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3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4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5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6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67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68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69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0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1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3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4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5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6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77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78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79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0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1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2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3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84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85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86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87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88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89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0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1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2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93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94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95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96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97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98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99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00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01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2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3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4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05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06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107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08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09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0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111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112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113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14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15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16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17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18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19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20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21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122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23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124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25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26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27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128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29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30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31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32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33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34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35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36.xml" ContentType="application/vnd.openxmlformats-officedocument.drawing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37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38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39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40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41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42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143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144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45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146.xml" ContentType="application/vnd.openxmlformats-officedocument.drawing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47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148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49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150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51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152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53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54.xml" ContentType="application/vnd.openxmlformats-officedocument.drawing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55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56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57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58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59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60.xml" ContentType="application/vnd.openxmlformats-officedocument.drawing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61.xml" ContentType="application/vnd.openxmlformats-officedocument.drawing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62.xml" ContentType="application/vnd.openxmlformats-officedocument.drawing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163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64.xml" ContentType="application/vnd.openxmlformats-officedocument.drawing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165.xml" ContentType="application/vnd.openxmlformats-officedocument.drawing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166.xml" ContentType="application/vnd.openxmlformats-officedocument.drawing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167.xml" ContentType="application/vnd.openxmlformats-officedocument.drawing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168.xml" ContentType="application/vnd.openxmlformats-officedocument.drawing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169.xml" ContentType="application/vnd.openxmlformats-officedocument.drawing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170.xml" ContentType="application/vnd.openxmlformats-officedocument.drawing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171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drawings/drawing172.xml" ContentType="application/vnd.openxmlformats-officedocument.drawing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173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filterPrivacy="1"/>
  <xr:revisionPtr revIDLastSave="0" documentId="13_ncr:1_{336BBB34-424A-403F-A50E-B898E4DD8913}" xr6:coauthVersionLast="47" xr6:coauthVersionMax="47" xr10:uidLastSave="{00000000-0000-0000-0000-000000000000}"/>
  <bookViews>
    <workbookView xWindow="-90" yWindow="-90" windowWidth="19380" windowHeight="10380" tabRatio="789" xr2:uid="{00000000-000D-0000-FFFF-FFFF00000000}"/>
  </bookViews>
  <sheets>
    <sheet name="exp2-WT-1" sheetId="60" r:id="rId1"/>
    <sheet name="exp2-WT-2" sheetId="61" r:id="rId2"/>
    <sheet name="exp2-WT-3" sheetId="62" r:id="rId3"/>
    <sheet name="exp2-WT-4" sheetId="63" r:id="rId4"/>
    <sheet name="exp2-WT-5" sheetId="64" r:id="rId5"/>
    <sheet name="exp2-WT-6" sheetId="65" r:id="rId6"/>
    <sheet name="exp2-WT-7" sheetId="66" r:id="rId7"/>
    <sheet name="exp2-WT-8" sheetId="67" r:id="rId8"/>
    <sheet name="exp2-WT-9" sheetId="68" r:id="rId9"/>
    <sheet name="exp2-WT-10" sheetId="69" r:id="rId10"/>
    <sheet name="exp2-WT-11" sheetId="70" r:id="rId11"/>
    <sheet name="exp2-WT-12" sheetId="71" r:id="rId12"/>
    <sheet name="exp2-WT-13" sheetId="72" r:id="rId13"/>
    <sheet name="exp2-WT-14" sheetId="73" r:id="rId14"/>
    <sheet name="exp2-WT-15" sheetId="74" r:id="rId15"/>
    <sheet name="exp2-WT-16" sheetId="75" r:id="rId16"/>
    <sheet name="exp2-WT-17" sheetId="76" r:id="rId17"/>
    <sheet name="exp2-WT-18" sheetId="77" r:id="rId18"/>
    <sheet name="exp2-WT-19" sheetId="78" r:id="rId19"/>
    <sheet name="exp2-WT-20" sheetId="79" r:id="rId20"/>
    <sheet name="exp2-KO-1" sheetId="82" r:id="rId21"/>
    <sheet name="exp2-KO-2" sheetId="83" r:id="rId22"/>
    <sheet name="exp2-KO-3" sheetId="84" r:id="rId23"/>
    <sheet name="exp2-KO-4" sheetId="85" r:id="rId24"/>
    <sheet name="exp2-KO-5" sheetId="86" r:id="rId25"/>
    <sheet name="exp2-KO-6" sheetId="87" r:id="rId26"/>
    <sheet name="exp2-KO-7" sheetId="88" r:id="rId27"/>
    <sheet name="exp2-KO-8" sheetId="89" r:id="rId28"/>
    <sheet name="exp2-KO-9" sheetId="90" r:id="rId29"/>
    <sheet name="exp2-KO-10" sheetId="91" r:id="rId30"/>
    <sheet name="exp2-KO-11" sheetId="92" r:id="rId31"/>
    <sheet name="exp2-KO-12" sheetId="93" r:id="rId32"/>
    <sheet name="exp2-KO-13" sheetId="94" r:id="rId33"/>
    <sheet name="exp2-KO-14" sheetId="95" r:id="rId34"/>
    <sheet name="exp2-KO-15" sheetId="96" r:id="rId35"/>
    <sheet name="exp2-KO-16" sheetId="97" r:id="rId36"/>
    <sheet name="exp2-KO-17" sheetId="98" r:id="rId37"/>
    <sheet name="exp2-KO-18" sheetId="99" r:id="rId38"/>
    <sheet name="exp2-KO-19" sheetId="100" r:id="rId39"/>
    <sheet name="exp2-KO-20" sheetId="101" r:id="rId40"/>
    <sheet name="exp2-rescue-1" sheetId="103" r:id="rId41"/>
    <sheet name="exp2-rescue-2" sheetId="104" r:id="rId42"/>
    <sheet name="exp2-rescue-3" sheetId="105" r:id="rId43"/>
    <sheet name="exp2-rescue-4" sheetId="106" r:id="rId44"/>
    <sheet name="exp2-rescue-5" sheetId="107" r:id="rId45"/>
    <sheet name="exp2-rescue-6" sheetId="108" r:id="rId46"/>
    <sheet name="exp2-rescue-7" sheetId="109" r:id="rId47"/>
    <sheet name="exp2-rescue-8" sheetId="110" r:id="rId48"/>
    <sheet name="exp2-rescue-9" sheetId="111" r:id="rId49"/>
    <sheet name="exp2-rescue-10" sheetId="112" r:id="rId50"/>
    <sheet name="exp2-rescue-11" sheetId="113" r:id="rId51"/>
    <sheet name="exp2-rescue-12" sheetId="114" r:id="rId52"/>
    <sheet name="exp2-rescue-13" sheetId="115" r:id="rId53"/>
    <sheet name="exp2-rescue-14" sheetId="116" r:id="rId54"/>
    <sheet name="exp2-rescue-15" sheetId="117" r:id="rId55"/>
    <sheet name="exp2-rescue-16" sheetId="118" r:id="rId56"/>
    <sheet name="exp2-rescue-17" sheetId="119" r:id="rId57"/>
    <sheet name="exp2-rescue-18" sheetId="120" r:id="rId58"/>
    <sheet name="exp2-rescue-19" sheetId="121" r:id="rId59"/>
    <sheet name="exp2-rescue-20" sheetId="122" r:id="rId60"/>
    <sheet name="exp2-rescue-21" sheetId="123" r:id="rId61"/>
    <sheet name="exp2-time" sheetId="80" r:id="rId62"/>
    <sheet name="exp2-WT-aligned" sheetId="81" r:id="rId63"/>
    <sheet name="exp2-KO-aligned" sheetId="102" r:id="rId64"/>
    <sheet name="exp2-rescue-aligned" sheetId="124" r:id="rId65"/>
    <sheet name="exp3-background" sheetId="125" r:id="rId66"/>
    <sheet name="exp3-WT-1" sheetId="126" r:id="rId67"/>
    <sheet name="exp3-WT-2" sheetId="127" r:id="rId68"/>
    <sheet name="exp3-WT-3" sheetId="128" r:id="rId69"/>
    <sheet name="exp3-WT-4" sheetId="129" r:id="rId70"/>
    <sheet name="exp3-WT-5" sheetId="130" r:id="rId71"/>
    <sheet name="exp3-WT-6" sheetId="131" r:id="rId72"/>
    <sheet name="exp3-WT-7" sheetId="132" r:id="rId73"/>
    <sheet name="exp3-WT-8" sheetId="133" r:id="rId74"/>
    <sheet name="exp3-WT-9" sheetId="134" r:id="rId75"/>
    <sheet name="exp3-WT-10" sheetId="135" r:id="rId76"/>
    <sheet name="exp3-WT-11" sheetId="136" r:id="rId77"/>
    <sheet name="exp3-WT-12" sheetId="137" r:id="rId78"/>
    <sheet name="exp3-WT-13" sheetId="138" r:id="rId79"/>
    <sheet name="exp3-WT-14" sheetId="139" r:id="rId80"/>
    <sheet name="exp3-WT-15" sheetId="140" r:id="rId81"/>
    <sheet name="exp3-WT-16" sheetId="141" r:id="rId82"/>
    <sheet name="exp3-WT-17" sheetId="142" r:id="rId83"/>
    <sheet name="exp3-WT-18" sheetId="143" r:id="rId84"/>
    <sheet name="exp3-KO-1" sheetId="146" r:id="rId85"/>
    <sheet name="exp3-KO-2" sheetId="147" r:id="rId86"/>
    <sheet name="exp3-KO-3" sheetId="148" r:id="rId87"/>
    <sheet name="exp3-KO-4" sheetId="149" r:id="rId88"/>
    <sheet name="exp3-KO-5" sheetId="150" r:id="rId89"/>
    <sheet name="exp3-KO-6" sheetId="151" r:id="rId90"/>
    <sheet name="exp3-KO-7" sheetId="152" r:id="rId91"/>
    <sheet name="exp3-KO-8" sheetId="153" r:id="rId92"/>
    <sheet name="exp3-KO-9" sheetId="154" r:id="rId93"/>
    <sheet name="exp3-KO-10" sheetId="155" r:id="rId94"/>
    <sheet name="exp3-KO-11" sheetId="156" r:id="rId95"/>
    <sheet name="exp3-KO-12" sheetId="157" r:id="rId96"/>
    <sheet name="exp3-KO-13" sheetId="158" r:id="rId97"/>
    <sheet name="exp3-KO-14" sheetId="159" r:id="rId98"/>
    <sheet name="exp3-KO-15" sheetId="160" r:id="rId99"/>
    <sheet name="exp3-KO-16" sheetId="161" r:id="rId100"/>
    <sheet name="exp3-KO-17" sheetId="162" r:id="rId101"/>
    <sheet name="exp3-KO-18" sheetId="163" r:id="rId102"/>
    <sheet name="exp3-rescue-1" sheetId="165" r:id="rId103"/>
    <sheet name="exp3-rescue-2" sheetId="166" r:id="rId104"/>
    <sheet name="exp3-rescue-3" sheetId="167" r:id="rId105"/>
    <sheet name="exp3-rescue-4" sheetId="168" r:id="rId106"/>
    <sheet name="exp3-rescue-5" sheetId="169" r:id="rId107"/>
    <sheet name="exp3-rescue-6" sheetId="170" r:id="rId108"/>
    <sheet name="exp3-rescue-7" sheetId="171" r:id="rId109"/>
    <sheet name="exp3-rescue-8" sheetId="172" r:id="rId110"/>
    <sheet name="exp3-rescue-9" sheetId="173" r:id="rId111"/>
    <sheet name="exp3-rescue-10" sheetId="174" r:id="rId112"/>
    <sheet name="exp3-rescue-11" sheetId="175" r:id="rId113"/>
    <sheet name="exp3-rescue-12" sheetId="176" r:id="rId114"/>
    <sheet name="exp3-rescue-13" sheetId="177" r:id="rId115"/>
    <sheet name="exp3-rescue-14" sheetId="178" r:id="rId116"/>
    <sheet name="exp3-rescue-15" sheetId="179" r:id="rId117"/>
    <sheet name="exp3-time" sheetId="144" r:id="rId118"/>
    <sheet name="exp3-WT-aligned" sheetId="145" r:id="rId119"/>
    <sheet name="exp3-KO-aligned" sheetId="164" r:id="rId120"/>
    <sheet name="exp3-rescue-aligned" sheetId="180" r:id="rId121"/>
    <sheet name="exp1-background" sheetId="21" r:id="rId122"/>
    <sheet name="exp1-WT-1" sheetId="1" r:id="rId123"/>
    <sheet name="exp1-WT-2" sheetId="2" r:id="rId124"/>
    <sheet name="exp1-WT-3" sheetId="3" r:id="rId125"/>
    <sheet name="exp1-WT-4" sheetId="4" r:id="rId126"/>
    <sheet name="exp1-WT-5" sheetId="5" r:id="rId127"/>
    <sheet name="exp1-WT-6" sheetId="6" r:id="rId128"/>
    <sheet name="exp1-WT-7" sheetId="7" r:id="rId129"/>
    <sheet name="exp1-WT-8" sheetId="8" r:id="rId130"/>
    <sheet name="exp1-WT-9" sheetId="9" r:id="rId131"/>
    <sheet name="exp1-WT-10" sheetId="10" r:id="rId132"/>
    <sheet name="exp1-WT-11" sheetId="11" r:id="rId133"/>
    <sheet name="exp1-WT-12" sheetId="12" r:id="rId134"/>
    <sheet name="exp1-WT-13" sheetId="13" r:id="rId135"/>
    <sheet name="exp1-WT-14" sheetId="14" r:id="rId136"/>
    <sheet name="exp1-WT-15" sheetId="15" r:id="rId137"/>
    <sheet name="exp1-WT-16" sheetId="16" r:id="rId138"/>
    <sheet name="exp1-KO-1" sheetId="22" r:id="rId139"/>
    <sheet name="exp1-KO-2" sheetId="23" r:id="rId140"/>
    <sheet name="exp1-KO-3" sheetId="24" r:id="rId141"/>
    <sheet name="exp1-KO-4" sheetId="25" r:id="rId142"/>
    <sheet name="exp1-KO-5" sheetId="26" r:id="rId143"/>
    <sheet name="exp1-KO-6" sheetId="27" r:id="rId144"/>
    <sheet name="exp1-KO-7" sheetId="28" r:id="rId145"/>
    <sheet name="exp1-KO-8" sheetId="29" r:id="rId146"/>
    <sheet name="exp1-KO-9" sheetId="30" r:id="rId147"/>
    <sheet name="exp1-KO-10" sheetId="31" r:id="rId148"/>
    <sheet name="exp1-KO-11" sheetId="32" r:id="rId149"/>
    <sheet name="exp1-KO-12" sheetId="33" r:id="rId150"/>
    <sheet name="exp1-KO-13" sheetId="34" r:id="rId151"/>
    <sheet name="exp1-KO-14" sheetId="35" r:id="rId152"/>
    <sheet name="exp1-KO-15" sheetId="36" r:id="rId153"/>
    <sheet name="exp1-KO-16" sheetId="37" r:id="rId154"/>
    <sheet name="exp1-rescue-1" sheetId="39" r:id="rId155"/>
    <sheet name="exp1-rescue-2" sheetId="40" r:id="rId156"/>
    <sheet name="exp1-rescue-3" sheetId="41" r:id="rId157"/>
    <sheet name="exp1-rescue-4" sheetId="42" r:id="rId158"/>
    <sheet name="exp1-rescue-5" sheetId="43" r:id="rId159"/>
    <sheet name="exp1-rescue-6" sheetId="44" r:id="rId160"/>
    <sheet name="exp1-rescue-7" sheetId="45" r:id="rId161"/>
    <sheet name="exp1-rescue-8" sheetId="46" r:id="rId162"/>
    <sheet name="exp1-rescue-9" sheetId="47" r:id="rId163"/>
    <sheet name="exp1-rescue-10" sheetId="48" r:id="rId164"/>
    <sheet name="exp1-rescue-11" sheetId="49" r:id="rId165"/>
    <sheet name="exp1-rescue-12" sheetId="50" r:id="rId166"/>
    <sheet name="exp1-rescue-13" sheetId="51" r:id="rId167"/>
    <sheet name="exp1-rescue-14" sheetId="52" r:id="rId168"/>
    <sheet name="exp1-rescue-15" sheetId="53" r:id="rId169"/>
    <sheet name="exp1-rescue-16" sheetId="54" r:id="rId170"/>
    <sheet name="exp1-rescue-17" sheetId="55" r:id="rId171"/>
    <sheet name="exp1-rescue-18" sheetId="56" r:id="rId172"/>
    <sheet name="exp1-rescue-19" sheetId="57" r:id="rId173"/>
    <sheet name="exp1-rescue-20" sheetId="58" r:id="rId174"/>
    <sheet name="exp1-time" sheetId="20" r:id="rId175"/>
    <sheet name="exp1-WT-aligned" sheetId="19" r:id="rId176"/>
    <sheet name="exp1-KO-aligned" sheetId="38" r:id="rId177"/>
    <sheet name="exp1-rescue-aligned" sheetId="59" r:id="rId178"/>
  </sheets>
  <externalReferences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128" i="180" l="1"/>
  <c r="AQ128" i="180"/>
  <c r="AP128" i="180"/>
  <c r="AT127" i="180"/>
  <c r="AQ127" i="180"/>
  <c r="AP127" i="180"/>
  <c r="AT126" i="180"/>
  <c r="AQ126" i="180"/>
  <c r="AP126" i="180"/>
  <c r="AT125" i="180"/>
  <c r="AQ125" i="180"/>
  <c r="AP125" i="180"/>
  <c r="AT124" i="180"/>
  <c r="AQ124" i="180"/>
  <c r="AP124" i="180"/>
  <c r="AT123" i="180"/>
  <c r="AQ123" i="180"/>
  <c r="AP123" i="180"/>
  <c r="AT122" i="180"/>
  <c r="AQ122" i="180"/>
  <c r="AP122" i="180"/>
  <c r="AT121" i="180"/>
  <c r="AQ121" i="180"/>
  <c r="AP121" i="180"/>
  <c r="AT120" i="180"/>
  <c r="AQ120" i="180"/>
  <c r="AP120" i="180"/>
  <c r="AT119" i="180"/>
  <c r="AQ119" i="180"/>
  <c r="AP119" i="180"/>
  <c r="AT118" i="180"/>
  <c r="AQ118" i="180"/>
  <c r="AP118" i="180"/>
  <c r="AT117" i="180"/>
  <c r="AQ117" i="180"/>
  <c r="AP117" i="180"/>
  <c r="AT116" i="180"/>
  <c r="AQ116" i="180"/>
  <c r="AP116" i="180"/>
  <c r="AT115" i="180"/>
  <c r="AQ115" i="180"/>
  <c r="AP115" i="180"/>
  <c r="AT114" i="180"/>
  <c r="AQ114" i="180"/>
  <c r="AP114" i="180"/>
  <c r="AT113" i="180"/>
  <c r="AQ113" i="180"/>
  <c r="AP113" i="180"/>
  <c r="AT112" i="180"/>
  <c r="AQ112" i="180"/>
  <c r="AP112" i="180"/>
  <c r="AT111" i="180"/>
  <c r="AQ111" i="180"/>
  <c r="AP111" i="180"/>
  <c r="AT110" i="180"/>
  <c r="AQ110" i="180"/>
  <c r="AP110" i="180"/>
  <c r="AT109" i="180"/>
  <c r="AQ109" i="180"/>
  <c r="AP109" i="180"/>
  <c r="AT108" i="180"/>
  <c r="AQ108" i="180"/>
  <c r="AP108" i="180"/>
  <c r="AT107" i="180"/>
  <c r="AQ107" i="180"/>
  <c r="AP107" i="180"/>
  <c r="AT106" i="180"/>
  <c r="AQ106" i="180"/>
  <c r="AP106" i="180"/>
  <c r="AT105" i="180"/>
  <c r="AQ105" i="180"/>
  <c r="AP105" i="180"/>
  <c r="AT104" i="180"/>
  <c r="AQ104" i="180"/>
  <c r="AP104" i="180"/>
  <c r="AT103" i="180"/>
  <c r="AQ103" i="180"/>
  <c r="AP103" i="180"/>
  <c r="AT102" i="180"/>
  <c r="AQ102" i="180"/>
  <c r="AP102" i="180"/>
  <c r="AT101" i="180"/>
  <c r="AQ101" i="180"/>
  <c r="AP101" i="180"/>
  <c r="AT100" i="180"/>
  <c r="AQ100" i="180"/>
  <c r="AP100" i="180"/>
  <c r="AT99" i="180"/>
  <c r="AQ99" i="180"/>
  <c r="AP99" i="180"/>
  <c r="AT98" i="180"/>
  <c r="AQ98" i="180"/>
  <c r="AP98" i="180"/>
  <c r="AT97" i="180"/>
  <c r="AQ97" i="180"/>
  <c r="AP97" i="180"/>
  <c r="AT96" i="180"/>
  <c r="AQ96" i="180"/>
  <c r="AP96" i="180"/>
  <c r="AT95" i="180"/>
  <c r="AQ95" i="180"/>
  <c r="AP95" i="180"/>
  <c r="AT94" i="180"/>
  <c r="AQ94" i="180"/>
  <c r="AP94" i="180"/>
  <c r="AT93" i="180"/>
  <c r="AQ93" i="180"/>
  <c r="AP93" i="180"/>
  <c r="AT92" i="180"/>
  <c r="AQ92" i="180"/>
  <c r="AP92" i="180"/>
  <c r="AT91" i="180"/>
  <c r="AQ91" i="180"/>
  <c r="AP91" i="180"/>
  <c r="AT90" i="180"/>
  <c r="AQ90" i="180"/>
  <c r="AP90" i="180"/>
  <c r="AT89" i="180"/>
  <c r="AQ89" i="180"/>
  <c r="AP89" i="180"/>
  <c r="AT88" i="180"/>
  <c r="AQ88" i="180"/>
  <c r="AP88" i="180"/>
  <c r="AT87" i="180"/>
  <c r="AQ87" i="180"/>
  <c r="AP87" i="180"/>
  <c r="AT86" i="180"/>
  <c r="AQ86" i="180"/>
  <c r="AP86" i="180"/>
  <c r="AT85" i="180"/>
  <c r="AQ85" i="180"/>
  <c r="AP85" i="180"/>
  <c r="AT84" i="180"/>
  <c r="AQ84" i="180"/>
  <c r="AP84" i="180"/>
  <c r="AT83" i="180"/>
  <c r="AQ83" i="180"/>
  <c r="AP83" i="180"/>
  <c r="AT82" i="180"/>
  <c r="AQ82" i="180"/>
  <c r="AP82" i="180"/>
  <c r="AT81" i="180"/>
  <c r="AQ81" i="180"/>
  <c r="AP81" i="180"/>
  <c r="AT80" i="180"/>
  <c r="AQ80" i="180"/>
  <c r="AP80" i="180"/>
  <c r="AT79" i="180"/>
  <c r="AQ79" i="180"/>
  <c r="AP79" i="180"/>
  <c r="AT78" i="180"/>
  <c r="AQ78" i="180"/>
  <c r="AP78" i="180"/>
  <c r="AT77" i="180"/>
  <c r="AQ77" i="180"/>
  <c r="AP77" i="180"/>
  <c r="AT76" i="180"/>
  <c r="AQ76" i="180"/>
  <c r="AP76" i="180"/>
  <c r="AT75" i="180"/>
  <c r="AQ75" i="180"/>
  <c r="AP75" i="180"/>
  <c r="AT74" i="180"/>
  <c r="AQ74" i="180"/>
  <c r="AP74" i="180"/>
  <c r="AT73" i="180"/>
  <c r="AQ73" i="180"/>
  <c r="AP73" i="180"/>
  <c r="AT72" i="180"/>
  <c r="AQ72" i="180"/>
  <c r="AP72" i="180"/>
  <c r="AT71" i="180"/>
  <c r="AQ71" i="180"/>
  <c r="AP71" i="180"/>
  <c r="AT70" i="180"/>
  <c r="AQ70" i="180"/>
  <c r="AP70" i="180"/>
  <c r="AT69" i="180"/>
  <c r="AQ69" i="180"/>
  <c r="AP69" i="180"/>
  <c r="AT68" i="180"/>
  <c r="AQ68" i="180"/>
  <c r="AP68" i="180"/>
  <c r="AT67" i="180"/>
  <c r="AQ67" i="180"/>
  <c r="AP67" i="180"/>
  <c r="AT66" i="180"/>
  <c r="AQ66" i="180"/>
  <c r="AP66" i="180"/>
  <c r="AT65" i="180"/>
  <c r="AQ65" i="180"/>
  <c r="AP65" i="180"/>
  <c r="AT64" i="180"/>
  <c r="AQ64" i="180"/>
  <c r="AP64" i="180"/>
  <c r="AT63" i="180"/>
  <c r="AQ63" i="180"/>
  <c r="AP63" i="180"/>
  <c r="AT62" i="180"/>
  <c r="AQ62" i="180"/>
  <c r="AP62" i="180"/>
  <c r="AT61" i="180"/>
  <c r="AQ61" i="180"/>
  <c r="AP61" i="180"/>
  <c r="AT60" i="180"/>
  <c r="AQ60" i="180"/>
  <c r="AP60" i="180"/>
  <c r="AT59" i="180"/>
  <c r="AQ59" i="180"/>
  <c r="AP59" i="180"/>
  <c r="AT58" i="180"/>
  <c r="AQ58" i="180"/>
  <c r="AP58" i="180"/>
  <c r="AT57" i="180"/>
  <c r="AQ57" i="180"/>
  <c r="AP57" i="180"/>
  <c r="AT56" i="180"/>
  <c r="AQ56" i="180"/>
  <c r="AP56" i="180"/>
  <c r="AT55" i="180"/>
  <c r="AQ55" i="180"/>
  <c r="AP55" i="180"/>
  <c r="AT54" i="180"/>
  <c r="AQ54" i="180"/>
  <c r="AP54" i="180"/>
  <c r="AT53" i="180"/>
  <c r="AQ53" i="180"/>
  <c r="AP53" i="180"/>
  <c r="AT52" i="180"/>
  <c r="AQ52" i="180"/>
  <c r="AP52" i="180"/>
  <c r="AT51" i="180"/>
  <c r="AQ51" i="180"/>
  <c r="AP51" i="180"/>
  <c r="AT50" i="180"/>
  <c r="AQ50" i="180"/>
  <c r="AP50" i="180"/>
  <c r="AT49" i="180"/>
  <c r="AQ49" i="180"/>
  <c r="AP49" i="180"/>
  <c r="AT48" i="180"/>
  <c r="AQ48" i="180"/>
  <c r="AP48" i="180"/>
  <c r="AT47" i="180"/>
  <c r="AQ47" i="180"/>
  <c r="AP47" i="180"/>
  <c r="AT46" i="180"/>
  <c r="AQ46" i="180"/>
  <c r="AP46" i="180"/>
  <c r="AT45" i="180"/>
  <c r="AQ45" i="180"/>
  <c r="AP45" i="180"/>
  <c r="AT44" i="180"/>
  <c r="AQ44" i="180"/>
  <c r="AP44" i="180"/>
  <c r="AT43" i="180"/>
  <c r="AQ43" i="180"/>
  <c r="AP43" i="180"/>
  <c r="AT42" i="180"/>
  <c r="AQ42" i="180"/>
  <c r="AP42" i="180"/>
  <c r="AT41" i="180"/>
  <c r="AQ41" i="180"/>
  <c r="AP41" i="180"/>
  <c r="AT40" i="180"/>
  <c r="AQ40" i="180"/>
  <c r="AP40" i="180"/>
  <c r="AT39" i="180"/>
  <c r="AQ39" i="180"/>
  <c r="AP39" i="180"/>
  <c r="AT38" i="180"/>
  <c r="AQ38" i="180"/>
  <c r="AP38" i="180"/>
  <c r="AT37" i="180"/>
  <c r="AQ37" i="180"/>
  <c r="AP37" i="180"/>
  <c r="AT36" i="180"/>
  <c r="AQ36" i="180"/>
  <c r="AP36" i="180"/>
  <c r="AT35" i="180"/>
  <c r="AQ35" i="180"/>
  <c r="AP35" i="180"/>
  <c r="AT34" i="180"/>
  <c r="AQ34" i="180"/>
  <c r="AP34" i="180"/>
  <c r="AT33" i="180"/>
  <c r="AQ33" i="180"/>
  <c r="AP33" i="180"/>
  <c r="AT32" i="180"/>
  <c r="AQ32" i="180"/>
  <c r="AP32" i="180"/>
  <c r="AT31" i="180"/>
  <c r="AQ31" i="180"/>
  <c r="AP31" i="180"/>
  <c r="AT30" i="180"/>
  <c r="AQ30" i="180"/>
  <c r="AP30" i="180"/>
  <c r="AT29" i="180"/>
  <c r="AQ29" i="180"/>
  <c r="AP29" i="180"/>
  <c r="AT28" i="180"/>
  <c r="AQ28" i="180"/>
  <c r="AP28" i="180"/>
  <c r="AT27" i="180"/>
  <c r="AQ27" i="180"/>
  <c r="AP27" i="180"/>
  <c r="AT26" i="180"/>
  <c r="AQ26" i="180"/>
  <c r="AP26" i="180"/>
  <c r="AT25" i="180"/>
  <c r="AQ25" i="180"/>
  <c r="AP25" i="180"/>
  <c r="AT24" i="180"/>
  <c r="AQ24" i="180"/>
  <c r="AP24" i="180"/>
  <c r="AT23" i="180"/>
  <c r="AQ23" i="180"/>
  <c r="AP23" i="180"/>
  <c r="AT22" i="180"/>
  <c r="AQ22" i="180"/>
  <c r="AP22" i="180"/>
  <c r="AT21" i="180"/>
  <c r="AQ21" i="180"/>
  <c r="AP21" i="180"/>
  <c r="AT20" i="180"/>
  <c r="AQ20" i="180"/>
  <c r="AP20" i="180"/>
  <c r="AT19" i="180"/>
  <c r="AQ19" i="180"/>
  <c r="AP19" i="180"/>
  <c r="AT18" i="180"/>
  <c r="AQ18" i="180"/>
  <c r="AP18" i="180"/>
  <c r="AT17" i="180"/>
  <c r="AQ17" i="180"/>
  <c r="AP17" i="180"/>
  <c r="AT16" i="180"/>
  <c r="AQ16" i="180"/>
  <c r="AP16" i="180"/>
  <c r="AT15" i="180"/>
  <c r="AQ15" i="180"/>
  <c r="AP15" i="180"/>
  <c r="AT14" i="180"/>
  <c r="AQ14" i="180"/>
  <c r="AP14" i="180"/>
  <c r="AT13" i="180"/>
  <c r="AQ13" i="180"/>
  <c r="AP13" i="180"/>
  <c r="AT12" i="180"/>
  <c r="AQ12" i="180"/>
  <c r="AP12" i="180"/>
  <c r="AT11" i="180"/>
  <c r="AQ11" i="180"/>
  <c r="AP11" i="180"/>
  <c r="AT10" i="180"/>
  <c r="AQ10" i="180"/>
  <c r="AP10" i="180"/>
  <c r="AT9" i="180"/>
  <c r="AQ9" i="180"/>
  <c r="AP9" i="180"/>
  <c r="AT8" i="180"/>
  <c r="AQ8" i="180"/>
  <c r="AP8" i="180"/>
  <c r="AT7" i="180"/>
  <c r="AQ7" i="180"/>
  <c r="AP7" i="180"/>
  <c r="AT6" i="180"/>
  <c r="AQ6" i="180"/>
  <c r="AP6" i="180"/>
  <c r="AT5" i="180"/>
  <c r="AQ5" i="180"/>
  <c r="AP5" i="180"/>
  <c r="B5" i="180"/>
  <c r="AT4" i="180"/>
  <c r="AS4" i="180"/>
  <c r="AQ4" i="180"/>
  <c r="AP4" i="180"/>
  <c r="AO4" i="180"/>
  <c r="B4" i="180"/>
  <c r="AT3" i="180"/>
  <c r="AS3" i="180"/>
  <c r="AQ3" i="180"/>
  <c r="AP3" i="180"/>
  <c r="AO3" i="180"/>
  <c r="K62" i="179"/>
  <c r="J62" i="179"/>
  <c r="I62" i="179"/>
  <c r="G62" i="179"/>
  <c r="K61" i="179"/>
  <c r="J61" i="179"/>
  <c r="I61" i="179"/>
  <c r="G61" i="179"/>
  <c r="K60" i="179"/>
  <c r="J60" i="179"/>
  <c r="I60" i="179"/>
  <c r="G60" i="179"/>
  <c r="K59" i="179"/>
  <c r="J59" i="179"/>
  <c r="I59" i="179"/>
  <c r="G59" i="179"/>
  <c r="K58" i="179"/>
  <c r="J58" i="179"/>
  <c r="I58" i="179"/>
  <c r="G58" i="179"/>
  <c r="K57" i="179"/>
  <c r="J57" i="179"/>
  <c r="I57" i="179"/>
  <c r="G57" i="179"/>
  <c r="K56" i="179"/>
  <c r="J56" i="179"/>
  <c r="I56" i="179"/>
  <c r="G56" i="179"/>
  <c r="K55" i="179"/>
  <c r="J55" i="179"/>
  <c r="I55" i="179"/>
  <c r="G55" i="179"/>
  <c r="K54" i="179"/>
  <c r="J54" i="179"/>
  <c r="I54" i="179"/>
  <c r="G54" i="179"/>
  <c r="K53" i="179"/>
  <c r="J53" i="179"/>
  <c r="I53" i="179"/>
  <c r="G53" i="179"/>
  <c r="K52" i="179"/>
  <c r="J52" i="179"/>
  <c r="I52" i="179"/>
  <c r="G52" i="179"/>
  <c r="K51" i="179"/>
  <c r="J51" i="179"/>
  <c r="I51" i="179"/>
  <c r="G51" i="179"/>
  <c r="K50" i="179"/>
  <c r="J50" i="179"/>
  <c r="I50" i="179"/>
  <c r="G50" i="179"/>
  <c r="K49" i="179"/>
  <c r="J49" i="179"/>
  <c r="I49" i="179"/>
  <c r="G49" i="179"/>
  <c r="K48" i="179"/>
  <c r="J48" i="179"/>
  <c r="I48" i="179"/>
  <c r="G48" i="179"/>
  <c r="K47" i="179"/>
  <c r="J47" i="179"/>
  <c r="I47" i="179"/>
  <c r="G47" i="179"/>
  <c r="K46" i="179"/>
  <c r="J46" i="179"/>
  <c r="I46" i="179"/>
  <c r="G46" i="179"/>
  <c r="K45" i="179"/>
  <c r="J45" i="179"/>
  <c r="I45" i="179"/>
  <c r="G45" i="179"/>
  <c r="K44" i="179"/>
  <c r="J44" i="179"/>
  <c r="I44" i="179"/>
  <c r="G44" i="179"/>
  <c r="K43" i="179"/>
  <c r="J43" i="179"/>
  <c r="I43" i="179"/>
  <c r="G43" i="179"/>
  <c r="K42" i="179"/>
  <c r="J42" i="179"/>
  <c r="I42" i="179"/>
  <c r="G42" i="179"/>
  <c r="K41" i="179"/>
  <c r="J41" i="179"/>
  <c r="I41" i="179"/>
  <c r="G41" i="179"/>
  <c r="K40" i="179"/>
  <c r="J40" i="179"/>
  <c r="I40" i="179"/>
  <c r="G40" i="179"/>
  <c r="K39" i="179"/>
  <c r="J39" i="179"/>
  <c r="I39" i="179"/>
  <c r="G39" i="179"/>
  <c r="K38" i="179"/>
  <c r="J38" i="179"/>
  <c r="I38" i="179"/>
  <c r="G38" i="179"/>
  <c r="K37" i="179"/>
  <c r="J37" i="179"/>
  <c r="I37" i="179"/>
  <c r="G37" i="179"/>
  <c r="K36" i="179"/>
  <c r="J36" i="179"/>
  <c r="I36" i="179"/>
  <c r="G36" i="179"/>
  <c r="K35" i="179"/>
  <c r="J35" i="179"/>
  <c r="I35" i="179"/>
  <c r="G35" i="179"/>
  <c r="K34" i="179"/>
  <c r="J34" i="179"/>
  <c r="I34" i="179"/>
  <c r="G34" i="179"/>
  <c r="K33" i="179"/>
  <c r="J33" i="179"/>
  <c r="I33" i="179"/>
  <c r="G33" i="179"/>
  <c r="K32" i="179"/>
  <c r="J32" i="179"/>
  <c r="I32" i="179"/>
  <c r="G32" i="179"/>
  <c r="K31" i="179"/>
  <c r="J31" i="179"/>
  <c r="I31" i="179"/>
  <c r="G31" i="179"/>
  <c r="K30" i="179"/>
  <c r="J30" i="179"/>
  <c r="I30" i="179"/>
  <c r="G30" i="179"/>
  <c r="K29" i="179"/>
  <c r="J29" i="179"/>
  <c r="I29" i="179"/>
  <c r="G29" i="179"/>
  <c r="K28" i="179"/>
  <c r="J28" i="179"/>
  <c r="I28" i="179"/>
  <c r="G28" i="179"/>
  <c r="K27" i="179"/>
  <c r="J27" i="179"/>
  <c r="I27" i="179"/>
  <c r="G27" i="179"/>
  <c r="K26" i="179"/>
  <c r="J26" i="179"/>
  <c r="I26" i="179"/>
  <c r="G26" i="179"/>
  <c r="K25" i="179"/>
  <c r="J25" i="179"/>
  <c r="I25" i="179"/>
  <c r="G25" i="179"/>
  <c r="K24" i="179"/>
  <c r="J24" i="179"/>
  <c r="I24" i="179"/>
  <c r="G24" i="179"/>
  <c r="K23" i="179"/>
  <c r="J23" i="179"/>
  <c r="I23" i="179"/>
  <c r="G23" i="179"/>
  <c r="K22" i="179"/>
  <c r="J22" i="179"/>
  <c r="I22" i="179"/>
  <c r="G22" i="179"/>
  <c r="K21" i="179"/>
  <c r="J21" i="179"/>
  <c r="I21" i="179"/>
  <c r="G21" i="179"/>
  <c r="K20" i="179"/>
  <c r="J20" i="179"/>
  <c r="I20" i="179"/>
  <c r="G20" i="179"/>
  <c r="K19" i="179"/>
  <c r="J19" i="179"/>
  <c r="I19" i="179"/>
  <c r="G19" i="179"/>
  <c r="K18" i="179"/>
  <c r="J18" i="179"/>
  <c r="I18" i="179"/>
  <c r="G18" i="179"/>
  <c r="K17" i="179"/>
  <c r="J17" i="179"/>
  <c r="I17" i="179"/>
  <c r="G17" i="179"/>
  <c r="K16" i="179"/>
  <c r="J16" i="179"/>
  <c r="I16" i="179"/>
  <c r="G16" i="179"/>
  <c r="K15" i="179"/>
  <c r="J15" i="179"/>
  <c r="I15" i="179"/>
  <c r="G15" i="179"/>
  <c r="K14" i="179"/>
  <c r="J14" i="179"/>
  <c r="I14" i="179"/>
  <c r="G14" i="179"/>
  <c r="K13" i="179"/>
  <c r="J13" i="179"/>
  <c r="I13" i="179"/>
  <c r="G13" i="179"/>
  <c r="K12" i="179"/>
  <c r="J12" i="179"/>
  <c r="I12" i="179"/>
  <c r="G12" i="179"/>
  <c r="K11" i="179"/>
  <c r="J11" i="179"/>
  <c r="I11" i="179"/>
  <c r="G11" i="179"/>
  <c r="K10" i="179"/>
  <c r="J10" i="179"/>
  <c r="I10" i="179"/>
  <c r="G10" i="179"/>
  <c r="K9" i="179"/>
  <c r="J9" i="179"/>
  <c r="I9" i="179"/>
  <c r="G9" i="179"/>
  <c r="K8" i="179"/>
  <c r="J8" i="179"/>
  <c r="I8" i="179"/>
  <c r="G8" i="179"/>
  <c r="K7" i="179"/>
  <c r="J7" i="179"/>
  <c r="I7" i="179"/>
  <c r="G7" i="179"/>
  <c r="K6" i="179"/>
  <c r="J6" i="179"/>
  <c r="I6" i="179"/>
  <c r="G6" i="179"/>
  <c r="K5" i="179"/>
  <c r="J5" i="179"/>
  <c r="I5" i="179"/>
  <c r="G5" i="179"/>
  <c r="K4" i="179"/>
  <c r="J4" i="179"/>
  <c r="I4" i="179"/>
  <c r="G4" i="179"/>
  <c r="K3" i="179"/>
  <c r="J3" i="179"/>
  <c r="I3" i="179"/>
  <c r="G3" i="179"/>
  <c r="K44" i="178"/>
  <c r="J44" i="178"/>
  <c r="I44" i="178"/>
  <c r="G44" i="178"/>
  <c r="K43" i="178"/>
  <c r="J43" i="178"/>
  <c r="I43" i="178"/>
  <c r="G43" i="178"/>
  <c r="K42" i="178"/>
  <c r="J42" i="178"/>
  <c r="I42" i="178"/>
  <c r="G42" i="178"/>
  <c r="K41" i="178"/>
  <c r="J41" i="178"/>
  <c r="I41" i="178"/>
  <c r="G41" i="178"/>
  <c r="K40" i="178"/>
  <c r="J40" i="178"/>
  <c r="I40" i="178"/>
  <c r="G40" i="178"/>
  <c r="K39" i="178"/>
  <c r="J39" i="178"/>
  <c r="I39" i="178"/>
  <c r="G39" i="178"/>
  <c r="K38" i="178"/>
  <c r="J38" i="178"/>
  <c r="I38" i="178"/>
  <c r="G38" i="178"/>
  <c r="K37" i="178"/>
  <c r="J37" i="178"/>
  <c r="I37" i="178"/>
  <c r="G37" i="178"/>
  <c r="K36" i="178"/>
  <c r="J36" i="178"/>
  <c r="I36" i="178"/>
  <c r="G36" i="178"/>
  <c r="K35" i="178"/>
  <c r="J35" i="178"/>
  <c r="I35" i="178"/>
  <c r="G35" i="178"/>
  <c r="K34" i="178"/>
  <c r="J34" i="178"/>
  <c r="I34" i="178"/>
  <c r="G34" i="178"/>
  <c r="K33" i="178"/>
  <c r="J33" i="178"/>
  <c r="I33" i="178"/>
  <c r="G33" i="178"/>
  <c r="K32" i="178"/>
  <c r="J32" i="178"/>
  <c r="I32" i="178"/>
  <c r="G32" i="178"/>
  <c r="K31" i="178"/>
  <c r="J31" i="178"/>
  <c r="I31" i="178"/>
  <c r="G31" i="178"/>
  <c r="K30" i="178"/>
  <c r="J30" i="178"/>
  <c r="I30" i="178"/>
  <c r="G30" i="178"/>
  <c r="K29" i="178"/>
  <c r="J29" i="178"/>
  <c r="I29" i="178"/>
  <c r="G29" i="178"/>
  <c r="K28" i="178"/>
  <c r="J28" i="178"/>
  <c r="I28" i="178"/>
  <c r="G28" i="178"/>
  <c r="K27" i="178"/>
  <c r="J27" i="178"/>
  <c r="I27" i="178"/>
  <c r="G27" i="178"/>
  <c r="K26" i="178"/>
  <c r="J26" i="178"/>
  <c r="I26" i="178"/>
  <c r="G26" i="178"/>
  <c r="K25" i="178"/>
  <c r="J25" i="178"/>
  <c r="I25" i="178"/>
  <c r="G25" i="178"/>
  <c r="K24" i="178"/>
  <c r="J24" i="178"/>
  <c r="I24" i="178"/>
  <c r="G24" i="178"/>
  <c r="K23" i="178"/>
  <c r="J23" i="178"/>
  <c r="I23" i="178"/>
  <c r="G23" i="178"/>
  <c r="K22" i="178"/>
  <c r="J22" i="178"/>
  <c r="I22" i="178"/>
  <c r="G22" i="178"/>
  <c r="K21" i="178"/>
  <c r="J21" i="178"/>
  <c r="I21" i="178"/>
  <c r="G21" i="178"/>
  <c r="K20" i="178"/>
  <c r="J20" i="178"/>
  <c r="I20" i="178"/>
  <c r="G20" i="178"/>
  <c r="K19" i="178"/>
  <c r="J19" i="178"/>
  <c r="I19" i="178"/>
  <c r="G19" i="178"/>
  <c r="K18" i="178"/>
  <c r="J18" i="178"/>
  <c r="I18" i="178"/>
  <c r="G18" i="178"/>
  <c r="K17" i="178"/>
  <c r="J17" i="178"/>
  <c r="I17" i="178"/>
  <c r="G17" i="178"/>
  <c r="K16" i="178"/>
  <c r="J16" i="178"/>
  <c r="I16" i="178"/>
  <c r="G16" i="178"/>
  <c r="K15" i="178"/>
  <c r="J15" i="178"/>
  <c r="I15" i="178"/>
  <c r="G15" i="178"/>
  <c r="K14" i="178"/>
  <c r="J14" i="178"/>
  <c r="I14" i="178"/>
  <c r="G14" i="178"/>
  <c r="K13" i="178"/>
  <c r="J13" i="178"/>
  <c r="I13" i="178"/>
  <c r="G13" i="178"/>
  <c r="K12" i="178"/>
  <c r="J12" i="178"/>
  <c r="I12" i="178"/>
  <c r="G12" i="178"/>
  <c r="K11" i="178"/>
  <c r="J11" i="178"/>
  <c r="I11" i="178"/>
  <c r="G11" i="178"/>
  <c r="K10" i="178"/>
  <c r="J10" i="178"/>
  <c r="I10" i="178"/>
  <c r="G10" i="178"/>
  <c r="K9" i="178"/>
  <c r="J9" i="178"/>
  <c r="I9" i="178"/>
  <c r="G9" i="178"/>
  <c r="K8" i="178"/>
  <c r="J8" i="178"/>
  <c r="I8" i="178"/>
  <c r="G8" i="178"/>
  <c r="K7" i="178"/>
  <c r="J7" i="178"/>
  <c r="I7" i="178"/>
  <c r="G7" i="178"/>
  <c r="K6" i="178"/>
  <c r="J6" i="178"/>
  <c r="I6" i="178"/>
  <c r="G6" i="178"/>
  <c r="K5" i="178"/>
  <c r="J5" i="178"/>
  <c r="I5" i="178"/>
  <c r="G5" i="178"/>
  <c r="K4" i="178"/>
  <c r="J4" i="178"/>
  <c r="I4" i="178"/>
  <c r="G4" i="178"/>
  <c r="K3" i="178"/>
  <c r="J3" i="178"/>
  <c r="I3" i="178"/>
  <c r="G3" i="178"/>
  <c r="K87" i="177"/>
  <c r="J87" i="177"/>
  <c r="I87" i="177"/>
  <c r="G87" i="177"/>
  <c r="K86" i="177"/>
  <c r="J86" i="177"/>
  <c r="I86" i="177"/>
  <c r="G86" i="177"/>
  <c r="K85" i="177"/>
  <c r="J85" i="177"/>
  <c r="I85" i="177"/>
  <c r="G85" i="177"/>
  <c r="K84" i="177"/>
  <c r="J84" i="177"/>
  <c r="I84" i="177"/>
  <c r="G84" i="177"/>
  <c r="K83" i="177"/>
  <c r="J83" i="177"/>
  <c r="I83" i="177"/>
  <c r="G83" i="177"/>
  <c r="K82" i="177"/>
  <c r="J82" i="177"/>
  <c r="I82" i="177"/>
  <c r="G82" i="177"/>
  <c r="K81" i="177"/>
  <c r="J81" i="177"/>
  <c r="I81" i="177"/>
  <c r="G81" i="177"/>
  <c r="K80" i="177"/>
  <c r="J80" i="177"/>
  <c r="I80" i="177"/>
  <c r="G80" i="177"/>
  <c r="K79" i="177"/>
  <c r="J79" i="177"/>
  <c r="I79" i="177"/>
  <c r="G79" i="177"/>
  <c r="K78" i="177"/>
  <c r="J78" i="177"/>
  <c r="I78" i="177"/>
  <c r="G78" i="177"/>
  <c r="K77" i="177"/>
  <c r="J77" i="177"/>
  <c r="I77" i="177"/>
  <c r="G77" i="177"/>
  <c r="K76" i="177"/>
  <c r="J76" i="177"/>
  <c r="I76" i="177"/>
  <c r="G76" i="177"/>
  <c r="K75" i="177"/>
  <c r="J75" i="177"/>
  <c r="I75" i="177"/>
  <c r="G75" i="177"/>
  <c r="K74" i="177"/>
  <c r="J74" i="177"/>
  <c r="I74" i="177"/>
  <c r="G74" i="177"/>
  <c r="K73" i="177"/>
  <c r="J73" i="177"/>
  <c r="I73" i="177"/>
  <c r="G73" i="177"/>
  <c r="K72" i="177"/>
  <c r="J72" i="177"/>
  <c r="I72" i="177"/>
  <c r="G72" i="177"/>
  <c r="K71" i="177"/>
  <c r="J71" i="177"/>
  <c r="I71" i="177"/>
  <c r="G71" i="177"/>
  <c r="K70" i="177"/>
  <c r="J70" i="177"/>
  <c r="I70" i="177"/>
  <c r="G70" i="177"/>
  <c r="K69" i="177"/>
  <c r="J69" i="177"/>
  <c r="I69" i="177"/>
  <c r="G69" i="177"/>
  <c r="K68" i="177"/>
  <c r="J68" i="177"/>
  <c r="I68" i="177"/>
  <c r="G68" i="177"/>
  <c r="K67" i="177"/>
  <c r="J67" i="177"/>
  <c r="I67" i="177"/>
  <c r="G67" i="177"/>
  <c r="K66" i="177"/>
  <c r="J66" i="177"/>
  <c r="I66" i="177"/>
  <c r="G66" i="177"/>
  <c r="K65" i="177"/>
  <c r="J65" i="177"/>
  <c r="I65" i="177"/>
  <c r="G65" i="177"/>
  <c r="K64" i="177"/>
  <c r="J64" i="177"/>
  <c r="I64" i="177"/>
  <c r="G64" i="177"/>
  <c r="K63" i="177"/>
  <c r="J63" i="177"/>
  <c r="I63" i="177"/>
  <c r="G63" i="177"/>
  <c r="K62" i="177"/>
  <c r="J62" i="177"/>
  <c r="I62" i="177"/>
  <c r="G62" i="177"/>
  <c r="K61" i="177"/>
  <c r="J61" i="177"/>
  <c r="I61" i="177"/>
  <c r="G61" i="177"/>
  <c r="K60" i="177"/>
  <c r="J60" i="177"/>
  <c r="I60" i="177"/>
  <c r="G60" i="177"/>
  <c r="K59" i="177"/>
  <c r="J59" i="177"/>
  <c r="I59" i="177"/>
  <c r="G59" i="177"/>
  <c r="K58" i="177"/>
  <c r="J58" i="177"/>
  <c r="I58" i="177"/>
  <c r="G58" i="177"/>
  <c r="K57" i="177"/>
  <c r="J57" i="177"/>
  <c r="I57" i="177"/>
  <c r="G57" i="177"/>
  <c r="K56" i="177"/>
  <c r="J56" i="177"/>
  <c r="I56" i="177"/>
  <c r="G56" i="177"/>
  <c r="K55" i="177"/>
  <c r="J55" i="177"/>
  <c r="I55" i="177"/>
  <c r="G55" i="177"/>
  <c r="K54" i="177"/>
  <c r="J54" i="177"/>
  <c r="I54" i="177"/>
  <c r="G54" i="177"/>
  <c r="K53" i="177"/>
  <c r="J53" i="177"/>
  <c r="I53" i="177"/>
  <c r="G53" i="177"/>
  <c r="K52" i="177"/>
  <c r="J52" i="177"/>
  <c r="I52" i="177"/>
  <c r="G52" i="177"/>
  <c r="K51" i="177"/>
  <c r="J51" i="177"/>
  <c r="I51" i="177"/>
  <c r="G51" i="177"/>
  <c r="K50" i="177"/>
  <c r="J50" i="177"/>
  <c r="I50" i="177"/>
  <c r="G50" i="177"/>
  <c r="K49" i="177"/>
  <c r="J49" i="177"/>
  <c r="I49" i="177"/>
  <c r="G49" i="177"/>
  <c r="K48" i="177"/>
  <c r="J48" i="177"/>
  <c r="I48" i="177"/>
  <c r="G48" i="177"/>
  <c r="K47" i="177"/>
  <c r="J47" i="177"/>
  <c r="I47" i="177"/>
  <c r="G47" i="177"/>
  <c r="K46" i="177"/>
  <c r="J46" i="177"/>
  <c r="I46" i="177"/>
  <c r="G46" i="177"/>
  <c r="K45" i="177"/>
  <c r="J45" i="177"/>
  <c r="I45" i="177"/>
  <c r="G45" i="177"/>
  <c r="K44" i="177"/>
  <c r="J44" i="177"/>
  <c r="I44" i="177"/>
  <c r="G44" i="177"/>
  <c r="K43" i="177"/>
  <c r="J43" i="177"/>
  <c r="I43" i="177"/>
  <c r="G43" i="177"/>
  <c r="K42" i="177"/>
  <c r="J42" i="177"/>
  <c r="I42" i="177"/>
  <c r="G42" i="177"/>
  <c r="K41" i="177"/>
  <c r="J41" i="177"/>
  <c r="I41" i="177"/>
  <c r="G41" i="177"/>
  <c r="K40" i="177"/>
  <c r="J40" i="177"/>
  <c r="I40" i="177"/>
  <c r="G40" i="177"/>
  <c r="K39" i="177"/>
  <c r="J39" i="177"/>
  <c r="I39" i="177"/>
  <c r="G39" i="177"/>
  <c r="K38" i="177"/>
  <c r="J38" i="177"/>
  <c r="I38" i="177"/>
  <c r="G38" i="177"/>
  <c r="K37" i="177"/>
  <c r="J37" i="177"/>
  <c r="I37" i="177"/>
  <c r="G37" i="177"/>
  <c r="K36" i="177"/>
  <c r="J36" i="177"/>
  <c r="I36" i="177"/>
  <c r="G36" i="177"/>
  <c r="K35" i="177"/>
  <c r="J35" i="177"/>
  <c r="I35" i="177"/>
  <c r="G35" i="177"/>
  <c r="K34" i="177"/>
  <c r="J34" i="177"/>
  <c r="I34" i="177"/>
  <c r="G34" i="177"/>
  <c r="K33" i="177"/>
  <c r="J33" i="177"/>
  <c r="I33" i="177"/>
  <c r="G33" i="177"/>
  <c r="K32" i="177"/>
  <c r="J32" i="177"/>
  <c r="I32" i="177"/>
  <c r="G32" i="177"/>
  <c r="K31" i="177"/>
  <c r="J31" i="177"/>
  <c r="I31" i="177"/>
  <c r="G31" i="177"/>
  <c r="K30" i="177"/>
  <c r="J30" i="177"/>
  <c r="I30" i="177"/>
  <c r="G30" i="177"/>
  <c r="K29" i="177"/>
  <c r="J29" i="177"/>
  <c r="I29" i="177"/>
  <c r="G29" i="177"/>
  <c r="K28" i="177"/>
  <c r="J28" i="177"/>
  <c r="I28" i="177"/>
  <c r="G28" i="177"/>
  <c r="K27" i="177"/>
  <c r="J27" i="177"/>
  <c r="I27" i="177"/>
  <c r="G27" i="177"/>
  <c r="K26" i="177"/>
  <c r="J26" i="177"/>
  <c r="I26" i="177"/>
  <c r="G26" i="177"/>
  <c r="K25" i="177"/>
  <c r="J25" i="177"/>
  <c r="I25" i="177"/>
  <c r="G25" i="177"/>
  <c r="K24" i="177"/>
  <c r="J24" i="177"/>
  <c r="I24" i="177"/>
  <c r="G24" i="177"/>
  <c r="K23" i="177"/>
  <c r="J23" i="177"/>
  <c r="I23" i="177"/>
  <c r="G23" i="177"/>
  <c r="K22" i="177"/>
  <c r="J22" i="177"/>
  <c r="I22" i="177"/>
  <c r="G22" i="177"/>
  <c r="K21" i="177"/>
  <c r="J21" i="177"/>
  <c r="I21" i="177"/>
  <c r="G21" i="177"/>
  <c r="K20" i="177"/>
  <c r="J20" i="177"/>
  <c r="I20" i="177"/>
  <c r="G20" i="177"/>
  <c r="K19" i="177"/>
  <c r="J19" i="177"/>
  <c r="I19" i="177"/>
  <c r="G19" i="177"/>
  <c r="K18" i="177"/>
  <c r="J18" i="177"/>
  <c r="I18" i="177"/>
  <c r="G18" i="177"/>
  <c r="K17" i="177"/>
  <c r="J17" i="177"/>
  <c r="I17" i="177"/>
  <c r="G17" i="177"/>
  <c r="K16" i="177"/>
  <c r="J16" i="177"/>
  <c r="I16" i="177"/>
  <c r="G16" i="177"/>
  <c r="K15" i="177"/>
  <c r="J15" i="177"/>
  <c r="I15" i="177"/>
  <c r="G15" i="177"/>
  <c r="K14" i="177"/>
  <c r="J14" i="177"/>
  <c r="I14" i="177"/>
  <c r="G14" i="177"/>
  <c r="K13" i="177"/>
  <c r="J13" i="177"/>
  <c r="I13" i="177"/>
  <c r="G13" i="177"/>
  <c r="K12" i="177"/>
  <c r="J12" i="177"/>
  <c r="I12" i="177"/>
  <c r="G12" i="177"/>
  <c r="K11" i="177"/>
  <c r="J11" i="177"/>
  <c r="I11" i="177"/>
  <c r="G11" i="177"/>
  <c r="K10" i="177"/>
  <c r="J10" i="177"/>
  <c r="I10" i="177"/>
  <c r="G10" i="177"/>
  <c r="K9" i="177"/>
  <c r="J9" i="177"/>
  <c r="I9" i="177"/>
  <c r="G9" i="177"/>
  <c r="K8" i="177"/>
  <c r="J8" i="177"/>
  <c r="I8" i="177"/>
  <c r="G8" i="177"/>
  <c r="K7" i="177"/>
  <c r="J7" i="177"/>
  <c r="I7" i="177"/>
  <c r="G7" i="177"/>
  <c r="K6" i="177"/>
  <c r="J6" i="177"/>
  <c r="I6" i="177"/>
  <c r="G6" i="177"/>
  <c r="K5" i="177"/>
  <c r="J5" i="177"/>
  <c r="I5" i="177"/>
  <c r="G5" i="177"/>
  <c r="K4" i="177"/>
  <c r="J4" i="177"/>
  <c r="I4" i="177"/>
  <c r="G4" i="177"/>
  <c r="K3" i="177"/>
  <c r="J3" i="177"/>
  <c r="I3" i="177"/>
  <c r="G3" i="177"/>
  <c r="K37" i="176"/>
  <c r="J37" i="176"/>
  <c r="I37" i="176"/>
  <c r="G37" i="176"/>
  <c r="K36" i="176"/>
  <c r="J36" i="176"/>
  <c r="I36" i="176"/>
  <c r="G36" i="176"/>
  <c r="K35" i="176"/>
  <c r="J35" i="176"/>
  <c r="I35" i="176"/>
  <c r="G35" i="176"/>
  <c r="K34" i="176"/>
  <c r="J34" i="176"/>
  <c r="I34" i="176"/>
  <c r="G34" i="176"/>
  <c r="K33" i="176"/>
  <c r="J33" i="176"/>
  <c r="I33" i="176"/>
  <c r="G33" i="176"/>
  <c r="K32" i="176"/>
  <c r="J32" i="176"/>
  <c r="I32" i="176"/>
  <c r="G32" i="176"/>
  <c r="K31" i="176"/>
  <c r="J31" i="176"/>
  <c r="I31" i="176"/>
  <c r="G31" i="176"/>
  <c r="K30" i="176"/>
  <c r="J30" i="176"/>
  <c r="I30" i="176"/>
  <c r="G30" i="176"/>
  <c r="K29" i="176"/>
  <c r="J29" i="176"/>
  <c r="I29" i="176"/>
  <c r="G29" i="176"/>
  <c r="K28" i="176"/>
  <c r="J28" i="176"/>
  <c r="I28" i="176"/>
  <c r="G28" i="176"/>
  <c r="K27" i="176"/>
  <c r="J27" i="176"/>
  <c r="I27" i="176"/>
  <c r="G27" i="176"/>
  <c r="K26" i="176"/>
  <c r="J26" i="176"/>
  <c r="I26" i="176"/>
  <c r="G26" i="176"/>
  <c r="K25" i="176"/>
  <c r="J25" i="176"/>
  <c r="I25" i="176"/>
  <c r="G25" i="176"/>
  <c r="K24" i="176"/>
  <c r="J24" i="176"/>
  <c r="I24" i="176"/>
  <c r="G24" i="176"/>
  <c r="K23" i="176"/>
  <c r="J23" i="176"/>
  <c r="I23" i="176"/>
  <c r="G23" i="176"/>
  <c r="K22" i="176"/>
  <c r="J22" i="176"/>
  <c r="I22" i="176"/>
  <c r="G22" i="176"/>
  <c r="K21" i="176"/>
  <c r="J21" i="176"/>
  <c r="I21" i="176"/>
  <c r="G21" i="176"/>
  <c r="K20" i="176"/>
  <c r="J20" i="176"/>
  <c r="I20" i="176"/>
  <c r="G20" i="176"/>
  <c r="K19" i="176"/>
  <c r="J19" i="176"/>
  <c r="I19" i="176"/>
  <c r="G19" i="176"/>
  <c r="K18" i="176"/>
  <c r="J18" i="176"/>
  <c r="I18" i="176"/>
  <c r="G18" i="176"/>
  <c r="K17" i="176"/>
  <c r="J17" i="176"/>
  <c r="I17" i="176"/>
  <c r="G17" i="176"/>
  <c r="K16" i="176"/>
  <c r="J16" i="176"/>
  <c r="I16" i="176"/>
  <c r="G16" i="176"/>
  <c r="K15" i="176"/>
  <c r="J15" i="176"/>
  <c r="I15" i="176"/>
  <c r="G15" i="176"/>
  <c r="K14" i="176"/>
  <c r="J14" i="176"/>
  <c r="I14" i="176"/>
  <c r="G14" i="176"/>
  <c r="K13" i="176"/>
  <c r="J13" i="176"/>
  <c r="I13" i="176"/>
  <c r="G13" i="176"/>
  <c r="K12" i="176"/>
  <c r="J12" i="176"/>
  <c r="I12" i="176"/>
  <c r="G12" i="176"/>
  <c r="K11" i="176"/>
  <c r="J11" i="176"/>
  <c r="I11" i="176"/>
  <c r="G11" i="176"/>
  <c r="K10" i="176"/>
  <c r="J10" i="176"/>
  <c r="I10" i="176"/>
  <c r="G10" i="176"/>
  <c r="K9" i="176"/>
  <c r="J9" i="176"/>
  <c r="I9" i="176"/>
  <c r="G9" i="176"/>
  <c r="K8" i="176"/>
  <c r="J8" i="176"/>
  <c r="I8" i="176"/>
  <c r="G8" i="176"/>
  <c r="K7" i="176"/>
  <c r="J7" i="176"/>
  <c r="I7" i="176"/>
  <c r="G7" i="176"/>
  <c r="K6" i="176"/>
  <c r="J6" i="176"/>
  <c r="I6" i="176"/>
  <c r="G6" i="176"/>
  <c r="K5" i="176"/>
  <c r="J5" i="176"/>
  <c r="I5" i="176"/>
  <c r="G5" i="176"/>
  <c r="K4" i="176"/>
  <c r="J4" i="176"/>
  <c r="I4" i="176"/>
  <c r="G4" i="176"/>
  <c r="K3" i="176"/>
  <c r="J3" i="176"/>
  <c r="I3" i="176"/>
  <c r="G3" i="176"/>
  <c r="K105" i="175"/>
  <c r="J105" i="175"/>
  <c r="I105" i="175"/>
  <c r="G105" i="175"/>
  <c r="K104" i="175"/>
  <c r="J104" i="175"/>
  <c r="I104" i="175"/>
  <c r="G104" i="175"/>
  <c r="K103" i="175"/>
  <c r="J103" i="175"/>
  <c r="I103" i="175"/>
  <c r="G103" i="175"/>
  <c r="K102" i="175"/>
  <c r="J102" i="175"/>
  <c r="I102" i="175"/>
  <c r="G102" i="175"/>
  <c r="K101" i="175"/>
  <c r="J101" i="175"/>
  <c r="I101" i="175"/>
  <c r="G101" i="175"/>
  <c r="K100" i="175"/>
  <c r="J100" i="175"/>
  <c r="I100" i="175"/>
  <c r="G100" i="175"/>
  <c r="K99" i="175"/>
  <c r="J99" i="175"/>
  <c r="I99" i="175"/>
  <c r="G99" i="175"/>
  <c r="K98" i="175"/>
  <c r="J98" i="175"/>
  <c r="I98" i="175"/>
  <c r="G98" i="175"/>
  <c r="K97" i="175"/>
  <c r="J97" i="175"/>
  <c r="I97" i="175"/>
  <c r="G97" i="175"/>
  <c r="K96" i="175"/>
  <c r="J96" i="175"/>
  <c r="I96" i="175"/>
  <c r="G96" i="175"/>
  <c r="K95" i="175"/>
  <c r="J95" i="175"/>
  <c r="I95" i="175"/>
  <c r="G95" i="175"/>
  <c r="K94" i="175"/>
  <c r="J94" i="175"/>
  <c r="I94" i="175"/>
  <c r="G94" i="175"/>
  <c r="K93" i="175"/>
  <c r="J93" i="175"/>
  <c r="I93" i="175"/>
  <c r="G93" i="175"/>
  <c r="K92" i="175"/>
  <c r="J92" i="175"/>
  <c r="I92" i="175"/>
  <c r="G92" i="175"/>
  <c r="K91" i="175"/>
  <c r="J91" i="175"/>
  <c r="I91" i="175"/>
  <c r="G91" i="175"/>
  <c r="K90" i="175"/>
  <c r="J90" i="175"/>
  <c r="I90" i="175"/>
  <c r="G90" i="175"/>
  <c r="K89" i="175"/>
  <c r="J89" i="175"/>
  <c r="I89" i="175"/>
  <c r="G89" i="175"/>
  <c r="K88" i="175"/>
  <c r="J88" i="175"/>
  <c r="I88" i="175"/>
  <c r="G88" i="175"/>
  <c r="K87" i="175"/>
  <c r="J87" i="175"/>
  <c r="I87" i="175"/>
  <c r="G87" i="175"/>
  <c r="K86" i="175"/>
  <c r="J86" i="175"/>
  <c r="I86" i="175"/>
  <c r="G86" i="175"/>
  <c r="K85" i="175"/>
  <c r="J85" i="175"/>
  <c r="I85" i="175"/>
  <c r="G85" i="175"/>
  <c r="K84" i="175"/>
  <c r="J84" i="175"/>
  <c r="I84" i="175"/>
  <c r="G84" i="175"/>
  <c r="K83" i="175"/>
  <c r="J83" i="175"/>
  <c r="I83" i="175"/>
  <c r="G83" i="175"/>
  <c r="K82" i="175"/>
  <c r="J82" i="175"/>
  <c r="I82" i="175"/>
  <c r="G82" i="175"/>
  <c r="K81" i="175"/>
  <c r="J81" i="175"/>
  <c r="I81" i="175"/>
  <c r="G81" i="175"/>
  <c r="K80" i="175"/>
  <c r="J80" i="175"/>
  <c r="I80" i="175"/>
  <c r="G80" i="175"/>
  <c r="K79" i="175"/>
  <c r="J79" i="175"/>
  <c r="I79" i="175"/>
  <c r="G79" i="175"/>
  <c r="K78" i="175"/>
  <c r="J78" i="175"/>
  <c r="I78" i="175"/>
  <c r="G78" i="175"/>
  <c r="K77" i="175"/>
  <c r="J77" i="175"/>
  <c r="I77" i="175"/>
  <c r="G77" i="175"/>
  <c r="K76" i="175"/>
  <c r="J76" i="175"/>
  <c r="I76" i="175"/>
  <c r="G76" i="175"/>
  <c r="K75" i="175"/>
  <c r="J75" i="175"/>
  <c r="I75" i="175"/>
  <c r="G75" i="175"/>
  <c r="K74" i="175"/>
  <c r="J74" i="175"/>
  <c r="I74" i="175"/>
  <c r="G74" i="175"/>
  <c r="K73" i="175"/>
  <c r="J73" i="175"/>
  <c r="I73" i="175"/>
  <c r="G73" i="175"/>
  <c r="K72" i="175"/>
  <c r="J72" i="175"/>
  <c r="I72" i="175"/>
  <c r="G72" i="175"/>
  <c r="K71" i="175"/>
  <c r="J71" i="175"/>
  <c r="I71" i="175"/>
  <c r="G71" i="175"/>
  <c r="K70" i="175"/>
  <c r="J70" i="175"/>
  <c r="I70" i="175"/>
  <c r="G70" i="175"/>
  <c r="K69" i="175"/>
  <c r="J69" i="175"/>
  <c r="I69" i="175"/>
  <c r="G69" i="175"/>
  <c r="K68" i="175"/>
  <c r="J68" i="175"/>
  <c r="I68" i="175"/>
  <c r="G68" i="175"/>
  <c r="K67" i="175"/>
  <c r="J67" i="175"/>
  <c r="I67" i="175"/>
  <c r="G67" i="175"/>
  <c r="K66" i="175"/>
  <c r="J66" i="175"/>
  <c r="I66" i="175"/>
  <c r="G66" i="175"/>
  <c r="K65" i="175"/>
  <c r="J65" i="175"/>
  <c r="I65" i="175"/>
  <c r="G65" i="175"/>
  <c r="K64" i="175"/>
  <c r="J64" i="175"/>
  <c r="I64" i="175"/>
  <c r="G64" i="175"/>
  <c r="K63" i="175"/>
  <c r="J63" i="175"/>
  <c r="I63" i="175"/>
  <c r="G63" i="175"/>
  <c r="K62" i="175"/>
  <c r="J62" i="175"/>
  <c r="I62" i="175"/>
  <c r="G62" i="175"/>
  <c r="K61" i="175"/>
  <c r="J61" i="175"/>
  <c r="I61" i="175"/>
  <c r="G61" i="175"/>
  <c r="K60" i="175"/>
  <c r="J60" i="175"/>
  <c r="I60" i="175"/>
  <c r="G60" i="175"/>
  <c r="K59" i="175"/>
  <c r="J59" i="175"/>
  <c r="I59" i="175"/>
  <c r="G59" i="175"/>
  <c r="K58" i="175"/>
  <c r="J58" i="175"/>
  <c r="I58" i="175"/>
  <c r="G58" i="175"/>
  <c r="K57" i="175"/>
  <c r="J57" i="175"/>
  <c r="I57" i="175"/>
  <c r="G57" i="175"/>
  <c r="K56" i="175"/>
  <c r="J56" i="175"/>
  <c r="I56" i="175"/>
  <c r="G56" i="175"/>
  <c r="K55" i="175"/>
  <c r="J55" i="175"/>
  <c r="I55" i="175"/>
  <c r="G55" i="175"/>
  <c r="K54" i="175"/>
  <c r="J54" i="175"/>
  <c r="I54" i="175"/>
  <c r="G54" i="175"/>
  <c r="K53" i="175"/>
  <c r="J53" i="175"/>
  <c r="I53" i="175"/>
  <c r="G53" i="175"/>
  <c r="K52" i="175"/>
  <c r="J52" i="175"/>
  <c r="I52" i="175"/>
  <c r="G52" i="175"/>
  <c r="K51" i="175"/>
  <c r="J51" i="175"/>
  <c r="I51" i="175"/>
  <c r="G51" i="175"/>
  <c r="K50" i="175"/>
  <c r="J50" i="175"/>
  <c r="I50" i="175"/>
  <c r="G50" i="175"/>
  <c r="K49" i="175"/>
  <c r="J49" i="175"/>
  <c r="I49" i="175"/>
  <c r="G49" i="175"/>
  <c r="K48" i="175"/>
  <c r="J48" i="175"/>
  <c r="I48" i="175"/>
  <c r="G48" i="175"/>
  <c r="K47" i="175"/>
  <c r="J47" i="175"/>
  <c r="I47" i="175"/>
  <c r="G47" i="175"/>
  <c r="K46" i="175"/>
  <c r="J46" i="175"/>
  <c r="I46" i="175"/>
  <c r="G46" i="175"/>
  <c r="K45" i="175"/>
  <c r="J45" i="175"/>
  <c r="I45" i="175"/>
  <c r="G45" i="175"/>
  <c r="K44" i="175"/>
  <c r="J44" i="175"/>
  <c r="I44" i="175"/>
  <c r="G44" i="175"/>
  <c r="K43" i="175"/>
  <c r="J43" i="175"/>
  <c r="I43" i="175"/>
  <c r="G43" i="175"/>
  <c r="K42" i="175"/>
  <c r="J42" i="175"/>
  <c r="I42" i="175"/>
  <c r="G42" i="175"/>
  <c r="K41" i="175"/>
  <c r="J41" i="175"/>
  <c r="I41" i="175"/>
  <c r="G41" i="175"/>
  <c r="K40" i="175"/>
  <c r="J40" i="175"/>
  <c r="I40" i="175"/>
  <c r="G40" i="175"/>
  <c r="K39" i="175"/>
  <c r="J39" i="175"/>
  <c r="I39" i="175"/>
  <c r="G39" i="175"/>
  <c r="K38" i="175"/>
  <c r="J38" i="175"/>
  <c r="I38" i="175"/>
  <c r="G38" i="175"/>
  <c r="K37" i="175"/>
  <c r="J37" i="175"/>
  <c r="I37" i="175"/>
  <c r="G37" i="175"/>
  <c r="K36" i="175"/>
  <c r="J36" i="175"/>
  <c r="I36" i="175"/>
  <c r="G36" i="175"/>
  <c r="K35" i="175"/>
  <c r="J35" i="175"/>
  <c r="I35" i="175"/>
  <c r="G35" i="175"/>
  <c r="K34" i="175"/>
  <c r="J34" i="175"/>
  <c r="I34" i="175"/>
  <c r="G34" i="175"/>
  <c r="K33" i="175"/>
  <c r="J33" i="175"/>
  <c r="I33" i="175"/>
  <c r="G33" i="175"/>
  <c r="K32" i="175"/>
  <c r="J32" i="175"/>
  <c r="I32" i="175"/>
  <c r="G32" i="175"/>
  <c r="K31" i="175"/>
  <c r="J31" i="175"/>
  <c r="I31" i="175"/>
  <c r="G31" i="175"/>
  <c r="K30" i="175"/>
  <c r="J30" i="175"/>
  <c r="I30" i="175"/>
  <c r="G30" i="175"/>
  <c r="K29" i="175"/>
  <c r="J29" i="175"/>
  <c r="I29" i="175"/>
  <c r="G29" i="175"/>
  <c r="K28" i="175"/>
  <c r="J28" i="175"/>
  <c r="I28" i="175"/>
  <c r="G28" i="175"/>
  <c r="K27" i="175"/>
  <c r="J27" i="175"/>
  <c r="I27" i="175"/>
  <c r="G27" i="175"/>
  <c r="K26" i="175"/>
  <c r="J26" i="175"/>
  <c r="I26" i="175"/>
  <c r="G26" i="175"/>
  <c r="K25" i="175"/>
  <c r="J25" i="175"/>
  <c r="I25" i="175"/>
  <c r="G25" i="175"/>
  <c r="K24" i="175"/>
  <c r="J24" i="175"/>
  <c r="I24" i="175"/>
  <c r="G24" i="175"/>
  <c r="K23" i="175"/>
  <c r="J23" i="175"/>
  <c r="I23" i="175"/>
  <c r="G23" i="175"/>
  <c r="K22" i="175"/>
  <c r="J22" i="175"/>
  <c r="I22" i="175"/>
  <c r="G22" i="175"/>
  <c r="K21" i="175"/>
  <c r="J21" i="175"/>
  <c r="I21" i="175"/>
  <c r="G21" i="175"/>
  <c r="K20" i="175"/>
  <c r="J20" i="175"/>
  <c r="I20" i="175"/>
  <c r="G20" i="175"/>
  <c r="K19" i="175"/>
  <c r="J19" i="175"/>
  <c r="I19" i="175"/>
  <c r="G19" i="175"/>
  <c r="K18" i="175"/>
  <c r="J18" i="175"/>
  <c r="I18" i="175"/>
  <c r="G18" i="175"/>
  <c r="K17" i="175"/>
  <c r="J17" i="175"/>
  <c r="I17" i="175"/>
  <c r="G17" i="175"/>
  <c r="K16" i="175"/>
  <c r="J16" i="175"/>
  <c r="I16" i="175"/>
  <c r="G16" i="175"/>
  <c r="K15" i="175"/>
  <c r="J15" i="175"/>
  <c r="I15" i="175"/>
  <c r="G15" i="175"/>
  <c r="K14" i="175"/>
  <c r="J14" i="175"/>
  <c r="I14" i="175"/>
  <c r="G14" i="175"/>
  <c r="K13" i="175"/>
  <c r="J13" i="175"/>
  <c r="I13" i="175"/>
  <c r="G13" i="175"/>
  <c r="K12" i="175"/>
  <c r="J12" i="175"/>
  <c r="I12" i="175"/>
  <c r="G12" i="175"/>
  <c r="K11" i="175"/>
  <c r="J11" i="175"/>
  <c r="I11" i="175"/>
  <c r="G11" i="175"/>
  <c r="K10" i="175"/>
  <c r="J10" i="175"/>
  <c r="I10" i="175"/>
  <c r="G10" i="175"/>
  <c r="K9" i="175"/>
  <c r="J9" i="175"/>
  <c r="I9" i="175"/>
  <c r="G9" i="175"/>
  <c r="K8" i="175"/>
  <c r="J8" i="175"/>
  <c r="I8" i="175"/>
  <c r="G8" i="175"/>
  <c r="K7" i="175"/>
  <c r="J7" i="175"/>
  <c r="I7" i="175"/>
  <c r="G7" i="175"/>
  <c r="K6" i="175"/>
  <c r="J6" i="175"/>
  <c r="I6" i="175"/>
  <c r="G6" i="175"/>
  <c r="K5" i="175"/>
  <c r="J5" i="175"/>
  <c r="I5" i="175"/>
  <c r="G5" i="175"/>
  <c r="K4" i="175"/>
  <c r="J4" i="175"/>
  <c r="I4" i="175"/>
  <c r="G4" i="175"/>
  <c r="K3" i="175"/>
  <c r="J3" i="175"/>
  <c r="I3" i="175"/>
  <c r="G3" i="175"/>
  <c r="K27" i="174"/>
  <c r="J27" i="174"/>
  <c r="I27" i="174"/>
  <c r="G27" i="174"/>
  <c r="K26" i="174"/>
  <c r="J26" i="174"/>
  <c r="I26" i="174"/>
  <c r="G26" i="174"/>
  <c r="K25" i="174"/>
  <c r="J25" i="174"/>
  <c r="I25" i="174"/>
  <c r="G25" i="174"/>
  <c r="K24" i="174"/>
  <c r="J24" i="174"/>
  <c r="I24" i="174"/>
  <c r="G24" i="174"/>
  <c r="K23" i="174"/>
  <c r="J23" i="174"/>
  <c r="I23" i="174"/>
  <c r="G23" i="174"/>
  <c r="K22" i="174"/>
  <c r="J22" i="174"/>
  <c r="I22" i="174"/>
  <c r="G22" i="174"/>
  <c r="K21" i="174"/>
  <c r="J21" i="174"/>
  <c r="I21" i="174"/>
  <c r="G21" i="174"/>
  <c r="K20" i="174"/>
  <c r="J20" i="174"/>
  <c r="I20" i="174"/>
  <c r="G20" i="174"/>
  <c r="K19" i="174"/>
  <c r="J19" i="174"/>
  <c r="I19" i="174"/>
  <c r="G19" i="174"/>
  <c r="K18" i="174"/>
  <c r="J18" i="174"/>
  <c r="I18" i="174"/>
  <c r="G18" i="174"/>
  <c r="K17" i="174"/>
  <c r="J17" i="174"/>
  <c r="I17" i="174"/>
  <c r="G17" i="174"/>
  <c r="K16" i="174"/>
  <c r="J16" i="174"/>
  <c r="I16" i="174"/>
  <c r="G16" i="174"/>
  <c r="K15" i="174"/>
  <c r="J15" i="174"/>
  <c r="I15" i="174"/>
  <c r="G15" i="174"/>
  <c r="K14" i="174"/>
  <c r="J14" i="174"/>
  <c r="I14" i="174"/>
  <c r="G14" i="174"/>
  <c r="K13" i="174"/>
  <c r="J13" i="174"/>
  <c r="I13" i="174"/>
  <c r="G13" i="174"/>
  <c r="K12" i="174"/>
  <c r="J12" i="174"/>
  <c r="I12" i="174"/>
  <c r="G12" i="174"/>
  <c r="K11" i="174"/>
  <c r="J11" i="174"/>
  <c r="I11" i="174"/>
  <c r="G11" i="174"/>
  <c r="K10" i="174"/>
  <c r="J10" i="174"/>
  <c r="I10" i="174"/>
  <c r="G10" i="174"/>
  <c r="K9" i="174"/>
  <c r="J9" i="174"/>
  <c r="I9" i="174"/>
  <c r="G9" i="174"/>
  <c r="K8" i="174"/>
  <c r="J8" i="174"/>
  <c r="I8" i="174"/>
  <c r="G8" i="174"/>
  <c r="K7" i="174"/>
  <c r="J7" i="174"/>
  <c r="I7" i="174"/>
  <c r="G7" i="174"/>
  <c r="K6" i="174"/>
  <c r="J6" i="174"/>
  <c r="I6" i="174"/>
  <c r="G6" i="174"/>
  <c r="K5" i="174"/>
  <c r="J5" i="174"/>
  <c r="I5" i="174"/>
  <c r="G5" i="174"/>
  <c r="K4" i="174"/>
  <c r="J4" i="174"/>
  <c r="I4" i="174"/>
  <c r="G4" i="174"/>
  <c r="K3" i="174"/>
  <c r="J3" i="174"/>
  <c r="I3" i="174"/>
  <c r="G3" i="174"/>
  <c r="K25" i="173"/>
  <c r="J25" i="173"/>
  <c r="I25" i="173"/>
  <c r="G25" i="173"/>
  <c r="K24" i="173"/>
  <c r="J24" i="173"/>
  <c r="I24" i="173"/>
  <c r="G24" i="173"/>
  <c r="K23" i="173"/>
  <c r="J23" i="173"/>
  <c r="I23" i="173"/>
  <c r="G23" i="173"/>
  <c r="K22" i="173"/>
  <c r="J22" i="173"/>
  <c r="I22" i="173"/>
  <c r="G22" i="173"/>
  <c r="K21" i="173"/>
  <c r="J21" i="173"/>
  <c r="I21" i="173"/>
  <c r="G21" i="173"/>
  <c r="K20" i="173"/>
  <c r="J20" i="173"/>
  <c r="I20" i="173"/>
  <c r="G20" i="173"/>
  <c r="K19" i="173"/>
  <c r="J19" i="173"/>
  <c r="I19" i="173"/>
  <c r="G19" i="173"/>
  <c r="K18" i="173"/>
  <c r="J18" i="173"/>
  <c r="I18" i="173"/>
  <c r="G18" i="173"/>
  <c r="K17" i="173"/>
  <c r="J17" i="173"/>
  <c r="I17" i="173"/>
  <c r="G17" i="173"/>
  <c r="K16" i="173"/>
  <c r="J16" i="173"/>
  <c r="I16" i="173"/>
  <c r="G16" i="173"/>
  <c r="K15" i="173"/>
  <c r="J15" i="173"/>
  <c r="I15" i="173"/>
  <c r="G15" i="173"/>
  <c r="K14" i="173"/>
  <c r="J14" i="173"/>
  <c r="I14" i="173"/>
  <c r="G14" i="173"/>
  <c r="K13" i="173"/>
  <c r="J13" i="173"/>
  <c r="I13" i="173"/>
  <c r="G13" i="173"/>
  <c r="K12" i="173"/>
  <c r="J12" i="173"/>
  <c r="I12" i="173"/>
  <c r="G12" i="173"/>
  <c r="K11" i="173"/>
  <c r="J11" i="173"/>
  <c r="I11" i="173"/>
  <c r="G11" i="173"/>
  <c r="K10" i="173"/>
  <c r="J10" i="173"/>
  <c r="I10" i="173"/>
  <c r="G10" i="173"/>
  <c r="K9" i="173"/>
  <c r="J9" i="173"/>
  <c r="I9" i="173"/>
  <c r="G9" i="173"/>
  <c r="K8" i="173"/>
  <c r="J8" i="173"/>
  <c r="I8" i="173"/>
  <c r="G8" i="173"/>
  <c r="K7" i="173"/>
  <c r="J7" i="173"/>
  <c r="I7" i="173"/>
  <c r="G7" i="173"/>
  <c r="K6" i="173"/>
  <c r="J6" i="173"/>
  <c r="I6" i="173"/>
  <c r="G6" i="173"/>
  <c r="K5" i="173"/>
  <c r="J5" i="173"/>
  <c r="I5" i="173"/>
  <c r="G5" i="173"/>
  <c r="K4" i="173"/>
  <c r="J4" i="173"/>
  <c r="I4" i="173"/>
  <c r="G4" i="173"/>
  <c r="K3" i="173"/>
  <c r="J3" i="173"/>
  <c r="I3" i="173"/>
  <c r="G3" i="173"/>
  <c r="K10" i="172"/>
  <c r="J10" i="172"/>
  <c r="I10" i="172"/>
  <c r="G10" i="172"/>
  <c r="K9" i="172"/>
  <c r="J9" i="172"/>
  <c r="I9" i="172"/>
  <c r="G9" i="172"/>
  <c r="K8" i="172"/>
  <c r="J8" i="172"/>
  <c r="I8" i="172"/>
  <c r="G8" i="172"/>
  <c r="K7" i="172"/>
  <c r="J7" i="172"/>
  <c r="I7" i="172"/>
  <c r="G7" i="172"/>
  <c r="K6" i="172"/>
  <c r="J6" i="172"/>
  <c r="I6" i="172"/>
  <c r="G6" i="172"/>
  <c r="K5" i="172"/>
  <c r="J5" i="172"/>
  <c r="I5" i="172"/>
  <c r="G5" i="172"/>
  <c r="K4" i="172"/>
  <c r="J4" i="172"/>
  <c r="I4" i="172"/>
  <c r="G4" i="172"/>
  <c r="K3" i="172"/>
  <c r="J3" i="172"/>
  <c r="I3" i="172"/>
  <c r="G3" i="172"/>
  <c r="K91" i="171"/>
  <c r="J91" i="171"/>
  <c r="I91" i="171"/>
  <c r="G91" i="171"/>
  <c r="K90" i="171"/>
  <c r="J90" i="171"/>
  <c r="I90" i="171"/>
  <c r="G90" i="171"/>
  <c r="K89" i="171"/>
  <c r="J89" i="171"/>
  <c r="I89" i="171"/>
  <c r="G89" i="171"/>
  <c r="K88" i="171"/>
  <c r="J88" i="171"/>
  <c r="I88" i="171"/>
  <c r="G88" i="171"/>
  <c r="K87" i="171"/>
  <c r="J87" i="171"/>
  <c r="I87" i="171"/>
  <c r="G87" i="171"/>
  <c r="K86" i="171"/>
  <c r="J86" i="171"/>
  <c r="I86" i="171"/>
  <c r="G86" i="171"/>
  <c r="K85" i="171"/>
  <c r="J85" i="171"/>
  <c r="I85" i="171"/>
  <c r="G85" i="171"/>
  <c r="K84" i="171"/>
  <c r="J84" i="171"/>
  <c r="I84" i="171"/>
  <c r="G84" i="171"/>
  <c r="K83" i="171"/>
  <c r="J83" i="171"/>
  <c r="I83" i="171"/>
  <c r="G83" i="171"/>
  <c r="K82" i="171"/>
  <c r="J82" i="171"/>
  <c r="I82" i="171"/>
  <c r="G82" i="171"/>
  <c r="K81" i="171"/>
  <c r="J81" i="171"/>
  <c r="I81" i="171"/>
  <c r="G81" i="171"/>
  <c r="K80" i="171"/>
  <c r="J80" i="171"/>
  <c r="I80" i="171"/>
  <c r="G80" i="171"/>
  <c r="K79" i="171"/>
  <c r="J79" i="171"/>
  <c r="I79" i="171"/>
  <c r="G79" i="171"/>
  <c r="K78" i="171"/>
  <c r="J78" i="171"/>
  <c r="I78" i="171"/>
  <c r="G78" i="171"/>
  <c r="K77" i="171"/>
  <c r="J77" i="171"/>
  <c r="I77" i="171"/>
  <c r="G77" i="171"/>
  <c r="K76" i="171"/>
  <c r="J76" i="171"/>
  <c r="I76" i="171"/>
  <c r="G76" i="171"/>
  <c r="K75" i="171"/>
  <c r="J75" i="171"/>
  <c r="I75" i="171"/>
  <c r="G75" i="171"/>
  <c r="K74" i="171"/>
  <c r="J74" i="171"/>
  <c r="I74" i="171"/>
  <c r="G74" i="171"/>
  <c r="K73" i="171"/>
  <c r="J73" i="171"/>
  <c r="I73" i="171"/>
  <c r="G73" i="171"/>
  <c r="K72" i="171"/>
  <c r="J72" i="171"/>
  <c r="I72" i="171"/>
  <c r="G72" i="171"/>
  <c r="K71" i="171"/>
  <c r="J71" i="171"/>
  <c r="I71" i="171"/>
  <c r="G71" i="171"/>
  <c r="K70" i="171"/>
  <c r="J70" i="171"/>
  <c r="I70" i="171"/>
  <c r="G70" i="171"/>
  <c r="K69" i="171"/>
  <c r="J69" i="171"/>
  <c r="I69" i="171"/>
  <c r="G69" i="171"/>
  <c r="K68" i="171"/>
  <c r="J68" i="171"/>
  <c r="I68" i="171"/>
  <c r="G68" i="171"/>
  <c r="K67" i="171"/>
  <c r="J67" i="171"/>
  <c r="I67" i="171"/>
  <c r="G67" i="171"/>
  <c r="K66" i="171"/>
  <c r="J66" i="171"/>
  <c r="I66" i="171"/>
  <c r="G66" i="171"/>
  <c r="K65" i="171"/>
  <c r="J65" i="171"/>
  <c r="I65" i="171"/>
  <c r="G65" i="171"/>
  <c r="K64" i="171"/>
  <c r="J64" i="171"/>
  <c r="I64" i="171"/>
  <c r="G64" i="171"/>
  <c r="K63" i="171"/>
  <c r="J63" i="171"/>
  <c r="I63" i="171"/>
  <c r="G63" i="171"/>
  <c r="K62" i="171"/>
  <c r="J62" i="171"/>
  <c r="I62" i="171"/>
  <c r="G62" i="171"/>
  <c r="K61" i="171"/>
  <c r="J61" i="171"/>
  <c r="I61" i="171"/>
  <c r="G61" i="171"/>
  <c r="K60" i="171"/>
  <c r="J60" i="171"/>
  <c r="I60" i="171"/>
  <c r="G60" i="171"/>
  <c r="K59" i="171"/>
  <c r="J59" i="171"/>
  <c r="I59" i="171"/>
  <c r="G59" i="171"/>
  <c r="K58" i="171"/>
  <c r="J58" i="171"/>
  <c r="I58" i="171"/>
  <c r="G58" i="171"/>
  <c r="K57" i="171"/>
  <c r="J57" i="171"/>
  <c r="I57" i="171"/>
  <c r="G57" i="171"/>
  <c r="K56" i="171"/>
  <c r="J56" i="171"/>
  <c r="I56" i="171"/>
  <c r="G56" i="171"/>
  <c r="K55" i="171"/>
  <c r="J55" i="171"/>
  <c r="I55" i="171"/>
  <c r="G55" i="171"/>
  <c r="K54" i="171"/>
  <c r="J54" i="171"/>
  <c r="I54" i="171"/>
  <c r="G54" i="171"/>
  <c r="K53" i="171"/>
  <c r="J53" i="171"/>
  <c r="I53" i="171"/>
  <c r="G53" i="171"/>
  <c r="K52" i="171"/>
  <c r="J52" i="171"/>
  <c r="I52" i="171"/>
  <c r="G52" i="171"/>
  <c r="K51" i="171"/>
  <c r="J51" i="171"/>
  <c r="I51" i="171"/>
  <c r="G51" i="171"/>
  <c r="K50" i="171"/>
  <c r="J50" i="171"/>
  <c r="I50" i="171"/>
  <c r="G50" i="171"/>
  <c r="K49" i="171"/>
  <c r="J49" i="171"/>
  <c r="I49" i="171"/>
  <c r="G49" i="171"/>
  <c r="K48" i="171"/>
  <c r="J48" i="171"/>
  <c r="I48" i="171"/>
  <c r="G48" i="171"/>
  <c r="K47" i="171"/>
  <c r="J47" i="171"/>
  <c r="I47" i="171"/>
  <c r="G47" i="171"/>
  <c r="K46" i="171"/>
  <c r="J46" i="171"/>
  <c r="I46" i="171"/>
  <c r="G46" i="171"/>
  <c r="K45" i="171"/>
  <c r="J45" i="171"/>
  <c r="I45" i="171"/>
  <c r="G45" i="171"/>
  <c r="K44" i="171"/>
  <c r="J44" i="171"/>
  <c r="I44" i="171"/>
  <c r="G44" i="171"/>
  <c r="K43" i="171"/>
  <c r="J43" i="171"/>
  <c r="I43" i="171"/>
  <c r="G43" i="171"/>
  <c r="K42" i="171"/>
  <c r="J42" i="171"/>
  <c r="I42" i="171"/>
  <c r="G42" i="171"/>
  <c r="K41" i="171"/>
  <c r="J41" i="171"/>
  <c r="I41" i="171"/>
  <c r="G41" i="171"/>
  <c r="K40" i="171"/>
  <c r="J40" i="171"/>
  <c r="I40" i="171"/>
  <c r="G40" i="171"/>
  <c r="K39" i="171"/>
  <c r="J39" i="171"/>
  <c r="I39" i="171"/>
  <c r="G39" i="171"/>
  <c r="K38" i="171"/>
  <c r="J38" i="171"/>
  <c r="I38" i="171"/>
  <c r="G38" i="171"/>
  <c r="K37" i="171"/>
  <c r="J37" i="171"/>
  <c r="I37" i="171"/>
  <c r="G37" i="171"/>
  <c r="K36" i="171"/>
  <c r="J36" i="171"/>
  <c r="I36" i="171"/>
  <c r="G36" i="171"/>
  <c r="K35" i="171"/>
  <c r="J35" i="171"/>
  <c r="I35" i="171"/>
  <c r="G35" i="171"/>
  <c r="K34" i="171"/>
  <c r="J34" i="171"/>
  <c r="I34" i="171"/>
  <c r="G34" i="171"/>
  <c r="K33" i="171"/>
  <c r="J33" i="171"/>
  <c r="I33" i="171"/>
  <c r="G33" i="171"/>
  <c r="K32" i="171"/>
  <c r="J32" i="171"/>
  <c r="I32" i="171"/>
  <c r="G32" i="171"/>
  <c r="K31" i="171"/>
  <c r="J31" i="171"/>
  <c r="I31" i="171"/>
  <c r="G31" i="171"/>
  <c r="K30" i="171"/>
  <c r="J30" i="171"/>
  <c r="I30" i="171"/>
  <c r="G30" i="171"/>
  <c r="K29" i="171"/>
  <c r="J29" i="171"/>
  <c r="I29" i="171"/>
  <c r="G29" i="171"/>
  <c r="K28" i="171"/>
  <c r="J28" i="171"/>
  <c r="I28" i="171"/>
  <c r="G28" i="171"/>
  <c r="K27" i="171"/>
  <c r="J27" i="171"/>
  <c r="I27" i="171"/>
  <c r="G27" i="171"/>
  <c r="K26" i="171"/>
  <c r="J26" i="171"/>
  <c r="I26" i="171"/>
  <c r="G26" i="171"/>
  <c r="K25" i="171"/>
  <c r="J25" i="171"/>
  <c r="I25" i="171"/>
  <c r="G25" i="171"/>
  <c r="K24" i="171"/>
  <c r="J24" i="171"/>
  <c r="I24" i="171"/>
  <c r="G24" i="171"/>
  <c r="K23" i="171"/>
  <c r="J23" i="171"/>
  <c r="I23" i="171"/>
  <c r="G23" i="171"/>
  <c r="K22" i="171"/>
  <c r="J22" i="171"/>
  <c r="I22" i="171"/>
  <c r="G22" i="171"/>
  <c r="K21" i="171"/>
  <c r="J21" i="171"/>
  <c r="I21" i="171"/>
  <c r="G21" i="171"/>
  <c r="K20" i="171"/>
  <c r="J20" i="171"/>
  <c r="I20" i="171"/>
  <c r="G20" i="171"/>
  <c r="K19" i="171"/>
  <c r="J19" i="171"/>
  <c r="I19" i="171"/>
  <c r="G19" i="171"/>
  <c r="K18" i="171"/>
  <c r="J18" i="171"/>
  <c r="I18" i="171"/>
  <c r="G18" i="171"/>
  <c r="K17" i="171"/>
  <c r="J17" i="171"/>
  <c r="I17" i="171"/>
  <c r="G17" i="171"/>
  <c r="K16" i="171"/>
  <c r="J16" i="171"/>
  <c r="I16" i="171"/>
  <c r="G16" i="171"/>
  <c r="K15" i="171"/>
  <c r="J15" i="171"/>
  <c r="I15" i="171"/>
  <c r="G15" i="171"/>
  <c r="K14" i="171"/>
  <c r="J14" i="171"/>
  <c r="I14" i="171"/>
  <c r="G14" i="171"/>
  <c r="K13" i="171"/>
  <c r="J13" i="171"/>
  <c r="I13" i="171"/>
  <c r="G13" i="171"/>
  <c r="K12" i="171"/>
  <c r="J12" i="171"/>
  <c r="I12" i="171"/>
  <c r="G12" i="171"/>
  <c r="K11" i="171"/>
  <c r="J11" i="171"/>
  <c r="I11" i="171"/>
  <c r="G11" i="171"/>
  <c r="K10" i="171"/>
  <c r="J10" i="171"/>
  <c r="I10" i="171"/>
  <c r="G10" i="171"/>
  <c r="K9" i="171"/>
  <c r="J9" i="171"/>
  <c r="I9" i="171"/>
  <c r="G9" i="171"/>
  <c r="K8" i="171"/>
  <c r="J8" i="171"/>
  <c r="I8" i="171"/>
  <c r="G8" i="171"/>
  <c r="K7" i="171"/>
  <c r="J7" i="171"/>
  <c r="I7" i="171"/>
  <c r="G7" i="171"/>
  <c r="K6" i="171"/>
  <c r="J6" i="171"/>
  <c r="I6" i="171"/>
  <c r="G6" i="171"/>
  <c r="K5" i="171"/>
  <c r="J5" i="171"/>
  <c r="I5" i="171"/>
  <c r="G5" i="171"/>
  <c r="K4" i="171"/>
  <c r="J4" i="171"/>
  <c r="I4" i="171"/>
  <c r="G4" i="171"/>
  <c r="K3" i="171"/>
  <c r="J3" i="171"/>
  <c r="I3" i="171"/>
  <c r="G3" i="171"/>
  <c r="K47" i="170"/>
  <c r="J47" i="170"/>
  <c r="I47" i="170"/>
  <c r="G47" i="170"/>
  <c r="K46" i="170"/>
  <c r="J46" i="170"/>
  <c r="I46" i="170"/>
  <c r="G46" i="170"/>
  <c r="K45" i="170"/>
  <c r="J45" i="170"/>
  <c r="I45" i="170"/>
  <c r="G45" i="170"/>
  <c r="K44" i="170"/>
  <c r="J44" i="170"/>
  <c r="I44" i="170"/>
  <c r="G44" i="170"/>
  <c r="K43" i="170"/>
  <c r="J43" i="170"/>
  <c r="I43" i="170"/>
  <c r="G43" i="170"/>
  <c r="K42" i="170"/>
  <c r="J42" i="170"/>
  <c r="I42" i="170"/>
  <c r="G42" i="170"/>
  <c r="K41" i="170"/>
  <c r="J41" i="170"/>
  <c r="I41" i="170"/>
  <c r="G41" i="170"/>
  <c r="K40" i="170"/>
  <c r="J40" i="170"/>
  <c r="I40" i="170"/>
  <c r="G40" i="170"/>
  <c r="K39" i="170"/>
  <c r="J39" i="170"/>
  <c r="I39" i="170"/>
  <c r="G39" i="170"/>
  <c r="K38" i="170"/>
  <c r="J38" i="170"/>
  <c r="I38" i="170"/>
  <c r="G38" i="170"/>
  <c r="K37" i="170"/>
  <c r="J37" i="170"/>
  <c r="I37" i="170"/>
  <c r="G37" i="170"/>
  <c r="K36" i="170"/>
  <c r="J36" i="170"/>
  <c r="I36" i="170"/>
  <c r="G36" i="170"/>
  <c r="K35" i="170"/>
  <c r="J35" i="170"/>
  <c r="I35" i="170"/>
  <c r="G35" i="170"/>
  <c r="K34" i="170"/>
  <c r="J34" i="170"/>
  <c r="I34" i="170"/>
  <c r="G34" i="170"/>
  <c r="K33" i="170"/>
  <c r="J33" i="170"/>
  <c r="I33" i="170"/>
  <c r="G33" i="170"/>
  <c r="K32" i="170"/>
  <c r="J32" i="170"/>
  <c r="I32" i="170"/>
  <c r="G32" i="170"/>
  <c r="K31" i="170"/>
  <c r="J31" i="170"/>
  <c r="I31" i="170"/>
  <c r="G31" i="170"/>
  <c r="K30" i="170"/>
  <c r="J30" i="170"/>
  <c r="I30" i="170"/>
  <c r="G30" i="170"/>
  <c r="K29" i="170"/>
  <c r="J29" i="170"/>
  <c r="I29" i="170"/>
  <c r="G29" i="170"/>
  <c r="K28" i="170"/>
  <c r="J28" i="170"/>
  <c r="I28" i="170"/>
  <c r="G28" i="170"/>
  <c r="K27" i="170"/>
  <c r="J27" i="170"/>
  <c r="I27" i="170"/>
  <c r="G27" i="170"/>
  <c r="K26" i="170"/>
  <c r="J26" i="170"/>
  <c r="I26" i="170"/>
  <c r="G26" i="170"/>
  <c r="K25" i="170"/>
  <c r="J25" i="170"/>
  <c r="I25" i="170"/>
  <c r="G25" i="170"/>
  <c r="K24" i="170"/>
  <c r="J24" i="170"/>
  <c r="I24" i="170"/>
  <c r="G24" i="170"/>
  <c r="K23" i="170"/>
  <c r="J23" i="170"/>
  <c r="I23" i="170"/>
  <c r="G23" i="170"/>
  <c r="K22" i="170"/>
  <c r="J22" i="170"/>
  <c r="I22" i="170"/>
  <c r="G22" i="170"/>
  <c r="K21" i="170"/>
  <c r="J21" i="170"/>
  <c r="I21" i="170"/>
  <c r="G21" i="170"/>
  <c r="K20" i="170"/>
  <c r="J20" i="170"/>
  <c r="I20" i="170"/>
  <c r="G20" i="170"/>
  <c r="K19" i="170"/>
  <c r="J19" i="170"/>
  <c r="I19" i="170"/>
  <c r="G19" i="170"/>
  <c r="K18" i="170"/>
  <c r="J18" i="170"/>
  <c r="I18" i="170"/>
  <c r="G18" i="170"/>
  <c r="K17" i="170"/>
  <c r="J17" i="170"/>
  <c r="I17" i="170"/>
  <c r="G17" i="170"/>
  <c r="K16" i="170"/>
  <c r="J16" i="170"/>
  <c r="I16" i="170"/>
  <c r="G16" i="170"/>
  <c r="K15" i="170"/>
  <c r="J15" i="170"/>
  <c r="I15" i="170"/>
  <c r="G15" i="170"/>
  <c r="K14" i="170"/>
  <c r="J14" i="170"/>
  <c r="I14" i="170"/>
  <c r="G14" i="170"/>
  <c r="K13" i="170"/>
  <c r="J13" i="170"/>
  <c r="I13" i="170"/>
  <c r="G13" i="170"/>
  <c r="K12" i="170"/>
  <c r="J12" i="170"/>
  <c r="I12" i="170"/>
  <c r="G12" i="170"/>
  <c r="K11" i="170"/>
  <c r="J11" i="170"/>
  <c r="I11" i="170"/>
  <c r="G11" i="170"/>
  <c r="K10" i="170"/>
  <c r="J10" i="170"/>
  <c r="I10" i="170"/>
  <c r="G10" i="170"/>
  <c r="K9" i="170"/>
  <c r="J9" i="170"/>
  <c r="I9" i="170"/>
  <c r="G9" i="170"/>
  <c r="K8" i="170"/>
  <c r="J8" i="170"/>
  <c r="I8" i="170"/>
  <c r="G8" i="170"/>
  <c r="K7" i="170"/>
  <c r="J7" i="170"/>
  <c r="I7" i="170"/>
  <c r="G7" i="170"/>
  <c r="K6" i="170"/>
  <c r="J6" i="170"/>
  <c r="I6" i="170"/>
  <c r="G6" i="170"/>
  <c r="K5" i="170"/>
  <c r="J5" i="170"/>
  <c r="I5" i="170"/>
  <c r="G5" i="170"/>
  <c r="K4" i="170"/>
  <c r="J4" i="170"/>
  <c r="I4" i="170"/>
  <c r="G4" i="170"/>
  <c r="K3" i="170"/>
  <c r="J3" i="170"/>
  <c r="I3" i="170"/>
  <c r="G3" i="170"/>
  <c r="K44" i="169"/>
  <c r="J44" i="169"/>
  <c r="I44" i="169"/>
  <c r="G44" i="169"/>
  <c r="K43" i="169"/>
  <c r="J43" i="169"/>
  <c r="I43" i="169"/>
  <c r="G43" i="169"/>
  <c r="K42" i="169"/>
  <c r="J42" i="169"/>
  <c r="I42" i="169"/>
  <c r="G42" i="169"/>
  <c r="K41" i="169"/>
  <c r="J41" i="169"/>
  <c r="I41" i="169"/>
  <c r="G41" i="169"/>
  <c r="K40" i="169"/>
  <c r="J40" i="169"/>
  <c r="I40" i="169"/>
  <c r="G40" i="169"/>
  <c r="K39" i="169"/>
  <c r="J39" i="169"/>
  <c r="I39" i="169"/>
  <c r="G39" i="169"/>
  <c r="K38" i="169"/>
  <c r="J38" i="169"/>
  <c r="I38" i="169"/>
  <c r="G38" i="169"/>
  <c r="K37" i="169"/>
  <c r="J37" i="169"/>
  <c r="I37" i="169"/>
  <c r="G37" i="169"/>
  <c r="K36" i="169"/>
  <c r="J36" i="169"/>
  <c r="I36" i="169"/>
  <c r="G36" i="169"/>
  <c r="K35" i="169"/>
  <c r="J35" i="169"/>
  <c r="I35" i="169"/>
  <c r="G35" i="169"/>
  <c r="K34" i="169"/>
  <c r="J34" i="169"/>
  <c r="I34" i="169"/>
  <c r="G34" i="169"/>
  <c r="K33" i="169"/>
  <c r="J33" i="169"/>
  <c r="I33" i="169"/>
  <c r="G33" i="169"/>
  <c r="K32" i="169"/>
  <c r="J32" i="169"/>
  <c r="I32" i="169"/>
  <c r="G32" i="169"/>
  <c r="K31" i="169"/>
  <c r="J31" i="169"/>
  <c r="I31" i="169"/>
  <c r="G31" i="169"/>
  <c r="K30" i="169"/>
  <c r="J30" i="169"/>
  <c r="I30" i="169"/>
  <c r="G30" i="169"/>
  <c r="K29" i="169"/>
  <c r="J29" i="169"/>
  <c r="I29" i="169"/>
  <c r="G29" i="169"/>
  <c r="K28" i="169"/>
  <c r="J28" i="169"/>
  <c r="I28" i="169"/>
  <c r="G28" i="169"/>
  <c r="K27" i="169"/>
  <c r="J27" i="169"/>
  <c r="I27" i="169"/>
  <c r="G27" i="169"/>
  <c r="K26" i="169"/>
  <c r="J26" i="169"/>
  <c r="I26" i="169"/>
  <c r="G26" i="169"/>
  <c r="K25" i="169"/>
  <c r="J25" i="169"/>
  <c r="I25" i="169"/>
  <c r="G25" i="169"/>
  <c r="K24" i="169"/>
  <c r="J24" i="169"/>
  <c r="I24" i="169"/>
  <c r="G24" i="169"/>
  <c r="K23" i="169"/>
  <c r="J23" i="169"/>
  <c r="I23" i="169"/>
  <c r="G23" i="169"/>
  <c r="K22" i="169"/>
  <c r="J22" i="169"/>
  <c r="I22" i="169"/>
  <c r="G22" i="169"/>
  <c r="K21" i="169"/>
  <c r="J21" i="169"/>
  <c r="I21" i="169"/>
  <c r="G21" i="169"/>
  <c r="K20" i="169"/>
  <c r="J20" i="169"/>
  <c r="I20" i="169"/>
  <c r="G20" i="169"/>
  <c r="K19" i="169"/>
  <c r="J19" i="169"/>
  <c r="I19" i="169"/>
  <c r="G19" i="169"/>
  <c r="K18" i="169"/>
  <c r="J18" i="169"/>
  <c r="I18" i="169"/>
  <c r="G18" i="169"/>
  <c r="K17" i="169"/>
  <c r="J17" i="169"/>
  <c r="I17" i="169"/>
  <c r="G17" i="169"/>
  <c r="K16" i="169"/>
  <c r="J16" i="169"/>
  <c r="I16" i="169"/>
  <c r="G16" i="169"/>
  <c r="K15" i="169"/>
  <c r="J15" i="169"/>
  <c r="I15" i="169"/>
  <c r="G15" i="169"/>
  <c r="K14" i="169"/>
  <c r="J14" i="169"/>
  <c r="I14" i="169"/>
  <c r="G14" i="169"/>
  <c r="K13" i="169"/>
  <c r="J13" i="169"/>
  <c r="I13" i="169"/>
  <c r="G13" i="169"/>
  <c r="K12" i="169"/>
  <c r="J12" i="169"/>
  <c r="I12" i="169"/>
  <c r="G12" i="169"/>
  <c r="K11" i="169"/>
  <c r="J11" i="169"/>
  <c r="I11" i="169"/>
  <c r="G11" i="169"/>
  <c r="K10" i="169"/>
  <c r="J10" i="169"/>
  <c r="I10" i="169"/>
  <c r="G10" i="169"/>
  <c r="K9" i="169"/>
  <c r="J9" i="169"/>
  <c r="I9" i="169"/>
  <c r="G9" i="169"/>
  <c r="K8" i="169"/>
  <c r="J8" i="169"/>
  <c r="I8" i="169"/>
  <c r="G8" i="169"/>
  <c r="K7" i="169"/>
  <c r="J7" i="169"/>
  <c r="I7" i="169"/>
  <c r="G7" i="169"/>
  <c r="K6" i="169"/>
  <c r="J6" i="169"/>
  <c r="I6" i="169"/>
  <c r="G6" i="169"/>
  <c r="K5" i="169"/>
  <c r="J5" i="169"/>
  <c r="I5" i="169"/>
  <c r="G5" i="169"/>
  <c r="K4" i="169"/>
  <c r="J4" i="169"/>
  <c r="I4" i="169"/>
  <c r="G4" i="169"/>
  <c r="K3" i="169"/>
  <c r="J3" i="169"/>
  <c r="I3" i="169"/>
  <c r="G3" i="169"/>
  <c r="K55" i="168"/>
  <c r="J55" i="168"/>
  <c r="I55" i="168"/>
  <c r="G55" i="168"/>
  <c r="K54" i="168"/>
  <c r="J54" i="168"/>
  <c r="I54" i="168"/>
  <c r="G54" i="168"/>
  <c r="K53" i="168"/>
  <c r="J53" i="168"/>
  <c r="I53" i="168"/>
  <c r="G53" i="168"/>
  <c r="K52" i="168"/>
  <c r="J52" i="168"/>
  <c r="I52" i="168"/>
  <c r="G52" i="168"/>
  <c r="K51" i="168"/>
  <c r="J51" i="168"/>
  <c r="I51" i="168"/>
  <c r="G51" i="168"/>
  <c r="K50" i="168"/>
  <c r="J50" i="168"/>
  <c r="I50" i="168"/>
  <c r="G50" i="168"/>
  <c r="K49" i="168"/>
  <c r="J49" i="168"/>
  <c r="I49" i="168"/>
  <c r="G49" i="168"/>
  <c r="K48" i="168"/>
  <c r="J48" i="168"/>
  <c r="I48" i="168"/>
  <c r="G48" i="168"/>
  <c r="K47" i="168"/>
  <c r="J47" i="168"/>
  <c r="I47" i="168"/>
  <c r="G47" i="168"/>
  <c r="K46" i="168"/>
  <c r="J46" i="168"/>
  <c r="I46" i="168"/>
  <c r="G46" i="168"/>
  <c r="K45" i="168"/>
  <c r="J45" i="168"/>
  <c r="I45" i="168"/>
  <c r="G45" i="168"/>
  <c r="K44" i="168"/>
  <c r="J44" i="168"/>
  <c r="I44" i="168"/>
  <c r="G44" i="168"/>
  <c r="K43" i="168"/>
  <c r="J43" i="168"/>
  <c r="I43" i="168"/>
  <c r="G43" i="168"/>
  <c r="K42" i="168"/>
  <c r="J42" i="168"/>
  <c r="I42" i="168"/>
  <c r="G42" i="168"/>
  <c r="K41" i="168"/>
  <c r="J41" i="168"/>
  <c r="I41" i="168"/>
  <c r="G41" i="168"/>
  <c r="K40" i="168"/>
  <c r="J40" i="168"/>
  <c r="I40" i="168"/>
  <c r="G40" i="168"/>
  <c r="K39" i="168"/>
  <c r="J39" i="168"/>
  <c r="I39" i="168"/>
  <c r="G39" i="168"/>
  <c r="K38" i="168"/>
  <c r="J38" i="168"/>
  <c r="I38" i="168"/>
  <c r="G38" i="168"/>
  <c r="K37" i="168"/>
  <c r="J37" i="168"/>
  <c r="I37" i="168"/>
  <c r="G37" i="168"/>
  <c r="K36" i="168"/>
  <c r="J36" i="168"/>
  <c r="I36" i="168"/>
  <c r="G36" i="168"/>
  <c r="K35" i="168"/>
  <c r="J35" i="168"/>
  <c r="I35" i="168"/>
  <c r="G35" i="168"/>
  <c r="K34" i="168"/>
  <c r="J34" i="168"/>
  <c r="I34" i="168"/>
  <c r="G34" i="168"/>
  <c r="K33" i="168"/>
  <c r="J33" i="168"/>
  <c r="I33" i="168"/>
  <c r="G33" i="168"/>
  <c r="K32" i="168"/>
  <c r="J32" i="168"/>
  <c r="I32" i="168"/>
  <c r="G32" i="168"/>
  <c r="K31" i="168"/>
  <c r="J31" i="168"/>
  <c r="I31" i="168"/>
  <c r="G31" i="168"/>
  <c r="K30" i="168"/>
  <c r="J30" i="168"/>
  <c r="I30" i="168"/>
  <c r="G30" i="168"/>
  <c r="K29" i="168"/>
  <c r="J29" i="168"/>
  <c r="I29" i="168"/>
  <c r="G29" i="168"/>
  <c r="K28" i="168"/>
  <c r="J28" i="168"/>
  <c r="I28" i="168"/>
  <c r="G28" i="168"/>
  <c r="K27" i="168"/>
  <c r="J27" i="168"/>
  <c r="I27" i="168"/>
  <c r="G27" i="168"/>
  <c r="K26" i="168"/>
  <c r="J26" i="168"/>
  <c r="I26" i="168"/>
  <c r="G26" i="168"/>
  <c r="K25" i="168"/>
  <c r="J25" i="168"/>
  <c r="I25" i="168"/>
  <c r="G25" i="168"/>
  <c r="K24" i="168"/>
  <c r="J24" i="168"/>
  <c r="I24" i="168"/>
  <c r="G24" i="168"/>
  <c r="K23" i="168"/>
  <c r="J23" i="168"/>
  <c r="I23" i="168"/>
  <c r="G23" i="168"/>
  <c r="K22" i="168"/>
  <c r="J22" i="168"/>
  <c r="I22" i="168"/>
  <c r="G22" i="168"/>
  <c r="K21" i="168"/>
  <c r="J21" i="168"/>
  <c r="I21" i="168"/>
  <c r="G21" i="168"/>
  <c r="K20" i="168"/>
  <c r="J20" i="168"/>
  <c r="I20" i="168"/>
  <c r="G20" i="168"/>
  <c r="K19" i="168"/>
  <c r="J19" i="168"/>
  <c r="I19" i="168"/>
  <c r="G19" i="168"/>
  <c r="K18" i="168"/>
  <c r="J18" i="168"/>
  <c r="I18" i="168"/>
  <c r="G18" i="168"/>
  <c r="K17" i="168"/>
  <c r="J17" i="168"/>
  <c r="I17" i="168"/>
  <c r="G17" i="168"/>
  <c r="K16" i="168"/>
  <c r="J16" i="168"/>
  <c r="I16" i="168"/>
  <c r="G16" i="168"/>
  <c r="K15" i="168"/>
  <c r="J15" i="168"/>
  <c r="I15" i="168"/>
  <c r="G15" i="168"/>
  <c r="K14" i="168"/>
  <c r="J14" i="168"/>
  <c r="I14" i="168"/>
  <c r="G14" i="168"/>
  <c r="K13" i="168"/>
  <c r="J13" i="168"/>
  <c r="I13" i="168"/>
  <c r="G13" i="168"/>
  <c r="K12" i="168"/>
  <c r="J12" i="168"/>
  <c r="I12" i="168"/>
  <c r="G12" i="168"/>
  <c r="K11" i="168"/>
  <c r="J11" i="168"/>
  <c r="I11" i="168"/>
  <c r="G11" i="168"/>
  <c r="K10" i="168"/>
  <c r="J10" i="168"/>
  <c r="I10" i="168"/>
  <c r="G10" i="168"/>
  <c r="K9" i="168"/>
  <c r="J9" i="168"/>
  <c r="I9" i="168"/>
  <c r="G9" i="168"/>
  <c r="K8" i="168"/>
  <c r="J8" i="168"/>
  <c r="I8" i="168"/>
  <c r="G8" i="168"/>
  <c r="K7" i="168"/>
  <c r="J7" i="168"/>
  <c r="I7" i="168"/>
  <c r="G7" i="168"/>
  <c r="K6" i="168"/>
  <c r="J6" i="168"/>
  <c r="I6" i="168"/>
  <c r="G6" i="168"/>
  <c r="K5" i="168"/>
  <c r="J5" i="168"/>
  <c r="I5" i="168"/>
  <c r="G5" i="168"/>
  <c r="K4" i="168"/>
  <c r="J4" i="168"/>
  <c r="I4" i="168"/>
  <c r="G4" i="168"/>
  <c r="K3" i="168"/>
  <c r="J3" i="168"/>
  <c r="I3" i="168"/>
  <c r="G3" i="168"/>
  <c r="K67" i="167"/>
  <c r="J67" i="167"/>
  <c r="I67" i="167"/>
  <c r="G67" i="167"/>
  <c r="K66" i="167"/>
  <c r="J66" i="167"/>
  <c r="I66" i="167"/>
  <c r="G66" i="167"/>
  <c r="K65" i="167"/>
  <c r="J65" i="167"/>
  <c r="I65" i="167"/>
  <c r="G65" i="167"/>
  <c r="K64" i="167"/>
  <c r="J64" i="167"/>
  <c r="I64" i="167"/>
  <c r="G64" i="167"/>
  <c r="K63" i="167"/>
  <c r="J63" i="167"/>
  <c r="I63" i="167"/>
  <c r="G63" i="167"/>
  <c r="K62" i="167"/>
  <c r="J62" i="167"/>
  <c r="I62" i="167"/>
  <c r="G62" i="167"/>
  <c r="K61" i="167"/>
  <c r="J61" i="167"/>
  <c r="I61" i="167"/>
  <c r="G61" i="167"/>
  <c r="K60" i="167"/>
  <c r="J60" i="167"/>
  <c r="I60" i="167"/>
  <c r="G60" i="167"/>
  <c r="K59" i="167"/>
  <c r="J59" i="167"/>
  <c r="I59" i="167"/>
  <c r="G59" i="167"/>
  <c r="K58" i="167"/>
  <c r="J58" i="167"/>
  <c r="I58" i="167"/>
  <c r="G58" i="167"/>
  <c r="K57" i="167"/>
  <c r="J57" i="167"/>
  <c r="I57" i="167"/>
  <c r="G57" i="167"/>
  <c r="K56" i="167"/>
  <c r="J56" i="167"/>
  <c r="I56" i="167"/>
  <c r="G56" i="167"/>
  <c r="K55" i="167"/>
  <c r="J55" i="167"/>
  <c r="I55" i="167"/>
  <c r="G55" i="167"/>
  <c r="K54" i="167"/>
  <c r="J54" i="167"/>
  <c r="I54" i="167"/>
  <c r="G54" i="167"/>
  <c r="K53" i="167"/>
  <c r="J53" i="167"/>
  <c r="I53" i="167"/>
  <c r="G53" i="167"/>
  <c r="K52" i="167"/>
  <c r="J52" i="167"/>
  <c r="I52" i="167"/>
  <c r="G52" i="167"/>
  <c r="K51" i="167"/>
  <c r="J51" i="167"/>
  <c r="I51" i="167"/>
  <c r="G51" i="167"/>
  <c r="K50" i="167"/>
  <c r="J50" i="167"/>
  <c r="I50" i="167"/>
  <c r="G50" i="167"/>
  <c r="K49" i="167"/>
  <c r="J49" i="167"/>
  <c r="I49" i="167"/>
  <c r="G49" i="167"/>
  <c r="K48" i="167"/>
  <c r="J48" i="167"/>
  <c r="I48" i="167"/>
  <c r="G48" i="167"/>
  <c r="K47" i="167"/>
  <c r="J47" i="167"/>
  <c r="I47" i="167"/>
  <c r="G47" i="167"/>
  <c r="K46" i="167"/>
  <c r="J46" i="167"/>
  <c r="I46" i="167"/>
  <c r="G46" i="167"/>
  <c r="K45" i="167"/>
  <c r="J45" i="167"/>
  <c r="I45" i="167"/>
  <c r="G45" i="167"/>
  <c r="K44" i="167"/>
  <c r="J44" i="167"/>
  <c r="I44" i="167"/>
  <c r="G44" i="167"/>
  <c r="K43" i="167"/>
  <c r="J43" i="167"/>
  <c r="I43" i="167"/>
  <c r="G43" i="167"/>
  <c r="K42" i="167"/>
  <c r="J42" i="167"/>
  <c r="I42" i="167"/>
  <c r="G42" i="167"/>
  <c r="K41" i="167"/>
  <c r="J41" i="167"/>
  <c r="I41" i="167"/>
  <c r="G41" i="167"/>
  <c r="K40" i="167"/>
  <c r="J40" i="167"/>
  <c r="I40" i="167"/>
  <c r="G40" i="167"/>
  <c r="K39" i="167"/>
  <c r="J39" i="167"/>
  <c r="I39" i="167"/>
  <c r="G39" i="167"/>
  <c r="K38" i="167"/>
  <c r="J38" i="167"/>
  <c r="I38" i="167"/>
  <c r="G38" i="167"/>
  <c r="K37" i="167"/>
  <c r="J37" i="167"/>
  <c r="I37" i="167"/>
  <c r="G37" i="167"/>
  <c r="K36" i="167"/>
  <c r="J36" i="167"/>
  <c r="I36" i="167"/>
  <c r="G36" i="167"/>
  <c r="K35" i="167"/>
  <c r="J35" i="167"/>
  <c r="I35" i="167"/>
  <c r="G35" i="167"/>
  <c r="K34" i="167"/>
  <c r="J34" i="167"/>
  <c r="I34" i="167"/>
  <c r="G34" i="167"/>
  <c r="K33" i="167"/>
  <c r="J33" i="167"/>
  <c r="I33" i="167"/>
  <c r="G33" i="167"/>
  <c r="K32" i="167"/>
  <c r="J32" i="167"/>
  <c r="I32" i="167"/>
  <c r="G32" i="167"/>
  <c r="K31" i="167"/>
  <c r="J31" i="167"/>
  <c r="I31" i="167"/>
  <c r="G31" i="167"/>
  <c r="K30" i="167"/>
  <c r="J30" i="167"/>
  <c r="I30" i="167"/>
  <c r="G30" i="167"/>
  <c r="K29" i="167"/>
  <c r="J29" i="167"/>
  <c r="I29" i="167"/>
  <c r="G29" i="167"/>
  <c r="K28" i="167"/>
  <c r="J28" i="167"/>
  <c r="I28" i="167"/>
  <c r="G28" i="167"/>
  <c r="K27" i="167"/>
  <c r="J27" i="167"/>
  <c r="I27" i="167"/>
  <c r="G27" i="167"/>
  <c r="K26" i="167"/>
  <c r="J26" i="167"/>
  <c r="I26" i="167"/>
  <c r="G26" i="167"/>
  <c r="K25" i="167"/>
  <c r="J25" i="167"/>
  <c r="I25" i="167"/>
  <c r="G25" i="167"/>
  <c r="K24" i="167"/>
  <c r="J24" i="167"/>
  <c r="I24" i="167"/>
  <c r="G24" i="167"/>
  <c r="K23" i="167"/>
  <c r="J23" i="167"/>
  <c r="I23" i="167"/>
  <c r="G23" i="167"/>
  <c r="K22" i="167"/>
  <c r="J22" i="167"/>
  <c r="I22" i="167"/>
  <c r="G22" i="167"/>
  <c r="K21" i="167"/>
  <c r="J21" i="167"/>
  <c r="I21" i="167"/>
  <c r="G21" i="167"/>
  <c r="K20" i="167"/>
  <c r="J20" i="167"/>
  <c r="I20" i="167"/>
  <c r="G20" i="167"/>
  <c r="K19" i="167"/>
  <c r="J19" i="167"/>
  <c r="I19" i="167"/>
  <c r="G19" i="167"/>
  <c r="K18" i="167"/>
  <c r="J18" i="167"/>
  <c r="I18" i="167"/>
  <c r="G18" i="167"/>
  <c r="K17" i="167"/>
  <c r="J17" i="167"/>
  <c r="I17" i="167"/>
  <c r="G17" i="167"/>
  <c r="K16" i="167"/>
  <c r="J16" i="167"/>
  <c r="I16" i="167"/>
  <c r="G16" i="167"/>
  <c r="K15" i="167"/>
  <c r="J15" i="167"/>
  <c r="I15" i="167"/>
  <c r="G15" i="167"/>
  <c r="K14" i="167"/>
  <c r="J14" i="167"/>
  <c r="I14" i="167"/>
  <c r="G14" i="167"/>
  <c r="K13" i="167"/>
  <c r="J13" i="167"/>
  <c r="I13" i="167"/>
  <c r="G13" i="167"/>
  <c r="K12" i="167"/>
  <c r="J12" i="167"/>
  <c r="I12" i="167"/>
  <c r="G12" i="167"/>
  <c r="K11" i="167"/>
  <c r="J11" i="167"/>
  <c r="I11" i="167"/>
  <c r="G11" i="167"/>
  <c r="K10" i="167"/>
  <c r="J10" i="167"/>
  <c r="I10" i="167"/>
  <c r="G10" i="167"/>
  <c r="K9" i="167"/>
  <c r="J9" i="167"/>
  <c r="I9" i="167"/>
  <c r="G9" i="167"/>
  <c r="K8" i="167"/>
  <c r="J8" i="167"/>
  <c r="I8" i="167"/>
  <c r="G8" i="167"/>
  <c r="K7" i="167"/>
  <c r="J7" i="167"/>
  <c r="I7" i="167"/>
  <c r="G7" i="167"/>
  <c r="K6" i="167"/>
  <c r="J6" i="167"/>
  <c r="I6" i="167"/>
  <c r="G6" i="167"/>
  <c r="K5" i="167"/>
  <c r="J5" i="167"/>
  <c r="I5" i="167"/>
  <c r="G5" i="167"/>
  <c r="K4" i="167"/>
  <c r="J4" i="167"/>
  <c r="I4" i="167"/>
  <c r="G4" i="167"/>
  <c r="K3" i="167"/>
  <c r="J3" i="167"/>
  <c r="I3" i="167"/>
  <c r="G3" i="167"/>
  <c r="K77" i="166"/>
  <c r="J77" i="166"/>
  <c r="I77" i="166"/>
  <c r="G77" i="166"/>
  <c r="K76" i="166"/>
  <c r="J76" i="166"/>
  <c r="I76" i="166"/>
  <c r="G76" i="166"/>
  <c r="K75" i="166"/>
  <c r="J75" i="166"/>
  <c r="I75" i="166"/>
  <c r="G75" i="166"/>
  <c r="K74" i="166"/>
  <c r="J74" i="166"/>
  <c r="I74" i="166"/>
  <c r="G74" i="166"/>
  <c r="K73" i="166"/>
  <c r="J73" i="166"/>
  <c r="I73" i="166"/>
  <c r="G73" i="166"/>
  <c r="K72" i="166"/>
  <c r="J72" i="166"/>
  <c r="I72" i="166"/>
  <c r="G72" i="166"/>
  <c r="K71" i="166"/>
  <c r="J71" i="166"/>
  <c r="I71" i="166"/>
  <c r="G71" i="166"/>
  <c r="K70" i="166"/>
  <c r="J70" i="166"/>
  <c r="I70" i="166"/>
  <c r="G70" i="166"/>
  <c r="K69" i="166"/>
  <c r="J69" i="166"/>
  <c r="I69" i="166"/>
  <c r="G69" i="166"/>
  <c r="K68" i="166"/>
  <c r="J68" i="166"/>
  <c r="I68" i="166"/>
  <c r="G68" i="166"/>
  <c r="K67" i="166"/>
  <c r="J67" i="166"/>
  <c r="I67" i="166"/>
  <c r="G67" i="166"/>
  <c r="K66" i="166"/>
  <c r="J66" i="166"/>
  <c r="I66" i="166"/>
  <c r="G66" i="166"/>
  <c r="K65" i="166"/>
  <c r="J65" i="166"/>
  <c r="I65" i="166"/>
  <c r="G65" i="166"/>
  <c r="K64" i="166"/>
  <c r="J64" i="166"/>
  <c r="I64" i="166"/>
  <c r="G64" i="166"/>
  <c r="K63" i="166"/>
  <c r="J63" i="166"/>
  <c r="I63" i="166"/>
  <c r="G63" i="166"/>
  <c r="K62" i="166"/>
  <c r="J62" i="166"/>
  <c r="I62" i="166"/>
  <c r="G62" i="166"/>
  <c r="K61" i="166"/>
  <c r="J61" i="166"/>
  <c r="I61" i="166"/>
  <c r="G61" i="166"/>
  <c r="K60" i="166"/>
  <c r="J60" i="166"/>
  <c r="I60" i="166"/>
  <c r="G60" i="166"/>
  <c r="K59" i="166"/>
  <c r="J59" i="166"/>
  <c r="I59" i="166"/>
  <c r="G59" i="166"/>
  <c r="K58" i="166"/>
  <c r="J58" i="166"/>
  <c r="I58" i="166"/>
  <c r="G58" i="166"/>
  <c r="K57" i="166"/>
  <c r="J57" i="166"/>
  <c r="I57" i="166"/>
  <c r="G57" i="166"/>
  <c r="K56" i="166"/>
  <c r="J56" i="166"/>
  <c r="I56" i="166"/>
  <c r="G56" i="166"/>
  <c r="K55" i="166"/>
  <c r="J55" i="166"/>
  <c r="I55" i="166"/>
  <c r="G55" i="166"/>
  <c r="K54" i="166"/>
  <c r="J54" i="166"/>
  <c r="I54" i="166"/>
  <c r="G54" i="166"/>
  <c r="K53" i="166"/>
  <c r="J53" i="166"/>
  <c r="I53" i="166"/>
  <c r="G53" i="166"/>
  <c r="K52" i="166"/>
  <c r="J52" i="166"/>
  <c r="I52" i="166"/>
  <c r="G52" i="166"/>
  <c r="K51" i="166"/>
  <c r="J51" i="166"/>
  <c r="I51" i="166"/>
  <c r="G51" i="166"/>
  <c r="K50" i="166"/>
  <c r="J50" i="166"/>
  <c r="I50" i="166"/>
  <c r="G50" i="166"/>
  <c r="K49" i="166"/>
  <c r="J49" i="166"/>
  <c r="I49" i="166"/>
  <c r="G49" i="166"/>
  <c r="K48" i="166"/>
  <c r="J48" i="166"/>
  <c r="I48" i="166"/>
  <c r="G48" i="166"/>
  <c r="K47" i="166"/>
  <c r="J47" i="166"/>
  <c r="I47" i="166"/>
  <c r="G47" i="166"/>
  <c r="K46" i="166"/>
  <c r="J46" i="166"/>
  <c r="I46" i="166"/>
  <c r="G46" i="166"/>
  <c r="K45" i="166"/>
  <c r="J45" i="166"/>
  <c r="I45" i="166"/>
  <c r="G45" i="166"/>
  <c r="K44" i="166"/>
  <c r="J44" i="166"/>
  <c r="I44" i="166"/>
  <c r="G44" i="166"/>
  <c r="K43" i="166"/>
  <c r="J43" i="166"/>
  <c r="I43" i="166"/>
  <c r="G43" i="166"/>
  <c r="K42" i="166"/>
  <c r="J42" i="166"/>
  <c r="I42" i="166"/>
  <c r="G42" i="166"/>
  <c r="K41" i="166"/>
  <c r="J41" i="166"/>
  <c r="I41" i="166"/>
  <c r="G41" i="166"/>
  <c r="K40" i="166"/>
  <c r="J40" i="166"/>
  <c r="I40" i="166"/>
  <c r="G40" i="166"/>
  <c r="K39" i="166"/>
  <c r="J39" i="166"/>
  <c r="I39" i="166"/>
  <c r="G39" i="166"/>
  <c r="K38" i="166"/>
  <c r="J38" i="166"/>
  <c r="I38" i="166"/>
  <c r="G38" i="166"/>
  <c r="K37" i="166"/>
  <c r="J37" i="166"/>
  <c r="I37" i="166"/>
  <c r="G37" i="166"/>
  <c r="K36" i="166"/>
  <c r="J36" i="166"/>
  <c r="I36" i="166"/>
  <c r="G36" i="166"/>
  <c r="K35" i="166"/>
  <c r="J35" i="166"/>
  <c r="I35" i="166"/>
  <c r="G35" i="166"/>
  <c r="K34" i="166"/>
  <c r="J34" i="166"/>
  <c r="I34" i="166"/>
  <c r="G34" i="166"/>
  <c r="K33" i="166"/>
  <c r="J33" i="166"/>
  <c r="I33" i="166"/>
  <c r="G33" i="166"/>
  <c r="K32" i="166"/>
  <c r="J32" i="166"/>
  <c r="I32" i="166"/>
  <c r="G32" i="166"/>
  <c r="K31" i="166"/>
  <c r="J31" i="166"/>
  <c r="I31" i="166"/>
  <c r="G31" i="166"/>
  <c r="K30" i="166"/>
  <c r="J30" i="166"/>
  <c r="I30" i="166"/>
  <c r="G30" i="166"/>
  <c r="K29" i="166"/>
  <c r="J29" i="166"/>
  <c r="I29" i="166"/>
  <c r="G29" i="166"/>
  <c r="K28" i="166"/>
  <c r="J28" i="166"/>
  <c r="I28" i="166"/>
  <c r="G28" i="166"/>
  <c r="K27" i="166"/>
  <c r="J27" i="166"/>
  <c r="I27" i="166"/>
  <c r="G27" i="166"/>
  <c r="K26" i="166"/>
  <c r="J26" i="166"/>
  <c r="I26" i="166"/>
  <c r="G26" i="166"/>
  <c r="K25" i="166"/>
  <c r="J25" i="166"/>
  <c r="I25" i="166"/>
  <c r="G25" i="166"/>
  <c r="K24" i="166"/>
  <c r="J24" i="166"/>
  <c r="I24" i="166"/>
  <c r="G24" i="166"/>
  <c r="K23" i="166"/>
  <c r="J23" i="166"/>
  <c r="I23" i="166"/>
  <c r="G23" i="166"/>
  <c r="K22" i="166"/>
  <c r="J22" i="166"/>
  <c r="I22" i="166"/>
  <c r="G22" i="166"/>
  <c r="K21" i="166"/>
  <c r="J21" i="166"/>
  <c r="I21" i="166"/>
  <c r="G21" i="166"/>
  <c r="K20" i="166"/>
  <c r="J20" i="166"/>
  <c r="I20" i="166"/>
  <c r="G20" i="166"/>
  <c r="K19" i="166"/>
  <c r="J19" i="166"/>
  <c r="I19" i="166"/>
  <c r="G19" i="166"/>
  <c r="K18" i="166"/>
  <c r="J18" i="166"/>
  <c r="I18" i="166"/>
  <c r="G18" i="166"/>
  <c r="K17" i="166"/>
  <c r="J17" i="166"/>
  <c r="I17" i="166"/>
  <c r="G17" i="166"/>
  <c r="K16" i="166"/>
  <c r="J16" i="166"/>
  <c r="I16" i="166"/>
  <c r="G16" i="166"/>
  <c r="K15" i="166"/>
  <c r="J15" i="166"/>
  <c r="I15" i="166"/>
  <c r="G15" i="166"/>
  <c r="K14" i="166"/>
  <c r="J14" i="166"/>
  <c r="I14" i="166"/>
  <c r="G14" i="166"/>
  <c r="K13" i="166"/>
  <c r="J13" i="166"/>
  <c r="I13" i="166"/>
  <c r="G13" i="166"/>
  <c r="K12" i="166"/>
  <c r="J12" i="166"/>
  <c r="I12" i="166"/>
  <c r="G12" i="166"/>
  <c r="K11" i="166"/>
  <c r="J11" i="166"/>
  <c r="I11" i="166"/>
  <c r="G11" i="166"/>
  <c r="K10" i="166"/>
  <c r="J10" i="166"/>
  <c r="I10" i="166"/>
  <c r="G10" i="166"/>
  <c r="K9" i="166"/>
  <c r="J9" i="166"/>
  <c r="I9" i="166"/>
  <c r="G9" i="166"/>
  <c r="K8" i="166"/>
  <c r="J8" i="166"/>
  <c r="I8" i="166"/>
  <c r="G8" i="166"/>
  <c r="K7" i="166"/>
  <c r="J7" i="166"/>
  <c r="I7" i="166"/>
  <c r="G7" i="166"/>
  <c r="K6" i="166"/>
  <c r="J6" i="166"/>
  <c r="I6" i="166"/>
  <c r="G6" i="166"/>
  <c r="K5" i="166"/>
  <c r="J5" i="166"/>
  <c r="I5" i="166"/>
  <c r="G5" i="166"/>
  <c r="K4" i="166"/>
  <c r="J4" i="166"/>
  <c r="I4" i="166"/>
  <c r="G4" i="166"/>
  <c r="K3" i="166"/>
  <c r="J3" i="166"/>
  <c r="I3" i="166"/>
  <c r="G3" i="166"/>
  <c r="K105" i="165"/>
  <c r="J105" i="165"/>
  <c r="I105" i="165"/>
  <c r="G105" i="165"/>
  <c r="K104" i="165"/>
  <c r="J104" i="165"/>
  <c r="I104" i="165"/>
  <c r="G104" i="165"/>
  <c r="K103" i="165"/>
  <c r="J103" i="165"/>
  <c r="I103" i="165"/>
  <c r="G103" i="165"/>
  <c r="K102" i="165"/>
  <c r="J102" i="165"/>
  <c r="I102" i="165"/>
  <c r="G102" i="165"/>
  <c r="K101" i="165"/>
  <c r="J101" i="165"/>
  <c r="I101" i="165"/>
  <c r="G101" i="165"/>
  <c r="K100" i="165"/>
  <c r="J100" i="165"/>
  <c r="I100" i="165"/>
  <c r="G100" i="165"/>
  <c r="K99" i="165"/>
  <c r="J99" i="165"/>
  <c r="I99" i="165"/>
  <c r="G99" i="165"/>
  <c r="K98" i="165"/>
  <c r="J98" i="165"/>
  <c r="I98" i="165"/>
  <c r="G98" i="165"/>
  <c r="K97" i="165"/>
  <c r="J97" i="165"/>
  <c r="I97" i="165"/>
  <c r="G97" i="165"/>
  <c r="K96" i="165"/>
  <c r="J96" i="165"/>
  <c r="I96" i="165"/>
  <c r="G96" i="165"/>
  <c r="K95" i="165"/>
  <c r="J95" i="165"/>
  <c r="I95" i="165"/>
  <c r="G95" i="165"/>
  <c r="K94" i="165"/>
  <c r="J94" i="165"/>
  <c r="I94" i="165"/>
  <c r="G94" i="165"/>
  <c r="K93" i="165"/>
  <c r="J93" i="165"/>
  <c r="I93" i="165"/>
  <c r="G93" i="165"/>
  <c r="K92" i="165"/>
  <c r="J92" i="165"/>
  <c r="I92" i="165"/>
  <c r="G92" i="165"/>
  <c r="K91" i="165"/>
  <c r="J91" i="165"/>
  <c r="I91" i="165"/>
  <c r="G91" i="165"/>
  <c r="K90" i="165"/>
  <c r="J90" i="165"/>
  <c r="I90" i="165"/>
  <c r="G90" i="165"/>
  <c r="K89" i="165"/>
  <c r="J89" i="165"/>
  <c r="I89" i="165"/>
  <c r="G89" i="165"/>
  <c r="K88" i="165"/>
  <c r="J88" i="165"/>
  <c r="I88" i="165"/>
  <c r="G88" i="165"/>
  <c r="K87" i="165"/>
  <c r="J87" i="165"/>
  <c r="I87" i="165"/>
  <c r="G87" i="165"/>
  <c r="K86" i="165"/>
  <c r="J86" i="165"/>
  <c r="I86" i="165"/>
  <c r="G86" i="165"/>
  <c r="K85" i="165"/>
  <c r="J85" i="165"/>
  <c r="I85" i="165"/>
  <c r="G85" i="165"/>
  <c r="K84" i="165"/>
  <c r="J84" i="165"/>
  <c r="I84" i="165"/>
  <c r="G84" i="165"/>
  <c r="K83" i="165"/>
  <c r="J83" i="165"/>
  <c r="I83" i="165"/>
  <c r="G83" i="165"/>
  <c r="K82" i="165"/>
  <c r="J82" i="165"/>
  <c r="I82" i="165"/>
  <c r="G82" i="165"/>
  <c r="K81" i="165"/>
  <c r="J81" i="165"/>
  <c r="I81" i="165"/>
  <c r="G81" i="165"/>
  <c r="K80" i="165"/>
  <c r="J80" i="165"/>
  <c r="I80" i="165"/>
  <c r="G80" i="165"/>
  <c r="K79" i="165"/>
  <c r="J79" i="165"/>
  <c r="I79" i="165"/>
  <c r="G79" i="165"/>
  <c r="K78" i="165"/>
  <c r="J78" i="165"/>
  <c r="I78" i="165"/>
  <c r="G78" i="165"/>
  <c r="K77" i="165"/>
  <c r="J77" i="165"/>
  <c r="I77" i="165"/>
  <c r="G77" i="165"/>
  <c r="K76" i="165"/>
  <c r="J76" i="165"/>
  <c r="I76" i="165"/>
  <c r="G76" i="165"/>
  <c r="K75" i="165"/>
  <c r="J75" i="165"/>
  <c r="I75" i="165"/>
  <c r="G75" i="165"/>
  <c r="K74" i="165"/>
  <c r="J74" i="165"/>
  <c r="I74" i="165"/>
  <c r="G74" i="165"/>
  <c r="K73" i="165"/>
  <c r="J73" i="165"/>
  <c r="I73" i="165"/>
  <c r="G73" i="165"/>
  <c r="K72" i="165"/>
  <c r="J72" i="165"/>
  <c r="I72" i="165"/>
  <c r="G72" i="165"/>
  <c r="K71" i="165"/>
  <c r="J71" i="165"/>
  <c r="I71" i="165"/>
  <c r="G71" i="165"/>
  <c r="K70" i="165"/>
  <c r="J70" i="165"/>
  <c r="I70" i="165"/>
  <c r="G70" i="165"/>
  <c r="K69" i="165"/>
  <c r="J69" i="165"/>
  <c r="I69" i="165"/>
  <c r="G69" i="165"/>
  <c r="K68" i="165"/>
  <c r="J68" i="165"/>
  <c r="I68" i="165"/>
  <c r="G68" i="165"/>
  <c r="K67" i="165"/>
  <c r="J67" i="165"/>
  <c r="I67" i="165"/>
  <c r="G67" i="165"/>
  <c r="K66" i="165"/>
  <c r="J66" i="165"/>
  <c r="I66" i="165"/>
  <c r="G66" i="165"/>
  <c r="K65" i="165"/>
  <c r="J65" i="165"/>
  <c r="I65" i="165"/>
  <c r="G65" i="165"/>
  <c r="K64" i="165"/>
  <c r="J64" i="165"/>
  <c r="I64" i="165"/>
  <c r="G64" i="165"/>
  <c r="K63" i="165"/>
  <c r="J63" i="165"/>
  <c r="I63" i="165"/>
  <c r="G63" i="165"/>
  <c r="K62" i="165"/>
  <c r="J62" i="165"/>
  <c r="I62" i="165"/>
  <c r="G62" i="165"/>
  <c r="K61" i="165"/>
  <c r="J61" i="165"/>
  <c r="I61" i="165"/>
  <c r="G61" i="165"/>
  <c r="K60" i="165"/>
  <c r="J60" i="165"/>
  <c r="I60" i="165"/>
  <c r="G60" i="165"/>
  <c r="K59" i="165"/>
  <c r="J59" i="165"/>
  <c r="I59" i="165"/>
  <c r="G59" i="165"/>
  <c r="K58" i="165"/>
  <c r="J58" i="165"/>
  <c r="I58" i="165"/>
  <c r="G58" i="165"/>
  <c r="K57" i="165"/>
  <c r="J57" i="165"/>
  <c r="I57" i="165"/>
  <c r="G57" i="165"/>
  <c r="K56" i="165"/>
  <c r="J56" i="165"/>
  <c r="I56" i="165"/>
  <c r="G56" i="165"/>
  <c r="K55" i="165"/>
  <c r="J55" i="165"/>
  <c r="I55" i="165"/>
  <c r="G55" i="165"/>
  <c r="K54" i="165"/>
  <c r="J54" i="165"/>
  <c r="I54" i="165"/>
  <c r="G54" i="165"/>
  <c r="K53" i="165"/>
  <c r="J53" i="165"/>
  <c r="I53" i="165"/>
  <c r="G53" i="165"/>
  <c r="K52" i="165"/>
  <c r="J52" i="165"/>
  <c r="I52" i="165"/>
  <c r="G52" i="165"/>
  <c r="K51" i="165"/>
  <c r="J51" i="165"/>
  <c r="I51" i="165"/>
  <c r="G51" i="165"/>
  <c r="K50" i="165"/>
  <c r="J50" i="165"/>
  <c r="I50" i="165"/>
  <c r="G50" i="165"/>
  <c r="K49" i="165"/>
  <c r="J49" i="165"/>
  <c r="I49" i="165"/>
  <c r="G49" i="165"/>
  <c r="K48" i="165"/>
  <c r="J48" i="165"/>
  <c r="I48" i="165"/>
  <c r="G48" i="165"/>
  <c r="K47" i="165"/>
  <c r="J47" i="165"/>
  <c r="I47" i="165"/>
  <c r="G47" i="165"/>
  <c r="K46" i="165"/>
  <c r="J46" i="165"/>
  <c r="I46" i="165"/>
  <c r="G46" i="165"/>
  <c r="K45" i="165"/>
  <c r="J45" i="165"/>
  <c r="I45" i="165"/>
  <c r="G45" i="165"/>
  <c r="K44" i="165"/>
  <c r="J44" i="165"/>
  <c r="I44" i="165"/>
  <c r="G44" i="165"/>
  <c r="K43" i="165"/>
  <c r="J43" i="165"/>
  <c r="I43" i="165"/>
  <c r="G43" i="165"/>
  <c r="K42" i="165"/>
  <c r="J42" i="165"/>
  <c r="I42" i="165"/>
  <c r="G42" i="165"/>
  <c r="K41" i="165"/>
  <c r="J41" i="165"/>
  <c r="I41" i="165"/>
  <c r="G41" i="165"/>
  <c r="K40" i="165"/>
  <c r="J40" i="165"/>
  <c r="I40" i="165"/>
  <c r="G40" i="165"/>
  <c r="K39" i="165"/>
  <c r="J39" i="165"/>
  <c r="I39" i="165"/>
  <c r="G39" i="165"/>
  <c r="K38" i="165"/>
  <c r="J38" i="165"/>
  <c r="I38" i="165"/>
  <c r="G38" i="165"/>
  <c r="K37" i="165"/>
  <c r="J37" i="165"/>
  <c r="I37" i="165"/>
  <c r="G37" i="165"/>
  <c r="K36" i="165"/>
  <c r="J36" i="165"/>
  <c r="I36" i="165"/>
  <c r="G36" i="165"/>
  <c r="K35" i="165"/>
  <c r="J35" i="165"/>
  <c r="I35" i="165"/>
  <c r="G35" i="165"/>
  <c r="K34" i="165"/>
  <c r="J34" i="165"/>
  <c r="I34" i="165"/>
  <c r="G34" i="165"/>
  <c r="K33" i="165"/>
  <c r="J33" i="165"/>
  <c r="I33" i="165"/>
  <c r="G33" i="165"/>
  <c r="K32" i="165"/>
  <c r="J32" i="165"/>
  <c r="I32" i="165"/>
  <c r="G32" i="165"/>
  <c r="K31" i="165"/>
  <c r="J31" i="165"/>
  <c r="I31" i="165"/>
  <c r="G31" i="165"/>
  <c r="K30" i="165"/>
  <c r="J30" i="165"/>
  <c r="I30" i="165"/>
  <c r="G30" i="165"/>
  <c r="K29" i="165"/>
  <c r="J29" i="165"/>
  <c r="I29" i="165"/>
  <c r="G29" i="165"/>
  <c r="K28" i="165"/>
  <c r="J28" i="165"/>
  <c r="I28" i="165"/>
  <c r="G28" i="165"/>
  <c r="K27" i="165"/>
  <c r="J27" i="165"/>
  <c r="I27" i="165"/>
  <c r="G27" i="165"/>
  <c r="K26" i="165"/>
  <c r="J26" i="165"/>
  <c r="I26" i="165"/>
  <c r="G26" i="165"/>
  <c r="K25" i="165"/>
  <c r="J25" i="165"/>
  <c r="I25" i="165"/>
  <c r="G25" i="165"/>
  <c r="K24" i="165"/>
  <c r="J24" i="165"/>
  <c r="I24" i="165"/>
  <c r="G24" i="165"/>
  <c r="K23" i="165"/>
  <c r="J23" i="165"/>
  <c r="I23" i="165"/>
  <c r="G23" i="165"/>
  <c r="K22" i="165"/>
  <c r="J22" i="165"/>
  <c r="I22" i="165"/>
  <c r="G22" i="165"/>
  <c r="K21" i="165"/>
  <c r="J21" i="165"/>
  <c r="I21" i="165"/>
  <c r="G21" i="165"/>
  <c r="K20" i="165"/>
  <c r="J20" i="165"/>
  <c r="I20" i="165"/>
  <c r="G20" i="165"/>
  <c r="K19" i="165"/>
  <c r="J19" i="165"/>
  <c r="I19" i="165"/>
  <c r="G19" i="165"/>
  <c r="K18" i="165"/>
  <c r="J18" i="165"/>
  <c r="I18" i="165"/>
  <c r="G18" i="165"/>
  <c r="K17" i="165"/>
  <c r="J17" i="165"/>
  <c r="I17" i="165"/>
  <c r="G17" i="165"/>
  <c r="K16" i="165"/>
  <c r="J16" i="165"/>
  <c r="I16" i="165"/>
  <c r="G16" i="165"/>
  <c r="K15" i="165"/>
  <c r="J15" i="165"/>
  <c r="I15" i="165"/>
  <c r="G15" i="165"/>
  <c r="K14" i="165"/>
  <c r="J14" i="165"/>
  <c r="I14" i="165"/>
  <c r="G14" i="165"/>
  <c r="K13" i="165"/>
  <c r="J13" i="165"/>
  <c r="I13" i="165"/>
  <c r="G13" i="165"/>
  <c r="K12" i="165"/>
  <c r="J12" i="165"/>
  <c r="I12" i="165"/>
  <c r="G12" i="165"/>
  <c r="K11" i="165"/>
  <c r="J11" i="165"/>
  <c r="I11" i="165"/>
  <c r="G11" i="165"/>
  <c r="K10" i="165"/>
  <c r="J10" i="165"/>
  <c r="I10" i="165"/>
  <c r="G10" i="165"/>
  <c r="K9" i="165"/>
  <c r="J9" i="165"/>
  <c r="I9" i="165"/>
  <c r="G9" i="165"/>
  <c r="K8" i="165"/>
  <c r="J8" i="165"/>
  <c r="I8" i="165"/>
  <c r="G8" i="165"/>
  <c r="K7" i="165"/>
  <c r="J7" i="165"/>
  <c r="I7" i="165"/>
  <c r="G7" i="165"/>
  <c r="K6" i="165"/>
  <c r="J6" i="165"/>
  <c r="I6" i="165"/>
  <c r="G6" i="165"/>
  <c r="K5" i="165"/>
  <c r="J5" i="165"/>
  <c r="I5" i="165"/>
  <c r="G5" i="165"/>
  <c r="K4" i="165"/>
  <c r="J4" i="165"/>
  <c r="I4" i="165"/>
  <c r="G4" i="165"/>
  <c r="K3" i="165"/>
  <c r="J3" i="165"/>
  <c r="I3" i="165"/>
  <c r="G3" i="165"/>
  <c r="B6" i="180" l="1"/>
  <c r="AS5" i="180"/>
  <c r="AO5" i="180"/>
  <c r="AO6" i="180" l="1"/>
  <c r="B7" i="180"/>
  <c r="AS6" i="180"/>
  <c r="AT128" i="164"/>
  <c r="AQ128" i="164"/>
  <c r="AP128" i="164"/>
  <c r="AT127" i="164"/>
  <c r="AQ127" i="164"/>
  <c r="AP127" i="164"/>
  <c r="AT126" i="164"/>
  <c r="AQ126" i="164"/>
  <c r="AP126" i="164"/>
  <c r="AT125" i="164"/>
  <c r="AQ125" i="164"/>
  <c r="AP125" i="164"/>
  <c r="AT124" i="164"/>
  <c r="AQ124" i="164"/>
  <c r="AP124" i="164"/>
  <c r="AT123" i="164"/>
  <c r="AQ123" i="164"/>
  <c r="AP123" i="164"/>
  <c r="AT122" i="164"/>
  <c r="AQ122" i="164"/>
  <c r="AP122" i="164"/>
  <c r="AT121" i="164"/>
  <c r="AQ121" i="164"/>
  <c r="AP121" i="164"/>
  <c r="AT120" i="164"/>
  <c r="AQ120" i="164"/>
  <c r="AP120" i="164"/>
  <c r="AT119" i="164"/>
  <c r="AQ119" i="164"/>
  <c r="AP119" i="164"/>
  <c r="AT118" i="164"/>
  <c r="AQ118" i="164"/>
  <c r="AP118" i="164"/>
  <c r="AT117" i="164"/>
  <c r="AQ117" i="164"/>
  <c r="AP117" i="164"/>
  <c r="AT116" i="164"/>
  <c r="AQ116" i="164"/>
  <c r="AP116" i="164"/>
  <c r="AT115" i="164"/>
  <c r="AQ115" i="164"/>
  <c r="AP115" i="164"/>
  <c r="AT114" i="164"/>
  <c r="AQ114" i="164"/>
  <c r="AP114" i="164"/>
  <c r="AT113" i="164"/>
  <c r="AQ113" i="164"/>
  <c r="AP113" i="164"/>
  <c r="AT112" i="164"/>
  <c r="AQ112" i="164"/>
  <c r="AP112" i="164"/>
  <c r="AT111" i="164"/>
  <c r="AQ111" i="164"/>
  <c r="AP111" i="164"/>
  <c r="AT110" i="164"/>
  <c r="AQ110" i="164"/>
  <c r="AP110" i="164"/>
  <c r="AT109" i="164"/>
  <c r="AQ109" i="164"/>
  <c r="AP109" i="164"/>
  <c r="AT108" i="164"/>
  <c r="AQ108" i="164"/>
  <c r="AP108" i="164"/>
  <c r="AT107" i="164"/>
  <c r="AQ107" i="164"/>
  <c r="AP107" i="164"/>
  <c r="AT106" i="164"/>
  <c r="AQ106" i="164"/>
  <c r="AP106" i="164"/>
  <c r="AT105" i="164"/>
  <c r="AQ105" i="164"/>
  <c r="AP105" i="164"/>
  <c r="AT104" i="164"/>
  <c r="AQ104" i="164"/>
  <c r="AP104" i="164"/>
  <c r="AT103" i="164"/>
  <c r="AQ103" i="164"/>
  <c r="AP103" i="164"/>
  <c r="AT102" i="164"/>
  <c r="AQ102" i="164"/>
  <c r="AP102" i="164"/>
  <c r="AT101" i="164"/>
  <c r="AQ101" i="164"/>
  <c r="AP101" i="164"/>
  <c r="AT100" i="164"/>
  <c r="AQ100" i="164"/>
  <c r="AP100" i="164"/>
  <c r="AT99" i="164"/>
  <c r="AQ99" i="164"/>
  <c r="AP99" i="164"/>
  <c r="AT98" i="164"/>
  <c r="AQ98" i="164"/>
  <c r="AP98" i="164"/>
  <c r="AT97" i="164"/>
  <c r="AQ97" i="164"/>
  <c r="AP97" i="164"/>
  <c r="AT96" i="164"/>
  <c r="AQ96" i="164"/>
  <c r="AP96" i="164"/>
  <c r="AT95" i="164"/>
  <c r="AQ95" i="164"/>
  <c r="AP95" i="164"/>
  <c r="AT94" i="164"/>
  <c r="AQ94" i="164"/>
  <c r="AP94" i="164"/>
  <c r="AT93" i="164"/>
  <c r="AQ93" i="164"/>
  <c r="AP93" i="164"/>
  <c r="AT92" i="164"/>
  <c r="AQ92" i="164"/>
  <c r="AP92" i="164"/>
  <c r="AT91" i="164"/>
  <c r="AQ91" i="164"/>
  <c r="AP91" i="164"/>
  <c r="AT90" i="164"/>
  <c r="AQ90" i="164"/>
  <c r="AP90" i="164"/>
  <c r="AT89" i="164"/>
  <c r="AQ89" i="164"/>
  <c r="AP89" i="164"/>
  <c r="AT88" i="164"/>
  <c r="AQ88" i="164"/>
  <c r="AP88" i="164"/>
  <c r="AT87" i="164"/>
  <c r="AQ87" i="164"/>
  <c r="AP87" i="164"/>
  <c r="AT86" i="164"/>
  <c r="AQ86" i="164"/>
  <c r="AP86" i="164"/>
  <c r="AT85" i="164"/>
  <c r="AQ85" i="164"/>
  <c r="AP85" i="164"/>
  <c r="AT84" i="164"/>
  <c r="AQ84" i="164"/>
  <c r="AP84" i="164"/>
  <c r="AT83" i="164"/>
  <c r="AQ83" i="164"/>
  <c r="AP83" i="164"/>
  <c r="AT82" i="164"/>
  <c r="AQ82" i="164"/>
  <c r="AP82" i="164"/>
  <c r="AT81" i="164"/>
  <c r="AQ81" i="164"/>
  <c r="AP81" i="164"/>
  <c r="AT80" i="164"/>
  <c r="AQ80" i="164"/>
  <c r="AP80" i="164"/>
  <c r="AT79" i="164"/>
  <c r="AQ79" i="164"/>
  <c r="AP79" i="164"/>
  <c r="AT78" i="164"/>
  <c r="AQ78" i="164"/>
  <c r="AP78" i="164"/>
  <c r="AT77" i="164"/>
  <c r="AQ77" i="164"/>
  <c r="AP77" i="164"/>
  <c r="AT76" i="164"/>
  <c r="AQ76" i="164"/>
  <c r="AP76" i="164"/>
  <c r="AT75" i="164"/>
  <c r="AQ75" i="164"/>
  <c r="AP75" i="164"/>
  <c r="AT74" i="164"/>
  <c r="AQ74" i="164"/>
  <c r="AP74" i="164"/>
  <c r="AT73" i="164"/>
  <c r="AQ73" i="164"/>
  <c r="AP73" i="164"/>
  <c r="AT72" i="164"/>
  <c r="AQ72" i="164"/>
  <c r="AP72" i="164"/>
  <c r="AT71" i="164"/>
  <c r="AQ71" i="164"/>
  <c r="AP71" i="164"/>
  <c r="AT70" i="164"/>
  <c r="AQ70" i="164"/>
  <c r="AP70" i="164"/>
  <c r="AT69" i="164"/>
  <c r="AQ69" i="164"/>
  <c r="AP69" i="164"/>
  <c r="AT68" i="164"/>
  <c r="AQ68" i="164"/>
  <c r="AP68" i="164"/>
  <c r="AT67" i="164"/>
  <c r="AQ67" i="164"/>
  <c r="AP67" i="164"/>
  <c r="AT66" i="164"/>
  <c r="AQ66" i="164"/>
  <c r="AP66" i="164"/>
  <c r="AT65" i="164"/>
  <c r="AQ65" i="164"/>
  <c r="AP65" i="164"/>
  <c r="AT64" i="164"/>
  <c r="AQ64" i="164"/>
  <c r="AP64" i="164"/>
  <c r="AT63" i="164"/>
  <c r="AQ63" i="164"/>
  <c r="AP63" i="164"/>
  <c r="AT62" i="164"/>
  <c r="AQ62" i="164"/>
  <c r="AP62" i="164"/>
  <c r="AT61" i="164"/>
  <c r="AQ61" i="164"/>
  <c r="AP61" i="164"/>
  <c r="AT60" i="164"/>
  <c r="AQ60" i="164"/>
  <c r="AP60" i="164"/>
  <c r="AT59" i="164"/>
  <c r="AQ59" i="164"/>
  <c r="AP59" i="164"/>
  <c r="AT58" i="164"/>
  <c r="AQ58" i="164"/>
  <c r="AP58" i="164"/>
  <c r="AT57" i="164"/>
  <c r="AQ57" i="164"/>
  <c r="AP57" i="164"/>
  <c r="AT56" i="164"/>
  <c r="AQ56" i="164"/>
  <c r="AP56" i="164"/>
  <c r="AT55" i="164"/>
  <c r="AQ55" i="164"/>
  <c r="AP55" i="164"/>
  <c r="AT54" i="164"/>
  <c r="AQ54" i="164"/>
  <c r="AP54" i="164"/>
  <c r="AT53" i="164"/>
  <c r="AQ53" i="164"/>
  <c r="AP53" i="164"/>
  <c r="AT52" i="164"/>
  <c r="AQ52" i="164"/>
  <c r="AP52" i="164"/>
  <c r="AT51" i="164"/>
  <c r="AQ51" i="164"/>
  <c r="AP51" i="164"/>
  <c r="AT50" i="164"/>
  <c r="AQ50" i="164"/>
  <c r="AP50" i="164"/>
  <c r="AT49" i="164"/>
  <c r="AQ49" i="164"/>
  <c r="AP49" i="164"/>
  <c r="AT48" i="164"/>
  <c r="AQ48" i="164"/>
  <c r="AP48" i="164"/>
  <c r="AT47" i="164"/>
  <c r="AQ47" i="164"/>
  <c r="AP47" i="164"/>
  <c r="AT46" i="164"/>
  <c r="AQ46" i="164"/>
  <c r="AP46" i="164"/>
  <c r="AT45" i="164"/>
  <c r="AQ45" i="164"/>
  <c r="AP45" i="164"/>
  <c r="AT44" i="164"/>
  <c r="AQ44" i="164"/>
  <c r="AP44" i="164"/>
  <c r="AT43" i="164"/>
  <c r="AQ43" i="164"/>
  <c r="AP43" i="164"/>
  <c r="AT42" i="164"/>
  <c r="AQ42" i="164"/>
  <c r="AP42" i="164"/>
  <c r="AT41" i="164"/>
  <c r="AQ41" i="164"/>
  <c r="AP41" i="164"/>
  <c r="AT40" i="164"/>
  <c r="AQ40" i="164"/>
  <c r="AP40" i="164"/>
  <c r="AT39" i="164"/>
  <c r="AQ39" i="164"/>
  <c r="AP39" i="164"/>
  <c r="AT38" i="164"/>
  <c r="AQ38" i="164"/>
  <c r="AP38" i="164"/>
  <c r="AT37" i="164"/>
  <c r="AQ37" i="164"/>
  <c r="AP37" i="164"/>
  <c r="AT36" i="164"/>
  <c r="AQ36" i="164"/>
  <c r="AP36" i="164"/>
  <c r="AT35" i="164"/>
  <c r="AQ35" i="164"/>
  <c r="AP35" i="164"/>
  <c r="AT34" i="164"/>
  <c r="AQ34" i="164"/>
  <c r="AP34" i="164"/>
  <c r="AT33" i="164"/>
  <c r="AQ33" i="164"/>
  <c r="AP33" i="164"/>
  <c r="AT32" i="164"/>
  <c r="AQ32" i="164"/>
  <c r="AP32" i="164"/>
  <c r="AT31" i="164"/>
  <c r="AQ31" i="164"/>
  <c r="AP31" i="164"/>
  <c r="AT30" i="164"/>
  <c r="AQ30" i="164"/>
  <c r="AP30" i="164"/>
  <c r="AT29" i="164"/>
  <c r="AQ29" i="164"/>
  <c r="AP29" i="164"/>
  <c r="AT28" i="164"/>
  <c r="AQ28" i="164"/>
  <c r="AP28" i="164"/>
  <c r="AT27" i="164"/>
  <c r="AQ27" i="164"/>
  <c r="AP27" i="164"/>
  <c r="AT26" i="164"/>
  <c r="AQ26" i="164"/>
  <c r="AP26" i="164"/>
  <c r="AT25" i="164"/>
  <c r="AQ25" i="164"/>
  <c r="AP25" i="164"/>
  <c r="AT24" i="164"/>
  <c r="AQ24" i="164"/>
  <c r="AP24" i="164"/>
  <c r="AT23" i="164"/>
  <c r="AQ23" i="164"/>
  <c r="AP23" i="164"/>
  <c r="AT22" i="164"/>
  <c r="AQ22" i="164"/>
  <c r="AP22" i="164"/>
  <c r="AT21" i="164"/>
  <c r="AQ21" i="164"/>
  <c r="AP21" i="164"/>
  <c r="AT20" i="164"/>
  <c r="AQ20" i="164"/>
  <c r="AP20" i="164"/>
  <c r="AT19" i="164"/>
  <c r="AQ19" i="164"/>
  <c r="AP19" i="164"/>
  <c r="AT18" i="164"/>
  <c r="AQ18" i="164"/>
  <c r="AP18" i="164"/>
  <c r="AT17" i="164"/>
  <c r="AQ17" i="164"/>
  <c r="AP17" i="164"/>
  <c r="AT16" i="164"/>
  <c r="AQ16" i="164"/>
  <c r="AP16" i="164"/>
  <c r="AT15" i="164"/>
  <c r="AQ15" i="164"/>
  <c r="AP15" i="164"/>
  <c r="AT14" i="164"/>
  <c r="AQ14" i="164"/>
  <c r="AP14" i="164"/>
  <c r="AT13" i="164"/>
  <c r="AQ13" i="164"/>
  <c r="AP13" i="164"/>
  <c r="AT12" i="164"/>
  <c r="AQ12" i="164"/>
  <c r="AP12" i="164"/>
  <c r="AT11" i="164"/>
  <c r="AQ11" i="164"/>
  <c r="AP11" i="164"/>
  <c r="AT10" i="164"/>
  <c r="AQ10" i="164"/>
  <c r="AP10" i="164"/>
  <c r="AT9" i="164"/>
  <c r="AQ9" i="164"/>
  <c r="AP9" i="164"/>
  <c r="AT8" i="164"/>
  <c r="AQ8" i="164"/>
  <c r="AP8" i="164"/>
  <c r="AT7" i="164"/>
  <c r="AQ7" i="164"/>
  <c r="AP7" i="164"/>
  <c r="AT6" i="164"/>
  <c r="AQ6" i="164"/>
  <c r="AP6" i="164"/>
  <c r="AT5" i="164"/>
  <c r="AQ5" i="164"/>
  <c r="AP5" i="164"/>
  <c r="B5" i="164"/>
  <c r="B6" i="164" s="1"/>
  <c r="AT4" i="164"/>
  <c r="AS4" i="164"/>
  <c r="AQ4" i="164"/>
  <c r="AP4" i="164"/>
  <c r="AO4" i="164"/>
  <c r="B4" i="164"/>
  <c r="AT3" i="164"/>
  <c r="AS3" i="164"/>
  <c r="AQ3" i="164"/>
  <c r="AP3" i="164"/>
  <c r="AO3" i="164"/>
  <c r="K58" i="163"/>
  <c r="J58" i="163"/>
  <c r="I58" i="163"/>
  <c r="G58" i="163"/>
  <c r="K57" i="163"/>
  <c r="J57" i="163"/>
  <c r="I57" i="163"/>
  <c r="G57" i="163"/>
  <c r="K56" i="163"/>
  <c r="J56" i="163"/>
  <c r="I56" i="163"/>
  <c r="G56" i="163"/>
  <c r="K55" i="163"/>
  <c r="J55" i="163"/>
  <c r="I55" i="163"/>
  <c r="G55" i="163"/>
  <c r="K54" i="163"/>
  <c r="J54" i="163"/>
  <c r="I54" i="163"/>
  <c r="G54" i="163"/>
  <c r="K53" i="163"/>
  <c r="J53" i="163"/>
  <c r="I53" i="163"/>
  <c r="G53" i="163"/>
  <c r="K52" i="163"/>
  <c r="J52" i="163"/>
  <c r="I52" i="163"/>
  <c r="G52" i="163"/>
  <c r="K51" i="163"/>
  <c r="J51" i="163"/>
  <c r="I51" i="163"/>
  <c r="G51" i="163"/>
  <c r="K50" i="163"/>
  <c r="J50" i="163"/>
  <c r="I50" i="163"/>
  <c r="G50" i="163"/>
  <c r="K49" i="163"/>
  <c r="J49" i="163"/>
  <c r="I49" i="163"/>
  <c r="G49" i="163"/>
  <c r="K48" i="163"/>
  <c r="J48" i="163"/>
  <c r="I48" i="163"/>
  <c r="G48" i="163"/>
  <c r="K47" i="163"/>
  <c r="J47" i="163"/>
  <c r="I47" i="163"/>
  <c r="G47" i="163"/>
  <c r="K46" i="163"/>
  <c r="J46" i="163"/>
  <c r="I46" i="163"/>
  <c r="G46" i="163"/>
  <c r="K45" i="163"/>
  <c r="J45" i="163"/>
  <c r="I45" i="163"/>
  <c r="G45" i="163"/>
  <c r="K44" i="163"/>
  <c r="J44" i="163"/>
  <c r="I44" i="163"/>
  <c r="G44" i="163"/>
  <c r="K43" i="163"/>
  <c r="J43" i="163"/>
  <c r="I43" i="163"/>
  <c r="G43" i="163"/>
  <c r="K42" i="163"/>
  <c r="J42" i="163"/>
  <c r="I42" i="163"/>
  <c r="G42" i="163"/>
  <c r="K41" i="163"/>
  <c r="J41" i="163"/>
  <c r="I41" i="163"/>
  <c r="G41" i="163"/>
  <c r="K40" i="163"/>
  <c r="J40" i="163"/>
  <c r="I40" i="163"/>
  <c r="G40" i="163"/>
  <c r="K39" i="163"/>
  <c r="J39" i="163"/>
  <c r="I39" i="163"/>
  <c r="G39" i="163"/>
  <c r="K38" i="163"/>
  <c r="J38" i="163"/>
  <c r="I38" i="163"/>
  <c r="G38" i="163"/>
  <c r="K37" i="163"/>
  <c r="J37" i="163"/>
  <c r="I37" i="163"/>
  <c r="G37" i="163"/>
  <c r="K36" i="163"/>
  <c r="J36" i="163"/>
  <c r="I36" i="163"/>
  <c r="G36" i="163"/>
  <c r="K35" i="163"/>
  <c r="J35" i="163"/>
  <c r="I35" i="163"/>
  <c r="G35" i="163"/>
  <c r="K34" i="163"/>
  <c r="J34" i="163"/>
  <c r="I34" i="163"/>
  <c r="G34" i="163"/>
  <c r="K33" i="163"/>
  <c r="J33" i="163"/>
  <c r="I33" i="163"/>
  <c r="G33" i="163"/>
  <c r="K32" i="163"/>
  <c r="J32" i="163"/>
  <c r="I32" i="163"/>
  <c r="G32" i="163"/>
  <c r="K31" i="163"/>
  <c r="J31" i="163"/>
  <c r="I31" i="163"/>
  <c r="G31" i="163"/>
  <c r="K30" i="163"/>
  <c r="J30" i="163"/>
  <c r="I30" i="163"/>
  <c r="G30" i="163"/>
  <c r="K29" i="163"/>
  <c r="J29" i="163"/>
  <c r="I29" i="163"/>
  <c r="G29" i="163"/>
  <c r="K28" i="163"/>
  <c r="J28" i="163"/>
  <c r="I28" i="163"/>
  <c r="G28" i="163"/>
  <c r="K27" i="163"/>
  <c r="J27" i="163"/>
  <c r="I27" i="163"/>
  <c r="G27" i="163"/>
  <c r="K26" i="163"/>
  <c r="J26" i="163"/>
  <c r="I26" i="163"/>
  <c r="G26" i="163"/>
  <c r="K25" i="163"/>
  <c r="J25" i="163"/>
  <c r="I25" i="163"/>
  <c r="G25" i="163"/>
  <c r="K24" i="163"/>
  <c r="J24" i="163"/>
  <c r="I24" i="163"/>
  <c r="G24" i="163"/>
  <c r="K23" i="163"/>
  <c r="J23" i="163"/>
  <c r="I23" i="163"/>
  <c r="G23" i="163"/>
  <c r="K22" i="163"/>
  <c r="J22" i="163"/>
  <c r="I22" i="163"/>
  <c r="G22" i="163"/>
  <c r="K21" i="163"/>
  <c r="J21" i="163"/>
  <c r="I21" i="163"/>
  <c r="G21" i="163"/>
  <c r="K20" i="163"/>
  <c r="J20" i="163"/>
  <c r="I20" i="163"/>
  <c r="G20" i="163"/>
  <c r="K19" i="163"/>
  <c r="J19" i="163"/>
  <c r="I19" i="163"/>
  <c r="G19" i="163"/>
  <c r="K18" i="163"/>
  <c r="J18" i="163"/>
  <c r="I18" i="163"/>
  <c r="G18" i="163"/>
  <c r="K17" i="163"/>
  <c r="J17" i="163"/>
  <c r="I17" i="163"/>
  <c r="G17" i="163"/>
  <c r="K16" i="163"/>
  <c r="J16" i="163"/>
  <c r="I16" i="163"/>
  <c r="G16" i="163"/>
  <c r="K15" i="163"/>
  <c r="J15" i="163"/>
  <c r="I15" i="163"/>
  <c r="G15" i="163"/>
  <c r="K14" i="163"/>
  <c r="J14" i="163"/>
  <c r="I14" i="163"/>
  <c r="G14" i="163"/>
  <c r="K13" i="163"/>
  <c r="J13" i="163"/>
  <c r="I13" i="163"/>
  <c r="G13" i="163"/>
  <c r="K12" i="163"/>
  <c r="J12" i="163"/>
  <c r="I12" i="163"/>
  <c r="G12" i="163"/>
  <c r="K11" i="163"/>
  <c r="J11" i="163"/>
  <c r="I11" i="163"/>
  <c r="G11" i="163"/>
  <c r="K10" i="163"/>
  <c r="J10" i="163"/>
  <c r="I10" i="163"/>
  <c r="G10" i="163"/>
  <c r="K9" i="163"/>
  <c r="J9" i="163"/>
  <c r="I9" i="163"/>
  <c r="G9" i="163"/>
  <c r="K8" i="163"/>
  <c r="J8" i="163"/>
  <c r="I8" i="163"/>
  <c r="G8" i="163"/>
  <c r="K7" i="163"/>
  <c r="J7" i="163"/>
  <c r="I7" i="163"/>
  <c r="G7" i="163"/>
  <c r="K6" i="163"/>
  <c r="J6" i="163"/>
  <c r="I6" i="163"/>
  <c r="G6" i="163"/>
  <c r="K5" i="163"/>
  <c r="J5" i="163"/>
  <c r="I5" i="163"/>
  <c r="G5" i="163"/>
  <c r="K4" i="163"/>
  <c r="J4" i="163"/>
  <c r="I4" i="163"/>
  <c r="G4" i="163"/>
  <c r="K3" i="163"/>
  <c r="J3" i="163"/>
  <c r="I3" i="163"/>
  <c r="G3" i="163"/>
  <c r="K65" i="162"/>
  <c r="J65" i="162"/>
  <c r="I65" i="162"/>
  <c r="G65" i="162"/>
  <c r="K64" i="162"/>
  <c r="J64" i="162"/>
  <c r="I64" i="162"/>
  <c r="G64" i="162"/>
  <c r="K63" i="162"/>
  <c r="J63" i="162"/>
  <c r="I63" i="162"/>
  <c r="G63" i="162"/>
  <c r="K62" i="162"/>
  <c r="J62" i="162"/>
  <c r="I62" i="162"/>
  <c r="G62" i="162"/>
  <c r="K61" i="162"/>
  <c r="J61" i="162"/>
  <c r="I61" i="162"/>
  <c r="G61" i="162"/>
  <c r="K60" i="162"/>
  <c r="J60" i="162"/>
  <c r="I60" i="162"/>
  <c r="G60" i="162"/>
  <c r="K59" i="162"/>
  <c r="J59" i="162"/>
  <c r="I59" i="162"/>
  <c r="G59" i="162"/>
  <c r="K58" i="162"/>
  <c r="J58" i="162"/>
  <c r="I58" i="162"/>
  <c r="G58" i="162"/>
  <c r="K57" i="162"/>
  <c r="J57" i="162"/>
  <c r="I57" i="162"/>
  <c r="G57" i="162"/>
  <c r="K56" i="162"/>
  <c r="J56" i="162"/>
  <c r="I56" i="162"/>
  <c r="G56" i="162"/>
  <c r="K55" i="162"/>
  <c r="J55" i="162"/>
  <c r="I55" i="162"/>
  <c r="G55" i="162"/>
  <c r="K54" i="162"/>
  <c r="J54" i="162"/>
  <c r="I54" i="162"/>
  <c r="G54" i="162"/>
  <c r="K53" i="162"/>
  <c r="J53" i="162"/>
  <c r="I53" i="162"/>
  <c r="G53" i="162"/>
  <c r="K52" i="162"/>
  <c r="J52" i="162"/>
  <c r="I52" i="162"/>
  <c r="G52" i="162"/>
  <c r="K51" i="162"/>
  <c r="J51" i="162"/>
  <c r="I51" i="162"/>
  <c r="G51" i="162"/>
  <c r="K50" i="162"/>
  <c r="J50" i="162"/>
  <c r="I50" i="162"/>
  <c r="G50" i="162"/>
  <c r="K49" i="162"/>
  <c r="J49" i="162"/>
  <c r="I49" i="162"/>
  <c r="G49" i="162"/>
  <c r="K48" i="162"/>
  <c r="J48" i="162"/>
  <c r="I48" i="162"/>
  <c r="G48" i="162"/>
  <c r="K47" i="162"/>
  <c r="J47" i="162"/>
  <c r="I47" i="162"/>
  <c r="G47" i="162"/>
  <c r="K46" i="162"/>
  <c r="J46" i="162"/>
  <c r="I46" i="162"/>
  <c r="G46" i="162"/>
  <c r="K45" i="162"/>
  <c r="J45" i="162"/>
  <c r="I45" i="162"/>
  <c r="G45" i="162"/>
  <c r="K44" i="162"/>
  <c r="J44" i="162"/>
  <c r="I44" i="162"/>
  <c r="G44" i="162"/>
  <c r="K43" i="162"/>
  <c r="J43" i="162"/>
  <c r="I43" i="162"/>
  <c r="G43" i="162"/>
  <c r="K42" i="162"/>
  <c r="J42" i="162"/>
  <c r="I42" i="162"/>
  <c r="G42" i="162"/>
  <c r="K41" i="162"/>
  <c r="J41" i="162"/>
  <c r="I41" i="162"/>
  <c r="G41" i="162"/>
  <c r="K40" i="162"/>
  <c r="J40" i="162"/>
  <c r="I40" i="162"/>
  <c r="G40" i="162"/>
  <c r="K39" i="162"/>
  <c r="J39" i="162"/>
  <c r="I39" i="162"/>
  <c r="G39" i="162"/>
  <c r="K38" i="162"/>
  <c r="J38" i="162"/>
  <c r="I38" i="162"/>
  <c r="G38" i="162"/>
  <c r="K37" i="162"/>
  <c r="J37" i="162"/>
  <c r="I37" i="162"/>
  <c r="G37" i="162"/>
  <c r="K36" i="162"/>
  <c r="J36" i="162"/>
  <c r="I36" i="162"/>
  <c r="G36" i="162"/>
  <c r="K35" i="162"/>
  <c r="J35" i="162"/>
  <c r="I35" i="162"/>
  <c r="G35" i="162"/>
  <c r="K34" i="162"/>
  <c r="J34" i="162"/>
  <c r="I34" i="162"/>
  <c r="G34" i="162"/>
  <c r="K33" i="162"/>
  <c r="J33" i="162"/>
  <c r="I33" i="162"/>
  <c r="G33" i="162"/>
  <c r="K32" i="162"/>
  <c r="J32" i="162"/>
  <c r="I32" i="162"/>
  <c r="G32" i="162"/>
  <c r="K31" i="162"/>
  <c r="J31" i="162"/>
  <c r="I31" i="162"/>
  <c r="G31" i="162"/>
  <c r="K30" i="162"/>
  <c r="J30" i="162"/>
  <c r="I30" i="162"/>
  <c r="G30" i="162"/>
  <c r="K29" i="162"/>
  <c r="J29" i="162"/>
  <c r="I29" i="162"/>
  <c r="G29" i="162"/>
  <c r="K28" i="162"/>
  <c r="J28" i="162"/>
  <c r="I28" i="162"/>
  <c r="G28" i="162"/>
  <c r="K27" i="162"/>
  <c r="J27" i="162"/>
  <c r="I27" i="162"/>
  <c r="G27" i="162"/>
  <c r="K26" i="162"/>
  <c r="J26" i="162"/>
  <c r="I26" i="162"/>
  <c r="G26" i="162"/>
  <c r="K25" i="162"/>
  <c r="J25" i="162"/>
  <c r="I25" i="162"/>
  <c r="G25" i="162"/>
  <c r="K24" i="162"/>
  <c r="J24" i="162"/>
  <c r="I24" i="162"/>
  <c r="G24" i="162"/>
  <c r="K23" i="162"/>
  <c r="J23" i="162"/>
  <c r="I23" i="162"/>
  <c r="G23" i="162"/>
  <c r="K22" i="162"/>
  <c r="J22" i="162"/>
  <c r="I22" i="162"/>
  <c r="G22" i="162"/>
  <c r="K21" i="162"/>
  <c r="J21" i="162"/>
  <c r="I21" i="162"/>
  <c r="G21" i="162"/>
  <c r="K20" i="162"/>
  <c r="J20" i="162"/>
  <c r="I20" i="162"/>
  <c r="G20" i="162"/>
  <c r="K19" i="162"/>
  <c r="J19" i="162"/>
  <c r="I19" i="162"/>
  <c r="G19" i="162"/>
  <c r="K18" i="162"/>
  <c r="J18" i="162"/>
  <c r="I18" i="162"/>
  <c r="G18" i="162"/>
  <c r="K17" i="162"/>
  <c r="J17" i="162"/>
  <c r="I17" i="162"/>
  <c r="G17" i="162"/>
  <c r="K16" i="162"/>
  <c r="J16" i="162"/>
  <c r="I16" i="162"/>
  <c r="G16" i="162"/>
  <c r="K15" i="162"/>
  <c r="J15" i="162"/>
  <c r="I15" i="162"/>
  <c r="G15" i="162"/>
  <c r="K14" i="162"/>
  <c r="J14" i="162"/>
  <c r="I14" i="162"/>
  <c r="G14" i="162"/>
  <c r="K13" i="162"/>
  <c r="J13" i="162"/>
  <c r="I13" i="162"/>
  <c r="G13" i="162"/>
  <c r="K12" i="162"/>
  <c r="J12" i="162"/>
  <c r="I12" i="162"/>
  <c r="G12" i="162"/>
  <c r="K11" i="162"/>
  <c r="J11" i="162"/>
  <c r="I11" i="162"/>
  <c r="G11" i="162"/>
  <c r="K10" i="162"/>
  <c r="J10" i="162"/>
  <c r="I10" i="162"/>
  <c r="G10" i="162"/>
  <c r="K9" i="162"/>
  <c r="J9" i="162"/>
  <c r="I9" i="162"/>
  <c r="G9" i="162"/>
  <c r="K8" i="162"/>
  <c r="J8" i="162"/>
  <c r="I8" i="162"/>
  <c r="G8" i="162"/>
  <c r="K7" i="162"/>
  <c r="J7" i="162"/>
  <c r="I7" i="162"/>
  <c r="G7" i="162"/>
  <c r="K6" i="162"/>
  <c r="J6" i="162"/>
  <c r="I6" i="162"/>
  <c r="G6" i="162"/>
  <c r="K5" i="162"/>
  <c r="J5" i="162"/>
  <c r="I5" i="162"/>
  <c r="G5" i="162"/>
  <c r="K4" i="162"/>
  <c r="J4" i="162"/>
  <c r="I4" i="162"/>
  <c r="G4" i="162"/>
  <c r="K3" i="162"/>
  <c r="J3" i="162"/>
  <c r="I3" i="162"/>
  <c r="G3" i="162"/>
  <c r="K78" i="161"/>
  <c r="J78" i="161"/>
  <c r="I78" i="161"/>
  <c r="G78" i="161"/>
  <c r="K77" i="161"/>
  <c r="J77" i="161"/>
  <c r="I77" i="161"/>
  <c r="G77" i="161"/>
  <c r="K76" i="161"/>
  <c r="J76" i="161"/>
  <c r="I76" i="161"/>
  <c r="G76" i="161"/>
  <c r="K75" i="161"/>
  <c r="J75" i="161"/>
  <c r="I75" i="161"/>
  <c r="G75" i="161"/>
  <c r="K74" i="161"/>
  <c r="J74" i="161"/>
  <c r="I74" i="161"/>
  <c r="G74" i="161"/>
  <c r="K73" i="161"/>
  <c r="J73" i="161"/>
  <c r="I73" i="161"/>
  <c r="G73" i="161"/>
  <c r="K72" i="161"/>
  <c r="J72" i="161"/>
  <c r="I72" i="161"/>
  <c r="G72" i="161"/>
  <c r="K71" i="161"/>
  <c r="J71" i="161"/>
  <c r="I71" i="161"/>
  <c r="G71" i="161"/>
  <c r="K70" i="161"/>
  <c r="J70" i="161"/>
  <c r="I70" i="161"/>
  <c r="G70" i="161"/>
  <c r="K69" i="161"/>
  <c r="J69" i="161"/>
  <c r="I69" i="161"/>
  <c r="G69" i="161"/>
  <c r="K68" i="161"/>
  <c r="J68" i="161"/>
  <c r="I68" i="161"/>
  <c r="G68" i="161"/>
  <c r="K67" i="161"/>
  <c r="J67" i="161"/>
  <c r="I67" i="161"/>
  <c r="G67" i="161"/>
  <c r="K66" i="161"/>
  <c r="J66" i="161"/>
  <c r="I66" i="161"/>
  <c r="G66" i="161"/>
  <c r="K65" i="161"/>
  <c r="J65" i="161"/>
  <c r="I65" i="161"/>
  <c r="G65" i="161"/>
  <c r="K64" i="161"/>
  <c r="J64" i="161"/>
  <c r="I64" i="161"/>
  <c r="G64" i="161"/>
  <c r="K63" i="161"/>
  <c r="J63" i="161"/>
  <c r="I63" i="161"/>
  <c r="G63" i="161"/>
  <c r="K62" i="161"/>
  <c r="J62" i="161"/>
  <c r="I62" i="161"/>
  <c r="G62" i="161"/>
  <c r="K61" i="161"/>
  <c r="J61" i="161"/>
  <c r="I61" i="161"/>
  <c r="G61" i="161"/>
  <c r="K60" i="161"/>
  <c r="J60" i="161"/>
  <c r="I60" i="161"/>
  <c r="G60" i="161"/>
  <c r="K59" i="161"/>
  <c r="J59" i="161"/>
  <c r="I59" i="161"/>
  <c r="G59" i="161"/>
  <c r="K58" i="161"/>
  <c r="J58" i="161"/>
  <c r="I58" i="161"/>
  <c r="G58" i="161"/>
  <c r="K57" i="161"/>
  <c r="J57" i="161"/>
  <c r="I57" i="161"/>
  <c r="G57" i="161"/>
  <c r="K56" i="161"/>
  <c r="J56" i="161"/>
  <c r="I56" i="161"/>
  <c r="G56" i="161"/>
  <c r="K55" i="161"/>
  <c r="J55" i="161"/>
  <c r="I55" i="161"/>
  <c r="G55" i="161"/>
  <c r="K54" i="161"/>
  <c r="J54" i="161"/>
  <c r="I54" i="161"/>
  <c r="G54" i="161"/>
  <c r="K53" i="161"/>
  <c r="J53" i="161"/>
  <c r="I53" i="161"/>
  <c r="G53" i="161"/>
  <c r="K52" i="161"/>
  <c r="J52" i="161"/>
  <c r="I52" i="161"/>
  <c r="G52" i="161"/>
  <c r="K51" i="161"/>
  <c r="J51" i="161"/>
  <c r="I51" i="161"/>
  <c r="G51" i="161"/>
  <c r="K50" i="161"/>
  <c r="J50" i="161"/>
  <c r="I50" i="161"/>
  <c r="G50" i="161"/>
  <c r="K49" i="161"/>
  <c r="J49" i="161"/>
  <c r="I49" i="161"/>
  <c r="G49" i="161"/>
  <c r="K48" i="161"/>
  <c r="J48" i="161"/>
  <c r="I48" i="161"/>
  <c r="G48" i="161"/>
  <c r="K47" i="161"/>
  <c r="J47" i="161"/>
  <c r="I47" i="161"/>
  <c r="G47" i="161"/>
  <c r="K46" i="161"/>
  <c r="J46" i="161"/>
  <c r="I46" i="161"/>
  <c r="G46" i="161"/>
  <c r="K45" i="161"/>
  <c r="J45" i="161"/>
  <c r="I45" i="161"/>
  <c r="G45" i="161"/>
  <c r="K44" i="161"/>
  <c r="J44" i="161"/>
  <c r="I44" i="161"/>
  <c r="G44" i="161"/>
  <c r="K43" i="161"/>
  <c r="J43" i="161"/>
  <c r="I43" i="161"/>
  <c r="G43" i="161"/>
  <c r="K42" i="161"/>
  <c r="J42" i="161"/>
  <c r="I42" i="161"/>
  <c r="G42" i="161"/>
  <c r="K41" i="161"/>
  <c r="J41" i="161"/>
  <c r="I41" i="161"/>
  <c r="G41" i="161"/>
  <c r="K40" i="161"/>
  <c r="J40" i="161"/>
  <c r="I40" i="161"/>
  <c r="G40" i="161"/>
  <c r="K39" i="161"/>
  <c r="J39" i="161"/>
  <c r="I39" i="161"/>
  <c r="G39" i="161"/>
  <c r="K38" i="161"/>
  <c r="J38" i="161"/>
  <c r="I38" i="161"/>
  <c r="G38" i="161"/>
  <c r="K37" i="161"/>
  <c r="J37" i="161"/>
  <c r="I37" i="161"/>
  <c r="G37" i="161"/>
  <c r="K36" i="161"/>
  <c r="J36" i="161"/>
  <c r="I36" i="161"/>
  <c r="G36" i="161"/>
  <c r="K35" i="161"/>
  <c r="J35" i="161"/>
  <c r="I35" i="161"/>
  <c r="G35" i="161"/>
  <c r="K34" i="161"/>
  <c r="J34" i="161"/>
  <c r="I34" i="161"/>
  <c r="G34" i="161"/>
  <c r="K33" i="161"/>
  <c r="J33" i="161"/>
  <c r="I33" i="161"/>
  <c r="G33" i="161"/>
  <c r="K32" i="161"/>
  <c r="J32" i="161"/>
  <c r="I32" i="161"/>
  <c r="G32" i="161"/>
  <c r="K31" i="161"/>
  <c r="J31" i="161"/>
  <c r="I31" i="161"/>
  <c r="G31" i="161"/>
  <c r="K30" i="161"/>
  <c r="J30" i="161"/>
  <c r="I30" i="161"/>
  <c r="G30" i="161"/>
  <c r="K29" i="161"/>
  <c r="J29" i="161"/>
  <c r="I29" i="161"/>
  <c r="G29" i="161"/>
  <c r="K28" i="161"/>
  <c r="J28" i="161"/>
  <c r="I28" i="161"/>
  <c r="G28" i="161"/>
  <c r="K27" i="161"/>
  <c r="J27" i="161"/>
  <c r="I27" i="161"/>
  <c r="G27" i="161"/>
  <c r="K26" i="161"/>
  <c r="J26" i="161"/>
  <c r="I26" i="161"/>
  <c r="G26" i="161"/>
  <c r="K25" i="161"/>
  <c r="J25" i="161"/>
  <c r="I25" i="161"/>
  <c r="G25" i="161"/>
  <c r="K24" i="161"/>
  <c r="J24" i="161"/>
  <c r="I24" i="161"/>
  <c r="G24" i="161"/>
  <c r="K23" i="161"/>
  <c r="J23" i="161"/>
  <c r="I23" i="161"/>
  <c r="G23" i="161"/>
  <c r="K22" i="161"/>
  <c r="J22" i="161"/>
  <c r="I22" i="161"/>
  <c r="G22" i="161"/>
  <c r="K21" i="161"/>
  <c r="J21" i="161"/>
  <c r="I21" i="161"/>
  <c r="G21" i="161"/>
  <c r="K20" i="161"/>
  <c r="J20" i="161"/>
  <c r="I20" i="161"/>
  <c r="G20" i="161"/>
  <c r="K19" i="161"/>
  <c r="J19" i="161"/>
  <c r="I19" i="161"/>
  <c r="G19" i="161"/>
  <c r="K18" i="161"/>
  <c r="J18" i="161"/>
  <c r="I18" i="161"/>
  <c r="G18" i="161"/>
  <c r="K17" i="161"/>
  <c r="J17" i="161"/>
  <c r="I17" i="161"/>
  <c r="G17" i="161"/>
  <c r="K16" i="161"/>
  <c r="J16" i="161"/>
  <c r="I16" i="161"/>
  <c r="G16" i="161"/>
  <c r="K15" i="161"/>
  <c r="J15" i="161"/>
  <c r="I15" i="161"/>
  <c r="G15" i="161"/>
  <c r="K14" i="161"/>
  <c r="J14" i="161"/>
  <c r="I14" i="161"/>
  <c r="G14" i="161"/>
  <c r="K13" i="161"/>
  <c r="J13" i="161"/>
  <c r="I13" i="161"/>
  <c r="G13" i="161"/>
  <c r="K12" i="161"/>
  <c r="J12" i="161"/>
  <c r="I12" i="161"/>
  <c r="G12" i="161"/>
  <c r="K11" i="161"/>
  <c r="J11" i="161"/>
  <c r="I11" i="161"/>
  <c r="G11" i="161"/>
  <c r="K10" i="161"/>
  <c r="J10" i="161"/>
  <c r="I10" i="161"/>
  <c r="G10" i="161"/>
  <c r="K9" i="161"/>
  <c r="J9" i="161"/>
  <c r="I9" i="161"/>
  <c r="G9" i="161"/>
  <c r="K8" i="161"/>
  <c r="J8" i="161"/>
  <c r="I8" i="161"/>
  <c r="G8" i="161"/>
  <c r="K7" i="161"/>
  <c r="J7" i="161"/>
  <c r="I7" i="161"/>
  <c r="G7" i="161"/>
  <c r="K6" i="161"/>
  <c r="J6" i="161"/>
  <c r="I6" i="161"/>
  <c r="G6" i="161"/>
  <c r="K5" i="161"/>
  <c r="J5" i="161"/>
  <c r="I5" i="161"/>
  <c r="G5" i="161"/>
  <c r="K4" i="161"/>
  <c r="J4" i="161"/>
  <c r="I4" i="161"/>
  <c r="G4" i="161"/>
  <c r="K3" i="161"/>
  <c r="J3" i="161"/>
  <c r="I3" i="161"/>
  <c r="G3" i="161"/>
  <c r="K103" i="160"/>
  <c r="J103" i="160"/>
  <c r="I103" i="160"/>
  <c r="G103" i="160"/>
  <c r="K102" i="160"/>
  <c r="J102" i="160"/>
  <c r="I102" i="160"/>
  <c r="G102" i="160"/>
  <c r="K101" i="160"/>
  <c r="J101" i="160"/>
  <c r="I101" i="160"/>
  <c r="G101" i="160"/>
  <c r="K100" i="160"/>
  <c r="J100" i="160"/>
  <c r="I100" i="160"/>
  <c r="G100" i="160"/>
  <c r="K99" i="160"/>
  <c r="J99" i="160"/>
  <c r="I99" i="160"/>
  <c r="G99" i="160"/>
  <c r="K98" i="160"/>
  <c r="J98" i="160"/>
  <c r="I98" i="160"/>
  <c r="G98" i="160"/>
  <c r="K97" i="160"/>
  <c r="J97" i="160"/>
  <c r="I97" i="160"/>
  <c r="G97" i="160"/>
  <c r="K96" i="160"/>
  <c r="J96" i="160"/>
  <c r="I96" i="160"/>
  <c r="G96" i="160"/>
  <c r="K95" i="160"/>
  <c r="J95" i="160"/>
  <c r="I95" i="160"/>
  <c r="G95" i="160"/>
  <c r="K94" i="160"/>
  <c r="J94" i="160"/>
  <c r="I94" i="160"/>
  <c r="G94" i="160"/>
  <c r="K93" i="160"/>
  <c r="J93" i="160"/>
  <c r="I93" i="160"/>
  <c r="G93" i="160"/>
  <c r="K92" i="160"/>
  <c r="J92" i="160"/>
  <c r="I92" i="160"/>
  <c r="G92" i="160"/>
  <c r="K91" i="160"/>
  <c r="J91" i="160"/>
  <c r="I91" i="160"/>
  <c r="G91" i="160"/>
  <c r="K90" i="160"/>
  <c r="J90" i="160"/>
  <c r="I90" i="160"/>
  <c r="G90" i="160"/>
  <c r="K89" i="160"/>
  <c r="J89" i="160"/>
  <c r="I89" i="160"/>
  <c r="G89" i="160"/>
  <c r="K88" i="160"/>
  <c r="J88" i="160"/>
  <c r="I88" i="160"/>
  <c r="G88" i="160"/>
  <c r="K87" i="160"/>
  <c r="J87" i="160"/>
  <c r="I87" i="160"/>
  <c r="G87" i="160"/>
  <c r="K86" i="160"/>
  <c r="J86" i="160"/>
  <c r="I86" i="160"/>
  <c r="G86" i="160"/>
  <c r="K85" i="160"/>
  <c r="J85" i="160"/>
  <c r="I85" i="160"/>
  <c r="G85" i="160"/>
  <c r="K84" i="160"/>
  <c r="J84" i="160"/>
  <c r="I84" i="160"/>
  <c r="G84" i="160"/>
  <c r="K83" i="160"/>
  <c r="J83" i="160"/>
  <c r="I83" i="160"/>
  <c r="G83" i="160"/>
  <c r="K82" i="160"/>
  <c r="J82" i="160"/>
  <c r="I82" i="160"/>
  <c r="G82" i="160"/>
  <c r="K81" i="160"/>
  <c r="J81" i="160"/>
  <c r="I81" i="160"/>
  <c r="G81" i="160"/>
  <c r="K80" i="160"/>
  <c r="J80" i="160"/>
  <c r="I80" i="160"/>
  <c r="G80" i="160"/>
  <c r="K79" i="160"/>
  <c r="J79" i="160"/>
  <c r="I79" i="160"/>
  <c r="G79" i="160"/>
  <c r="K78" i="160"/>
  <c r="J78" i="160"/>
  <c r="I78" i="160"/>
  <c r="G78" i="160"/>
  <c r="K77" i="160"/>
  <c r="J77" i="160"/>
  <c r="I77" i="160"/>
  <c r="G77" i="160"/>
  <c r="K76" i="160"/>
  <c r="J76" i="160"/>
  <c r="I76" i="160"/>
  <c r="G76" i="160"/>
  <c r="K75" i="160"/>
  <c r="J75" i="160"/>
  <c r="I75" i="160"/>
  <c r="G75" i="160"/>
  <c r="K74" i="160"/>
  <c r="J74" i="160"/>
  <c r="I74" i="160"/>
  <c r="G74" i="160"/>
  <c r="K73" i="160"/>
  <c r="J73" i="160"/>
  <c r="I73" i="160"/>
  <c r="G73" i="160"/>
  <c r="K72" i="160"/>
  <c r="J72" i="160"/>
  <c r="I72" i="160"/>
  <c r="G72" i="160"/>
  <c r="K71" i="160"/>
  <c r="J71" i="160"/>
  <c r="I71" i="160"/>
  <c r="G71" i="160"/>
  <c r="K70" i="160"/>
  <c r="J70" i="160"/>
  <c r="I70" i="160"/>
  <c r="G70" i="160"/>
  <c r="K69" i="160"/>
  <c r="J69" i="160"/>
  <c r="I69" i="160"/>
  <c r="G69" i="160"/>
  <c r="K68" i="160"/>
  <c r="J68" i="160"/>
  <c r="I68" i="160"/>
  <c r="G68" i="160"/>
  <c r="K67" i="160"/>
  <c r="J67" i="160"/>
  <c r="I67" i="160"/>
  <c r="G67" i="160"/>
  <c r="K66" i="160"/>
  <c r="J66" i="160"/>
  <c r="I66" i="160"/>
  <c r="G66" i="160"/>
  <c r="K65" i="160"/>
  <c r="J65" i="160"/>
  <c r="I65" i="160"/>
  <c r="G65" i="160"/>
  <c r="K64" i="160"/>
  <c r="J64" i="160"/>
  <c r="I64" i="160"/>
  <c r="G64" i="160"/>
  <c r="K63" i="160"/>
  <c r="J63" i="160"/>
  <c r="I63" i="160"/>
  <c r="G63" i="160"/>
  <c r="K62" i="160"/>
  <c r="J62" i="160"/>
  <c r="I62" i="160"/>
  <c r="G62" i="160"/>
  <c r="K61" i="160"/>
  <c r="J61" i="160"/>
  <c r="I61" i="160"/>
  <c r="G61" i="160"/>
  <c r="K60" i="160"/>
  <c r="J60" i="160"/>
  <c r="I60" i="160"/>
  <c r="G60" i="160"/>
  <c r="K59" i="160"/>
  <c r="J59" i="160"/>
  <c r="I59" i="160"/>
  <c r="G59" i="160"/>
  <c r="K58" i="160"/>
  <c r="J58" i="160"/>
  <c r="I58" i="160"/>
  <c r="G58" i="160"/>
  <c r="K57" i="160"/>
  <c r="J57" i="160"/>
  <c r="I57" i="160"/>
  <c r="G57" i="160"/>
  <c r="K56" i="160"/>
  <c r="J56" i="160"/>
  <c r="I56" i="160"/>
  <c r="G56" i="160"/>
  <c r="K55" i="160"/>
  <c r="J55" i="160"/>
  <c r="I55" i="160"/>
  <c r="G55" i="160"/>
  <c r="K54" i="160"/>
  <c r="J54" i="160"/>
  <c r="I54" i="160"/>
  <c r="G54" i="160"/>
  <c r="K53" i="160"/>
  <c r="J53" i="160"/>
  <c r="I53" i="160"/>
  <c r="G53" i="160"/>
  <c r="K52" i="160"/>
  <c r="J52" i="160"/>
  <c r="I52" i="160"/>
  <c r="G52" i="160"/>
  <c r="K51" i="160"/>
  <c r="J51" i="160"/>
  <c r="I51" i="160"/>
  <c r="G51" i="160"/>
  <c r="K50" i="160"/>
  <c r="J50" i="160"/>
  <c r="I50" i="160"/>
  <c r="G50" i="160"/>
  <c r="K49" i="160"/>
  <c r="J49" i="160"/>
  <c r="I49" i="160"/>
  <c r="G49" i="160"/>
  <c r="K48" i="160"/>
  <c r="J48" i="160"/>
  <c r="I48" i="160"/>
  <c r="G48" i="160"/>
  <c r="K47" i="160"/>
  <c r="J47" i="160"/>
  <c r="I47" i="160"/>
  <c r="G47" i="160"/>
  <c r="K46" i="160"/>
  <c r="J46" i="160"/>
  <c r="I46" i="160"/>
  <c r="G46" i="160"/>
  <c r="K45" i="160"/>
  <c r="J45" i="160"/>
  <c r="I45" i="160"/>
  <c r="G45" i="160"/>
  <c r="K44" i="160"/>
  <c r="J44" i="160"/>
  <c r="I44" i="160"/>
  <c r="G44" i="160"/>
  <c r="K43" i="160"/>
  <c r="J43" i="160"/>
  <c r="I43" i="160"/>
  <c r="G43" i="160"/>
  <c r="K42" i="160"/>
  <c r="J42" i="160"/>
  <c r="I42" i="160"/>
  <c r="G42" i="160"/>
  <c r="K41" i="160"/>
  <c r="J41" i="160"/>
  <c r="I41" i="160"/>
  <c r="G41" i="160"/>
  <c r="K40" i="160"/>
  <c r="J40" i="160"/>
  <c r="I40" i="160"/>
  <c r="G40" i="160"/>
  <c r="K39" i="160"/>
  <c r="J39" i="160"/>
  <c r="I39" i="160"/>
  <c r="G39" i="160"/>
  <c r="K38" i="160"/>
  <c r="J38" i="160"/>
  <c r="I38" i="160"/>
  <c r="G38" i="160"/>
  <c r="K37" i="160"/>
  <c r="J37" i="160"/>
  <c r="I37" i="160"/>
  <c r="G37" i="160"/>
  <c r="K36" i="160"/>
  <c r="J36" i="160"/>
  <c r="I36" i="160"/>
  <c r="G36" i="160"/>
  <c r="K35" i="160"/>
  <c r="J35" i="160"/>
  <c r="I35" i="160"/>
  <c r="G35" i="160"/>
  <c r="K34" i="160"/>
  <c r="J34" i="160"/>
  <c r="I34" i="160"/>
  <c r="G34" i="160"/>
  <c r="K33" i="160"/>
  <c r="J33" i="160"/>
  <c r="I33" i="160"/>
  <c r="G33" i="160"/>
  <c r="K32" i="160"/>
  <c r="J32" i="160"/>
  <c r="I32" i="160"/>
  <c r="G32" i="160"/>
  <c r="K31" i="160"/>
  <c r="J31" i="160"/>
  <c r="I31" i="160"/>
  <c r="G31" i="160"/>
  <c r="K30" i="160"/>
  <c r="J30" i="160"/>
  <c r="I30" i="160"/>
  <c r="G30" i="160"/>
  <c r="K29" i="160"/>
  <c r="J29" i="160"/>
  <c r="I29" i="160"/>
  <c r="G29" i="160"/>
  <c r="K28" i="160"/>
  <c r="J28" i="160"/>
  <c r="I28" i="160"/>
  <c r="G28" i="160"/>
  <c r="K27" i="160"/>
  <c r="J27" i="160"/>
  <c r="I27" i="160"/>
  <c r="G27" i="160"/>
  <c r="K26" i="160"/>
  <c r="J26" i="160"/>
  <c r="I26" i="160"/>
  <c r="G26" i="160"/>
  <c r="K25" i="160"/>
  <c r="J25" i="160"/>
  <c r="I25" i="160"/>
  <c r="G25" i="160"/>
  <c r="K24" i="160"/>
  <c r="J24" i="160"/>
  <c r="I24" i="160"/>
  <c r="G24" i="160"/>
  <c r="K23" i="160"/>
  <c r="J23" i="160"/>
  <c r="I23" i="160"/>
  <c r="G23" i="160"/>
  <c r="K22" i="160"/>
  <c r="J22" i="160"/>
  <c r="I22" i="160"/>
  <c r="G22" i="160"/>
  <c r="K21" i="160"/>
  <c r="J21" i="160"/>
  <c r="I21" i="160"/>
  <c r="G21" i="160"/>
  <c r="K20" i="160"/>
  <c r="J20" i="160"/>
  <c r="I20" i="160"/>
  <c r="G20" i="160"/>
  <c r="K19" i="160"/>
  <c r="J19" i="160"/>
  <c r="I19" i="160"/>
  <c r="G19" i="160"/>
  <c r="K18" i="160"/>
  <c r="J18" i="160"/>
  <c r="I18" i="160"/>
  <c r="G18" i="160"/>
  <c r="K17" i="160"/>
  <c r="J17" i="160"/>
  <c r="I17" i="160"/>
  <c r="G17" i="160"/>
  <c r="K16" i="160"/>
  <c r="J16" i="160"/>
  <c r="I16" i="160"/>
  <c r="G16" i="160"/>
  <c r="K15" i="160"/>
  <c r="J15" i="160"/>
  <c r="I15" i="160"/>
  <c r="G15" i="160"/>
  <c r="K14" i="160"/>
  <c r="J14" i="160"/>
  <c r="I14" i="160"/>
  <c r="G14" i="160"/>
  <c r="K13" i="160"/>
  <c r="J13" i="160"/>
  <c r="I13" i="160"/>
  <c r="G13" i="160"/>
  <c r="K12" i="160"/>
  <c r="J12" i="160"/>
  <c r="I12" i="160"/>
  <c r="G12" i="160"/>
  <c r="K11" i="160"/>
  <c r="J11" i="160"/>
  <c r="I11" i="160"/>
  <c r="G11" i="160"/>
  <c r="K10" i="160"/>
  <c r="J10" i="160"/>
  <c r="I10" i="160"/>
  <c r="G10" i="160"/>
  <c r="K9" i="160"/>
  <c r="J9" i="160"/>
  <c r="I9" i="160"/>
  <c r="G9" i="160"/>
  <c r="K8" i="160"/>
  <c r="J8" i="160"/>
  <c r="I8" i="160"/>
  <c r="G8" i="160"/>
  <c r="K7" i="160"/>
  <c r="J7" i="160"/>
  <c r="I7" i="160"/>
  <c r="G7" i="160"/>
  <c r="K6" i="160"/>
  <c r="J6" i="160"/>
  <c r="I6" i="160"/>
  <c r="G6" i="160"/>
  <c r="K5" i="160"/>
  <c r="J5" i="160"/>
  <c r="I5" i="160"/>
  <c r="G5" i="160"/>
  <c r="K4" i="160"/>
  <c r="J4" i="160"/>
  <c r="I4" i="160"/>
  <c r="G4" i="160"/>
  <c r="K3" i="160"/>
  <c r="J3" i="160"/>
  <c r="I3" i="160"/>
  <c r="G3" i="160"/>
  <c r="K102" i="159"/>
  <c r="J102" i="159"/>
  <c r="I102" i="159"/>
  <c r="G102" i="159"/>
  <c r="K101" i="159"/>
  <c r="J101" i="159"/>
  <c r="I101" i="159"/>
  <c r="G101" i="159"/>
  <c r="K100" i="159"/>
  <c r="J100" i="159"/>
  <c r="I100" i="159"/>
  <c r="G100" i="159"/>
  <c r="K99" i="159"/>
  <c r="J99" i="159"/>
  <c r="I99" i="159"/>
  <c r="G99" i="159"/>
  <c r="K98" i="159"/>
  <c r="J98" i="159"/>
  <c r="I98" i="159"/>
  <c r="G98" i="159"/>
  <c r="K97" i="159"/>
  <c r="J97" i="159"/>
  <c r="I97" i="159"/>
  <c r="G97" i="159"/>
  <c r="K96" i="159"/>
  <c r="J96" i="159"/>
  <c r="I96" i="159"/>
  <c r="G96" i="159"/>
  <c r="K95" i="159"/>
  <c r="J95" i="159"/>
  <c r="I95" i="159"/>
  <c r="G95" i="159"/>
  <c r="K94" i="159"/>
  <c r="J94" i="159"/>
  <c r="I94" i="159"/>
  <c r="G94" i="159"/>
  <c r="K93" i="159"/>
  <c r="J93" i="159"/>
  <c r="I93" i="159"/>
  <c r="G93" i="159"/>
  <c r="K92" i="159"/>
  <c r="J92" i="159"/>
  <c r="I92" i="159"/>
  <c r="G92" i="159"/>
  <c r="K91" i="159"/>
  <c r="J91" i="159"/>
  <c r="I91" i="159"/>
  <c r="G91" i="159"/>
  <c r="K90" i="159"/>
  <c r="J90" i="159"/>
  <c r="I90" i="159"/>
  <c r="G90" i="159"/>
  <c r="K89" i="159"/>
  <c r="J89" i="159"/>
  <c r="I89" i="159"/>
  <c r="G89" i="159"/>
  <c r="K88" i="159"/>
  <c r="J88" i="159"/>
  <c r="I88" i="159"/>
  <c r="G88" i="159"/>
  <c r="K87" i="159"/>
  <c r="J87" i="159"/>
  <c r="I87" i="159"/>
  <c r="G87" i="159"/>
  <c r="K86" i="159"/>
  <c r="J86" i="159"/>
  <c r="I86" i="159"/>
  <c r="G86" i="159"/>
  <c r="K85" i="159"/>
  <c r="J85" i="159"/>
  <c r="I85" i="159"/>
  <c r="G85" i="159"/>
  <c r="K84" i="159"/>
  <c r="J84" i="159"/>
  <c r="I84" i="159"/>
  <c r="G84" i="159"/>
  <c r="K83" i="159"/>
  <c r="J83" i="159"/>
  <c r="I83" i="159"/>
  <c r="G83" i="159"/>
  <c r="K82" i="159"/>
  <c r="J82" i="159"/>
  <c r="I82" i="159"/>
  <c r="G82" i="159"/>
  <c r="K81" i="159"/>
  <c r="J81" i="159"/>
  <c r="I81" i="159"/>
  <c r="G81" i="159"/>
  <c r="K80" i="159"/>
  <c r="J80" i="159"/>
  <c r="I80" i="159"/>
  <c r="G80" i="159"/>
  <c r="K79" i="159"/>
  <c r="J79" i="159"/>
  <c r="I79" i="159"/>
  <c r="G79" i="159"/>
  <c r="K78" i="159"/>
  <c r="J78" i="159"/>
  <c r="I78" i="159"/>
  <c r="G78" i="159"/>
  <c r="K77" i="159"/>
  <c r="J77" i="159"/>
  <c r="I77" i="159"/>
  <c r="G77" i="159"/>
  <c r="K76" i="159"/>
  <c r="J76" i="159"/>
  <c r="I76" i="159"/>
  <c r="G76" i="159"/>
  <c r="K75" i="159"/>
  <c r="J75" i="159"/>
  <c r="I75" i="159"/>
  <c r="G75" i="159"/>
  <c r="K74" i="159"/>
  <c r="J74" i="159"/>
  <c r="I74" i="159"/>
  <c r="G74" i="159"/>
  <c r="K73" i="159"/>
  <c r="J73" i="159"/>
  <c r="I73" i="159"/>
  <c r="G73" i="159"/>
  <c r="K72" i="159"/>
  <c r="J72" i="159"/>
  <c r="I72" i="159"/>
  <c r="G72" i="159"/>
  <c r="K71" i="159"/>
  <c r="J71" i="159"/>
  <c r="I71" i="159"/>
  <c r="G71" i="159"/>
  <c r="K70" i="159"/>
  <c r="J70" i="159"/>
  <c r="I70" i="159"/>
  <c r="G70" i="159"/>
  <c r="K69" i="159"/>
  <c r="J69" i="159"/>
  <c r="I69" i="159"/>
  <c r="G69" i="159"/>
  <c r="K68" i="159"/>
  <c r="J68" i="159"/>
  <c r="I68" i="159"/>
  <c r="G68" i="159"/>
  <c r="K67" i="159"/>
  <c r="J67" i="159"/>
  <c r="I67" i="159"/>
  <c r="G67" i="159"/>
  <c r="K66" i="159"/>
  <c r="J66" i="159"/>
  <c r="I66" i="159"/>
  <c r="G66" i="159"/>
  <c r="K65" i="159"/>
  <c r="J65" i="159"/>
  <c r="I65" i="159"/>
  <c r="G65" i="159"/>
  <c r="K64" i="159"/>
  <c r="J64" i="159"/>
  <c r="I64" i="159"/>
  <c r="G64" i="159"/>
  <c r="K63" i="159"/>
  <c r="J63" i="159"/>
  <c r="I63" i="159"/>
  <c r="G63" i="159"/>
  <c r="K62" i="159"/>
  <c r="J62" i="159"/>
  <c r="I62" i="159"/>
  <c r="G62" i="159"/>
  <c r="K61" i="159"/>
  <c r="J61" i="159"/>
  <c r="I61" i="159"/>
  <c r="G61" i="159"/>
  <c r="K60" i="159"/>
  <c r="J60" i="159"/>
  <c r="I60" i="159"/>
  <c r="G60" i="159"/>
  <c r="K59" i="159"/>
  <c r="J59" i="159"/>
  <c r="I59" i="159"/>
  <c r="G59" i="159"/>
  <c r="K58" i="159"/>
  <c r="J58" i="159"/>
  <c r="I58" i="159"/>
  <c r="G58" i="159"/>
  <c r="K57" i="159"/>
  <c r="J57" i="159"/>
  <c r="I57" i="159"/>
  <c r="G57" i="159"/>
  <c r="K56" i="159"/>
  <c r="J56" i="159"/>
  <c r="I56" i="159"/>
  <c r="G56" i="159"/>
  <c r="K55" i="159"/>
  <c r="J55" i="159"/>
  <c r="I55" i="159"/>
  <c r="G55" i="159"/>
  <c r="K54" i="159"/>
  <c r="J54" i="159"/>
  <c r="I54" i="159"/>
  <c r="G54" i="159"/>
  <c r="K53" i="159"/>
  <c r="J53" i="159"/>
  <c r="I53" i="159"/>
  <c r="G53" i="159"/>
  <c r="K52" i="159"/>
  <c r="J52" i="159"/>
  <c r="I52" i="159"/>
  <c r="G52" i="159"/>
  <c r="K51" i="159"/>
  <c r="J51" i="159"/>
  <c r="I51" i="159"/>
  <c r="G51" i="159"/>
  <c r="K50" i="159"/>
  <c r="J50" i="159"/>
  <c r="I50" i="159"/>
  <c r="G50" i="159"/>
  <c r="K49" i="159"/>
  <c r="J49" i="159"/>
  <c r="I49" i="159"/>
  <c r="G49" i="159"/>
  <c r="K48" i="159"/>
  <c r="J48" i="159"/>
  <c r="I48" i="159"/>
  <c r="G48" i="159"/>
  <c r="K47" i="159"/>
  <c r="J47" i="159"/>
  <c r="I47" i="159"/>
  <c r="G47" i="159"/>
  <c r="K46" i="159"/>
  <c r="J46" i="159"/>
  <c r="I46" i="159"/>
  <c r="G46" i="159"/>
  <c r="K45" i="159"/>
  <c r="J45" i="159"/>
  <c r="I45" i="159"/>
  <c r="G45" i="159"/>
  <c r="K44" i="159"/>
  <c r="J44" i="159"/>
  <c r="I44" i="159"/>
  <c r="G44" i="159"/>
  <c r="K43" i="159"/>
  <c r="J43" i="159"/>
  <c r="I43" i="159"/>
  <c r="G43" i="159"/>
  <c r="K42" i="159"/>
  <c r="J42" i="159"/>
  <c r="I42" i="159"/>
  <c r="G42" i="159"/>
  <c r="K41" i="159"/>
  <c r="J41" i="159"/>
  <c r="I41" i="159"/>
  <c r="G41" i="159"/>
  <c r="K40" i="159"/>
  <c r="J40" i="159"/>
  <c r="I40" i="159"/>
  <c r="G40" i="159"/>
  <c r="K39" i="159"/>
  <c r="J39" i="159"/>
  <c r="I39" i="159"/>
  <c r="G39" i="159"/>
  <c r="K38" i="159"/>
  <c r="J38" i="159"/>
  <c r="I38" i="159"/>
  <c r="G38" i="159"/>
  <c r="K37" i="159"/>
  <c r="J37" i="159"/>
  <c r="I37" i="159"/>
  <c r="G37" i="159"/>
  <c r="K36" i="159"/>
  <c r="J36" i="159"/>
  <c r="I36" i="159"/>
  <c r="G36" i="159"/>
  <c r="K35" i="159"/>
  <c r="J35" i="159"/>
  <c r="I35" i="159"/>
  <c r="G35" i="159"/>
  <c r="K34" i="159"/>
  <c r="J34" i="159"/>
  <c r="I34" i="159"/>
  <c r="G34" i="159"/>
  <c r="K33" i="159"/>
  <c r="J33" i="159"/>
  <c r="I33" i="159"/>
  <c r="G33" i="159"/>
  <c r="K32" i="159"/>
  <c r="J32" i="159"/>
  <c r="I32" i="159"/>
  <c r="G32" i="159"/>
  <c r="K31" i="159"/>
  <c r="J31" i="159"/>
  <c r="I31" i="159"/>
  <c r="G31" i="159"/>
  <c r="K30" i="159"/>
  <c r="J30" i="159"/>
  <c r="I30" i="159"/>
  <c r="G30" i="159"/>
  <c r="K29" i="159"/>
  <c r="J29" i="159"/>
  <c r="I29" i="159"/>
  <c r="G29" i="159"/>
  <c r="K28" i="159"/>
  <c r="J28" i="159"/>
  <c r="I28" i="159"/>
  <c r="G28" i="159"/>
  <c r="K27" i="159"/>
  <c r="J27" i="159"/>
  <c r="I27" i="159"/>
  <c r="G27" i="159"/>
  <c r="K26" i="159"/>
  <c r="J26" i="159"/>
  <c r="I26" i="159"/>
  <c r="G26" i="159"/>
  <c r="K25" i="159"/>
  <c r="J25" i="159"/>
  <c r="I25" i="159"/>
  <c r="G25" i="159"/>
  <c r="K24" i="159"/>
  <c r="J24" i="159"/>
  <c r="I24" i="159"/>
  <c r="G24" i="159"/>
  <c r="K23" i="159"/>
  <c r="J23" i="159"/>
  <c r="I23" i="159"/>
  <c r="G23" i="159"/>
  <c r="K22" i="159"/>
  <c r="J22" i="159"/>
  <c r="I22" i="159"/>
  <c r="G22" i="159"/>
  <c r="K21" i="159"/>
  <c r="J21" i="159"/>
  <c r="I21" i="159"/>
  <c r="G21" i="159"/>
  <c r="K20" i="159"/>
  <c r="J20" i="159"/>
  <c r="I20" i="159"/>
  <c r="G20" i="159"/>
  <c r="K19" i="159"/>
  <c r="J19" i="159"/>
  <c r="I19" i="159"/>
  <c r="G19" i="159"/>
  <c r="K18" i="159"/>
  <c r="J18" i="159"/>
  <c r="I18" i="159"/>
  <c r="G18" i="159"/>
  <c r="K17" i="159"/>
  <c r="J17" i="159"/>
  <c r="I17" i="159"/>
  <c r="G17" i="159"/>
  <c r="K16" i="159"/>
  <c r="J16" i="159"/>
  <c r="I16" i="159"/>
  <c r="G16" i="159"/>
  <c r="K15" i="159"/>
  <c r="J15" i="159"/>
  <c r="I15" i="159"/>
  <c r="G15" i="159"/>
  <c r="K14" i="159"/>
  <c r="J14" i="159"/>
  <c r="I14" i="159"/>
  <c r="G14" i="159"/>
  <c r="K13" i="159"/>
  <c r="J13" i="159"/>
  <c r="I13" i="159"/>
  <c r="G13" i="159"/>
  <c r="K12" i="159"/>
  <c r="J12" i="159"/>
  <c r="I12" i="159"/>
  <c r="G12" i="159"/>
  <c r="K11" i="159"/>
  <c r="J11" i="159"/>
  <c r="I11" i="159"/>
  <c r="G11" i="159"/>
  <c r="K10" i="159"/>
  <c r="J10" i="159"/>
  <c r="I10" i="159"/>
  <c r="G10" i="159"/>
  <c r="K9" i="159"/>
  <c r="J9" i="159"/>
  <c r="I9" i="159"/>
  <c r="G9" i="159"/>
  <c r="K8" i="159"/>
  <c r="J8" i="159"/>
  <c r="I8" i="159"/>
  <c r="G8" i="159"/>
  <c r="K7" i="159"/>
  <c r="J7" i="159"/>
  <c r="I7" i="159"/>
  <c r="G7" i="159"/>
  <c r="K6" i="159"/>
  <c r="J6" i="159"/>
  <c r="I6" i="159"/>
  <c r="G6" i="159"/>
  <c r="K5" i="159"/>
  <c r="J5" i="159"/>
  <c r="I5" i="159"/>
  <c r="G5" i="159"/>
  <c r="K4" i="159"/>
  <c r="J4" i="159"/>
  <c r="I4" i="159"/>
  <c r="G4" i="159"/>
  <c r="K3" i="159"/>
  <c r="J3" i="159"/>
  <c r="I3" i="159"/>
  <c r="G3" i="159"/>
  <c r="K82" i="158"/>
  <c r="J82" i="158"/>
  <c r="I82" i="158"/>
  <c r="G82" i="158"/>
  <c r="K81" i="158"/>
  <c r="J81" i="158"/>
  <c r="I81" i="158"/>
  <c r="G81" i="158"/>
  <c r="K80" i="158"/>
  <c r="J80" i="158"/>
  <c r="I80" i="158"/>
  <c r="G80" i="158"/>
  <c r="K79" i="158"/>
  <c r="J79" i="158"/>
  <c r="I79" i="158"/>
  <c r="G79" i="158"/>
  <c r="K78" i="158"/>
  <c r="J78" i="158"/>
  <c r="I78" i="158"/>
  <c r="G78" i="158"/>
  <c r="K77" i="158"/>
  <c r="J77" i="158"/>
  <c r="I77" i="158"/>
  <c r="G77" i="158"/>
  <c r="K76" i="158"/>
  <c r="J76" i="158"/>
  <c r="I76" i="158"/>
  <c r="G76" i="158"/>
  <c r="K75" i="158"/>
  <c r="J75" i="158"/>
  <c r="I75" i="158"/>
  <c r="G75" i="158"/>
  <c r="K74" i="158"/>
  <c r="J74" i="158"/>
  <c r="I74" i="158"/>
  <c r="G74" i="158"/>
  <c r="K73" i="158"/>
  <c r="J73" i="158"/>
  <c r="I73" i="158"/>
  <c r="G73" i="158"/>
  <c r="K72" i="158"/>
  <c r="J72" i="158"/>
  <c r="I72" i="158"/>
  <c r="G72" i="158"/>
  <c r="K71" i="158"/>
  <c r="J71" i="158"/>
  <c r="I71" i="158"/>
  <c r="G71" i="158"/>
  <c r="K70" i="158"/>
  <c r="J70" i="158"/>
  <c r="I70" i="158"/>
  <c r="G70" i="158"/>
  <c r="K69" i="158"/>
  <c r="J69" i="158"/>
  <c r="I69" i="158"/>
  <c r="G69" i="158"/>
  <c r="K68" i="158"/>
  <c r="J68" i="158"/>
  <c r="I68" i="158"/>
  <c r="G68" i="158"/>
  <c r="K67" i="158"/>
  <c r="J67" i="158"/>
  <c r="I67" i="158"/>
  <c r="G67" i="158"/>
  <c r="K66" i="158"/>
  <c r="J66" i="158"/>
  <c r="I66" i="158"/>
  <c r="G66" i="158"/>
  <c r="K65" i="158"/>
  <c r="J65" i="158"/>
  <c r="I65" i="158"/>
  <c r="G65" i="158"/>
  <c r="K64" i="158"/>
  <c r="J64" i="158"/>
  <c r="I64" i="158"/>
  <c r="G64" i="158"/>
  <c r="K63" i="158"/>
  <c r="J63" i="158"/>
  <c r="I63" i="158"/>
  <c r="G63" i="158"/>
  <c r="K62" i="158"/>
  <c r="J62" i="158"/>
  <c r="I62" i="158"/>
  <c r="G62" i="158"/>
  <c r="K61" i="158"/>
  <c r="J61" i="158"/>
  <c r="I61" i="158"/>
  <c r="G61" i="158"/>
  <c r="K60" i="158"/>
  <c r="J60" i="158"/>
  <c r="I60" i="158"/>
  <c r="G60" i="158"/>
  <c r="K59" i="158"/>
  <c r="J59" i="158"/>
  <c r="I59" i="158"/>
  <c r="G59" i="158"/>
  <c r="K58" i="158"/>
  <c r="J58" i="158"/>
  <c r="I58" i="158"/>
  <c r="G58" i="158"/>
  <c r="K57" i="158"/>
  <c r="J57" i="158"/>
  <c r="I57" i="158"/>
  <c r="G57" i="158"/>
  <c r="K56" i="158"/>
  <c r="J56" i="158"/>
  <c r="I56" i="158"/>
  <c r="G56" i="158"/>
  <c r="K55" i="158"/>
  <c r="J55" i="158"/>
  <c r="I55" i="158"/>
  <c r="G55" i="158"/>
  <c r="K54" i="158"/>
  <c r="J54" i="158"/>
  <c r="I54" i="158"/>
  <c r="G54" i="158"/>
  <c r="K53" i="158"/>
  <c r="J53" i="158"/>
  <c r="I53" i="158"/>
  <c r="G53" i="158"/>
  <c r="K52" i="158"/>
  <c r="J52" i="158"/>
  <c r="I52" i="158"/>
  <c r="G52" i="158"/>
  <c r="K51" i="158"/>
  <c r="J51" i="158"/>
  <c r="I51" i="158"/>
  <c r="G51" i="158"/>
  <c r="K50" i="158"/>
  <c r="J50" i="158"/>
  <c r="I50" i="158"/>
  <c r="G50" i="158"/>
  <c r="K49" i="158"/>
  <c r="J49" i="158"/>
  <c r="I49" i="158"/>
  <c r="G49" i="158"/>
  <c r="K48" i="158"/>
  <c r="J48" i="158"/>
  <c r="I48" i="158"/>
  <c r="G48" i="158"/>
  <c r="K47" i="158"/>
  <c r="J47" i="158"/>
  <c r="I47" i="158"/>
  <c r="G47" i="158"/>
  <c r="K46" i="158"/>
  <c r="J46" i="158"/>
  <c r="I46" i="158"/>
  <c r="G46" i="158"/>
  <c r="K45" i="158"/>
  <c r="J45" i="158"/>
  <c r="I45" i="158"/>
  <c r="G45" i="158"/>
  <c r="K44" i="158"/>
  <c r="J44" i="158"/>
  <c r="I44" i="158"/>
  <c r="G44" i="158"/>
  <c r="K43" i="158"/>
  <c r="J43" i="158"/>
  <c r="I43" i="158"/>
  <c r="G43" i="158"/>
  <c r="K42" i="158"/>
  <c r="J42" i="158"/>
  <c r="I42" i="158"/>
  <c r="G42" i="158"/>
  <c r="K41" i="158"/>
  <c r="J41" i="158"/>
  <c r="I41" i="158"/>
  <c r="G41" i="158"/>
  <c r="K40" i="158"/>
  <c r="J40" i="158"/>
  <c r="I40" i="158"/>
  <c r="G40" i="158"/>
  <c r="K39" i="158"/>
  <c r="J39" i="158"/>
  <c r="I39" i="158"/>
  <c r="G39" i="158"/>
  <c r="K38" i="158"/>
  <c r="J38" i="158"/>
  <c r="I38" i="158"/>
  <c r="G38" i="158"/>
  <c r="K37" i="158"/>
  <c r="J37" i="158"/>
  <c r="I37" i="158"/>
  <c r="G37" i="158"/>
  <c r="K36" i="158"/>
  <c r="J36" i="158"/>
  <c r="I36" i="158"/>
  <c r="G36" i="158"/>
  <c r="K35" i="158"/>
  <c r="J35" i="158"/>
  <c r="I35" i="158"/>
  <c r="G35" i="158"/>
  <c r="K34" i="158"/>
  <c r="J34" i="158"/>
  <c r="I34" i="158"/>
  <c r="G34" i="158"/>
  <c r="K33" i="158"/>
  <c r="J33" i="158"/>
  <c r="I33" i="158"/>
  <c r="G33" i="158"/>
  <c r="K32" i="158"/>
  <c r="J32" i="158"/>
  <c r="I32" i="158"/>
  <c r="G32" i="158"/>
  <c r="K31" i="158"/>
  <c r="J31" i="158"/>
  <c r="I31" i="158"/>
  <c r="G31" i="158"/>
  <c r="K30" i="158"/>
  <c r="J30" i="158"/>
  <c r="I30" i="158"/>
  <c r="G30" i="158"/>
  <c r="K29" i="158"/>
  <c r="J29" i="158"/>
  <c r="I29" i="158"/>
  <c r="G29" i="158"/>
  <c r="K28" i="158"/>
  <c r="J28" i="158"/>
  <c r="I28" i="158"/>
  <c r="G28" i="158"/>
  <c r="K27" i="158"/>
  <c r="J27" i="158"/>
  <c r="I27" i="158"/>
  <c r="G27" i="158"/>
  <c r="K26" i="158"/>
  <c r="J26" i="158"/>
  <c r="I26" i="158"/>
  <c r="G26" i="158"/>
  <c r="K25" i="158"/>
  <c r="J25" i="158"/>
  <c r="I25" i="158"/>
  <c r="G25" i="158"/>
  <c r="K24" i="158"/>
  <c r="J24" i="158"/>
  <c r="I24" i="158"/>
  <c r="G24" i="158"/>
  <c r="K23" i="158"/>
  <c r="J23" i="158"/>
  <c r="I23" i="158"/>
  <c r="G23" i="158"/>
  <c r="K22" i="158"/>
  <c r="J22" i="158"/>
  <c r="I22" i="158"/>
  <c r="G22" i="158"/>
  <c r="K21" i="158"/>
  <c r="J21" i="158"/>
  <c r="I21" i="158"/>
  <c r="G21" i="158"/>
  <c r="K20" i="158"/>
  <c r="J20" i="158"/>
  <c r="I20" i="158"/>
  <c r="G20" i="158"/>
  <c r="K19" i="158"/>
  <c r="J19" i="158"/>
  <c r="I19" i="158"/>
  <c r="G19" i="158"/>
  <c r="K18" i="158"/>
  <c r="J18" i="158"/>
  <c r="I18" i="158"/>
  <c r="G18" i="158"/>
  <c r="K17" i="158"/>
  <c r="J17" i="158"/>
  <c r="I17" i="158"/>
  <c r="G17" i="158"/>
  <c r="K16" i="158"/>
  <c r="J16" i="158"/>
  <c r="I16" i="158"/>
  <c r="G16" i="158"/>
  <c r="K15" i="158"/>
  <c r="J15" i="158"/>
  <c r="I15" i="158"/>
  <c r="G15" i="158"/>
  <c r="K14" i="158"/>
  <c r="J14" i="158"/>
  <c r="I14" i="158"/>
  <c r="G14" i="158"/>
  <c r="K13" i="158"/>
  <c r="J13" i="158"/>
  <c r="I13" i="158"/>
  <c r="G13" i="158"/>
  <c r="K12" i="158"/>
  <c r="J12" i="158"/>
  <c r="I12" i="158"/>
  <c r="G12" i="158"/>
  <c r="K11" i="158"/>
  <c r="J11" i="158"/>
  <c r="I11" i="158"/>
  <c r="G11" i="158"/>
  <c r="K10" i="158"/>
  <c r="J10" i="158"/>
  <c r="I10" i="158"/>
  <c r="G10" i="158"/>
  <c r="K9" i="158"/>
  <c r="J9" i="158"/>
  <c r="I9" i="158"/>
  <c r="G9" i="158"/>
  <c r="K8" i="158"/>
  <c r="J8" i="158"/>
  <c r="I8" i="158"/>
  <c r="G8" i="158"/>
  <c r="K7" i="158"/>
  <c r="J7" i="158"/>
  <c r="I7" i="158"/>
  <c r="G7" i="158"/>
  <c r="K6" i="158"/>
  <c r="J6" i="158"/>
  <c r="I6" i="158"/>
  <c r="G6" i="158"/>
  <c r="K5" i="158"/>
  <c r="J5" i="158"/>
  <c r="I5" i="158"/>
  <c r="G5" i="158"/>
  <c r="K4" i="158"/>
  <c r="J4" i="158"/>
  <c r="I4" i="158"/>
  <c r="G4" i="158"/>
  <c r="K3" i="158"/>
  <c r="J3" i="158"/>
  <c r="I3" i="158"/>
  <c r="G3" i="158"/>
  <c r="K67" i="157"/>
  <c r="J67" i="157"/>
  <c r="I67" i="157"/>
  <c r="G67" i="157"/>
  <c r="K66" i="157"/>
  <c r="J66" i="157"/>
  <c r="I66" i="157"/>
  <c r="G66" i="157"/>
  <c r="K65" i="157"/>
  <c r="J65" i="157"/>
  <c r="I65" i="157"/>
  <c r="G65" i="157"/>
  <c r="K64" i="157"/>
  <c r="J64" i="157"/>
  <c r="I64" i="157"/>
  <c r="G64" i="157"/>
  <c r="K63" i="157"/>
  <c r="J63" i="157"/>
  <c r="I63" i="157"/>
  <c r="G63" i="157"/>
  <c r="K62" i="157"/>
  <c r="J62" i="157"/>
  <c r="I62" i="157"/>
  <c r="G62" i="157"/>
  <c r="K61" i="157"/>
  <c r="J61" i="157"/>
  <c r="I61" i="157"/>
  <c r="G61" i="157"/>
  <c r="K60" i="157"/>
  <c r="J60" i="157"/>
  <c r="I60" i="157"/>
  <c r="G60" i="157"/>
  <c r="K59" i="157"/>
  <c r="J59" i="157"/>
  <c r="I59" i="157"/>
  <c r="G59" i="157"/>
  <c r="K58" i="157"/>
  <c r="J58" i="157"/>
  <c r="I58" i="157"/>
  <c r="G58" i="157"/>
  <c r="K57" i="157"/>
  <c r="J57" i="157"/>
  <c r="I57" i="157"/>
  <c r="G57" i="157"/>
  <c r="K56" i="157"/>
  <c r="J56" i="157"/>
  <c r="I56" i="157"/>
  <c r="G56" i="157"/>
  <c r="K55" i="157"/>
  <c r="J55" i="157"/>
  <c r="I55" i="157"/>
  <c r="G55" i="157"/>
  <c r="K54" i="157"/>
  <c r="J54" i="157"/>
  <c r="I54" i="157"/>
  <c r="G54" i="157"/>
  <c r="K53" i="157"/>
  <c r="J53" i="157"/>
  <c r="I53" i="157"/>
  <c r="G53" i="157"/>
  <c r="K52" i="157"/>
  <c r="J52" i="157"/>
  <c r="I52" i="157"/>
  <c r="G52" i="157"/>
  <c r="K51" i="157"/>
  <c r="J51" i="157"/>
  <c r="I51" i="157"/>
  <c r="G51" i="157"/>
  <c r="K50" i="157"/>
  <c r="J50" i="157"/>
  <c r="I50" i="157"/>
  <c r="G50" i="157"/>
  <c r="K49" i="157"/>
  <c r="J49" i="157"/>
  <c r="I49" i="157"/>
  <c r="G49" i="157"/>
  <c r="K48" i="157"/>
  <c r="J48" i="157"/>
  <c r="I48" i="157"/>
  <c r="G48" i="157"/>
  <c r="K47" i="157"/>
  <c r="J47" i="157"/>
  <c r="I47" i="157"/>
  <c r="G47" i="157"/>
  <c r="K46" i="157"/>
  <c r="J46" i="157"/>
  <c r="I46" i="157"/>
  <c r="G46" i="157"/>
  <c r="K45" i="157"/>
  <c r="J45" i="157"/>
  <c r="I45" i="157"/>
  <c r="G45" i="157"/>
  <c r="K44" i="157"/>
  <c r="J44" i="157"/>
  <c r="I44" i="157"/>
  <c r="G44" i="157"/>
  <c r="K43" i="157"/>
  <c r="J43" i="157"/>
  <c r="I43" i="157"/>
  <c r="G43" i="157"/>
  <c r="K42" i="157"/>
  <c r="J42" i="157"/>
  <c r="I42" i="157"/>
  <c r="G42" i="157"/>
  <c r="K41" i="157"/>
  <c r="J41" i="157"/>
  <c r="I41" i="157"/>
  <c r="G41" i="157"/>
  <c r="K40" i="157"/>
  <c r="J40" i="157"/>
  <c r="I40" i="157"/>
  <c r="G40" i="157"/>
  <c r="K39" i="157"/>
  <c r="J39" i="157"/>
  <c r="I39" i="157"/>
  <c r="G39" i="157"/>
  <c r="K38" i="157"/>
  <c r="J38" i="157"/>
  <c r="I38" i="157"/>
  <c r="G38" i="157"/>
  <c r="K37" i="157"/>
  <c r="J37" i="157"/>
  <c r="I37" i="157"/>
  <c r="G37" i="157"/>
  <c r="K36" i="157"/>
  <c r="J36" i="157"/>
  <c r="I36" i="157"/>
  <c r="G36" i="157"/>
  <c r="K35" i="157"/>
  <c r="J35" i="157"/>
  <c r="I35" i="157"/>
  <c r="G35" i="157"/>
  <c r="K34" i="157"/>
  <c r="J34" i="157"/>
  <c r="I34" i="157"/>
  <c r="G34" i="157"/>
  <c r="K33" i="157"/>
  <c r="J33" i="157"/>
  <c r="I33" i="157"/>
  <c r="G33" i="157"/>
  <c r="K32" i="157"/>
  <c r="J32" i="157"/>
  <c r="I32" i="157"/>
  <c r="G32" i="157"/>
  <c r="K31" i="157"/>
  <c r="J31" i="157"/>
  <c r="I31" i="157"/>
  <c r="G31" i="157"/>
  <c r="K30" i="157"/>
  <c r="J30" i="157"/>
  <c r="I30" i="157"/>
  <c r="G30" i="157"/>
  <c r="K29" i="157"/>
  <c r="J29" i="157"/>
  <c r="I29" i="157"/>
  <c r="G29" i="157"/>
  <c r="K28" i="157"/>
  <c r="J28" i="157"/>
  <c r="I28" i="157"/>
  <c r="G28" i="157"/>
  <c r="K27" i="157"/>
  <c r="J27" i="157"/>
  <c r="I27" i="157"/>
  <c r="G27" i="157"/>
  <c r="K26" i="157"/>
  <c r="J26" i="157"/>
  <c r="I26" i="157"/>
  <c r="G26" i="157"/>
  <c r="K25" i="157"/>
  <c r="J25" i="157"/>
  <c r="I25" i="157"/>
  <c r="G25" i="157"/>
  <c r="K24" i="157"/>
  <c r="J24" i="157"/>
  <c r="I24" i="157"/>
  <c r="G24" i="157"/>
  <c r="K23" i="157"/>
  <c r="J23" i="157"/>
  <c r="I23" i="157"/>
  <c r="G23" i="157"/>
  <c r="K22" i="157"/>
  <c r="J22" i="157"/>
  <c r="I22" i="157"/>
  <c r="G22" i="157"/>
  <c r="K21" i="157"/>
  <c r="J21" i="157"/>
  <c r="I21" i="157"/>
  <c r="G21" i="157"/>
  <c r="K20" i="157"/>
  <c r="J20" i="157"/>
  <c r="I20" i="157"/>
  <c r="G20" i="157"/>
  <c r="K19" i="157"/>
  <c r="J19" i="157"/>
  <c r="I19" i="157"/>
  <c r="G19" i="157"/>
  <c r="K18" i="157"/>
  <c r="J18" i="157"/>
  <c r="I18" i="157"/>
  <c r="G18" i="157"/>
  <c r="K17" i="157"/>
  <c r="J17" i="157"/>
  <c r="I17" i="157"/>
  <c r="G17" i="157"/>
  <c r="K16" i="157"/>
  <c r="J16" i="157"/>
  <c r="I16" i="157"/>
  <c r="G16" i="157"/>
  <c r="K15" i="157"/>
  <c r="J15" i="157"/>
  <c r="I15" i="157"/>
  <c r="G15" i="157"/>
  <c r="K14" i="157"/>
  <c r="J14" i="157"/>
  <c r="I14" i="157"/>
  <c r="G14" i="157"/>
  <c r="K13" i="157"/>
  <c r="J13" i="157"/>
  <c r="I13" i="157"/>
  <c r="G13" i="157"/>
  <c r="K12" i="157"/>
  <c r="J12" i="157"/>
  <c r="I12" i="157"/>
  <c r="G12" i="157"/>
  <c r="K11" i="157"/>
  <c r="J11" i="157"/>
  <c r="I11" i="157"/>
  <c r="G11" i="157"/>
  <c r="K10" i="157"/>
  <c r="J10" i="157"/>
  <c r="I10" i="157"/>
  <c r="G10" i="157"/>
  <c r="K9" i="157"/>
  <c r="J9" i="157"/>
  <c r="I9" i="157"/>
  <c r="G9" i="157"/>
  <c r="K8" i="157"/>
  <c r="J8" i="157"/>
  <c r="I8" i="157"/>
  <c r="G8" i="157"/>
  <c r="K7" i="157"/>
  <c r="J7" i="157"/>
  <c r="I7" i="157"/>
  <c r="G7" i="157"/>
  <c r="K6" i="157"/>
  <c r="J6" i="157"/>
  <c r="I6" i="157"/>
  <c r="G6" i="157"/>
  <c r="K5" i="157"/>
  <c r="J5" i="157"/>
  <c r="I5" i="157"/>
  <c r="G5" i="157"/>
  <c r="K4" i="157"/>
  <c r="J4" i="157"/>
  <c r="I4" i="157"/>
  <c r="G4" i="157"/>
  <c r="K3" i="157"/>
  <c r="J3" i="157"/>
  <c r="I3" i="157"/>
  <c r="G3" i="157"/>
  <c r="K49" i="156"/>
  <c r="J49" i="156"/>
  <c r="I49" i="156"/>
  <c r="G49" i="156"/>
  <c r="K48" i="156"/>
  <c r="J48" i="156"/>
  <c r="I48" i="156"/>
  <c r="G48" i="156"/>
  <c r="K47" i="156"/>
  <c r="J47" i="156"/>
  <c r="I47" i="156"/>
  <c r="G47" i="156"/>
  <c r="K46" i="156"/>
  <c r="J46" i="156"/>
  <c r="I46" i="156"/>
  <c r="G46" i="156"/>
  <c r="K45" i="156"/>
  <c r="J45" i="156"/>
  <c r="I45" i="156"/>
  <c r="G45" i="156"/>
  <c r="K44" i="156"/>
  <c r="J44" i="156"/>
  <c r="I44" i="156"/>
  <c r="G44" i="156"/>
  <c r="K43" i="156"/>
  <c r="J43" i="156"/>
  <c r="I43" i="156"/>
  <c r="G43" i="156"/>
  <c r="K42" i="156"/>
  <c r="J42" i="156"/>
  <c r="I42" i="156"/>
  <c r="G42" i="156"/>
  <c r="K41" i="156"/>
  <c r="J41" i="156"/>
  <c r="I41" i="156"/>
  <c r="G41" i="156"/>
  <c r="K40" i="156"/>
  <c r="J40" i="156"/>
  <c r="I40" i="156"/>
  <c r="G40" i="156"/>
  <c r="K39" i="156"/>
  <c r="J39" i="156"/>
  <c r="I39" i="156"/>
  <c r="G39" i="156"/>
  <c r="K38" i="156"/>
  <c r="J38" i="156"/>
  <c r="I38" i="156"/>
  <c r="G38" i="156"/>
  <c r="K37" i="156"/>
  <c r="J37" i="156"/>
  <c r="I37" i="156"/>
  <c r="G37" i="156"/>
  <c r="K36" i="156"/>
  <c r="J36" i="156"/>
  <c r="I36" i="156"/>
  <c r="G36" i="156"/>
  <c r="K35" i="156"/>
  <c r="J35" i="156"/>
  <c r="I35" i="156"/>
  <c r="G35" i="156"/>
  <c r="K34" i="156"/>
  <c r="J34" i="156"/>
  <c r="I34" i="156"/>
  <c r="G34" i="156"/>
  <c r="K33" i="156"/>
  <c r="J33" i="156"/>
  <c r="I33" i="156"/>
  <c r="G33" i="156"/>
  <c r="K32" i="156"/>
  <c r="J32" i="156"/>
  <c r="I32" i="156"/>
  <c r="G32" i="156"/>
  <c r="K31" i="156"/>
  <c r="J31" i="156"/>
  <c r="I31" i="156"/>
  <c r="G31" i="156"/>
  <c r="K30" i="156"/>
  <c r="J30" i="156"/>
  <c r="I30" i="156"/>
  <c r="G30" i="156"/>
  <c r="K29" i="156"/>
  <c r="J29" i="156"/>
  <c r="I29" i="156"/>
  <c r="G29" i="156"/>
  <c r="K28" i="156"/>
  <c r="J28" i="156"/>
  <c r="I28" i="156"/>
  <c r="G28" i="156"/>
  <c r="K27" i="156"/>
  <c r="J27" i="156"/>
  <c r="I27" i="156"/>
  <c r="G27" i="156"/>
  <c r="K26" i="156"/>
  <c r="J26" i="156"/>
  <c r="I26" i="156"/>
  <c r="G26" i="156"/>
  <c r="K25" i="156"/>
  <c r="J25" i="156"/>
  <c r="I25" i="156"/>
  <c r="G25" i="156"/>
  <c r="K24" i="156"/>
  <c r="J24" i="156"/>
  <c r="I24" i="156"/>
  <c r="G24" i="156"/>
  <c r="K23" i="156"/>
  <c r="J23" i="156"/>
  <c r="I23" i="156"/>
  <c r="G23" i="156"/>
  <c r="K22" i="156"/>
  <c r="J22" i="156"/>
  <c r="I22" i="156"/>
  <c r="G22" i="156"/>
  <c r="K21" i="156"/>
  <c r="J21" i="156"/>
  <c r="I21" i="156"/>
  <c r="G21" i="156"/>
  <c r="K20" i="156"/>
  <c r="J20" i="156"/>
  <c r="I20" i="156"/>
  <c r="G20" i="156"/>
  <c r="K19" i="156"/>
  <c r="J19" i="156"/>
  <c r="I19" i="156"/>
  <c r="G19" i="156"/>
  <c r="K18" i="156"/>
  <c r="J18" i="156"/>
  <c r="I18" i="156"/>
  <c r="G18" i="156"/>
  <c r="K17" i="156"/>
  <c r="J17" i="156"/>
  <c r="I17" i="156"/>
  <c r="G17" i="156"/>
  <c r="K16" i="156"/>
  <c r="J16" i="156"/>
  <c r="I16" i="156"/>
  <c r="G16" i="156"/>
  <c r="K15" i="156"/>
  <c r="J15" i="156"/>
  <c r="I15" i="156"/>
  <c r="G15" i="156"/>
  <c r="K14" i="156"/>
  <c r="J14" i="156"/>
  <c r="I14" i="156"/>
  <c r="G14" i="156"/>
  <c r="K13" i="156"/>
  <c r="J13" i="156"/>
  <c r="I13" i="156"/>
  <c r="G13" i="156"/>
  <c r="K12" i="156"/>
  <c r="J12" i="156"/>
  <c r="I12" i="156"/>
  <c r="G12" i="156"/>
  <c r="K11" i="156"/>
  <c r="J11" i="156"/>
  <c r="I11" i="156"/>
  <c r="G11" i="156"/>
  <c r="K10" i="156"/>
  <c r="J10" i="156"/>
  <c r="I10" i="156"/>
  <c r="G10" i="156"/>
  <c r="K9" i="156"/>
  <c r="J9" i="156"/>
  <c r="I9" i="156"/>
  <c r="G9" i="156"/>
  <c r="K8" i="156"/>
  <c r="J8" i="156"/>
  <c r="I8" i="156"/>
  <c r="G8" i="156"/>
  <c r="K7" i="156"/>
  <c r="J7" i="156"/>
  <c r="I7" i="156"/>
  <c r="G7" i="156"/>
  <c r="K6" i="156"/>
  <c r="J6" i="156"/>
  <c r="I6" i="156"/>
  <c r="G6" i="156"/>
  <c r="K5" i="156"/>
  <c r="J5" i="156"/>
  <c r="I5" i="156"/>
  <c r="G5" i="156"/>
  <c r="K4" i="156"/>
  <c r="J4" i="156"/>
  <c r="I4" i="156"/>
  <c r="G4" i="156"/>
  <c r="K3" i="156"/>
  <c r="J3" i="156"/>
  <c r="I3" i="156"/>
  <c r="G3" i="156"/>
  <c r="K96" i="155"/>
  <c r="J96" i="155"/>
  <c r="I96" i="155"/>
  <c r="G96" i="155"/>
  <c r="K95" i="155"/>
  <c r="J95" i="155"/>
  <c r="I95" i="155"/>
  <c r="G95" i="155"/>
  <c r="K94" i="155"/>
  <c r="J94" i="155"/>
  <c r="I94" i="155"/>
  <c r="G94" i="155"/>
  <c r="K93" i="155"/>
  <c r="J93" i="155"/>
  <c r="I93" i="155"/>
  <c r="G93" i="155"/>
  <c r="K92" i="155"/>
  <c r="J92" i="155"/>
  <c r="I92" i="155"/>
  <c r="G92" i="155"/>
  <c r="K91" i="155"/>
  <c r="J91" i="155"/>
  <c r="I91" i="155"/>
  <c r="G91" i="155"/>
  <c r="K90" i="155"/>
  <c r="J90" i="155"/>
  <c r="I90" i="155"/>
  <c r="G90" i="155"/>
  <c r="K89" i="155"/>
  <c r="J89" i="155"/>
  <c r="I89" i="155"/>
  <c r="G89" i="155"/>
  <c r="K88" i="155"/>
  <c r="J88" i="155"/>
  <c r="I88" i="155"/>
  <c r="G88" i="155"/>
  <c r="K87" i="155"/>
  <c r="J87" i="155"/>
  <c r="I87" i="155"/>
  <c r="G87" i="155"/>
  <c r="K86" i="155"/>
  <c r="J86" i="155"/>
  <c r="I86" i="155"/>
  <c r="G86" i="155"/>
  <c r="K85" i="155"/>
  <c r="J85" i="155"/>
  <c r="I85" i="155"/>
  <c r="G85" i="155"/>
  <c r="K84" i="155"/>
  <c r="J84" i="155"/>
  <c r="I84" i="155"/>
  <c r="G84" i="155"/>
  <c r="K83" i="155"/>
  <c r="J83" i="155"/>
  <c r="I83" i="155"/>
  <c r="G83" i="155"/>
  <c r="K82" i="155"/>
  <c r="J82" i="155"/>
  <c r="I82" i="155"/>
  <c r="G82" i="155"/>
  <c r="K81" i="155"/>
  <c r="J81" i="155"/>
  <c r="I81" i="155"/>
  <c r="G81" i="155"/>
  <c r="K80" i="155"/>
  <c r="J80" i="155"/>
  <c r="I80" i="155"/>
  <c r="G80" i="155"/>
  <c r="K79" i="155"/>
  <c r="J79" i="155"/>
  <c r="I79" i="155"/>
  <c r="G79" i="155"/>
  <c r="K78" i="155"/>
  <c r="J78" i="155"/>
  <c r="I78" i="155"/>
  <c r="G78" i="155"/>
  <c r="K77" i="155"/>
  <c r="J77" i="155"/>
  <c r="I77" i="155"/>
  <c r="G77" i="155"/>
  <c r="K76" i="155"/>
  <c r="J76" i="155"/>
  <c r="I76" i="155"/>
  <c r="G76" i="155"/>
  <c r="K75" i="155"/>
  <c r="J75" i="155"/>
  <c r="I75" i="155"/>
  <c r="G75" i="155"/>
  <c r="K74" i="155"/>
  <c r="J74" i="155"/>
  <c r="I74" i="155"/>
  <c r="G74" i="155"/>
  <c r="K73" i="155"/>
  <c r="J73" i="155"/>
  <c r="I73" i="155"/>
  <c r="G73" i="155"/>
  <c r="K72" i="155"/>
  <c r="J72" i="155"/>
  <c r="I72" i="155"/>
  <c r="G72" i="155"/>
  <c r="K71" i="155"/>
  <c r="J71" i="155"/>
  <c r="I71" i="155"/>
  <c r="G71" i="155"/>
  <c r="K70" i="155"/>
  <c r="J70" i="155"/>
  <c r="I70" i="155"/>
  <c r="G70" i="155"/>
  <c r="K69" i="155"/>
  <c r="J69" i="155"/>
  <c r="I69" i="155"/>
  <c r="G69" i="155"/>
  <c r="K68" i="155"/>
  <c r="J68" i="155"/>
  <c r="I68" i="155"/>
  <c r="G68" i="155"/>
  <c r="K67" i="155"/>
  <c r="J67" i="155"/>
  <c r="I67" i="155"/>
  <c r="G67" i="155"/>
  <c r="K66" i="155"/>
  <c r="J66" i="155"/>
  <c r="I66" i="155"/>
  <c r="G66" i="155"/>
  <c r="K65" i="155"/>
  <c r="J65" i="155"/>
  <c r="I65" i="155"/>
  <c r="G65" i="155"/>
  <c r="K64" i="155"/>
  <c r="J64" i="155"/>
  <c r="I64" i="155"/>
  <c r="G64" i="155"/>
  <c r="K63" i="155"/>
  <c r="J63" i="155"/>
  <c r="I63" i="155"/>
  <c r="G63" i="155"/>
  <c r="K62" i="155"/>
  <c r="J62" i="155"/>
  <c r="I62" i="155"/>
  <c r="G62" i="155"/>
  <c r="K61" i="155"/>
  <c r="J61" i="155"/>
  <c r="I61" i="155"/>
  <c r="G61" i="155"/>
  <c r="K60" i="155"/>
  <c r="J60" i="155"/>
  <c r="I60" i="155"/>
  <c r="G60" i="155"/>
  <c r="K59" i="155"/>
  <c r="J59" i="155"/>
  <c r="I59" i="155"/>
  <c r="G59" i="155"/>
  <c r="K58" i="155"/>
  <c r="J58" i="155"/>
  <c r="I58" i="155"/>
  <c r="G58" i="155"/>
  <c r="K57" i="155"/>
  <c r="J57" i="155"/>
  <c r="I57" i="155"/>
  <c r="G57" i="155"/>
  <c r="K56" i="155"/>
  <c r="J56" i="155"/>
  <c r="I56" i="155"/>
  <c r="G56" i="155"/>
  <c r="K55" i="155"/>
  <c r="J55" i="155"/>
  <c r="I55" i="155"/>
  <c r="G55" i="155"/>
  <c r="K54" i="155"/>
  <c r="J54" i="155"/>
  <c r="I54" i="155"/>
  <c r="G54" i="155"/>
  <c r="K53" i="155"/>
  <c r="J53" i="155"/>
  <c r="I53" i="155"/>
  <c r="G53" i="155"/>
  <c r="K52" i="155"/>
  <c r="J52" i="155"/>
  <c r="I52" i="155"/>
  <c r="G52" i="155"/>
  <c r="K51" i="155"/>
  <c r="J51" i="155"/>
  <c r="I51" i="155"/>
  <c r="G51" i="155"/>
  <c r="K50" i="155"/>
  <c r="J50" i="155"/>
  <c r="I50" i="155"/>
  <c r="G50" i="155"/>
  <c r="K49" i="155"/>
  <c r="J49" i="155"/>
  <c r="I49" i="155"/>
  <c r="G49" i="155"/>
  <c r="K48" i="155"/>
  <c r="J48" i="155"/>
  <c r="I48" i="155"/>
  <c r="G48" i="155"/>
  <c r="K47" i="155"/>
  <c r="J47" i="155"/>
  <c r="I47" i="155"/>
  <c r="G47" i="155"/>
  <c r="K46" i="155"/>
  <c r="J46" i="155"/>
  <c r="I46" i="155"/>
  <c r="G46" i="155"/>
  <c r="K45" i="155"/>
  <c r="J45" i="155"/>
  <c r="I45" i="155"/>
  <c r="G45" i="155"/>
  <c r="K44" i="155"/>
  <c r="J44" i="155"/>
  <c r="I44" i="155"/>
  <c r="G44" i="155"/>
  <c r="K43" i="155"/>
  <c r="J43" i="155"/>
  <c r="I43" i="155"/>
  <c r="G43" i="155"/>
  <c r="K42" i="155"/>
  <c r="J42" i="155"/>
  <c r="I42" i="155"/>
  <c r="G42" i="155"/>
  <c r="K41" i="155"/>
  <c r="J41" i="155"/>
  <c r="I41" i="155"/>
  <c r="G41" i="155"/>
  <c r="K40" i="155"/>
  <c r="J40" i="155"/>
  <c r="I40" i="155"/>
  <c r="G40" i="155"/>
  <c r="K39" i="155"/>
  <c r="J39" i="155"/>
  <c r="I39" i="155"/>
  <c r="G39" i="155"/>
  <c r="K38" i="155"/>
  <c r="J38" i="155"/>
  <c r="I38" i="155"/>
  <c r="G38" i="155"/>
  <c r="K37" i="155"/>
  <c r="J37" i="155"/>
  <c r="I37" i="155"/>
  <c r="G37" i="155"/>
  <c r="K36" i="155"/>
  <c r="J36" i="155"/>
  <c r="I36" i="155"/>
  <c r="G36" i="155"/>
  <c r="K35" i="155"/>
  <c r="J35" i="155"/>
  <c r="I35" i="155"/>
  <c r="G35" i="155"/>
  <c r="K34" i="155"/>
  <c r="J34" i="155"/>
  <c r="I34" i="155"/>
  <c r="G34" i="155"/>
  <c r="K33" i="155"/>
  <c r="J33" i="155"/>
  <c r="I33" i="155"/>
  <c r="G33" i="155"/>
  <c r="K32" i="155"/>
  <c r="J32" i="155"/>
  <c r="I32" i="155"/>
  <c r="G32" i="155"/>
  <c r="K31" i="155"/>
  <c r="J31" i="155"/>
  <c r="I31" i="155"/>
  <c r="G31" i="155"/>
  <c r="K30" i="155"/>
  <c r="J30" i="155"/>
  <c r="I30" i="155"/>
  <c r="G30" i="155"/>
  <c r="K29" i="155"/>
  <c r="J29" i="155"/>
  <c r="I29" i="155"/>
  <c r="G29" i="155"/>
  <c r="K28" i="155"/>
  <c r="J28" i="155"/>
  <c r="I28" i="155"/>
  <c r="G28" i="155"/>
  <c r="K27" i="155"/>
  <c r="J27" i="155"/>
  <c r="I27" i="155"/>
  <c r="G27" i="155"/>
  <c r="K26" i="155"/>
  <c r="J26" i="155"/>
  <c r="I26" i="155"/>
  <c r="G26" i="155"/>
  <c r="K25" i="155"/>
  <c r="J25" i="155"/>
  <c r="I25" i="155"/>
  <c r="G25" i="155"/>
  <c r="K24" i="155"/>
  <c r="J24" i="155"/>
  <c r="I24" i="155"/>
  <c r="G24" i="155"/>
  <c r="K23" i="155"/>
  <c r="J23" i="155"/>
  <c r="I23" i="155"/>
  <c r="G23" i="155"/>
  <c r="K22" i="155"/>
  <c r="J22" i="155"/>
  <c r="I22" i="155"/>
  <c r="G22" i="155"/>
  <c r="K21" i="155"/>
  <c r="J21" i="155"/>
  <c r="I21" i="155"/>
  <c r="G21" i="155"/>
  <c r="K20" i="155"/>
  <c r="J20" i="155"/>
  <c r="I20" i="155"/>
  <c r="G20" i="155"/>
  <c r="K19" i="155"/>
  <c r="J19" i="155"/>
  <c r="I19" i="155"/>
  <c r="G19" i="155"/>
  <c r="K18" i="155"/>
  <c r="J18" i="155"/>
  <c r="I18" i="155"/>
  <c r="G18" i="155"/>
  <c r="K17" i="155"/>
  <c r="J17" i="155"/>
  <c r="I17" i="155"/>
  <c r="G17" i="155"/>
  <c r="K16" i="155"/>
  <c r="J16" i="155"/>
  <c r="I16" i="155"/>
  <c r="G16" i="155"/>
  <c r="K15" i="155"/>
  <c r="J15" i="155"/>
  <c r="I15" i="155"/>
  <c r="G15" i="155"/>
  <c r="K14" i="155"/>
  <c r="J14" i="155"/>
  <c r="I14" i="155"/>
  <c r="G14" i="155"/>
  <c r="K13" i="155"/>
  <c r="J13" i="155"/>
  <c r="I13" i="155"/>
  <c r="G13" i="155"/>
  <c r="K12" i="155"/>
  <c r="J12" i="155"/>
  <c r="I12" i="155"/>
  <c r="G12" i="155"/>
  <c r="K11" i="155"/>
  <c r="J11" i="155"/>
  <c r="I11" i="155"/>
  <c r="G11" i="155"/>
  <c r="K10" i="155"/>
  <c r="J10" i="155"/>
  <c r="I10" i="155"/>
  <c r="G10" i="155"/>
  <c r="K9" i="155"/>
  <c r="J9" i="155"/>
  <c r="I9" i="155"/>
  <c r="G9" i="155"/>
  <c r="K8" i="155"/>
  <c r="J8" i="155"/>
  <c r="I8" i="155"/>
  <c r="G8" i="155"/>
  <c r="K7" i="155"/>
  <c r="J7" i="155"/>
  <c r="I7" i="155"/>
  <c r="G7" i="155"/>
  <c r="K6" i="155"/>
  <c r="J6" i="155"/>
  <c r="I6" i="155"/>
  <c r="G6" i="155"/>
  <c r="K5" i="155"/>
  <c r="J5" i="155"/>
  <c r="I5" i="155"/>
  <c r="G5" i="155"/>
  <c r="K4" i="155"/>
  <c r="J4" i="155"/>
  <c r="I4" i="155"/>
  <c r="G4" i="155"/>
  <c r="K3" i="155"/>
  <c r="J3" i="155"/>
  <c r="I3" i="155"/>
  <c r="G3" i="155"/>
  <c r="K99" i="154"/>
  <c r="J99" i="154"/>
  <c r="I99" i="154"/>
  <c r="G99" i="154"/>
  <c r="K98" i="154"/>
  <c r="J98" i="154"/>
  <c r="I98" i="154"/>
  <c r="G98" i="154"/>
  <c r="K97" i="154"/>
  <c r="J97" i="154"/>
  <c r="I97" i="154"/>
  <c r="G97" i="154"/>
  <c r="K96" i="154"/>
  <c r="J96" i="154"/>
  <c r="I96" i="154"/>
  <c r="G96" i="154"/>
  <c r="K95" i="154"/>
  <c r="J95" i="154"/>
  <c r="I95" i="154"/>
  <c r="G95" i="154"/>
  <c r="K94" i="154"/>
  <c r="J94" i="154"/>
  <c r="I94" i="154"/>
  <c r="G94" i="154"/>
  <c r="K93" i="154"/>
  <c r="J93" i="154"/>
  <c r="I93" i="154"/>
  <c r="G93" i="154"/>
  <c r="K92" i="154"/>
  <c r="J92" i="154"/>
  <c r="I92" i="154"/>
  <c r="G92" i="154"/>
  <c r="K91" i="154"/>
  <c r="J91" i="154"/>
  <c r="I91" i="154"/>
  <c r="G91" i="154"/>
  <c r="K90" i="154"/>
  <c r="J90" i="154"/>
  <c r="I90" i="154"/>
  <c r="G90" i="154"/>
  <c r="K89" i="154"/>
  <c r="J89" i="154"/>
  <c r="I89" i="154"/>
  <c r="G89" i="154"/>
  <c r="K88" i="154"/>
  <c r="J88" i="154"/>
  <c r="I88" i="154"/>
  <c r="G88" i="154"/>
  <c r="K87" i="154"/>
  <c r="J87" i="154"/>
  <c r="I87" i="154"/>
  <c r="G87" i="154"/>
  <c r="K86" i="154"/>
  <c r="J86" i="154"/>
  <c r="I86" i="154"/>
  <c r="G86" i="154"/>
  <c r="K85" i="154"/>
  <c r="J85" i="154"/>
  <c r="I85" i="154"/>
  <c r="G85" i="154"/>
  <c r="K84" i="154"/>
  <c r="J84" i="154"/>
  <c r="I84" i="154"/>
  <c r="G84" i="154"/>
  <c r="K83" i="154"/>
  <c r="J83" i="154"/>
  <c r="I83" i="154"/>
  <c r="G83" i="154"/>
  <c r="K82" i="154"/>
  <c r="J82" i="154"/>
  <c r="I82" i="154"/>
  <c r="G82" i="154"/>
  <c r="K81" i="154"/>
  <c r="J81" i="154"/>
  <c r="I81" i="154"/>
  <c r="G81" i="154"/>
  <c r="K80" i="154"/>
  <c r="J80" i="154"/>
  <c r="I80" i="154"/>
  <c r="G80" i="154"/>
  <c r="K79" i="154"/>
  <c r="J79" i="154"/>
  <c r="I79" i="154"/>
  <c r="G79" i="154"/>
  <c r="K78" i="154"/>
  <c r="J78" i="154"/>
  <c r="I78" i="154"/>
  <c r="G78" i="154"/>
  <c r="K77" i="154"/>
  <c r="J77" i="154"/>
  <c r="I77" i="154"/>
  <c r="G77" i="154"/>
  <c r="K76" i="154"/>
  <c r="J76" i="154"/>
  <c r="I76" i="154"/>
  <c r="G76" i="154"/>
  <c r="K75" i="154"/>
  <c r="J75" i="154"/>
  <c r="I75" i="154"/>
  <c r="G75" i="154"/>
  <c r="K74" i="154"/>
  <c r="J74" i="154"/>
  <c r="I74" i="154"/>
  <c r="G74" i="154"/>
  <c r="K73" i="154"/>
  <c r="J73" i="154"/>
  <c r="I73" i="154"/>
  <c r="G73" i="154"/>
  <c r="K72" i="154"/>
  <c r="J72" i="154"/>
  <c r="I72" i="154"/>
  <c r="G72" i="154"/>
  <c r="K71" i="154"/>
  <c r="J71" i="154"/>
  <c r="I71" i="154"/>
  <c r="G71" i="154"/>
  <c r="K70" i="154"/>
  <c r="J70" i="154"/>
  <c r="I70" i="154"/>
  <c r="G70" i="154"/>
  <c r="K69" i="154"/>
  <c r="J69" i="154"/>
  <c r="I69" i="154"/>
  <c r="G69" i="154"/>
  <c r="K68" i="154"/>
  <c r="J68" i="154"/>
  <c r="I68" i="154"/>
  <c r="G68" i="154"/>
  <c r="K67" i="154"/>
  <c r="J67" i="154"/>
  <c r="I67" i="154"/>
  <c r="G67" i="154"/>
  <c r="K66" i="154"/>
  <c r="J66" i="154"/>
  <c r="I66" i="154"/>
  <c r="G66" i="154"/>
  <c r="K65" i="154"/>
  <c r="J65" i="154"/>
  <c r="I65" i="154"/>
  <c r="G65" i="154"/>
  <c r="K64" i="154"/>
  <c r="J64" i="154"/>
  <c r="I64" i="154"/>
  <c r="G64" i="154"/>
  <c r="K63" i="154"/>
  <c r="J63" i="154"/>
  <c r="I63" i="154"/>
  <c r="G63" i="154"/>
  <c r="K62" i="154"/>
  <c r="J62" i="154"/>
  <c r="I62" i="154"/>
  <c r="G62" i="154"/>
  <c r="K61" i="154"/>
  <c r="J61" i="154"/>
  <c r="I61" i="154"/>
  <c r="G61" i="154"/>
  <c r="K60" i="154"/>
  <c r="J60" i="154"/>
  <c r="I60" i="154"/>
  <c r="G60" i="154"/>
  <c r="K59" i="154"/>
  <c r="J59" i="154"/>
  <c r="I59" i="154"/>
  <c r="G59" i="154"/>
  <c r="K58" i="154"/>
  <c r="J58" i="154"/>
  <c r="I58" i="154"/>
  <c r="G58" i="154"/>
  <c r="K57" i="154"/>
  <c r="J57" i="154"/>
  <c r="I57" i="154"/>
  <c r="G57" i="154"/>
  <c r="K56" i="154"/>
  <c r="J56" i="154"/>
  <c r="I56" i="154"/>
  <c r="G56" i="154"/>
  <c r="K55" i="154"/>
  <c r="J55" i="154"/>
  <c r="I55" i="154"/>
  <c r="G55" i="154"/>
  <c r="K54" i="154"/>
  <c r="J54" i="154"/>
  <c r="I54" i="154"/>
  <c r="G54" i="154"/>
  <c r="K53" i="154"/>
  <c r="J53" i="154"/>
  <c r="I53" i="154"/>
  <c r="G53" i="154"/>
  <c r="K52" i="154"/>
  <c r="J52" i="154"/>
  <c r="I52" i="154"/>
  <c r="G52" i="154"/>
  <c r="K51" i="154"/>
  <c r="J51" i="154"/>
  <c r="I51" i="154"/>
  <c r="G51" i="154"/>
  <c r="K50" i="154"/>
  <c r="J50" i="154"/>
  <c r="I50" i="154"/>
  <c r="G50" i="154"/>
  <c r="K49" i="154"/>
  <c r="J49" i="154"/>
  <c r="I49" i="154"/>
  <c r="G49" i="154"/>
  <c r="K48" i="154"/>
  <c r="J48" i="154"/>
  <c r="I48" i="154"/>
  <c r="G48" i="154"/>
  <c r="K47" i="154"/>
  <c r="J47" i="154"/>
  <c r="I47" i="154"/>
  <c r="G47" i="154"/>
  <c r="K46" i="154"/>
  <c r="J46" i="154"/>
  <c r="I46" i="154"/>
  <c r="G46" i="154"/>
  <c r="K45" i="154"/>
  <c r="J45" i="154"/>
  <c r="I45" i="154"/>
  <c r="G45" i="154"/>
  <c r="K44" i="154"/>
  <c r="J44" i="154"/>
  <c r="I44" i="154"/>
  <c r="G44" i="154"/>
  <c r="K43" i="154"/>
  <c r="J43" i="154"/>
  <c r="I43" i="154"/>
  <c r="G43" i="154"/>
  <c r="K42" i="154"/>
  <c r="J42" i="154"/>
  <c r="I42" i="154"/>
  <c r="G42" i="154"/>
  <c r="K41" i="154"/>
  <c r="J41" i="154"/>
  <c r="I41" i="154"/>
  <c r="G41" i="154"/>
  <c r="K40" i="154"/>
  <c r="J40" i="154"/>
  <c r="I40" i="154"/>
  <c r="G40" i="154"/>
  <c r="K39" i="154"/>
  <c r="J39" i="154"/>
  <c r="I39" i="154"/>
  <c r="G39" i="154"/>
  <c r="K38" i="154"/>
  <c r="J38" i="154"/>
  <c r="I38" i="154"/>
  <c r="G38" i="154"/>
  <c r="K37" i="154"/>
  <c r="J37" i="154"/>
  <c r="I37" i="154"/>
  <c r="G37" i="154"/>
  <c r="K36" i="154"/>
  <c r="J36" i="154"/>
  <c r="I36" i="154"/>
  <c r="G36" i="154"/>
  <c r="K35" i="154"/>
  <c r="J35" i="154"/>
  <c r="I35" i="154"/>
  <c r="G35" i="154"/>
  <c r="K34" i="154"/>
  <c r="J34" i="154"/>
  <c r="I34" i="154"/>
  <c r="G34" i="154"/>
  <c r="K33" i="154"/>
  <c r="J33" i="154"/>
  <c r="I33" i="154"/>
  <c r="G33" i="154"/>
  <c r="K32" i="154"/>
  <c r="J32" i="154"/>
  <c r="I32" i="154"/>
  <c r="G32" i="154"/>
  <c r="K31" i="154"/>
  <c r="J31" i="154"/>
  <c r="I31" i="154"/>
  <c r="G31" i="154"/>
  <c r="K30" i="154"/>
  <c r="J30" i="154"/>
  <c r="I30" i="154"/>
  <c r="G30" i="154"/>
  <c r="K29" i="154"/>
  <c r="J29" i="154"/>
  <c r="I29" i="154"/>
  <c r="G29" i="154"/>
  <c r="K28" i="154"/>
  <c r="J28" i="154"/>
  <c r="I28" i="154"/>
  <c r="G28" i="154"/>
  <c r="K27" i="154"/>
  <c r="J27" i="154"/>
  <c r="I27" i="154"/>
  <c r="G27" i="154"/>
  <c r="K26" i="154"/>
  <c r="J26" i="154"/>
  <c r="I26" i="154"/>
  <c r="G26" i="154"/>
  <c r="K25" i="154"/>
  <c r="J25" i="154"/>
  <c r="I25" i="154"/>
  <c r="G25" i="154"/>
  <c r="K24" i="154"/>
  <c r="J24" i="154"/>
  <c r="I24" i="154"/>
  <c r="G24" i="154"/>
  <c r="K23" i="154"/>
  <c r="J23" i="154"/>
  <c r="I23" i="154"/>
  <c r="G23" i="154"/>
  <c r="K22" i="154"/>
  <c r="J22" i="154"/>
  <c r="I22" i="154"/>
  <c r="G22" i="154"/>
  <c r="K21" i="154"/>
  <c r="J21" i="154"/>
  <c r="I21" i="154"/>
  <c r="G21" i="154"/>
  <c r="K20" i="154"/>
  <c r="J20" i="154"/>
  <c r="I20" i="154"/>
  <c r="G20" i="154"/>
  <c r="K19" i="154"/>
  <c r="J19" i="154"/>
  <c r="I19" i="154"/>
  <c r="G19" i="154"/>
  <c r="K18" i="154"/>
  <c r="J18" i="154"/>
  <c r="I18" i="154"/>
  <c r="G18" i="154"/>
  <c r="K17" i="154"/>
  <c r="J17" i="154"/>
  <c r="I17" i="154"/>
  <c r="G17" i="154"/>
  <c r="K16" i="154"/>
  <c r="J16" i="154"/>
  <c r="I16" i="154"/>
  <c r="G16" i="154"/>
  <c r="K15" i="154"/>
  <c r="J15" i="154"/>
  <c r="I15" i="154"/>
  <c r="G15" i="154"/>
  <c r="K14" i="154"/>
  <c r="J14" i="154"/>
  <c r="I14" i="154"/>
  <c r="G14" i="154"/>
  <c r="K13" i="154"/>
  <c r="J13" i="154"/>
  <c r="I13" i="154"/>
  <c r="G13" i="154"/>
  <c r="K12" i="154"/>
  <c r="J12" i="154"/>
  <c r="I12" i="154"/>
  <c r="G12" i="154"/>
  <c r="K11" i="154"/>
  <c r="J11" i="154"/>
  <c r="I11" i="154"/>
  <c r="G11" i="154"/>
  <c r="K10" i="154"/>
  <c r="J10" i="154"/>
  <c r="I10" i="154"/>
  <c r="G10" i="154"/>
  <c r="K9" i="154"/>
  <c r="J9" i="154"/>
  <c r="I9" i="154"/>
  <c r="G9" i="154"/>
  <c r="K8" i="154"/>
  <c r="J8" i="154"/>
  <c r="I8" i="154"/>
  <c r="G8" i="154"/>
  <c r="K7" i="154"/>
  <c r="J7" i="154"/>
  <c r="I7" i="154"/>
  <c r="G7" i="154"/>
  <c r="K6" i="154"/>
  <c r="J6" i="154"/>
  <c r="I6" i="154"/>
  <c r="G6" i="154"/>
  <c r="K5" i="154"/>
  <c r="J5" i="154"/>
  <c r="I5" i="154"/>
  <c r="G5" i="154"/>
  <c r="K4" i="154"/>
  <c r="J4" i="154"/>
  <c r="I4" i="154"/>
  <c r="G4" i="154"/>
  <c r="K3" i="154"/>
  <c r="J3" i="154"/>
  <c r="I3" i="154"/>
  <c r="G3" i="154"/>
  <c r="K75" i="153"/>
  <c r="J75" i="153"/>
  <c r="I75" i="153"/>
  <c r="G75" i="153"/>
  <c r="K74" i="153"/>
  <c r="J74" i="153"/>
  <c r="I74" i="153"/>
  <c r="G74" i="153"/>
  <c r="K73" i="153"/>
  <c r="J73" i="153"/>
  <c r="I73" i="153"/>
  <c r="G73" i="153"/>
  <c r="K72" i="153"/>
  <c r="J72" i="153"/>
  <c r="I72" i="153"/>
  <c r="G72" i="153"/>
  <c r="K71" i="153"/>
  <c r="J71" i="153"/>
  <c r="I71" i="153"/>
  <c r="G71" i="153"/>
  <c r="K70" i="153"/>
  <c r="J70" i="153"/>
  <c r="I70" i="153"/>
  <c r="G70" i="153"/>
  <c r="K69" i="153"/>
  <c r="J69" i="153"/>
  <c r="I69" i="153"/>
  <c r="G69" i="153"/>
  <c r="K68" i="153"/>
  <c r="J68" i="153"/>
  <c r="I68" i="153"/>
  <c r="G68" i="153"/>
  <c r="K67" i="153"/>
  <c r="J67" i="153"/>
  <c r="I67" i="153"/>
  <c r="G67" i="153"/>
  <c r="K66" i="153"/>
  <c r="J66" i="153"/>
  <c r="I66" i="153"/>
  <c r="G66" i="153"/>
  <c r="K65" i="153"/>
  <c r="J65" i="153"/>
  <c r="I65" i="153"/>
  <c r="G65" i="153"/>
  <c r="K64" i="153"/>
  <c r="J64" i="153"/>
  <c r="I64" i="153"/>
  <c r="G64" i="153"/>
  <c r="K63" i="153"/>
  <c r="J63" i="153"/>
  <c r="I63" i="153"/>
  <c r="G63" i="153"/>
  <c r="K62" i="153"/>
  <c r="J62" i="153"/>
  <c r="I62" i="153"/>
  <c r="G62" i="153"/>
  <c r="K61" i="153"/>
  <c r="J61" i="153"/>
  <c r="I61" i="153"/>
  <c r="G61" i="153"/>
  <c r="K60" i="153"/>
  <c r="J60" i="153"/>
  <c r="I60" i="153"/>
  <c r="G60" i="153"/>
  <c r="K59" i="153"/>
  <c r="J59" i="153"/>
  <c r="I59" i="153"/>
  <c r="G59" i="153"/>
  <c r="K58" i="153"/>
  <c r="J58" i="153"/>
  <c r="I58" i="153"/>
  <c r="G58" i="153"/>
  <c r="K57" i="153"/>
  <c r="J57" i="153"/>
  <c r="I57" i="153"/>
  <c r="G57" i="153"/>
  <c r="K56" i="153"/>
  <c r="J56" i="153"/>
  <c r="I56" i="153"/>
  <c r="G56" i="153"/>
  <c r="K55" i="153"/>
  <c r="J55" i="153"/>
  <c r="I55" i="153"/>
  <c r="G55" i="153"/>
  <c r="K54" i="153"/>
  <c r="J54" i="153"/>
  <c r="I54" i="153"/>
  <c r="G54" i="153"/>
  <c r="K53" i="153"/>
  <c r="J53" i="153"/>
  <c r="I53" i="153"/>
  <c r="G53" i="153"/>
  <c r="K52" i="153"/>
  <c r="J52" i="153"/>
  <c r="I52" i="153"/>
  <c r="G52" i="153"/>
  <c r="K51" i="153"/>
  <c r="J51" i="153"/>
  <c r="I51" i="153"/>
  <c r="G51" i="153"/>
  <c r="K50" i="153"/>
  <c r="J50" i="153"/>
  <c r="I50" i="153"/>
  <c r="G50" i="153"/>
  <c r="K49" i="153"/>
  <c r="J49" i="153"/>
  <c r="I49" i="153"/>
  <c r="G49" i="153"/>
  <c r="K48" i="153"/>
  <c r="J48" i="153"/>
  <c r="I48" i="153"/>
  <c r="G48" i="153"/>
  <c r="K47" i="153"/>
  <c r="J47" i="153"/>
  <c r="I47" i="153"/>
  <c r="G47" i="153"/>
  <c r="K46" i="153"/>
  <c r="J46" i="153"/>
  <c r="I46" i="153"/>
  <c r="G46" i="153"/>
  <c r="K45" i="153"/>
  <c r="J45" i="153"/>
  <c r="I45" i="153"/>
  <c r="G45" i="153"/>
  <c r="K44" i="153"/>
  <c r="J44" i="153"/>
  <c r="I44" i="153"/>
  <c r="G44" i="153"/>
  <c r="K43" i="153"/>
  <c r="J43" i="153"/>
  <c r="I43" i="153"/>
  <c r="G43" i="153"/>
  <c r="K42" i="153"/>
  <c r="J42" i="153"/>
  <c r="I42" i="153"/>
  <c r="G42" i="153"/>
  <c r="K41" i="153"/>
  <c r="J41" i="153"/>
  <c r="I41" i="153"/>
  <c r="G41" i="153"/>
  <c r="K40" i="153"/>
  <c r="J40" i="153"/>
  <c r="I40" i="153"/>
  <c r="G40" i="153"/>
  <c r="K39" i="153"/>
  <c r="J39" i="153"/>
  <c r="I39" i="153"/>
  <c r="G39" i="153"/>
  <c r="K38" i="153"/>
  <c r="J38" i="153"/>
  <c r="I38" i="153"/>
  <c r="G38" i="153"/>
  <c r="K37" i="153"/>
  <c r="J37" i="153"/>
  <c r="I37" i="153"/>
  <c r="G37" i="153"/>
  <c r="K36" i="153"/>
  <c r="J36" i="153"/>
  <c r="I36" i="153"/>
  <c r="G36" i="153"/>
  <c r="K35" i="153"/>
  <c r="J35" i="153"/>
  <c r="I35" i="153"/>
  <c r="G35" i="153"/>
  <c r="K34" i="153"/>
  <c r="J34" i="153"/>
  <c r="I34" i="153"/>
  <c r="G34" i="153"/>
  <c r="K33" i="153"/>
  <c r="J33" i="153"/>
  <c r="I33" i="153"/>
  <c r="G33" i="153"/>
  <c r="K32" i="153"/>
  <c r="J32" i="153"/>
  <c r="I32" i="153"/>
  <c r="G32" i="153"/>
  <c r="K31" i="153"/>
  <c r="J31" i="153"/>
  <c r="I31" i="153"/>
  <c r="G31" i="153"/>
  <c r="K30" i="153"/>
  <c r="J30" i="153"/>
  <c r="I30" i="153"/>
  <c r="G30" i="153"/>
  <c r="K29" i="153"/>
  <c r="J29" i="153"/>
  <c r="I29" i="153"/>
  <c r="G29" i="153"/>
  <c r="K28" i="153"/>
  <c r="J28" i="153"/>
  <c r="I28" i="153"/>
  <c r="G28" i="153"/>
  <c r="K27" i="153"/>
  <c r="J27" i="153"/>
  <c r="I27" i="153"/>
  <c r="G27" i="153"/>
  <c r="K26" i="153"/>
  <c r="J26" i="153"/>
  <c r="I26" i="153"/>
  <c r="G26" i="153"/>
  <c r="K25" i="153"/>
  <c r="J25" i="153"/>
  <c r="I25" i="153"/>
  <c r="G25" i="153"/>
  <c r="K24" i="153"/>
  <c r="J24" i="153"/>
  <c r="I24" i="153"/>
  <c r="G24" i="153"/>
  <c r="K23" i="153"/>
  <c r="J23" i="153"/>
  <c r="I23" i="153"/>
  <c r="G23" i="153"/>
  <c r="K22" i="153"/>
  <c r="J22" i="153"/>
  <c r="I22" i="153"/>
  <c r="G22" i="153"/>
  <c r="K21" i="153"/>
  <c r="J21" i="153"/>
  <c r="I21" i="153"/>
  <c r="G21" i="153"/>
  <c r="K20" i="153"/>
  <c r="J20" i="153"/>
  <c r="I20" i="153"/>
  <c r="G20" i="153"/>
  <c r="K19" i="153"/>
  <c r="J19" i="153"/>
  <c r="I19" i="153"/>
  <c r="G19" i="153"/>
  <c r="K18" i="153"/>
  <c r="J18" i="153"/>
  <c r="I18" i="153"/>
  <c r="G18" i="153"/>
  <c r="K17" i="153"/>
  <c r="J17" i="153"/>
  <c r="I17" i="153"/>
  <c r="G17" i="153"/>
  <c r="K16" i="153"/>
  <c r="J16" i="153"/>
  <c r="I16" i="153"/>
  <c r="G16" i="153"/>
  <c r="K15" i="153"/>
  <c r="J15" i="153"/>
  <c r="I15" i="153"/>
  <c r="G15" i="153"/>
  <c r="K14" i="153"/>
  <c r="J14" i="153"/>
  <c r="I14" i="153"/>
  <c r="G14" i="153"/>
  <c r="K13" i="153"/>
  <c r="J13" i="153"/>
  <c r="I13" i="153"/>
  <c r="G13" i="153"/>
  <c r="K12" i="153"/>
  <c r="J12" i="153"/>
  <c r="I12" i="153"/>
  <c r="G12" i="153"/>
  <c r="K11" i="153"/>
  <c r="J11" i="153"/>
  <c r="I11" i="153"/>
  <c r="G11" i="153"/>
  <c r="K10" i="153"/>
  <c r="J10" i="153"/>
  <c r="I10" i="153"/>
  <c r="G10" i="153"/>
  <c r="K9" i="153"/>
  <c r="J9" i="153"/>
  <c r="I9" i="153"/>
  <c r="G9" i="153"/>
  <c r="K8" i="153"/>
  <c r="J8" i="153"/>
  <c r="I8" i="153"/>
  <c r="G8" i="153"/>
  <c r="K7" i="153"/>
  <c r="J7" i="153"/>
  <c r="I7" i="153"/>
  <c r="G7" i="153"/>
  <c r="K6" i="153"/>
  <c r="J6" i="153"/>
  <c r="I6" i="153"/>
  <c r="G6" i="153"/>
  <c r="K5" i="153"/>
  <c r="J5" i="153"/>
  <c r="I5" i="153"/>
  <c r="G5" i="153"/>
  <c r="K4" i="153"/>
  <c r="J4" i="153"/>
  <c r="I4" i="153"/>
  <c r="G4" i="153"/>
  <c r="K3" i="153"/>
  <c r="J3" i="153"/>
  <c r="I3" i="153"/>
  <c r="G3" i="153"/>
  <c r="K94" i="152"/>
  <c r="J94" i="152"/>
  <c r="I94" i="152"/>
  <c r="G94" i="152"/>
  <c r="K93" i="152"/>
  <c r="J93" i="152"/>
  <c r="I93" i="152"/>
  <c r="G93" i="152"/>
  <c r="K92" i="152"/>
  <c r="J92" i="152"/>
  <c r="I92" i="152"/>
  <c r="G92" i="152"/>
  <c r="K91" i="152"/>
  <c r="J91" i="152"/>
  <c r="I91" i="152"/>
  <c r="G91" i="152"/>
  <c r="K90" i="152"/>
  <c r="J90" i="152"/>
  <c r="I90" i="152"/>
  <c r="G90" i="152"/>
  <c r="K89" i="152"/>
  <c r="J89" i="152"/>
  <c r="I89" i="152"/>
  <c r="G89" i="152"/>
  <c r="K88" i="152"/>
  <c r="J88" i="152"/>
  <c r="I88" i="152"/>
  <c r="G88" i="152"/>
  <c r="K87" i="152"/>
  <c r="J87" i="152"/>
  <c r="I87" i="152"/>
  <c r="G87" i="152"/>
  <c r="K86" i="152"/>
  <c r="J86" i="152"/>
  <c r="I86" i="152"/>
  <c r="G86" i="152"/>
  <c r="K85" i="152"/>
  <c r="J85" i="152"/>
  <c r="I85" i="152"/>
  <c r="G85" i="152"/>
  <c r="K84" i="152"/>
  <c r="J84" i="152"/>
  <c r="I84" i="152"/>
  <c r="G84" i="152"/>
  <c r="K83" i="152"/>
  <c r="J83" i="152"/>
  <c r="I83" i="152"/>
  <c r="G83" i="152"/>
  <c r="K82" i="152"/>
  <c r="J82" i="152"/>
  <c r="I82" i="152"/>
  <c r="G82" i="152"/>
  <c r="K81" i="152"/>
  <c r="J81" i="152"/>
  <c r="I81" i="152"/>
  <c r="G81" i="152"/>
  <c r="K80" i="152"/>
  <c r="J80" i="152"/>
  <c r="I80" i="152"/>
  <c r="G80" i="152"/>
  <c r="K79" i="152"/>
  <c r="J79" i="152"/>
  <c r="I79" i="152"/>
  <c r="G79" i="152"/>
  <c r="K78" i="152"/>
  <c r="J78" i="152"/>
  <c r="I78" i="152"/>
  <c r="G78" i="152"/>
  <c r="K77" i="152"/>
  <c r="J77" i="152"/>
  <c r="I77" i="152"/>
  <c r="G77" i="152"/>
  <c r="K76" i="152"/>
  <c r="J76" i="152"/>
  <c r="I76" i="152"/>
  <c r="G76" i="152"/>
  <c r="K75" i="152"/>
  <c r="J75" i="152"/>
  <c r="I75" i="152"/>
  <c r="G75" i="152"/>
  <c r="K74" i="152"/>
  <c r="J74" i="152"/>
  <c r="I74" i="152"/>
  <c r="G74" i="152"/>
  <c r="K73" i="152"/>
  <c r="J73" i="152"/>
  <c r="I73" i="152"/>
  <c r="G73" i="152"/>
  <c r="K72" i="152"/>
  <c r="J72" i="152"/>
  <c r="I72" i="152"/>
  <c r="G72" i="152"/>
  <c r="K71" i="152"/>
  <c r="J71" i="152"/>
  <c r="I71" i="152"/>
  <c r="G71" i="152"/>
  <c r="K70" i="152"/>
  <c r="J70" i="152"/>
  <c r="I70" i="152"/>
  <c r="G70" i="152"/>
  <c r="K69" i="152"/>
  <c r="J69" i="152"/>
  <c r="I69" i="152"/>
  <c r="G69" i="152"/>
  <c r="K68" i="152"/>
  <c r="J68" i="152"/>
  <c r="I68" i="152"/>
  <c r="G68" i="152"/>
  <c r="K67" i="152"/>
  <c r="J67" i="152"/>
  <c r="I67" i="152"/>
  <c r="G67" i="152"/>
  <c r="K66" i="152"/>
  <c r="J66" i="152"/>
  <c r="I66" i="152"/>
  <c r="G66" i="152"/>
  <c r="K65" i="152"/>
  <c r="J65" i="152"/>
  <c r="I65" i="152"/>
  <c r="G65" i="152"/>
  <c r="K64" i="152"/>
  <c r="J64" i="152"/>
  <c r="I64" i="152"/>
  <c r="G64" i="152"/>
  <c r="K63" i="152"/>
  <c r="J63" i="152"/>
  <c r="I63" i="152"/>
  <c r="G63" i="152"/>
  <c r="K62" i="152"/>
  <c r="J62" i="152"/>
  <c r="I62" i="152"/>
  <c r="G62" i="152"/>
  <c r="K61" i="152"/>
  <c r="J61" i="152"/>
  <c r="I61" i="152"/>
  <c r="G61" i="152"/>
  <c r="K60" i="152"/>
  <c r="J60" i="152"/>
  <c r="I60" i="152"/>
  <c r="G60" i="152"/>
  <c r="K59" i="152"/>
  <c r="J59" i="152"/>
  <c r="I59" i="152"/>
  <c r="G59" i="152"/>
  <c r="K58" i="152"/>
  <c r="J58" i="152"/>
  <c r="I58" i="152"/>
  <c r="G58" i="152"/>
  <c r="K57" i="152"/>
  <c r="J57" i="152"/>
  <c r="I57" i="152"/>
  <c r="G57" i="152"/>
  <c r="K56" i="152"/>
  <c r="J56" i="152"/>
  <c r="I56" i="152"/>
  <c r="G56" i="152"/>
  <c r="K55" i="152"/>
  <c r="J55" i="152"/>
  <c r="I55" i="152"/>
  <c r="G55" i="152"/>
  <c r="K54" i="152"/>
  <c r="J54" i="152"/>
  <c r="I54" i="152"/>
  <c r="G54" i="152"/>
  <c r="K53" i="152"/>
  <c r="J53" i="152"/>
  <c r="I53" i="152"/>
  <c r="G53" i="152"/>
  <c r="K52" i="152"/>
  <c r="J52" i="152"/>
  <c r="I52" i="152"/>
  <c r="G52" i="152"/>
  <c r="K51" i="152"/>
  <c r="J51" i="152"/>
  <c r="I51" i="152"/>
  <c r="G51" i="152"/>
  <c r="K50" i="152"/>
  <c r="J50" i="152"/>
  <c r="I50" i="152"/>
  <c r="G50" i="152"/>
  <c r="K49" i="152"/>
  <c r="J49" i="152"/>
  <c r="I49" i="152"/>
  <c r="G49" i="152"/>
  <c r="K48" i="152"/>
  <c r="J48" i="152"/>
  <c r="I48" i="152"/>
  <c r="G48" i="152"/>
  <c r="K47" i="152"/>
  <c r="J47" i="152"/>
  <c r="I47" i="152"/>
  <c r="G47" i="152"/>
  <c r="K46" i="152"/>
  <c r="J46" i="152"/>
  <c r="I46" i="152"/>
  <c r="G46" i="152"/>
  <c r="K45" i="152"/>
  <c r="J45" i="152"/>
  <c r="I45" i="152"/>
  <c r="G45" i="152"/>
  <c r="K44" i="152"/>
  <c r="J44" i="152"/>
  <c r="I44" i="152"/>
  <c r="G44" i="152"/>
  <c r="K43" i="152"/>
  <c r="J43" i="152"/>
  <c r="I43" i="152"/>
  <c r="G43" i="152"/>
  <c r="K42" i="152"/>
  <c r="J42" i="152"/>
  <c r="I42" i="152"/>
  <c r="G42" i="152"/>
  <c r="K41" i="152"/>
  <c r="J41" i="152"/>
  <c r="I41" i="152"/>
  <c r="G41" i="152"/>
  <c r="K40" i="152"/>
  <c r="J40" i="152"/>
  <c r="I40" i="152"/>
  <c r="G40" i="152"/>
  <c r="K39" i="152"/>
  <c r="J39" i="152"/>
  <c r="I39" i="152"/>
  <c r="G39" i="152"/>
  <c r="K38" i="152"/>
  <c r="J38" i="152"/>
  <c r="I38" i="152"/>
  <c r="G38" i="152"/>
  <c r="K37" i="152"/>
  <c r="J37" i="152"/>
  <c r="I37" i="152"/>
  <c r="G37" i="152"/>
  <c r="K36" i="152"/>
  <c r="J36" i="152"/>
  <c r="I36" i="152"/>
  <c r="G36" i="152"/>
  <c r="K35" i="152"/>
  <c r="J35" i="152"/>
  <c r="I35" i="152"/>
  <c r="G35" i="152"/>
  <c r="K34" i="152"/>
  <c r="J34" i="152"/>
  <c r="I34" i="152"/>
  <c r="G34" i="152"/>
  <c r="K33" i="152"/>
  <c r="J33" i="152"/>
  <c r="I33" i="152"/>
  <c r="G33" i="152"/>
  <c r="K32" i="152"/>
  <c r="J32" i="152"/>
  <c r="I32" i="152"/>
  <c r="G32" i="152"/>
  <c r="K31" i="152"/>
  <c r="J31" i="152"/>
  <c r="I31" i="152"/>
  <c r="G31" i="152"/>
  <c r="K30" i="152"/>
  <c r="J30" i="152"/>
  <c r="I30" i="152"/>
  <c r="G30" i="152"/>
  <c r="K29" i="152"/>
  <c r="J29" i="152"/>
  <c r="I29" i="152"/>
  <c r="G29" i="152"/>
  <c r="K28" i="152"/>
  <c r="J28" i="152"/>
  <c r="I28" i="152"/>
  <c r="G28" i="152"/>
  <c r="K27" i="152"/>
  <c r="J27" i="152"/>
  <c r="I27" i="152"/>
  <c r="G27" i="152"/>
  <c r="K26" i="152"/>
  <c r="J26" i="152"/>
  <c r="I26" i="152"/>
  <c r="G26" i="152"/>
  <c r="K25" i="152"/>
  <c r="J25" i="152"/>
  <c r="I25" i="152"/>
  <c r="G25" i="152"/>
  <c r="K24" i="152"/>
  <c r="J24" i="152"/>
  <c r="I24" i="152"/>
  <c r="G24" i="152"/>
  <c r="K23" i="152"/>
  <c r="J23" i="152"/>
  <c r="I23" i="152"/>
  <c r="G23" i="152"/>
  <c r="K22" i="152"/>
  <c r="J22" i="152"/>
  <c r="I22" i="152"/>
  <c r="G22" i="152"/>
  <c r="K21" i="152"/>
  <c r="J21" i="152"/>
  <c r="I21" i="152"/>
  <c r="G21" i="152"/>
  <c r="K20" i="152"/>
  <c r="J20" i="152"/>
  <c r="I20" i="152"/>
  <c r="G20" i="152"/>
  <c r="K19" i="152"/>
  <c r="J19" i="152"/>
  <c r="I19" i="152"/>
  <c r="G19" i="152"/>
  <c r="K18" i="152"/>
  <c r="J18" i="152"/>
  <c r="I18" i="152"/>
  <c r="G18" i="152"/>
  <c r="K17" i="152"/>
  <c r="J17" i="152"/>
  <c r="I17" i="152"/>
  <c r="G17" i="152"/>
  <c r="K16" i="152"/>
  <c r="J16" i="152"/>
  <c r="I16" i="152"/>
  <c r="G16" i="152"/>
  <c r="K15" i="152"/>
  <c r="J15" i="152"/>
  <c r="I15" i="152"/>
  <c r="G15" i="152"/>
  <c r="K14" i="152"/>
  <c r="J14" i="152"/>
  <c r="I14" i="152"/>
  <c r="G14" i="152"/>
  <c r="K13" i="152"/>
  <c r="J13" i="152"/>
  <c r="I13" i="152"/>
  <c r="G13" i="152"/>
  <c r="K12" i="152"/>
  <c r="J12" i="152"/>
  <c r="I12" i="152"/>
  <c r="G12" i="152"/>
  <c r="K11" i="152"/>
  <c r="J11" i="152"/>
  <c r="I11" i="152"/>
  <c r="G11" i="152"/>
  <c r="K10" i="152"/>
  <c r="J10" i="152"/>
  <c r="I10" i="152"/>
  <c r="G10" i="152"/>
  <c r="K9" i="152"/>
  <c r="J9" i="152"/>
  <c r="I9" i="152"/>
  <c r="G9" i="152"/>
  <c r="K8" i="152"/>
  <c r="J8" i="152"/>
  <c r="I8" i="152"/>
  <c r="G8" i="152"/>
  <c r="K7" i="152"/>
  <c r="J7" i="152"/>
  <c r="I7" i="152"/>
  <c r="G7" i="152"/>
  <c r="K6" i="152"/>
  <c r="J6" i="152"/>
  <c r="I6" i="152"/>
  <c r="G6" i="152"/>
  <c r="K5" i="152"/>
  <c r="J5" i="152"/>
  <c r="I5" i="152"/>
  <c r="G5" i="152"/>
  <c r="K4" i="152"/>
  <c r="J4" i="152"/>
  <c r="I4" i="152"/>
  <c r="G4" i="152"/>
  <c r="K3" i="152"/>
  <c r="J3" i="152"/>
  <c r="I3" i="152"/>
  <c r="G3" i="152"/>
  <c r="K72" i="151"/>
  <c r="J72" i="151"/>
  <c r="I72" i="151"/>
  <c r="G72" i="151"/>
  <c r="K71" i="151"/>
  <c r="J71" i="151"/>
  <c r="I71" i="151"/>
  <c r="G71" i="151"/>
  <c r="K70" i="151"/>
  <c r="J70" i="151"/>
  <c r="I70" i="151"/>
  <c r="G70" i="151"/>
  <c r="K69" i="151"/>
  <c r="J69" i="151"/>
  <c r="I69" i="151"/>
  <c r="G69" i="151"/>
  <c r="K68" i="151"/>
  <c r="J68" i="151"/>
  <c r="I68" i="151"/>
  <c r="G68" i="151"/>
  <c r="K67" i="151"/>
  <c r="J67" i="151"/>
  <c r="I67" i="151"/>
  <c r="G67" i="151"/>
  <c r="K66" i="151"/>
  <c r="J66" i="151"/>
  <c r="I66" i="151"/>
  <c r="G66" i="151"/>
  <c r="K65" i="151"/>
  <c r="J65" i="151"/>
  <c r="I65" i="151"/>
  <c r="G65" i="151"/>
  <c r="K64" i="151"/>
  <c r="J64" i="151"/>
  <c r="I64" i="151"/>
  <c r="G64" i="151"/>
  <c r="K63" i="151"/>
  <c r="J63" i="151"/>
  <c r="I63" i="151"/>
  <c r="G63" i="151"/>
  <c r="K62" i="151"/>
  <c r="J62" i="151"/>
  <c r="I62" i="151"/>
  <c r="G62" i="151"/>
  <c r="K61" i="151"/>
  <c r="J61" i="151"/>
  <c r="I61" i="151"/>
  <c r="G61" i="151"/>
  <c r="K60" i="151"/>
  <c r="J60" i="151"/>
  <c r="I60" i="151"/>
  <c r="G60" i="151"/>
  <c r="K59" i="151"/>
  <c r="J59" i="151"/>
  <c r="I59" i="151"/>
  <c r="G59" i="151"/>
  <c r="K58" i="151"/>
  <c r="J58" i="151"/>
  <c r="I58" i="151"/>
  <c r="G58" i="151"/>
  <c r="K57" i="151"/>
  <c r="J57" i="151"/>
  <c r="I57" i="151"/>
  <c r="G57" i="151"/>
  <c r="K56" i="151"/>
  <c r="J56" i="151"/>
  <c r="I56" i="151"/>
  <c r="G56" i="151"/>
  <c r="K55" i="151"/>
  <c r="J55" i="151"/>
  <c r="I55" i="151"/>
  <c r="G55" i="151"/>
  <c r="K54" i="151"/>
  <c r="J54" i="151"/>
  <c r="I54" i="151"/>
  <c r="G54" i="151"/>
  <c r="K53" i="151"/>
  <c r="J53" i="151"/>
  <c r="I53" i="151"/>
  <c r="G53" i="151"/>
  <c r="K52" i="151"/>
  <c r="J52" i="151"/>
  <c r="I52" i="151"/>
  <c r="G52" i="151"/>
  <c r="K51" i="151"/>
  <c r="J51" i="151"/>
  <c r="I51" i="151"/>
  <c r="G51" i="151"/>
  <c r="K50" i="151"/>
  <c r="J50" i="151"/>
  <c r="I50" i="151"/>
  <c r="G50" i="151"/>
  <c r="K49" i="151"/>
  <c r="J49" i="151"/>
  <c r="I49" i="151"/>
  <c r="G49" i="151"/>
  <c r="K48" i="151"/>
  <c r="J48" i="151"/>
  <c r="I48" i="151"/>
  <c r="G48" i="151"/>
  <c r="K47" i="151"/>
  <c r="J47" i="151"/>
  <c r="I47" i="151"/>
  <c r="G47" i="151"/>
  <c r="K46" i="151"/>
  <c r="J46" i="151"/>
  <c r="I46" i="151"/>
  <c r="G46" i="151"/>
  <c r="K45" i="151"/>
  <c r="J45" i="151"/>
  <c r="I45" i="151"/>
  <c r="G45" i="151"/>
  <c r="K44" i="151"/>
  <c r="J44" i="151"/>
  <c r="I44" i="151"/>
  <c r="G44" i="151"/>
  <c r="K43" i="151"/>
  <c r="J43" i="151"/>
  <c r="I43" i="151"/>
  <c r="G43" i="151"/>
  <c r="K42" i="151"/>
  <c r="J42" i="151"/>
  <c r="I42" i="151"/>
  <c r="G42" i="151"/>
  <c r="K41" i="151"/>
  <c r="J41" i="151"/>
  <c r="I41" i="151"/>
  <c r="G41" i="151"/>
  <c r="K40" i="151"/>
  <c r="J40" i="151"/>
  <c r="I40" i="151"/>
  <c r="G40" i="151"/>
  <c r="K39" i="151"/>
  <c r="J39" i="151"/>
  <c r="I39" i="151"/>
  <c r="G39" i="151"/>
  <c r="K38" i="151"/>
  <c r="J38" i="151"/>
  <c r="I38" i="151"/>
  <c r="G38" i="151"/>
  <c r="K37" i="151"/>
  <c r="J37" i="151"/>
  <c r="I37" i="151"/>
  <c r="G37" i="151"/>
  <c r="K36" i="151"/>
  <c r="J36" i="151"/>
  <c r="I36" i="151"/>
  <c r="G36" i="151"/>
  <c r="K35" i="151"/>
  <c r="J35" i="151"/>
  <c r="I35" i="151"/>
  <c r="G35" i="151"/>
  <c r="K34" i="151"/>
  <c r="J34" i="151"/>
  <c r="I34" i="151"/>
  <c r="G34" i="151"/>
  <c r="K33" i="151"/>
  <c r="J33" i="151"/>
  <c r="I33" i="151"/>
  <c r="G33" i="151"/>
  <c r="K32" i="151"/>
  <c r="J32" i="151"/>
  <c r="I32" i="151"/>
  <c r="G32" i="151"/>
  <c r="K31" i="151"/>
  <c r="J31" i="151"/>
  <c r="I31" i="151"/>
  <c r="G31" i="151"/>
  <c r="K30" i="151"/>
  <c r="J30" i="151"/>
  <c r="I30" i="151"/>
  <c r="G30" i="151"/>
  <c r="K29" i="151"/>
  <c r="J29" i="151"/>
  <c r="I29" i="151"/>
  <c r="G29" i="151"/>
  <c r="K28" i="151"/>
  <c r="J28" i="151"/>
  <c r="I28" i="151"/>
  <c r="G28" i="151"/>
  <c r="K27" i="151"/>
  <c r="J27" i="151"/>
  <c r="I27" i="151"/>
  <c r="G27" i="151"/>
  <c r="K26" i="151"/>
  <c r="J26" i="151"/>
  <c r="I26" i="151"/>
  <c r="G26" i="151"/>
  <c r="K25" i="151"/>
  <c r="J25" i="151"/>
  <c r="I25" i="151"/>
  <c r="G25" i="151"/>
  <c r="K24" i="151"/>
  <c r="J24" i="151"/>
  <c r="I24" i="151"/>
  <c r="G24" i="151"/>
  <c r="K23" i="151"/>
  <c r="J23" i="151"/>
  <c r="I23" i="151"/>
  <c r="G23" i="151"/>
  <c r="K22" i="151"/>
  <c r="J22" i="151"/>
  <c r="I22" i="151"/>
  <c r="G22" i="151"/>
  <c r="K21" i="151"/>
  <c r="J21" i="151"/>
  <c r="I21" i="151"/>
  <c r="G21" i="151"/>
  <c r="K20" i="151"/>
  <c r="J20" i="151"/>
  <c r="I20" i="151"/>
  <c r="G20" i="151"/>
  <c r="K19" i="151"/>
  <c r="J19" i="151"/>
  <c r="I19" i="151"/>
  <c r="G19" i="151"/>
  <c r="K18" i="151"/>
  <c r="J18" i="151"/>
  <c r="I18" i="151"/>
  <c r="G18" i="151"/>
  <c r="K17" i="151"/>
  <c r="J17" i="151"/>
  <c r="I17" i="151"/>
  <c r="G17" i="151"/>
  <c r="K16" i="151"/>
  <c r="J16" i="151"/>
  <c r="I16" i="151"/>
  <c r="G16" i="151"/>
  <c r="K15" i="151"/>
  <c r="J15" i="151"/>
  <c r="I15" i="151"/>
  <c r="G15" i="151"/>
  <c r="K14" i="151"/>
  <c r="J14" i="151"/>
  <c r="I14" i="151"/>
  <c r="G14" i="151"/>
  <c r="K13" i="151"/>
  <c r="J13" i="151"/>
  <c r="I13" i="151"/>
  <c r="G13" i="151"/>
  <c r="K12" i="151"/>
  <c r="J12" i="151"/>
  <c r="I12" i="151"/>
  <c r="G12" i="151"/>
  <c r="K11" i="151"/>
  <c r="J11" i="151"/>
  <c r="I11" i="151"/>
  <c r="G11" i="151"/>
  <c r="K10" i="151"/>
  <c r="J10" i="151"/>
  <c r="I10" i="151"/>
  <c r="G10" i="151"/>
  <c r="K9" i="151"/>
  <c r="J9" i="151"/>
  <c r="I9" i="151"/>
  <c r="G9" i="151"/>
  <c r="K8" i="151"/>
  <c r="J8" i="151"/>
  <c r="I8" i="151"/>
  <c r="G8" i="151"/>
  <c r="K7" i="151"/>
  <c r="J7" i="151"/>
  <c r="I7" i="151"/>
  <c r="G7" i="151"/>
  <c r="K6" i="151"/>
  <c r="J6" i="151"/>
  <c r="I6" i="151"/>
  <c r="G6" i="151"/>
  <c r="K5" i="151"/>
  <c r="J5" i="151"/>
  <c r="I5" i="151"/>
  <c r="G5" i="151"/>
  <c r="K4" i="151"/>
  <c r="J4" i="151"/>
  <c r="I4" i="151"/>
  <c r="G4" i="151"/>
  <c r="K3" i="151"/>
  <c r="J3" i="151"/>
  <c r="I3" i="151"/>
  <c r="G3" i="151"/>
  <c r="K86" i="150"/>
  <c r="J86" i="150"/>
  <c r="I86" i="150"/>
  <c r="G86" i="150"/>
  <c r="K85" i="150"/>
  <c r="J85" i="150"/>
  <c r="I85" i="150"/>
  <c r="G85" i="150"/>
  <c r="K84" i="150"/>
  <c r="J84" i="150"/>
  <c r="I84" i="150"/>
  <c r="G84" i="150"/>
  <c r="K83" i="150"/>
  <c r="J83" i="150"/>
  <c r="I83" i="150"/>
  <c r="G83" i="150"/>
  <c r="K82" i="150"/>
  <c r="J82" i="150"/>
  <c r="I82" i="150"/>
  <c r="G82" i="150"/>
  <c r="K81" i="150"/>
  <c r="J81" i="150"/>
  <c r="I81" i="150"/>
  <c r="G81" i="150"/>
  <c r="K80" i="150"/>
  <c r="J80" i="150"/>
  <c r="I80" i="150"/>
  <c r="G80" i="150"/>
  <c r="K79" i="150"/>
  <c r="J79" i="150"/>
  <c r="I79" i="150"/>
  <c r="G79" i="150"/>
  <c r="K78" i="150"/>
  <c r="J78" i="150"/>
  <c r="I78" i="150"/>
  <c r="G78" i="150"/>
  <c r="K77" i="150"/>
  <c r="J77" i="150"/>
  <c r="I77" i="150"/>
  <c r="G77" i="150"/>
  <c r="K76" i="150"/>
  <c r="J76" i="150"/>
  <c r="I76" i="150"/>
  <c r="G76" i="150"/>
  <c r="K75" i="150"/>
  <c r="J75" i="150"/>
  <c r="I75" i="150"/>
  <c r="G75" i="150"/>
  <c r="K74" i="150"/>
  <c r="J74" i="150"/>
  <c r="I74" i="150"/>
  <c r="G74" i="150"/>
  <c r="K73" i="150"/>
  <c r="J73" i="150"/>
  <c r="I73" i="150"/>
  <c r="G73" i="150"/>
  <c r="K72" i="150"/>
  <c r="J72" i="150"/>
  <c r="I72" i="150"/>
  <c r="G72" i="150"/>
  <c r="K71" i="150"/>
  <c r="J71" i="150"/>
  <c r="I71" i="150"/>
  <c r="G71" i="150"/>
  <c r="K70" i="150"/>
  <c r="J70" i="150"/>
  <c r="I70" i="150"/>
  <c r="G70" i="150"/>
  <c r="K69" i="150"/>
  <c r="J69" i="150"/>
  <c r="I69" i="150"/>
  <c r="G69" i="150"/>
  <c r="K68" i="150"/>
  <c r="J68" i="150"/>
  <c r="I68" i="150"/>
  <c r="G68" i="150"/>
  <c r="K67" i="150"/>
  <c r="J67" i="150"/>
  <c r="I67" i="150"/>
  <c r="G67" i="150"/>
  <c r="K66" i="150"/>
  <c r="J66" i="150"/>
  <c r="I66" i="150"/>
  <c r="G66" i="150"/>
  <c r="K65" i="150"/>
  <c r="J65" i="150"/>
  <c r="I65" i="150"/>
  <c r="G65" i="150"/>
  <c r="K64" i="150"/>
  <c r="J64" i="150"/>
  <c r="I64" i="150"/>
  <c r="G64" i="150"/>
  <c r="K63" i="150"/>
  <c r="J63" i="150"/>
  <c r="I63" i="150"/>
  <c r="G63" i="150"/>
  <c r="K62" i="150"/>
  <c r="J62" i="150"/>
  <c r="I62" i="150"/>
  <c r="G62" i="150"/>
  <c r="K61" i="150"/>
  <c r="J61" i="150"/>
  <c r="I61" i="150"/>
  <c r="G61" i="150"/>
  <c r="K60" i="150"/>
  <c r="J60" i="150"/>
  <c r="I60" i="150"/>
  <c r="G60" i="150"/>
  <c r="K59" i="150"/>
  <c r="J59" i="150"/>
  <c r="I59" i="150"/>
  <c r="G59" i="150"/>
  <c r="K58" i="150"/>
  <c r="J58" i="150"/>
  <c r="I58" i="150"/>
  <c r="G58" i="150"/>
  <c r="K57" i="150"/>
  <c r="J57" i="150"/>
  <c r="I57" i="150"/>
  <c r="G57" i="150"/>
  <c r="K56" i="150"/>
  <c r="J56" i="150"/>
  <c r="I56" i="150"/>
  <c r="G56" i="150"/>
  <c r="K55" i="150"/>
  <c r="J55" i="150"/>
  <c r="I55" i="150"/>
  <c r="G55" i="150"/>
  <c r="K54" i="150"/>
  <c r="J54" i="150"/>
  <c r="I54" i="150"/>
  <c r="G54" i="150"/>
  <c r="K53" i="150"/>
  <c r="J53" i="150"/>
  <c r="I53" i="150"/>
  <c r="G53" i="150"/>
  <c r="K52" i="150"/>
  <c r="J52" i="150"/>
  <c r="I52" i="150"/>
  <c r="G52" i="150"/>
  <c r="K51" i="150"/>
  <c r="J51" i="150"/>
  <c r="I51" i="150"/>
  <c r="G51" i="150"/>
  <c r="K50" i="150"/>
  <c r="J50" i="150"/>
  <c r="I50" i="150"/>
  <c r="G50" i="150"/>
  <c r="K49" i="150"/>
  <c r="J49" i="150"/>
  <c r="I49" i="150"/>
  <c r="G49" i="150"/>
  <c r="K48" i="150"/>
  <c r="J48" i="150"/>
  <c r="I48" i="150"/>
  <c r="G48" i="150"/>
  <c r="K47" i="150"/>
  <c r="J47" i="150"/>
  <c r="I47" i="150"/>
  <c r="G47" i="150"/>
  <c r="K46" i="150"/>
  <c r="J46" i="150"/>
  <c r="I46" i="150"/>
  <c r="G46" i="150"/>
  <c r="K45" i="150"/>
  <c r="J45" i="150"/>
  <c r="I45" i="150"/>
  <c r="G45" i="150"/>
  <c r="K44" i="150"/>
  <c r="J44" i="150"/>
  <c r="I44" i="150"/>
  <c r="G44" i="150"/>
  <c r="K43" i="150"/>
  <c r="J43" i="150"/>
  <c r="I43" i="150"/>
  <c r="G43" i="150"/>
  <c r="K42" i="150"/>
  <c r="J42" i="150"/>
  <c r="I42" i="150"/>
  <c r="G42" i="150"/>
  <c r="K41" i="150"/>
  <c r="J41" i="150"/>
  <c r="I41" i="150"/>
  <c r="G41" i="150"/>
  <c r="K40" i="150"/>
  <c r="J40" i="150"/>
  <c r="I40" i="150"/>
  <c r="G40" i="150"/>
  <c r="K39" i="150"/>
  <c r="J39" i="150"/>
  <c r="I39" i="150"/>
  <c r="G39" i="150"/>
  <c r="K38" i="150"/>
  <c r="J38" i="150"/>
  <c r="I38" i="150"/>
  <c r="G38" i="150"/>
  <c r="K37" i="150"/>
  <c r="J37" i="150"/>
  <c r="I37" i="150"/>
  <c r="G37" i="150"/>
  <c r="K36" i="150"/>
  <c r="J36" i="150"/>
  <c r="I36" i="150"/>
  <c r="G36" i="150"/>
  <c r="K35" i="150"/>
  <c r="J35" i="150"/>
  <c r="I35" i="150"/>
  <c r="G35" i="150"/>
  <c r="K34" i="150"/>
  <c r="J34" i="150"/>
  <c r="I34" i="150"/>
  <c r="G34" i="150"/>
  <c r="K33" i="150"/>
  <c r="J33" i="150"/>
  <c r="I33" i="150"/>
  <c r="G33" i="150"/>
  <c r="K32" i="150"/>
  <c r="J32" i="150"/>
  <c r="I32" i="150"/>
  <c r="G32" i="150"/>
  <c r="K31" i="150"/>
  <c r="J31" i="150"/>
  <c r="I31" i="150"/>
  <c r="G31" i="150"/>
  <c r="K30" i="150"/>
  <c r="J30" i="150"/>
  <c r="I30" i="150"/>
  <c r="G30" i="150"/>
  <c r="K29" i="150"/>
  <c r="J29" i="150"/>
  <c r="I29" i="150"/>
  <c r="G29" i="150"/>
  <c r="K28" i="150"/>
  <c r="J28" i="150"/>
  <c r="I28" i="150"/>
  <c r="G28" i="150"/>
  <c r="K27" i="150"/>
  <c r="J27" i="150"/>
  <c r="I27" i="150"/>
  <c r="G27" i="150"/>
  <c r="K26" i="150"/>
  <c r="J26" i="150"/>
  <c r="I26" i="150"/>
  <c r="G26" i="150"/>
  <c r="K25" i="150"/>
  <c r="J25" i="150"/>
  <c r="I25" i="150"/>
  <c r="G25" i="150"/>
  <c r="K24" i="150"/>
  <c r="J24" i="150"/>
  <c r="I24" i="150"/>
  <c r="G24" i="150"/>
  <c r="K23" i="150"/>
  <c r="J23" i="150"/>
  <c r="I23" i="150"/>
  <c r="G23" i="150"/>
  <c r="K22" i="150"/>
  <c r="J22" i="150"/>
  <c r="I22" i="150"/>
  <c r="G22" i="150"/>
  <c r="K21" i="150"/>
  <c r="J21" i="150"/>
  <c r="I21" i="150"/>
  <c r="G21" i="150"/>
  <c r="K20" i="150"/>
  <c r="J20" i="150"/>
  <c r="I20" i="150"/>
  <c r="G20" i="150"/>
  <c r="K19" i="150"/>
  <c r="J19" i="150"/>
  <c r="I19" i="150"/>
  <c r="G19" i="150"/>
  <c r="K18" i="150"/>
  <c r="J18" i="150"/>
  <c r="I18" i="150"/>
  <c r="G18" i="150"/>
  <c r="K17" i="150"/>
  <c r="J17" i="150"/>
  <c r="I17" i="150"/>
  <c r="G17" i="150"/>
  <c r="K16" i="150"/>
  <c r="J16" i="150"/>
  <c r="I16" i="150"/>
  <c r="G16" i="150"/>
  <c r="K15" i="150"/>
  <c r="J15" i="150"/>
  <c r="I15" i="150"/>
  <c r="G15" i="150"/>
  <c r="K14" i="150"/>
  <c r="J14" i="150"/>
  <c r="I14" i="150"/>
  <c r="G14" i="150"/>
  <c r="K13" i="150"/>
  <c r="J13" i="150"/>
  <c r="I13" i="150"/>
  <c r="G13" i="150"/>
  <c r="K12" i="150"/>
  <c r="J12" i="150"/>
  <c r="I12" i="150"/>
  <c r="G12" i="150"/>
  <c r="K11" i="150"/>
  <c r="J11" i="150"/>
  <c r="I11" i="150"/>
  <c r="G11" i="150"/>
  <c r="K10" i="150"/>
  <c r="J10" i="150"/>
  <c r="I10" i="150"/>
  <c r="G10" i="150"/>
  <c r="K9" i="150"/>
  <c r="J9" i="150"/>
  <c r="I9" i="150"/>
  <c r="G9" i="150"/>
  <c r="K8" i="150"/>
  <c r="J8" i="150"/>
  <c r="I8" i="150"/>
  <c r="G8" i="150"/>
  <c r="K7" i="150"/>
  <c r="J7" i="150"/>
  <c r="I7" i="150"/>
  <c r="G7" i="150"/>
  <c r="K6" i="150"/>
  <c r="J6" i="150"/>
  <c r="I6" i="150"/>
  <c r="G6" i="150"/>
  <c r="K5" i="150"/>
  <c r="J5" i="150"/>
  <c r="I5" i="150"/>
  <c r="G5" i="150"/>
  <c r="K4" i="150"/>
  <c r="J4" i="150"/>
  <c r="I4" i="150"/>
  <c r="G4" i="150"/>
  <c r="K3" i="150"/>
  <c r="J3" i="150"/>
  <c r="I3" i="150"/>
  <c r="G3" i="150"/>
  <c r="K63" i="149"/>
  <c r="J63" i="149"/>
  <c r="I63" i="149"/>
  <c r="G63" i="149"/>
  <c r="K62" i="149"/>
  <c r="J62" i="149"/>
  <c r="I62" i="149"/>
  <c r="G62" i="149"/>
  <c r="K61" i="149"/>
  <c r="J61" i="149"/>
  <c r="I61" i="149"/>
  <c r="G61" i="149"/>
  <c r="K60" i="149"/>
  <c r="J60" i="149"/>
  <c r="I60" i="149"/>
  <c r="G60" i="149"/>
  <c r="K59" i="149"/>
  <c r="J59" i="149"/>
  <c r="I59" i="149"/>
  <c r="G59" i="149"/>
  <c r="K58" i="149"/>
  <c r="J58" i="149"/>
  <c r="I58" i="149"/>
  <c r="G58" i="149"/>
  <c r="K57" i="149"/>
  <c r="J57" i="149"/>
  <c r="I57" i="149"/>
  <c r="G57" i="149"/>
  <c r="K56" i="149"/>
  <c r="J56" i="149"/>
  <c r="I56" i="149"/>
  <c r="G56" i="149"/>
  <c r="K55" i="149"/>
  <c r="J55" i="149"/>
  <c r="I55" i="149"/>
  <c r="G55" i="149"/>
  <c r="K54" i="149"/>
  <c r="J54" i="149"/>
  <c r="I54" i="149"/>
  <c r="G54" i="149"/>
  <c r="K53" i="149"/>
  <c r="J53" i="149"/>
  <c r="I53" i="149"/>
  <c r="G53" i="149"/>
  <c r="K52" i="149"/>
  <c r="J52" i="149"/>
  <c r="I52" i="149"/>
  <c r="G52" i="149"/>
  <c r="K51" i="149"/>
  <c r="J51" i="149"/>
  <c r="I51" i="149"/>
  <c r="G51" i="149"/>
  <c r="K50" i="149"/>
  <c r="J50" i="149"/>
  <c r="I50" i="149"/>
  <c r="G50" i="149"/>
  <c r="K49" i="149"/>
  <c r="J49" i="149"/>
  <c r="I49" i="149"/>
  <c r="G49" i="149"/>
  <c r="K48" i="149"/>
  <c r="J48" i="149"/>
  <c r="I48" i="149"/>
  <c r="G48" i="149"/>
  <c r="K47" i="149"/>
  <c r="J47" i="149"/>
  <c r="I47" i="149"/>
  <c r="G47" i="149"/>
  <c r="K46" i="149"/>
  <c r="J46" i="149"/>
  <c r="I46" i="149"/>
  <c r="G46" i="149"/>
  <c r="K45" i="149"/>
  <c r="J45" i="149"/>
  <c r="I45" i="149"/>
  <c r="G45" i="149"/>
  <c r="K44" i="149"/>
  <c r="J44" i="149"/>
  <c r="I44" i="149"/>
  <c r="G44" i="149"/>
  <c r="K43" i="149"/>
  <c r="J43" i="149"/>
  <c r="I43" i="149"/>
  <c r="G43" i="149"/>
  <c r="K42" i="149"/>
  <c r="J42" i="149"/>
  <c r="I42" i="149"/>
  <c r="G42" i="149"/>
  <c r="K41" i="149"/>
  <c r="J41" i="149"/>
  <c r="I41" i="149"/>
  <c r="G41" i="149"/>
  <c r="K40" i="149"/>
  <c r="J40" i="149"/>
  <c r="I40" i="149"/>
  <c r="G40" i="149"/>
  <c r="K39" i="149"/>
  <c r="J39" i="149"/>
  <c r="I39" i="149"/>
  <c r="G39" i="149"/>
  <c r="K38" i="149"/>
  <c r="J38" i="149"/>
  <c r="I38" i="149"/>
  <c r="G38" i="149"/>
  <c r="K37" i="149"/>
  <c r="J37" i="149"/>
  <c r="I37" i="149"/>
  <c r="G37" i="149"/>
  <c r="K36" i="149"/>
  <c r="J36" i="149"/>
  <c r="I36" i="149"/>
  <c r="G36" i="149"/>
  <c r="K35" i="149"/>
  <c r="J35" i="149"/>
  <c r="I35" i="149"/>
  <c r="G35" i="149"/>
  <c r="K34" i="149"/>
  <c r="J34" i="149"/>
  <c r="I34" i="149"/>
  <c r="G34" i="149"/>
  <c r="K33" i="149"/>
  <c r="J33" i="149"/>
  <c r="I33" i="149"/>
  <c r="G33" i="149"/>
  <c r="K32" i="149"/>
  <c r="J32" i="149"/>
  <c r="I32" i="149"/>
  <c r="G32" i="149"/>
  <c r="K31" i="149"/>
  <c r="J31" i="149"/>
  <c r="I31" i="149"/>
  <c r="G31" i="149"/>
  <c r="K30" i="149"/>
  <c r="J30" i="149"/>
  <c r="I30" i="149"/>
  <c r="G30" i="149"/>
  <c r="K29" i="149"/>
  <c r="J29" i="149"/>
  <c r="I29" i="149"/>
  <c r="G29" i="149"/>
  <c r="K28" i="149"/>
  <c r="J28" i="149"/>
  <c r="I28" i="149"/>
  <c r="G28" i="149"/>
  <c r="K27" i="149"/>
  <c r="J27" i="149"/>
  <c r="I27" i="149"/>
  <c r="G27" i="149"/>
  <c r="K26" i="149"/>
  <c r="J26" i="149"/>
  <c r="I26" i="149"/>
  <c r="G26" i="149"/>
  <c r="K25" i="149"/>
  <c r="J25" i="149"/>
  <c r="I25" i="149"/>
  <c r="G25" i="149"/>
  <c r="K24" i="149"/>
  <c r="J24" i="149"/>
  <c r="I24" i="149"/>
  <c r="G24" i="149"/>
  <c r="K23" i="149"/>
  <c r="J23" i="149"/>
  <c r="I23" i="149"/>
  <c r="G23" i="149"/>
  <c r="K22" i="149"/>
  <c r="J22" i="149"/>
  <c r="I22" i="149"/>
  <c r="G22" i="149"/>
  <c r="K21" i="149"/>
  <c r="J21" i="149"/>
  <c r="I21" i="149"/>
  <c r="G21" i="149"/>
  <c r="K20" i="149"/>
  <c r="J20" i="149"/>
  <c r="I20" i="149"/>
  <c r="G20" i="149"/>
  <c r="K19" i="149"/>
  <c r="J19" i="149"/>
  <c r="I19" i="149"/>
  <c r="G19" i="149"/>
  <c r="K18" i="149"/>
  <c r="J18" i="149"/>
  <c r="I18" i="149"/>
  <c r="G18" i="149"/>
  <c r="K17" i="149"/>
  <c r="J17" i="149"/>
  <c r="I17" i="149"/>
  <c r="G17" i="149"/>
  <c r="K16" i="149"/>
  <c r="J16" i="149"/>
  <c r="I16" i="149"/>
  <c r="G16" i="149"/>
  <c r="K15" i="149"/>
  <c r="J15" i="149"/>
  <c r="I15" i="149"/>
  <c r="G15" i="149"/>
  <c r="K14" i="149"/>
  <c r="J14" i="149"/>
  <c r="I14" i="149"/>
  <c r="G14" i="149"/>
  <c r="K13" i="149"/>
  <c r="J13" i="149"/>
  <c r="I13" i="149"/>
  <c r="G13" i="149"/>
  <c r="K12" i="149"/>
  <c r="J12" i="149"/>
  <c r="I12" i="149"/>
  <c r="G12" i="149"/>
  <c r="K11" i="149"/>
  <c r="J11" i="149"/>
  <c r="I11" i="149"/>
  <c r="G11" i="149"/>
  <c r="K10" i="149"/>
  <c r="J10" i="149"/>
  <c r="I10" i="149"/>
  <c r="G10" i="149"/>
  <c r="K9" i="149"/>
  <c r="J9" i="149"/>
  <c r="I9" i="149"/>
  <c r="G9" i="149"/>
  <c r="K8" i="149"/>
  <c r="J8" i="149"/>
  <c r="I8" i="149"/>
  <c r="G8" i="149"/>
  <c r="K7" i="149"/>
  <c r="J7" i="149"/>
  <c r="I7" i="149"/>
  <c r="G7" i="149"/>
  <c r="K6" i="149"/>
  <c r="J6" i="149"/>
  <c r="I6" i="149"/>
  <c r="G6" i="149"/>
  <c r="K5" i="149"/>
  <c r="J5" i="149"/>
  <c r="I5" i="149"/>
  <c r="G5" i="149"/>
  <c r="K4" i="149"/>
  <c r="J4" i="149"/>
  <c r="I4" i="149"/>
  <c r="G4" i="149"/>
  <c r="K3" i="149"/>
  <c r="J3" i="149"/>
  <c r="I3" i="149"/>
  <c r="G3" i="149"/>
  <c r="K105" i="148"/>
  <c r="J105" i="148"/>
  <c r="I105" i="148"/>
  <c r="G105" i="148"/>
  <c r="K104" i="148"/>
  <c r="J104" i="148"/>
  <c r="I104" i="148"/>
  <c r="G104" i="148"/>
  <c r="K103" i="148"/>
  <c r="J103" i="148"/>
  <c r="I103" i="148"/>
  <c r="G103" i="148"/>
  <c r="K102" i="148"/>
  <c r="J102" i="148"/>
  <c r="I102" i="148"/>
  <c r="G102" i="148"/>
  <c r="K101" i="148"/>
  <c r="J101" i="148"/>
  <c r="I101" i="148"/>
  <c r="G101" i="148"/>
  <c r="K100" i="148"/>
  <c r="J100" i="148"/>
  <c r="I100" i="148"/>
  <c r="G100" i="148"/>
  <c r="K99" i="148"/>
  <c r="J99" i="148"/>
  <c r="I99" i="148"/>
  <c r="G99" i="148"/>
  <c r="K98" i="148"/>
  <c r="J98" i="148"/>
  <c r="I98" i="148"/>
  <c r="G98" i="148"/>
  <c r="K97" i="148"/>
  <c r="J97" i="148"/>
  <c r="I97" i="148"/>
  <c r="G97" i="148"/>
  <c r="K96" i="148"/>
  <c r="J96" i="148"/>
  <c r="I96" i="148"/>
  <c r="G96" i="148"/>
  <c r="K95" i="148"/>
  <c r="J95" i="148"/>
  <c r="I95" i="148"/>
  <c r="G95" i="148"/>
  <c r="K94" i="148"/>
  <c r="J94" i="148"/>
  <c r="I94" i="148"/>
  <c r="G94" i="148"/>
  <c r="K93" i="148"/>
  <c r="J93" i="148"/>
  <c r="I93" i="148"/>
  <c r="G93" i="148"/>
  <c r="K92" i="148"/>
  <c r="J92" i="148"/>
  <c r="I92" i="148"/>
  <c r="G92" i="148"/>
  <c r="K91" i="148"/>
  <c r="J91" i="148"/>
  <c r="I91" i="148"/>
  <c r="G91" i="148"/>
  <c r="K90" i="148"/>
  <c r="J90" i="148"/>
  <c r="I90" i="148"/>
  <c r="G90" i="148"/>
  <c r="K89" i="148"/>
  <c r="J89" i="148"/>
  <c r="I89" i="148"/>
  <c r="G89" i="148"/>
  <c r="K88" i="148"/>
  <c r="J88" i="148"/>
  <c r="I88" i="148"/>
  <c r="G88" i="148"/>
  <c r="K87" i="148"/>
  <c r="J87" i="148"/>
  <c r="I87" i="148"/>
  <c r="G87" i="148"/>
  <c r="K86" i="148"/>
  <c r="J86" i="148"/>
  <c r="I86" i="148"/>
  <c r="G86" i="148"/>
  <c r="K85" i="148"/>
  <c r="J85" i="148"/>
  <c r="I85" i="148"/>
  <c r="G85" i="148"/>
  <c r="K84" i="148"/>
  <c r="J84" i="148"/>
  <c r="I84" i="148"/>
  <c r="G84" i="148"/>
  <c r="K83" i="148"/>
  <c r="J83" i="148"/>
  <c r="I83" i="148"/>
  <c r="G83" i="148"/>
  <c r="K82" i="148"/>
  <c r="J82" i="148"/>
  <c r="I82" i="148"/>
  <c r="G82" i="148"/>
  <c r="K81" i="148"/>
  <c r="J81" i="148"/>
  <c r="I81" i="148"/>
  <c r="G81" i="148"/>
  <c r="K80" i="148"/>
  <c r="J80" i="148"/>
  <c r="I80" i="148"/>
  <c r="G80" i="148"/>
  <c r="K79" i="148"/>
  <c r="J79" i="148"/>
  <c r="I79" i="148"/>
  <c r="G79" i="148"/>
  <c r="K78" i="148"/>
  <c r="J78" i="148"/>
  <c r="I78" i="148"/>
  <c r="G78" i="148"/>
  <c r="K77" i="148"/>
  <c r="J77" i="148"/>
  <c r="I77" i="148"/>
  <c r="G77" i="148"/>
  <c r="K76" i="148"/>
  <c r="J76" i="148"/>
  <c r="I76" i="148"/>
  <c r="G76" i="148"/>
  <c r="K75" i="148"/>
  <c r="J75" i="148"/>
  <c r="I75" i="148"/>
  <c r="G75" i="148"/>
  <c r="K74" i="148"/>
  <c r="J74" i="148"/>
  <c r="I74" i="148"/>
  <c r="G74" i="148"/>
  <c r="K73" i="148"/>
  <c r="J73" i="148"/>
  <c r="I73" i="148"/>
  <c r="G73" i="148"/>
  <c r="K72" i="148"/>
  <c r="J72" i="148"/>
  <c r="I72" i="148"/>
  <c r="G72" i="148"/>
  <c r="K71" i="148"/>
  <c r="J71" i="148"/>
  <c r="I71" i="148"/>
  <c r="G71" i="148"/>
  <c r="K70" i="148"/>
  <c r="J70" i="148"/>
  <c r="I70" i="148"/>
  <c r="G70" i="148"/>
  <c r="K69" i="148"/>
  <c r="J69" i="148"/>
  <c r="I69" i="148"/>
  <c r="G69" i="148"/>
  <c r="K68" i="148"/>
  <c r="J68" i="148"/>
  <c r="I68" i="148"/>
  <c r="G68" i="148"/>
  <c r="K67" i="148"/>
  <c r="J67" i="148"/>
  <c r="I67" i="148"/>
  <c r="G67" i="148"/>
  <c r="K66" i="148"/>
  <c r="J66" i="148"/>
  <c r="I66" i="148"/>
  <c r="G66" i="148"/>
  <c r="K65" i="148"/>
  <c r="J65" i="148"/>
  <c r="I65" i="148"/>
  <c r="G65" i="148"/>
  <c r="K64" i="148"/>
  <c r="J64" i="148"/>
  <c r="I64" i="148"/>
  <c r="G64" i="148"/>
  <c r="K63" i="148"/>
  <c r="J63" i="148"/>
  <c r="I63" i="148"/>
  <c r="G63" i="148"/>
  <c r="K62" i="148"/>
  <c r="J62" i="148"/>
  <c r="I62" i="148"/>
  <c r="G62" i="148"/>
  <c r="K61" i="148"/>
  <c r="J61" i="148"/>
  <c r="I61" i="148"/>
  <c r="G61" i="148"/>
  <c r="K60" i="148"/>
  <c r="J60" i="148"/>
  <c r="I60" i="148"/>
  <c r="G60" i="148"/>
  <c r="K59" i="148"/>
  <c r="J59" i="148"/>
  <c r="I59" i="148"/>
  <c r="G59" i="148"/>
  <c r="K58" i="148"/>
  <c r="J58" i="148"/>
  <c r="I58" i="148"/>
  <c r="G58" i="148"/>
  <c r="K57" i="148"/>
  <c r="J57" i="148"/>
  <c r="I57" i="148"/>
  <c r="G57" i="148"/>
  <c r="K56" i="148"/>
  <c r="J56" i="148"/>
  <c r="I56" i="148"/>
  <c r="G56" i="148"/>
  <c r="K55" i="148"/>
  <c r="J55" i="148"/>
  <c r="I55" i="148"/>
  <c r="G55" i="148"/>
  <c r="K54" i="148"/>
  <c r="J54" i="148"/>
  <c r="I54" i="148"/>
  <c r="G54" i="148"/>
  <c r="K53" i="148"/>
  <c r="J53" i="148"/>
  <c r="I53" i="148"/>
  <c r="G53" i="148"/>
  <c r="K52" i="148"/>
  <c r="J52" i="148"/>
  <c r="I52" i="148"/>
  <c r="G52" i="148"/>
  <c r="K51" i="148"/>
  <c r="J51" i="148"/>
  <c r="I51" i="148"/>
  <c r="G51" i="148"/>
  <c r="K50" i="148"/>
  <c r="J50" i="148"/>
  <c r="I50" i="148"/>
  <c r="G50" i="148"/>
  <c r="K49" i="148"/>
  <c r="J49" i="148"/>
  <c r="I49" i="148"/>
  <c r="G49" i="148"/>
  <c r="K48" i="148"/>
  <c r="J48" i="148"/>
  <c r="I48" i="148"/>
  <c r="G48" i="148"/>
  <c r="K47" i="148"/>
  <c r="J47" i="148"/>
  <c r="I47" i="148"/>
  <c r="G47" i="148"/>
  <c r="K46" i="148"/>
  <c r="J46" i="148"/>
  <c r="I46" i="148"/>
  <c r="G46" i="148"/>
  <c r="K45" i="148"/>
  <c r="J45" i="148"/>
  <c r="I45" i="148"/>
  <c r="G45" i="148"/>
  <c r="K44" i="148"/>
  <c r="J44" i="148"/>
  <c r="I44" i="148"/>
  <c r="G44" i="148"/>
  <c r="K43" i="148"/>
  <c r="J43" i="148"/>
  <c r="I43" i="148"/>
  <c r="G43" i="148"/>
  <c r="K42" i="148"/>
  <c r="J42" i="148"/>
  <c r="I42" i="148"/>
  <c r="G42" i="148"/>
  <c r="K41" i="148"/>
  <c r="J41" i="148"/>
  <c r="I41" i="148"/>
  <c r="G41" i="148"/>
  <c r="K40" i="148"/>
  <c r="J40" i="148"/>
  <c r="I40" i="148"/>
  <c r="G40" i="148"/>
  <c r="K39" i="148"/>
  <c r="J39" i="148"/>
  <c r="I39" i="148"/>
  <c r="G39" i="148"/>
  <c r="K38" i="148"/>
  <c r="J38" i="148"/>
  <c r="I38" i="148"/>
  <c r="G38" i="148"/>
  <c r="K37" i="148"/>
  <c r="J37" i="148"/>
  <c r="I37" i="148"/>
  <c r="G37" i="148"/>
  <c r="K36" i="148"/>
  <c r="J36" i="148"/>
  <c r="I36" i="148"/>
  <c r="G36" i="148"/>
  <c r="K35" i="148"/>
  <c r="J35" i="148"/>
  <c r="I35" i="148"/>
  <c r="G35" i="148"/>
  <c r="K34" i="148"/>
  <c r="J34" i="148"/>
  <c r="I34" i="148"/>
  <c r="G34" i="148"/>
  <c r="K33" i="148"/>
  <c r="J33" i="148"/>
  <c r="I33" i="148"/>
  <c r="G33" i="148"/>
  <c r="K32" i="148"/>
  <c r="J32" i="148"/>
  <c r="I32" i="148"/>
  <c r="G32" i="148"/>
  <c r="K31" i="148"/>
  <c r="J31" i="148"/>
  <c r="I31" i="148"/>
  <c r="G31" i="148"/>
  <c r="K30" i="148"/>
  <c r="J30" i="148"/>
  <c r="I30" i="148"/>
  <c r="G30" i="148"/>
  <c r="K29" i="148"/>
  <c r="J29" i="148"/>
  <c r="I29" i="148"/>
  <c r="G29" i="148"/>
  <c r="K28" i="148"/>
  <c r="J28" i="148"/>
  <c r="I28" i="148"/>
  <c r="G28" i="148"/>
  <c r="K27" i="148"/>
  <c r="J27" i="148"/>
  <c r="I27" i="148"/>
  <c r="G27" i="148"/>
  <c r="K26" i="148"/>
  <c r="J26" i="148"/>
  <c r="I26" i="148"/>
  <c r="G26" i="148"/>
  <c r="K25" i="148"/>
  <c r="J25" i="148"/>
  <c r="I25" i="148"/>
  <c r="G25" i="148"/>
  <c r="K24" i="148"/>
  <c r="J24" i="148"/>
  <c r="I24" i="148"/>
  <c r="G24" i="148"/>
  <c r="K23" i="148"/>
  <c r="J23" i="148"/>
  <c r="I23" i="148"/>
  <c r="G23" i="148"/>
  <c r="K22" i="148"/>
  <c r="J22" i="148"/>
  <c r="I22" i="148"/>
  <c r="G22" i="148"/>
  <c r="K21" i="148"/>
  <c r="J21" i="148"/>
  <c r="I21" i="148"/>
  <c r="G21" i="148"/>
  <c r="K20" i="148"/>
  <c r="J20" i="148"/>
  <c r="I20" i="148"/>
  <c r="G20" i="148"/>
  <c r="K19" i="148"/>
  <c r="J19" i="148"/>
  <c r="I19" i="148"/>
  <c r="G19" i="148"/>
  <c r="K18" i="148"/>
  <c r="J18" i="148"/>
  <c r="I18" i="148"/>
  <c r="G18" i="148"/>
  <c r="K17" i="148"/>
  <c r="J17" i="148"/>
  <c r="I17" i="148"/>
  <c r="G17" i="148"/>
  <c r="K16" i="148"/>
  <c r="J16" i="148"/>
  <c r="I16" i="148"/>
  <c r="G16" i="148"/>
  <c r="K15" i="148"/>
  <c r="J15" i="148"/>
  <c r="I15" i="148"/>
  <c r="G15" i="148"/>
  <c r="K14" i="148"/>
  <c r="J14" i="148"/>
  <c r="I14" i="148"/>
  <c r="G14" i="148"/>
  <c r="K13" i="148"/>
  <c r="J13" i="148"/>
  <c r="I13" i="148"/>
  <c r="G13" i="148"/>
  <c r="K12" i="148"/>
  <c r="J12" i="148"/>
  <c r="I12" i="148"/>
  <c r="G12" i="148"/>
  <c r="K11" i="148"/>
  <c r="J11" i="148"/>
  <c r="I11" i="148"/>
  <c r="G11" i="148"/>
  <c r="K10" i="148"/>
  <c r="J10" i="148"/>
  <c r="I10" i="148"/>
  <c r="G10" i="148"/>
  <c r="K9" i="148"/>
  <c r="J9" i="148"/>
  <c r="I9" i="148"/>
  <c r="G9" i="148"/>
  <c r="K8" i="148"/>
  <c r="J8" i="148"/>
  <c r="I8" i="148"/>
  <c r="G8" i="148"/>
  <c r="K7" i="148"/>
  <c r="J7" i="148"/>
  <c r="I7" i="148"/>
  <c r="G7" i="148"/>
  <c r="K6" i="148"/>
  <c r="J6" i="148"/>
  <c r="I6" i="148"/>
  <c r="G6" i="148"/>
  <c r="K5" i="148"/>
  <c r="J5" i="148"/>
  <c r="I5" i="148"/>
  <c r="G5" i="148"/>
  <c r="K4" i="148"/>
  <c r="J4" i="148"/>
  <c r="I4" i="148"/>
  <c r="G4" i="148"/>
  <c r="K3" i="148"/>
  <c r="J3" i="148"/>
  <c r="I3" i="148"/>
  <c r="G3" i="148"/>
  <c r="K71" i="147"/>
  <c r="J71" i="147"/>
  <c r="I71" i="147"/>
  <c r="G71" i="147"/>
  <c r="K70" i="147"/>
  <c r="J70" i="147"/>
  <c r="I70" i="147"/>
  <c r="G70" i="147"/>
  <c r="K69" i="147"/>
  <c r="J69" i="147"/>
  <c r="I69" i="147"/>
  <c r="G69" i="147"/>
  <c r="K68" i="147"/>
  <c r="J68" i="147"/>
  <c r="I68" i="147"/>
  <c r="G68" i="147"/>
  <c r="K67" i="147"/>
  <c r="J67" i="147"/>
  <c r="I67" i="147"/>
  <c r="G67" i="147"/>
  <c r="K66" i="147"/>
  <c r="J66" i="147"/>
  <c r="I66" i="147"/>
  <c r="G66" i="147"/>
  <c r="K65" i="147"/>
  <c r="J65" i="147"/>
  <c r="I65" i="147"/>
  <c r="G65" i="147"/>
  <c r="K64" i="147"/>
  <c r="J64" i="147"/>
  <c r="I64" i="147"/>
  <c r="G64" i="147"/>
  <c r="K63" i="147"/>
  <c r="J63" i="147"/>
  <c r="I63" i="147"/>
  <c r="G63" i="147"/>
  <c r="K62" i="147"/>
  <c r="J62" i="147"/>
  <c r="I62" i="147"/>
  <c r="G62" i="147"/>
  <c r="K61" i="147"/>
  <c r="J61" i="147"/>
  <c r="I61" i="147"/>
  <c r="G61" i="147"/>
  <c r="K60" i="147"/>
  <c r="J60" i="147"/>
  <c r="I60" i="147"/>
  <c r="G60" i="147"/>
  <c r="K59" i="147"/>
  <c r="J59" i="147"/>
  <c r="I59" i="147"/>
  <c r="G59" i="147"/>
  <c r="K58" i="147"/>
  <c r="J58" i="147"/>
  <c r="I58" i="147"/>
  <c r="G58" i="147"/>
  <c r="K57" i="147"/>
  <c r="J57" i="147"/>
  <c r="I57" i="147"/>
  <c r="G57" i="147"/>
  <c r="K56" i="147"/>
  <c r="J56" i="147"/>
  <c r="I56" i="147"/>
  <c r="G56" i="147"/>
  <c r="K55" i="147"/>
  <c r="J55" i="147"/>
  <c r="I55" i="147"/>
  <c r="G55" i="147"/>
  <c r="K54" i="147"/>
  <c r="J54" i="147"/>
  <c r="I54" i="147"/>
  <c r="G54" i="147"/>
  <c r="K53" i="147"/>
  <c r="J53" i="147"/>
  <c r="I53" i="147"/>
  <c r="G53" i="147"/>
  <c r="K52" i="147"/>
  <c r="J52" i="147"/>
  <c r="I52" i="147"/>
  <c r="G52" i="147"/>
  <c r="K51" i="147"/>
  <c r="J51" i="147"/>
  <c r="I51" i="147"/>
  <c r="G51" i="147"/>
  <c r="K50" i="147"/>
  <c r="J50" i="147"/>
  <c r="I50" i="147"/>
  <c r="G50" i="147"/>
  <c r="K49" i="147"/>
  <c r="J49" i="147"/>
  <c r="I49" i="147"/>
  <c r="G49" i="147"/>
  <c r="K48" i="147"/>
  <c r="J48" i="147"/>
  <c r="I48" i="147"/>
  <c r="G48" i="147"/>
  <c r="K47" i="147"/>
  <c r="J47" i="147"/>
  <c r="I47" i="147"/>
  <c r="G47" i="147"/>
  <c r="K46" i="147"/>
  <c r="J46" i="147"/>
  <c r="I46" i="147"/>
  <c r="G46" i="147"/>
  <c r="K45" i="147"/>
  <c r="J45" i="147"/>
  <c r="I45" i="147"/>
  <c r="G45" i="147"/>
  <c r="K44" i="147"/>
  <c r="J44" i="147"/>
  <c r="I44" i="147"/>
  <c r="G44" i="147"/>
  <c r="K43" i="147"/>
  <c r="J43" i="147"/>
  <c r="I43" i="147"/>
  <c r="G43" i="147"/>
  <c r="K42" i="147"/>
  <c r="J42" i="147"/>
  <c r="I42" i="147"/>
  <c r="G42" i="147"/>
  <c r="K41" i="147"/>
  <c r="J41" i="147"/>
  <c r="I41" i="147"/>
  <c r="G41" i="147"/>
  <c r="K40" i="147"/>
  <c r="J40" i="147"/>
  <c r="I40" i="147"/>
  <c r="G40" i="147"/>
  <c r="K39" i="147"/>
  <c r="J39" i="147"/>
  <c r="I39" i="147"/>
  <c r="G39" i="147"/>
  <c r="K38" i="147"/>
  <c r="J38" i="147"/>
  <c r="I38" i="147"/>
  <c r="G38" i="147"/>
  <c r="K37" i="147"/>
  <c r="J37" i="147"/>
  <c r="I37" i="147"/>
  <c r="G37" i="147"/>
  <c r="K36" i="147"/>
  <c r="J36" i="147"/>
  <c r="I36" i="147"/>
  <c r="G36" i="147"/>
  <c r="K35" i="147"/>
  <c r="J35" i="147"/>
  <c r="I35" i="147"/>
  <c r="G35" i="147"/>
  <c r="K34" i="147"/>
  <c r="J34" i="147"/>
  <c r="I34" i="147"/>
  <c r="G34" i="147"/>
  <c r="K33" i="147"/>
  <c r="J33" i="147"/>
  <c r="I33" i="147"/>
  <c r="G33" i="147"/>
  <c r="K32" i="147"/>
  <c r="J32" i="147"/>
  <c r="I32" i="147"/>
  <c r="G32" i="147"/>
  <c r="K31" i="147"/>
  <c r="J31" i="147"/>
  <c r="I31" i="147"/>
  <c r="G31" i="147"/>
  <c r="K30" i="147"/>
  <c r="J30" i="147"/>
  <c r="I30" i="147"/>
  <c r="G30" i="147"/>
  <c r="K29" i="147"/>
  <c r="J29" i="147"/>
  <c r="I29" i="147"/>
  <c r="G29" i="147"/>
  <c r="K28" i="147"/>
  <c r="J28" i="147"/>
  <c r="I28" i="147"/>
  <c r="G28" i="147"/>
  <c r="K27" i="147"/>
  <c r="J27" i="147"/>
  <c r="I27" i="147"/>
  <c r="G27" i="147"/>
  <c r="K26" i="147"/>
  <c r="J26" i="147"/>
  <c r="I26" i="147"/>
  <c r="G26" i="147"/>
  <c r="K25" i="147"/>
  <c r="J25" i="147"/>
  <c r="I25" i="147"/>
  <c r="G25" i="147"/>
  <c r="K24" i="147"/>
  <c r="J24" i="147"/>
  <c r="I24" i="147"/>
  <c r="G24" i="147"/>
  <c r="K23" i="147"/>
  <c r="J23" i="147"/>
  <c r="I23" i="147"/>
  <c r="G23" i="147"/>
  <c r="K22" i="147"/>
  <c r="J22" i="147"/>
  <c r="I22" i="147"/>
  <c r="G22" i="147"/>
  <c r="K21" i="147"/>
  <c r="J21" i="147"/>
  <c r="I21" i="147"/>
  <c r="G21" i="147"/>
  <c r="K20" i="147"/>
  <c r="J20" i="147"/>
  <c r="I20" i="147"/>
  <c r="G20" i="147"/>
  <c r="K19" i="147"/>
  <c r="J19" i="147"/>
  <c r="I19" i="147"/>
  <c r="G19" i="147"/>
  <c r="K18" i="147"/>
  <c r="J18" i="147"/>
  <c r="I18" i="147"/>
  <c r="G18" i="147"/>
  <c r="K17" i="147"/>
  <c r="J17" i="147"/>
  <c r="I17" i="147"/>
  <c r="G17" i="147"/>
  <c r="K16" i="147"/>
  <c r="J16" i="147"/>
  <c r="I16" i="147"/>
  <c r="G16" i="147"/>
  <c r="K15" i="147"/>
  <c r="J15" i="147"/>
  <c r="I15" i="147"/>
  <c r="G15" i="147"/>
  <c r="K14" i="147"/>
  <c r="J14" i="147"/>
  <c r="I14" i="147"/>
  <c r="G14" i="147"/>
  <c r="K13" i="147"/>
  <c r="J13" i="147"/>
  <c r="I13" i="147"/>
  <c r="G13" i="147"/>
  <c r="K12" i="147"/>
  <c r="J12" i="147"/>
  <c r="I12" i="147"/>
  <c r="G12" i="147"/>
  <c r="K11" i="147"/>
  <c r="J11" i="147"/>
  <c r="I11" i="147"/>
  <c r="G11" i="147"/>
  <c r="K10" i="147"/>
  <c r="J10" i="147"/>
  <c r="I10" i="147"/>
  <c r="G10" i="147"/>
  <c r="K9" i="147"/>
  <c r="J9" i="147"/>
  <c r="I9" i="147"/>
  <c r="G9" i="147"/>
  <c r="K8" i="147"/>
  <c r="J8" i="147"/>
  <c r="I8" i="147"/>
  <c r="G8" i="147"/>
  <c r="K7" i="147"/>
  <c r="J7" i="147"/>
  <c r="I7" i="147"/>
  <c r="G7" i="147"/>
  <c r="K6" i="147"/>
  <c r="J6" i="147"/>
  <c r="I6" i="147"/>
  <c r="G6" i="147"/>
  <c r="K5" i="147"/>
  <c r="J5" i="147"/>
  <c r="I5" i="147"/>
  <c r="G5" i="147"/>
  <c r="K4" i="147"/>
  <c r="J4" i="147"/>
  <c r="I4" i="147"/>
  <c r="G4" i="147"/>
  <c r="K3" i="147"/>
  <c r="J3" i="147"/>
  <c r="I3" i="147"/>
  <c r="G3" i="147"/>
  <c r="L105" i="146"/>
  <c r="K105" i="146"/>
  <c r="J105" i="146"/>
  <c r="H105" i="146"/>
  <c r="L104" i="146"/>
  <c r="K104" i="146"/>
  <c r="J104" i="146"/>
  <c r="H104" i="146"/>
  <c r="L103" i="146"/>
  <c r="K103" i="146"/>
  <c r="J103" i="146"/>
  <c r="H103" i="146"/>
  <c r="L102" i="146"/>
  <c r="K102" i="146"/>
  <c r="J102" i="146"/>
  <c r="H102" i="146"/>
  <c r="L101" i="146"/>
  <c r="K101" i="146"/>
  <c r="J101" i="146"/>
  <c r="H101" i="146"/>
  <c r="L100" i="146"/>
  <c r="K100" i="146"/>
  <c r="J100" i="146"/>
  <c r="H100" i="146"/>
  <c r="L99" i="146"/>
  <c r="K99" i="146"/>
  <c r="J99" i="146"/>
  <c r="H99" i="146"/>
  <c r="L98" i="146"/>
  <c r="K98" i="146"/>
  <c r="J98" i="146"/>
  <c r="H98" i="146"/>
  <c r="L97" i="146"/>
  <c r="K97" i="146"/>
  <c r="J97" i="146"/>
  <c r="H97" i="146"/>
  <c r="L96" i="146"/>
  <c r="K96" i="146"/>
  <c r="J96" i="146"/>
  <c r="H96" i="146"/>
  <c r="L95" i="146"/>
  <c r="K95" i="146"/>
  <c r="J95" i="146"/>
  <c r="H95" i="146"/>
  <c r="L94" i="146"/>
  <c r="K94" i="146"/>
  <c r="J94" i="146"/>
  <c r="H94" i="146"/>
  <c r="L93" i="146"/>
  <c r="K93" i="146"/>
  <c r="J93" i="146"/>
  <c r="H93" i="146"/>
  <c r="L92" i="146"/>
  <c r="K92" i="146"/>
  <c r="J92" i="146"/>
  <c r="H92" i="146"/>
  <c r="L91" i="146"/>
  <c r="K91" i="146"/>
  <c r="J91" i="146"/>
  <c r="H91" i="146"/>
  <c r="L90" i="146"/>
  <c r="K90" i="146"/>
  <c r="J90" i="146"/>
  <c r="H90" i="146"/>
  <c r="L89" i="146"/>
  <c r="K89" i="146"/>
  <c r="J89" i="146"/>
  <c r="H89" i="146"/>
  <c r="L88" i="146"/>
  <c r="K88" i="146"/>
  <c r="J88" i="146"/>
  <c r="H88" i="146"/>
  <c r="L87" i="146"/>
  <c r="K87" i="146"/>
  <c r="J87" i="146"/>
  <c r="H87" i="146"/>
  <c r="L86" i="146"/>
  <c r="K86" i="146"/>
  <c r="J86" i="146"/>
  <c r="H86" i="146"/>
  <c r="L85" i="146"/>
  <c r="K85" i="146"/>
  <c r="J85" i="146"/>
  <c r="H85" i="146"/>
  <c r="L84" i="146"/>
  <c r="K84" i="146"/>
  <c r="J84" i="146"/>
  <c r="H84" i="146"/>
  <c r="L83" i="146"/>
  <c r="K83" i="146"/>
  <c r="J83" i="146"/>
  <c r="H83" i="146"/>
  <c r="L82" i="146"/>
  <c r="K82" i="146"/>
  <c r="J82" i="146"/>
  <c r="H82" i="146"/>
  <c r="L81" i="146"/>
  <c r="K81" i="146"/>
  <c r="J81" i="146"/>
  <c r="H81" i="146"/>
  <c r="L80" i="146"/>
  <c r="K80" i="146"/>
  <c r="J80" i="146"/>
  <c r="H80" i="146"/>
  <c r="L79" i="146"/>
  <c r="K79" i="146"/>
  <c r="J79" i="146"/>
  <c r="H79" i="146"/>
  <c r="L78" i="146"/>
  <c r="K78" i="146"/>
  <c r="J78" i="146"/>
  <c r="H78" i="146"/>
  <c r="L77" i="146"/>
  <c r="K77" i="146"/>
  <c r="J77" i="146"/>
  <c r="H77" i="146"/>
  <c r="L76" i="146"/>
  <c r="K76" i="146"/>
  <c r="J76" i="146"/>
  <c r="H76" i="146"/>
  <c r="L75" i="146"/>
  <c r="K75" i="146"/>
  <c r="J75" i="146"/>
  <c r="H75" i="146"/>
  <c r="L74" i="146"/>
  <c r="K74" i="146"/>
  <c r="J74" i="146"/>
  <c r="H74" i="146"/>
  <c r="L73" i="146"/>
  <c r="K73" i="146"/>
  <c r="J73" i="146"/>
  <c r="H73" i="146"/>
  <c r="L72" i="146"/>
  <c r="K72" i="146"/>
  <c r="J72" i="146"/>
  <c r="H72" i="146"/>
  <c r="L71" i="146"/>
  <c r="K71" i="146"/>
  <c r="J71" i="146"/>
  <c r="H71" i="146"/>
  <c r="L70" i="146"/>
  <c r="K70" i="146"/>
  <c r="J70" i="146"/>
  <c r="H70" i="146"/>
  <c r="L69" i="146"/>
  <c r="K69" i="146"/>
  <c r="J69" i="146"/>
  <c r="H69" i="146"/>
  <c r="L68" i="146"/>
  <c r="K68" i="146"/>
  <c r="J68" i="146"/>
  <c r="H68" i="146"/>
  <c r="L67" i="146"/>
  <c r="K67" i="146"/>
  <c r="J67" i="146"/>
  <c r="H67" i="146"/>
  <c r="L66" i="146"/>
  <c r="K66" i="146"/>
  <c r="J66" i="146"/>
  <c r="H66" i="146"/>
  <c r="L65" i="146"/>
  <c r="K65" i="146"/>
  <c r="J65" i="146"/>
  <c r="H65" i="146"/>
  <c r="L64" i="146"/>
  <c r="K64" i="146"/>
  <c r="J64" i="146"/>
  <c r="H64" i="146"/>
  <c r="L63" i="146"/>
  <c r="K63" i="146"/>
  <c r="J63" i="146"/>
  <c r="H63" i="146"/>
  <c r="L62" i="146"/>
  <c r="K62" i="146"/>
  <c r="J62" i="146"/>
  <c r="H62" i="146"/>
  <c r="L61" i="146"/>
  <c r="K61" i="146"/>
  <c r="J61" i="146"/>
  <c r="H61" i="146"/>
  <c r="L60" i="146"/>
  <c r="K60" i="146"/>
  <c r="J60" i="146"/>
  <c r="H60" i="146"/>
  <c r="L59" i="146"/>
  <c r="K59" i="146"/>
  <c r="J59" i="146"/>
  <c r="H59" i="146"/>
  <c r="L58" i="146"/>
  <c r="K58" i="146"/>
  <c r="J58" i="146"/>
  <c r="H58" i="146"/>
  <c r="L57" i="146"/>
  <c r="K57" i="146"/>
  <c r="J57" i="146"/>
  <c r="H57" i="146"/>
  <c r="L56" i="146"/>
  <c r="K56" i="146"/>
  <c r="J56" i="146"/>
  <c r="H56" i="146"/>
  <c r="L55" i="146"/>
  <c r="K55" i="146"/>
  <c r="J55" i="146"/>
  <c r="H55" i="146"/>
  <c r="L54" i="146"/>
  <c r="K54" i="146"/>
  <c r="J54" i="146"/>
  <c r="H54" i="146"/>
  <c r="L53" i="146"/>
  <c r="K53" i="146"/>
  <c r="J53" i="146"/>
  <c r="H53" i="146"/>
  <c r="L52" i="146"/>
  <c r="K52" i="146"/>
  <c r="J52" i="146"/>
  <c r="H52" i="146"/>
  <c r="L51" i="146"/>
  <c r="K51" i="146"/>
  <c r="J51" i="146"/>
  <c r="H51" i="146"/>
  <c r="L50" i="146"/>
  <c r="K50" i="146"/>
  <c r="J50" i="146"/>
  <c r="H50" i="146"/>
  <c r="L49" i="146"/>
  <c r="K49" i="146"/>
  <c r="J49" i="146"/>
  <c r="H49" i="146"/>
  <c r="L48" i="146"/>
  <c r="K48" i="146"/>
  <c r="J48" i="146"/>
  <c r="H48" i="146"/>
  <c r="L47" i="146"/>
  <c r="K47" i="146"/>
  <c r="J47" i="146"/>
  <c r="H47" i="146"/>
  <c r="L46" i="146"/>
  <c r="K46" i="146"/>
  <c r="J46" i="146"/>
  <c r="H46" i="146"/>
  <c r="L45" i="146"/>
  <c r="K45" i="146"/>
  <c r="J45" i="146"/>
  <c r="H45" i="146"/>
  <c r="L44" i="146"/>
  <c r="K44" i="146"/>
  <c r="J44" i="146"/>
  <c r="H44" i="146"/>
  <c r="L43" i="146"/>
  <c r="K43" i="146"/>
  <c r="J43" i="146"/>
  <c r="H43" i="146"/>
  <c r="L42" i="146"/>
  <c r="K42" i="146"/>
  <c r="J42" i="146"/>
  <c r="H42" i="146"/>
  <c r="L41" i="146"/>
  <c r="K41" i="146"/>
  <c r="J41" i="146"/>
  <c r="H41" i="146"/>
  <c r="L40" i="146"/>
  <c r="K40" i="146"/>
  <c r="J40" i="146"/>
  <c r="H40" i="146"/>
  <c r="L39" i="146"/>
  <c r="K39" i="146"/>
  <c r="J39" i="146"/>
  <c r="H39" i="146"/>
  <c r="L38" i="146"/>
  <c r="K38" i="146"/>
  <c r="J38" i="146"/>
  <c r="H38" i="146"/>
  <c r="L37" i="146"/>
  <c r="K37" i="146"/>
  <c r="J37" i="146"/>
  <c r="H37" i="146"/>
  <c r="L36" i="146"/>
  <c r="K36" i="146"/>
  <c r="J36" i="146"/>
  <c r="H36" i="146"/>
  <c r="L35" i="146"/>
  <c r="K35" i="146"/>
  <c r="J35" i="146"/>
  <c r="H35" i="146"/>
  <c r="L34" i="146"/>
  <c r="K34" i="146"/>
  <c r="J34" i="146"/>
  <c r="H34" i="146"/>
  <c r="L33" i="146"/>
  <c r="K33" i="146"/>
  <c r="J33" i="146"/>
  <c r="H33" i="146"/>
  <c r="L32" i="146"/>
  <c r="K32" i="146"/>
  <c r="J32" i="146"/>
  <c r="H32" i="146"/>
  <c r="L31" i="146"/>
  <c r="K31" i="146"/>
  <c r="J31" i="146"/>
  <c r="H31" i="146"/>
  <c r="L30" i="146"/>
  <c r="K30" i="146"/>
  <c r="J30" i="146"/>
  <c r="H30" i="146"/>
  <c r="L29" i="146"/>
  <c r="K29" i="146"/>
  <c r="J29" i="146"/>
  <c r="H29" i="146"/>
  <c r="L28" i="146"/>
  <c r="K28" i="146"/>
  <c r="J28" i="146"/>
  <c r="H28" i="146"/>
  <c r="L27" i="146"/>
  <c r="K27" i="146"/>
  <c r="J27" i="146"/>
  <c r="H27" i="146"/>
  <c r="L26" i="146"/>
  <c r="K26" i="146"/>
  <c r="J26" i="146"/>
  <c r="H26" i="146"/>
  <c r="L25" i="146"/>
  <c r="K25" i="146"/>
  <c r="J25" i="146"/>
  <c r="H25" i="146"/>
  <c r="L24" i="146"/>
  <c r="K24" i="146"/>
  <c r="J24" i="146"/>
  <c r="H24" i="146"/>
  <c r="L23" i="146"/>
  <c r="K23" i="146"/>
  <c r="J23" i="146"/>
  <c r="H23" i="146"/>
  <c r="L22" i="146"/>
  <c r="K22" i="146"/>
  <c r="J22" i="146"/>
  <c r="H22" i="146"/>
  <c r="L21" i="146"/>
  <c r="K21" i="146"/>
  <c r="J21" i="146"/>
  <c r="H21" i="146"/>
  <c r="L20" i="146"/>
  <c r="K20" i="146"/>
  <c r="J20" i="146"/>
  <c r="H20" i="146"/>
  <c r="L19" i="146"/>
  <c r="K19" i="146"/>
  <c r="J19" i="146"/>
  <c r="H19" i="146"/>
  <c r="L18" i="146"/>
  <c r="K18" i="146"/>
  <c r="J18" i="146"/>
  <c r="H18" i="146"/>
  <c r="L17" i="146"/>
  <c r="K17" i="146"/>
  <c r="J17" i="146"/>
  <c r="H17" i="146"/>
  <c r="L16" i="146"/>
  <c r="K16" i="146"/>
  <c r="J16" i="146"/>
  <c r="H16" i="146"/>
  <c r="L15" i="146"/>
  <c r="K15" i="146"/>
  <c r="J15" i="146"/>
  <c r="H15" i="146"/>
  <c r="L14" i="146"/>
  <c r="K14" i="146"/>
  <c r="J14" i="146"/>
  <c r="H14" i="146"/>
  <c r="L13" i="146"/>
  <c r="K13" i="146"/>
  <c r="J13" i="146"/>
  <c r="H13" i="146"/>
  <c r="L12" i="146"/>
  <c r="K12" i="146"/>
  <c r="J12" i="146"/>
  <c r="H12" i="146"/>
  <c r="L11" i="146"/>
  <c r="K11" i="146"/>
  <c r="J11" i="146"/>
  <c r="H11" i="146"/>
  <c r="L10" i="146"/>
  <c r="K10" i="146"/>
  <c r="J10" i="146"/>
  <c r="H10" i="146"/>
  <c r="L9" i="146"/>
  <c r="K9" i="146"/>
  <c r="J9" i="146"/>
  <c r="H9" i="146"/>
  <c r="L8" i="146"/>
  <c r="K8" i="146"/>
  <c r="J8" i="146"/>
  <c r="H8" i="146"/>
  <c r="L7" i="146"/>
  <c r="K7" i="146"/>
  <c r="J7" i="146"/>
  <c r="H7" i="146"/>
  <c r="L6" i="146"/>
  <c r="K6" i="146"/>
  <c r="J6" i="146"/>
  <c r="H6" i="146"/>
  <c r="L5" i="146"/>
  <c r="K5" i="146"/>
  <c r="J5" i="146"/>
  <c r="H5" i="146"/>
  <c r="L4" i="146"/>
  <c r="K4" i="146"/>
  <c r="J4" i="146"/>
  <c r="H4" i="146"/>
  <c r="L3" i="146"/>
  <c r="K3" i="146"/>
  <c r="J3" i="146"/>
  <c r="H3" i="146"/>
  <c r="AO7" i="180" l="1"/>
  <c r="B8" i="180"/>
  <c r="AS7" i="180"/>
  <c r="AO6" i="164"/>
  <c r="B7" i="164"/>
  <c r="AS6" i="164"/>
  <c r="AO5" i="164"/>
  <c r="AS5" i="164"/>
  <c r="AS8" i="180" l="1"/>
  <c r="AO8" i="180"/>
  <c r="B9" i="180"/>
  <c r="AS7" i="164"/>
  <c r="AO7" i="164"/>
  <c r="B8" i="164"/>
  <c r="AT128" i="145"/>
  <c r="AQ128" i="145"/>
  <c r="AP128" i="145"/>
  <c r="AT127" i="145"/>
  <c r="AQ127" i="145"/>
  <c r="AP127" i="145"/>
  <c r="AT126" i="145"/>
  <c r="AQ126" i="145"/>
  <c r="AP126" i="145"/>
  <c r="AT125" i="145"/>
  <c r="AQ125" i="145"/>
  <c r="AP125" i="145"/>
  <c r="AT124" i="145"/>
  <c r="AQ124" i="145"/>
  <c r="AP124" i="145"/>
  <c r="AT123" i="145"/>
  <c r="AQ123" i="145"/>
  <c r="AP123" i="145"/>
  <c r="AT122" i="145"/>
  <c r="AQ122" i="145"/>
  <c r="AP122" i="145"/>
  <c r="AT121" i="145"/>
  <c r="AQ121" i="145"/>
  <c r="AP121" i="145"/>
  <c r="AT120" i="145"/>
  <c r="AQ120" i="145"/>
  <c r="AP120" i="145"/>
  <c r="AT119" i="145"/>
  <c r="AQ119" i="145"/>
  <c r="AP119" i="145"/>
  <c r="AT118" i="145"/>
  <c r="AQ118" i="145"/>
  <c r="AP118" i="145"/>
  <c r="AT117" i="145"/>
  <c r="AQ117" i="145"/>
  <c r="AP117" i="145"/>
  <c r="AT116" i="145"/>
  <c r="AQ116" i="145"/>
  <c r="AP116" i="145"/>
  <c r="AT115" i="145"/>
  <c r="AQ115" i="145"/>
  <c r="AP115" i="145"/>
  <c r="AT114" i="145"/>
  <c r="AQ114" i="145"/>
  <c r="AP114" i="145"/>
  <c r="AT113" i="145"/>
  <c r="AQ113" i="145"/>
  <c r="AP113" i="145"/>
  <c r="AT112" i="145"/>
  <c r="AQ112" i="145"/>
  <c r="AP112" i="145"/>
  <c r="AT111" i="145"/>
  <c r="AQ111" i="145"/>
  <c r="AP111" i="145"/>
  <c r="AT110" i="145"/>
  <c r="AQ110" i="145"/>
  <c r="AP110" i="145"/>
  <c r="AT109" i="145"/>
  <c r="AQ109" i="145"/>
  <c r="AP109" i="145"/>
  <c r="AT108" i="145"/>
  <c r="AQ108" i="145"/>
  <c r="AP108" i="145"/>
  <c r="AT107" i="145"/>
  <c r="AQ107" i="145"/>
  <c r="AP107" i="145"/>
  <c r="AT106" i="145"/>
  <c r="AQ106" i="145"/>
  <c r="AP106" i="145"/>
  <c r="AT105" i="145"/>
  <c r="AQ105" i="145"/>
  <c r="AP105" i="145"/>
  <c r="AT104" i="145"/>
  <c r="AQ104" i="145"/>
  <c r="AP104" i="145"/>
  <c r="AT103" i="145"/>
  <c r="AQ103" i="145"/>
  <c r="AP103" i="145"/>
  <c r="AT102" i="145"/>
  <c r="AQ102" i="145"/>
  <c r="AP102" i="145"/>
  <c r="AT101" i="145"/>
  <c r="AQ101" i="145"/>
  <c r="AP101" i="145"/>
  <c r="AT100" i="145"/>
  <c r="AQ100" i="145"/>
  <c r="AP100" i="145"/>
  <c r="AT99" i="145"/>
  <c r="AQ99" i="145"/>
  <c r="AP99" i="145"/>
  <c r="AT98" i="145"/>
  <c r="AQ98" i="145"/>
  <c r="AP98" i="145"/>
  <c r="AT97" i="145"/>
  <c r="AQ97" i="145"/>
  <c r="AP97" i="145"/>
  <c r="AT96" i="145"/>
  <c r="AQ96" i="145"/>
  <c r="AP96" i="145"/>
  <c r="AT95" i="145"/>
  <c r="AQ95" i="145"/>
  <c r="AP95" i="145"/>
  <c r="AT94" i="145"/>
  <c r="AQ94" i="145"/>
  <c r="AP94" i="145"/>
  <c r="AT93" i="145"/>
  <c r="AQ93" i="145"/>
  <c r="AP93" i="145"/>
  <c r="AT92" i="145"/>
  <c r="AQ92" i="145"/>
  <c r="AP92" i="145"/>
  <c r="AT91" i="145"/>
  <c r="AQ91" i="145"/>
  <c r="AP91" i="145"/>
  <c r="AT90" i="145"/>
  <c r="AQ90" i="145"/>
  <c r="AP90" i="145"/>
  <c r="AT89" i="145"/>
  <c r="AQ89" i="145"/>
  <c r="AP89" i="145"/>
  <c r="AT88" i="145"/>
  <c r="AQ88" i="145"/>
  <c r="AP88" i="145"/>
  <c r="AT87" i="145"/>
  <c r="AQ87" i="145"/>
  <c r="AP87" i="145"/>
  <c r="AT86" i="145"/>
  <c r="AQ86" i="145"/>
  <c r="AP86" i="145"/>
  <c r="AT85" i="145"/>
  <c r="AQ85" i="145"/>
  <c r="AP85" i="145"/>
  <c r="AT84" i="145"/>
  <c r="AQ84" i="145"/>
  <c r="AP84" i="145"/>
  <c r="AT83" i="145"/>
  <c r="AQ83" i="145"/>
  <c r="AP83" i="145"/>
  <c r="AT82" i="145"/>
  <c r="AQ82" i="145"/>
  <c r="AP82" i="145"/>
  <c r="AT81" i="145"/>
  <c r="AQ81" i="145"/>
  <c r="AP81" i="145"/>
  <c r="AT80" i="145"/>
  <c r="AQ80" i="145"/>
  <c r="AP80" i="145"/>
  <c r="AT79" i="145"/>
  <c r="AQ79" i="145"/>
  <c r="AP79" i="145"/>
  <c r="AT78" i="145"/>
  <c r="AQ78" i="145"/>
  <c r="AP78" i="145"/>
  <c r="AT77" i="145"/>
  <c r="AQ77" i="145"/>
  <c r="AP77" i="145"/>
  <c r="AT76" i="145"/>
  <c r="AQ76" i="145"/>
  <c r="AP76" i="145"/>
  <c r="AT75" i="145"/>
  <c r="AQ75" i="145"/>
  <c r="AP75" i="145"/>
  <c r="AT74" i="145"/>
  <c r="AQ74" i="145"/>
  <c r="AP74" i="145"/>
  <c r="AT73" i="145"/>
  <c r="AQ73" i="145"/>
  <c r="AP73" i="145"/>
  <c r="AT72" i="145"/>
  <c r="AQ72" i="145"/>
  <c r="AP72" i="145"/>
  <c r="AT71" i="145"/>
  <c r="AQ71" i="145"/>
  <c r="AP71" i="145"/>
  <c r="AT70" i="145"/>
  <c r="AQ70" i="145"/>
  <c r="AP70" i="145"/>
  <c r="AT69" i="145"/>
  <c r="AQ69" i="145"/>
  <c r="AP69" i="145"/>
  <c r="AT68" i="145"/>
  <c r="AQ68" i="145"/>
  <c r="AP68" i="145"/>
  <c r="AT67" i="145"/>
  <c r="AQ67" i="145"/>
  <c r="AP67" i="145"/>
  <c r="AT66" i="145"/>
  <c r="AQ66" i="145"/>
  <c r="AP66" i="145"/>
  <c r="AT65" i="145"/>
  <c r="AQ65" i="145"/>
  <c r="AP65" i="145"/>
  <c r="AT64" i="145"/>
  <c r="AQ64" i="145"/>
  <c r="AP64" i="145"/>
  <c r="AT63" i="145"/>
  <c r="AQ63" i="145"/>
  <c r="AP63" i="145"/>
  <c r="AT62" i="145"/>
  <c r="AQ62" i="145"/>
  <c r="AP62" i="145"/>
  <c r="AT61" i="145"/>
  <c r="AQ61" i="145"/>
  <c r="AP61" i="145"/>
  <c r="AT60" i="145"/>
  <c r="AQ60" i="145"/>
  <c r="AP60" i="145"/>
  <c r="AT59" i="145"/>
  <c r="AQ59" i="145"/>
  <c r="AP59" i="145"/>
  <c r="AT58" i="145"/>
  <c r="AQ58" i="145"/>
  <c r="AP58" i="145"/>
  <c r="AT57" i="145"/>
  <c r="AQ57" i="145"/>
  <c r="AP57" i="145"/>
  <c r="AT56" i="145"/>
  <c r="AQ56" i="145"/>
  <c r="AP56" i="145"/>
  <c r="AT55" i="145"/>
  <c r="AQ55" i="145"/>
  <c r="AP55" i="145"/>
  <c r="AT54" i="145"/>
  <c r="AQ54" i="145"/>
  <c r="AP54" i="145"/>
  <c r="AT53" i="145"/>
  <c r="AQ53" i="145"/>
  <c r="AP53" i="145"/>
  <c r="AT52" i="145"/>
  <c r="AQ52" i="145"/>
  <c r="AP52" i="145"/>
  <c r="AT51" i="145"/>
  <c r="AQ51" i="145"/>
  <c r="AP51" i="145"/>
  <c r="AT50" i="145"/>
  <c r="AQ50" i="145"/>
  <c r="AP50" i="145"/>
  <c r="AT49" i="145"/>
  <c r="AQ49" i="145"/>
  <c r="AP49" i="145"/>
  <c r="AT48" i="145"/>
  <c r="AQ48" i="145"/>
  <c r="AP48" i="145"/>
  <c r="AT47" i="145"/>
  <c r="AQ47" i="145"/>
  <c r="AP47" i="145"/>
  <c r="AT46" i="145"/>
  <c r="AQ46" i="145"/>
  <c r="AP46" i="145"/>
  <c r="AT45" i="145"/>
  <c r="AQ45" i="145"/>
  <c r="AP45" i="145"/>
  <c r="AT44" i="145"/>
  <c r="AQ44" i="145"/>
  <c r="AP44" i="145"/>
  <c r="AT43" i="145"/>
  <c r="AQ43" i="145"/>
  <c r="AP43" i="145"/>
  <c r="AT42" i="145"/>
  <c r="AQ42" i="145"/>
  <c r="AP42" i="145"/>
  <c r="AT41" i="145"/>
  <c r="AQ41" i="145"/>
  <c r="AP41" i="145"/>
  <c r="AT40" i="145"/>
  <c r="AQ40" i="145"/>
  <c r="AP40" i="145"/>
  <c r="AT39" i="145"/>
  <c r="AQ39" i="145"/>
  <c r="AP39" i="145"/>
  <c r="AT38" i="145"/>
  <c r="AQ38" i="145"/>
  <c r="AP38" i="145"/>
  <c r="AT37" i="145"/>
  <c r="AQ37" i="145"/>
  <c r="AP37" i="145"/>
  <c r="AT36" i="145"/>
  <c r="AQ36" i="145"/>
  <c r="AP36" i="145"/>
  <c r="AT35" i="145"/>
  <c r="AQ35" i="145"/>
  <c r="AP35" i="145"/>
  <c r="AT34" i="145"/>
  <c r="AQ34" i="145"/>
  <c r="AP34" i="145"/>
  <c r="AT33" i="145"/>
  <c r="AQ33" i="145"/>
  <c r="AP33" i="145"/>
  <c r="AT32" i="145"/>
  <c r="AQ32" i="145"/>
  <c r="AP32" i="145"/>
  <c r="AT31" i="145"/>
  <c r="AQ31" i="145"/>
  <c r="AP31" i="145"/>
  <c r="AT30" i="145"/>
  <c r="AQ30" i="145"/>
  <c r="AP30" i="145"/>
  <c r="AT29" i="145"/>
  <c r="AQ29" i="145"/>
  <c r="AP29" i="145"/>
  <c r="AT28" i="145"/>
  <c r="AQ28" i="145"/>
  <c r="AP28" i="145"/>
  <c r="AT27" i="145"/>
  <c r="AQ27" i="145"/>
  <c r="AP27" i="145"/>
  <c r="AT26" i="145"/>
  <c r="AQ26" i="145"/>
  <c r="AP26" i="145"/>
  <c r="AT25" i="145"/>
  <c r="AQ25" i="145"/>
  <c r="AP25" i="145"/>
  <c r="AT24" i="145"/>
  <c r="AQ24" i="145"/>
  <c r="AP24" i="145"/>
  <c r="AT23" i="145"/>
  <c r="AQ23" i="145"/>
  <c r="AP23" i="145"/>
  <c r="AT22" i="145"/>
  <c r="AQ22" i="145"/>
  <c r="AP22" i="145"/>
  <c r="AT21" i="145"/>
  <c r="AQ21" i="145"/>
  <c r="AP21" i="145"/>
  <c r="AT20" i="145"/>
  <c r="AQ20" i="145"/>
  <c r="AP20" i="145"/>
  <c r="AT19" i="145"/>
  <c r="AQ19" i="145"/>
  <c r="AP19" i="145"/>
  <c r="AT18" i="145"/>
  <c r="AQ18" i="145"/>
  <c r="AP18" i="145"/>
  <c r="AT17" i="145"/>
  <c r="AQ17" i="145"/>
  <c r="AP17" i="145"/>
  <c r="AT16" i="145"/>
  <c r="AQ16" i="145"/>
  <c r="AP16" i="145"/>
  <c r="AT15" i="145"/>
  <c r="AQ15" i="145"/>
  <c r="AP15" i="145"/>
  <c r="AT14" i="145"/>
  <c r="AQ14" i="145"/>
  <c r="AP14" i="145"/>
  <c r="AT13" i="145"/>
  <c r="AQ13" i="145"/>
  <c r="AP13" i="145"/>
  <c r="AT12" i="145"/>
  <c r="AQ12" i="145"/>
  <c r="AP12" i="145"/>
  <c r="AT11" i="145"/>
  <c r="AQ11" i="145"/>
  <c r="AP11" i="145"/>
  <c r="AT10" i="145"/>
  <c r="AQ10" i="145"/>
  <c r="AP10" i="145"/>
  <c r="AT9" i="145"/>
  <c r="AQ9" i="145"/>
  <c r="AP9" i="145"/>
  <c r="AT8" i="145"/>
  <c r="AQ8" i="145"/>
  <c r="AP8" i="145"/>
  <c r="AT7" i="145"/>
  <c r="AQ7" i="145"/>
  <c r="AP7" i="145"/>
  <c r="AT6" i="145"/>
  <c r="AQ6" i="145"/>
  <c r="AP6" i="145"/>
  <c r="AT5" i="145"/>
  <c r="AQ5" i="145"/>
  <c r="AP5" i="145"/>
  <c r="AO5" i="145"/>
  <c r="AT4" i="145"/>
  <c r="AS4" i="145"/>
  <c r="AQ4" i="145"/>
  <c r="AP4" i="145"/>
  <c r="AO4" i="145"/>
  <c r="B4" i="145"/>
  <c r="B5" i="145" s="1"/>
  <c r="AT3" i="145"/>
  <c r="AS3" i="145"/>
  <c r="AQ3" i="145"/>
  <c r="AP3" i="145"/>
  <c r="AO3" i="145"/>
  <c r="D105" i="144"/>
  <c r="D104" i="144"/>
  <c r="D103" i="144"/>
  <c r="D102" i="144"/>
  <c r="D101" i="144"/>
  <c r="D100" i="144"/>
  <c r="D99" i="144"/>
  <c r="D98" i="144"/>
  <c r="D97" i="144"/>
  <c r="D96" i="144"/>
  <c r="D95" i="144"/>
  <c r="D94" i="144"/>
  <c r="D93" i="144"/>
  <c r="D92" i="144"/>
  <c r="D91" i="144"/>
  <c r="D90" i="144"/>
  <c r="D89" i="144"/>
  <c r="D88" i="144"/>
  <c r="D87" i="144"/>
  <c r="D86" i="144"/>
  <c r="D85" i="144"/>
  <c r="D84" i="144"/>
  <c r="D83" i="144"/>
  <c r="D82" i="144"/>
  <c r="D81" i="144"/>
  <c r="D80" i="144"/>
  <c r="D79" i="144"/>
  <c r="D78" i="144"/>
  <c r="D77" i="144"/>
  <c r="D76" i="144"/>
  <c r="D75" i="144"/>
  <c r="D74" i="144"/>
  <c r="D73" i="144"/>
  <c r="D72" i="144"/>
  <c r="D71" i="144"/>
  <c r="D70" i="144"/>
  <c r="D69" i="144"/>
  <c r="D68" i="144"/>
  <c r="D67" i="144"/>
  <c r="D66" i="144"/>
  <c r="D65" i="144"/>
  <c r="D64" i="144"/>
  <c r="D63" i="144"/>
  <c r="D62" i="144"/>
  <c r="D61" i="144"/>
  <c r="D60" i="144"/>
  <c r="D59" i="144"/>
  <c r="D58" i="144"/>
  <c r="D57" i="144"/>
  <c r="D56" i="144"/>
  <c r="D55" i="144"/>
  <c r="D54" i="144"/>
  <c r="D53" i="144"/>
  <c r="D52" i="144"/>
  <c r="D51" i="144"/>
  <c r="D50" i="144"/>
  <c r="D49" i="144"/>
  <c r="D48" i="144"/>
  <c r="D47" i="144"/>
  <c r="D46" i="144"/>
  <c r="D45" i="144"/>
  <c r="D44" i="144"/>
  <c r="D43" i="144"/>
  <c r="D42" i="144"/>
  <c r="D41" i="144"/>
  <c r="D40" i="144"/>
  <c r="D39" i="144"/>
  <c r="D38" i="144"/>
  <c r="D37" i="144"/>
  <c r="D36" i="144"/>
  <c r="D35" i="144"/>
  <c r="D34" i="144"/>
  <c r="D33" i="144"/>
  <c r="D32" i="144"/>
  <c r="D31" i="144"/>
  <c r="D30" i="144"/>
  <c r="D29" i="144"/>
  <c r="D28" i="144"/>
  <c r="D27" i="144"/>
  <c r="D26" i="144"/>
  <c r="D25" i="144"/>
  <c r="D24" i="144"/>
  <c r="D23" i="144"/>
  <c r="D22" i="144"/>
  <c r="D21" i="144"/>
  <c r="D20" i="144"/>
  <c r="D19" i="144"/>
  <c r="D18" i="144"/>
  <c r="D17" i="144"/>
  <c r="D16" i="144"/>
  <c r="D15" i="144"/>
  <c r="D14" i="144"/>
  <c r="D13" i="144"/>
  <c r="D12" i="144"/>
  <c r="D11" i="144"/>
  <c r="D10" i="144"/>
  <c r="D9" i="144"/>
  <c r="D8" i="144"/>
  <c r="D7" i="144"/>
  <c r="D6" i="144"/>
  <c r="D5" i="144"/>
  <c r="D4" i="144"/>
  <c r="D3" i="144"/>
  <c r="K33" i="143"/>
  <c r="I33" i="143"/>
  <c r="G33" i="143"/>
  <c r="K32" i="143"/>
  <c r="I32" i="143"/>
  <c r="G32" i="143"/>
  <c r="K31" i="143"/>
  <c r="I31" i="143"/>
  <c r="G31" i="143"/>
  <c r="K30" i="143"/>
  <c r="I30" i="143"/>
  <c r="G30" i="143"/>
  <c r="K29" i="143"/>
  <c r="I29" i="143"/>
  <c r="G29" i="143"/>
  <c r="K28" i="143"/>
  <c r="I28" i="143"/>
  <c r="G28" i="143"/>
  <c r="K27" i="143"/>
  <c r="I27" i="143"/>
  <c r="G27" i="143"/>
  <c r="K26" i="143"/>
  <c r="I26" i="143"/>
  <c r="G26" i="143"/>
  <c r="K25" i="143"/>
  <c r="I25" i="143"/>
  <c r="G25" i="143"/>
  <c r="K24" i="143"/>
  <c r="I24" i="143"/>
  <c r="G24" i="143"/>
  <c r="K23" i="143"/>
  <c r="I23" i="143"/>
  <c r="G23" i="143"/>
  <c r="K22" i="143"/>
  <c r="I22" i="143"/>
  <c r="G22" i="143"/>
  <c r="K21" i="143"/>
  <c r="I21" i="143"/>
  <c r="G21" i="143"/>
  <c r="K20" i="143"/>
  <c r="I20" i="143"/>
  <c r="G20" i="143"/>
  <c r="K19" i="143"/>
  <c r="I19" i="143"/>
  <c r="G19" i="143"/>
  <c r="K18" i="143"/>
  <c r="I18" i="143"/>
  <c r="G18" i="143"/>
  <c r="K17" i="143"/>
  <c r="I17" i="143"/>
  <c r="G17" i="143"/>
  <c r="K16" i="143"/>
  <c r="I16" i="143"/>
  <c r="G16" i="143"/>
  <c r="K15" i="143"/>
  <c r="I15" i="143"/>
  <c r="G15" i="143"/>
  <c r="K14" i="143"/>
  <c r="I14" i="143"/>
  <c r="G14" i="143"/>
  <c r="K13" i="143"/>
  <c r="I13" i="143"/>
  <c r="G13" i="143"/>
  <c r="K12" i="143"/>
  <c r="I12" i="143"/>
  <c r="G12" i="143"/>
  <c r="K11" i="143"/>
  <c r="I11" i="143"/>
  <c r="G11" i="143"/>
  <c r="K10" i="143"/>
  <c r="I10" i="143"/>
  <c r="G10" i="143"/>
  <c r="K9" i="143"/>
  <c r="I9" i="143"/>
  <c r="G9" i="143"/>
  <c r="K8" i="143"/>
  <c r="I8" i="143"/>
  <c r="G8" i="143"/>
  <c r="K7" i="143"/>
  <c r="I7" i="143"/>
  <c r="G7" i="143"/>
  <c r="K6" i="143"/>
  <c r="I6" i="143"/>
  <c r="G6" i="143"/>
  <c r="K5" i="143"/>
  <c r="I5" i="143"/>
  <c r="G5" i="143"/>
  <c r="K4" i="143"/>
  <c r="I4" i="143"/>
  <c r="G4" i="143"/>
  <c r="K3" i="143"/>
  <c r="I3" i="143"/>
  <c r="G3" i="143"/>
  <c r="J3" i="143" s="1"/>
  <c r="K59" i="142"/>
  <c r="I59" i="142"/>
  <c r="G59" i="142"/>
  <c r="K58" i="142"/>
  <c r="I58" i="142"/>
  <c r="G58" i="142"/>
  <c r="K57" i="142"/>
  <c r="I57" i="142"/>
  <c r="G57" i="142"/>
  <c r="K56" i="142"/>
  <c r="I56" i="142"/>
  <c r="G56" i="142"/>
  <c r="K55" i="142"/>
  <c r="I55" i="142"/>
  <c r="G55" i="142"/>
  <c r="K54" i="142"/>
  <c r="I54" i="142"/>
  <c r="G54" i="142"/>
  <c r="K53" i="142"/>
  <c r="I53" i="142"/>
  <c r="G53" i="142"/>
  <c r="K52" i="142"/>
  <c r="I52" i="142"/>
  <c r="G52" i="142"/>
  <c r="J52" i="142" s="1"/>
  <c r="K51" i="142"/>
  <c r="I51" i="142"/>
  <c r="G51" i="142"/>
  <c r="K50" i="142"/>
  <c r="I50" i="142"/>
  <c r="G50" i="142"/>
  <c r="K49" i="142"/>
  <c r="I49" i="142"/>
  <c r="G49" i="142"/>
  <c r="K48" i="142"/>
  <c r="I48" i="142"/>
  <c r="G48" i="142"/>
  <c r="K47" i="142"/>
  <c r="I47" i="142"/>
  <c r="G47" i="142"/>
  <c r="K46" i="142"/>
  <c r="I46" i="142"/>
  <c r="G46" i="142"/>
  <c r="K45" i="142"/>
  <c r="I45" i="142"/>
  <c r="G45" i="142"/>
  <c r="K44" i="142"/>
  <c r="I44" i="142"/>
  <c r="G44" i="142"/>
  <c r="J44" i="142" s="1"/>
  <c r="K43" i="142"/>
  <c r="I43" i="142"/>
  <c r="G43" i="142"/>
  <c r="K42" i="142"/>
  <c r="I42" i="142"/>
  <c r="G42" i="142"/>
  <c r="K41" i="142"/>
  <c r="I41" i="142"/>
  <c r="G41" i="142"/>
  <c r="K40" i="142"/>
  <c r="I40" i="142"/>
  <c r="G40" i="142"/>
  <c r="K39" i="142"/>
  <c r="I39" i="142"/>
  <c r="G39" i="142"/>
  <c r="K38" i="142"/>
  <c r="I38" i="142"/>
  <c r="G38" i="142"/>
  <c r="K37" i="142"/>
  <c r="I37" i="142"/>
  <c r="G37" i="142"/>
  <c r="J37" i="142" s="1"/>
  <c r="K36" i="142"/>
  <c r="I36" i="142"/>
  <c r="G36" i="142"/>
  <c r="J36" i="142" s="1"/>
  <c r="K35" i="142"/>
  <c r="I35" i="142"/>
  <c r="G35" i="142"/>
  <c r="K34" i="142"/>
  <c r="I34" i="142"/>
  <c r="G34" i="142"/>
  <c r="K33" i="142"/>
  <c r="I33" i="142"/>
  <c r="G33" i="142"/>
  <c r="K32" i="142"/>
  <c r="I32" i="142"/>
  <c r="G32" i="142"/>
  <c r="K31" i="142"/>
  <c r="I31" i="142"/>
  <c r="G31" i="142"/>
  <c r="K30" i="142"/>
  <c r="I30" i="142"/>
  <c r="G30" i="142"/>
  <c r="K29" i="142"/>
  <c r="I29" i="142"/>
  <c r="G29" i="142"/>
  <c r="J29" i="142" s="1"/>
  <c r="K28" i="142"/>
  <c r="I28" i="142"/>
  <c r="G28" i="142"/>
  <c r="J28" i="142" s="1"/>
  <c r="K27" i="142"/>
  <c r="I27" i="142"/>
  <c r="G27" i="142"/>
  <c r="J27" i="142" s="1"/>
  <c r="K26" i="142"/>
  <c r="I26" i="142"/>
  <c r="G26" i="142"/>
  <c r="K25" i="142"/>
  <c r="I25" i="142"/>
  <c r="G25" i="142"/>
  <c r="K24" i="142"/>
  <c r="I24" i="142"/>
  <c r="G24" i="142"/>
  <c r="K23" i="142"/>
  <c r="I23" i="142"/>
  <c r="G23" i="142"/>
  <c r="J23" i="142" s="1"/>
  <c r="K22" i="142"/>
  <c r="I22" i="142"/>
  <c r="G22" i="142"/>
  <c r="K21" i="142"/>
  <c r="I21" i="142"/>
  <c r="G21" i="142"/>
  <c r="J21" i="142" s="1"/>
  <c r="K20" i="142"/>
  <c r="I20" i="142"/>
  <c r="G20" i="142"/>
  <c r="J20" i="142" s="1"/>
  <c r="K19" i="142"/>
  <c r="I19" i="142"/>
  <c r="G19" i="142"/>
  <c r="J19" i="142" s="1"/>
  <c r="K18" i="142"/>
  <c r="I18" i="142"/>
  <c r="G18" i="142"/>
  <c r="K17" i="142"/>
  <c r="I17" i="142"/>
  <c r="G17" i="142"/>
  <c r="K16" i="142"/>
  <c r="I16" i="142"/>
  <c r="G16" i="142"/>
  <c r="K15" i="142"/>
  <c r="I15" i="142"/>
  <c r="G15" i="142"/>
  <c r="J15" i="142" s="1"/>
  <c r="K14" i="142"/>
  <c r="I14" i="142"/>
  <c r="G14" i="142"/>
  <c r="K13" i="142"/>
  <c r="I13" i="142"/>
  <c r="G13" i="142"/>
  <c r="J13" i="142" s="1"/>
  <c r="K12" i="142"/>
  <c r="I12" i="142"/>
  <c r="G12" i="142"/>
  <c r="J12" i="142" s="1"/>
  <c r="K11" i="142"/>
  <c r="I11" i="142"/>
  <c r="G11" i="142"/>
  <c r="J11" i="142" s="1"/>
  <c r="K10" i="142"/>
  <c r="I10" i="142"/>
  <c r="G10" i="142"/>
  <c r="K9" i="142"/>
  <c r="I9" i="142"/>
  <c r="G9" i="142"/>
  <c r="K8" i="142"/>
  <c r="I8" i="142"/>
  <c r="G8" i="142"/>
  <c r="K7" i="142"/>
  <c r="I7" i="142"/>
  <c r="G7" i="142"/>
  <c r="J7" i="142" s="1"/>
  <c r="K6" i="142"/>
  <c r="I6" i="142"/>
  <c r="G6" i="142"/>
  <c r="K5" i="142"/>
  <c r="I5" i="142"/>
  <c r="G5" i="142"/>
  <c r="J5" i="142" s="1"/>
  <c r="K4" i="142"/>
  <c r="I4" i="142"/>
  <c r="G4" i="142"/>
  <c r="J4" i="142" s="1"/>
  <c r="K3" i="142"/>
  <c r="I3" i="142"/>
  <c r="G3" i="142"/>
  <c r="J3" i="142" s="1"/>
  <c r="K64" i="141"/>
  <c r="I64" i="141"/>
  <c r="G64" i="141"/>
  <c r="K63" i="141"/>
  <c r="I63" i="141"/>
  <c r="G63" i="141"/>
  <c r="K62" i="141"/>
  <c r="I62" i="141"/>
  <c r="G62" i="141"/>
  <c r="K61" i="141"/>
  <c r="I61" i="141"/>
  <c r="G61" i="141"/>
  <c r="K60" i="141"/>
  <c r="I60" i="141"/>
  <c r="G60" i="141"/>
  <c r="K59" i="141"/>
  <c r="I59" i="141"/>
  <c r="G59" i="141"/>
  <c r="K58" i="141"/>
  <c r="I58" i="141"/>
  <c r="G58" i="141"/>
  <c r="K57" i="141"/>
  <c r="I57" i="141"/>
  <c r="G57" i="141"/>
  <c r="K56" i="141"/>
  <c r="I56" i="141"/>
  <c r="G56" i="141"/>
  <c r="K55" i="141"/>
  <c r="I55" i="141"/>
  <c r="G55" i="141"/>
  <c r="K54" i="141"/>
  <c r="I54" i="141"/>
  <c r="G54" i="141"/>
  <c r="K53" i="141"/>
  <c r="I53" i="141"/>
  <c r="G53" i="141"/>
  <c r="K52" i="141"/>
  <c r="I52" i="141"/>
  <c r="G52" i="141"/>
  <c r="K51" i="141"/>
  <c r="I51" i="141"/>
  <c r="G51" i="141"/>
  <c r="K50" i="141"/>
  <c r="I50" i="141"/>
  <c r="G50" i="141"/>
  <c r="K49" i="141"/>
  <c r="I49" i="141"/>
  <c r="G49" i="141"/>
  <c r="K48" i="141"/>
  <c r="I48" i="141"/>
  <c r="G48" i="141"/>
  <c r="K47" i="141"/>
  <c r="I47" i="141"/>
  <c r="G47" i="141"/>
  <c r="K46" i="141"/>
  <c r="I46" i="141"/>
  <c r="G46" i="141"/>
  <c r="K45" i="141"/>
  <c r="I45" i="141"/>
  <c r="G45" i="141"/>
  <c r="K44" i="141"/>
  <c r="I44" i="141"/>
  <c r="G44" i="141"/>
  <c r="K43" i="141"/>
  <c r="I43" i="141"/>
  <c r="G43" i="141"/>
  <c r="K42" i="141"/>
  <c r="I42" i="141"/>
  <c r="G42" i="141"/>
  <c r="K41" i="141"/>
  <c r="I41" i="141"/>
  <c r="G41" i="141"/>
  <c r="K40" i="141"/>
  <c r="I40" i="141"/>
  <c r="G40" i="141"/>
  <c r="K39" i="141"/>
  <c r="I39" i="141"/>
  <c r="G39" i="141"/>
  <c r="K38" i="141"/>
  <c r="I38" i="141"/>
  <c r="G38" i="141"/>
  <c r="K37" i="141"/>
  <c r="I37" i="141"/>
  <c r="G37" i="141"/>
  <c r="K36" i="141"/>
  <c r="I36" i="141"/>
  <c r="G36" i="141"/>
  <c r="K35" i="141"/>
  <c r="I35" i="141"/>
  <c r="G35" i="141"/>
  <c r="K34" i="141"/>
  <c r="I34" i="141"/>
  <c r="G34" i="141"/>
  <c r="K33" i="141"/>
  <c r="I33" i="141"/>
  <c r="G33" i="141"/>
  <c r="K32" i="141"/>
  <c r="I32" i="141"/>
  <c r="G32" i="141"/>
  <c r="K31" i="141"/>
  <c r="I31" i="141"/>
  <c r="G31" i="141"/>
  <c r="K30" i="141"/>
  <c r="I30" i="141"/>
  <c r="G30" i="141"/>
  <c r="K29" i="141"/>
  <c r="I29" i="141"/>
  <c r="G29" i="141"/>
  <c r="K28" i="141"/>
  <c r="I28" i="141"/>
  <c r="G28" i="141"/>
  <c r="K27" i="141"/>
  <c r="I27" i="141"/>
  <c r="G27" i="141"/>
  <c r="K26" i="141"/>
  <c r="I26" i="141"/>
  <c r="G26" i="141"/>
  <c r="K25" i="141"/>
  <c r="I25" i="141"/>
  <c r="G25" i="141"/>
  <c r="K24" i="141"/>
  <c r="I24" i="141"/>
  <c r="G24" i="141"/>
  <c r="K23" i="141"/>
  <c r="I23" i="141"/>
  <c r="G23" i="141"/>
  <c r="K22" i="141"/>
  <c r="I22" i="141"/>
  <c r="G22" i="141"/>
  <c r="K21" i="141"/>
  <c r="I21" i="141"/>
  <c r="G21" i="141"/>
  <c r="K20" i="141"/>
  <c r="I20" i="141"/>
  <c r="G20" i="141"/>
  <c r="K19" i="141"/>
  <c r="I19" i="141"/>
  <c r="G19" i="141"/>
  <c r="K18" i="141"/>
  <c r="I18" i="141"/>
  <c r="G18" i="141"/>
  <c r="K17" i="141"/>
  <c r="I17" i="141"/>
  <c r="G17" i="141"/>
  <c r="K16" i="141"/>
  <c r="I16" i="141"/>
  <c r="G16" i="141"/>
  <c r="K15" i="141"/>
  <c r="I15" i="141"/>
  <c r="G15" i="141"/>
  <c r="K14" i="141"/>
  <c r="I14" i="141"/>
  <c r="G14" i="141"/>
  <c r="K13" i="141"/>
  <c r="I13" i="141"/>
  <c r="G13" i="141"/>
  <c r="K12" i="141"/>
  <c r="I12" i="141"/>
  <c r="G12" i="141"/>
  <c r="K11" i="141"/>
  <c r="I11" i="141"/>
  <c r="G11" i="141"/>
  <c r="K10" i="141"/>
  <c r="I10" i="141"/>
  <c r="G10" i="141"/>
  <c r="K9" i="141"/>
  <c r="I9" i="141"/>
  <c r="G9" i="141"/>
  <c r="K8" i="141"/>
  <c r="I8" i="141"/>
  <c r="G8" i="141"/>
  <c r="K7" i="141"/>
  <c r="I7" i="141"/>
  <c r="G7" i="141"/>
  <c r="K6" i="141"/>
  <c r="I6" i="141"/>
  <c r="G6" i="141"/>
  <c r="K5" i="141"/>
  <c r="I5" i="141"/>
  <c r="G5" i="141"/>
  <c r="K4" i="141"/>
  <c r="I4" i="141"/>
  <c r="G4" i="141"/>
  <c r="K3" i="141"/>
  <c r="I3" i="141"/>
  <c r="G3" i="141"/>
  <c r="J3" i="141" s="1"/>
  <c r="K59" i="140"/>
  <c r="I59" i="140"/>
  <c r="G59" i="140"/>
  <c r="K58" i="140"/>
  <c r="I58" i="140"/>
  <c r="G58" i="140"/>
  <c r="K57" i="140"/>
  <c r="I57" i="140"/>
  <c r="G57" i="140"/>
  <c r="K56" i="140"/>
  <c r="I56" i="140"/>
  <c r="G56" i="140"/>
  <c r="K55" i="140"/>
  <c r="I55" i="140"/>
  <c r="G55" i="140"/>
  <c r="K54" i="140"/>
  <c r="I54" i="140"/>
  <c r="G54" i="140"/>
  <c r="K53" i="140"/>
  <c r="I53" i="140"/>
  <c r="G53" i="140"/>
  <c r="K52" i="140"/>
  <c r="I52" i="140"/>
  <c r="G52" i="140"/>
  <c r="K51" i="140"/>
  <c r="I51" i="140"/>
  <c r="G51" i="140"/>
  <c r="K50" i="140"/>
  <c r="I50" i="140"/>
  <c r="G50" i="140"/>
  <c r="K49" i="140"/>
  <c r="I49" i="140"/>
  <c r="G49" i="140"/>
  <c r="K48" i="140"/>
  <c r="I48" i="140"/>
  <c r="G48" i="140"/>
  <c r="K47" i="140"/>
  <c r="I47" i="140"/>
  <c r="G47" i="140"/>
  <c r="K46" i="140"/>
  <c r="I46" i="140"/>
  <c r="G46" i="140"/>
  <c r="K45" i="140"/>
  <c r="I45" i="140"/>
  <c r="G45" i="140"/>
  <c r="K44" i="140"/>
  <c r="I44" i="140"/>
  <c r="G44" i="140"/>
  <c r="K43" i="140"/>
  <c r="I43" i="140"/>
  <c r="G43" i="140"/>
  <c r="K42" i="140"/>
  <c r="I42" i="140"/>
  <c r="G42" i="140"/>
  <c r="K41" i="140"/>
  <c r="I41" i="140"/>
  <c r="G41" i="140"/>
  <c r="K40" i="140"/>
  <c r="I40" i="140"/>
  <c r="G40" i="140"/>
  <c r="K39" i="140"/>
  <c r="I39" i="140"/>
  <c r="G39" i="140"/>
  <c r="K38" i="140"/>
  <c r="I38" i="140"/>
  <c r="G38" i="140"/>
  <c r="K37" i="140"/>
  <c r="I37" i="140"/>
  <c r="G37" i="140"/>
  <c r="K36" i="140"/>
  <c r="I36" i="140"/>
  <c r="G36" i="140"/>
  <c r="K35" i="140"/>
  <c r="I35" i="140"/>
  <c r="G35" i="140"/>
  <c r="K34" i="140"/>
  <c r="I34" i="140"/>
  <c r="G34" i="140"/>
  <c r="K33" i="140"/>
  <c r="I33" i="140"/>
  <c r="G33" i="140"/>
  <c r="K32" i="140"/>
  <c r="I32" i="140"/>
  <c r="G32" i="140"/>
  <c r="K31" i="140"/>
  <c r="I31" i="140"/>
  <c r="G31" i="140"/>
  <c r="K30" i="140"/>
  <c r="I30" i="140"/>
  <c r="G30" i="140"/>
  <c r="K29" i="140"/>
  <c r="I29" i="140"/>
  <c r="G29" i="140"/>
  <c r="K28" i="140"/>
  <c r="I28" i="140"/>
  <c r="G28" i="140"/>
  <c r="K27" i="140"/>
  <c r="I27" i="140"/>
  <c r="G27" i="140"/>
  <c r="K26" i="140"/>
  <c r="I26" i="140"/>
  <c r="G26" i="140"/>
  <c r="K25" i="140"/>
  <c r="I25" i="140"/>
  <c r="G25" i="140"/>
  <c r="K24" i="140"/>
  <c r="I24" i="140"/>
  <c r="G24" i="140"/>
  <c r="K23" i="140"/>
  <c r="I23" i="140"/>
  <c r="G23" i="140"/>
  <c r="K22" i="140"/>
  <c r="I22" i="140"/>
  <c r="G22" i="140"/>
  <c r="K21" i="140"/>
  <c r="I21" i="140"/>
  <c r="G21" i="140"/>
  <c r="K20" i="140"/>
  <c r="I20" i="140"/>
  <c r="G20" i="140"/>
  <c r="K19" i="140"/>
  <c r="I19" i="140"/>
  <c r="G19" i="140"/>
  <c r="K18" i="140"/>
  <c r="I18" i="140"/>
  <c r="G18" i="140"/>
  <c r="K17" i="140"/>
  <c r="I17" i="140"/>
  <c r="G17" i="140"/>
  <c r="K16" i="140"/>
  <c r="I16" i="140"/>
  <c r="G16" i="140"/>
  <c r="K15" i="140"/>
  <c r="I15" i="140"/>
  <c r="G15" i="140"/>
  <c r="K14" i="140"/>
  <c r="I14" i="140"/>
  <c r="G14" i="140"/>
  <c r="K13" i="140"/>
  <c r="I13" i="140"/>
  <c r="G13" i="140"/>
  <c r="K12" i="140"/>
  <c r="I12" i="140"/>
  <c r="G12" i="140"/>
  <c r="K11" i="140"/>
  <c r="I11" i="140"/>
  <c r="G11" i="140"/>
  <c r="K10" i="140"/>
  <c r="I10" i="140"/>
  <c r="G10" i="140"/>
  <c r="K9" i="140"/>
  <c r="I9" i="140"/>
  <c r="G9" i="140"/>
  <c r="K8" i="140"/>
  <c r="I8" i="140"/>
  <c r="G8" i="140"/>
  <c r="K7" i="140"/>
  <c r="I7" i="140"/>
  <c r="G7" i="140"/>
  <c r="K6" i="140"/>
  <c r="I6" i="140"/>
  <c r="G6" i="140"/>
  <c r="K5" i="140"/>
  <c r="I5" i="140"/>
  <c r="G5" i="140"/>
  <c r="K4" i="140"/>
  <c r="I4" i="140"/>
  <c r="G4" i="140"/>
  <c r="K3" i="140"/>
  <c r="I3" i="140"/>
  <c r="G3" i="140"/>
  <c r="K51" i="139"/>
  <c r="I51" i="139"/>
  <c r="G51" i="139"/>
  <c r="K50" i="139"/>
  <c r="I50" i="139"/>
  <c r="G50" i="139"/>
  <c r="K49" i="139"/>
  <c r="I49" i="139"/>
  <c r="G49" i="139"/>
  <c r="K48" i="139"/>
  <c r="I48" i="139"/>
  <c r="G48" i="139"/>
  <c r="K47" i="139"/>
  <c r="I47" i="139"/>
  <c r="G47" i="139"/>
  <c r="K46" i="139"/>
  <c r="I46" i="139"/>
  <c r="G46" i="139"/>
  <c r="K45" i="139"/>
  <c r="I45" i="139"/>
  <c r="G45" i="139"/>
  <c r="K44" i="139"/>
  <c r="I44" i="139"/>
  <c r="G44" i="139"/>
  <c r="K43" i="139"/>
  <c r="I43" i="139"/>
  <c r="G43" i="139"/>
  <c r="K42" i="139"/>
  <c r="I42" i="139"/>
  <c r="G42" i="139"/>
  <c r="K41" i="139"/>
  <c r="I41" i="139"/>
  <c r="G41" i="139"/>
  <c r="K40" i="139"/>
  <c r="I40" i="139"/>
  <c r="G40" i="139"/>
  <c r="K39" i="139"/>
  <c r="I39" i="139"/>
  <c r="G39" i="139"/>
  <c r="K38" i="139"/>
  <c r="I38" i="139"/>
  <c r="G38" i="139"/>
  <c r="K37" i="139"/>
  <c r="I37" i="139"/>
  <c r="G37" i="139"/>
  <c r="K36" i="139"/>
  <c r="I36" i="139"/>
  <c r="G36" i="139"/>
  <c r="K35" i="139"/>
  <c r="I35" i="139"/>
  <c r="G35" i="139"/>
  <c r="K34" i="139"/>
  <c r="I34" i="139"/>
  <c r="G34" i="139"/>
  <c r="K33" i="139"/>
  <c r="I33" i="139"/>
  <c r="G33" i="139"/>
  <c r="K32" i="139"/>
  <c r="I32" i="139"/>
  <c r="G32" i="139"/>
  <c r="K31" i="139"/>
  <c r="I31" i="139"/>
  <c r="G31" i="139"/>
  <c r="K30" i="139"/>
  <c r="I30" i="139"/>
  <c r="G30" i="139"/>
  <c r="K29" i="139"/>
  <c r="I29" i="139"/>
  <c r="G29" i="139"/>
  <c r="K28" i="139"/>
  <c r="I28" i="139"/>
  <c r="G28" i="139"/>
  <c r="K27" i="139"/>
  <c r="I27" i="139"/>
  <c r="G27" i="139"/>
  <c r="K26" i="139"/>
  <c r="I26" i="139"/>
  <c r="G26" i="139"/>
  <c r="K25" i="139"/>
  <c r="I25" i="139"/>
  <c r="G25" i="139"/>
  <c r="K24" i="139"/>
  <c r="I24" i="139"/>
  <c r="G24" i="139"/>
  <c r="K23" i="139"/>
  <c r="I23" i="139"/>
  <c r="G23" i="139"/>
  <c r="K22" i="139"/>
  <c r="I22" i="139"/>
  <c r="G22" i="139"/>
  <c r="K21" i="139"/>
  <c r="I21" i="139"/>
  <c r="G21" i="139"/>
  <c r="K20" i="139"/>
  <c r="I20" i="139"/>
  <c r="G20" i="139"/>
  <c r="K19" i="139"/>
  <c r="I19" i="139"/>
  <c r="G19" i="139"/>
  <c r="K18" i="139"/>
  <c r="I18" i="139"/>
  <c r="G18" i="139"/>
  <c r="K17" i="139"/>
  <c r="I17" i="139"/>
  <c r="G17" i="139"/>
  <c r="K16" i="139"/>
  <c r="I16" i="139"/>
  <c r="G16" i="139"/>
  <c r="K15" i="139"/>
  <c r="I15" i="139"/>
  <c r="G15" i="139"/>
  <c r="K14" i="139"/>
  <c r="I14" i="139"/>
  <c r="G14" i="139"/>
  <c r="K13" i="139"/>
  <c r="I13" i="139"/>
  <c r="G13" i="139"/>
  <c r="K12" i="139"/>
  <c r="I12" i="139"/>
  <c r="G12" i="139"/>
  <c r="K11" i="139"/>
  <c r="I11" i="139"/>
  <c r="G11" i="139"/>
  <c r="K10" i="139"/>
  <c r="I10" i="139"/>
  <c r="G10" i="139"/>
  <c r="K9" i="139"/>
  <c r="I9" i="139"/>
  <c r="G9" i="139"/>
  <c r="K8" i="139"/>
  <c r="I8" i="139"/>
  <c r="G8" i="139"/>
  <c r="K7" i="139"/>
  <c r="I7" i="139"/>
  <c r="G7" i="139"/>
  <c r="K6" i="139"/>
  <c r="I6" i="139"/>
  <c r="G6" i="139"/>
  <c r="K5" i="139"/>
  <c r="I5" i="139"/>
  <c r="G5" i="139"/>
  <c r="J5" i="139" s="1"/>
  <c r="K4" i="139"/>
  <c r="I4" i="139"/>
  <c r="G4" i="139"/>
  <c r="K3" i="139"/>
  <c r="I3" i="139"/>
  <c r="G3" i="139"/>
  <c r="K54" i="138"/>
  <c r="I54" i="138"/>
  <c r="G54" i="138"/>
  <c r="K53" i="138"/>
  <c r="I53" i="138"/>
  <c r="G53" i="138"/>
  <c r="K52" i="138"/>
  <c r="I52" i="138"/>
  <c r="G52" i="138"/>
  <c r="K51" i="138"/>
  <c r="I51" i="138"/>
  <c r="G51" i="138"/>
  <c r="K50" i="138"/>
  <c r="I50" i="138"/>
  <c r="G50" i="138"/>
  <c r="K49" i="138"/>
  <c r="I49" i="138"/>
  <c r="G49" i="138"/>
  <c r="K48" i="138"/>
  <c r="I48" i="138"/>
  <c r="G48" i="138"/>
  <c r="K47" i="138"/>
  <c r="I47" i="138"/>
  <c r="G47" i="138"/>
  <c r="K46" i="138"/>
  <c r="I46" i="138"/>
  <c r="G46" i="138"/>
  <c r="K45" i="138"/>
  <c r="I45" i="138"/>
  <c r="G45" i="138"/>
  <c r="K44" i="138"/>
  <c r="I44" i="138"/>
  <c r="G44" i="138"/>
  <c r="K43" i="138"/>
  <c r="I43" i="138"/>
  <c r="G43" i="138"/>
  <c r="K42" i="138"/>
  <c r="I42" i="138"/>
  <c r="G42" i="138"/>
  <c r="K41" i="138"/>
  <c r="I41" i="138"/>
  <c r="G41" i="138"/>
  <c r="K40" i="138"/>
  <c r="I40" i="138"/>
  <c r="G40" i="138"/>
  <c r="K39" i="138"/>
  <c r="I39" i="138"/>
  <c r="G39" i="138"/>
  <c r="K38" i="138"/>
  <c r="I38" i="138"/>
  <c r="G38" i="138"/>
  <c r="K37" i="138"/>
  <c r="I37" i="138"/>
  <c r="G37" i="138"/>
  <c r="K36" i="138"/>
  <c r="I36" i="138"/>
  <c r="G36" i="138"/>
  <c r="K35" i="138"/>
  <c r="I35" i="138"/>
  <c r="G35" i="138"/>
  <c r="K34" i="138"/>
  <c r="I34" i="138"/>
  <c r="G34" i="138"/>
  <c r="K33" i="138"/>
  <c r="I33" i="138"/>
  <c r="G33" i="138"/>
  <c r="K32" i="138"/>
  <c r="I32" i="138"/>
  <c r="G32" i="138"/>
  <c r="K31" i="138"/>
  <c r="I31" i="138"/>
  <c r="G31" i="138"/>
  <c r="K30" i="138"/>
  <c r="I30" i="138"/>
  <c r="G30" i="138"/>
  <c r="K29" i="138"/>
  <c r="I29" i="138"/>
  <c r="G29" i="138"/>
  <c r="K28" i="138"/>
  <c r="I28" i="138"/>
  <c r="G28" i="138"/>
  <c r="K27" i="138"/>
  <c r="I27" i="138"/>
  <c r="G27" i="138"/>
  <c r="K26" i="138"/>
  <c r="I26" i="138"/>
  <c r="G26" i="138"/>
  <c r="K25" i="138"/>
  <c r="I25" i="138"/>
  <c r="G25" i="138"/>
  <c r="K24" i="138"/>
  <c r="I24" i="138"/>
  <c r="G24" i="138"/>
  <c r="K23" i="138"/>
  <c r="I23" i="138"/>
  <c r="G23" i="138"/>
  <c r="K22" i="138"/>
  <c r="I22" i="138"/>
  <c r="G22" i="138"/>
  <c r="K21" i="138"/>
  <c r="I21" i="138"/>
  <c r="G21" i="138"/>
  <c r="K20" i="138"/>
  <c r="I20" i="138"/>
  <c r="G20" i="138"/>
  <c r="K19" i="138"/>
  <c r="I19" i="138"/>
  <c r="G19" i="138"/>
  <c r="K18" i="138"/>
  <c r="I18" i="138"/>
  <c r="G18" i="138"/>
  <c r="K17" i="138"/>
  <c r="I17" i="138"/>
  <c r="G17" i="138"/>
  <c r="K16" i="138"/>
  <c r="I16" i="138"/>
  <c r="G16" i="138"/>
  <c r="K15" i="138"/>
  <c r="I15" i="138"/>
  <c r="G15" i="138"/>
  <c r="K14" i="138"/>
  <c r="I14" i="138"/>
  <c r="G14" i="138"/>
  <c r="K13" i="138"/>
  <c r="I13" i="138"/>
  <c r="G13" i="138"/>
  <c r="K12" i="138"/>
  <c r="I12" i="138"/>
  <c r="G12" i="138"/>
  <c r="K11" i="138"/>
  <c r="I11" i="138"/>
  <c r="G11" i="138"/>
  <c r="K10" i="138"/>
  <c r="I10" i="138"/>
  <c r="G10" i="138"/>
  <c r="K9" i="138"/>
  <c r="I9" i="138"/>
  <c r="G9" i="138"/>
  <c r="J9" i="138" s="1"/>
  <c r="K8" i="138"/>
  <c r="I8" i="138"/>
  <c r="G8" i="138"/>
  <c r="K7" i="138"/>
  <c r="I7" i="138"/>
  <c r="G7" i="138"/>
  <c r="K6" i="138"/>
  <c r="I6" i="138"/>
  <c r="G6" i="138"/>
  <c r="K5" i="138"/>
  <c r="I5" i="138"/>
  <c r="G5" i="138"/>
  <c r="K4" i="138"/>
  <c r="J4" i="138"/>
  <c r="I4" i="138"/>
  <c r="G4" i="138"/>
  <c r="K3" i="138"/>
  <c r="I3" i="138"/>
  <c r="G3" i="138"/>
  <c r="J32" i="138" s="1"/>
  <c r="K40" i="137"/>
  <c r="I40" i="137"/>
  <c r="G40" i="137"/>
  <c r="K39" i="137"/>
  <c r="I39" i="137"/>
  <c r="G39" i="137"/>
  <c r="K38" i="137"/>
  <c r="I38" i="137"/>
  <c r="G38" i="137"/>
  <c r="K37" i="137"/>
  <c r="I37" i="137"/>
  <c r="G37" i="137"/>
  <c r="K36" i="137"/>
  <c r="I36" i="137"/>
  <c r="G36" i="137"/>
  <c r="K35" i="137"/>
  <c r="I35" i="137"/>
  <c r="G35" i="137"/>
  <c r="K34" i="137"/>
  <c r="I34" i="137"/>
  <c r="G34" i="137"/>
  <c r="K33" i="137"/>
  <c r="I33" i="137"/>
  <c r="G33" i="137"/>
  <c r="K32" i="137"/>
  <c r="I32" i="137"/>
  <c r="G32" i="137"/>
  <c r="K31" i="137"/>
  <c r="I31" i="137"/>
  <c r="G31" i="137"/>
  <c r="K30" i="137"/>
  <c r="I30" i="137"/>
  <c r="G30" i="137"/>
  <c r="K29" i="137"/>
  <c r="I29" i="137"/>
  <c r="G29" i="137"/>
  <c r="K28" i="137"/>
  <c r="I28" i="137"/>
  <c r="G28" i="137"/>
  <c r="K27" i="137"/>
  <c r="I27" i="137"/>
  <c r="G27" i="137"/>
  <c r="K26" i="137"/>
  <c r="I26" i="137"/>
  <c r="G26" i="137"/>
  <c r="K25" i="137"/>
  <c r="I25" i="137"/>
  <c r="G25" i="137"/>
  <c r="K24" i="137"/>
  <c r="I24" i="137"/>
  <c r="G24" i="137"/>
  <c r="K23" i="137"/>
  <c r="I23" i="137"/>
  <c r="G23" i="137"/>
  <c r="K22" i="137"/>
  <c r="I22" i="137"/>
  <c r="G22" i="137"/>
  <c r="K21" i="137"/>
  <c r="I21" i="137"/>
  <c r="G21" i="137"/>
  <c r="K20" i="137"/>
  <c r="I20" i="137"/>
  <c r="G20" i="137"/>
  <c r="K19" i="137"/>
  <c r="I19" i="137"/>
  <c r="G19" i="137"/>
  <c r="K18" i="137"/>
  <c r="I18" i="137"/>
  <c r="G18" i="137"/>
  <c r="K17" i="137"/>
  <c r="I17" i="137"/>
  <c r="G17" i="137"/>
  <c r="K16" i="137"/>
  <c r="I16" i="137"/>
  <c r="G16" i="137"/>
  <c r="K15" i="137"/>
  <c r="I15" i="137"/>
  <c r="G15" i="137"/>
  <c r="J15" i="137" s="1"/>
  <c r="K14" i="137"/>
  <c r="I14" i="137"/>
  <c r="G14" i="137"/>
  <c r="K13" i="137"/>
  <c r="I13" i="137"/>
  <c r="G13" i="137"/>
  <c r="K12" i="137"/>
  <c r="I12" i="137"/>
  <c r="G12" i="137"/>
  <c r="K11" i="137"/>
  <c r="I11" i="137"/>
  <c r="G11" i="137"/>
  <c r="K10" i="137"/>
  <c r="I10" i="137"/>
  <c r="G10" i="137"/>
  <c r="K9" i="137"/>
  <c r="I9" i="137"/>
  <c r="G9" i="137"/>
  <c r="K8" i="137"/>
  <c r="I8" i="137"/>
  <c r="G8" i="137"/>
  <c r="K7" i="137"/>
  <c r="I7" i="137"/>
  <c r="G7" i="137"/>
  <c r="K6" i="137"/>
  <c r="I6" i="137"/>
  <c r="G6" i="137"/>
  <c r="K5" i="137"/>
  <c r="I5" i="137"/>
  <c r="G5" i="137"/>
  <c r="K4" i="137"/>
  <c r="I4" i="137"/>
  <c r="G4" i="137"/>
  <c r="K3" i="137"/>
  <c r="I3" i="137"/>
  <c r="G3" i="137"/>
  <c r="J34" i="137" s="1"/>
  <c r="K68" i="136"/>
  <c r="J68" i="136"/>
  <c r="I68" i="136"/>
  <c r="G68" i="136"/>
  <c r="K67" i="136"/>
  <c r="J67" i="136"/>
  <c r="I67" i="136"/>
  <c r="G67" i="136"/>
  <c r="K66" i="136"/>
  <c r="J66" i="136"/>
  <c r="I66" i="136"/>
  <c r="G66" i="136"/>
  <c r="K65" i="136"/>
  <c r="J65" i="136"/>
  <c r="I65" i="136"/>
  <c r="G65" i="136"/>
  <c r="K64" i="136"/>
  <c r="J64" i="136"/>
  <c r="I64" i="136"/>
  <c r="G64" i="136"/>
  <c r="K63" i="136"/>
  <c r="J63" i="136"/>
  <c r="I63" i="136"/>
  <c r="G63" i="136"/>
  <c r="K62" i="136"/>
  <c r="J62" i="136"/>
  <c r="I62" i="136"/>
  <c r="G62" i="136"/>
  <c r="K61" i="136"/>
  <c r="J61" i="136"/>
  <c r="I61" i="136"/>
  <c r="G61" i="136"/>
  <c r="K60" i="136"/>
  <c r="J60" i="136"/>
  <c r="I60" i="136"/>
  <c r="G60" i="136"/>
  <c r="K59" i="136"/>
  <c r="J59" i="136"/>
  <c r="I59" i="136"/>
  <c r="G59" i="136"/>
  <c r="K58" i="136"/>
  <c r="J58" i="136"/>
  <c r="I58" i="136"/>
  <c r="G58" i="136"/>
  <c r="K57" i="136"/>
  <c r="J57" i="136"/>
  <c r="I57" i="136"/>
  <c r="G57" i="136"/>
  <c r="K56" i="136"/>
  <c r="J56" i="136"/>
  <c r="I56" i="136"/>
  <c r="G56" i="136"/>
  <c r="K55" i="136"/>
  <c r="J55" i="136"/>
  <c r="I55" i="136"/>
  <c r="G55" i="136"/>
  <c r="K54" i="136"/>
  <c r="J54" i="136"/>
  <c r="I54" i="136"/>
  <c r="G54" i="136"/>
  <c r="K53" i="136"/>
  <c r="J53" i="136"/>
  <c r="I53" i="136"/>
  <c r="G53" i="136"/>
  <c r="K52" i="136"/>
  <c r="J52" i="136"/>
  <c r="I52" i="136"/>
  <c r="G52" i="136"/>
  <c r="K51" i="136"/>
  <c r="J51" i="136"/>
  <c r="I51" i="136"/>
  <c r="G51" i="136"/>
  <c r="K50" i="136"/>
  <c r="J50" i="136"/>
  <c r="I50" i="136"/>
  <c r="G50" i="136"/>
  <c r="K49" i="136"/>
  <c r="J49" i="136"/>
  <c r="I49" i="136"/>
  <c r="G49" i="136"/>
  <c r="K48" i="136"/>
  <c r="J48" i="136"/>
  <c r="I48" i="136"/>
  <c r="G48" i="136"/>
  <c r="K47" i="136"/>
  <c r="J47" i="136"/>
  <c r="I47" i="136"/>
  <c r="G47" i="136"/>
  <c r="K46" i="136"/>
  <c r="J46" i="136"/>
  <c r="I46" i="136"/>
  <c r="G46" i="136"/>
  <c r="K45" i="136"/>
  <c r="J45" i="136"/>
  <c r="I45" i="136"/>
  <c r="G45" i="136"/>
  <c r="K44" i="136"/>
  <c r="J44" i="136"/>
  <c r="I44" i="136"/>
  <c r="G44" i="136"/>
  <c r="K43" i="136"/>
  <c r="J43" i="136"/>
  <c r="I43" i="136"/>
  <c r="G43" i="136"/>
  <c r="K42" i="136"/>
  <c r="J42" i="136"/>
  <c r="I42" i="136"/>
  <c r="G42" i="136"/>
  <c r="K41" i="136"/>
  <c r="J41" i="136"/>
  <c r="I41" i="136"/>
  <c r="G41" i="136"/>
  <c r="K40" i="136"/>
  <c r="J40" i="136"/>
  <c r="I40" i="136"/>
  <c r="G40" i="136"/>
  <c r="K39" i="136"/>
  <c r="J39" i="136"/>
  <c r="I39" i="136"/>
  <c r="G39" i="136"/>
  <c r="K38" i="136"/>
  <c r="J38" i="136"/>
  <c r="I38" i="136"/>
  <c r="G38" i="136"/>
  <c r="K37" i="136"/>
  <c r="J37" i="136"/>
  <c r="I37" i="136"/>
  <c r="G37" i="136"/>
  <c r="K36" i="136"/>
  <c r="J36" i="136"/>
  <c r="I36" i="136"/>
  <c r="G36" i="136"/>
  <c r="K35" i="136"/>
  <c r="J35" i="136"/>
  <c r="I35" i="136"/>
  <c r="G35" i="136"/>
  <c r="K34" i="136"/>
  <c r="J34" i="136"/>
  <c r="I34" i="136"/>
  <c r="G34" i="136"/>
  <c r="K33" i="136"/>
  <c r="J33" i="136"/>
  <c r="I33" i="136"/>
  <c r="G33" i="136"/>
  <c r="K32" i="136"/>
  <c r="J32" i="136"/>
  <c r="I32" i="136"/>
  <c r="G32" i="136"/>
  <c r="K31" i="136"/>
  <c r="J31" i="136"/>
  <c r="I31" i="136"/>
  <c r="G31" i="136"/>
  <c r="K30" i="136"/>
  <c r="J30" i="136"/>
  <c r="I30" i="136"/>
  <c r="G30" i="136"/>
  <c r="K29" i="136"/>
  <c r="J29" i="136"/>
  <c r="I29" i="136"/>
  <c r="G29" i="136"/>
  <c r="K28" i="136"/>
  <c r="J28" i="136"/>
  <c r="I28" i="136"/>
  <c r="G28" i="136"/>
  <c r="K27" i="136"/>
  <c r="J27" i="136"/>
  <c r="I27" i="136"/>
  <c r="G27" i="136"/>
  <c r="K26" i="136"/>
  <c r="J26" i="136"/>
  <c r="I26" i="136"/>
  <c r="G26" i="136"/>
  <c r="K25" i="136"/>
  <c r="J25" i="136"/>
  <c r="I25" i="136"/>
  <c r="G25" i="136"/>
  <c r="K24" i="136"/>
  <c r="J24" i="136"/>
  <c r="I24" i="136"/>
  <c r="G24" i="136"/>
  <c r="K23" i="136"/>
  <c r="J23" i="136"/>
  <c r="I23" i="136"/>
  <c r="G23" i="136"/>
  <c r="K22" i="136"/>
  <c r="J22" i="136"/>
  <c r="I22" i="136"/>
  <c r="G22" i="136"/>
  <c r="K21" i="136"/>
  <c r="J21" i="136"/>
  <c r="I21" i="136"/>
  <c r="G21" i="136"/>
  <c r="K20" i="136"/>
  <c r="J20" i="136"/>
  <c r="I20" i="136"/>
  <c r="G20" i="136"/>
  <c r="K19" i="136"/>
  <c r="J19" i="136"/>
  <c r="I19" i="136"/>
  <c r="G19" i="136"/>
  <c r="K18" i="136"/>
  <c r="J18" i="136"/>
  <c r="I18" i="136"/>
  <c r="G18" i="136"/>
  <c r="K17" i="136"/>
  <c r="J17" i="136"/>
  <c r="I17" i="136"/>
  <c r="G17" i="136"/>
  <c r="K16" i="136"/>
  <c r="J16" i="136"/>
  <c r="I16" i="136"/>
  <c r="G16" i="136"/>
  <c r="K15" i="136"/>
  <c r="J15" i="136"/>
  <c r="I15" i="136"/>
  <c r="G15" i="136"/>
  <c r="K14" i="136"/>
  <c r="J14" i="136"/>
  <c r="I14" i="136"/>
  <c r="G14" i="136"/>
  <c r="K13" i="136"/>
  <c r="J13" i="136"/>
  <c r="I13" i="136"/>
  <c r="G13" i="136"/>
  <c r="K12" i="136"/>
  <c r="J12" i="136"/>
  <c r="I12" i="136"/>
  <c r="G12" i="136"/>
  <c r="K11" i="136"/>
  <c r="J11" i="136"/>
  <c r="I11" i="136"/>
  <c r="G11" i="136"/>
  <c r="K10" i="136"/>
  <c r="J10" i="136"/>
  <c r="I10" i="136"/>
  <c r="G10" i="136"/>
  <c r="K9" i="136"/>
  <c r="J9" i="136"/>
  <c r="I9" i="136"/>
  <c r="G9" i="136"/>
  <c r="K8" i="136"/>
  <c r="J8" i="136"/>
  <c r="I8" i="136"/>
  <c r="G8" i="136"/>
  <c r="K7" i="136"/>
  <c r="J7" i="136"/>
  <c r="I7" i="136"/>
  <c r="G7" i="136"/>
  <c r="K6" i="136"/>
  <c r="J6" i="136"/>
  <c r="I6" i="136"/>
  <c r="G6" i="136"/>
  <c r="K5" i="136"/>
  <c r="J5" i="136"/>
  <c r="I5" i="136"/>
  <c r="G5" i="136"/>
  <c r="K4" i="136"/>
  <c r="J4" i="136"/>
  <c r="I4" i="136"/>
  <c r="G4" i="136"/>
  <c r="K3" i="136"/>
  <c r="J3" i="136"/>
  <c r="I3" i="136"/>
  <c r="G3" i="136"/>
  <c r="K79" i="135"/>
  <c r="J79" i="135"/>
  <c r="I79" i="135"/>
  <c r="G79" i="135"/>
  <c r="K78" i="135"/>
  <c r="J78" i="135"/>
  <c r="I78" i="135"/>
  <c r="G78" i="135"/>
  <c r="K77" i="135"/>
  <c r="J77" i="135"/>
  <c r="I77" i="135"/>
  <c r="G77" i="135"/>
  <c r="K76" i="135"/>
  <c r="J76" i="135"/>
  <c r="I76" i="135"/>
  <c r="G76" i="135"/>
  <c r="K75" i="135"/>
  <c r="J75" i="135"/>
  <c r="I75" i="135"/>
  <c r="G75" i="135"/>
  <c r="K74" i="135"/>
  <c r="J74" i="135"/>
  <c r="I74" i="135"/>
  <c r="G74" i="135"/>
  <c r="K73" i="135"/>
  <c r="J73" i="135"/>
  <c r="I73" i="135"/>
  <c r="G73" i="135"/>
  <c r="K72" i="135"/>
  <c r="J72" i="135"/>
  <c r="I72" i="135"/>
  <c r="G72" i="135"/>
  <c r="K71" i="135"/>
  <c r="J71" i="135"/>
  <c r="I71" i="135"/>
  <c r="G71" i="135"/>
  <c r="K70" i="135"/>
  <c r="J70" i="135"/>
  <c r="I70" i="135"/>
  <c r="G70" i="135"/>
  <c r="K69" i="135"/>
  <c r="J69" i="135"/>
  <c r="I69" i="135"/>
  <c r="G69" i="135"/>
  <c r="K68" i="135"/>
  <c r="J68" i="135"/>
  <c r="I68" i="135"/>
  <c r="G68" i="135"/>
  <c r="K67" i="135"/>
  <c r="J67" i="135"/>
  <c r="I67" i="135"/>
  <c r="G67" i="135"/>
  <c r="K66" i="135"/>
  <c r="J66" i="135"/>
  <c r="I66" i="135"/>
  <c r="G66" i="135"/>
  <c r="K65" i="135"/>
  <c r="J65" i="135"/>
  <c r="I65" i="135"/>
  <c r="G65" i="135"/>
  <c r="K64" i="135"/>
  <c r="J64" i="135"/>
  <c r="I64" i="135"/>
  <c r="G64" i="135"/>
  <c r="K63" i="135"/>
  <c r="J63" i="135"/>
  <c r="I63" i="135"/>
  <c r="G63" i="135"/>
  <c r="K62" i="135"/>
  <c r="J62" i="135"/>
  <c r="I62" i="135"/>
  <c r="G62" i="135"/>
  <c r="K61" i="135"/>
  <c r="J61" i="135"/>
  <c r="I61" i="135"/>
  <c r="G61" i="135"/>
  <c r="K60" i="135"/>
  <c r="J60" i="135"/>
  <c r="I60" i="135"/>
  <c r="G60" i="135"/>
  <c r="K59" i="135"/>
  <c r="J59" i="135"/>
  <c r="I59" i="135"/>
  <c r="G59" i="135"/>
  <c r="K58" i="135"/>
  <c r="J58" i="135"/>
  <c r="I58" i="135"/>
  <c r="G58" i="135"/>
  <c r="K57" i="135"/>
  <c r="J57" i="135"/>
  <c r="I57" i="135"/>
  <c r="G57" i="135"/>
  <c r="K56" i="135"/>
  <c r="J56" i="135"/>
  <c r="I56" i="135"/>
  <c r="G56" i="135"/>
  <c r="K55" i="135"/>
  <c r="J55" i="135"/>
  <c r="I55" i="135"/>
  <c r="G55" i="135"/>
  <c r="K54" i="135"/>
  <c r="J54" i="135"/>
  <c r="I54" i="135"/>
  <c r="G54" i="135"/>
  <c r="K53" i="135"/>
  <c r="J53" i="135"/>
  <c r="I53" i="135"/>
  <c r="G53" i="135"/>
  <c r="K52" i="135"/>
  <c r="J52" i="135"/>
  <c r="I52" i="135"/>
  <c r="G52" i="135"/>
  <c r="K51" i="135"/>
  <c r="J51" i="135"/>
  <c r="I51" i="135"/>
  <c r="G51" i="135"/>
  <c r="K50" i="135"/>
  <c r="J50" i="135"/>
  <c r="I50" i="135"/>
  <c r="G50" i="135"/>
  <c r="K49" i="135"/>
  <c r="J49" i="135"/>
  <c r="I49" i="135"/>
  <c r="G49" i="135"/>
  <c r="K48" i="135"/>
  <c r="J48" i="135"/>
  <c r="I48" i="135"/>
  <c r="G48" i="135"/>
  <c r="K47" i="135"/>
  <c r="J47" i="135"/>
  <c r="I47" i="135"/>
  <c r="G47" i="135"/>
  <c r="K46" i="135"/>
  <c r="J46" i="135"/>
  <c r="I46" i="135"/>
  <c r="G46" i="135"/>
  <c r="K45" i="135"/>
  <c r="J45" i="135"/>
  <c r="I45" i="135"/>
  <c r="G45" i="135"/>
  <c r="K44" i="135"/>
  <c r="J44" i="135"/>
  <c r="I44" i="135"/>
  <c r="G44" i="135"/>
  <c r="K43" i="135"/>
  <c r="J43" i="135"/>
  <c r="I43" i="135"/>
  <c r="G43" i="135"/>
  <c r="K42" i="135"/>
  <c r="J42" i="135"/>
  <c r="I42" i="135"/>
  <c r="G42" i="135"/>
  <c r="K41" i="135"/>
  <c r="J41" i="135"/>
  <c r="I41" i="135"/>
  <c r="G41" i="135"/>
  <c r="K40" i="135"/>
  <c r="J40" i="135"/>
  <c r="I40" i="135"/>
  <c r="G40" i="135"/>
  <c r="K39" i="135"/>
  <c r="J39" i="135"/>
  <c r="I39" i="135"/>
  <c r="G39" i="135"/>
  <c r="K38" i="135"/>
  <c r="J38" i="135"/>
  <c r="I38" i="135"/>
  <c r="G38" i="135"/>
  <c r="K37" i="135"/>
  <c r="J37" i="135"/>
  <c r="I37" i="135"/>
  <c r="G37" i="135"/>
  <c r="K36" i="135"/>
  <c r="J36" i="135"/>
  <c r="I36" i="135"/>
  <c r="G36" i="135"/>
  <c r="K35" i="135"/>
  <c r="J35" i="135"/>
  <c r="I35" i="135"/>
  <c r="G35" i="135"/>
  <c r="K34" i="135"/>
  <c r="J34" i="135"/>
  <c r="I34" i="135"/>
  <c r="G34" i="135"/>
  <c r="K33" i="135"/>
  <c r="J33" i="135"/>
  <c r="I33" i="135"/>
  <c r="G33" i="135"/>
  <c r="K32" i="135"/>
  <c r="J32" i="135"/>
  <c r="I32" i="135"/>
  <c r="G32" i="135"/>
  <c r="K31" i="135"/>
  <c r="J31" i="135"/>
  <c r="I31" i="135"/>
  <c r="G31" i="135"/>
  <c r="K30" i="135"/>
  <c r="J30" i="135"/>
  <c r="I30" i="135"/>
  <c r="G30" i="135"/>
  <c r="K29" i="135"/>
  <c r="J29" i="135"/>
  <c r="I29" i="135"/>
  <c r="G29" i="135"/>
  <c r="K28" i="135"/>
  <c r="J28" i="135"/>
  <c r="I28" i="135"/>
  <c r="G28" i="135"/>
  <c r="K27" i="135"/>
  <c r="J27" i="135"/>
  <c r="I27" i="135"/>
  <c r="G27" i="135"/>
  <c r="K26" i="135"/>
  <c r="J26" i="135"/>
  <c r="I26" i="135"/>
  <c r="G26" i="135"/>
  <c r="K25" i="135"/>
  <c r="J25" i="135"/>
  <c r="I25" i="135"/>
  <c r="G25" i="135"/>
  <c r="K24" i="135"/>
  <c r="J24" i="135"/>
  <c r="I24" i="135"/>
  <c r="G24" i="135"/>
  <c r="K23" i="135"/>
  <c r="J23" i="135"/>
  <c r="I23" i="135"/>
  <c r="G23" i="135"/>
  <c r="K22" i="135"/>
  <c r="J22" i="135"/>
  <c r="I22" i="135"/>
  <c r="G22" i="135"/>
  <c r="K21" i="135"/>
  <c r="J21" i="135"/>
  <c r="I21" i="135"/>
  <c r="G21" i="135"/>
  <c r="K20" i="135"/>
  <c r="J20" i="135"/>
  <c r="I20" i="135"/>
  <c r="G20" i="135"/>
  <c r="K19" i="135"/>
  <c r="J19" i="135"/>
  <c r="I19" i="135"/>
  <c r="G19" i="135"/>
  <c r="K18" i="135"/>
  <c r="J18" i="135"/>
  <c r="I18" i="135"/>
  <c r="G18" i="135"/>
  <c r="K17" i="135"/>
  <c r="J17" i="135"/>
  <c r="I17" i="135"/>
  <c r="G17" i="135"/>
  <c r="K16" i="135"/>
  <c r="J16" i="135"/>
  <c r="I16" i="135"/>
  <c r="G16" i="135"/>
  <c r="K15" i="135"/>
  <c r="J15" i="135"/>
  <c r="I15" i="135"/>
  <c r="G15" i="135"/>
  <c r="K14" i="135"/>
  <c r="J14" i="135"/>
  <c r="I14" i="135"/>
  <c r="G14" i="135"/>
  <c r="K13" i="135"/>
  <c r="J13" i="135"/>
  <c r="I13" i="135"/>
  <c r="G13" i="135"/>
  <c r="K12" i="135"/>
  <c r="J12" i="135"/>
  <c r="I12" i="135"/>
  <c r="G12" i="135"/>
  <c r="K11" i="135"/>
  <c r="J11" i="135"/>
  <c r="I11" i="135"/>
  <c r="G11" i="135"/>
  <c r="K10" i="135"/>
  <c r="J10" i="135"/>
  <c r="I10" i="135"/>
  <c r="G10" i="135"/>
  <c r="K9" i="135"/>
  <c r="J9" i="135"/>
  <c r="I9" i="135"/>
  <c r="G9" i="135"/>
  <c r="K8" i="135"/>
  <c r="J8" i="135"/>
  <c r="I8" i="135"/>
  <c r="G8" i="135"/>
  <c r="K7" i="135"/>
  <c r="J7" i="135"/>
  <c r="I7" i="135"/>
  <c r="G7" i="135"/>
  <c r="K6" i="135"/>
  <c r="J6" i="135"/>
  <c r="I6" i="135"/>
  <c r="G6" i="135"/>
  <c r="K5" i="135"/>
  <c r="J5" i="135"/>
  <c r="I5" i="135"/>
  <c r="G5" i="135"/>
  <c r="K4" i="135"/>
  <c r="J4" i="135"/>
  <c r="I4" i="135"/>
  <c r="G4" i="135"/>
  <c r="K3" i="135"/>
  <c r="J3" i="135"/>
  <c r="I3" i="135"/>
  <c r="G3" i="135"/>
  <c r="K63" i="134"/>
  <c r="J63" i="134"/>
  <c r="I63" i="134"/>
  <c r="G63" i="134"/>
  <c r="K62" i="134"/>
  <c r="J62" i="134"/>
  <c r="I62" i="134"/>
  <c r="G62" i="134"/>
  <c r="K61" i="134"/>
  <c r="J61" i="134"/>
  <c r="I61" i="134"/>
  <c r="G61" i="134"/>
  <c r="K60" i="134"/>
  <c r="J60" i="134"/>
  <c r="I60" i="134"/>
  <c r="G60" i="134"/>
  <c r="K59" i="134"/>
  <c r="J59" i="134"/>
  <c r="I59" i="134"/>
  <c r="G59" i="134"/>
  <c r="K58" i="134"/>
  <c r="J58" i="134"/>
  <c r="I58" i="134"/>
  <c r="G58" i="134"/>
  <c r="K57" i="134"/>
  <c r="J57" i="134"/>
  <c r="I57" i="134"/>
  <c r="G57" i="134"/>
  <c r="K56" i="134"/>
  <c r="J56" i="134"/>
  <c r="I56" i="134"/>
  <c r="G56" i="134"/>
  <c r="K55" i="134"/>
  <c r="J55" i="134"/>
  <c r="I55" i="134"/>
  <c r="G55" i="134"/>
  <c r="K54" i="134"/>
  <c r="J54" i="134"/>
  <c r="I54" i="134"/>
  <c r="G54" i="134"/>
  <c r="K53" i="134"/>
  <c r="J53" i="134"/>
  <c r="I53" i="134"/>
  <c r="G53" i="134"/>
  <c r="K52" i="134"/>
  <c r="J52" i="134"/>
  <c r="I52" i="134"/>
  <c r="G52" i="134"/>
  <c r="K51" i="134"/>
  <c r="J51" i="134"/>
  <c r="I51" i="134"/>
  <c r="G51" i="134"/>
  <c r="K50" i="134"/>
  <c r="J50" i="134"/>
  <c r="I50" i="134"/>
  <c r="G50" i="134"/>
  <c r="K49" i="134"/>
  <c r="J49" i="134"/>
  <c r="I49" i="134"/>
  <c r="G49" i="134"/>
  <c r="K48" i="134"/>
  <c r="J48" i="134"/>
  <c r="I48" i="134"/>
  <c r="G48" i="134"/>
  <c r="K47" i="134"/>
  <c r="J47" i="134"/>
  <c r="I47" i="134"/>
  <c r="G47" i="134"/>
  <c r="K46" i="134"/>
  <c r="J46" i="134"/>
  <c r="I46" i="134"/>
  <c r="G46" i="134"/>
  <c r="K45" i="134"/>
  <c r="J45" i="134"/>
  <c r="I45" i="134"/>
  <c r="G45" i="134"/>
  <c r="K44" i="134"/>
  <c r="J44" i="134"/>
  <c r="I44" i="134"/>
  <c r="G44" i="134"/>
  <c r="K43" i="134"/>
  <c r="J43" i="134"/>
  <c r="I43" i="134"/>
  <c r="G43" i="134"/>
  <c r="K42" i="134"/>
  <c r="J42" i="134"/>
  <c r="I42" i="134"/>
  <c r="G42" i="134"/>
  <c r="K41" i="134"/>
  <c r="J41" i="134"/>
  <c r="I41" i="134"/>
  <c r="G41" i="134"/>
  <c r="K40" i="134"/>
  <c r="J40" i="134"/>
  <c r="I40" i="134"/>
  <c r="G40" i="134"/>
  <c r="K39" i="134"/>
  <c r="J39" i="134"/>
  <c r="I39" i="134"/>
  <c r="G39" i="134"/>
  <c r="K38" i="134"/>
  <c r="J38" i="134"/>
  <c r="I38" i="134"/>
  <c r="G38" i="134"/>
  <c r="K37" i="134"/>
  <c r="J37" i="134"/>
  <c r="I37" i="134"/>
  <c r="G37" i="134"/>
  <c r="K36" i="134"/>
  <c r="J36" i="134"/>
  <c r="I36" i="134"/>
  <c r="G36" i="134"/>
  <c r="K35" i="134"/>
  <c r="J35" i="134"/>
  <c r="I35" i="134"/>
  <c r="G35" i="134"/>
  <c r="K34" i="134"/>
  <c r="J34" i="134"/>
  <c r="I34" i="134"/>
  <c r="G34" i="134"/>
  <c r="K33" i="134"/>
  <c r="J33" i="134"/>
  <c r="I33" i="134"/>
  <c r="G33" i="134"/>
  <c r="K32" i="134"/>
  <c r="J32" i="134"/>
  <c r="I32" i="134"/>
  <c r="G32" i="134"/>
  <c r="K31" i="134"/>
  <c r="J31" i="134"/>
  <c r="I31" i="134"/>
  <c r="G31" i="134"/>
  <c r="K30" i="134"/>
  <c r="J30" i="134"/>
  <c r="I30" i="134"/>
  <c r="G30" i="134"/>
  <c r="K29" i="134"/>
  <c r="J29" i="134"/>
  <c r="I29" i="134"/>
  <c r="G29" i="134"/>
  <c r="K28" i="134"/>
  <c r="J28" i="134"/>
  <c r="I28" i="134"/>
  <c r="G28" i="134"/>
  <c r="K27" i="134"/>
  <c r="J27" i="134"/>
  <c r="I27" i="134"/>
  <c r="G27" i="134"/>
  <c r="K26" i="134"/>
  <c r="J26" i="134"/>
  <c r="I26" i="134"/>
  <c r="G26" i="134"/>
  <c r="K25" i="134"/>
  <c r="J25" i="134"/>
  <c r="I25" i="134"/>
  <c r="G25" i="134"/>
  <c r="K24" i="134"/>
  <c r="J24" i="134"/>
  <c r="I24" i="134"/>
  <c r="G24" i="134"/>
  <c r="K23" i="134"/>
  <c r="J23" i="134"/>
  <c r="I23" i="134"/>
  <c r="G23" i="134"/>
  <c r="K22" i="134"/>
  <c r="J22" i="134"/>
  <c r="I22" i="134"/>
  <c r="G22" i="134"/>
  <c r="K21" i="134"/>
  <c r="J21" i="134"/>
  <c r="I21" i="134"/>
  <c r="G21" i="134"/>
  <c r="K20" i="134"/>
  <c r="J20" i="134"/>
  <c r="I20" i="134"/>
  <c r="G20" i="134"/>
  <c r="K19" i="134"/>
  <c r="J19" i="134"/>
  <c r="I19" i="134"/>
  <c r="G19" i="134"/>
  <c r="K18" i="134"/>
  <c r="J18" i="134"/>
  <c r="I18" i="134"/>
  <c r="G18" i="134"/>
  <c r="K17" i="134"/>
  <c r="J17" i="134"/>
  <c r="I17" i="134"/>
  <c r="G17" i="134"/>
  <c r="K16" i="134"/>
  <c r="J16" i="134"/>
  <c r="I16" i="134"/>
  <c r="G16" i="134"/>
  <c r="K15" i="134"/>
  <c r="J15" i="134"/>
  <c r="I15" i="134"/>
  <c r="G15" i="134"/>
  <c r="K14" i="134"/>
  <c r="J14" i="134"/>
  <c r="I14" i="134"/>
  <c r="G14" i="134"/>
  <c r="K13" i="134"/>
  <c r="J13" i="134"/>
  <c r="I13" i="134"/>
  <c r="G13" i="134"/>
  <c r="K12" i="134"/>
  <c r="J12" i="134"/>
  <c r="I12" i="134"/>
  <c r="G12" i="134"/>
  <c r="K11" i="134"/>
  <c r="J11" i="134"/>
  <c r="I11" i="134"/>
  <c r="G11" i="134"/>
  <c r="K10" i="134"/>
  <c r="J10" i="134"/>
  <c r="I10" i="134"/>
  <c r="G10" i="134"/>
  <c r="K9" i="134"/>
  <c r="J9" i="134"/>
  <c r="I9" i="134"/>
  <c r="G9" i="134"/>
  <c r="K8" i="134"/>
  <c r="J8" i="134"/>
  <c r="I8" i="134"/>
  <c r="G8" i="134"/>
  <c r="K7" i="134"/>
  <c r="J7" i="134"/>
  <c r="I7" i="134"/>
  <c r="G7" i="134"/>
  <c r="K6" i="134"/>
  <c r="J6" i="134"/>
  <c r="I6" i="134"/>
  <c r="G6" i="134"/>
  <c r="K5" i="134"/>
  <c r="J5" i="134"/>
  <c r="I5" i="134"/>
  <c r="G5" i="134"/>
  <c r="K4" i="134"/>
  <c r="J4" i="134"/>
  <c r="I4" i="134"/>
  <c r="G4" i="134"/>
  <c r="K3" i="134"/>
  <c r="J3" i="134"/>
  <c r="I3" i="134"/>
  <c r="G3" i="134"/>
  <c r="K105" i="133"/>
  <c r="J105" i="133"/>
  <c r="I105" i="133"/>
  <c r="G105" i="133"/>
  <c r="K104" i="133"/>
  <c r="J104" i="133"/>
  <c r="I104" i="133"/>
  <c r="G104" i="133"/>
  <c r="K103" i="133"/>
  <c r="J103" i="133"/>
  <c r="I103" i="133"/>
  <c r="G103" i="133"/>
  <c r="K102" i="133"/>
  <c r="J102" i="133"/>
  <c r="I102" i="133"/>
  <c r="G102" i="133"/>
  <c r="K101" i="133"/>
  <c r="J101" i="133"/>
  <c r="I101" i="133"/>
  <c r="G101" i="133"/>
  <c r="K100" i="133"/>
  <c r="J100" i="133"/>
  <c r="I100" i="133"/>
  <c r="G100" i="133"/>
  <c r="K99" i="133"/>
  <c r="J99" i="133"/>
  <c r="I99" i="133"/>
  <c r="G99" i="133"/>
  <c r="K98" i="133"/>
  <c r="J98" i="133"/>
  <c r="I98" i="133"/>
  <c r="G98" i="133"/>
  <c r="K97" i="133"/>
  <c r="J97" i="133"/>
  <c r="I97" i="133"/>
  <c r="G97" i="133"/>
  <c r="K96" i="133"/>
  <c r="J96" i="133"/>
  <c r="I96" i="133"/>
  <c r="G96" i="133"/>
  <c r="K95" i="133"/>
  <c r="J95" i="133"/>
  <c r="I95" i="133"/>
  <c r="G95" i="133"/>
  <c r="K94" i="133"/>
  <c r="J94" i="133"/>
  <c r="I94" i="133"/>
  <c r="G94" i="133"/>
  <c r="K93" i="133"/>
  <c r="J93" i="133"/>
  <c r="I93" i="133"/>
  <c r="G93" i="133"/>
  <c r="K92" i="133"/>
  <c r="J92" i="133"/>
  <c r="I92" i="133"/>
  <c r="G92" i="133"/>
  <c r="K91" i="133"/>
  <c r="J91" i="133"/>
  <c r="I91" i="133"/>
  <c r="G91" i="133"/>
  <c r="K90" i="133"/>
  <c r="J90" i="133"/>
  <c r="I90" i="133"/>
  <c r="G90" i="133"/>
  <c r="K89" i="133"/>
  <c r="J89" i="133"/>
  <c r="I89" i="133"/>
  <c r="G89" i="133"/>
  <c r="K88" i="133"/>
  <c r="J88" i="133"/>
  <c r="I88" i="133"/>
  <c r="G88" i="133"/>
  <c r="K87" i="133"/>
  <c r="J87" i="133"/>
  <c r="I87" i="133"/>
  <c r="G87" i="133"/>
  <c r="K86" i="133"/>
  <c r="J86" i="133"/>
  <c r="I86" i="133"/>
  <c r="G86" i="133"/>
  <c r="K85" i="133"/>
  <c r="J85" i="133"/>
  <c r="I85" i="133"/>
  <c r="G85" i="133"/>
  <c r="K84" i="133"/>
  <c r="J84" i="133"/>
  <c r="I84" i="133"/>
  <c r="G84" i="133"/>
  <c r="K83" i="133"/>
  <c r="J83" i="133"/>
  <c r="I83" i="133"/>
  <c r="G83" i="133"/>
  <c r="K82" i="133"/>
  <c r="J82" i="133"/>
  <c r="I82" i="133"/>
  <c r="G82" i="133"/>
  <c r="K81" i="133"/>
  <c r="J81" i="133"/>
  <c r="I81" i="133"/>
  <c r="G81" i="133"/>
  <c r="K80" i="133"/>
  <c r="J80" i="133"/>
  <c r="I80" i="133"/>
  <c r="G80" i="133"/>
  <c r="K79" i="133"/>
  <c r="J79" i="133"/>
  <c r="I79" i="133"/>
  <c r="G79" i="133"/>
  <c r="K78" i="133"/>
  <c r="J78" i="133"/>
  <c r="I78" i="133"/>
  <c r="G78" i="133"/>
  <c r="K77" i="133"/>
  <c r="J77" i="133"/>
  <c r="I77" i="133"/>
  <c r="G77" i="133"/>
  <c r="K76" i="133"/>
  <c r="J76" i="133"/>
  <c r="I76" i="133"/>
  <c r="G76" i="133"/>
  <c r="K75" i="133"/>
  <c r="J75" i="133"/>
  <c r="I75" i="133"/>
  <c r="G75" i="133"/>
  <c r="K74" i="133"/>
  <c r="J74" i="133"/>
  <c r="I74" i="133"/>
  <c r="G74" i="133"/>
  <c r="K73" i="133"/>
  <c r="J73" i="133"/>
  <c r="I73" i="133"/>
  <c r="G73" i="133"/>
  <c r="K72" i="133"/>
  <c r="J72" i="133"/>
  <c r="I72" i="133"/>
  <c r="G72" i="133"/>
  <c r="K71" i="133"/>
  <c r="J71" i="133"/>
  <c r="I71" i="133"/>
  <c r="G71" i="133"/>
  <c r="K70" i="133"/>
  <c r="J70" i="133"/>
  <c r="I70" i="133"/>
  <c r="G70" i="133"/>
  <c r="K69" i="133"/>
  <c r="J69" i="133"/>
  <c r="I69" i="133"/>
  <c r="G69" i="133"/>
  <c r="K68" i="133"/>
  <c r="J68" i="133"/>
  <c r="I68" i="133"/>
  <c r="G68" i="133"/>
  <c r="K67" i="133"/>
  <c r="J67" i="133"/>
  <c r="I67" i="133"/>
  <c r="G67" i="133"/>
  <c r="K66" i="133"/>
  <c r="J66" i="133"/>
  <c r="I66" i="133"/>
  <c r="G66" i="133"/>
  <c r="K65" i="133"/>
  <c r="J65" i="133"/>
  <c r="I65" i="133"/>
  <c r="G65" i="133"/>
  <c r="K64" i="133"/>
  <c r="J64" i="133"/>
  <c r="I64" i="133"/>
  <c r="G64" i="133"/>
  <c r="K63" i="133"/>
  <c r="J63" i="133"/>
  <c r="I63" i="133"/>
  <c r="G63" i="133"/>
  <c r="K62" i="133"/>
  <c r="J62" i="133"/>
  <c r="I62" i="133"/>
  <c r="G62" i="133"/>
  <c r="K61" i="133"/>
  <c r="J61" i="133"/>
  <c r="I61" i="133"/>
  <c r="G61" i="133"/>
  <c r="K60" i="133"/>
  <c r="J60" i="133"/>
  <c r="I60" i="133"/>
  <c r="G60" i="133"/>
  <c r="K59" i="133"/>
  <c r="J59" i="133"/>
  <c r="I59" i="133"/>
  <c r="G59" i="133"/>
  <c r="K58" i="133"/>
  <c r="J58" i="133"/>
  <c r="I58" i="133"/>
  <c r="G58" i="133"/>
  <c r="K57" i="133"/>
  <c r="J57" i="133"/>
  <c r="I57" i="133"/>
  <c r="G57" i="133"/>
  <c r="K56" i="133"/>
  <c r="J56" i="133"/>
  <c r="I56" i="133"/>
  <c r="G56" i="133"/>
  <c r="K55" i="133"/>
  <c r="J55" i="133"/>
  <c r="I55" i="133"/>
  <c r="G55" i="133"/>
  <c r="K54" i="133"/>
  <c r="J54" i="133"/>
  <c r="I54" i="133"/>
  <c r="G54" i="133"/>
  <c r="K53" i="133"/>
  <c r="J53" i="133"/>
  <c r="I53" i="133"/>
  <c r="G53" i="133"/>
  <c r="K52" i="133"/>
  <c r="J52" i="133"/>
  <c r="I52" i="133"/>
  <c r="G52" i="133"/>
  <c r="K51" i="133"/>
  <c r="J51" i="133"/>
  <c r="I51" i="133"/>
  <c r="G51" i="133"/>
  <c r="K50" i="133"/>
  <c r="J50" i="133"/>
  <c r="I50" i="133"/>
  <c r="G50" i="133"/>
  <c r="K49" i="133"/>
  <c r="J49" i="133"/>
  <c r="I49" i="133"/>
  <c r="G49" i="133"/>
  <c r="K48" i="133"/>
  <c r="J48" i="133"/>
  <c r="I48" i="133"/>
  <c r="G48" i="133"/>
  <c r="K47" i="133"/>
  <c r="J47" i="133"/>
  <c r="I47" i="133"/>
  <c r="G47" i="133"/>
  <c r="K46" i="133"/>
  <c r="J46" i="133"/>
  <c r="I46" i="133"/>
  <c r="G46" i="133"/>
  <c r="K45" i="133"/>
  <c r="J45" i="133"/>
  <c r="I45" i="133"/>
  <c r="G45" i="133"/>
  <c r="K44" i="133"/>
  <c r="J44" i="133"/>
  <c r="I44" i="133"/>
  <c r="G44" i="133"/>
  <c r="K43" i="133"/>
  <c r="J43" i="133"/>
  <c r="I43" i="133"/>
  <c r="G43" i="133"/>
  <c r="K42" i="133"/>
  <c r="J42" i="133"/>
  <c r="I42" i="133"/>
  <c r="G42" i="133"/>
  <c r="K41" i="133"/>
  <c r="J41" i="133"/>
  <c r="I41" i="133"/>
  <c r="G41" i="133"/>
  <c r="K40" i="133"/>
  <c r="J40" i="133"/>
  <c r="I40" i="133"/>
  <c r="G40" i="133"/>
  <c r="K39" i="133"/>
  <c r="J39" i="133"/>
  <c r="I39" i="133"/>
  <c r="G39" i="133"/>
  <c r="K38" i="133"/>
  <c r="J38" i="133"/>
  <c r="I38" i="133"/>
  <c r="G38" i="133"/>
  <c r="K37" i="133"/>
  <c r="J37" i="133"/>
  <c r="I37" i="133"/>
  <c r="G37" i="133"/>
  <c r="K36" i="133"/>
  <c r="J36" i="133"/>
  <c r="I36" i="133"/>
  <c r="G36" i="133"/>
  <c r="K35" i="133"/>
  <c r="J35" i="133"/>
  <c r="I35" i="133"/>
  <c r="G35" i="133"/>
  <c r="K34" i="133"/>
  <c r="J34" i="133"/>
  <c r="I34" i="133"/>
  <c r="G34" i="133"/>
  <c r="K33" i="133"/>
  <c r="J33" i="133"/>
  <c r="I33" i="133"/>
  <c r="G33" i="133"/>
  <c r="K32" i="133"/>
  <c r="J32" i="133"/>
  <c r="I32" i="133"/>
  <c r="G32" i="133"/>
  <c r="K31" i="133"/>
  <c r="J31" i="133"/>
  <c r="I31" i="133"/>
  <c r="G31" i="133"/>
  <c r="K30" i="133"/>
  <c r="J30" i="133"/>
  <c r="I30" i="133"/>
  <c r="G30" i="133"/>
  <c r="K29" i="133"/>
  <c r="J29" i="133"/>
  <c r="I29" i="133"/>
  <c r="G29" i="133"/>
  <c r="K28" i="133"/>
  <c r="J28" i="133"/>
  <c r="I28" i="133"/>
  <c r="G28" i="133"/>
  <c r="K27" i="133"/>
  <c r="J27" i="133"/>
  <c r="I27" i="133"/>
  <c r="G27" i="133"/>
  <c r="K26" i="133"/>
  <c r="J26" i="133"/>
  <c r="I26" i="133"/>
  <c r="G26" i="133"/>
  <c r="K25" i="133"/>
  <c r="J25" i="133"/>
  <c r="I25" i="133"/>
  <c r="G25" i="133"/>
  <c r="K24" i="133"/>
  <c r="J24" i="133"/>
  <c r="I24" i="133"/>
  <c r="G24" i="133"/>
  <c r="K23" i="133"/>
  <c r="J23" i="133"/>
  <c r="I23" i="133"/>
  <c r="G23" i="133"/>
  <c r="K22" i="133"/>
  <c r="J22" i="133"/>
  <c r="I22" i="133"/>
  <c r="G22" i="133"/>
  <c r="K21" i="133"/>
  <c r="J21" i="133"/>
  <c r="I21" i="133"/>
  <c r="G21" i="133"/>
  <c r="K20" i="133"/>
  <c r="J20" i="133"/>
  <c r="I20" i="133"/>
  <c r="G20" i="133"/>
  <c r="K19" i="133"/>
  <c r="J19" i="133"/>
  <c r="I19" i="133"/>
  <c r="G19" i="133"/>
  <c r="K18" i="133"/>
  <c r="J18" i="133"/>
  <c r="I18" i="133"/>
  <c r="G18" i="133"/>
  <c r="K17" i="133"/>
  <c r="J17" i="133"/>
  <c r="I17" i="133"/>
  <c r="G17" i="133"/>
  <c r="K16" i="133"/>
  <c r="J16" i="133"/>
  <c r="I16" i="133"/>
  <c r="G16" i="133"/>
  <c r="K15" i="133"/>
  <c r="J15" i="133"/>
  <c r="I15" i="133"/>
  <c r="G15" i="133"/>
  <c r="K14" i="133"/>
  <c r="J14" i="133"/>
  <c r="I14" i="133"/>
  <c r="G14" i="133"/>
  <c r="K13" i="133"/>
  <c r="J13" i="133"/>
  <c r="I13" i="133"/>
  <c r="G13" i="133"/>
  <c r="K12" i="133"/>
  <c r="J12" i="133"/>
  <c r="I12" i="133"/>
  <c r="G12" i="133"/>
  <c r="K11" i="133"/>
  <c r="J11" i="133"/>
  <c r="I11" i="133"/>
  <c r="G11" i="133"/>
  <c r="K10" i="133"/>
  <c r="J10" i="133"/>
  <c r="I10" i="133"/>
  <c r="G10" i="133"/>
  <c r="K9" i="133"/>
  <c r="J9" i="133"/>
  <c r="I9" i="133"/>
  <c r="G9" i="133"/>
  <c r="K8" i="133"/>
  <c r="J8" i="133"/>
  <c r="I8" i="133"/>
  <c r="G8" i="133"/>
  <c r="K7" i="133"/>
  <c r="J7" i="133"/>
  <c r="I7" i="133"/>
  <c r="G7" i="133"/>
  <c r="K6" i="133"/>
  <c r="J6" i="133"/>
  <c r="I6" i="133"/>
  <c r="G6" i="133"/>
  <c r="K5" i="133"/>
  <c r="J5" i="133"/>
  <c r="I5" i="133"/>
  <c r="G5" i="133"/>
  <c r="K4" i="133"/>
  <c r="J4" i="133"/>
  <c r="I4" i="133"/>
  <c r="G4" i="133"/>
  <c r="K3" i="133"/>
  <c r="J3" i="133"/>
  <c r="I3" i="133"/>
  <c r="G3" i="133"/>
  <c r="K50" i="132"/>
  <c r="J50" i="132"/>
  <c r="I50" i="132"/>
  <c r="G50" i="132"/>
  <c r="K49" i="132"/>
  <c r="J49" i="132"/>
  <c r="I49" i="132"/>
  <c r="G49" i="132"/>
  <c r="K48" i="132"/>
  <c r="J48" i="132"/>
  <c r="I48" i="132"/>
  <c r="G48" i="132"/>
  <c r="K47" i="132"/>
  <c r="J47" i="132"/>
  <c r="I47" i="132"/>
  <c r="G47" i="132"/>
  <c r="K46" i="132"/>
  <c r="J46" i="132"/>
  <c r="I46" i="132"/>
  <c r="G46" i="132"/>
  <c r="K45" i="132"/>
  <c r="J45" i="132"/>
  <c r="I45" i="132"/>
  <c r="G45" i="132"/>
  <c r="K44" i="132"/>
  <c r="J44" i="132"/>
  <c r="I44" i="132"/>
  <c r="G44" i="132"/>
  <c r="K43" i="132"/>
  <c r="J43" i="132"/>
  <c r="I43" i="132"/>
  <c r="G43" i="132"/>
  <c r="K42" i="132"/>
  <c r="J42" i="132"/>
  <c r="I42" i="132"/>
  <c r="G42" i="132"/>
  <c r="K41" i="132"/>
  <c r="J41" i="132"/>
  <c r="I41" i="132"/>
  <c r="G41" i="132"/>
  <c r="K40" i="132"/>
  <c r="J40" i="132"/>
  <c r="I40" i="132"/>
  <c r="G40" i="132"/>
  <c r="K39" i="132"/>
  <c r="J39" i="132"/>
  <c r="I39" i="132"/>
  <c r="G39" i="132"/>
  <c r="K38" i="132"/>
  <c r="J38" i="132"/>
  <c r="I38" i="132"/>
  <c r="G38" i="132"/>
  <c r="K37" i="132"/>
  <c r="J37" i="132"/>
  <c r="I37" i="132"/>
  <c r="G37" i="132"/>
  <c r="K36" i="132"/>
  <c r="J36" i="132"/>
  <c r="I36" i="132"/>
  <c r="G36" i="132"/>
  <c r="K35" i="132"/>
  <c r="J35" i="132"/>
  <c r="I35" i="132"/>
  <c r="G35" i="132"/>
  <c r="K34" i="132"/>
  <c r="J34" i="132"/>
  <c r="I34" i="132"/>
  <c r="G34" i="132"/>
  <c r="K33" i="132"/>
  <c r="J33" i="132"/>
  <c r="I33" i="132"/>
  <c r="G33" i="132"/>
  <c r="K32" i="132"/>
  <c r="J32" i="132"/>
  <c r="I32" i="132"/>
  <c r="G32" i="132"/>
  <c r="K31" i="132"/>
  <c r="J31" i="132"/>
  <c r="I31" i="132"/>
  <c r="G31" i="132"/>
  <c r="K30" i="132"/>
  <c r="J30" i="132"/>
  <c r="I30" i="132"/>
  <c r="G30" i="132"/>
  <c r="K29" i="132"/>
  <c r="J29" i="132"/>
  <c r="I29" i="132"/>
  <c r="G29" i="132"/>
  <c r="K28" i="132"/>
  <c r="J28" i="132"/>
  <c r="I28" i="132"/>
  <c r="G28" i="132"/>
  <c r="K27" i="132"/>
  <c r="J27" i="132"/>
  <c r="I27" i="132"/>
  <c r="G27" i="132"/>
  <c r="K26" i="132"/>
  <c r="J26" i="132"/>
  <c r="I26" i="132"/>
  <c r="G26" i="132"/>
  <c r="K25" i="132"/>
  <c r="J25" i="132"/>
  <c r="I25" i="132"/>
  <c r="G25" i="132"/>
  <c r="K24" i="132"/>
  <c r="J24" i="132"/>
  <c r="I24" i="132"/>
  <c r="G24" i="132"/>
  <c r="K23" i="132"/>
  <c r="J23" i="132"/>
  <c r="I23" i="132"/>
  <c r="G23" i="132"/>
  <c r="K22" i="132"/>
  <c r="J22" i="132"/>
  <c r="I22" i="132"/>
  <c r="G22" i="132"/>
  <c r="K21" i="132"/>
  <c r="J21" i="132"/>
  <c r="I21" i="132"/>
  <c r="G21" i="132"/>
  <c r="K20" i="132"/>
  <c r="J20" i="132"/>
  <c r="I20" i="132"/>
  <c r="G20" i="132"/>
  <c r="K19" i="132"/>
  <c r="J19" i="132"/>
  <c r="I19" i="132"/>
  <c r="G19" i="132"/>
  <c r="K18" i="132"/>
  <c r="J18" i="132"/>
  <c r="I18" i="132"/>
  <c r="G18" i="132"/>
  <c r="K17" i="132"/>
  <c r="J17" i="132"/>
  <c r="I17" i="132"/>
  <c r="G17" i="132"/>
  <c r="K16" i="132"/>
  <c r="J16" i="132"/>
  <c r="I16" i="132"/>
  <c r="G16" i="132"/>
  <c r="K15" i="132"/>
  <c r="J15" i="132"/>
  <c r="I15" i="132"/>
  <c r="G15" i="132"/>
  <c r="K14" i="132"/>
  <c r="J14" i="132"/>
  <c r="I14" i="132"/>
  <c r="G14" i="132"/>
  <c r="K13" i="132"/>
  <c r="J13" i="132"/>
  <c r="I13" i="132"/>
  <c r="G13" i="132"/>
  <c r="K12" i="132"/>
  <c r="J12" i="132"/>
  <c r="I12" i="132"/>
  <c r="G12" i="132"/>
  <c r="K11" i="132"/>
  <c r="J11" i="132"/>
  <c r="I11" i="132"/>
  <c r="G11" i="132"/>
  <c r="K10" i="132"/>
  <c r="J10" i="132"/>
  <c r="I10" i="132"/>
  <c r="G10" i="132"/>
  <c r="K9" i="132"/>
  <c r="J9" i="132"/>
  <c r="I9" i="132"/>
  <c r="G9" i="132"/>
  <c r="K8" i="132"/>
  <c r="J8" i="132"/>
  <c r="I8" i="132"/>
  <c r="G8" i="132"/>
  <c r="K7" i="132"/>
  <c r="J7" i="132"/>
  <c r="I7" i="132"/>
  <c r="G7" i="132"/>
  <c r="K6" i="132"/>
  <c r="J6" i="132"/>
  <c r="I6" i="132"/>
  <c r="G6" i="132"/>
  <c r="K5" i="132"/>
  <c r="J5" i="132"/>
  <c r="I5" i="132"/>
  <c r="G5" i="132"/>
  <c r="K4" i="132"/>
  <c r="J4" i="132"/>
  <c r="I4" i="132"/>
  <c r="G4" i="132"/>
  <c r="K3" i="132"/>
  <c r="J3" i="132"/>
  <c r="I3" i="132"/>
  <c r="G3" i="132"/>
  <c r="K23" i="131"/>
  <c r="J23" i="131"/>
  <c r="I23" i="131"/>
  <c r="G23" i="131"/>
  <c r="K22" i="131"/>
  <c r="J22" i="131"/>
  <c r="I22" i="131"/>
  <c r="G22" i="131"/>
  <c r="K21" i="131"/>
  <c r="J21" i="131"/>
  <c r="I21" i="131"/>
  <c r="G21" i="131"/>
  <c r="K20" i="131"/>
  <c r="J20" i="131"/>
  <c r="I20" i="131"/>
  <c r="G20" i="131"/>
  <c r="K19" i="131"/>
  <c r="J19" i="131"/>
  <c r="I19" i="131"/>
  <c r="G19" i="131"/>
  <c r="K18" i="131"/>
  <c r="J18" i="131"/>
  <c r="I18" i="131"/>
  <c r="G18" i="131"/>
  <c r="K17" i="131"/>
  <c r="J17" i="131"/>
  <c r="I17" i="131"/>
  <c r="G17" i="131"/>
  <c r="K16" i="131"/>
  <c r="J16" i="131"/>
  <c r="I16" i="131"/>
  <c r="G16" i="131"/>
  <c r="K15" i="131"/>
  <c r="J15" i="131"/>
  <c r="I15" i="131"/>
  <c r="G15" i="131"/>
  <c r="K14" i="131"/>
  <c r="J14" i="131"/>
  <c r="I14" i="131"/>
  <c r="G14" i="131"/>
  <c r="K13" i="131"/>
  <c r="J13" i="131"/>
  <c r="I13" i="131"/>
  <c r="G13" i="131"/>
  <c r="K12" i="131"/>
  <c r="J12" i="131"/>
  <c r="I12" i="131"/>
  <c r="G12" i="131"/>
  <c r="K11" i="131"/>
  <c r="J11" i="131"/>
  <c r="I11" i="131"/>
  <c r="G11" i="131"/>
  <c r="K10" i="131"/>
  <c r="J10" i="131"/>
  <c r="I10" i="131"/>
  <c r="G10" i="131"/>
  <c r="K9" i="131"/>
  <c r="J9" i="131"/>
  <c r="I9" i="131"/>
  <c r="G9" i="131"/>
  <c r="K8" i="131"/>
  <c r="J8" i="131"/>
  <c r="I8" i="131"/>
  <c r="G8" i="131"/>
  <c r="K7" i="131"/>
  <c r="J7" i="131"/>
  <c r="I7" i="131"/>
  <c r="G7" i="131"/>
  <c r="K6" i="131"/>
  <c r="J6" i="131"/>
  <c r="I6" i="131"/>
  <c r="G6" i="131"/>
  <c r="K5" i="131"/>
  <c r="J5" i="131"/>
  <c r="I5" i="131"/>
  <c r="G5" i="131"/>
  <c r="K4" i="131"/>
  <c r="J4" i="131"/>
  <c r="I4" i="131"/>
  <c r="G4" i="131"/>
  <c r="K3" i="131"/>
  <c r="J3" i="131"/>
  <c r="I3" i="131"/>
  <c r="G3" i="131"/>
  <c r="K12" i="130"/>
  <c r="J12" i="130"/>
  <c r="I12" i="130"/>
  <c r="G12" i="130"/>
  <c r="K11" i="130"/>
  <c r="J11" i="130"/>
  <c r="I11" i="130"/>
  <c r="G11" i="130"/>
  <c r="K10" i="130"/>
  <c r="J10" i="130"/>
  <c r="I10" i="130"/>
  <c r="G10" i="130"/>
  <c r="K9" i="130"/>
  <c r="J9" i="130"/>
  <c r="I9" i="130"/>
  <c r="G9" i="130"/>
  <c r="K8" i="130"/>
  <c r="J8" i="130"/>
  <c r="I8" i="130"/>
  <c r="G8" i="130"/>
  <c r="K7" i="130"/>
  <c r="J7" i="130"/>
  <c r="I7" i="130"/>
  <c r="G7" i="130"/>
  <c r="K6" i="130"/>
  <c r="J6" i="130"/>
  <c r="I6" i="130"/>
  <c r="G6" i="130"/>
  <c r="K5" i="130"/>
  <c r="J5" i="130"/>
  <c r="I5" i="130"/>
  <c r="G5" i="130"/>
  <c r="K4" i="130"/>
  <c r="J4" i="130"/>
  <c r="I4" i="130"/>
  <c r="G4" i="130"/>
  <c r="K3" i="130"/>
  <c r="J3" i="130"/>
  <c r="I3" i="130"/>
  <c r="G3" i="130"/>
  <c r="K23" i="129"/>
  <c r="J23" i="129"/>
  <c r="I23" i="129"/>
  <c r="G23" i="129"/>
  <c r="K22" i="129"/>
  <c r="J22" i="129"/>
  <c r="I22" i="129"/>
  <c r="G22" i="129"/>
  <c r="K21" i="129"/>
  <c r="J21" i="129"/>
  <c r="I21" i="129"/>
  <c r="G21" i="129"/>
  <c r="K20" i="129"/>
  <c r="J20" i="129"/>
  <c r="I20" i="129"/>
  <c r="G20" i="129"/>
  <c r="K19" i="129"/>
  <c r="J19" i="129"/>
  <c r="I19" i="129"/>
  <c r="G19" i="129"/>
  <c r="K18" i="129"/>
  <c r="J18" i="129"/>
  <c r="I18" i="129"/>
  <c r="G18" i="129"/>
  <c r="K17" i="129"/>
  <c r="J17" i="129"/>
  <c r="I17" i="129"/>
  <c r="G17" i="129"/>
  <c r="K16" i="129"/>
  <c r="J16" i="129"/>
  <c r="I16" i="129"/>
  <c r="G16" i="129"/>
  <c r="K15" i="129"/>
  <c r="J15" i="129"/>
  <c r="I15" i="129"/>
  <c r="G15" i="129"/>
  <c r="K14" i="129"/>
  <c r="J14" i="129"/>
  <c r="I14" i="129"/>
  <c r="G14" i="129"/>
  <c r="K13" i="129"/>
  <c r="J13" i="129"/>
  <c r="I13" i="129"/>
  <c r="G13" i="129"/>
  <c r="K12" i="129"/>
  <c r="J12" i="129"/>
  <c r="I12" i="129"/>
  <c r="G12" i="129"/>
  <c r="K11" i="129"/>
  <c r="J11" i="129"/>
  <c r="I11" i="129"/>
  <c r="G11" i="129"/>
  <c r="K10" i="129"/>
  <c r="J10" i="129"/>
  <c r="I10" i="129"/>
  <c r="G10" i="129"/>
  <c r="K9" i="129"/>
  <c r="J9" i="129"/>
  <c r="I9" i="129"/>
  <c r="G9" i="129"/>
  <c r="K8" i="129"/>
  <c r="J8" i="129"/>
  <c r="I8" i="129"/>
  <c r="G8" i="129"/>
  <c r="K7" i="129"/>
  <c r="J7" i="129"/>
  <c r="I7" i="129"/>
  <c r="G7" i="129"/>
  <c r="K6" i="129"/>
  <c r="J6" i="129"/>
  <c r="I6" i="129"/>
  <c r="G6" i="129"/>
  <c r="K5" i="129"/>
  <c r="J5" i="129"/>
  <c r="I5" i="129"/>
  <c r="G5" i="129"/>
  <c r="K4" i="129"/>
  <c r="J4" i="129"/>
  <c r="I4" i="129"/>
  <c r="G4" i="129"/>
  <c r="K3" i="129"/>
  <c r="J3" i="129"/>
  <c r="I3" i="129"/>
  <c r="G3" i="129"/>
  <c r="K38" i="128"/>
  <c r="J38" i="128"/>
  <c r="I38" i="128"/>
  <c r="G38" i="128"/>
  <c r="K37" i="128"/>
  <c r="J37" i="128"/>
  <c r="I37" i="128"/>
  <c r="G37" i="128"/>
  <c r="K36" i="128"/>
  <c r="J36" i="128"/>
  <c r="I36" i="128"/>
  <c r="G36" i="128"/>
  <c r="K35" i="128"/>
  <c r="J35" i="128"/>
  <c r="I35" i="128"/>
  <c r="G35" i="128"/>
  <c r="K34" i="128"/>
  <c r="J34" i="128"/>
  <c r="I34" i="128"/>
  <c r="G34" i="128"/>
  <c r="K33" i="128"/>
  <c r="J33" i="128"/>
  <c r="I33" i="128"/>
  <c r="G33" i="128"/>
  <c r="K32" i="128"/>
  <c r="J32" i="128"/>
  <c r="I32" i="128"/>
  <c r="G32" i="128"/>
  <c r="K31" i="128"/>
  <c r="J31" i="128"/>
  <c r="I31" i="128"/>
  <c r="G31" i="128"/>
  <c r="K30" i="128"/>
  <c r="J30" i="128"/>
  <c r="I30" i="128"/>
  <c r="G30" i="128"/>
  <c r="K29" i="128"/>
  <c r="J29" i="128"/>
  <c r="I29" i="128"/>
  <c r="G29" i="128"/>
  <c r="K28" i="128"/>
  <c r="J28" i="128"/>
  <c r="I28" i="128"/>
  <c r="G28" i="128"/>
  <c r="K27" i="128"/>
  <c r="J27" i="128"/>
  <c r="I27" i="128"/>
  <c r="G27" i="128"/>
  <c r="K26" i="128"/>
  <c r="J26" i="128"/>
  <c r="I26" i="128"/>
  <c r="G26" i="128"/>
  <c r="K25" i="128"/>
  <c r="J25" i="128"/>
  <c r="I25" i="128"/>
  <c r="G25" i="128"/>
  <c r="K24" i="128"/>
  <c r="J24" i="128"/>
  <c r="I24" i="128"/>
  <c r="G24" i="128"/>
  <c r="K23" i="128"/>
  <c r="J23" i="128"/>
  <c r="I23" i="128"/>
  <c r="G23" i="128"/>
  <c r="K22" i="128"/>
  <c r="J22" i="128"/>
  <c r="I22" i="128"/>
  <c r="G22" i="128"/>
  <c r="K21" i="128"/>
  <c r="J21" i="128"/>
  <c r="I21" i="128"/>
  <c r="G21" i="128"/>
  <c r="K20" i="128"/>
  <c r="J20" i="128"/>
  <c r="I20" i="128"/>
  <c r="G20" i="128"/>
  <c r="K19" i="128"/>
  <c r="J19" i="128"/>
  <c r="I19" i="128"/>
  <c r="G19" i="128"/>
  <c r="K18" i="128"/>
  <c r="J18" i="128"/>
  <c r="I18" i="128"/>
  <c r="G18" i="128"/>
  <c r="K17" i="128"/>
  <c r="J17" i="128"/>
  <c r="I17" i="128"/>
  <c r="G17" i="128"/>
  <c r="K16" i="128"/>
  <c r="J16" i="128"/>
  <c r="I16" i="128"/>
  <c r="G16" i="128"/>
  <c r="K15" i="128"/>
  <c r="J15" i="128"/>
  <c r="I15" i="128"/>
  <c r="G15" i="128"/>
  <c r="K14" i="128"/>
  <c r="J14" i="128"/>
  <c r="I14" i="128"/>
  <c r="G14" i="128"/>
  <c r="K13" i="128"/>
  <c r="J13" i="128"/>
  <c r="I13" i="128"/>
  <c r="G13" i="128"/>
  <c r="K12" i="128"/>
  <c r="J12" i="128"/>
  <c r="I12" i="128"/>
  <c r="G12" i="128"/>
  <c r="K11" i="128"/>
  <c r="J11" i="128"/>
  <c r="I11" i="128"/>
  <c r="G11" i="128"/>
  <c r="K10" i="128"/>
  <c r="J10" i="128"/>
  <c r="I10" i="128"/>
  <c r="G10" i="128"/>
  <c r="K9" i="128"/>
  <c r="J9" i="128"/>
  <c r="I9" i="128"/>
  <c r="G9" i="128"/>
  <c r="K8" i="128"/>
  <c r="J8" i="128"/>
  <c r="I8" i="128"/>
  <c r="G8" i="128"/>
  <c r="K7" i="128"/>
  <c r="J7" i="128"/>
  <c r="I7" i="128"/>
  <c r="G7" i="128"/>
  <c r="K6" i="128"/>
  <c r="J6" i="128"/>
  <c r="I6" i="128"/>
  <c r="G6" i="128"/>
  <c r="K5" i="128"/>
  <c r="J5" i="128"/>
  <c r="I5" i="128"/>
  <c r="G5" i="128"/>
  <c r="K4" i="128"/>
  <c r="J4" i="128"/>
  <c r="I4" i="128"/>
  <c r="G4" i="128"/>
  <c r="K3" i="128"/>
  <c r="J3" i="128"/>
  <c r="I3" i="128"/>
  <c r="G3" i="128"/>
  <c r="K43" i="127"/>
  <c r="J43" i="127"/>
  <c r="I43" i="127"/>
  <c r="G43" i="127"/>
  <c r="K42" i="127"/>
  <c r="J42" i="127"/>
  <c r="I42" i="127"/>
  <c r="G42" i="127"/>
  <c r="K41" i="127"/>
  <c r="J41" i="127"/>
  <c r="I41" i="127"/>
  <c r="G41" i="127"/>
  <c r="K40" i="127"/>
  <c r="J40" i="127"/>
  <c r="I40" i="127"/>
  <c r="G40" i="127"/>
  <c r="K39" i="127"/>
  <c r="J39" i="127"/>
  <c r="I39" i="127"/>
  <c r="G39" i="127"/>
  <c r="K38" i="127"/>
  <c r="J38" i="127"/>
  <c r="I38" i="127"/>
  <c r="G38" i="127"/>
  <c r="K37" i="127"/>
  <c r="J37" i="127"/>
  <c r="I37" i="127"/>
  <c r="G37" i="127"/>
  <c r="K36" i="127"/>
  <c r="J36" i="127"/>
  <c r="I36" i="127"/>
  <c r="G36" i="127"/>
  <c r="K35" i="127"/>
  <c r="J35" i="127"/>
  <c r="I35" i="127"/>
  <c r="G35" i="127"/>
  <c r="K34" i="127"/>
  <c r="J34" i="127"/>
  <c r="I34" i="127"/>
  <c r="G34" i="127"/>
  <c r="K33" i="127"/>
  <c r="J33" i="127"/>
  <c r="I33" i="127"/>
  <c r="G33" i="127"/>
  <c r="K32" i="127"/>
  <c r="J32" i="127"/>
  <c r="I32" i="127"/>
  <c r="G32" i="127"/>
  <c r="K31" i="127"/>
  <c r="J31" i="127"/>
  <c r="I31" i="127"/>
  <c r="G31" i="127"/>
  <c r="K30" i="127"/>
  <c r="J30" i="127"/>
  <c r="I30" i="127"/>
  <c r="G30" i="127"/>
  <c r="K29" i="127"/>
  <c r="J29" i="127"/>
  <c r="I29" i="127"/>
  <c r="G29" i="127"/>
  <c r="K28" i="127"/>
  <c r="J28" i="127"/>
  <c r="I28" i="127"/>
  <c r="G28" i="127"/>
  <c r="K27" i="127"/>
  <c r="J27" i="127"/>
  <c r="I27" i="127"/>
  <c r="G27" i="127"/>
  <c r="K26" i="127"/>
  <c r="J26" i="127"/>
  <c r="I26" i="127"/>
  <c r="G26" i="127"/>
  <c r="K25" i="127"/>
  <c r="J25" i="127"/>
  <c r="I25" i="127"/>
  <c r="G25" i="127"/>
  <c r="K24" i="127"/>
  <c r="J24" i="127"/>
  <c r="I24" i="127"/>
  <c r="G24" i="127"/>
  <c r="K23" i="127"/>
  <c r="J23" i="127"/>
  <c r="I23" i="127"/>
  <c r="G23" i="127"/>
  <c r="K22" i="127"/>
  <c r="J22" i="127"/>
  <c r="I22" i="127"/>
  <c r="G22" i="127"/>
  <c r="K21" i="127"/>
  <c r="J21" i="127"/>
  <c r="I21" i="127"/>
  <c r="G21" i="127"/>
  <c r="K20" i="127"/>
  <c r="J20" i="127"/>
  <c r="I20" i="127"/>
  <c r="G20" i="127"/>
  <c r="K19" i="127"/>
  <c r="J19" i="127"/>
  <c r="I19" i="127"/>
  <c r="G19" i="127"/>
  <c r="K18" i="127"/>
  <c r="J18" i="127"/>
  <c r="I18" i="127"/>
  <c r="G18" i="127"/>
  <c r="K17" i="127"/>
  <c r="J17" i="127"/>
  <c r="I17" i="127"/>
  <c r="G17" i="127"/>
  <c r="K16" i="127"/>
  <c r="J16" i="127"/>
  <c r="I16" i="127"/>
  <c r="G16" i="127"/>
  <c r="K15" i="127"/>
  <c r="J15" i="127"/>
  <c r="I15" i="127"/>
  <c r="G15" i="127"/>
  <c r="K14" i="127"/>
  <c r="J14" i="127"/>
  <c r="I14" i="127"/>
  <c r="G14" i="127"/>
  <c r="K13" i="127"/>
  <c r="J13" i="127"/>
  <c r="I13" i="127"/>
  <c r="G13" i="127"/>
  <c r="K12" i="127"/>
  <c r="J12" i="127"/>
  <c r="I12" i="127"/>
  <c r="G12" i="127"/>
  <c r="K11" i="127"/>
  <c r="J11" i="127"/>
  <c r="I11" i="127"/>
  <c r="G11" i="127"/>
  <c r="K10" i="127"/>
  <c r="J10" i="127"/>
  <c r="I10" i="127"/>
  <c r="G10" i="127"/>
  <c r="K9" i="127"/>
  <c r="J9" i="127"/>
  <c r="I9" i="127"/>
  <c r="G9" i="127"/>
  <c r="K8" i="127"/>
  <c r="J8" i="127"/>
  <c r="I8" i="127"/>
  <c r="G8" i="127"/>
  <c r="K7" i="127"/>
  <c r="J7" i="127"/>
  <c r="I7" i="127"/>
  <c r="G7" i="127"/>
  <c r="K6" i="127"/>
  <c r="J6" i="127"/>
  <c r="I6" i="127"/>
  <c r="G6" i="127"/>
  <c r="K5" i="127"/>
  <c r="J5" i="127"/>
  <c r="I5" i="127"/>
  <c r="G5" i="127"/>
  <c r="K4" i="127"/>
  <c r="J4" i="127"/>
  <c r="I4" i="127"/>
  <c r="G4" i="127"/>
  <c r="K3" i="127"/>
  <c r="J3" i="127"/>
  <c r="I3" i="127"/>
  <c r="G3" i="127"/>
  <c r="K69" i="126"/>
  <c r="J69" i="126"/>
  <c r="I69" i="126"/>
  <c r="G69" i="126"/>
  <c r="K68" i="126"/>
  <c r="J68" i="126"/>
  <c r="I68" i="126"/>
  <c r="G68" i="126"/>
  <c r="K67" i="126"/>
  <c r="J67" i="126"/>
  <c r="I67" i="126"/>
  <c r="G67" i="126"/>
  <c r="K66" i="126"/>
  <c r="J66" i="126"/>
  <c r="I66" i="126"/>
  <c r="G66" i="126"/>
  <c r="K65" i="126"/>
  <c r="J65" i="126"/>
  <c r="I65" i="126"/>
  <c r="G65" i="126"/>
  <c r="K64" i="126"/>
  <c r="J64" i="126"/>
  <c r="I64" i="126"/>
  <c r="G64" i="126"/>
  <c r="K63" i="126"/>
  <c r="J63" i="126"/>
  <c r="I63" i="126"/>
  <c r="G63" i="126"/>
  <c r="K62" i="126"/>
  <c r="J62" i="126"/>
  <c r="I62" i="126"/>
  <c r="G62" i="126"/>
  <c r="K61" i="126"/>
  <c r="J61" i="126"/>
  <c r="I61" i="126"/>
  <c r="G61" i="126"/>
  <c r="K60" i="126"/>
  <c r="J60" i="126"/>
  <c r="I60" i="126"/>
  <c r="G60" i="126"/>
  <c r="K59" i="126"/>
  <c r="J59" i="126"/>
  <c r="I59" i="126"/>
  <c r="G59" i="126"/>
  <c r="K58" i="126"/>
  <c r="J58" i="126"/>
  <c r="I58" i="126"/>
  <c r="G58" i="126"/>
  <c r="K57" i="126"/>
  <c r="J57" i="126"/>
  <c r="I57" i="126"/>
  <c r="G57" i="126"/>
  <c r="K56" i="126"/>
  <c r="J56" i="126"/>
  <c r="I56" i="126"/>
  <c r="G56" i="126"/>
  <c r="K55" i="126"/>
  <c r="J55" i="126"/>
  <c r="I55" i="126"/>
  <c r="G55" i="126"/>
  <c r="K54" i="126"/>
  <c r="J54" i="126"/>
  <c r="I54" i="126"/>
  <c r="G54" i="126"/>
  <c r="K53" i="126"/>
  <c r="J53" i="126"/>
  <c r="I53" i="126"/>
  <c r="G53" i="126"/>
  <c r="K52" i="126"/>
  <c r="J52" i="126"/>
  <c r="I52" i="126"/>
  <c r="G52" i="126"/>
  <c r="K51" i="126"/>
  <c r="J51" i="126"/>
  <c r="I51" i="126"/>
  <c r="G51" i="126"/>
  <c r="K50" i="126"/>
  <c r="J50" i="126"/>
  <c r="I50" i="126"/>
  <c r="G50" i="126"/>
  <c r="K49" i="126"/>
  <c r="J49" i="126"/>
  <c r="I49" i="126"/>
  <c r="G49" i="126"/>
  <c r="K48" i="126"/>
  <c r="J48" i="126"/>
  <c r="I48" i="126"/>
  <c r="G48" i="126"/>
  <c r="K47" i="126"/>
  <c r="J47" i="126"/>
  <c r="I47" i="126"/>
  <c r="G47" i="126"/>
  <c r="K46" i="126"/>
  <c r="J46" i="126"/>
  <c r="I46" i="126"/>
  <c r="G46" i="126"/>
  <c r="K45" i="126"/>
  <c r="J45" i="126"/>
  <c r="I45" i="126"/>
  <c r="G45" i="126"/>
  <c r="K44" i="126"/>
  <c r="J44" i="126"/>
  <c r="I44" i="126"/>
  <c r="G44" i="126"/>
  <c r="K43" i="126"/>
  <c r="J43" i="126"/>
  <c r="I43" i="126"/>
  <c r="G43" i="126"/>
  <c r="K42" i="126"/>
  <c r="J42" i="126"/>
  <c r="I42" i="126"/>
  <c r="G42" i="126"/>
  <c r="K41" i="126"/>
  <c r="J41" i="126"/>
  <c r="I41" i="126"/>
  <c r="G41" i="126"/>
  <c r="K40" i="126"/>
  <c r="J40" i="126"/>
  <c r="I40" i="126"/>
  <c r="G40" i="126"/>
  <c r="K39" i="126"/>
  <c r="J39" i="126"/>
  <c r="I39" i="126"/>
  <c r="G39" i="126"/>
  <c r="K38" i="126"/>
  <c r="J38" i="126"/>
  <c r="I38" i="126"/>
  <c r="G38" i="126"/>
  <c r="K37" i="126"/>
  <c r="J37" i="126"/>
  <c r="I37" i="126"/>
  <c r="G37" i="126"/>
  <c r="K36" i="126"/>
  <c r="J36" i="126"/>
  <c r="I36" i="126"/>
  <c r="G36" i="126"/>
  <c r="K35" i="126"/>
  <c r="J35" i="126"/>
  <c r="I35" i="126"/>
  <c r="G35" i="126"/>
  <c r="K34" i="126"/>
  <c r="J34" i="126"/>
  <c r="I34" i="126"/>
  <c r="G34" i="126"/>
  <c r="K33" i="126"/>
  <c r="J33" i="126"/>
  <c r="I33" i="126"/>
  <c r="G33" i="126"/>
  <c r="K32" i="126"/>
  <c r="J32" i="126"/>
  <c r="I32" i="126"/>
  <c r="G32" i="126"/>
  <c r="K31" i="126"/>
  <c r="J31" i="126"/>
  <c r="I31" i="126"/>
  <c r="G31" i="126"/>
  <c r="K30" i="126"/>
  <c r="J30" i="126"/>
  <c r="I30" i="126"/>
  <c r="G30" i="126"/>
  <c r="K29" i="126"/>
  <c r="J29" i="126"/>
  <c r="I29" i="126"/>
  <c r="G29" i="126"/>
  <c r="K28" i="126"/>
  <c r="J28" i="126"/>
  <c r="I28" i="126"/>
  <c r="G28" i="126"/>
  <c r="K27" i="126"/>
  <c r="J27" i="126"/>
  <c r="I27" i="126"/>
  <c r="G27" i="126"/>
  <c r="K26" i="126"/>
  <c r="J26" i="126"/>
  <c r="I26" i="126"/>
  <c r="G26" i="126"/>
  <c r="K25" i="126"/>
  <c r="J25" i="126"/>
  <c r="I25" i="126"/>
  <c r="G25" i="126"/>
  <c r="K24" i="126"/>
  <c r="J24" i="126"/>
  <c r="I24" i="126"/>
  <c r="G24" i="126"/>
  <c r="K23" i="126"/>
  <c r="J23" i="126"/>
  <c r="I23" i="126"/>
  <c r="G23" i="126"/>
  <c r="K22" i="126"/>
  <c r="J22" i="126"/>
  <c r="I22" i="126"/>
  <c r="G22" i="126"/>
  <c r="K21" i="126"/>
  <c r="J21" i="126"/>
  <c r="I21" i="126"/>
  <c r="G21" i="126"/>
  <c r="K20" i="126"/>
  <c r="J20" i="126"/>
  <c r="I20" i="126"/>
  <c r="G20" i="126"/>
  <c r="K19" i="126"/>
  <c r="J19" i="126"/>
  <c r="I19" i="126"/>
  <c r="G19" i="126"/>
  <c r="K18" i="126"/>
  <c r="J18" i="126"/>
  <c r="I18" i="126"/>
  <c r="G18" i="126"/>
  <c r="K17" i="126"/>
  <c r="J17" i="126"/>
  <c r="I17" i="126"/>
  <c r="G17" i="126"/>
  <c r="K16" i="126"/>
  <c r="J16" i="126"/>
  <c r="I16" i="126"/>
  <c r="G16" i="126"/>
  <c r="K15" i="126"/>
  <c r="J15" i="126"/>
  <c r="I15" i="126"/>
  <c r="G15" i="126"/>
  <c r="K14" i="126"/>
  <c r="J14" i="126"/>
  <c r="I14" i="126"/>
  <c r="G14" i="126"/>
  <c r="K13" i="126"/>
  <c r="J13" i="126"/>
  <c r="I13" i="126"/>
  <c r="G13" i="126"/>
  <c r="K12" i="126"/>
  <c r="J12" i="126"/>
  <c r="I12" i="126"/>
  <c r="G12" i="126"/>
  <c r="K11" i="126"/>
  <c r="J11" i="126"/>
  <c r="I11" i="126"/>
  <c r="G11" i="126"/>
  <c r="K10" i="126"/>
  <c r="J10" i="126"/>
  <c r="I10" i="126"/>
  <c r="G10" i="126"/>
  <c r="K9" i="126"/>
  <c r="J9" i="126"/>
  <c r="I9" i="126"/>
  <c r="G9" i="126"/>
  <c r="K8" i="126"/>
  <c r="J8" i="126"/>
  <c r="I8" i="126"/>
  <c r="G8" i="126"/>
  <c r="K7" i="126"/>
  <c r="J7" i="126"/>
  <c r="I7" i="126"/>
  <c r="G7" i="126"/>
  <c r="K6" i="126"/>
  <c r="J6" i="126"/>
  <c r="I6" i="126"/>
  <c r="G6" i="126"/>
  <c r="K5" i="126"/>
  <c r="J5" i="126"/>
  <c r="I5" i="126"/>
  <c r="G5" i="126"/>
  <c r="K4" i="126"/>
  <c r="J4" i="126"/>
  <c r="I4" i="126"/>
  <c r="G4" i="126"/>
  <c r="K3" i="126"/>
  <c r="J3" i="126"/>
  <c r="I3" i="126"/>
  <c r="G3" i="126"/>
  <c r="E8" i="125"/>
  <c r="D8" i="125"/>
  <c r="B10" i="180" l="1"/>
  <c r="AS9" i="180"/>
  <c r="AO9" i="180"/>
  <c r="AS8" i="164"/>
  <c r="AO8" i="164"/>
  <c r="B9" i="164"/>
  <c r="J31" i="137"/>
  <c r="J25" i="138"/>
  <c r="J13" i="137"/>
  <c r="J24" i="137"/>
  <c r="J29" i="137"/>
  <c r="J40" i="137"/>
  <c r="J7" i="138"/>
  <c r="J18" i="138"/>
  <c r="J23" i="138"/>
  <c r="J34" i="138"/>
  <c r="J37" i="138"/>
  <c r="J45" i="138"/>
  <c r="J53" i="138"/>
  <c r="J9" i="139"/>
  <c r="J17" i="139"/>
  <c r="J25" i="139"/>
  <c r="J33" i="139"/>
  <c r="J41" i="139"/>
  <c r="J49" i="139"/>
  <c r="J8" i="140"/>
  <c r="J26" i="137"/>
  <c r="J20" i="138"/>
  <c r="J22" i="137"/>
  <c r="J27" i="137"/>
  <c r="J38" i="137"/>
  <c r="J5" i="138"/>
  <c r="J16" i="138"/>
  <c r="J21" i="138"/>
  <c r="J19" i="140"/>
  <c r="J27" i="140"/>
  <c r="J35" i="140"/>
  <c r="J43" i="140"/>
  <c r="J51" i="140"/>
  <c r="J59" i="140"/>
  <c r="J10" i="141"/>
  <c r="J18" i="141"/>
  <c r="J26" i="141"/>
  <c r="J34" i="141"/>
  <c r="J42" i="141"/>
  <c r="J50" i="141"/>
  <c r="J58" i="141"/>
  <c r="J3" i="137"/>
  <c r="J5" i="137"/>
  <c r="J7" i="137"/>
  <c r="J9" i="137"/>
  <c r="J11" i="137"/>
  <c r="J20" i="137"/>
  <c r="J25" i="137"/>
  <c r="J36" i="137"/>
  <c r="J54" i="138"/>
  <c r="J52" i="138"/>
  <c r="J50" i="138"/>
  <c r="J48" i="138"/>
  <c r="J46" i="138"/>
  <c r="J44" i="138"/>
  <c r="J42" i="138"/>
  <c r="J40" i="138"/>
  <c r="J38" i="138"/>
  <c r="J36" i="138"/>
  <c r="J3" i="138"/>
  <c r="J14" i="138"/>
  <c r="J19" i="138"/>
  <c r="J30" i="138"/>
  <c r="J35" i="138"/>
  <c r="J43" i="138"/>
  <c r="J51" i="138"/>
  <c r="J7" i="139"/>
  <c r="J15" i="139"/>
  <c r="J23" i="139"/>
  <c r="J31" i="139"/>
  <c r="J39" i="139"/>
  <c r="J47" i="139"/>
  <c r="J6" i="140"/>
  <c r="J18" i="137"/>
  <c r="J23" i="137"/>
  <c r="J39" i="137"/>
  <c r="J12" i="138"/>
  <c r="J17" i="138"/>
  <c r="J28" i="138"/>
  <c r="J33" i="138"/>
  <c r="J16" i="137"/>
  <c r="J21" i="137"/>
  <c r="J32" i="137"/>
  <c r="J37" i="137"/>
  <c r="J10" i="138"/>
  <c r="J15" i="138"/>
  <c r="J26" i="138"/>
  <c r="J31" i="138"/>
  <c r="J41" i="138"/>
  <c r="J49" i="138"/>
  <c r="J13" i="139"/>
  <c r="J21" i="139"/>
  <c r="J29" i="139"/>
  <c r="J37" i="139"/>
  <c r="J45" i="139"/>
  <c r="J11" i="140"/>
  <c r="J9" i="140"/>
  <c r="J7" i="140"/>
  <c r="J5" i="140"/>
  <c r="J3" i="140"/>
  <c r="J4" i="140"/>
  <c r="J12" i="140"/>
  <c r="J20" i="140"/>
  <c r="J28" i="140"/>
  <c r="J36" i="140"/>
  <c r="J44" i="140"/>
  <c r="J52" i="140"/>
  <c r="J11" i="141"/>
  <c r="J19" i="141"/>
  <c r="J27" i="141"/>
  <c r="J35" i="141"/>
  <c r="J43" i="141"/>
  <c r="J51" i="141"/>
  <c r="J59" i="141"/>
  <c r="J14" i="137"/>
  <c r="J19" i="137"/>
  <c r="J30" i="137"/>
  <c r="J35" i="137"/>
  <c r="J8" i="138"/>
  <c r="J13" i="138"/>
  <c r="J24" i="138"/>
  <c r="J29" i="138"/>
  <c r="J4" i="137"/>
  <c r="J6" i="137"/>
  <c r="J8" i="137"/>
  <c r="J10" i="137"/>
  <c r="J12" i="137"/>
  <c r="J17" i="137"/>
  <c r="J28" i="137"/>
  <c r="J33" i="137"/>
  <c r="J6" i="138"/>
  <c r="J11" i="138"/>
  <c r="J22" i="138"/>
  <c r="J27" i="138"/>
  <c r="J39" i="138"/>
  <c r="J47" i="138"/>
  <c r="J50" i="139"/>
  <c r="J48" i="139"/>
  <c r="J46" i="139"/>
  <c r="J44" i="139"/>
  <c r="J42" i="139"/>
  <c r="J40" i="139"/>
  <c r="J38" i="139"/>
  <c r="J36" i="139"/>
  <c r="J34" i="139"/>
  <c r="J32" i="139"/>
  <c r="J30" i="139"/>
  <c r="J28" i="139"/>
  <c r="J26" i="139"/>
  <c r="J24" i="139"/>
  <c r="J22" i="139"/>
  <c r="J20" i="139"/>
  <c r="J18" i="139"/>
  <c r="J16" i="139"/>
  <c r="J14" i="139"/>
  <c r="J12" i="139"/>
  <c r="J10" i="139"/>
  <c r="J8" i="139"/>
  <c r="J6" i="139"/>
  <c r="J4" i="139"/>
  <c r="J3" i="139"/>
  <c r="J11" i="139"/>
  <c r="J19" i="139"/>
  <c r="J27" i="139"/>
  <c r="J35" i="139"/>
  <c r="J43" i="139"/>
  <c r="J51" i="139"/>
  <c r="J10" i="140"/>
  <c r="J15" i="140"/>
  <c r="J23" i="140"/>
  <c r="J31" i="140"/>
  <c r="J39" i="140"/>
  <c r="J47" i="140"/>
  <c r="J55" i="140"/>
  <c r="J6" i="141"/>
  <c r="J14" i="141"/>
  <c r="J22" i="141"/>
  <c r="J30" i="141"/>
  <c r="J38" i="141"/>
  <c r="J46" i="141"/>
  <c r="J54" i="141"/>
  <c r="J62" i="141"/>
  <c r="J8" i="142"/>
  <c r="J16" i="142"/>
  <c r="J24" i="142"/>
  <c r="J32" i="142"/>
  <c r="J40" i="142"/>
  <c r="J18" i="140"/>
  <c r="J26" i="140"/>
  <c r="J34" i="140"/>
  <c r="J42" i="140"/>
  <c r="J50" i="140"/>
  <c r="J58" i="140"/>
  <c r="J9" i="141"/>
  <c r="J17" i="141"/>
  <c r="J25" i="141"/>
  <c r="J33" i="141"/>
  <c r="J41" i="141"/>
  <c r="J49" i="141"/>
  <c r="J57" i="141"/>
  <c r="J35" i="142"/>
  <c r="J43" i="142"/>
  <c r="J13" i="140"/>
  <c r="J21" i="140"/>
  <c r="J29" i="140"/>
  <c r="J37" i="140"/>
  <c r="J45" i="140"/>
  <c r="J53" i="140"/>
  <c r="J4" i="141"/>
  <c r="J12" i="141"/>
  <c r="J20" i="141"/>
  <c r="J28" i="141"/>
  <c r="J36" i="141"/>
  <c r="J44" i="141"/>
  <c r="J52" i="141"/>
  <c r="J60" i="141"/>
  <c r="J6" i="142"/>
  <c r="J14" i="142"/>
  <c r="J22" i="142"/>
  <c r="J30" i="142"/>
  <c r="J38" i="142"/>
  <c r="J46" i="142"/>
  <c r="J54" i="142"/>
  <c r="J5" i="143"/>
  <c r="J16" i="140"/>
  <c r="J24" i="140"/>
  <c r="J32" i="140"/>
  <c r="J40" i="140"/>
  <c r="J48" i="140"/>
  <c r="J56" i="140"/>
  <c r="J7" i="141"/>
  <c r="J15" i="141"/>
  <c r="J23" i="141"/>
  <c r="J31" i="141"/>
  <c r="J39" i="141"/>
  <c r="J47" i="141"/>
  <c r="J55" i="141"/>
  <c r="J63" i="141"/>
  <c r="J9" i="142"/>
  <c r="J17" i="142"/>
  <c r="J25" i="142"/>
  <c r="J33" i="142"/>
  <c r="J41" i="142"/>
  <c r="J11" i="143"/>
  <c r="J19" i="143"/>
  <c r="J27" i="143"/>
  <c r="J14" i="140"/>
  <c r="J22" i="140"/>
  <c r="J30" i="140"/>
  <c r="J38" i="140"/>
  <c r="J46" i="140"/>
  <c r="J54" i="140"/>
  <c r="J5" i="141"/>
  <c r="J13" i="141"/>
  <c r="J21" i="141"/>
  <c r="J29" i="141"/>
  <c r="J37" i="141"/>
  <c r="J45" i="141"/>
  <c r="J53" i="141"/>
  <c r="J61" i="141"/>
  <c r="J31" i="142"/>
  <c r="J39" i="142"/>
  <c r="J17" i="140"/>
  <c r="J25" i="140"/>
  <c r="J33" i="140"/>
  <c r="J41" i="140"/>
  <c r="J49" i="140"/>
  <c r="J57" i="140"/>
  <c r="J8" i="141"/>
  <c r="J16" i="141"/>
  <c r="J24" i="141"/>
  <c r="J32" i="141"/>
  <c r="J40" i="141"/>
  <c r="J48" i="141"/>
  <c r="J56" i="141"/>
  <c r="J64" i="141"/>
  <c r="J10" i="142"/>
  <c r="J18" i="142"/>
  <c r="J26" i="142"/>
  <c r="J34" i="142"/>
  <c r="J42" i="142"/>
  <c r="J47" i="142"/>
  <c r="J55" i="142"/>
  <c r="J6" i="143"/>
  <c r="J14" i="143"/>
  <c r="J22" i="143"/>
  <c r="J30" i="143"/>
  <c r="B6" i="145"/>
  <c r="AS5" i="145"/>
  <c r="J50" i="142"/>
  <c r="J58" i="142"/>
  <c r="J9" i="143"/>
  <c r="J17" i="143"/>
  <c r="J25" i="143"/>
  <c r="J33" i="143"/>
  <c r="J45" i="142"/>
  <c r="J53" i="142"/>
  <c r="J4" i="143"/>
  <c r="J12" i="143"/>
  <c r="J20" i="143"/>
  <c r="J28" i="143"/>
  <c r="J48" i="142"/>
  <c r="J56" i="142"/>
  <c r="J7" i="143"/>
  <c r="J15" i="143"/>
  <c r="J23" i="143"/>
  <c r="J31" i="143"/>
  <c r="J51" i="142"/>
  <c r="J59" i="142"/>
  <c r="J10" i="143"/>
  <c r="J18" i="143"/>
  <c r="J26" i="143"/>
  <c r="J13" i="143"/>
  <c r="J21" i="143"/>
  <c r="J29" i="143"/>
  <c r="J49" i="142"/>
  <c r="J57" i="142"/>
  <c r="J8" i="143"/>
  <c r="J16" i="143"/>
  <c r="J24" i="143"/>
  <c r="J32" i="143"/>
  <c r="AZ136" i="124"/>
  <c r="AW136" i="124"/>
  <c r="AV136" i="124"/>
  <c r="AZ135" i="124"/>
  <c r="AW135" i="124"/>
  <c r="AV135" i="124"/>
  <c r="AZ134" i="124"/>
  <c r="AW134" i="124"/>
  <c r="AV134" i="124"/>
  <c r="AZ133" i="124"/>
  <c r="AW133" i="124"/>
  <c r="AV133" i="124"/>
  <c r="AZ132" i="124"/>
  <c r="AW132" i="124"/>
  <c r="AV132" i="124"/>
  <c r="AZ131" i="124"/>
  <c r="AW131" i="124"/>
  <c r="AV131" i="124"/>
  <c r="AZ130" i="124"/>
  <c r="AW130" i="124"/>
  <c r="AV130" i="124"/>
  <c r="AZ129" i="124"/>
  <c r="AW129" i="124"/>
  <c r="AV129" i="124"/>
  <c r="AZ128" i="124"/>
  <c r="AW128" i="124"/>
  <c r="AV128" i="124"/>
  <c r="AZ127" i="124"/>
  <c r="AW127" i="124"/>
  <c r="AV127" i="124"/>
  <c r="AZ126" i="124"/>
  <c r="AW126" i="124"/>
  <c r="AV126" i="124"/>
  <c r="AZ125" i="124"/>
  <c r="AW125" i="124"/>
  <c r="AV125" i="124"/>
  <c r="AZ124" i="124"/>
  <c r="AW124" i="124"/>
  <c r="AV124" i="124"/>
  <c r="AZ123" i="124"/>
  <c r="AW123" i="124"/>
  <c r="AV123" i="124"/>
  <c r="AZ122" i="124"/>
  <c r="AW122" i="124"/>
  <c r="AV122" i="124"/>
  <c r="AZ121" i="124"/>
  <c r="AW121" i="124"/>
  <c r="AV121" i="124"/>
  <c r="AZ120" i="124"/>
  <c r="AW120" i="124"/>
  <c r="AV120" i="124"/>
  <c r="AZ119" i="124"/>
  <c r="AW119" i="124"/>
  <c r="AV119" i="124"/>
  <c r="AZ118" i="124"/>
  <c r="AW118" i="124"/>
  <c r="AV118" i="124"/>
  <c r="AZ117" i="124"/>
  <c r="AW117" i="124"/>
  <c r="AV117" i="124"/>
  <c r="AZ116" i="124"/>
  <c r="AW116" i="124"/>
  <c r="AV116" i="124"/>
  <c r="AZ115" i="124"/>
  <c r="AW115" i="124"/>
  <c r="AV115" i="124"/>
  <c r="AZ114" i="124"/>
  <c r="AW114" i="124"/>
  <c r="AV114" i="124"/>
  <c r="AZ113" i="124"/>
  <c r="AW113" i="124"/>
  <c r="AV113" i="124"/>
  <c r="AZ112" i="124"/>
  <c r="AW112" i="124"/>
  <c r="AV112" i="124"/>
  <c r="AZ111" i="124"/>
  <c r="AW111" i="124"/>
  <c r="AV111" i="124"/>
  <c r="AZ110" i="124"/>
  <c r="AW110" i="124"/>
  <c r="AV110" i="124"/>
  <c r="AZ109" i="124"/>
  <c r="AW109" i="124"/>
  <c r="AV109" i="124"/>
  <c r="AZ108" i="124"/>
  <c r="AW108" i="124"/>
  <c r="AV108" i="124"/>
  <c r="AZ107" i="124"/>
  <c r="AW107" i="124"/>
  <c r="AV107" i="124"/>
  <c r="AZ106" i="124"/>
  <c r="AW106" i="124"/>
  <c r="AV106" i="124"/>
  <c r="AZ105" i="124"/>
  <c r="AW105" i="124"/>
  <c r="AV105" i="124"/>
  <c r="AZ104" i="124"/>
  <c r="AW104" i="124"/>
  <c r="AV104" i="124"/>
  <c r="AZ103" i="124"/>
  <c r="AW103" i="124"/>
  <c r="AV103" i="124"/>
  <c r="AZ102" i="124"/>
  <c r="AW102" i="124"/>
  <c r="AV102" i="124"/>
  <c r="AZ101" i="124"/>
  <c r="AW101" i="124"/>
  <c r="AV101" i="124"/>
  <c r="AZ100" i="124"/>
  <c r="AW100" i="124"/>
  <c r="AV100" i="124"/>
  <c r="AZ99" i="124"/>
  <c r="AW99" i="124"/>
  <c r="AV99" i="124"/>
  <c r="AZ98" i="124"/>
  <c r="AW98" i="124"/>
  <c r="AV98" i="124"/>
  <c r="AZ97" i="124"/>
  <c r="AW97" i="124"/>
  <c r="AV97" i="124"/>
  <c r="AZ96" i="124"/>
  <c r="AW96" i="124"/>
  <c r="AV96" i="124"/>
  <c r="AZ95" i="124"/>
  <c r="AW95" i="124"/>
  <c r="AV95" i="124"/>
  <c r="AZ94" i="124"/>
  <c r="AW94" i="124"/>
  <c r="AV94" i="124"/>
  <c r="AZ93" i="124"/>
  <c r="AW93" i="124"/>
  <c r="AV93" i="124"/>
  <c r="AZ92" i="124"/>
  <c r="AW92" i="124"/>
  <c r="AV92" i="124"/>
  <c r="AZ91" i="124"/>
  <c r="AW91" i="124"/>
  <c r="AV91" i="124"/>
  <c r="AZ90" i="124"/>
  <c r="AW90" i="124"/>
  <c r="AV90" i="124"/>
  <c r="AZ89" i="124"/>
  <c r="AW89" i="124"/>
  <c r="AV89" i="124"/>
  <c r="AZ88" i="124"/>
  <c r="AW88" i="124"/>
  <c r="AV88" i="124"/>
  <c r="AZ87" i="124"/>
  <c r="AW87" i="124"/>
  <c r="AV87" i="124"/>
  <c r="AZ86" i="124"/>
  <c r="AW86" i="124"/>
  <c r="AV86" i="124"/>
  <c r="AZ85" i="124"/>
  <c r="AW85" i="124"/>
  <c r="AV85" i="124"/>
  <c r="AZ84" i="124"/>
  <c r="AW84" i="124"/>
  <c r="AV84" i="124"/>
  <c r="AZ83" i="124"/>
  <c r="AW83" i="124"/>
  <c r="AV83" i="124"/>
  <c r="AZ82" i="124"/>
  <c r="AW82" i="124"/>
  <c r="AV82" i="124"/>
  <c r="AZ81" i="124"/>
  <c r="AW81" i="124"/>
  <c r="AV81" i="124"/>
  <c r="AZ80" i="124"/>
  <c r="AW80" i="124"/>
  <c r="AV80" i="124"/>
  <c r="AZ79" i="124"/>
  <c r="AW79" i="124"/>
  <c r="AV79" i="124"/>
  <c r="AZ78" i="124"/>
  <c r="AW78" i="124"/>
  <c r="AV78" i="124"/>
  <c r="AZ77" i="124"/>
  <c r="AW77" i="124"/>
  <c r="AV77" i="124"/>
  <c r="AZ76" i="124"/>
  <c r="AW76" i="124"/>
  <c r="AV76" i="124"/>
  <c r="AZ75" i="124"/>
  <c r="AW75" i="124"/>
  <c r="AV75" i="124"/>
  <c r="AZ74" i="124"/>
  <c r="AW74" i="124"/>
  <c r="AV74" i="124"/>
  <c r="AZ73" i="124"/>
  <c r="AW73" i="124"/>
  <c r="AV73" i="124"/>
  <c r="AZ72" i="124"/>
  <c r="AW72" i="124"/>
  <c r="AV72" i="124"/>
  <c r="AZ71" i="124"/>
  <c r="AW71" i="124"/>
  <c r="AV71" i="124"/>
  <c r="AZ70" i="124"/>
  <c r="AW70" i="124"/>
  <c r="AV70" i="124"/>
  <c r="AZ69" i="124"/>
  <c r="AW69" i="124"/>
  <c r="AV69" i="124"/>
  <c r="AZ68" i="124"/>
  <c r="AW68" i="124"/>
  <c r="AV68" i="124"/>
  <c r="AZ67" i="124"/>
  <c r="AW67" i="124"/>
  <c r="AV67" i="124"/>
  <c r="AZ66" i="124"/>
  <c r="AW66" i="124"/>
  <c r="AV66" i="124"/>
  <c r="AZ65" i="124"/>
  <c r="AW65" i="124"/>
  <c r="AV65" i="124"/>
  <c r="AZ64" i="124"/>
  <c r="AW64" i="124"/>
  <c r="AV64" i="124"/>
  <c r="AZ63" i="124"/>
  <c r="AW63" i="124"/>
  <c r="AV63" i="124"/>
  <c r="AZ62" i="124"/>
  <c r="AW62" i="124"/>
  <c r="AV62" i="124"/>
  <c r="AZ61" i="124"/>
  <c r="AW61" i="124"/>
  <c r="AV61" i="124"/>
  <c r="AZ60" i="124"/>
  <c r="AW60" i="124"/>
  <c r="AV60" i="124"/>
  <c r="AZ59" i="124"/>
  <c r="AW59" i="124"/>
  <c r="AV59" i="124"/>
  <c r="AZ58" i="124"/>
  <c r="AW58" i="124"/>
  <c r="AV58" i="124"/>
  <c r="AZ57" i="124"/>
  <c r="AW57" i="124"/>
  <c r="AV57" i="124"/>
  <c r="AZ56" i="124"/>
  <c r="AW56" i="124"/>
  <c r="AV56" i="124"/>
  <c r="AZ55" i="124"/>
  <c r="AW55" i="124"/>
  <c r="AV55" i="124"/>
  <c r="AZ54" i="124"/>
  <c r="AW54" i="124"/>
  <c r="AV54" i="124"/>
  <c r="AZ53" i="124"/>
  <c r="AW53" i="124"/>
  <c r="AV53" i="124"/>
  <c r="AZ52" i="124"/>
  <c r="AW52" i="124"/>
  <c r="AV52" i="124"/>
  <c r="AZ51" i="124"/>
  <c r="AW51" i="124"/>
  <c r="AV51" i="124"/>
  <c r="AZ50" i="124"/>
  <c r="AW50" i="124"/>
  <c r="AV50" i="124"/>
  <c r="AZ49" i="124"/>
  <c r="AW49" i="124"/>
  <c r="AV49" i="124"/>
  <c r="AZ48" i="124"/>
  <c r="AW48" i="124"/>
  <c r="AV48" i="124"/>
  <c r="AZ47" i="124"/>
  <c r="AW47" i="124"/>
  <c r="AV47" i="124"/>
  <c r="AZ46" i="124"/>
  <c r="AW46" i="124"/>
  <c r="AV46" i="124"/>
  <c r="AZ45" i="124"/>
  <c r="AW45" i="124"/>
  <c r="AV45" i="124"/>
  <c r="AZ44" i="124"/>
  <c r="AW44" i="124"/>
  <c r="AV44" i="124"/>
  <c r="AZ43" i="124"/>
  <c r="AW43" i="124"/>
  <c r="AV43" i="124"/>
  <c r="AZ42" i="124"/>
  <c r="AW42" i="124"/>
  <c r="AV42" i="124"/>
  <c r="AZ41" i="124"/>
  <c r="AW41" i="124"/>
  <c r="AV41" i="124"/>
  <c r="AZ40" i="124"/>
  <c r="AW40" i="124"/>
  <c r="AV40" i="124"/>
  <c r="AZ39" i="124"/>
  <c r="AW39" i="124"/>
  <c r="AV39" i="124"/>
  <c r="AZ38" i="124"/>
  <c r="AW38" i="124"/>
  <c r="AV38" i="124"/>
  <c r="AZ37" i="124"/>
  <c r="AW37" i="124"/>
  <c r="AV37" i="124"/>
  <c r="AZ36" i="124"/>
  <c r="AW36" i="124"/>
  <c r="AV36" i="124"/>
  <c r="AZ35" i="124"/>
  <c r="AW35" i="124"/>
  <c r="AV35" i="124"/>
  <c r="AZ34" i="124"/>
  <c r="AW34" i="124"/>
  <c r="AV34" i="124"/>
  <c r="AZ33" i="124"/>
  <c r="AW33" i="124"/>
  <c r="AV33" i="124"/>
  <c r="AZ32" i="124"/>
  <c r="AW32" i="124"/>
  <c r="AV32" i="124"/>
  <c r="AZ31" i="124"/>
  <c r="AW31" i="124"/>
  <c r="AV31" i="124"/>
  <c r="AZ30" i="124"/>
  <c r="AW30" i="124"/>
  <c r="AV30" i="124"/>
  <c r="AZ29" i="124"/>
  <c r="AW29" i="124"/>
  <c r="AV29" i="124"/>
  <c r="AZ28" i="124"/>
  <c r="AW28" i="124"/>
  <c r="AV28" i="124"/>
  <c r="AZ27" i="124"/>
  <c r="AW27" i="124"/>
  <c r="AV27" i="124"/>
  <c r="AZ26" i="124"/>
  <c r="AW26" i="124"/>
  <c r="AV26" i="124"/>
  <c r="AZ25" i="124"/>
  <c r="AW25" i="124"/>
  <c r="AV25" i="124"/>
  <c r="AZ24" i="124"/>
  <c r="AW24" i="124"/>
  <c r="AV24" i="124"/>
  <c r="AZ23" i="124"/>
  <c r="AW23" i="124"/>
  <c r="AV23" i="124"/>
  <c r="AZ22" i="124"/>
  <c r="AW22" i="124"/>
  <c r="AV22" i="124"/>
  <c r="AZ21" i="124"/>
  <c r="AW21" i="124"/>
  <c r="AV21" i="124"/>
  <c r="AZ20" i="124"/>
  <c r="AW20" i="124"/>
  <c r="AV20" i="124"/>
  <c r="AZ19" i="124"/>
  <c r="AW19" i="124"/>
  <c r="AV19" i="124"/>
  <c r="AZ18" i="124"/>
  <c r="AW18" i="124"/>
  <c r="AV18" i="124"/>
  <c r="AZ17" i="124"/>
  <c r="AW17" i="124"/>
  <c r="AV17" i="124"/>
  <c r="AZ16" i="124"/>
  <c r="AW16" i="124"/>
  <c r="AV16" i="124"/>
  <c r="AZ15" i="124"/>
  <c r="AW15" i="124"/>
  <c r="AV15" i="124"/>
  <c r="AZ14" i="124"/>
  <c r="AW14" i="124"/>
  <c r="AV14" i="124"/>
  <c r="AZ13" i="124"/>
  <c r="AW13" i="124"/>
  <c r="AV13" i="124"/>
  <c r="AZ12" i="124"/>
  <c r="AW12" i="124"/>
  <c r="AV12" i="124"/>
  <c r="AZ11" i="124"/>
  <c r="AW11" i="124"/>
  <c r="AV11" i="124"/>
  <c r="AZ10" i="124"/>
  <c r="AW10" i="124"/>
  <c r="AV10" i="124"/>
  <c r="AZ9" i="124"/>
  <c r="AW9" i="124"/>
  <c r="AV9" i="124"/>
  <c r="AZ8" i="124"/>
  <c r="AW8" i="124"/>
  <c r="AV8" i="124"/>
  <c r="AZ7" i="124"/>
  <c r="AW7" i="124"/>
  <c r="AV7" i="124"/>
  <c r="AZ6" i="124"/>
  <c r="AW6" i="124"/>
  <c r="AV6" i="124"/>
  <c r="AZ5" i="124"/>
  <c r="AW5" i="124"/>
  <c r="AV5" i="124"/>
  <c r="B5" i="124"/>
  <c r="AZ4" i="124"/>
  <c r="AW4" i="124"/>
  <c r="AV4" i="124"/>
  <c r="AU4" i="124"/>
  <c r="B4" i="124"/>
  <c r="AY4" i="124" s="1"/>
  <c r="AZ3" i="124"/>
  <c r="AY3" i="124"/>
  <c r="AW3" i="124"/>
  <c r="AV3" i="124"/>
  <c r="AU3" i="124"/>
  <c r="K27" i="123"/>
  <c r="I27" i="123"/>
  <c r="G27" i="123"/>
  <c r="K26" i="123"/>
  <c r="I26" i="123"/>
  <c r="G26" i="123"/>
  <c r="K25" i="123"/>
  <c r="I25" i="123"/>
  <c r="G25" i="123"/>
  <c r="K24" i="123"/>
  <c r="I24" i="123"/>
  <c r="G24" i="123"/>
  <c r="K23" i="123"/>
  <c r="I23" i="123"/>
  <c r="G23" i="123"/>
  <c r="K22" i="123"/>
  <c r="I22" i="123"/>
  <c r="G22" i="123"/>
  <c r="K21" i="123"/>
  <c r="I21" i="123"/>
  <c r="G21" i="123"/>
  <c r="K20" i="123"/>
  <c r="I20" i="123"/>
  <c r="G20" i="123"/>
  <c r="K19" i="123"/>
  <c r="I19" i="123"/>
  <c r="G19" i="123"/>
  <c r="K18" i="123"/>
  <c r="I18" i="123"/>
  <c r="G18" i="123"/>
  <c r="K17" i="123"/>
  <c r="I17" i="123"/>
  <c r="G17" i="123"/>
  <c r="K16" i="123"/>
  <c r="I16" i="123"/>
  <c r="G16" i="123"/>
  <c r="K15" i="123"/>
  <c r="I15" i="123"/>
  <c r="G15" i="123"/>
  <c r="K14" i="123"/>
  <c r="I14" i="123"/>
  <c r="G14" i="123"/>
  <c r="K13" i="123"/>
  <c r="I13" i="123"/>
  <c r="G13" i="123"/>
  <c r="K12" i="123"/>
  <c r="I12" i="123"/>
  <c r="G12" i="123"/>
  <c r="K11" i="123"/>
  <c r="I11" i="123"/>
  <c r="G11" i="123"/>
  <c r="K10" i="123"/>
  <c r="I10" i="123"/>
  <c r="G10" i="123"/>
  <c r="K9" i="123"/>
  <c r="I9" i="123"/>
  <c r="G9" i="123"/>
  <c r="J9" i="123" s="1"/>
  <c r="K8" i="123"/>
  <c r="I8" i="123"/>
  <c r="G8" i="123"/>
  <c r="K7" i="123"/>
  <c r="I7" i="123"/>
  <c r="G7" i="123"/>
  <c r="K6" i="123"/>
  <c r="I6" i="123"/>
  <c r="G6" i="123"/>
  <c r="K5" i="123"/>
  <c r="I5" i="123"/>
  <c r="G5" i="123"/>
  <c r="K4" i="123"/>
  <c r="I4" i="123"/>
  <c r="G4" i="123"/>
  <c r="K3" i="123"/>
  <c r="I3" i="123"/>
  <c r="G3" i="123"/>
  <c r="K46" i="122"/>
  <c r="I46" i="122"/>
  <c r="G46" i="122"/>
  <c r="K45" i="122"/>
  <c r="I45" i="122"/>
  <c r="G45" i="122"/>
  <c r="K44" i="122"/>
  <c r="I44" i="122"/>
  <c r="G44" i="122"/>
  <c r="K43" i="122"/>
  <c r="I43" i="122"/>
  <c r="G43" i="122"/>
  <c r="K42" i="122"/>
  <c r="I42" i="122"/>
  <c r="G42" i="122"/>
  <c r="K41" i="122"/>
  <c r="I41" i="122"/>
  <c r="G41" i="122"/>
  <c r="K40" i="122"/>
  <c r="I40" i="122"/>
  <c r="G40" i="122"/>
  <c r="K39" i="122"/>
  <c r="I39" i="122"/>
  <c r="G39" i="122"/>
  <c r="K38" i="122"/>
  <c r="I38" i="122"/>
  <c r="G38" i="122"/>
  <c r="K37" i="122"/>
  <c r="I37" i="122"/>
  <c r="G37" i="122"/>
  <c r="K36" i="122"/>
  <c r="I36" i="122"/>
  <c r="G36" i="122"/>
  <c r="K35" i="122"/>
  <c r="I35" i="122"/>
  <c r="G35" i="122"/>
  <c r="K34" i="122"/>
  <c r="I34" i="122"/>
  <c r="G34" i="122"/>
  <c r="K33" i="122"/>
  <c r="I33" i="122"/>
  <c r="G33" i="122"/>
  <c r="K32" i="122"/>
  <c r="I32" i="122"/>
  <c r="G32" i="122"/>
  <c r="K31" i="122"/>
  <c r="I31" i="122"/>
  <c r="G31" i="122"/>
  <c r="K30" i="122"/>
  <c r="I30" i="122"/>
  <c r="G30" i="122"/>
  <c r="K29" i="122"/>
  <c r="I29" i="122"/>
  <c r="G29" i="122"/>
  <c r="K28" i="122"/>
  <c r="I28" i="122"/>
  <c r="G28" i="122"/>
  <c r="K27" i="122"/>
  <c r="I27" i="122"/>
  <c r="G27" i="122"/>
  <c r="K26" i="122"/>
  <c r="I26" i="122"/>
  <c r="G26" i="122"/>
  <c r="K25" i="122"/>
  <c r="I25" i="122"/>
  <c r="G25" i="122"/>
  <c r="K24" i="122"/>
  <c r="I24" i="122"/>
  <c r="G24" i="122"/>
  <c r="K23" i="122"/>
  <c r="I23" i="122"/>
  <c r="G23" i="122"/>
  <c r="K22" i="122"/>
  <c r="I22" i="122"/>
  <c r="G22" i="122"/>
  <c r="K21" i="122"/>
  <c r="I21" i="122"/>
  <c r="G21" i="122"/>
  <c r="K20" i="122"/>
  <c r="I20" i="122"/>
  <c r="G20" i="122"/>
  <c r="K19" i="122"/>
  <c r="I19" i="122"/>
  <c r="G19" i="122"/>
  <c r="K18" i="122"/>
  <c r="I18" i="122"/>
  <c r="G18" i="122"/>
  <c r="K17" i="122"/>
  <c r="I17" i="122"/>
  <c r="G17" i="122"/>
  <c r="K16" i="122"/>
  <c r="I16" i="122"/>
  <c r="G16" i="122"/>
  <c r="K15" i="122"/>
  <c r="I15" i="122"/>
  <c r="G15" i="122"/>
  <c r="K14" i="122"/>
  <c r="I14" i="122"/>
  <c r="G14" i="122"/>
  <c r="K13" i="122"/>
  <c r="I13" i="122"/>
  <c r="G13" i="122"/>
  <c r="K12" i="122"/>
  <c r="I12" i="122"/>
  <c r="G12" i="122"/>
  <c r="K11" i="122"/>
  <c r="I11" i="122"/>
  <c r="G11" i="122"/>
  <c r="K10" i="122"/>
  <c r="I10" i="122"/>
  <c r="G10" i="122"/>
  <c r="K9" i="122"/>
  <c r="I9" i="122"/>
  <c r="G9" i="122"/>
  <c r="K8" i="122"/>
  <c r="I8" i="122"/>
  <c r="G8" i="122"/>
  <c r="K7" i="122"/>
  <c r="I7" i="122"/>
  <c r="G7" i="122"/>
  <c r="K6" i="122"/>
  <c r="I6" i="122"/>
  <c r="G6" i="122"/>
  <c r="K5" i="122"/>
  <c r="I5" i="122"/>
  <c r="G5" i="122"/>
  <c r="J5" i="122" s="1"/>
  <c r="K4" i="122"/>
  <c r="I4" i="122"/>
  <c r="G4" i="122"/>
  <c r="K3" i="122"/>
  <c r="I3" i="122"/>
  <c r="G3" i="122"/>
  <c r="K83" i="121"/>
  <c r="I83" i="121"/>
  <c r="G83" i="121"/>
  <c r="K82" i="121"/>
  <c r="I82" i="121"/>
  <c r="G82" i="121"/>
  <c r="K81" i="121"/>
  <c r="I81" i="121"/>
  <c r="G81" i="121"/>
  <c r="K80" i="121"/>
  <c r="I80" i="121"/>
  <c r="G80" i="121"/>
  <c r="K79" i="121"/>
  <c r="I79" i="121"/>
  <c r="G79" i="121"/>
  <c r="K78" i="121"/>
  <c r="I78" i="121"/>
  <c r="G78" i="121"/>
  <c r="K77" i="121"/>
  <c r="I77" i="121"/>
  <c r="G77" i="121"/>
  <c r="K76" i="121"/>
  <c r="I76" i="121"/>
  <c r="G76" i="121"/>
  <c r="K75" i="121"/>
  <c r="I75" i="121"/>
  <c r="G75" i="121"/>
  <c r="K74" i="121"/>
  <c r="I74" i="121"/>
  <c r="G74" i="121"/>
  <c r="K73" i="121"/>
  <c r="I73" i="121"/>
  <c r="G73" i="121"/>
  <c r="K72" i="121"/>
  <c r="I72" i="121"/>
  <c r="G72" i="121"/>
  <c r="K71" i="121"/>
  <c r="I71" i="121"/>
  <c r="G71" i="121"/>
  <c r="K70" i="121"/>
  <c r="I70" i="121"/>
  <c r="G70" i="121"/>
  <c r="K69" i="121"/>
  <c r="I69" i="121"/>
  <c r="G69" i="121"/>
  <c r="K68" i="121"/>
  <c r="I68" i="121"/>
  <c r="G68" i="121"/>
  <c r="K67" i="121"/>
  <c r="I67" i="121"/>
  <c r="G67" i="121"/>
  <c r="K66" i="121"/>
  <c r="I66" i="121"/>
  <c r="G66" i="121"/>
  <c r="K65" i="121"/>
  <c r="I65" i="121"/>
  <c r="G65" i="121"/>
  <c r="K64" i="121"/>
  <c r="I64" i="121"/>
  <c r="G64" i="121"/>
  <c r="K63" i="121"/>
  <c r="I63" i="121"/>
  <c r="G63" i="121"/>
  <c r="K62" i="121"/>
  <c r="I62" i="121"/>
  <c r="G62" i="121"/>
  <c r="K61" i="121"/>
  <c r="I61" i="121"/>
  <c r="G61" i="121"/>
  <c r="K60" i="121"/>
  <c r="I60" i="121"/>
  <c r="G60" i="121"/>
  <c r="K59" i="121"/>
  <c r="I59" i="121"/>
  <c r="G59" i="121"/>
  <c r="K58" i="121"/>
  <c r="I58" i="121"/>
  <c r="G58" i="121"/>
  <c r="K57" i="121"/>
  <c r="I57" i="121"/>
  <c r="G57" i="121"/>
  <c r="K56" i="121"/>
  <c r="I56" i="121"/>
  <c r="G56" i="121"/>
  <c r="K55" i="121"/>
  <c r="I55" i="121"/>
  <c r="G55" i="121"/>
  <c r="K54" i="121"/>
  <c r="I54" i="121"/>
  <c r="G54" i="121"/>
  <c r="K53" i="121"/>
  <c r="I53" i="121"/>
  <c r="G53" i="121"/>
  <c r="K52" i="121"/>
  <c r="I52" i="121"/>
  <c r="G52" i="121"/>
  <c r="K51" i="121"/>
  <c r="I51" i="121"/>
  <c r="G51" i="121"/>
  <c r="K50" i="121"/>
  <c r="I50" i="121"/>
  <c r="G50" i="121"/>
  <c r="K49" i="121"/>
  <c r="I49" i="121"/>
  <c r="G49" i="121"/>
  <c r="K48" i="121"/>
  <c r="I48" i="121"/>
  <c r="G48" i="121"/>
  <c r="K47" i="121"/>
  <c r="I47" i="121"/>
  <c r="G47" i="121"/>
  <c r="K46" i="121"/>
  <c r="I46" i="121"/>
  <c r="G46" i="121"/>
  <c r="K45" i="121"/>
  <c r="I45" i="121"/>
  <c r="G45" i="121"/>
  <c r="K44" i="121"/>
  <c r="I44" i="121"/>
  <c r="G44" i="121"/>
  <c r="K43" i="121"/>
  <c r="I43" i="121"/>
  <c r="G43" i="121"/>
  <c r="K42" i="121"/>
  <c r="I42" i="121"/>
  <c r="G42" i="121"/>
  <c r="K41" i="121"/>
  <c r="I41" i="121"/>
  <c r="G41" i="121"/>
  <c r="K40" i="121"/>
  <c r="I40" i="121"/>
  <c r="G40" i="121"/>
  <c r="K39" i="121"/>
  <c r="I39" i="121"/>
  <c r="G39" i="121"/>
  <c r="K38" i="121"/>
  <c r="I38" i="121"/>
  <c r="G38" i="121"/>
  <c r="K37" i="121"/>
  <c r="I37" i="121"/>
  <c r="G37" i="121"/>
  <c r="K36" i="121"/>
  <c r="I36" i="121"/>
  <c r="G36" i="121"/>
  <c r="K35" i="121"/>
  <c r="I35" i="121"/>
  <c r="G35" i="121"/>
  <c r="K34" i="121"/>
  <c r="I34" i="121"/>
  <c r="G34" i="121"/>
  <c r="K33" i="121"/>
  <c r="I33" i="121"/>
  <c r="G33" i="121"/>
  <c r="K32" i="121"/>
  <c r="I32" i="121"/>
  <c r="G32" i="121"/>
  <c r="K31" i="121"/>
  <c r="I31" i="121"/>
  <c r="G31" i="121"/>
  <c r="K30" i="121"/>
  <c r="I30" i="121"/>
  <c r="G30" i="121"/>
  <c r="K29" i="121"/>
  <c r="I29" i="121"/>
  <c r="G29" i="121"/>
  <c r="K28" i="121"/>
  <c r="I28" i="121"/>
  <c r="G28" i="121"/>
  <c r="K27" i="121"/>
  <c r="I27" i="121"/>
  <c r="G27" i="121"/>
  <c r="K26" i="121"/>
  <c r="I26" i="121"/>
  <c r="G26" i="121"/>
  <c r="K25" i="121"/>
  <c r="I25" i="121"/>
  <c r="G25" i="121"/>
  <c r="K24" i="121"/>
  <c r="I24" i="121"/>
  <c r="G24" i="121"/>
  <c r="K23" i="121"/>
  <c r="I23" i="121"/>
  <c r="G23" i="121"/>
  <c r="K22" i="121"/>
  <c r="I22" i="121"/>
  <c r="G22" i="121"/>
  <c r="K21" i="121"/>
  <c r="I21" i="121"/>
  <c r="G21" i="121"/>
  <c r="K20" i="121"/>
  <c r="I20" i="121"/>
  <c r="G20" i="121"/>
  <c r="K19" i="121"/>
  <c r="I19" i="121"/>
  <c r="G19" i="121"/>
  <c r="K18" i="121"/>
  <c r="I18" i="121"/>
  <c r="G18" i="121"/>
  <c r="K17" i="121"/>
  <c r="I17" i="121"/>
  <c r="G17" i="121"/>
  <c r="K16" i="121"/>
  <c r="I16" i="121"/>
  <c r="G16" i="121"/>
  <c r="K15" i="121"/>
  <c r="I15" i="121"/>
  <c r="G15" i="121"/>
  <c r="K14" i="121"/>
  <c r="I14" i="121"/>
  <c r="G14" i="121"/>
  <c r="K13" i="121"/>
  <c r="I13" i="121"/>
  <c r="G13" i="121"/>
  <c r="K12" i="121"/>
  <c r="I12" i="121"/>
  <c r="G12" i="121"/>
  <c r="K11" i="121"/>
  <c r="I11" i="121"/>
  <c r="G11" i="121"/>
  <c r="K10" i="121"/>
  <c r="I10" i="121"/>
  <c r="G10" i="121"/>
  <c r="K9" i="121"/>
  <c r="I9" i="121"/>
  <c r="G9" i="121"/>
  <c r="K8" i="121"/>
  <c r="I8" i="121"/>
  <c r="G8" i="121"/>
  <c r="K7" i="121"/>
  <c r="I7" i="121"/>
  <c r="G7" i="121"/>
  <c r="K6" i="121"/>
  <c r="I6" i="121"/>
  <c r="G6" i="121"/>
  <c r="K5" i="121"/>
  <c r="I5" i="121"/>
  <c r="G5" i="121"/>
  <c r="K4" i="121"/>
  <c r="I4" i="121"/>
  <c r="G4" i="121"/>
  <c r="J33" i="121" s="1"/>
  <c r="K3" i="121"/>
  <c r="I3" i="121"/>
  <c r="G3" i="121"/>
  <c r="K64" i="120"/>
  <c r="I64" i="120"/>
  <c r="G64" i="120"/>
  <c r="K63" i="120"/>
  <c r="I63" i="120"/>
  <c r="G63" i="120"/>
  <c r="K62" i="120"/>
  <c r="I62" i="120"/>
  <c r="G62" i="120"/>
  <c r="K61" i="120"/>
  <c r="I61" i="120"/>
  <c r="G61" i="120"/>
  <c r="K60" i="120"/>
  <c r="I60" i="120"/>
  <c r="G60" i="120"/>
  <c r="K59" i="120"/>
  <c r="I59" i="120"/>
  <c r="G59" i="120"/>
  <c r="K58" i="120"/>
  <c r="I58" i="120"/>
  <c r="G58" i="120"/>
  <c r="K57" i="120"/>
  <c r="I57" i="120"/>
  <c r="G57" i="120"/>
  <c r="K56" i="120"/>
  <c r="I56" i="120"/>
  <c r="G56" i="120"/>
  <c r="K55" i="120"/>
  <c r="I55" i="120"/>
  <c r="G55" i="120"/>
  <c r="K54" i="120"/>
  <c r="I54" i="120"/>
  <c r="G54" i="120"/>
  <c r="K53" i="120"/>
  <c r="I53" i="120"/>
  <c r="G53" i="120"/>
  <c r="K52" i="120"/>
  <c r="I52" i="120"/>
  <c r="G52" i="120"/>
  <c r="K51" i="120"/>
  <c r="I51" i="120"/>
  <c r="G51" i="120"/>
  <c r="K50" i="120"/>
  <c r="I50" i="120"/>
  <c r="G50" i="120"/>
  <c r="J50" i="120" s="1"/>
  <c r="K49" i="120"/>
  <c r="I49" i="120"/>
  <c r="G49" i="120"/>
  <c r="K48" i="120"/>
  <c r="I48" i="120"/>
  <c r="G48" i="120"/>
  <c r="K47" i="120"/>
  <c r="I47" i="120"/>
  <c r="G47" i="120"/>
  <c r="K46" i="120"/>
  <c r="I46" i="120"/>
  <c r="G46" i="120"/>
  <c r="K45" i="120"/>
  <c r="J45" i="120"/>
  <c r="I45" i="120"/>
  <c r="G45" i="120"/>
  <c r="K44" i="120"/>
  <c r="I44" i="120"/>
  <c r="G44" i="120"/>
  <c r="J44" i="120" s="1"/>
  <c r="K43" i="120"/>
  <c r="J43" i="120"/>
  <c r="I43" i="120"/>
  <c r="G43" i="120"/>
  <c r="K42" i="120"/>
  <c r="I42" i="120"/>
  <c r="G42" i="120"/>
  <c r="K41" i="120"/>
  <c r="J41" i="120"/>
  <c r="I41" i="120"/>
  <c r="G41" i="120"/>
  <c r="K40" i="120"/>
  <c r="I40" i="120"/>
  <c r="G40" i="120"/>
  <c r="K39" i="120"/>
  <c r="J39" i="120"/>
  <c r="I39" i="120"/>
  <c r="G39" i="120"/>
  <c r="K38" i="120"/>
  <c r="I38" i="120"/>
  <c r="G38" i="120"/>
  <c r="K37" i="120"/>
  <c r="J37" i="120"/>
  <c r="I37" i="120"/>
  <c r="G37" i="120"/>
  <c r="K36" i="120"/>
  <c r="I36" i="120"/>
  <c r="G36" i="120"/>
  <c r="K35" i="120"/>
  <c r="J35" i="120"/>
  <c r="I35" i="120"/>
  <c r="G35" i="120"/>
  <c r="K34" i="120"/>
  <c r="I34" i="120"/>
  <c r="G34" i="120"/>
  <c r="K33" i="120"/>
  <c r="J33" i="120"/>
  <c r="I33" i="120"/>
  <c r="G33" i="120"/>
  <c r="K32" i="120"/>
  <c r="I32" i="120"/>
  <c r="G32" i="120"/>
  <c r="K31" i="120"/>
  <c r="J31" i="120"/>
  <c r="I31" i="120"/>
  <c r="G31" i="120"/>
  <c r="K30" i="120"/>
  <c r="I30" i="120"/>
  <c r="G30" i="120"/>
  <c r="K29" i="120"/>
  <c r="J29" i="120"/>
  <c r="I29" i="120"/>
  <c r="G29" i="120"/>
  <c r="K28" i="120"/>
  <c r="I28" i="120"/>
  <c r="G28" i="120"/>
  <c r="K27" i="120"/>
  <c r="J27" i="120"/>
  <c r="I27" i="120"/>
  <c r="G27" i="120"/>
  <c r="K26" i="120"/>
  <c r="I26" i="120"/>
  <c r="G26" i="120"/>
  <c r="K25" i="120"/>
  <c r="J25" i="120"/>
  <c r="I25" i="120"/>
  <c r="G25" i="120"/>
  <c r="K24" i="120"/>
  <c r="I24" i="120"/>
  <c r="G24" i="120"/>
  <c r="K23" i="120"/>
  <c r="J23" i="120"/>
  <c r="I23" i="120"/>
  <c r="G23" i="120"/>
  <c r="K22" i="120"/>
  <c r="I22" i="120"/>
  <c r="G22" i="120"/>
  <c r="K21" i="120"/>
  <c r="J21" i="120"/>
  <c r="I21" i="120"/>
  <c r="G21" i="120"/>
  <c r="K20" i="120"/>
  <c r="I20" i="120"/>
  <c r="G20" i="120"/>
  <c r="K19" i="120"/>
  <c r="J19" i="120"/>
  <c r="I19" i="120"/>
  <c r="G19" i="120"/>
  <c r="K18" i="120"/>
  <c r="I18" i="120"/>
  <c r="G18" i="120"/>
  <c r="K17" i="120"/>
  <c r="J17" i="120"/>
  <c r="I17" i="120"/>
  <c r="G17" i="120"/>
  <c r="K16" i="120"/>
  <c r="I16" i="120"/>
  <c r="G16" i="120"/>
  <c r="K15" i="120"/>
  <c r="J15" i="120"/>
  <c r="I15" i="120"/>
  <c r="G15" i="120"/>
  <c r="K14" i="120"/>
  <c r="I14" i="120"/>
  <c r="G14" i="120"/>
  <c r="K13" i="120"/>
  <c r="J13" i="120"/>
  <c r="I13" i="120"/>
  <c r="G13" i="120"/>
  <c r="K12" i="120"/>
  <c r="I12" i="120"/>
  <c r="G12" i="120"/>
  <c r="K11" i="120"/>
  <c r="J11" i="120"/>
  <c r="I11" i="120"/>
  <c r="G11" i="120"/>
  <c r="K10" i="120"/>
  <c r="I10" i="120"/>
  <c r="G10" i="120"/>
  <c r="K9" i="120"/>
  <c r="J9" i="120"/>
  <c r="I9" i="120"/>
  <c r="G9" i="120"/>
  <c r="K8" i="120"/>
  <c r="I8" i="120"/>
  <c r="G8" i="120"/>
  <c r="K7" i="120"/>
  <c r="J7" i="120"/>
  <c r="I7" i="120"/>
  <c r="G7" i="120"/>
  <c r="K6" i="120"/>
  <c r="I6" i="120"/>
  <c r="G6" i="120"/>
  <c r="K5" i="120"/>
  <c r="J5" i="120"/>
  <c r="I5" i="120"/>
  <c r="G5" i="120"/>
  <c r="K4" i="120"/>
  <c r="I4" i="120"/>
  <c r="G4" i="120"/>
  <c r="J18" i="120" s="1"/>
  <c r="K3" i="120"/>
  <c r="J3" i="120"/>
  <c r="I3" i="120"/>
  <c r="G3" i="120"/>
  <c r="J63" i="120" s="1"/>
  <c r="K55" i="119"/>
  <c r="J55" i="119"/>
  <c r="I55" i="119"/>
  <c r="G55" i="119"/>
  <c r="K54" i="119"/>
  <c r="J54" i="119"/>
  <c r="I54" i="119"/>
  <c r="G54" i="119"/>
  <c r="K53" i="119"/>
  <c r="J53" i="119"/>
  <c r="I53" i="119"/>
  <c r="G53" i="119"/>
  <c r="K52" i="119"/>
  <c r="J52" i="119"/>
  <c r="I52" i="119"/>
  <c r="G52" i="119"/>
  <c r="K51" i="119"/>
  <c r="J51" i="119"/>
  <c r="I51" i="119"/>
  <c r="G51" i="119"/>
  <c r="K50" i="119"/>
  <c r="J50" i="119"/>
  <c r="I50" i="119"/>
  <c r="G50" i="119"/>
  <c r="K49" i="119"/>
  <c r="J49" i="119"/>
  <c r="I49" i="119"/>
  <c r="G49" i="119"/>
  <c r="K48" i="119"/>
  <c r="J48" i="119"/>
  <c r="I48" i="119"/>
  <c r="G48" i="119"/>
  <c r="K47" i="119"/>
  <c r="J47" i="119"/>
  <c r="I47" i="119"/>
  <c r="G47" i="119"/>
  <c r="K46" i="119"/>
  <c r="J46" i="119"/>
  <c r="I46" i="119"/>
  <c r="G46" i="119"/>
  <c r="K45" i="119"/>
  <c r="J45" i="119"/>
  <c r="I45" i="119"/>
  <c r="G45" i="119"/>
  <c r="K44" i="119"/>
  <c r="J44" i="119"/>
  <c r="I44" i="119"/>
  <c r="G44" i="119"/>
  <c r="K43" i="119"/>
  <c r="J43" i="119"/>
  <c r="I43" i="119"/>
  <c r="G43" i="119"/>
  <c r="K42" i="119"/>
  <c r="J42" i="119"/>
  <c r="I42" i="119"/>
  <c r="G42" i="119"/>
  <c r="K41" i="119"/>
  <c r="J41" i="119"/>
  <c r="I41" i="119"/>
  <c r="G41" i="119"/>
  <c r="K40" i="119"/>
  <c r="J40" i="119"/>
  <c r="I40" i="119"/>
  <c r="G40" i="119"/>
  <c r="K39" i="119"/>
  <c r="J39" i="119"/>
  <c r="I39" i="119"/>
  <c r="G39" i="119"/>
  <c r="K38" i="119"/>
  <c r="J38" i="119"/>
  <c r="I38" i="119"/>
  <c r="G38" i="119"/>
  <c r="K37" i="119"/>
  <c r="J37" i="119"/>
  <c r="I37" i="119"/>
  <c r="G37" i="119"/>
  <c r="K36" i="119"/>
  <c r="J36" i="119"/>
  <c r="I36" i="119"/>
  <c r="G36" i="119"/>
  <c r="K35" i="119"/>
  <c r="J35" i="119"/>
  <c r="I35" i="119"/>
  <c r="G35" i="119"/>
  <c r="K34" i="119"/>
  <c r="J34" i="119"/>
  <c r="I34" i="119"/>
  <c r="G34" i="119"/>
  <c r="K33" i="119"/>
  <c r="J33" i="119"/>
  <c r="I33" i="119"/>
  <c r="G33" i="119"/>
  <c r="K32" i="119"/>
  <c r="J32" i="119"/>
  <c r="I32" i="119"/>
  <c r="G32" i="119"/>
  <c r="K31" i="119"/>
  <c r="J31" i="119"/>
  <c r="I31" i="119"/>
  <c r="G31" i="119"/>
  <c r="K30" i="119"/>
  <c r="J30" i="119"/>
  <c r="I30" i="119"/>
  <c r="G30" i="119"/>
  <c r="K29" i="119"/>
  <c r="J29" i="119"/>
  <c r="I29" i="119"/>
  <c r="G29" i="119"/>
  <c r="K28" i="119"/>
  <c r="J28" i="119"/>
  <c r="I28" i="119"/>
  <c r="G28" i="119"/>
  <c r="K27" i="119"/>
  <c r="J27" i="119"/>
  <c r="I27" i="119"/>
  <c r="G27" i="119"/>
  <c r="K26" i="119"/>
  <c r="J26" i="119"/>
  <c r="I26" i="119"/>
  <c r="G26" i="119"/>
  <c r="K25" i="119"/>
  <c r="J25" i="119"/>
  <c r="I25" i="119"/>
  <c r="G25" i="119"/>
  <c r="K24" i="119"/>
  <c r="J24" i="119"/>
  <c r="I24" i="119"/>
  <c r="G24" i="119"/>
  <c r="K23" i="119"/>
  <c r="J23" i="119"/>
  <c r="I23" i="119"/>
  <c r="G23" i="119"/>
  <c r="K22" i="119"/>
  <c r="J22" i="119"/>
  <c r="I22" i="119"/>
  <c r="G22" i="119"/>
  <c r="K21" i="119"/>
  <c r="J21" i="119"/>
  <c r="I21" i="119"/>
  <c r="G21" i="119"/>
  <c r="K20" i="119"/>
  <c r="J20" i="119"/>
  <c r="I20" i="119"/>
  <c r="G20" i="119"/>
  <c r="K19" i="119"/>
  <c r="J19" i="119"/>
  <c r="I19" i="119"/>
  <c r="G19" i="119"/>
  <c r="K18" i="119"/>
  <c r="J18" i="119"/>
  <c r="I18" i="119"/>
  <c r="G18" i="119"/>
  <c r="K17" i="119"/>
  <c r="J17" i="119"/>
  <c r="I17" i="119"/>
  <c r="G17" i="119"/>
  <c r="K16" i="119"/>
  <c r="J16" i="119"/>
  <c r="I16" i="119"/>
  <c r="G16" i="119"/>
  <c r="K15" i="119"/>
  <c r="J15" i="119"/>
  <c r="I15" i="119"/>
  <c r="G15" i="119"/>
  <c r="K14" i="119"/>
  <c r="J14" i="119"/>
  <c r="I14" i="119"/>
  <c r="G14" i="119"/>
  <c r="K13" i="119"/>
  <c r="J13" i="119"/>
  <c r="I13" i="119"/>
  <c r="G13" i="119"/>
  <c r="K12" i="119"/>
  <c r="J12" i="119"/>
  <c r="I12" i="119"/>
  <c r="G12" i="119"/>
  <c r="K11" i="119"/>
  <c r="J11" i="119"/>
  <c r="I11" i="119"/>
  <c r="G11" i="119"/>
  <c r="K10" i="119"/>
  <c r="J10" i="119"/>
  <c r="I10" i="119"/>
  <c r="G10" i="119"/>
  <c r="K9" i="119"/>
  <c r="J9" i="119"/>
  <c r="I9" i="119"/>
  <c r="G9" i="119"/>
  <c r="K8" i="119"/>
  <c r="J8" i="119"/>
  <c r="I8" i="119"/>
  <c r="G8" i="119"/>
  <c r="K7" i="119"/>
  <c r="J7" i="119"/>
  <c r="I7" i="119"/>
  <c r="G7" i="119"/>
  <c r="K6" i="119"/>
  <c r="J6" i="119"/>
  <c r="I6" i="119"/>
  <c r="G6" i="119"/>
  <c r="K5" i="119"/>
  <c r="J5" i="119"/>
  <c r="I5" i="119"/>
  <c r="G5" i="119"/>
  <c r="K4" i="119"/>
  <c r="J4" i="119"/>
  <c r="I4" i="119"/>
  <c r="G4" i="119"/>
  <c r="K3" i="119"/>
  <c r="J3" i="119"/>
  <c r="I3" i="119"/>
  <c r="G3" i="119"/>
  <c r="K56" i="118"/>
  <c r="J56" i="118"/>
  <c r="I56" i="118"/>
  <c r="G56" i="118"/>
  <c r="K55" i="118"/>
  <c r="I55" i="118"/>
  <c r="G55" i="118"/>
  <c r="K54" i="118"/>
  <c r="I54" i="118"/>
  <c r="G54" i="118"/>
  <c r="K53" i="118"/>
  <c r="I53" i="118"/>
  <c r="G53" i="118"/>
  <c r="K52" i="118"/>
  <c r="I52" i="118"/>
  <c r="G52" i="118"/>
  <c r="K51" i="118"/>
  <c r="I51" i="118"/>
  <c r="G51" i="118"/>
  <c r="K50" i="118"/>
  <c r="I50" i="118"/>
  <c r="G50" i="118"/>
  <c r="K49" i="118"/>
  <c r="I49" i="118"/>
  <c r="G49" i="118"/>
  <c r="K48" i="118"/>
  <c r="I48" i="118"/>
  <c r="G48" i="118"/>
  <c r="K47" i="118"/>
  <c r="I47" i="118"/>
  <c r="G47" i="118"/>
  <c r="K46" i="118"/>
  <c r="I46" i="118"/>
  <c r="G46" i="118"/>
  <c r="K45" i="118"/>
  <c r="I45" i="118"/>
  <c r="G45" i="118"/>
  <c r="K44" i="118"/>
  <c r="I44" i="118"/>
  <c r="G44" i="118"/>
  <c r="K43" i="118"/>
  <c r="I43" i="118"/>
  <c r="G43" i="118"/>
  <c r="K42" i="118"/>
  <c r="I42" i="118"/>
  <c r="G42" i="118"/>
  <c r="K41" i="118"/>
  <c r="I41" i="118"/>
  <c r="G41" i="118"/>
  <c r="K40" i="118"/>
  <c r="J40" i="118"/>
  <c r="I40" i="118"/>
  <c r="G40" i="118"/>
  <c r="K39" i="118"/>
  <c r="I39" i="118"/>
  <c r="G39" i="118"/>
  <c r="K38" i="118"/>
  <c r="I38" i="118"/>
  <c r="G38" i="118"/>
  <c r="K37" i="118"/>
  <c r="I37" i="118"/>
  <c r="G37" i="118"/>
  <c r="K36" i="118"/>
  <c r="I36" i="118"/>
  <c r="G36" i="118"/>
  <c r="K35" i="118"/>
  <c r="I35" i="118"/>
  <c r="G35" i="118"/>
  <c r="K34" i="118"/>
  <c r="I34" i="118"/>
  <c r="G34" i="118"/>
  <c r="K33" i="118"/>
  <c r="I33" i="118"/>
  <c r="G33" i="118"/>
  <c r="K32" i="118"/>
  <c r="I32" i="118"/>
  <c r="G32" i="118"/>
  <c r="G31" i="118"/>
  <c r="K30" i="118"/>
  <c r="I30" i="118"/>
  <c r="G30" i="118"/>
  <c r="K29" i="118"/>
  <c r="I29" i="118"/>
  <c r="G29" i="118"/>
  <c r="K28" i="118"/>
  <c r="I28" i="118"/>
  <c r="G28" i="118"/>
  <c r="K27" i="118"/>
  <c r="I27" i="118"/>
  <c r="G27" i="118"/>
  <c r="K26" i="118"/>
  <c r="I26" i="118"/>
  <c r="G26" i="118"/>
  <c r="K25" i="118"/>
  <c r="I25" i="118"/>
  <c r="G25" i="118"/>
  <c r="K24" i="118"/>
  <c r="I24" i="118"/>
  <c r="G24" i="118"/>
  <c r="K23" i="118"/>
  <c r="I23" i="118"/>
  <c r="G23" i="118"/>
  <c r="K22" i="118"/>
  <c r="I22" i="118"/>
  <c r="G22" i="118"/>
  <c r="K21" i="118"/>
  <c r="I21" i="118"/>
  <c r="G21" i="118"/>
  <c r="K20" i="118"/>
  <c r="I20" i="118"/>
  <c r="G20" i="118"/>
  <c r="K19" i="118"/>
  <c r="I19" i="118"/>
  <c r="G19" i="118"/>
  <c r="K18" i="118"/>
  <c r="I18" i="118"/>
  <c r="G18" i="118"/>
  <c r="K17" i="118"/>
  <c r="I17" i="118"/>
  <c r="G17" i="118"/>
  <c r="K16" i="118"/>
  <c r="I16" i="118"/>
  <c r="G16" i="118"/>
  <c r="K15" i="118"/>
  <c r="I15" i="118"/>
  <c r="G15" i="118"/>
  <c r="K14" i="118"/>
  <c r="I14" i="118"/>
  <c r="G14" i="118"/>
  <c r="K13" i="118"/>
  <c r="I13" i="118"/>
  <c r="G13" i="118"/>
  <c r="K12" i="118"/>
  <c r="I12" i="118"/>
  <c r="G12" i="118"/>
  <c r="K11" i="118"/>
  <c r="I11" i="118"/>
  <c r="G11" i="118"/>
  <c r="K10" i="118"/>
  <c r="I10" i="118"/>
  <c r="G10" i="118"/>
  <c r="K9" i="118"/>
  <c r="I9" i="118"/>
  <c r="G9" i="118"/>
  <c r="K8" i="118"/>
  <c r="I8" i="118"/>
  <c r="G8" i="118"/>
  <c r="K7" i="118"/>
  <c r="I7" i="118"/>
  <c r="G7" i="118"/>
  <c r="K6" i="118"/>
  <c r="I6" i="118"/>
  <c r="G6" i="118"/>
  <c r="K5" i="118"/>
  <c r="I5" i="118"/>
  <c r="G5" i="118"/>
  <c r="K4" i="118"/>
  <c r="I4" i="118"/>
  <c r="G4" i="118"/>
  <c r="K3" i="118"/>
  <c r="I3" i="118"/>
  <c r="G3" i="118"/>
  <c r="K62" i="117"/>
  <c r="I62" i="117"/>
  <c r="G62" i="117"/>
  <c r="K61" i="117"/>
  <c r="I61" i="117"/>
  <c r="G61" i="117"/>
  <c r="K60" i="117"/>
  <c r="I60" i="117"/>
  <c r="G60" i="117"/>
  <c r="K59" i="117"/>
  <c r="I59" i="117"/>
  <c r="G59" i="117"/>
  <c r="K58" i="117"/>
  <c r="I58" i="117"/>
  <c r="G58" i="117"/>
  <c r="K57" i="117"/>
  <c r="I57" i="117"/>
  <c r="G57" i="117"/>
  <c r="K56" i="117"/>
  <c r="I56" i="117"/>
  <c r="G56" i="117"/>
  <c r="K55" i="117"/>
  <c r="I55" i="117"/>
  <c r="G55" i="117"/>
  <c r="K54" i="117"/>
  <c r="I54" i="117"/>
  <c r="G54" i="117"/>
  <c r="K53" i="117"/>
  <c r="I53" i="117"/>
  <c r="G53" i="117"/>
  <c r="K52" i="117"/>
  <c r="I52" i="117"/>
  <c r="G52" i="117"/>
  <c r="K51" i="117"/>
  <c r="I51" i="117"/>
  <c r="G51" i="117"/>
  <c r="K50" i="117"/>
  <c r="I50" i="117"/>
  <c r="G50" i="117"/>
  <c r="K49" i="117"/>
  <c r="I49" i="117"/>
  <c r="G49" i="117"/>
  <c r="K48" i="117"/>
  <c r="I48" i="117"/>
  <c r="G48" i="117"/>
  <c r="K47" i="117"/>
  <c r="I47" i="117"/>
  <c r="G47" i="117"/>
  <c r="K46" i="117"/>
  <c r="I46" i="117"/>
  <c r="G46" i="117"/>
  <c r="K45" i="117"/>
  <c r="I45" i="117"/>
  <c r="G45" i="117"/>
  <c r="K44" i="117"/>
  <c r="I44" i="117"/>
  <c r="G44" i="117"/>
  <c r="K43" i="117"/>
  <c r="I43" i="117"/>
  <c r="G43" i="117"/>
  <c r="K42" i="117"/>
  <c r="I42" i="117"/>
  <c r="G42" i="117"/>
  <c r="K41" i="117"/>
  <c r="I41" i="117"/>
  <c r="G41" i="117"/>
  <c r="K40" i="117"/>
  <c r="I40" i="117"/>
  <c r="G40" i="117"/>
  <c r="K39" i="117"/>
  <c r="I39" i="117"/>
  <c r="G39" i="117"/>
  <c r="K38" i="117"/>
  <c r="I38" i="117"/>
  <c r="G38" i="117"/>
  <c r="K37" i="117"/>
  <c r="I37" i="117"/>
  <c r="G37" i="117"/>
  <c r="K36" i="117"/>
  <c r="I36" i="117"/>
  <c r="G36" i="117"/>
  <c r="K35" i="117"/>
  <c r="I35" i="117"/>
  <c r="G35" i="117"/>
  <c r="K34" i="117"/>
  <c r="I34" i="117"/>
  <c r="G34" i="117"/>
  <c r="K33" i="117"/>
  <c r="I33" i="117"/>
  <c r="G33" i="117"/>
  <c r="K32" i="117"/>
  <c r="I32" i="117"/>
  <c r="G32" i="117"/>
  <c r="J32" i="117" s="1"/>
  <c r="I31" i="117"/>
  <c r="G31" i="117"/>
  <c r="K30" i="117"/>
  <c r="I30" i="117"/>
  <c r="G30" i="117"/>
  <c r="K29" i="117"/>
  <c r="I29" i="117"/>
  <c r="G29" i="117"/>
  <c r="J29" i="117" s="1"/>
  <c r="K28" i="117"/>
  <c r="I28" i="117"/>
  <c r="G28" i="117"/>
  <c r="K27" i="117"/>
  <c r="I27" i="117"/>
  <c r="G27" i="117"/>
  <c r="K26" i="117"/>
  <c r="I26" i="117"/>
  <c r="G26" i="117"/>
  <c r="K25" i="117"/>
  <c r="I25" i="117"/>
  <c r="G25" i="117"/>
  <c r="K24" i="117"/>
  <c r="I24" i="117"/>
  <c r="G24" i="117"/>
  <c r="K23" i="117"/>
  <c r="I23" i="117"/>
  <c r="G23" i="117"/>
  <c r="K22" i="117"/>
  <c r="I22" i="117"/>
  <c r="G22" i="117"/>
  <c r="K21" i="117"/>
  <c r="I21" i="117"/>
  <c r="G21" i="117"/>
  <c r="J21" i="117" s="1"/>
  <c r="K20" i="117"/>
  <c r="I20" i="117"/>
  <c r="G20" i="117"/>
  <c r="K19" i="117"/>
  <c r="I19" i="117"/>
  <c r="G19" i="117"/>
  <c r="K18" i="117"/>
  <c r="I18" i="117"/>
  <c r="G18" i="117"/>
  <c r="K17" i="117"/>
  <c r="I17" i="117"/>
  <c r="G17" i="117"/>
  <c r="K16" i="117"/>
  <c r="I16" i="117"/>
  <c r="G16" i="117"/>
  <c r="K15" i="117"/>
  <c r="I15" i="117"/>
  <c r="G15" i="117"/>
  <c r="K14" i="117"/>
  <c r="I14" i="117"/>
  <c r="G14" i="117"/>
  <c r="K13" i="117"/>
  <c r="I13" i="117"/>
  <c r="G13" i="117"/>
  <c r="J13" i="117" s="1"/>
  <c r="K12" i="117"/>
  <c r="I12" i="117"/>
  <c r="G12" i="117"/>
  <c r="K11" i="117"/>
  <c r="I11" i="117"/>
  <c r="G11" i="117"/>
  <c r="K10" i="117"/>
  <c r="I10" i="117"/>
  <c r="G10" i="117"/>
  <c r="K9" i="117"/>
  <c r="I9" i="117"/>
  <c r="G9" i="117"/>
  <c r="K8" i="117"/>
  <c r="I8" i="117"/>
  <c r="G8" i="117"/>
  <c r="K7" i="117"/>
  <c r="I7" i="117"/>
  <c r="G7" i="117"/>
  <c r="K6" i="117"/>
  <c r="I6" i="117"/>
  <c r="G6" i="117"/>
  <c r="K5" i="117"/>
  <c r="I5" i="117"/>
  <c r="G5" i="117"/>
  <c r="J5" i="117" s="1"/>
  <c r="K4" i="117"/>
  <c r="I4" i="117"/>
  <c r="G4" i="117"/>
  <c r="K3" i="117"/>
  <c r="I3" i="117"/>
  <c r="G3" i="117"/>
  <c r="K84" i="116"/>
  <c r="I84" i="116"/>
  <c r="G84" i="116"/>
  <c r="K83" i="116"/>
  <c r="I83" i="116"/>
  <c r="G83" i="116"/>
  <c r="J83" i="116" s="1"/>
  <c r="K82" i="116"/>
  <c r="I82" i="116"/>
  <c r="G82" i="116"/>
  <c r="K81" i="116"/>
  <c r="I81" i="116"/>
  <c r="G81" i="116"/>
  <c r="J81" i="116" s="1"/>
  <c r="K80" i="116"/>
  <c r="I80" i="116"/>
  <c r="G80" i="116"/>
  <c r="K79" i="116"/>
  <c r="I79" i="116"/>
  <c r="G79" i="116"/>
  <c r="J79" i="116" s="1"/>
  <c r="K78" i="116"/>
  <c r="I78" i="116"/>
  <c r="G78" i="116"/>
  <c r="K77" i="116"/>
  <c r="I77" i="116"/>
  <c r="G77" i="116"/>
  <c r="J77" i="116" s="1"/>
  <c r="K76" i="116"/>
  <c r="I76" i="116"/>
  <c r="G76" i="116"/>
  <c r="K75" i="116"/>
  <c r="I75" i="116"/>
  <c r="G75" i="116"/>
  <c r="J75" i="116" s="1"/>
  <c r="K74" i="116"/>
  <c r="I74" i="116"/>
  <c r="G74" i="116"/>
  <c r="K73" i="116"/>
  <c r="I73" i="116"/>
  <c r="G73" i="116"/>
  <c r="J73" i="116" s="1"/>
  <c r="K72" i="116"/>
  <c r="I72" i="116"/>
  <c r="G72" i="116"/>
  <c r="K71" i="116"/>
  <c r="I71" i="116"/>
  <c r="G71" i="116"/>
  <c r="J71" i="116" s="1"/>
  <c r="K70" i="116"/>
  <c r="I70" i="116"/>
  <c r="G70" i="116"/>
  <c r="K69" i="116"/>
  <c r="I69" i="116"/>
  <c r="G69" i="116"/>
  <c r="J69" i="116" s="1"/>
  <c r="K68" i="116"/>
  <c r="I68" i="116"/>
  <c r="G68" i="116"/>
  <c r="K67" i="116"/>
  <c r="I67" i="116"/>
  <c r="G67" i="116"/>
  <c r="J67" i="116" s="1"/>
  <c r="K66" i="116"/>
  <c r="I66" i="116"/>
  <c r="G66" i="116"/>
  <c r="K65" i="116"/>
  <c r="I65" i="116"/>
  <c r="G65" i="116"/>
  <c r="J65" i="116" s="1"/>
  <c r="K64" i="116"/>
  <c r="I64" i="116"/>
  <c r="G64" i="116"/>
  <c r="K63" i="116"/>
  <c r="I63" i="116"/>
  <c r="G63" i="116"/>
  <c r="J63" i="116" s="1"/>
  <c r="K62" i="116"/>
  <c r="I62" i="116"/>
  <c r="G62" i="116"/>
  <c r="K61" i="116"/>
  <c r="I61" i="116"/>
  <c r="G61" i="116"/>
  <c r="J61" i="116" s="1"/>
  <c r="K60" i="116"/>
  <c r="I60" i="116"/>
  <c r="G60" i="116"/>
  <c r="K59" i="116"/>
  <c r="I59" i="116"/>
  <c r="G59" i="116"/>
  <c r="J59" i="116" s="1"/>
  <c r="K58" i="116"/>
  <c r="I58" i="116"/>
  <c r="G58" i="116"/>
  <c r="K57" i="116"/>
  <c r="I57" i="116"/>
  <c r="G57" i="116"/>
  <c r="J57" i="116" s="1"/>
  <c r="K56" i="116"/>
  <c r="I56" i="116"/>
  <c r="G56" i="116"/>
  <c r="K55" i="116"/>
  <c r="I55" i="116"/>
  <c r="G55" i="116"/>
  <c r="J55" i="116" s="1"/>
  <c r="K54" i="116"/>
  <c r="I54" i="116"/>
  <c r="G54" i="116"/>
  <c r="K53" i="116"/>
  <c r="I53" i="116"/>
  <c r="G53" i="116"/>
  <c r="J53" i="116" s="1"/>
  <c r="K52" i="116"/>
  <c r="I52" i="116"/>
  <c r="G52" i="116"/>
  <c r="K51" i="116"/>
  <c r="I51" i="116"/>
  <c r="G51" i="116"/>
  <c r="J51" i="116" s="1"/>
  <c r="K50" i="116"/>
  <c r="I50" i="116"/>
  <c r="G50" i="116"/>
  <c r="K49" i="116"/>
  <c r="I49" i="116"/>
  <c r="G49" i="116"/>
  <c r="J49" i="116" s="1"/>
  <c r="K48" i="116"/>
  <c r="I48" i="116"/>
  <c r="G48" i="116"/>
  <c r="K47" i="116"/>
  <c r="I47" i="116"/>
  <c r="G47" i="116"/>
  <c r="J47" i="116" s="1"/>
  <c r="K46" i="116"/>
  <c r="I46" i="116"/>
  <c r="G46" i="116"/>
  <c r="K45" i="116"/>
  <c r="I45" i="116"/>
  <c r="G45" i="116"/>
  <c r="J45" i="116" s="1"/>
  <c r="K44" i="116"/>
  <c r="J44" i="116"/>
  <c r="I44" i="116"/>
  <c r="G44" i="116"/>
  <c r="K43" i="116"/>
  <c r="I43" i="116"/>
  <c r="G43" i="116"/>
  <c r="J43" i="116" s="1"/>
  <c r="K42" i="116"/>
  <c r="J42" i="116"/>
  <c r="I42" i="116"/>
  <c r="G42" i="116"/>
  <c r="K41" i="116"/>
  <c r="I41" i="116"/>
  <c r="G41" i="116"/>
  <c r="J41" i="116" s="1"/>
  <c r="K40" i="116"/>
  <c r="J40" i="116"/>
  <c r="I40" i="116"/>
  <c r="G40" i="116"/>
  <c r="K39" i="116"/>
  <c r="I39" i="116"/>
  <c r="G39" i="116"/>
  <c r="J39" i="116" s="1"/>
  <c r="K38" i="116"/>
  <c r="J38" i="116"/>
  <c r="I38" i="116"/>
  <c r="G38" i="116"/>
  <c r="K37" i="116"/>
  <c r="I37" i="116"/>
  <c r="G37" i="116"/>
  <c r="J37" i="116" s="1"/>
  <c r="K36" i="116"/>
  <c r="J36" i="116"/>
  <c r="I36" i="116"/>
  <c r="G36" i="116"/>
  <c r="K35" i="116"/>
  <c r="I35" i="116"/>
  <c r="G35" i="116"/>
  <c r="J35" i="116" s="1"/>
  <c r="K34" i="116"/>
  <c r="J34" i="116"/>
  <c r="I34" i="116"/>
  <c r="G34" i="116"/>
  <c r="K33" i="116"/>
  <c r="I33" i="116"/>
  <c r="G33" i="116"/>
  <c r="J33" i="116" s="1"/>
  <c r="K32" i="116"/>
  <c r="J32" i="116"/>
  <c r="I32" i="116"/>
  <c r="G32" i="116"/>
  <c r="J31" i="116"/>
  <c r="I31" i="116"/>
  <c r="G31" i="116"/>
  <c r="K30" i="116"/>
  <c r="J30" i="116"/>
  <c r="I30" i="116"/>
  <c r="G30" i="116"/>
  <c r="K29" i="116"/>
  <c r="J29" i="116"/>
  <c r="I29" i="116"/>
  <c r="G29" i="116"/>
  <c r="K28" i="116"/>
  <c r="J28" i="116"/>
  <c r="I28" i="116"/>
  <c r="G28" i="116"/>
  <c r="K27" i="116"/>
  <c r="J27" i="116"/>
  <c r="I27" i="116"/>
  <c r="G27" i="116"/>
  <c r="K26" i="116"/>
  <c r="J26" i="116"/>
  <c r="I26" i="116"/>
  <c r="G26" i="116"/>
  <c r="K25" i="116"/>
  <c r="J25" i="116"/>
  <c r="I25" i="116"/>
  <c r="G25" i="116"/>
  <c r="K24" i="116"/>
  <c r="J24" i="116"/>
  <c r="I24" i="116"/>
  <c r="G24" i="116"/>
  <c r="K23" i="116"/>
  <c r="J23" i="116"/>
  <c r="I23" i="116"/>
  <c r="G23" i="116"/>
  <c r="K22" i="116"/>
  <c r="J22" i="116"/>
  <c r="I22" i="116"/>
  <c r="G22" i="116"/>
  <c r="K21" i="116"/>
  <c r="J21" i="116"/>
  <c r="I21" i="116"/>
  <c r="G21" i="116"/>
  <c r="K20" i="116"/>
  <c r="J20" i="116"/>
  <c r="I20" i="116"/>
  <c r="G20" i="116"/>
  <c r="K19" i="116"/>
  <c r="J19" i="116"/>
  <c r="I19" i="116"/>
  <c r="G19" i="116"/>
  <c r="K18" i="116"/>
  <c r="J18" i="116"/>
  <c r="I18" i="116"/>
  <c r="G18" i="116"/>
  <c r="K17" i="116"/>
  <c r="J17" i="116"/>
  <c r="I17" i="116"/>
  <c r="G17" i="116"/>
  <c r="K16" i="116"/>
  <c r="J16" i="116"/>
  <c r="I16" i="116"/>
  <c r="G16" i="116"/>
  <c r="K15" i="116"/>
  <c r="J15" i="116"/>
  <c r="I15" i="116"/>
  <c r="G15" i="116"/>
  <c r="K14" i="116"/>
  <c r="J14" i="116"/>
  <c r="I14" i="116"/>
  <c r="G14" i="116"/>
  <c r="K13" i="116"/>
  <c r="J13" i="116"/>
  <c r="I13" i="116"/>
  <c r="G13" i="116"/>
  <c r="K12" i="116"/>
  <c r="J12" i="116"/>
  <c r="I12" i="116"/>
  <c r="G12" i="116"/>
  <c r="K11" i="116"/>
  <c r="J11" i="116"/>
  <c r="I11" i="116"/>
  <c r="G11" i="116"/>
  <c r="K10" i="116"/>
  <c r="J10" i="116"/>
  <c r="I10" i="116"/>
  <c r="G10" i="116"/>
  <c r="K9" i="116"/>
  <c r="J9" i="116"/>
  <c r="I9" i="116"/>
  <c r="G9" i="116"/>
  <c r="K8" i="116"/>
  <c r="J8" i="116"/>
  <c r="I8" i="116"/>
  <c r="G8" i="116"/>
  <c r="K7" i="116"/>
  <c r="J7" i="116"/>
  <c r="I7" i="116"/>
  <c r="G7" i="116"/>
  <c r="K6" i="116"/>
  <c r="J6" i="116"/>
  <c r="I6" i="116"/>
  <c r="G6" i="116"/>
  <c r="K5" i="116"/>
  <c r="J5" i="116"/>
  <c r="I5" i="116"/>
  <c r="G5" i="116"/>
  <c r="K4" i="116"/>
  <c r="J4" i="116"/>
  <c r="I4" i="116"/>
  <c r="G4" i="116"/>
  <c r="K3" i="116"/>
  <c r="J3" i="116"/>
  <c r="I3" i="116"/>
  <c r="G3" i="116"/>
  <c r="K61" i="115"/>
  <c r="I61" i="115"/>
  <c r="G61" i="115"/>
  <c r="K60" i="115"/>
  <c r="I60" i="115"/>
  <c r="G60" i="115"/>
  <c r="K59" i="115"/>
  <c r="I59" i="115"/>
  <c r="G59" i="115"/>
  <c r="K58" i="115"/>
  <c r="I58" i="115"/>
  <c r="G58" i="115"/>
  <c r="K57" i="115"/>
  <c r="I57" i="115"/>
  <c r="G57" i="115"/>
  <c r="K56" i="115"/>
  <c r="I56" i="115"/>
  <c r="G56" i="115"/>
  <c r="K55" i="115"/>
  <c r="I55" i="115"/>
  <c r="G55" i="115"/>
  <c r="K54" i="115"/>
  <c r="I54" i="115"/>
  <c r="G54" i="115"/>
  <c r="K53" i="115"/>
  <c r="I53" i="115"/>
  <c r="G53" i="115"/>
  <c r="K52" i="115"/>
  <c r="I52" i="115"/>
  <c r="G52" i="115"/>
  <c r="K51" i="115"/>
  <c r="I51" i="115"/>
  <c r="G51" i="115"/>
  <c r="K50" i="115"/>
  <c r="I50" i="115"/>
  <c r="G50" i="115"/>
  <c r="K49" i="115"/>
  <c r="I49" i="115"/>
  <c r="G49" i="115"/>
  <c r="K48" i="115"/>
  <c r="I48" i="115"/>
  <c r="G48" i="115"/>
  <c r="K47" i="115"/>
  <c r="I47" i="115"/>
  <c r="G47" i="115"/>
  <c r="K46" i="115"/>
  <c r="I46" i="115"/>
  <c r="G46" i="115"/>
  <c r="K45" i="115"/>
  <c r="I45" i="115"/>
  <c r="G45" i="115"/>
  <c r="K44" i="115"/>
  <c r="I44" i="115"/>
  <c r="G44" i="115"/>
  <c r="K43" i="115"/>
  <c r="I43" i="115"/>
  <c r="G43" i="115"/>
  <c r="K42" i="115"/>
  <c r="I42" i="115"/>
  <c r="G42" i="115"/>
  <c r="K41" i="115"/>
  <c r="I41" i="115"/>
  <c r="G41" i="115"/>
  <c r="K40" i="115"/>
  <c r="I40" i="115"/>
  <c r="G40" i="115"/>
  <c r="K39" i="115"/>
  <c r="I39" i="115"/>
  <c r="G39" i="115"/>
  <c r="K38" i="115"/>
  <c r="I38" i="115"/>
  <c r="G38" i="115"/>
  <c r="K37" i="115"/>
  <c r="I37" i="115"/>
  <c r="G37" i="115"/>
  <c r="K36" i="115"/>
  <c r="I36" i="115"/>
  <c r="G36" i="115"/>
  <c r="K35" i="115"/>
  <c r="I35" i="115"/>
  <c r="G35" i="115"/>
  <c r="K34" i="115"/>
  <c r="I34" i="115"/>
  <c r="G34" i="115"/>
  <c r="K33" i="115"/>
  <c r="I33" i="115"/>
  <c r="G33" i="115"/>
  <c r="K32" i="115"/>
  <c r="I32" i="115"/>
  <c r="G32" i="115"/>
  <c r="I31" i="115"/>
  <c r="G31" i="115"/>
  <c r="K30" i="115"/>
  <c r="I30" i="115"/>
  <c r="G30" i="115"/>
  <c r="K29" i="115"/>
  <c r="I29" i="115"/>
  <c r="G29" i="115"/>
  <c r="K28" i="115"/>
  <c r="I28" i="115"/>
  <c r="G28" i="115"/>
  <c r="K27" i="115"/>
  <c r="I27" i="115"/>
  <c r="G27" i="115"/>
  <c r="K26" i="115"/>
  <c r="I26" i="115"/>
  <c r="G26" i="115"/>
  <c r="K25" i="115"/>
  <c r="I25" i="115"/>
  <c r="G25" i="115"/>
  <c r="K24" i="115"/>
  <c r="I24" i="115"/>
  <c r="G24" i="115"/>
  <c r="K23" i="115"/>
  <c r="I23" i="115"/>
  <c r="G23" i="115"/>
  <c r="K22" i="115"/>
  <c r="I22" i="115"/>
  <c r="G22" i="115"/>
  <c r="K21" i="115"/>
  <c r="I21" i="115"/>
  <c r="G21" i="115"/>
  <c r="K20" i="115"/>
  <c r="I20" i="115"/>
  <c r="G20" i="115"/>
  <c r="K19" i="115"/>
  <c r="I19" i="115"/>
  <c r="G19" i="115"/>
  <c r="K18" i="115"/>
  <c r="I18" i="115"/>
  <c r="G18" i="115"/>
  <c r="K17" i="115"/>
  <c r="I17" i="115"/>
  <c r="G17" i="115"/>
  <c r="K16" i="115"/>
  <c r="I16" i="115"/>
  <c r="G16" i="115"/>
  <c r="K15" i="115"/>
  <c r="I15" i="115"/>
  <c r="G15" i="115"/>
  <c r="K14" i="115"/>
  <c r="I14" i="115"/>
  <c r="G14" i="115"/>
  <c r="K13" i="115"/>
  <c r="I13" i="115"/>
  <c r="G13" i="115"/>
  <c r="K12" i="115"/>
  <c r="I12" i="115"/>
  <c r="G12" i="115"/>
  <c r="K11" i="115"/>
  <c r="I11" i="115"/>
  <c r="G11" i="115"/>
  <c r="K10" i="115"/>
  <c r="I10" i="115"/>
  <c r="G10" i="115"/>
  <c r="K9" i="115"/>
  <c r="I9" i="115"/>
  <c r="G9" i="115"/>
  <c r="K8" i="115"/>
  <c r="I8" i="115"/>
  <c r="G8" i="115"/>
  <c r="K7" i="115"/>
  <c r="I7" i="115"/>
  <c r="G7" i="115"/>
  <c r="K6" i="115"/>
  <c r="I6" i="115"/>
  <c r="G6" i="115"/>
  <c r="K5" i="115"/>
  <c r="I5" i="115"/>
  <c r="G5" i="115"/>
  <c r="K4" i="115"/>
  <c r="I4" i="115"/>
  <c r="G4" i="115"/>
  <c r="K3" i="115"/>
  <c r="I3" i="115"/>
  <c r="G3" i="115"/>
  <c r="J61" i="115" s="1"/>
  <c r="K84" i="114"/>
  <c r="I84" i="114"/>
  <c r="G84" i="114"/>
  <c r="K83" i="114"/>
  <c r="I83" i="114"/>
  <c r="G83" i="114"/>
  <c r="K82" i="114"/>
  <c r="I82" i="114"/>
  <c r="G82" i="114"/>
  <c r="K81" i="114"/>
  <c r="I81" i="114"/>
  <c r="G81" i="114"/>
  <c r="K80" i="114"/>
  <c r="I80" i="114"/>
  <c r="G80" i="114"/>
  <c r="K79" i="114"/>
  <c r="I79" i="114"/>
  <c r="G79" i="114"/>
  <c r="K78" i="114"/>
  <c r="I78" i="114"/>
  <c r="G78" i="114"/>
  <c r="K77" i="114"/>
  <c r="I77" i="114"/>
  <c r="G77" i="114"/>
  <c r="K76" i="114"/>
  <c r="I76" i="114"/>
  <c r="G76" i="114"/>
  <c r="K75" i="114"/>
  <c r="I75" i="114"/>
  <c r="G75" i="114"/>
  <c r="K74" i="114"/>
  <c r="I74" i="114"/>
  <c r="G74" i="114"/>
  <c r="K73" i="114"/>
  <c r="I73" i="114"/>
  <c r="G73" i="114"/>
  <c r="K72" i="114"/>
  <c r="I72" i="114"/>
  <c r="G72" i="114"/>
  <c r="K71" i="114"/>
  <c r="I71" i="114"/>
  <c r="G71" i="114"/>
  <c r="K70" i="114"/>
  <c r="I70" i="114"/>
  <c r="G70" i="114"/>
  <c r="K69" i="114"/>
  <c r="I69" i="114"/>
  <c r="G69" i="114"/>
  <c r="K68" i="114"/>
  <c r="I68" i="114"/>
  <c r="G68" i="114"/>
  <c r="K67" i="114"/>
  <c r="I67" i="114"/>
  <c r="G67" i="114"/>
  <c r="K66" i="114"/>
  <c r="I66" i="114"/>
  <c r="G66" i="114"/>
  <c r="K65" i="114"/>
  <c r="I65" i="114"/>
  <c r="G65" i="114"/>
  <c r="K64" i="114"/>
  <c r="I64" i="114"/>
  <c r="G64" i="114"/>
  <c r="K63" i="114"/>
  <c r="I63" i="114"/>
  <c r="G63" i="114"/>
  <c r="K62" i="114"/>
  <c r="I62" i="114"/>
  <c r="G62" i="114"/>
  <c r="K61" i="114"/>
  <c r="I61" i="114"/>
  <c r="G61" i="114"/>
  <c r="K60" i="114"/>
  <c r="I60" i="114"/>
  <c r="G60" i="114"/>
  <c r="K59" i="114"/>
  <c r="I59" i="114"/>
  <c r="G59" i="114"/>
  <c r="K58" i="114"/>
  <c r="I58" i="114"/>
  <c r="G58" i="114"/>
  <c r="K57" i="114"/>
  <c r="I57" i="114"/>
  <c r="G57" i="114"/>
  <c r="K56" i="114"/>
  <c r="I56" i="114"/>
  <c r="G56" i="114"/>
  <c r="K55" i="114"/>
  <c r="I55" i="114"/>
  <c r="G55" i="114"/>
  <c r="K54" i="114"/>
  <c r="I54" i="114"/>
  <c r="G54" i="114"/>
  <c r="K53" i="114"/>
  <c r="I53" i="114"/>
  <c r="G53" i="114"/>
  <c r="K52" i="114"/>
  <c r="I52" i="114"/>
  <c r="G52" i="114"/>
  <c r="K51" i="114"/>
  <c r="I51" i="114"/>
  <c r="G51" i="114"/>
  <c r="K50" i="114"/>
  <c r="I50" i="114"/>
  <c r="G50" i="114"/>
  <c r="K49" i="114"/>
  <c r="I49" i="114"/>
  <c r="G49" i="114"/>
  <c r="K48" i="114"/>
  <c r="I48" i="114"/>
  <c r="G48" i="114"/>
  <c r="K47" i="114"/>
  <c r="I47" i="114"/>
  <c r="G47" i="114"/>
  <c r="K46" i="114"/>
  <c r="I46" i="114"/>
  <c r="G46" i="114"/>
  <c r="K45" i="114"/>
  <c r="I45" i="114"/>
  <c r="G45" i="114"/>
  <c r="K44" i="114"/>
  <c r="I44" i="114"/>
  <c r="G44" i="114"/>
  <c r="K43" i="114"/>
  <c r="I43" i="114"/>
  <c r="G43" i="114"/>
  <c r="K42" i="114"/>
  <c r="I42" i="114"/>
  <c r="G42" i="114"/>
  <c r="K41" i="114"/>
  <c r="I41" i="114"/>
  <c r="G41" i="114"/>
  <c r="K40" i="114"/>
  <c r="I40" i="114"/>
  <c r="G40" i="114"/>
  <c r="K39" i="114"/>
  <c r="I39" i="114"/>
  <c r="G39" i="114"/>
  <c r="K38" i="114"/>
  <c r="I38" i="114"/>
  <c r="G38" i="114"/>
  <c r="K37" i="114"/>
  <c r="I37" i="114"/>
  <c r="G37" i="114"/>
  <c r="K36" i="114"/>
  <c r="I36" i="114"/>
  <c r="G36" i="114"/>
  <c r="K35" i="114"/>
  <c r="I35" i="114"/>
  <c r="G35" i="114"/>
  <c r="K34" i="114"/>
  <c r="I34" i="114"/>
  <c r="G34" i="114"/>
  <c r="K33" i="114"/>
  <c r="I33" i="114"/>
  <c r="G33" i="114"/>
  <c r="K32" i="114"/>
  <c r="I32" i="114"/>
  <c r="G32" i="114"/>
  <c r="K31" i="114"/>
  <c r="I31" i="114"/>
  <c r="G31" i="114"/>
  <c r="K30" i="114"/>
  <c r="I30" i="114"/>
  <c r="G30" i="114"/>
  <c r="K29" i="114"/>
  <c r="I29" i="114"/>
  <c r="G29" i="114"/>
  <c r="K28" i="114"/>
  <c r="I28" i="114"/>
  <c r="G28" i="114"/>
  <c r="K27" i="114"/>
  <c r="I27" i="114"/>
  <c r="G27" i="114"/>
  <c r="K26" i="114"/>
  <c r="I26" i="114"/>
  <c r="G26" i="114"/>
  <c r="K25" i="114"/>
  <c r="I25" i="114"/>
  <c r="G25" i="114"/>
  <c r="K24" i="114"/>
  <c r="I24" i="114"/>
  <c r="G24" i="114"/>
  <c r="K23" i="114"/>
  <c r="I23" i="114"/>
  <c r="G23" i="114"/>
  <c r="K22" i="114"/>
  <c r="I22" i="114"/>
  <c r="G22" i="114"/>
  <c r="K21" i="114"/>
  <c r="I21" i="114"/>
  <c r="G21" i="114"/>
  <c r="K20" i="114"/>
  <c r="I20" i="114"/>
  <c r="G20" i="114"/>
  <c r="K19" i="114"/>
  <c r="I19" i="114"/>
  <c r="G19" i="114"/>
  <c r="K18" i="114"/>
  <c r="I18" i="114"/>
  <c r="G18" i="114"/>
  <c r="K17" i="114"/>
  <c r="I17" i="114"/>
  <c r="G17" i="114"/>
  <c r="K16" i="114"/>
  <c r="I16" i="114"/>
  <c r="G16" i="114"/>
  <c r="K15" i="114"/>
  <c r="I15" i="114"/>
  <c r="G15" i="114"/>
  <c r="K14" i="114"/>
  <c r="I14" i="114"/>
  <c r="G14" i="114"/>
  <c r="K13" i="114"/>
  <c r="I13" i="114"/>
  <c r="G13" i="114"/>
  <c r="K12" i="114"/>
  <c r="I12" i="114"/>
  <c r="G12" i="114"/>
  <c r="K11" i="114"/>
  <c r="I11" i="114"/>
  <c r="G11" i="114"/>
  <c r="K10" i="114"/>
  <c r="I10" i="114"/>
  <c r="G10" i="114"/>
  <c r="K9" i="114"/>
  <c r="I9" i="114"/>
  <c r="G9" i="114"/>
  <c r="K8" i="114"/>
  <c r="I8" i="114"/>
  <c r="G8" i="114"/>
  <c r="K7" i="114"/>
  <c r="I7" i="114"/>
  <c r="G7" i="114"/>
  <c r="K6" i="114"/>
  <c r="I6" i="114"/>
  <c r="G6" i="114"/>
  <c r="K5" i="114"/>
  <c r="I5" i="114"/>
  <c r="G5" i="114"/>
  <c r="J5" i="114" s="1"/>
  <c r="K4" i="114"/>
  <c r="I4" i="114"/>
  <c r="G4" i="114"/>
  <c r="K3" i="114"/>
  <c r="I3" i="114"/>
  <c r="G3" i="114"/>
  <c r="K46" i="113"/>
  <c r="I46" i="113"/>
  <c r="G46" i="113"/>
  <c r="K45" i="113"/>
  <c r="I45" i="113"/>
  <c r="G45" i="113"/>
  <c r="K44" i="113"/>
  <c r="I44" i="113"/>
  <c r="G44" i="113"/>
  <c r="K43" i="113"/>
  <c r="I43" i="113"/>
  <c r="G43" i="113"/>
  <c r="K42" i="113"/>
  <c r="I42" i="113"/>
  <c r="G42" i="113"/>
  <c r="K41" i="113"/>
  <c r="I41" i="113"/>
  <c r="G41" i="113"/>
  <c r="K40" i="113"/>
  <c r="I40" i="113"/>
  <c r="G40" i="113"/>
  <c r="K39" i="113"/>
  <c r="I39" i="113"/>
  <c r="G39" i="113"/>
  <c r="K38" i="113"/>
  <c r="I38" i="113"/>
  <c r="G38" i="113"/>
  <c r="K37" i="113"/>
  <c r="I37" i="113"/>
  <c r="G37" i="113"/>
  <c r="K36" i="113"/>
  <c r="I36" i="113"/>
  <c r="G36" i="113"/>
  <c r="K35" i="113"/>
  <c r="I35" i="113"/>
  <c r="G35" i="113"/>
  <c r="K34" i="113"/>
  <c r="I34" i="113"/>
  <c r="G34" i="113"/>
  <c r="K33" i="113"/>
  <c r="I33" i="113"/>
  <c r="G33" i="113"/>
  <c r="K32" i="113"/>
  <c r="I32" i="113"/>
  <c r="G32" i="113"/>
  <c r="K31" i="113"/>
  <c r="I31" i="113"/>
  <c r="G31" i="113"/>
  <c r="K30" i="113"/>
  <c r="I30" i="113"/>
  <c r="G30" i="113"/>
  <c r="K29" i="113"/>
  <c r="I29" i="113"/>
  <c r="G29" i="113"/>
  <c r="K28" i="113"/>
  <c r="I28" i="113"/>
  <c r="G28" i="113"/>
  <c r="K27" i="113"/>
  <c r="I27" i="113"/>
  <c r="G27" i="113"/>
  <c r="K26" i="113"/>
  <c r="I26" i="113"/>
  <c r="G26" i="113"/>
  <c r="K25" i="113"/>
  <c r="I25" i="113"/>
  <c r="G25" i="113"/>
  <c r="K24" i="113"/>
  <c r="I24" i="113"/>
  <c r="G24" i="113"/>
  <c r="K23" i="113"/>
  <c r="I23" i="113"/>
  <c r="G23" i="113"/>
  <c r="K22" i="113"/>
  <c r="I22" i="113"/>
  <c r="G22" i="113"/>
  <c r="K21" i="113"/>
  <c r="I21" i="113"/>
  <c r="G21" i="113"/>
  <c r="K20" i="113"/>
  <c r="I20" i="113"/>
  <c r="G20" i="113"/>
  <c r="K19" i="113"/>
  <c r="I19" i="113"/>
  <c r="G19" i="113"/>
  <c r="K18" i="113"/>
  <c r="I18" i="113"/>
  <c r="G18" i="113"/>
  <c r="K17" i="113"/>
  <c r="I17" i="113"/>
  <c r="G17" i="113"/>
  <c r="K16" i="113"/>
  <c r="I16" i="113"/>
  <c r="G16" i="113"/>
  <c r="K15" i="113"/>
  <c r="I15" i="113"/>
  <c r="G15" i="113"/>
  <c r="K14" i="113"/>
  <c r="I14" i="113"/>
  <c r="G14" i="113"/>
  <c r="K13" i="113"/>
  <c r="I13" i="113"/>
  <c r="G13" i="113"/>
  <c r="K12" i="113"/>
  <c r="I12" i="113"/>
  <c r="G12" i="113"/>
  <c r="K11" i="113"/>
  <c r="I11" i="113"/>
  <c r="G11" i="113"/>
  <c r="K10" i="113"/>
  <c r="I10" i="113"/>
  <c r="G10" i="113"/>
  <c r="K9" i="113"/>
  <c r="I9" i="113"/>
  <c r="G9" i="113"/>
  <c r="K8" i="113"/>
  <c r="I8" i="113"/>
  <c r="G8" i="113"/>
  <c r="K7" i="113"/>
  <c r="I7" i="113"/>
  <c r="G7" i="113"/>
  <c r="J7" i="113" s="1"/>
  <c r="K6" i="113"/>
  <c r="I6" i="113"/>
  <c r="G6" i="113"/>
  <c r="K5" i="113"/>
  <c r="I5" i="113"/>
  <c r="G5" i="113"/>
  <c r="J6" i="113" s="1"/>
  <c r="K4" i="113"/>
  <c r="I4" i="113"/>
  <c r="G4" i="113"/>
  <c r="K3" i="113"/>
  <c r="I3" i="113"/>
  <c r="G3" i="113"/>
  <c r="K71" i="112"/>
  <c r="I71" i="112"/>
  <c r="G71" i="112"/>
  <c r="K70" i="112"/>
  <c r="I70" i="112"/>
  <c r="G70" i="112"/>
  <c r="K69" i="112"/>
  <c r="I69" i="112"/>
  <c r="G69" i="112"/>
  <c r="K68" i="112"/>
  <c r="I68" i="112"/>
  <c r="G68" i="112"/>
  <c r="K67" i="112"/>
  <c r="I67" i="112"/>
  <c r="G67" i="112"/>
  <c r="K66" i="112"/>
  <c r="I66" i="112"/>
  <c r="G66" i="112"/>
  <c r="K65" i="112"/>
  <c r="I65" i="112"/>
  <c r="G65" i="112"/>
  <c r="K64" i="112"/>
  <c r="I64" i="112"/>
  <c r="G64" i="112"/>
  <c r="K63" i="112"/>
  <c r="I63" i="112"/>
  <c r="G63" i="112"/>
  <c r="K62" i="112"/>
  <c r="I62" i="112"/>
  <c r="G62" i="112"/>
  <c r="K61" i="112"/>
  <c r="I61" i="112"/>
  <c r="G61" i="112"/>
  <c r="K60" i="112"/>
  <c r="I60" i="112"/>
  <c r="G60" i="112"/>
  <c r="K59" i="112"/>
  <c r="I59" i="112"/>
  <c r="G59" i="112"/>
  <c r="K58" i="112"/>
  <c r="I58" i="112"/>
  <c r="G58" i="112"/>
  <c r="K57" i="112"/>
  <c r="I57" i="112"/>
  <c r="G57" i="112"/>
  <c r="K56" i="112"/>
  <c r="I56" i="112"/>
  <c r="G56" i="112"/>
  <c r="K55" i="112"/>
  <c r="I55" i="112"/>
  <c r="G55" i="112"/>
  <c r="K54" i="112"/>
  <c r="I54" i="112"/>
  <c r="G54" i="112"/>
  <c r="K53" i="112"/>
  <c r="I53" i="112"/>
  <c r="G53" i="112"/>
  <c r="K52" i="112"/>
  <c r="I52" i="112"/>
  <c r="G52" i="112"/>
  <c r="K51" i="112"/>
  <c r="I51" i="112"/>
  <c r="G51" i="112"/>
  <c r="K50" i="112"/>
  <c r="I50" i="112"/>
  <c r="G50" i="112"/>
  <c r="K49" i="112"/>
  <c r="I49" i="112"/>
  <c r="G49" i="112"/>
  <c r="K48" i="112"/>
  <c r="I48" i="112"/>
  <c r="G48" i="112"/>
  <c r="K47" i="112"/>
  <c r="I47" i="112"/>
  <c r="G47" i="112"/>
  <c r="K46" i="112"/>
  <c r="I46" i="112"/>
  <c r="G46" i="112"/>
  <c r="K45" i="112"/>
  <c r="I45" i="112"/>
  <c r="G45" i="112"/>
  <c r="K44" i="112"/>
  <c r="I44" i="112"/>
  <c r="G44" i="112"/>
  <c r="K43" i="112"/>
  <c r="I43" i="112"/>
  <c r="G43" i="112"/>
  <c r="K42" i="112"/>
  <c r="I42" i="112"/>
  <c r="G42" i="112"/>
  <c r="K41" i="112"/>
  <c r="I41" i="112"/>
  <c r="G41" i="112"/>
  <c r="K40" i="112"/>
  <c r="I40" i="112"/>
  <c r="G40" i="112"/>
  <c r="K39" i="112"/>
  <c r="I39" i="112"/>
  <c r="G39" i="112"/>
  <c r="K38" i="112"/>
  <c r="I38" i="112"/>
  <c r="G38" i="112"/>
  <c r="K37" i="112"/>
  <c r="I37" i="112"/>
  <c r="G37" i="112"/>
  <c r="K36" i="112"/>
  <c r="I36" i="112"/>
  <c r="G36" i="112"/>
  <c r="K35" i="112"/>
  <c r="I35" i="112"/>
  <c r="G35" i="112"/>
  <c r="K34" i="112"/>
  <c r="I34" i="112"/>
  <c r="G34" i="112"/>
  <c r="K33" i="112"/>
  <c r="I33" i="112"/>
  <c r="G33" i="112"/>
  <c r="K32" i="112"/>
  <c r="I32" i="112"/>
  <c r="G32" i="112"/>
  <c r="K31" i="112"/>
  <c r="I31" i="112"/>
  <c r="G31" i="112"/>
  <c r="K30" i="112"/>
  <c r="I30" i="112"/>
  <c r="G30" i="112"/>
  <c r="K29" i="112"/>
  <c r="I29" i="112"/>
  <c r="G29" i="112"/>
  <c r="K28" i="112"/>
  <c r="I28" i="112"/>
  <c r="G28" i="112"/>
  <c r="K27" i="112"/>
  <c r="I27" i="112"/>
  <c r="G27" i="112"/>
  <c r="K26" i="112"/>
  <c r="I26" i="112"/>
  <c r="G26" i="112"/>
  <c r="K25" i="112"/>
  <c r="I25" i="112"/>
  <c r="G25" i="112"/>
  <c r="K24" i="112"/>
  <c r="I24" i="112"/>
  <c r="G24" i="112"/>
  <c r="K23" i="112"/>
  <c r="I23" i="112"/>
  <c r="G23" i="112"/>
  <c r="K22" i="112"/>
  <c r="I22" i="112"/>
  <c r="G22" i="112"/>
  <c r="K21" i="112"/>
  <c r="I21" i="112"/>
  <c r="G21" i="112"/>
  <c r="K20" i="112"/>
  <c r="I20" i="112"/>
  <c r="G20" i="112"/>
  <c r="K19" i="112"/>
  <c r="I19" i="112"/>
  <c r="G19" i="112"/>
  <c r="K18" i="112"/>
  <c r="I18" i="112"/>
  <c r="G18" i="112"/>
  <c r="K17" i="112"/>
  <c r="I17" i="112"/>
  <c r="G17" i="112"/>
  <c r="K16" i="112"/>
  <c r="I16" i="112"/>
  <c r="G16" i="112"/>
  <c r="K15" i="112"/>
  <c r="I15" i="112"/>
  <c r="G15" i="112"/>
  <c r="K14" i="112"/>
  <c r="I14" i="112"/>
  <c r="G14" i="112"/>
  <c r="K13" i="112"/>
  <c r="I13" i="112"/>
  <c r="G13" i="112"/>
  <c r="K12" i="112"/>
  <c r="I12" i="112"/>
  <c r="G12" i="112"/>
  <c r="J12" i="112" s="1"/>
  <c r="K11" i="112"/>
  <c r="I11" i="112"/>
  <c r="G11" i="112"/>
  <c r="K10" i="112"/>
  <c r="I10" i="112"/>
  <c r="G10" i="112"/>
  <c r="J59" i="112" s="1"/>
  <c r="K9" i="112"/>
  <c r="I9" i="112"/>
  <c r="G9" i="112"/>
  <c r="K8" i="112"/>
  <c r="I8" i="112"/>
  <c r="G8" i="112"/>
  <c r="K7" i="112"/>
  <c r="J7" i="112"/>
  <c r="I7" i="112"/>
  <c r="G7" i="112"/>
  <c r="K6" i="112"/>
  <c r="I6" i="112"/>
  <c r="G6" i="112"/>
  <c r="K5" i="112"/>
  <c r="I5" i="112"/>
  <c r="G5" i="112"/>
  <c r="K4" i="112"/>
  <c r="I4" i="112"/>
  <c r="G4" i="112"/>
  <c r="J65" i="112" s="1"/>
  <c r="K3" i="112"/>
  <c r="I3" i="112"/>
  <c r="G3" i="112"/>
  <c r="K50" i="111"/>
  <c r="I50" i="111"/>
  <c r="G50" i="111"/>
  <c r="K49" i="111"/>
  <c r="I49" i="111"/>
  <c r="G49" i="111"/>
  <c r="K48" i="111"/>
  <c r="I48" i="111"/>
  <c r="G48" i="111"/>
  <c r="K47" i="111"/>
  <c r="I47" i="111"/>
  <c r="G47" i="111"/>
  <c r="K46" i="111"/>
  <c r="I46" i="111"/>
  <c r="G46" i="111"/>
  <c r="K45" i="111"/>
  <c r="I45" i="111"/>
  <c r="G45" i="111"/>
  <c r="K44" i="111"/>
  <c r="I44" i="111"/>
  <c r="G44" i="111"/>
  <c r="K43" i="111"/>
  <c r="I43" i="111"/>
  <c r="G43" i="111"/>
  <c r="K42" i="111"/>
  <c r="I42" i="111"/>
  <c r="G42" i="111"/>
  <c r="K41" i="111"/>
  <c r="I41" i="111"/>
  <c r="G41" i="111"/>
  <c r="K40" i="111"/>
  <c r="I40" i="111"/>
  <c r="G40" i="111"/>
  <c r="K39" i="111"/>
  <c r="I39" i="111"/>
  <c r="G39" i="111"/>
  <c r="K38" i="111"/>
  <c r="I38" i="111"/>
  <c r="G38" i="111"/>
  <c r="K37" i="111"/>
  <c r="I37" i="111"/>
  <c r="G37" i="111"/>
  <c r="K36" i="111"/>
  <c r="I36" i="111"/>
  <c r="G36" i="111"/>
  <c r="K35" i="111"/>
  <c r="I35" i="111"/>
  <c r="G35" i="111"/>
  <c r="K34" i="111"/>
  <c r="I34" i="111"/>
  <c r="G34" i="111"/>
  <c r="K33" i="111"/>
  <c r="I33" i="111"/>
  <c r="G33" i="111"/>
  <c r="K32" i="111"/>
  <c r="I32" i="111"/>
  <c r="G32" i="111"/>
  <c r="K31" i="111"/>
  <c r="I31" i="111"/>
  <c r="G31" i="111"/>
  <c r="K30" i="111"/>
  <c r="I30" i="111"/>
  <c r="G30" i="111"/>
  <c r="K29" i="111"/>
  <c r="I29" i="111"/>
  <c r="G29" i="111"/>
  <c r="K28" i="111"/>
  <c r="I28" i="111"/>
  <c r="G28" i="111"/>
  <c r="K27" i="111"/>
  <c r="I27" i="111"/>
  <c r="G27" i="111"/>
  <c r="K26" i="111"/>
  <c r="I26" i="111"/>
  <c r="G26" i="111"/>
  <c r="K25" i="111"/>
  <c r="I25" i="111"/>
  <c r="G25" i="111"/>
  <c r="K24" i="111"/>
  <c r="I24" i="111"/>
  <c r="G24" i="111"/>
  <c r="K23" i="111"/>
  <c r="I23" i="111"/>
  <c r="G23" i="111"/>
  <c r="K22" i="111"/>
  <c r="I22" i="111"/>
  <c r="G22" i="111"/>
  <c r="K21" i="111"/>
  <c r="I21" i="111"/>
  <c r="G21" i="111"/>
  <c r="K20" i="111"/>
  <c r="I20" i="111"/>
  <c r="G20" i="111"/>
  <c r="K19" i="111"/>
  <c r="I19" i="111"/>
  <c r="G19" i="111"/>
  <c r="K18" i="111"/>
  <c r="I18" i="111"/>
  <c r="G18" i="111"/>
  <c r="K17" i="111"/>
  <c r="I17" i="111"/>
  <c r="G17" i="111"/>
  <c r="K16" i="111"/>
  <c r="I16" i="111"/>
  <c r="G16" i="111"/>
  <c r="K15" i="111"/>
  <c r="I15" i="111"/>
  <c r="G15" i="111"/>
  <c r="K14" i="111"/>
  <c r="I14" i="111"/>
  <c r="G14" i="111"/>
  <c r="K13" i="111"/>
  <c r="I13" i="111"/>
  <c r="G13" i="111"/>
  <c r="K12" i="111"/>
  <c r="I12" i="111"/>
  <c r="G12" i="111"/>
  <c r="J12" i="111" s="1"/>
  <c r="K11" i="111"/>
  <c r="I11" i="111"/>
  <c r="G11" i="111"/>
  <c r="K10" i="111"/>
  <c r="I10" i="111"/>
  <c r="G10" i="111"/>
  <c r="J43" i="111" s="1"/>
  <c r="K9" i="111"/>
  <c r="I9" i="111"/>
  <c r="G9" i="111"/>
  <c r="K8" i="111"/>
  <c r="I8" i="111"/>
  <c r="G8" i="111"/>
  <c r="K7" i="111"/>
  <c r="J7" i="111"/>
  <c r="I7" i="111"/>
  <c r="G7" i="111"/>
  <c r="K6" i="111"/>
  <c r="I6" i="111"/>
  <c r="G6" i="111"/>
  <c r="K5" i="111"/>
  <c r="I5" i="111"/>
  <c r="G5" i="111"/>
  <c r="K4" i="111"/>
  <c r="I4" i="111"/>
  <c r="G4" i="111"/>
  <c r="J49" i="111" s="1"/>
  <c r="K3" i="111"/>
  <c r="I3" i="111"/>
  <c r="G3" i="111"/>
  <c r="K67" i="110"/>
  <c r="I67" i="110"/>
  <c r="G67" i="110"/>
  <c r="K66" i="110"/>
  <c r="I66" i="110"/>
  <c r="G66" i="110"/>
  <c r="K65" i="110"/>
  <c r="I65" i="110"/>
  <c r="G65" i="110"/>
  <c r="K64" i="110"/>
  <c r="I64" i="110"/>
  <c r="G64" i="110"/>
  <c r="K63" i="110"/>
  <c r="I63" i="110"/>
  <c r="G63" i="110"/>
  <c r="K62" i="110"/>
  <c r="I62" i="110"/>
  <c r="G62" i="110"/>
  <c r="K61" i="110"/>
  <c r="I61" i="110"/>
  <c r="G61" i="110"/>
  <c r="J61" i="110" s="1"/>
  <c r="K60" i="110"/>
  <c r="I60" i="110"/>
  <c r="G60" i="110"/>
  <c r="K59" i="110"/>
  <c r="I59" i="110"/>
  <c r="G59" i="110"/>
  <c r="K58" i="110"/>
  <c r="I58" i="110"/>
  <c r="G58" i="110"/>
  <c r="K57" i="110"/>
  <c r="I57" i="110"/>
  <c r="G57" i="110"/>
  <c r="K56" i="110"/>
  <c r="J56" i="110"/>
  <c r="I56" i="110"/>
  <c r="G56" i="110"/>
  <c r="K55" i="110"/>
  <c r="I55" i="110"/>
  <c r="G55" i="110"/>
  <c r="K54" i="110"/>
  <c r="I54" i="110"/>
  <c r="G54" i="110"/>
  <c r="K53" i="110"/>
  <c r="I53" i="110"/>
  <c r="G53" i="110"/>
  <c r="K52" i="110"/>
  <c r="I52" i="110"/>
  <c r="G52" i="110"/>
  <c r="K51" i="110"/>
  <c r="I51" i="110"/>
  <c r="G51" i="110"/>
  <c r="K50" i="110"/>
  <c r="I50" i="110"/>
  <c r="G50" i="110"/>
  <c r="K49" i="110"/>
  <c r="I49" i="110"/>
  <c r="G49" i="110"/>
  <c r="J64" i="110" s="1"/>
  <c r="K48" i="110"/>
  <c r="I48" i="110"/>
  <c r="G48" i="110"/>
  <c r="K47" i="110"/>
  <c r="I47" i="110"/>
  <c r="G47" i="110"/>
  <c r="K46" i="110"/>
  <c r="I46" i="110"/>
  <c r="G46" i="110"/>
  <c r="K45" i="110"/>
  <c r="I45" i="110"/>
  <c r="G45" i="110"/>
  <c r="K44" i="110"/>
  <c r="I44" i="110"/>
  <c r="G44" i="110"/>
  <c r="K43" i="110"/>
  <c r="I43" i="110"/>
  <c r="G43" i="110"/>
  <c r="K42" i="110"/>
  <c r="I42" i="110"/>
  <c r="G42" i="110"/>
  <c r="K41" i="110"/>
  <c r="I41" i="110"/>
  <c r="G41" i="110"/>
  <c r="K40" i="110"/>
  <c r="I40" i="110"/>
  <c r="G40" i="110"/>
  <c r="K39" i="110"/>
  <c r="I39" i="110"/>
  <c r="G39" i="110"/>
  <c r="K38" i="110"/>
  <c r="I38" i="110"/>
  <c r="G38" i="110"/>
  <c r="K37" i="110"/>
  <c r="I37" i="110"/>
  <c r="G37" i="110"/>
  <c r="K36" i="110"/>
  <c r="I36" i="110"/>
  <c r="G36" i="110"/>
  <c r="K35" i="110"/>
  <c r="I35" i="110"/>
  <c r="G35" i="110"/>
  <c r="K34" i="110"/>
  <c r="I34" i="110"/>
  <c r="G34" i="110"/>
  <c r="K33" i="110"/>
  <c r="I33" i="110"/>
  <c r="G33" i="110"/>
  <c r="K32" i="110"/>
  <c r="I32" i="110"/>
  <c r="G32" i="110"/>
  <c r="K31" i="110"/>
  <c r="I31" i="110"/>
  <c r="G31" i="110"/>
  <c r="K30" i="110"/>
  <c r="I30" i="110"/>
  <c r="G30" i="110"/>
  <c r="K29" i="110"/>
  <c r="I29" i="110"/>
  <c r="G29" i="110"/>
  <c r="K28" i="110"/>
  <c r="I28" i="110"/>
  <c r="G28" i="110"/>
  <c r="K27" i="110"/>
  <c r="I27" i="110"/>
  <c r="G27" i="110"/>
  <c r="K26" i="110"/>
  <c r="I26" i="110"/>
  <c r="G26" i="110"/>
  <c r="K25" i="110"/>
  <c r="I25" i="110"/>
  <c r="G25" i="110"/>
  <c r="K24" i="110"/>
  <c r="J24" i="110"/>
  <c r="I24" i="110"/>
  <c r="G24" i="110"/>
  <c r="K23" i="110"/>
  <c r="I23" i="110"/>
  <c r="G23" i="110"/>
  <c r="K22" i="110"/>
  <c r="J22" i="110"/>
  <c r="I22" i="110"/>
  <c r="G22" i="110"/>
  <c r="K21" i="110"/>
  <c r="I21" i="110"/>
  <c r="G21" i="110"/>
  <c r="K20" i="110"/>
  <c r="J20" i="110"/>
  <c r="I20" i="110"/>
  <c r="G20" i="110"/>
  <c r="K19" i="110"/>
  <c r="I19" i="110"/>
  <c r="G19" i="110"/>
  <c r="K18" i="110"/>
  <c r="J18" i="110"/>
  <c r="I18" i="110"/>
  <c r="G18" i="110"/>
  <c r="K17" i="110"/>
  <c r="I17" i="110"/>
  <c r="G17" i="110"/>
  <c r="K16" i="110"/>
  <c r="J16" i="110"/>
  <c r="I16" i="110"/>
  <c r="G16" i="110"/>
  <c r="K15" i="110"/>
  <c r="I15" i="110"/>
  <c r="G15" i="110"/>
  <c r="K14" i="110"/>
  <c r="J14" i="110"/>
  <c r="I14" i="110"/>
  <c r="G14" i="110"/>
  <c r="K13" i="110"/>
  <c r="I13" i="110"/>
  <c r="G13" i="110"/>
  <c r="K12" i="110"/>
  <c r="J12" i="110"/>
  <c r="I12" i="110"/>
  <c r="G12" i="110"/>
  <c r="K11" i="110"/>
  <c r="I11" i="110"/>
  <c r="G11" i="110"/>
  <c r="K10" i="110"/>
  <c r="J10" i="110"/>
  <c r="I10" i="110"/>
  <c r="G10" i="110"/>
  <c r="K9" i="110"/>
  <c r="I9" i="110"/>
  <c r="G9" i="110"/>
  <c r="K8" i="110"/>
  <c r="J8" i="110"/>
  <c r="I8" i="110"/>
  <c r="G8" i="110"/>
  <c r="K7" i="110"/>
  <c r="I7" i="110"/>
  <c r="G7" i="110"/>
  <c r="K6" i="110"/>
  <c r="J6" i="110"/>
  <c r="I6" i="110"/>
  <c r="G6" i="110"/>
  <c r="K5" i="110"/>
  <c r="I5" i="110"/>
  <c r="G5" i="110"/>
  <c r="K4" i="110"/>
  <c r="J4" i="110"/>
  <c r="I4" i="110"/>
  <c r="G4" i="110"/>
  <c r="K3" i="110"/>
  <c r="I3" i="110"/>
  <c r="G3" i="110"/>
  <c r="J58" i="110" s="1"/>
  <c r="K58" i="109"/>
  <c r="J58" i="109"/>
  <c r="I58" i="109"/>
  <c r="G58" i="109"/>
  <c r="K57" i="109"/>
  <c r="J57" i="109"/>
  <c r="I57" i="109"/>
  <c r="G57" i="109"/>
  <c r="K56" i="109"/>
  <c r="J56" i="109"/>
  <c r="I56" i="109"/>
  <c r="G56" i="109"/>
  <c r="K55" i="109"/>
  <c r="J55" i="109"/>
  <c r="I55" i="109"/>
  <c r="G55" i="109"/>
  <c r="K54" i="109"/>
  <c r="J54" i="109"/>
  <c r="I54" i="109"/>
  <c r="G54" i="109"/>
  <c r="K53" i="109"/>
  <c r="J53" i="109"/>
  <c r="I53" i="109"/>
  <c r="G53" i="109"/>
  <c r="K52" i="109"/>
  <c r="J52" i="109"/>
  <c r="I52" i="109"/>
  <c r="G52" i="109"/>
  <c r="K51" i="109"/>
  <c r="J51" i="109"/>
  <c r="I51" i="109"/>
  <c r="G51" i="109"/>
  <c r="K50" i="109"/>
  <c r="J50" i="109"/>
  <c r="I50" i="109"/>
  <c r="G50" i="109"/>
  <c r="K49" i="109"/>
  <c r="J49" i="109"/>
  <c r="I49" i="109"/>
  <c r="G49" i="109"/>
  <c r="K48" i="109"/>
  <c r="J48" i="109"/>
  <c r="I48" i="109"/>
  <c r="G48" i="109"/>
  <c r="K47" i="109"/>
  <c r="J47" i="109"/>
  <c r="I47" i="109"/>
  <c r="G47" i="109"/>
  <c r="K46" i="109"/>
  <c r="J46" i="109"/>
  <c r="I46" i="109"/>
  <c r="G46" i="109"/>
  <c r="K45" i="109"/>
  <c r="J45" i="109"/>
  <c r="I45" i="109"/>
  <c r="G45" i="109"/>
  <c r="K44" i="109"/>
  <c r="J44" i="109"/>
  <c r="I44" i="109"/>
  <c r="G44" i="109"/>
  <c r="K43" i="109"/>
  <c r="J43" i="109"/>
  <c r="I43" i="109"/>
  <c r="G43" i="109"/>
  <c r="K42" i="109"/>
  <c r="J42" i="109"/>
  <c r="I42" i="109"/>
  <c r="G42" i="109"/>
  <c r="K41" i="109"/>
  <c r="J41" i="109"/>
  <c r="I41" i="109"/>
  <c r="G41" i="109"/>
  <c r="K40" i="109"/>
  <c r="J40" i="109"/>
  <c r="I40" i="109"/>
  <c r="G40" i="109"/>
  <c r="K39" i="109"/>
  <c r="J39" i="109"/>
  <c r="I39" i="109"/>
  <c r="G39" i="109"/>
  <c r="K38" i="109"/>
  <c r="J38" i="109"/>
  <c r="I38" i="109"/>
  <c r="G38" i="109"/>
  <c r="K37" i="109"/>
  <c r="J37" i="109"/>
  <c r="I37" i="109"/>
  <c r="G37" i="109"/>
  <c r="K36" i="109"/>
  <c r="J36" i="109"/>
  <c r="I36" i="109"/>
  <c r="G36" i="109"/>
  <c r="K35" i="109"/>
  <c r="J35" i="109"/>
  <c r="I35" i="109"/>
  <c r="G35" i="109"/>
  <c r="K34" i="109"/>
  <c r="J34" i="109"/>
  <c r="I34" i="109"/>
  <c r="G34" i="109"/>
  <c r="K33" i="109"/>
  <c r="J33" i="109"/>
  <c r="I33" i="109"/>
  <c r="G33" i="109"/>
  <c r="K32" i="109"/>
  <c r="J32" i="109"/>
  <c r="I32" i="109"/>
  <c r="G32" i="109"/>
  <c r="K31" i="109"/>
  <c r="J31" i="109"/>
  <c r="I31" i="109"/>
  <c r="G31" i="109"/>
  <c r="K30" i="109"/>
  <c r="J30" i="109"/>
  <c r="I30" i="109"/>
  <c r="G30" i="109"/>
  <c r="K29" i="109"/>
  <c r="J29" i="109"/>
  <c r="I29" i="109"/>
  <c r="G29" i="109"/>
  <c r="K28" i="109"/>
  <c r="J28" i="109"/>
  <c r="I28" i="109"/>
  <c r="G28" i="109"/>
  <c r="K27" i="109"/>
  <c r="J27" i="109"/>
  <c r="I27" i="109"/>
  <c r="G27" i="109"/>
  <c r="K26" i="109"/>
  <c r="J26" i="109"/>
  <c r="I26" i="109"/>
  <c r="G26" i="109"/>
  <c r="K25" i="109"/>
  <c r="J25" i="109"/>
  <c r="I25" i="109"/>
  <c r="G25" i="109"/>
  <c r="K24" i="109"/>
  <c r="J24" i="109"/>
  <c r="I24" i="109"/>
  <c r="G24" i="109"/>
  <c r="K23" i="109"/>
  <c r="J23" i="109"/>
  <c r="I23" i="109"/>
  <c r="G23" i="109"/>
  <c r="K22" i="109"/>
  <c r="J22" i="109"/>
  <c r="I22" i="109"/>
  <c r="G22" i="109"/>
  <c r="K21" i="109"/>
  <c r="J21" i="109"/>
  <c r="I21" i="109"/>
  <c r="G21" i="109"/>
  <c r="K20" i="109"/>
  <c r="J20" i="109"/>
  <c r="I20" i="109"/>
  <c r="G20" i="109"/>
  <c r="K19" i="109"/>
  <c r="J19" i="109"/>
  <c r="I19" i="109"/>
  <c r="G19" i="109"/>
  <c r="K18" i="109"/>
  <c r="J18" i="109"/>
  <c r="I18" i="109"/>
  <c r="G18" i="109"/>
  <c r="K17" i="109"/>
  <c r="J17" i="109"/>
  <c r="I17" i="109"/>
  <c r="G17" i="109"/>
  <c r="K16" i="109"/>
  <c r="J16" i="109"/>
  <c r="I16" i="109"/>
  <c r="G16" i="109"/>
  <c r="K15" i="109"/>
  <c r="J15" i="109"/>
  <c r="I15" i="109"/>
  <c r="G15" i="109"/>
  <c r="K14" i="109"/>
  <c r="J14" i="109"/>
  <c r="I14" i="109"/>
  <c r="G14" i="109"/>
  <c r="K13" i="109"/>
  <c r="J13" i="109"/>
  <c r="I13" i="109"/>
  <c r="G13" i="109"/>
  <c r="K12" i="109"/>
  <c r="J12" i="109"/>
  <c r="I12" i="109"/>
  <c r="G12" i="109"/>
  <c r="K11" i="109"/>
  <c r="J11" i="109"/>
  <c r="I11" i="109"/>
  <c r="G11" i="109"/>
  <c r="K10" i="109"/>
  <c r="J10" i="109"/>
  <c r="I10" i="109"/>
  <c r="G10" i="109"/>
  <c r="K9" i="109"/>
  <c r="J9" i="109"/>
  <c r="I9" i="109"/>
  <c r="G9" i="109"/>
  <c r="K8" i="109"/>
  <c r="J8" i="109"/>
  <c r="I8" i="109"/>
  <c r="G8" i="109"/>
  <c r="K7" i="109"/>
  <c r="J7" i="109"/>
  <c r="I7" i="109"/>
  <c r="G7" i="109"/>
  <c r="K6" i="109"/>
  <c r="J6" i="109"/>
  <c r="I6" i="109"/>
  <c r="G6" i="109"/>
  <c r="K5" i="109"/>
  <c r="J5" i="109"/>
  <c r="I5" i="109"/>
  <c r="G5" i="109"/>
  <c r="K4" i="109"/>
  <c r="J4" i="109"/>
  <c r="I4" i="109"/>
  <c r="G4" i="109"/>
  <c r="K3" i="109"/>
  <c r="J3" i="109"/>
  <c r="I3" i="109"/>
  <c r="G3" i="109"/>
  <c r="K84" i="108"/>
  <c r="J84" i="108"/>
  <c r="I84" i="108"/>
  <c r="G84" i="108"/>
  <c r="K83" i="108"/>
  <c r="J83" i="108"/>
  <c r="I83" i="108"/>
  <c r="G83" i="108"/>
  <c r="K82" i="108"/>
  <c r="J82" i="108"/>
  <c r="I82" i="108"/>
  <c r="G82" i="108"/>
  <c r="K81" i="108"/>
  <c r="J81" i="108"/>
  <c r="I81" i="108"/>
  <c r="G81" i="108"/>
  <c r="K80" i="108"/>
  <c r="J80" i="108"/>
  <c r="I80" i="108"/>
  <c r="G80" i="108"/>
  <c r="K79" i="108"/>
  <c r="J79" i="108"/>
  <c r="I79" i="108"/>
  <c r="G79" i="108"/>
  <c r="K78" i="108"/>
  <c r="J78" i="108"/>
  <c r="I78" i="108"/>
  <c r="G78" i="108"/>
  <c r="K77" i="108"/>
  <c r="J77" i="108"/>
  <c r="I77" i="108"/>
  <c r="G77" i="108"/>
  <c r="K76" i="108"/>
  <c r="J76" i="108"/>
  <c r="I76" i="108"/>
  <c r="G76" i="108"/>
  <c r="K75" i="108"/>
  <c r="J75" i="108"/>
  <c r="I75" i="108"/>
  <c r="G75" i="108"/>
  <c r="K74" i="108"/>
  <c r="J74" i="108"/>
  <c r="I74" i="108"/>
  <c r="G74" i="108"/>
  <c r="K73" i="108"/>
  <c r="J73" i="108"/>
  <c r="I73" i="108"/>
  <c r="G73" i="108"/>
  <c r="K72" i="108"/>
  <c r="J72" i="108"/>
  <c r="I72" i="108"/>
  <c r="G72" i="108"/>
  <c r="K71" i="108"/>
  <c r="J71" i="108"/>
  <c r="I71" i="108"/>
  <c r="G71" i="108"/>
  <c r="K70" i="108"/>
  <c r="J70" i="108"/>
  <c r="I70" i="108"/>
  <c r="G70" i="108"/>
  <c r="K69" i="108"/>
  <c r="J69" i="108"/>
  <c r="I69" i="108"/>
  <c r="G69" i="108"/>
  <c r="K68" i="108"/>
  <c r="J68" i="108"/>
  <c r="I68" i="108"/>
  <c r="G68" i="108"/>
  <c r="K67" i="108"/>
  <c r="J67" i="108"/>
  <c r="I67" i="108"/>
  <c r="G67" i="108"/>
  <c r="K66" i="108"/>
  <c r="J66" i="108"/>
  <c r="I66" i="108"/>
  <c r="G66" i="108"/>
  <c r="K65" i="108"/>
  <c r="J65" i="108"/>
  <c r="I65" i="108"/>
  <c r="G65" i="108"/>
  <c r="K64" i="108"/>
  <c r="J64" i="108"/>
  <c r="I64" i="108"/>
  <c r="G64" i="108"/>
  <c r="K63" i="108"/>
  <c r="J63" i="108"/>
  <c r="I63" i="108"/>
  <c r="G63" i="108"/>
  <c r="K62" i="108"/>
  <c r="J62" i="108"/>
  <c r="I62" i="108"/>
  <c r="G62" i="108"/>
  <c r="K61" i="108"/>
  <c r="J61" i="108"/>
  <c r="I61" i="108"/>
  <c r="G61" i="108"/>
  <c r="K60" i="108"/>
  <c r="J60" i="108"/>
  <c r="I60" i="108"/>
  <c r="G60" i="108"/>
  <c r="K59" i="108"/>
  <c r="J59" i="108"/>
  <c r="I59" i="108"/>
  <c r="G59" i="108"/>
  <c r="K58" i="108"/>
  <c r="J58" i="108"/>
  <c r="I58" i="108"/>
  <c r="G58" i="108"/>
  <c r="K57" i="108"/>
  <c r="J57" i="108"/>
  <c r="I57" i="108"/>
  <c r="G57" i="108"/>
  <c r="K56" i="108"/>
  <c r="J56" i="108"/>
  <c r="I56" i="108"/>
  <c r="G56" i="108"/>
  <c r="K55" i="108"/>
  <c r="J55" i="108"/>
  <c r="I55" i="108"/>
  <c r="G55" i="108"/>
  <c r="K54" i="108"/>
  <c r="J54" i="108"/>
  <c r="I54" i="108"/>
  <c r="G54" i="108"/>
  <c r="K53" i="108"/>
  <c r="J53" i="108"/>
  <c r="I53" i="108"/>
  <c r="G53" i="108"/>
  <c r="K52" i="108"/>
  <c r="J52" i="108"/>
  <c r="I52" i="108"/>
  <c r="G52" i="108"/>
  <c r="K51" i="108"/>
  <c r="J51" i="108"/>
  <c r="I51" i="108"/>
  <c r="G51" i="108"/>
  <c r="K50" i="108"/>
  <c r="J50" i="108"/>
  <c r="I50" i="108"/>
  <c r="G50" i="108"/>
  <c r="K49" i="108"/>
  <c r="J49" i="108"/>
  <c r="I49" i="108"/>
  <c r="G49" i="108"/>
  <c r="K48" i="108"/>
  <c r="J48" i="108"/>
  <c r="I48" i="108"/>
  <c r="G48" i="108"/>
  <c r="K47" i="108"/>
  <c r="J47" i="108"/>
  <c r="I47" i="108"/>
  <c r="G47" i="108"/>
  <c r="K46" i="108"/>
  <c r="J46" i="108"/>
  <c r="I46" i="108"/>
  <c r="G46" i="108"/>
  <c r="K45" i="108"/>
  <c r="J45" i="108"/>
  <c r="I45" i="108"/>
  <c r="G45" i="108"/>
  <c r="K44" i="108"/>
  <c r="J44" i="108"/>
  <c r="I44" i="108"/>
  <c r="G44" i="108"/>
  <c r="K43" i="108"/>
  <c r="J43" i="108"/>
  <c r="I43" i="108"/>
  <c r="G43" i="108"/>
  <c r="K42" i="108"/>
  <c r="J42" i="108"/>
  <c r="I42" i="108"/>
  <c r="G42" i="108"/>
  <c r="K41" i="108"/>
  <c r="J41" i="108"/>
  <c r="I41" i="108"/>
  <c r="G41" i="108"/>
  <c r="K40" i="108"/>
  <c r="J40" i="108"/>
  <c r="I40" i="108"/>
  <c r="G40" i="108"/>
  <c r="K39" i="108"/>
  <c r="J39" i="108"/>
  <c r="I39" i="108"/>
  <c r="G39" i="108"/>
  <c r="K38" i="108"/>
  <c r="J38" i="108"/>
  <c r="I38" i="108"/>
  <c r="G38" i="108"/>
  <c r="K37" i="108"/>
  <c r="J37" i="108"/>
  <c r="I37" i="108"/>
  <c r="G37" i="108"/>
  <c r="K36" i="108"/>
  <c r="J36" i="108"/>
  <c r="I36" i="108"/>
  <c r="G36" i="108"/>
  <c r="K35" i="108"/>
  <c r="J35" i="108"/>
  <c r="I35" i="108"/>
  <c r="G35" i="108"/>
  <c r="K34" i="108"/>
  <c r="J34" i="108"/>
  <c r="I34" i="108"/>
  <c r="G34" i="108"/>
  <c r="K33" i="108"/>
  <c r="J33" i="108"/>
  <c r="I33" i="108"/>
  <c r="G33" i="108"/>
  <c r="K32" i="108"/>
  <c r="J32" i="108"/>
  <c r="I32" i="108"/>
  <c r="G32" i="108"/>
  <c r="K31" i="108"/>
  <c r="J31" i="108"/>
  <c r="I31" i="108"/>
  <c r="G31" i="108"/>
  <c r="K30" i="108"/>
  <c r="J30" i="108"/>
  <c r="I30" i="108"/>
  <c r="G30" i="108"/>
  <c r="K29" i="108"/>
  <c r="J29" i="108"/>
  <c r="I29" i="108"/>
  <c r="G29" i="108"/>
  <c r="K28" i="108"/>
  <c r="J28" i="108"/>
  <c r="I28" i="108"/>
  <c r="G28" i="108"/>
  <c r="K27" i="108"/>
  <c r="J27" i="108"/>
  <c r="I27" i="108"/>
  <c r="G27" i="108"/>
  <c r="K26" i="108"/>
  <c r="J26" i="108"/>
  <c r="I26" i="108"/>
  <c r="G26" i="108"/>
  <c r="K25" i="108"/>
  <c r="J25" i="108"/>
  <c r="I25" i="108"/>
  <c r="G25" i="108"/>
  <c r="K24" i="108"/>
  <c r="J24" i="108"/>
  <c r="I24" i="108"/>
  <c r="G24" i="108"/>
  <c r="K23" i="108"/>
  <c r="J23" i="108"/>
  <c r="I23" i="108"/>
  <c r="G23" i="108"/>
  <c r="K22" i="108"/>
  <c r="J22" i="108"/>
  <c r="I22" i="108"/>
  <c r="G22" i="108"/>
  <c r="K21" i="108"/>
  <c r="J21" i="108"/>
  <c r="I21" i="108"/>
  <c r="G21" i="108"/>
  <c r="K20" i="108"/>
  <c r="J20" i="108"/>
  <c r="I20" i="108"/>
  <c r="G20" i="108"/>
  <c r="K19" i="108"/>
  <c r="J19" i="108"/>
  <c r="I19" i="108"/>
  <c r="G19" i="108"/>
  <c r="K18" i="108"/>
  <c r="J18" i="108"/>
  <c r="I18" i="108"/>
  <c r="G18" i="108"/>
  <c r="K17" i="108"/>
  <c r="J17" i="108"/>
  <c r="I17" i="108"/>
  <c r="G17" i="108"/>
  <c r="K16" i="108"/>
  <c r="J16" i="108"/>
  <c r="I16" i="108"/>
  <c r="G16" i="108"/>
  <c r="K15" i="108"/>
  <c r="J15" i="108"/>
  <c r="I15" i="108"/>
  <c r="G15" i="108"/>
  <c r="K14" i="108"/>
  <c r="J14" i="108"/>
  <c r="I14" i="108"/>
  <c r="G14" i="108"/>
  <c r="K13" i="108"/>
  <c r="J13" i="108"/>
  <c r="I13" i="108"/>
  <c r="G13" i="108"/>
  <c r="K12" i="108"/>
  <c r="J12" i="108"/>
  <c r="I12" i="108"/>
  <c r="G12" i="108"/>
  <c r="K11" i="108"/>
  <c r="J11" i="108"/>
  <c r="I11" i="108"/>
  <c r="G11" i="108"/>
  <c r="K10" i="108"/>
  <c r="J10" i="108"/>
  <c r="I10" i="108"/>
  <c r="G10" i="108"/>
  <c r="K9" i="108"/>
  <c r="J9" i="108"/>
  <c r="I9" i="108"/>
  <c r="G9" i="108"/>
  <c r="K8" i="108"/>
  <c r="J8" i="108"/>
  <c r="I8" i="108"/>
  <c r="G8" i="108"/>
  <c r="K7" i="108"/>
  <c r="J7" i="108"/>
  <c r="I7" i="108"/>
  <c r="G7" i="108"/>
  <c r="K6" i="108"/>
  <c r="J6" i="108"/>
  <c r="I6" i="108"/>
  <c r="G6" i="108"/>
  <c r="K5" i="108"/>
  <c r="J5" i="108"/>
  <c r="I5" i="108"/>
  <c r="G5" i="108"/>
  <c r="K4" i="108"/>
  <c r="J4" i="108"/>
  <c r="I4" i="108"/>
  <c r="G4" i="108"/>
  <c r="K3" i="108"/>
  <c r="J3" i="108"/>
  <c r="I3" i="108"/>
  <c r="G3" i="108"/>
  <c r="K58" i="107"/>
  <c r="J58" i="107"/>
  <c r="I58" i="107"/>
  <c r="G58" i="107"/>
  <c r="K57" i="107"/>
  <c r="J57" i="107"/>
  <c r="I57" i="107"/>
  <c r="G57" i="107"/>
  <c r="K56" i="107"/>
  <c r="J56" i="107"/>
  <c r="I56" i="107"/>
  <c r="G56" i="107"/>
  <c r="K55" i="107"/>
  <c r="J55" i="107"/>
  <c r="I55" i="107"/>
  <c r="G55" i="107"/>
  <c r="K54" i="107"/>
  <c r="J54" i="107"/>
  <c r="I54" i="107"/>
  <c r="G54" i="107"/>
  <c r="K53" i="107"/>
  <c r="J53" i="107"/>
  <c r="I53" i="107"/>
  <c r="G53" i="107"/>
  <c r="K52" i="107"/>
  <c r="J52" i="107"/>
  <c r="I52" i="107"/>
  <c r="G52" i="107"/>
  <c r="K51" i="107"/>
  <c r="J51" i="107"/>
  <c r="I51" i="107"/>
  <c r="G51" i="107"/>
  <c r="K50" i="107"/>
  <c r="J50" i="107"/>
  <c r="I50" i="107"/>
  <c r="G50" i="107"/>
  <c r="K49" i="107"/>
  <c r="J49" i="107"/>
  <c r="I49" i="107"/>
  <c r="G49" i="107"/>
  <c r="K48" i="107"/>
  <c r="J48" i="107"/>
  <c r="I48" i="107"/>
  <c r="G48" i="107"/>
  <c r="K47" i="107"/>
  <c r="J47" i="107"/>
  <c r="I47" i="107"/>
  <c r="G47" i="107"/>
  <c r="K46" i="107"/>
  <c r="J46" i="107"/>
  <c r="I46" i="107"/>
  <c r="G46" i="107"/>
  <c r="K45" i="107"/>
  <c r="J45" i="107"/>
  <c r="I45" i="107"/>
  <c r="G45" i="107"/>
  <c r="K44" i="107"/>
  <c r="J44" i="107"/>
  <c r="I44" i="107"/>
  <c r="G44" i="107"/>
  <c r="K43" i="107"/>
  <c r="J43" i="107"/>
  <c r="I43" i="107"/>
  <c r="G43" i="107"/>
  <c r="K42" i="107"/>
  <c r="J42" i="107"/>
  <c r="I42" i="107"/>
  <c r="G42" i="107"/>
  <c r="K41" i="107"/>
  <c r="J41" i="107"/>
  <c r="I41" i="107"/>
  <c r="G41" i="107"/>
  <c r="K40" i="107"/>
  <c r="J40" i="107"/>
  <c r="I40" i="107"/>
  <c r="G40" i="107"/>
  <c r="K39" i="107"/>
  <c r="J39" i="107"/>
  <c r="I39" i="107"/>
  <c r="G39" i="107"/>
  <c r="K38" i="107"/>
  <c r="J38" i="107"/>
  <c r="I38" i="107"/>
  <c r="G38" i="107"/>
  <c r="K37" i="107"/>
  <c r="J37" i="107"/>
  <c r="I37" i="107"/>
  <c r="G37" i="107"/>
  <c r="K36" i="107"/>
  <c r="J36" i="107"/>
  <c r="I36" i="107"/>
  <c r="G36" i="107"/>
  <c r="K35" i="107"/>
  <c r="J35" i="107"/>
  <c r="I35" i="107"/>
  <c r="G35" i="107"/>
  <c r="K34" i="107"/>
  <c r="J34" i="107"/>
  <c r="I34" i="107"/>
  <c r="G34" i="107"/>
  <c r="K33" i="107"/>
  <c r="J33" i="107"/>
  <c r="I33" i="107"/>
  <c r="G33" i="107"/>
  <c r="K32" i="107"/>
  <c r="J32" i="107"/>
  <c r="I32" i="107"/>
  <c r="G32" i="107"/>
  <c r="K31" i="107"/>
  <c r="J31" i="107"/>
  <c r="I31" i="107"/>
  <c r="G31" i="107"/>
  <c r="K30" i="107"/>
  <c r="J30" i="107"/>
  <c r="I30" i="107"/>
  <c r="G30" i="107"/>
  <c r="K29" i="107"/>
  <c r="J29" i="107"/>
  <c r="I29" i="107"/>
  <c r="G29" i="107"/>
  <c r="K28" i="107"/>
  <c r="J28" i="107"/>
  <c r="I28" i="107"/>
  <c r="G28" i="107"/>
  <c r="K27" i="107"/>
  <c r="J27" i="107"/>
  <c r="I27" i="107"/>
  <c r="G27" i="107"/>
  <c r="K26" i="107"/>
  <c r="J26" i="107"/>
  <c r="I26" i="107"/>
  <c r="G26" i="107"/>
  <c r="K25" i="107"/>
  <c r="J25" i="107"/>
  <c r="I25" i="107"/>
  <c r="G25" i="107"/>
  <c r="K24" i="107"/>
  <c r="J24" i="107"/>
  <c r="I24" i="107"/>
  <c r="G24" i="107"/>
  <c r="K23" i="107"/>
  <c r="J23" i="107"/>
  <c r="I23" i="107"/>
  <c r="G23" i="107"/>
  <c r="K22" i="107"/>
  <c r="J22" i="107"/>
  <c r="I22" i="107"/>
  <c r="G22" i="107"/>
  <c r="K21" i="107"/>
  <c r="J21" i="107"/>
  <c r="I21" i="107"/>
  <c r="G21" i="107"/>
  <c r="K20" i="107"/>
  <c r="J20" i="107"/>
  <c r="I20" i="107"/>
  <c r="G20" i="107"/>
  <c r="K19" i="107"/>
  <c r="J19" i="107"/>
  <c r="I19" i="107"/>
  <c r="G19" i="107"/>
  <c r="K18" i="107"/>
  <c r="J18" i="107"/>
  <c r="I18" i="107"/>
  <c r="G18" i="107"/>
  <c r="K17" i="107"/>
  <c r="J17" i="107"/>
  <c r="I17" i="107"/>
  <c r="G17" i="107"/>
  <c r="K16" i="107"/>
  <c r="J16" i="107"/>
  <c r="I16" i="107"/>
  <c r="G16" i="107"/>
  <c r="K15" i="107"/>
  <c r="J15" i="107"/>
  <c r="I15" i="107"/>
  <c r="G15" i="107"/>
  <c r="K14" i="107"/>
  <c r="J14" i="107"/>
  <c r="I14" i="107"/>
  <c r="G14" i="107"/>
  <c r="K13" i="107"/>
  <c r="J13" i="107"/>
  <c r="I13" i="107"/>
  <c r="G13" i="107"/>
  <c r="K12" i="107"/>
  <c r="J12" i="107"/>
  <c r="I12" i="107"/>
  <c r="G12" i="107"/>
  <c r="K11" i="107"/>
  <c r="J11" i="107"/>
  <c r="I11" i="107"/>
  <c r="G11" i="107"/>
  <c r="K10" i="107"/>
  <c r="J10" i="107"/>
  <c r="I10" i="107"/>
  <c r="G10" i="107"/>
  <c r="K9" i="107"/>
  <c r="J9" i="107"/>
  <c r="I9" i="107"/>
  <c r="G9" i="107"/>
  <c r="K8" i="107"/>
  <c r="J8" i="107"/>
  <c r="I8" i="107"/>
  <c r="G8" i="107"/>
  <c r="K7" i="107"/>
  <c r="J7" i="107"/>
  <c r="I7" i="107"/>
  <c r="G7" i="107"/>
  <c r="K6" i="107"/>
  <c r="J6" i="107"/>
  <c r="I6" i="107"/>
  <c r="G6" i="107"/>
  <c r="K5" i="107"/>
  <c r="J5" i="107"/>
  <c r="I5" i="107"/>
  <c r="G5" i="107"/>
  <c r="K4" i="107"/>
  <c r="J4" i="107"/>
  <c r="I4" i="107"/>
  <c r="G4" i="107"/>
  <c r="K3" i="107"/>
  <c r="J3" i="107"/>
  <c r="I3" i="107"/>
  <c r="G3" i="107"/>
  <c r="K78" i="106"/>
  <c r="J78" i="106"/>
  <c r="I78" i="106"/>
  <c r="G78" i="106"/>
  <c r="K77" i="106"/>
  <c r="J77" i="106"/>
  <c r="I77" i="106"/>
  <c r="G77" i="106"/>
  <c r="K76" i="106"/>
  <c r="J76" i="106"/>
  <c r="I76" i="106"/>
  <c r="G76" i="106"/>
  <c r="K75" i="106"/>
  <c r="J75" i="106"/>
  <c r="I75" i="106"/>
  <c r="G75" i="106"/>
  <c r="K74" i="106"/>
  <c r="J74" i="106"/>
  <c r="I74" i="106"/>
  <c r="G74" i="106"/>
  <c r="K73" i="106"/>
  <c r="J73" i="106"/>
  <c r="I73" i="106"/>
  <c r="G73" i="106"/>
  <c r="K72" i="106"/>
  <c r="J72" i="106"/>
  <c r="I72" i="106"/>
  <c r="G72" i="106"/>
  <c r="K71" i="106"/>
  <c r="J71" i="106"/>
  <c r="I71" i="106"/>
  <c r="G71" i="106"/>
  <c r="K70" i="106"/>
  <c r="J70" i="106"/>
  <c r="I70" i="106"/>
  <c r="G70" i="106"/>
  <c r="K69" i="106"/>
  <c r="J69" i="106"/>
  <c r="I69" i="106"/>
  <c r="G69" i="106"/>
  <c r="K68" i="106"/>
  <c r="J68" i="106"/>
  <c r="I68" i="106"/>
  <c r="G68" i="106"/>
  <c r="K67" i="106"/>
  <c r="J67" i="106"/>
  <c r="I67" i="106"/>
  <c r="G67" i="106"/>
  <c r="K66" i="106"/>
  <c r="J66" i="106"/>
  <c r="I66" i="106"/>
  <c r="G66" i="106"/>
  <c r="K65" i="106"/>
  <c r="J65" i="106"/>
  <c r="I65" i="106"/>
  <c r="G65" i="106"/>
  <c r="K64" i="106"/>
  <c r="J64" i="106"/>
  <c r="I64" i="106"/>
  <c r="G64" i="106"/>
  <c r="K63" i="106"/>
  <c r="J63" i="106"/>
  <c r="I63" i="106"/>
  <c r="G63" i="106"/>
  <c r="K62" i="106"/>
  <c r="J62" i="106"/>
  <c r="I62" i="106"/>
  <c r="G62" i="106"/>
  <c r="K61" i="106"/>
  <c r="J61" i="106"/>
  <c r="I61" i="106"/>
  <c r="G61" i="106"/>
  <c r="K60" i="106"/>
  <c r="J60" i="106"/>
  <c r="I60" i="106"/>
  <c r="G60" i="106"/>
  <c r="K59" i="106"/>
  <c r="J59" i="106"/>
  <c r="I59" i="106"/>
  <c r="G59" i="106"/>
  <c r="K58" i="106"/>
  <c r="J58" i="106"/>
  <c r="I58" i="106"/>
  <c r="G58" i="106"/>
  <c r="K57" i="106"/>
  <c r="J57" i="106"/>
  <c r="I57" i="106"/>
  <c r="G57" i="106"/>
  <c r="K56" i="106"/>
  <c r="J56" i="106"/>
  <c r="I56" i="106"/>
  <c r="G56" i="106"/>
  <c r="K55" i="106"/>
  <c r="J55" i="106"/>
  <c r="I55" i="106"/>
  <c r="G55" i="106"/>
  <c r="K54" i="106"/>
  <c r="J54" i="106"/>
  <c r="I54" i="106"/>
  <c r="G54" i="106"/>
  <c r="K53" i="106"/>
  <c r="J53" i="106"/>
  <c r="I53" i="106"/>
  <c r="G53" i="106"/>
  <c r="K52" i="106"/>
  <c r="J52" i="106"/>
  <c r="I52" i="106"/>
  <c r="G52" i="106"/>
  <c r="K51" i="106"/>
  <c r="J51" i="106"/>
  <c r="I51" i="106"/>
  <c r="G51" i="106"/>
  <c r="K50" i="106"/>
  <c r="J50" i="106"/>
  <c r="I50" i="106"/>
  <c r="G50" i="106"/>
  <c r="K49" i="106"/>
  <c r="J49" i="106"/>
  <c r="I49" i="106"/>
  <c r="G49" i="106"/>
  <c r="K48" i="106"/>
  <c r="J48" i="106"/>
  <c r="I48" i="106"/>
  <c r="G48" i="106"/>
  <c r="K47" i="106"/>
  <c r="J47" i="106"/>
  <c r="I47" i="106"/>
  <c r="G47" i="106"/>
  <c r="K46" i="106"/>
  <c r="J46" i="106"/>
  <c r="I46" i="106"/>
  <c r="G46" i="106"/>
  <c r="K45" i="106"/>
  <c r="J45" i="106"/>
  <c r="I45" i="106"/>
  <c r="G45" i="106"/>
  <c r="K44" i="106"/>
  <c r="J44" i="106"/>
  <c r="I44" i="106"/>
  <c r="G44" i="106"/>
  <c r="K43" i="106"/>
  <c r="J43" i="106"/>
  <c r="I43" i="106"/>
  <c r="G43" i="106"/>
  <c r="K42" i="106"/>
  <c r="J42" i="106"/>
  <c r="I42" i="106"/>
  <c r="G42" i="106"/>
  <c r="K41" i="106"/>
  <c r="J41" i="106"/>
  <c r="I41" i="106"/>
  <c r="G41" i="106"/>
  <c r="K40" i="106"/>
  <c r="J40" i="106"/>
  <c r="I40" i="106"/>
  <c r="G40" i="106"/>
  <c r="K39" i="106"/>
  <c r="J39" i="106"/>
  <c r="I39" i="106"/>
  <c r="G39" i="106"/>
  <c r="K38" i="106"/>
  <c r="J38" i="106"/>
  <c r="I38" i="106"/>
  <c r="G38" i="106"/>
  <c r="K37" i="106"/>
  <c r="J37" i="106"/>
  <c r="I37" i="106"/>
  <c r="G37" i="106"/>
  <c r="K36" i="106"/>
  <c r="J36" i="106"/>
  <c r="I36" i="106"/>
  <c r="G36" i="106"/>
  <c r="K35" i="106"/>
  <c r="J35" i="106"/>
  <c r="I35" i="106"/>
  <c r="G35" i="106"/>
  <c r="K34" i="106"/>
  <c r="J34" i="106"/>
  <c r="I34" i="106"/>
  <c r="G34" i="106"/>
  <c r="K33" i="106"/>
  <c r="J33" i="106"/>
  <c r="I33" i="106"/>
  <c r="G33" i="106"/>
  <c r="K32" i="106"/>
  <c r="J32" i="106"/>
  <c r="I32" i="106"/>
  <c r="G32" i="106"/>
  <c r="K31" i="106"/>
  <c r="J31" i="106"/>
  <c r="I31" i="106"/>
  <c r="G31" i="106"/>
  <c r="K30" i="106"/>
  <c r="J30" i="106"/>
  <c r="I30" i="106"/>
  <c r="G30" i="106"/>
  <c r="K29" i="106"/>
  <c r="J29" i="106"/>
  <c r="I29" i="106"/>
  <c r="G29" i="106"/>
  <c r="K28" i="106"/>
  <c r="J28" i="106"/>
  <c r="I28" i="106"/>
  <c r="G28" i="106"/>
  <c r="K27" i="106"/>
  <c r="J27" i="106"/>
  <c r="I27" i="106"/>
  <c r="G27" i="106"/>
  <c r="K26" i="106"/>
  <c r="J26" i="106"/>
  <c r="I26" i="106"/>
  <c r="G26" i="106"/>
  <c r="K25" i="106"/>
  <c r="J25" i="106"/>
  <c r="I25" i="106"/>
  <c r="G25" i="106"/>
  <c r="K24" i="106"/>
  <c r="J24" i="106"/>
  <c r="I24" i="106"/>
  <c r="G24" i="106"/>
  <c r="K23" i="106"/>
  <c r="J23" i="106"/>
  <c r="I23" i="106"/>
  <c r="G23" i="106"/>
  <c r="K22" i="106"/>
  <c r="J22" i="106"/>
  <c r="I22" i="106"/>
  <c r="G22" i="106"/>
  <c r="K21" i="106"/>
  <c r="J21" i="106"/>
  <c r="I21" i="106"/>
  <c r="G21" i="106"/>
  <c r="K20" i="106"/>
  <c r="J20" i="106"/>
  <c r="I20" i="106"/>
  <c r="G20" i="106"/>
  <c r="K19" i="106"/>
  <c r="J19" i="106"/>
  <c r="I19" i="106"/>
  <c r="G19" i="106"/>
  <c r="K18" i="106"/>
  <c r="J18" i="106"/>
  <c r="I18" i="106"/>
  <c r="G18" i="106"/>
  <c r="K17" i="106"/>
  <c r="J17" i="106"/>
  <c r="I17" i="106"/>
  <c r="G17" i="106"/>
  <c r="K16" i="106"/>
  <c r="J16" i="106"/>
  <c r="I16" i="106"/>
  <c r="G16" i="106"/>
  <c r="K15" i="106"/>
  <c r="J15" i="106"/>
  <c r="I15" i="106"/>
  <c r="G15" i="106"/>
  <c r="K14" i="106"/>
  <c r="J14" i="106"/>
  <c r="I14" i="106"/>
  <c r="G14" i="106"/>
  <c r="K13" i="106"/>
  <c r="J13" i="106"/>
  <c r="I13" i="106"/>
  <c r="G13" i="106"/>
  <c r="K12" i="106"/>
  <c r="J12" i="106"/>
  <c r="I12" i="106"/>
  <c r="G12" i="106"/>
  <c r="K11" i="106"/>
  <c r="J11" i="106"/>
  <c r="I11" i="106"/>
  <c r="G11" i="106"/>
  <c r="K10" i="106"/>
  <c r="J10" i="106"/>
  <c r="I10" i="106"/>
  <c r="G10" i="106"/>
  <c r="K9" i="106"/>
  <c r="J9" i="106"/>
  <c r="I9" i="106"/>
  <c r="G9" i="106"/>
  <c r="K8" i="106"/>
  <c r="J8" i="106"/>
  <c r="I8" i="106"/>
  <c r="G8" i="106"/>
  <c r="K7" i="106"/>
  <c r="J7" i="106"/>
  <c r="I7" i="106"/>
  <c r="G7" i="106"/>
  <c r="K6" i="106"/>
  <c r="J6" i="106"/>
  <c r="I6" i="106"/>
  <c r="G6" i="106"/>
  <c r="K5" i="106"/>
  <c r="J5" i="106"/>
  <c r="I5" i="106"/>
  <c r="G5" i="106"/>
  <c r="K4" i="106"/>
  <c r="J4" i="106"/>
  <c r="I4" i="106"/>
  <c r="G4" i="106"/>
  <c r="K3" i="106"/>
  <c r="J3" i="106"/>
  <c r="I3" i="106"/>
  <c r="G3" i="106"/>
  <c r="K83" i="105"/>
  <c r="J83" i="105"/>
  <c r="I83" i="105"/>
  <c r="G83" i="105"/>
  <c r="K82" i="105"/>
  <c r="J82" i="105"/>
  <c r="I82" i="105"/>
  <c r="G82" i="105"/>
  <c r="K81" i="105"/>
  <c r="J81" i="105"/>
  <c r="I81" i="105"/>
  <c r="G81" i="105"/>
  <c r="K80" i="105"/>
  <c r="J80" i="105"/>
  <c r="I80" i="105"/>
  <c r="G80" i="105"/>
  <c r="K79" i="105"/>
  <c r="J79" i="105"/>
  <c r="I79" i="105"/>
  <c r="G79" i="105"/>
  <c r="K78" i="105"/>
  <c r="J78" i="105"/>
  <c r="I78" i="105"/>
  <c r="G78" i="105"/>
  <c r="K77" i="105"/>
  <c r="J77" i="105"/>
  <c r="I77" i="105"/>
  <c r="G77" i="105"/>
  <c r="K76" i="105"/>
  <c r="J76" i="105"/>
  <c r="I76" i="105"/>
  <c r="G76" i="105"/>
  <c r="K75" i="105"/>
  <c r="J75" i="105"/>
  <c r="I75" i="105"/>
  <c r="G75" i="105"/>
  <c r="K74" i="105"/>
  <c r="J74" i="105"/>
  <c r="I74" i="105"/>
  <c r="G74" i="105"/>
  <c r="K73" i="105"/>
  <c r="J73" i="105"/>
  <c r="I73" i="105"/>
  <c r="G73" i="105"/>
  <c r="K72" i="105"/>
  <c r="J72" i="105"/>
  <c r="I72" i="105"/>
  <c r="G72" i="105"/>
  <c r="K71" i="105"/>
  <c r="J71" i="105"/>
  <c r="I71" i="105"/>
  <c r="G71" i="105"/>
  <c r="K70" i="105"/>
  <c r="J70" i="105"/>
  <c r="I70" i="105"/>
  <c r="G70" i="105"/>
  <c r="K69" i="105"/>
  <c r="J69" i="105"/>
  <c r="I69" i="105"/>
  <c r="G69" i="105"/>
  <c r="K68" i="105"/>
  <c r="J68" i="105"/>
  <c r="I68" i="105"/>
  <c r="G68" i="105"/>
  <c r="K67" i="105"/>
  <c r="J67" i="105"/>
  <c r="I67" i="105"/>
  <c r="G67" i="105"/>
  <c r="K66" i="105"/>
  <c r="J66" i="105"/>
  <c r="I66" i="105"/>
  <c r="G66" i="105"/>
  <c r="K65" i="105"/>
  <c r="J65" i="105"/>
  <c r="I65" i="105"/>
  <c r="G65" i="105"/>
  <c r="K64" i="105"/>
  <c r="J64" i="105"/>
  <c r="I64" i="105"/>
  <c r="G64" i="105"/>
  <c r="K63" i="105"/>
  <c r="J63" i="105"/>
  <c r="I63" i="105"/>
  <c r="G63" i="105"/>
  <c r="K62" i="105"/>
  <c r="J62" i="105"/>
  <c r="I62" i="105"/>
  <c r="G62" i="105"/>
  <c r="K61" i="105"/>
  <c r="J61" i="105"/>
  <c r="I61" i="105"/>
  <c r="G61" i="105"/>
  <c r="K60" i="105"/>
  <c r="J60" i="105"/>
  <c r="I60" i="105"/>
  <c r="G60" i="105"/>
  <c r="K59" i="105"/>
  <c r="J59" i="105"/>
  <c r="I59" i="105"/>
  <c r="G59" i="105"/>
  <c r="K58" i="105"/>
  <c r="J58" i="105"/>
  <c r="I58" i="105"/>
  <c r="G58" i="105"/>
  <c r="K57" i="105"/>
  <c r="J57" i="105"/>
  <c r="I57" i="105"/>
  <c r="G57" i="105"/>
  <c r="K56" i="105"/>
  <c r="J56" i="105"/>
  <c r="I56" i="105"/>
  <c r="G56" i="105"/>
  <c r="K55" i="105"/>
  <c r="J55" i="105"/>
  <c r="I55" i="105"/>
  <c r="G55" i="105"/>
  <c r="K54" i="105"/>
  <c r="J54" i="105"/>
  <c r="I54" i="105"/>
  <c r="G54" i="105"/>
  <c r="K53" i="105"/>
  <c r="J53" i="105"/>
  <c r="I53" i="105"/>
  <c r="G53" i="105"/>
  <c r="K52" i="105"/>
  <c r="J52" i="105"/>
  <c r="I52" i="105"/>
  <c r="G52" i="105"/>
  <c r="K51" i="105"/>
  <c r="J51" i="105"/>
  <c r="I51" i="105"/>
  <c r="G51" i="105"/>
  <c r="K50" i="105"/>
  <c r="J50" i="105"/>
  <c r="I50" i="105"/>
  <c r="G50" i="105"/>
  <c r="K49" i="105"/>
  <c r="J49" i="105"/>
  <c r="I49" i="105"/>
  <c r="G49" i="105"/>
  <c r="K48" i="105"/>
  <c r="J48" i="105"/>
  <c r="I48" i="105"/>
  <c r="G48" i="105"/>
  <c r="K47" i="105"/>
  <c r="J47" i="105"/>
  <c r="I47" i="105"/>
  <c r="G47" i="105"/>
  <c r="K46" i="105"/>
  <c r="J46" i="105"/>
  <c r="I46" i="105"/>
  <c r="G46" i="105"/>
  <c r="K45" i="105"/>
  <c r="J45" i="105"/>
  <c r="I45" i="105"/>
  <c r="G45" i="105"/>
  <c r="K44" i="105"/>
  <c r="J44" i="105"/>
  <c r="I44" i="105"/>
  <c r="G44" i="105"/>
  <c r="K43" i="105"/>
  <c r="J43" i="105"/>
  <c r="I43" i="105"/>
  <c r="G43" i="105"/>
  <c r="K42" i="105"/>
  <c r="J42" i="105"/>
  <c r="I42" i="105"/>
  <c r="G42" i="105"/>
  <c r="K41" i="105"/>
  <c r="J41" i="105"/>
  <c r="I41" i="105"/>
  <c r="G41" i="105"/>
  <c r="K40" i="105"/>
  <c r="J40" i="105"/>
  <c r="I40" i="105"/>
  <c r="G40" i="105"/>
  <c r="K39" i="105"/>
  <c r="J39" i="105"/>
  <c r="I39" i="105"/>
  <c r="G39" i="105"/>
  <c r="K38" i="105"/>
  <c r="J38" i="105"/>
  <c r="I38" i="105"/>
  <c r="G38" i="105"/>
  <c r="K37" i="105"/>
  <c r="J37" i="105"/>
  <c r="I37" i="105"/>
  <c r="G37" i="105"/>
  <c r="K36" i="105"/>
  <c r="J36" i="105"/>
  <c r="I36" i="105"/>
  <c r="G36" i="105"/>
  <c r="K35" i="105"/>
  <c r="J35" i="105"/>
  <c r="I35" i="105"/>
  <c r="G35" i="105"/>
  <c r="K34" i="105"/>
  <c r="J34" i="105"/>
  <c r="I34" i="105"/>
  <c r="G34" i="105"/>
  <c r="K33" i="105"/>
  <c r="J33" i="105"/>
  <c r="I33" i="105"/>
  <c r="G33" i="105"/>
  <c r="K32" i="105"/>
  <c r="J32" i="105"/>
  <c r="I32" i="105"/>
  <c r="G32" i="105"/>
  <c r="K31" i="105"/>
  <c r="J31" i="105"/>
  <c r="I31" i="105"/>
  <c r="G31" i="105"/>
  <c r="K30" i="105"/>
  <c r="J30" i="105"/>
  <c r="I30" i="105"/>
  <c r="G30" i="105"/>
  <c r="K29" i="105"/>
  <c r="J29" i="105"/>
  <c r="I29" i="105"/>
  <c r="G29" i="105"/>
  <c r="K28" i="105"/>
  <c r="J28" i="105"/>
  <c r="I28" i="105"/>
  <c r="G28" i="105"/>
  <c r="K27" i="105"/>
  <c r="J27" i="105"/>
  <c r="I27" i="105"/>
  <c r="G27" i="105"/>
  <c r="K26" i="105"/>
  <c r="J26" i="105"/>
  <c r="I26" i="105"/>
  <c r="G26" i="105"/>
  <c r="K25" i="105"/>
  <c r="J25" i="105"/>
  <c r="I25" i="105"/>
  <c r="G25" i="105"/>
  <c r="K24" i="105"/>
  <c r="J24" i="105"/>
  <c r="I24" i="105"/>
  <c r="G24" i="105"/>
  <c r="K23" i="105"/>
  <c r="J23" i="105"/>
  <c r="I23" i="105"/>
  <c r="G23" i="105"/>
  <c r="K22" i="105"/>
  <c r="J22" i="105"/>
  <c r="I22" i="105"/>
  <c r="G22" i="105"/>
  <c r="K21" i="105"/>
  <c r="J21" i="105"/>
  <c r="I21" i="105"/>
  <c r="G21" i="105"/>
  <c r="K20" i="105"/>
  <c r="J20" i="105"/>
  <c r="I20" i="105"/>
  <c r="G20" i="105"/>
  <c r="K19" i="105"/>
  <c r="J19" i="105"/>
  <c r="I19" i="105"/>
  <c r="G19" i="105"/>
  <c r="K18" i="105"/>
  <c r="J18" i="105"/>
  <c r="I18" i="105"/>
  <c r="G18" i="105"/>
  <c r="K17" i="105"/>
  <c r="J17" i="105"/>
  <c r="I17" i="105"/>
  <c r="G17" i="105"/>
  <c r="K16" i="105"/>
  <c r="J16" i="105"/>
  <c r="I16" i="105"/>
  <c r="G16" i="105"/>
  <c r="K15" i="105"/>
  <c r="J15" i="105"/>
  <c r="I15" i="105"/>
  <c r="G15" i="105"/>
  <c r="K14" i="105"/>
  <c r="J14" i="105"/>
  <c r="I14" i="105"/>
  <c r="G14" i="105"/>
  <c r="K13" i="105"/>
  <c r="J13" i="105"/>
  <c r="I13" i="105"/>
  <c r="G13" i="105"/>
  <c r="K12" i="105"/>
  <c r="J12" i="105"/>
  <c r="I12" i="105"/>
  <c r="G12" i="105"/>
  <c r="K11" i="105"/>
  <c r="J11" i="105"/>
  <c r="I11" i="105"/>
  <c r="G11" i="105"/>
  <c r="K10" i="105"/>
  <c r="J10" i="105"/>
  <c r="I10" i="105"/>
  <c r="G10" i="105"/>
  <c r="K9" i="105"/>
  <c r="J9" i="105"/>
  <c r="I9" i="105"/>
  <c r="G9" i="105"/>
  <c r="K8" i="105"/>
  <c r="J8" i="105"/>
  <c r="I8" i="105"/>
  <c r="G8" i="105"/>
  <c r="K7" i="105"/>
  <c r="J7" i="105"/>
  <c r="I7" i="105"/>
  <c r="G7" i="105"/>
  <c r="K6" i="105"/>
  <c r="J6" i="105"/>
  <c r="I6" i="105"/>
  <c r="G6" i="105"/>
  <c r="K5" i="105"/>
  <c r="J5" i="105"/>
  <c r="I5" i="105"/>
  <c r="G5" i="105"/>
  <c r="K4" i="105"/>
  <c r="J4" i="105"/>
  <c r="I4" i="105"/>
  <c r="G4" i="105"/>
  <c r="K3" i="105"/>
  <c r="J3" i="105"/>
  <c r="I3" i="105"/>
  <c r="G3" i="105"/>
  <c r="K71" i="104"/>
  <c r="J71" i="104"/>
  <c r="I71" i="104"/>
  <c r="G71" i="104"/>
  <c r="K70" i="104"/>
  <c r="J70" i="104"/>
  <c r="I70" i="104"/>
  <c r="G70" i="104"/>
  <c r="K69" i="104"/>
  <c r="J69" i="104"/>
  <c r="I69" i="104"/>
  <c r="G69" i="104"/>
  <c r="K68" i="104"/>
  <c r="J68" i="104"/>
  <c r="I68" i="104"/>
  <c r="G68" i="104"/>
  <c r="K67" i="104"/>
  <c r="J67" i="104"/>
  <c r="I67" i="104"/>
  <c r="G67" i="104"/>
  <c r="K66" i="104"/>
  <c r="J66" i="104"/>
  <c r="I66" i="104"/>
  <c r="G66" i="104"/>
  <c r="K65" i="104"/>
  <c r="J65" i="104"/>
  <c r="I65" i="104"/>
  <c r="G65" i="104"/>
  <c r="K64" i="104"/>
  <c r="J64" i="104"/>
  <c r="I64" i="104"/>
  <c r="G64" i="104"/>
  <c r="K63" i="104"/>
  <c r="J63" i="104"/>
  <c r="I63" i="104"/>
  <c r="G63" i="104"/>
  <c r="K62" i="104"/>
  <c r="J62" i="104"/>
  <c r="I62" i="104"/>
  <c r="G62" i="104"/>
  <c r="K61" i="104"/>
  <c r="J61" i="104"/>
  <c r="I61" i="104"/>
  <c r="G61" i="104"/>
  <c r="K60" i="104"/>
  <c r="J60" i="104"/>
  <c r="I60" i="104"/>
  <c r="G60" i="104"/>
  <c r="K59" i="104"/>
  <c r="J59" i="104"/>
  <c r="I59" i="104"/>
  <c r="G59" i="104"/>
  <c r="K58" i="104"/>
  <c r="J58" i="104"/>
  <c r="I58" i="104"/>
  <c r="G58" i="104"/>
  <c r="K57" i="104"/>
  <c r="J57" i="104"/>
  <c r="I57" i="104"/>
  <c r="G57" i="104"/>
  <c r="K56" i="104"/>
  <c r="J56" i="104"/>
  <c r="I56" i="104"/>
  <c r="G56" i="104"/>
  <c r="K55" i="104"/>
  <c r="J55" i="104"/>
  <c r="I55" i="104"/>
  <c r="G55" i="104"/>
  <c r="K54" i="104"/>
  <c r="J54" i="104"/>
  <c r="I54" i="104"/>
  <c r="G54" i="104"/>
  <c r="K53" i="104"/>
  <c r="J53" i="104"/>
  <c r="I53" i="104"/>
  <c r="G53" i="104"/>
  <c r="K52" i="104"/>
  <c r="J52" i="104"/>
  <c r="I52" i="104"/>
  <c r="G52" i="104"/>
  <c r="K51" i="104"/>
  <c r="J51" i="104"/>
  <c r="I51" i="104"/>
  <c r="G51" i="104"/>
  <c r="K50" i="104"/>
  <c r="J50" i="104"/>
  <c r="I50" i="104"/>
  <c r="G50" i="104"/>
  <c r="K49" i="104"/>
  <c r="J49" i="104"/>
  <c r="I49" i="104"/>
  <c r="G49" i="104"/>
  <c r="K48" i="104"/>
  <c r="J48" i="104"/>
  <c r="I48" i="104"/>
  <c r="G48" i="104"/>
  <c r="K47" i="104"/>
  <c r="J47" i="104"/>
  <c r="I47" i="104"/>
  <c r="G47" i="104"/>
  <c r="K46" i="104"/>
  <c r="J46" i="104"/>
  <c r="I46" i="104"/>
  <c r="G46" i="104"/>
  <c r="K45" i="104"/>
  <c r="J45" i="104"/>
  <c r="I45" i="104"/>
  <c r="G45" i="104"/>
  <c r="K44" i="104"/>
  <c r="J44" i="104"/>
  <c r="I44" i="104"/>
  <c r="G44" i="104"/>
  <c r="K43" i="104"/>
  <c r="J43" i="104"/>
  <c r="I43" i="104"/>
  <c r="G43" i="104"/>
  <c r="K42" i="104"/>
  <c r="J42" i="104"/>
  <c r="I42" i="104"/>
  <c r="G42" i="104"/>
  <c r="K41" i="104"/>
  <c r="J41" i="104"/>
  <c r="I41" i="104"/>
  <c r="G41" i="104"/>
  <c r="K40" i="104"/>
  <c r="J40" i="104"/>
  <c r="I40" i="104"/>
  <c r="G40" i="104"/>
  <c r="K39" i="104"/>
  <c r="J39" i="104"/>
  <c r="I39" i="104"/>
  <c r="G39" i="104"/>
  <c r="K38" i="104"/>
  <c r="J38" i="104"/>
  <c r="I38" i="104"/>
  <c r="G38" i="104"/>
  <c r="K37" i="104"/>
  <c r="J37" i="104"/>
  <c r="I37" i="104"/>
  <c r="G37" i="104"/>
  <c r="K36" i="104"/>
  <c r="J36" i="104"/>
  <c r="I36" i="104"/>
  <c r="G36" i="104"/>
  <c r="K35" i="104"/>
  <c r="J35" i="104"/>
  <c r="I35" i="104"/>
  <c r="G35" i="104"/>
  <c r="K34" i="104"/>
  <c r="J34" i="104"/>
  <c r="I34" i="104"/>
  <c r="G34" i="104"/>
  <c r="K33" i="104"/>
  <c r="J33" i="104"/>
  <c r="I33" i="104"/>
  <c r="G33" i="104"/>
  <c r="K32" i="104"/>
  <c r="J32" i="104"/>
  <c r="I32" i="104"/>
  <c r="G32" i="104"/>
  <c r="K31" i="104"/>
  <c r="J31" i="104"/>
  <c r="I31" i="104"/>
  <c r="G31" i="104"/>
  <c r="K30" i="104"/>
  <c r="J30" i="104"/>
  <c r="I30" i="104"/>
  <c r="G30" i="104"/>
  <c r="K29" i="104"/>
  <c r="J29" i="104"/>
  <c r="I29" i="104"/>
  <c r="G29" i="104"/>
  <c r="K28" i="104"/>
  <c r="J28" i="104"/>
  <c r="I28" i="104"/>
  <c r="G28" i="104"/>
  <c r="K27" i="104"/>
  <c r="J27" i="104"/>
  <c r="I27" i="104"/>
  <c r="G27" i="104"/>
  <c r="K26" i="104"/>
  <c r="J26" i="104"/>
  <c r="I26" i="104"/>
  <c r="G26" i="104"/>
  <c r="K25" i="104"/>
  <c r="J25" i="104"/>
  <c r="I25" i="104"/>
  <c r="G25" i="104"/>
  <c r="K24" i="104"/>
  <c r="J24" i="104"/>
  <c r="I24" i="104"/>
  <c r="G24" i="104"/>
  <c r="K23" i="104"/>
  <c r="J23" i="104"/>
  <c r="I23" i="104"/>
  <c r="G23" i="104"/>
  <c r="K22" i="104"/>
  <c r="J22" i="104"/>
  <c r="I22" i="104"/>
  <c r="G22" i="104"/>
  <c r="K21" i="104"/>
  <c r="J21" i="104"/>
  <c r="I21" i="104"/>
  <c r="G21" i="104"/>
  <c r="K20" i="104"/>
  <c r="J20" i="104"/>
  <c r="I20" i="104"/>
  <c r="G20" i="104"/>
  <c r="K19" i="104"/>
  <c r="J19" i="104"/>
  <c r="I19" i="104"/>
  <c r="G19" i="104"/>
  <c r="K18" i="104"/>
  <c r="J18" i="104"/>
  <c r="I18" i="104"/>
  <c r="G18" i="104"/>
  <c r="K17" i="104"/>
  <c r="J17" i="104"/>
  <c r="I17" i="104"/>
  <c r="G17" i="104"/>
  <c r="K16" i="104"/>
  <c r="J16" i="104"/>
  <c r="I16" i="104"/>
  <c r="G16" i="104"/>
  <c r="K15" i="104"/>
  <c r="J15" i="104"/>
  <c r="I15" i="104"/>
  <c r="G15" i="104"/>
  <c r="K14" i="104"/>
  <c r="J14" i="104"/>
  <c r="I14" i="104"/>
  <c r="G14" i="104"/>
  <c r="K13" i="104"/>
  <c r="J13" i="104"/>
  <c r="I13" i="104"/>
  <c r="G13" i="104"/>
  <c r="K12" i="104"/>
  <c r="J12" i="104"/>
  <c r="I12" i="104"/>
  <c r="G12" i="104"/>
  <c r="K11" i="104"/>
  <c r="J11" i="104"/>
  <c r="I11" i="104"/>
  <c r="G11" i="104"/>
  <c r="K10" i="104"/>
  <c r="J10" i="104"/>
  <c r="I10" i="104"/>
  <c r="G10" i="104"/>
  <c r="K9" i="104"/>
  <c r="J9" i="104"/>
  <c r="I9" i="104"/>
  <c r="G9" i="104"/>
  <c r="K8" i="104"/>
  <c r="J8" i="104"/>
  <c r="I8" i="104"/>
  <c r="G8" i="104"/>
  <c r="K7" i="104"/>
  <c r="J7" i="104"/>
  <c r="I7" i="104"/>
  <c r="G7" i="104"/>
  <c r="K6" i="104"/>
  <c r="J6" i="104"/>
  <c r="I6" i="104"/>
  <c r="G6" i="104"/>
  <c r="K5" i="104"/>
  <c r="J5" i="104"/>
  <c r="I5" i="104"/>
  <c r="G5" i="104"/>
  <c r="K4" i="104"/>
  <c r="J4" i="104"/>
  <c r="I4" i="104"/>
  <c r="G4" i="104"/>
  <c r="K3" i="104"/>
  <c r="J3" i="104"/>
  <c r="I3" i="104"/>
  <c r="G3" i="104"/>
  <c r="K84" i="103"/>
  <c r="J84" i="103"/>
  <c r="I84" i="103"/>
  <c r="G84" i="103"/>
  <c r="K83" i="103"/>
  <c r="J83" i="103"/>
  <c r="I83" i="103"/>
  <c r="G83" i="103"/>
  <c r="K82" i="103"/>
  <c r="J82" i="103"/>
  <c r="I82" i="103"/>
  <c r="G82" i="103"/>
  <c r="K81" i="103"/>
  <c r="J81" i="103"/>
  <c r="I81" i="103"/>
  <c r="G81" i="103"/>
  <c r="K80" i="103"/>
  <c r="J80" i="103"/>
  <c r="I80" i="103"/>
  <c r="G80" i="103"/>
  <c r="K79" i="103"/>
  <c r="J79" i="103"/>
  <c r="I79" i="103"/>
  <c r="G79" i="103"/>
  <c r="K78" i="103"/>
  <c r="J78" i="103"/>
  <c r="I78" i="103"/>
  <c r="G78" i="103"/>
  <c r="K77" i="103"/>
  <c r="J77" i="103"/>
  <c r="I77" i="103"/>
  <c r="G77" i="103"/>
  <c r="K76" i="103"/>
  <c r="J76" i="103"/>
  <c r="I76" i="103"/>
  <c r="G76" i="103"/>
  <c r="K75" i="103"/>
  <c r="J75" i="103"/>
  <c r="I75" i="103"/>
  <c r="G75" i="103"/>
  <c r="K74" i="103"/>
  <c r="J74" i="103"/>
  <c r="I74" i="103"/>
  <c r="G74" i="103"/>
  <c r="K73" i="103"/>
  <c r="J73" i="103"/>
  <c r="I73" i="103"/>
  <c r="G73" i="103"/>
  <c r="K72" i="103"/>
  <c r="J72" i="103"/>
  <c r="I72" i="103"/>
  <c r="G72" i="103"/>
  <c r="K71" i="103"/>
  <c r="J71" i="103"/>
  <c r="I71" i="103"/>
  <c r="G71" i="103"/>
  <c r="K70" i="103"/>
  <c r="J70" i="103"/>
  <c r="I70" i="103"/>
  <c r="G70" i="103"/>
  <c r="K69" i="103"/>
  <c r="J69" i="103"/>
  <c r="I69" i="103"/>
  <c r="G69" i="103"/>
  <c r="K68" i="103"/>
  <c r="J68" i="103"/>
  <c r="I68" i="103"/>
  <c r="G68" i="103"/>
  <c r="K67" i="103"/>
  <c r="J67" i="103"/>
  <c r="I67" i="103"/>
  <c r="G67" i="103"/>
  <c r="K66" i="103"/>
  <c r="J66" i="103"/>
  <c r="I66" i="103"/>
  <c r="G66" i="103"/>
  <c r="K65" i="103"/>
  <c r="J65" i="103"/>
  <c r="I65" i="103"/>
  <c r="G65" i="103"/>
  <c r="K64" i="103"/>
  <c r="J64" i="103"/>
  <c r="I64" i="103"/>
  <c r="G64" i="103"/>
  <c r="K63" i="103"/>
  <c r="J63" i="103"/>
  <c r="I63" i="103"/>
  <c r="G63" i="103"/>
  <c r="K62" i="103"/>
  <c r="J62" i="103"/>
  <c r="I62" i="103"/>
  <c r="G62" i="103"/>
  <c r="K61" i="103"/>
  <c r="J61" i="103"/>
  <c r="I61" i="103"/>
  <c r="G61" i="103"/>
  <c r="K60" i="103"/>
  <c r="J60" i="103"/>
  <c r="I60" i="103"/>
  <c r="G60" i="103"/>
  <c r="K59" i="103"/>
  <c r="J59" i="103"/>
  <c r="I59" i="103"/>
  <c r="G59" i="103"/>
  <c r="K58" i="103"/>
  <c r="J58" i="103"/>
  <c r="I58" i="103"/>
  <c r="G58" i="103"/>
  <c r="K57" i="103"/>
  <c r="J57" i="103"/>
  <c r="I57" i="103"/>
  <c r="G57" i="103"/>
  <c r="K56" i="103"/>
  <c r="J56" i="103"/>
  <c r="I56" i="103"/>
  <c r="G56" i="103"/>
  <c r="K55" i="103"/>
  <c r="J55" i="103"/>
  <c r="I55" i="103"/>
  <c r="G55" i="103"/>
  <c r="K54" i="103"/>
  <c r="J54" i="103"/>
  <c r="I54" i="103"/>
  <c r="G54" i="103"/>
  <c r="K53" i="103"/>
  <c r="J53" i="103"/>
  <c r="I53" i="103"/>
  <c r="G53" i="103"/>
  <c r="K52" i="103"/>
  <c r="J52" i="103"/>
  <c r="I52" i="103"/>
  <c r="G52" i="103"/>
  <c r="K51" i="103"/>
  <c r="J51" i="103"/>
  <c r="I51" i="103"/>
  <c r="G51" i="103"/>
  <c r="K50" i="103"/>
  <c r="J50" i="103"/>
  <c r="I50" i="103"/>
  <c r="G50" i="103"/>
  <c r="K49" i="103"/>
  <c r="J49" i="103"/>
  <c r="I49" i="103"/>
  <c r="G49" i="103"/>
  <c r="K48" i="103"/>
  <c r="J48" i="103"/>
  <c r="I48" i="103"/>
  <c r="G48" i="103"/>
  <c r="K47" i="103"/>
  <c r="J47" i="103"/>
  <c r="I47" i="103"/>
  <c r="G47" i="103"/>
  <c r="K46" i="103"/>
  <c r="J46" i="103"/>
  <c r="I46" i="103"/>
  <c r="G46" i="103"/>
  <c r="K45" i="103"/>
  <c r="J45" i="103"/>
  <c r="I45" i="103"/>
  <c r="G45" i="103"/>
  <c r="K44" i="103"/>
  <c r="J44" i="103"/>
  <c r="I44" i="103"/>
  <c r="G44" i="103"/>
  <c r="K43" i="103"/>
  <c r="J43" i="103"/>
  <c r="I43" i="103"/>
  <c r="G43" i="103"/>
  <c r="K42" i="103"/>
  <c r="J42" i="103"/>
  <c r="I42" i="103"/>
  <c r="G42" i="103"/>
  <c r="K41" i="103"/>
  <c r="J41" i="103"/>
  <c r="I41" i="103"/>
  <c r="G41" i="103"/>
  <c r="K40" i="103"/>
  <c r="J40" i="103"/>
  <c r="I40" i="103"/>
  <c r="G40" i="103"/>
  <c r="K39" i="103"/>
  <c r="J39" i="103"/>
  <c r="I39" i="103"/>
  <c r="G39" i="103"/>
  <c r="K38" i="103"/>
  <c r="J38" i="103"/>
  <c r="I38" i="103"/>
  <c r="G38" i="103"/>
  <c r="K37" i="103"/>
  <c r="J37" i="103"/>
  <c r="I37" i="103"/>
  <c r="G37" i="103"/>
  <c r="K36" i="103"/>
  <c r="J36" i="103"/>
  <c r="I36" i="103"/>
  <c r="G36" i="103"/>
  <c r="K35" i="103"/>
  <c r="J35" i="103"/>
  <c r="I35" i="103"/>
  <c r="G35" i="103"/>
  <c r="K34" i="103"/>
  <c r="J34" i="103"/>
  <c r="I34" i="103"/>
  <c r="G34" i="103"/>
  <c r="K33" i="103"/>
  <c r="J33" i="103"/>
  <c r="I33" i="103"/>
  <c r="G33" i="103"/>
  <c r="K32" i="103"/>
  <c r="J32" i="103"/>
  <c r="I32" i="103"/>
  <c r="G32" i="103"/>
  <c r="K31" i="103"/>
  <c r="J31" i="103"/>
  <c r="I31" i="103"/>
  <c r="G31" i="103"/>
  <c r="K30" i="103"/>
  <c r="J30" i="103"/>
  <c r="I30" i="103"/>
  <c r="G30" i="103"/>
  <c r="K29" i="103"/>
  <c r="J29" i="103"/>
  <c r="I29" i="103"/>
  <c r="G29" i="103"/>
  <c r="K28" i="103"/>
  <c r="J28" i="103"/>
  <c r="I28" i="103"/>
  <c r="G28" i="103"/>
  <c r="K27" i="103"/>
  <c r="J27" i="103"/>
  <c r="I27" i="103"/>
  <c r="G27" i="103"/>
  <c r="K26" i="103"/>
  <c r="J26" i="103"/>
  <c r="I26" i="103"/>
  <c r="G26" i="103"/>
  <c r="K25" i="103"/>
  <c r="J25" i="103"/>
  <c r="I25" i="103"/>
  <c r="G25" i="103"/>
  <c r="K24" i="103"/>
  <c r="J24" i="103"/>
  <c r="I24" i="103"/>
  <c r="G24" i="103"/>
  <c r="K23" i="103"/>
  <c r="J23" i="103"/>
  <c r="I23" i="103"/>
  <c r="G23" i="103"/>
  <c r="K22" i="103"/>
  <c r="J22" i="103"/>
  <c r="I22" i="103"/>
  <c r="G22" i="103"/>
  <c r="K21" i="103"/>
  <c r="J21" i="103"/>
  <c r="I21" i="103"/>
  <c r="G21" i="103"/>
  <c r="K20" i="103"/>
  <c r="J20" i="103"/>
  <c r="I20" i="103"/>
  <c r="G20" i="103"/>
  <c r="K19" i="103"/>
  <c r="J19" i="103"/>
  <c r="I19" i="103"/>
  <c r="G19" i="103"/>
  <c r="K18" i="103"/>
  <c r="J18" i="103"/>
  <c r="I18" i="103"/>
  <c r="G18" i="103"/>
  <c r="K17" i="103"/>
  <c r="J17" i="103"/>
  <c r="I17" i="103"/>
  <c r="G17" i="103"/>
  <c r="K16" i="103"/>
  <c r="J16" i="103"/>
  <c r="I16" i="103"/>
  <c r="G16" i="103"/>
  <c r="K15" i="103"/>
  <c r="J15" i="103"/>
  <c r="I15" i="103"/>
  <c r="G15" i="103"/>
  <c r="K14" i="103"/>
  <c r="J14" i="103"/>
  <c r="I14" i="103"/>
  <c r="G14" i="103"/>
  <c r="K13" i="103"/>
  <c r="J13" i="103"/>
  <c r="I13" i="103"/>
  <c r="G13" i="103"/>
  <c r="K12" i="103"/>
  <c r="J12" i="103"/>
  <c r="I12" i="103"/>
  <c r="G12" i="103"/>
  <c r="K11" i="103"/>
  <c r="J11" i="103"/>
  <c r="I11" i="103"/>
  <c r="G11" i="103"/>
  <c r="K10" i="103"/>
  <c r="J10" i="103"/>
  <c r="I10" i="103"/>
  <c r="G10" i="103"/>
  <c r="K9" i="103"/>
  <c r="J9" i="103"/>
  <c r="I9" i="103"/>
  <c r="G9" i="103"/>
  <c r="K8" i="103"/>
  <c r="J8" i="103"/>
  <c r="I8" i="103"/>
  <c r="G8" i="103"/>
  <c r="K7" i="103"/>
  <c r="J7" i="103"/>
  <c r="I7" i="103"/>
  <c r="G7" i="103"/>
  <c r="K6" i="103"/>
  <c r="J6" i="103"/>
  <c r="I6" i="103"/>
  <c r="G6" i="103"/>
  <c r="K5" i="103"/>
  <c r="J5" i="103"/>
  <c r="I5" i="103"/>
  <c r="G5" i="103"/>
  <c r="K4" i="103"/>
  <c r="J4" i="103"/>
  <c r="I4" i="103"/>
  <c r="G4" i="103"/>
  <c r="K3" i="103"/>
  <c r="J3" i="103"/>
  <c r="I3" i="103"/>
  <c r="G3" i="103"/>
  <c r="AO10" i="180" l="1"/>
  <c r="B11" i="180"/>
  <c r="AS10" i="180"/>
  <c r="B10" i="164"/>
  <c r="AS9" i="164"/>
  <c r="AO9" i="164"/>
  <c r="B7" i="145"/>
  <c r="AS6" i="145"/>
  <c r="AO6" i="145"/>
  <c r="B6" i="124"/>
  <c r="AY5" i="124"/>
  <c r="AU5" i="124"/>
  <c r="J52" i="110"/>
  <c r="J57" i="110"/>
  <c r="J3" i="111"/>
  <c r="J8" i="111"/>
  <c r="J19" i="111"/>
  <c r="J24" i="111"/>
  <c r="J35" i="111"/>
  <c r="J40" i="111"/>
  <c r="J3" i="112"/>
  <c r="J8" i="112"/>
  <c r="J19" i="112"/>
  <c r="J24" i="112"/>
  <c r="J35" i="112"/>
  <c r="J40" i="112"/>
  <c r="J51" i="112"/>
  <c r="J56" i="112"/>
  <c r="J67" i="112"/>
  <c r="J46" i="113"/>
  <c r="J44" i="113"/>
  <c r="J42" i="113"/>
  <c r="J40" i="113"/>
  <c r="J38" i="113"/>
  <c r="J36" i="113"/>
  <c r="J34" i="113"/>
  <c r="J32" i="113"/>
  <c r="J30" i="113"/>
  <c r="J28" i="113"/>
  <c r="J26" i="113"/>
  <c r="J24" i="113"/>
  <c r="J22" i="113"/>
  <c r="J20" i="113"/>
  <c r="J18" i="113"/>
  <c r="J16" i="113"/>
  <c r="J10" i="113"/>
  <c r="J12" i="113"/>
  <c r="J3" i="113"/>
  <c r="J50" i="110"/>
  <c r="J55" i="110"/>
  <c r="J66" i="110"/>
  <c r="J6" i="111"/>
  <c r="J17" i="111"/>
  <c r="J22" i="111"/>
  <c r="J33" i="111"/>
  <c r="J38" i="111"/>
  <c r="J6" i="112"/>
  <c r="J17" i="112"/>
  <c r="J22" i="112"/>
  <c r="J33" i="112"/>
  <c r="J38" i="112"/>
  <c r="J49" i="112"/>
  <c r="J54" i="112"/>
  <c r="J70" i="112"/>
  <c r="J13" i="113"/>
  <c r="J48" i="110"/>
  <c r="J53" i="110"/>
  <c r="J4" i="111"/>
  <c r="J15" i="111"/>
  <c r="J20" i="111"/>
  <c r="J31" i="111"/>
  <c r="J36" i="111"/>
  <c r="J47" i="111"/>
  <c r="J4" i="112"/>
  <c r="J15" i="112"/>
  <c r="J20" i="112"/>
  <c r="J31" i="112"/>
  <c r="J36" i="112"/>
  <c r="J47" i="112"/>
  <c r="J52" i="112"/>
  <c r="J63" i="112"/>
  <c r="J68" i="112"/>
  <c r="J21" i="113"/>
  <c r="J29" i="113"/>
  <c r="J37" i="113"/>
  <c r="J45" i="113"/>
  <c r="J9" i="114"/>
  <c r="J17" i="114"/>
  <c r="J25" i="114"/>
  <c r="J33" i="114"/>
  <c r="J41" i="114"/>
  <c r="J49" i="114"/>
  <c r="J57" i="114"/>
  <c r="J65" i="114"/>
  <c r="J73" i="114"/>
  <c r="J81" i="114"/>
  <c r="J7" i="115"/>
  <c r="J15" i="115"/>
  <c r="J23" i="115"/>
  <c r="J31" i="115"/>
  <c r="J33" i="115"/>
  <c r="J35" i="115"/>
  <c r="J37" i="115"/>
  <c r="J39" i="115"/>
  <c r="J41" i="115"/>
  <c r="J43" i="115"/>
  <c r="J45" i="115"/>
  <c r="J47" i="115"/>
  <c r="J49" i="115"/>
  <c r="J51" i="115"/>
  <c r="J53" i="115"/>
  <c r="J55" i="115"/>
  <c r="J57" i="115"/>
  <c r="J59" i="115"/>
  <c r="J26" i="110"/>
  <c r="J28" i="110"/>
  <c r="J30" i="110"/>
  <c r="J32" i="110"/>
  <c r="J34" i="110"/>
  <c r="J36" i="110"/>
  <c r="J38" i="110"/>
  <c r="J40" i="110"/>
  <c r="J42" i="110"/>
  <c r="J44" i="110"/>
  <c r="J46" i="110"/>
  <c r="J51" i="110"/>
  <c r="J62" i="110"/>
  <c r="J67" i="110"/>
  <c r="J13" i="111"/>
  <c r="J18" i="111"/>
  <c r="J29" i="111"/>
  <c r="J34" i="111"/>
  <c r="J45" i="111"/>
  <c r="J50" i="111"/>
  <c r="J13" i="112"/>
  <c r="J18" i="112"/>
  <c r="J29" i="112"/>
  <c r="J34" i="112"/>
  <c r="J45" i="112"/>
  <c r="J50" i="112"/>
  <c r="J61" i="112"/>
  <c r="J66" i="112"/>
  <c r="J8" i="113"/>
  <c r="J11" i="113"/>
  <c r="J40" i="117"/>
  <c r="J48" i="117"/>
  <c r="J56" i="117"/>
  <c r="J4" i="118"/>
  <c r="J42" i="118"/>
  <c r="J44" i="118"/>
  <c r="J46" i="118"/>
  <c r="J48" i="118"/>
  <c r="J32" i="118"/>
  <c r="J50" i="118"/>
  <c r="J34" i="118"/>
  <c r="J52" i="118"/>
  <c r="J36" i="118"/>
  <c r="J54" i="118"/>
  <c r="J38" i="118"/>
  <c r="J12" i="118"/>
  <c r="J20" i="118"/>
  <c r="J28" i="118"/>
  <c r="J49" i="110"/>
  <c r="J60" i="110"/>
  <c r="J65" i="110"/>
  <c r="J11" i="111"/>
  <c r="J16" i="111"/>
  <c r="J27" i="111"/>
  <c r="J32" i="111"/>
  <c r="J48" i="111"/>
  <c r="J11" i="112"/>
  <c r="J16" i="112"/>
  <c r="J27" i="112"/>
  <c r="J32" i="112"/>
  <c r="J43" i="112"/>
  <c r="J48" i="112"/>
  <c r="J64" i="112"/>
  <c r="J47" i="110"/>
  <c r="J63" i="110"/>
  <c r="J9" i="111"/>
  <c r="J14" i="111"/>
  <c r="J25" i="111"/>
  <c r="J30" i="111"/>
  <c r="J41" i="111"/>
  <c r="J46" i="111"/>
  <c r="J9" i="112"/>
  <c r="J14" i="112"/>
  <c r="J25" i="112"/>
  <c r="J30" i="112"/>
  <c r="J41" i="112"/>
  <c r="J46" i="112"/>
  <c r="J57" i="112"/>
  <c r="J62" i="112"/>
  <c r="J4" i="113"/>
  <c r="J9" i="113"/>
  <c r="J23" i="111"/>
  <c r="J28" i="111"/>
  <c r="J39" i="111"/>
  <c r="J44" i="111"/>
  <c r="J23" i="112"/>
  <c r="J28" i="112"/>
  <c r="J39" i="112"/>
  <c r="J44" i="112"/>
  <c r="J55" i="112"/>
  <c r="J60" i="112"/>
  <c r="J71" i="112"/>
  <c r="J14" i="113"/>
  <c r="J17" i="113"/>
  <c r="J25" i="113"/>
  <c r="J33" i="113"/>
  <c r="J41" i="113"/>
  <c r="J13" i="114"/>
  <c r="J21" i="114"/>
  <c r="J29" i="114"/>
  <c r="J37" i="114"/>
  <c r="J45" i="114"/>
  <c r="J53" i="114"/>
  <c r="J61" i="114"/>
  <c r="J69" i="114"/>
  <c r="J77" i="114"/>
  <c r="J3" i="115"/>
  <c r="J30" i="115"/>
  <c r="J28" i="115"/>
  <c r="J26" i="115"/>
  <c r="J24" i="115"/>
  <c r="J22" i="115"/>
  <c r="J20" i="115"/>
  <c r="J18" i="115"/>
  <c r="J16" i="115"/>
  <c r="J14" i="115"/>
  <c r="J12" i="115"/>
  <c r="J10" i="115"/>
  <c r="J8" i="115"/>
  <c r="J6" i="115"/>
  <c r="J4" i="115"/>
  <c r="J11" i="115"/>
  <c r="J19" i="115"/>
  <c r="J27" i="115"/>
  <c r="J32" i="115"/>
  <c r="J34" i="115"/>
  <c r="J36" i="115"/>
  <c r="J38" i="115"/>
  <c r="J40" i="115"/>
  <c r="J42" i="115"/>
  <c r="J44" i="115"/>
  <c r="J46" i="115"/>
  <c r="J48" i="115"/>
  <c r="J50" i="115"/>
  <c r="J52" i="115"/>
  <c r="J54" i="115"/>
  <c r="J56" i="115"/>
  <c r="J58" i="115"/>
  <c r="J60" i="115"/>
  <c r="J3" i="110"/>
  <c r="J5" i="110"/>
  <c r="J7" i="110"/>
  <c r="J9" i="110"/>
  <c r="J11" i="110"/>
  <c r="J13" i="110"/>
  <c r="J15" i="110"/>
  <c r="J17" i="110"/>
  <c r="J19" i="110"/>
  <c r="J21" i="110"/>
  <c r="J23" i="110"/>
  <c r="J25" i="110"/>
  <c r="J27" i="110"/>
  <c r="J29" i="110"/>
  <c r="J31" i="110"/>
  <c r="J33" i="110"/>
  <c r="J35" i="110"/>
  <c r="J37" i="110"/>
  <c r="J39" i="110"/>
  <c r="J41" i="110"/>
  <c r="J43" i="110"/>
  <c r="J45" i="110"/>
  <c r="J54" i="110"/>
  <c r="J59" i="110"/>
  <c r="J5" i="111"/>
  <c r="J10" i="111"/>
  <c r="J21" i="111"/>
  <c r="J26" i="111"/>
  <c r="J37" i="111"/>
  <c r="J42" i="111"/>
  <c r="J5" i="112"/>
  <c r="J10" i="112"/>
  <c r="J21" i="112"/>
  <c r="J26" i="112"/>
  <c r="J37" i="112"/>
  <c r="J42" i="112"/>
  <c r="J53" i="112"/>
  <c r="J58" i="112"/>
  <c r="J69" i="112"/>
  <c r="J5" i="113"/>
  <c r="J19" i="113"/>
  <c r="J27" i="113"/>
  <c r="J35" i="113"/>
  <c r="J43" i="113"/>
  <c r="J7" i="114"/>
  <c r="J15" i="114"/>
  <c r="J23" i="114"/>
  <c r="J31" i="114"/>
  <c r="J39" i="114"/>
  <c r="J47" i="114"/>
  <c r="J55" i="114"/>
  <c r="J63" i="114"/>
  <c r="J71" i="114"/>
  <c r="J79" i="114"/>
  <c r="J5" i="115"/>
  <c r="J13" i="115"/>
  <c r="J21" i="115"/>
  <c r="J29" i="115"/>
  <c r="J35" i="117"/>
  <c r="J43" i="117"/>
  <c r="J51" i="117"/>
  <c r="J59" i="117"/>
  <c r="J7" i="118"/>
  <c r="J15" i="118"/>
  <c r="J23" i="118"/>
  <c r="J31" i="118"/>
  <c r="J3" i="117"/>
  <c r="J11" i="117"/>
  <c r="J19" i="117"/>
  <c r="J27" i="117"/>
  <c r="J38" i="117"/>
  <c r="J46" i="117"/>
  <c r="J54" i="117"/>
  <c r="J62" i="117"/>
  <c r="J10" i="118"/>
  <c r="J18" i="118"/>
  <c r="J26" i="118"/>
  <c r="J33" i="117"/>
  <c r="J41" i="117"/>
  <c r="J49" i="117"/>
  <c r="J57" i="117"/>
  <c r="J5" i="118"/>
  <c r="J13" i="118"/>
  <c r="J21" i="118"/>
  <c r="J29" i="118"/>
  <c r="J9" i="117"/>
  <c r="J17" i="117"/>
  <c r="J25" i="117"/>
  <c r="J36" i="117"/>
  <c r="J44" i="117"/>
  <c r="J52" i="117"/>
  <c r="J60" i="117"/>
  <c r="J8" i="118"/>
  <c r="J16" i="118"/>
  <c r="J24" i="118"/>
  <c r="J15" i="113"/>
  <c r="J23" i="113"/>
  <c r="J31" i="113"/>
  <c r="J39" i="113"/>
  <c r="J3" i="114"/>
  <c r="J84" i="114"/>
  <c r="J82" i="114"/>
  <c r="J80" i="114"/>
  <c r="J78" i="114"/>
  <c r="J76" i="114"/>
  <c r="J74" i="114"/>
  <c r="J72" i="114"/>
  <c r="J70" i="114"/>
  <c r="J68" i="114"/>
  <c r="J66" i="114"/>
  <c r="J64" i="114"/>
  <c r="J62" i="114"/>
  <c r="J60" i="114"/>
  <c r="J58" i="114"/>
  <c r="J56" i="114"/>
  <c r="J54" i="114"/>
  <c r="J52" i="114"/>
  <c r="J50" i="114"/>
  <c r="J48" i="114"/>
  <c r="J46" i="114"/>
  <c r="J44" i="114"/>
  <c r="J42" i="114"/>
  <c r="J40" i="114"/>
  <c r="J38" i="114"/>
  <c r="J36" i="114"/>
  <c r="J34" i="114"/>
  <c r="J32" i="114"/>
  <c r="J30" i="114"/>
  <c r="J28" i="114"/>
  <c r="J26" i="114"/>
  <c r="J24" i="114"/>
  <c r="J22" i="114"/>
  <c r="J20" i="114"/>
  <c r="J18" i="114"/>
  <c r="J16" i="114"/>
  <c r="J14" i="114"/>
  <c r="J12" i="114"/>
  <c r="J10" i="114"/>
  <c r="J8" i="114"/>
  <c r="J6" i="114"/>
  <c r="J4" i="114"/>
  <c r="J11" i="114"/>
  <c r="J19" i="114"/>
  <c r="J27" i="114"/>
  <c r="J35" i="114"/>
  <c r="J43" i="114"/>
  <c r="J51" i="114"/>
  <c r="J59" i="114"/>
  <c r="J67" i="114"/>
  <c r="J75" i="114"/>
  <c r="J83" i="114"/>
  <c r="J9" i="115"/>
  <c r="J17" i="115"/>
  <c r="J25" i="115"/>
  <c r="J39" i="117"/>
  <c r="J47" i="117"/>
  <c r="J55" i="117"/>
  <c r="J3" i="118"/>
  <c r="J11" i="118"/>
  <c r="J19" i="118"/>
  <c r="J27" i="118"/>
  <c r="J7" i="117"/>
  <c r="J15" i="117"/>
  <c r="J23" i="117"/>
  <c r="J31" i="117"/>
  <c r="J34" i="117"/>
  <c r="J42" i="117"/>
  <c r="J50" i="117"/>
  <c r="J58" i="117"/>
  <c r="J6" i="118"/>
  <c r="J14" i="118"/>
  <c r="J22" i="118"/>
  <c r="J30" i="118"/>
  <c r="J37" i="117"/>
  <c r="J45" i="117"/>
  <c r="J53" i="117"/>
  <c r="J61" i="117"/>
  <c r="J9" i="118"/>
  <c r="J17" i="118"/>
  <c r="J25" i="118"/>
  <c r="J48" i="120"/>
  <c r="J59" i="120"/>
  <c r="J64" i="120"/>
  <c r="J13" i="121"/>
  <c r="J18" i="121"/>
  <c r="J29" i="121"/>
  <c r="J34" i="121"/>
  <c r="J20" i="123"/>
  <c r="J46" i="120"/>
  <c r="J57" i="120"/>
  <c r="J62" i="120"/>
  <c r="J11" i="121"/>
  <c r="J16" i="121"/>
  <c r="J27" i="121"/>
  <c r="J32" i="121"/>
  <c r="J44" i="121"/>
  <c r="J52" i="121"/>
  <c r="J60" i="121"/>
  <c r="J68" i="121"/>
  <c r="J76" i="121"/>
  <c r="J3" i="122"/>
  <c r="J46" i="122"/>
  <c r="J44" i="122"/>
  <c r="J42" i="122"/>
  <c r="J40" i="122"/>
  <c r="J38" i="122"/>
  <c r="J36" i="122"/>
  <c r="J34" i="122"/>
  <c r="J32" i="122"/>
  <c r="J30" i="122"/>
  <c r="J28" i="122"/>
  <c r="J26" i="122"/>
  <c r="J24" i="122"/>
  <c r="J22" i="122"/>
  <c r="J20" i="122"/>
  <c r="J18" i="122"/>
  <c r="J16" i="122"/>
  <c r="J14" i="122"/>
  <c r="J12" i="122"/>
  <c r="J10" i="122"/>
  <c r="J8" i="122"/>
  <c r="J6" i="122"/>
  <c r="J4" i="122"/>
  <c r="J11" i="122"/>
  <c r="J19" i="122"/>
  <c r="J27" i="122"/>
  <c r="J35" i="122"/>
  <c r="J43" i="122"/>
  <c r="J7" i="123"/>
  <c r="J15" i="123"/>
  <c r="J23" i="123"/>
  <c r="J46" i="116"/>
  <c r="J48" i="116"/>
  <c r="J50" i="116"/>
  <c r="J52" i="116"/>
  <c r="J54" i="116"/>
  <c r="J56" i="116"/>
  <c r="J58" i="116"/>
  <c r="J60" i="116"/>
  <c r="J62" i="116"/>
  <c r="J64" i="116"/>
  <c r="J66" i="116"/>
  <c r="J68" i="116"/>
  <c r="J70" i="116"/>
  <c r="J72" i="116"/>
  <c r="J74" i="116"/>
  <c r="J76" i="116"/>
  <c r="J78" i="116"/>
  <c r="J80" i="116"/>
  <c r="J82" i="116"/>
  <c r="J84" i="116"/>
  <c r="J4" i="117"/>
  <c r="J6" i="117"/>
  <c r="J8" i="117"/>
  <c r="J10" i="117"/>
  <c r="J12" i="117"/>
  <c r="J14" i="117"/>
  <c r="J16" i="117"/>
  <c r="J18" i="117"/>
  <c r="J20" i="117"/>
  <c r="J22" i="117"/>
  <c r="J24" i="117"/>
  <c r="J26" i="117"/>
  <c r="J28" i="117"/>
  <c r="J30" i="117"/>
  <c r="J55" i="120"/>
  <c r="J60" i="120"/>
  <c r="J9" i="121"/>
  <c r="J14" i="121"/>
  <c r="J25" i="121"/>
  <c r="J30" i="121"/>
  <c r="J18" i="123"/>
  <c r="J26" i="123"/>
  <c r="J33" i="118"/>
  <c r="J35" i="118"/>
  <c r="J37" i="118"/>
  <c r="J39" i="118"/>
  <c r="J41" i="118"/>
  <c r="J43" i="118"/>
  <c r="J45" i="118"/>
  <c r="J47" i="118"/>
  <c r="J49" i="118"/>
  <c r="J51" i="118"/>
  <c r="J53" i="118"/>
  <c r="J55" i="118"/>
  <c r="J4" i="120"/>
  <c r="J6" i="120"/>
  <c r="J8" i="120"/>
  <c r="J10" i="120"/>
  <c r="J12" i="120"/>
  <c r="J14" i="120"/>
  <c r="J16" i="120"/>
  <c r="J20" i="120"/>
  <c r="J22" i="120"/>
  <c r="J24" i="120"/>
  <c r="J26" i="120"/>
  <c r="J28" i="120"/>
  <c r="J30" i="120"/>
  <c r="J32" i="120"/>
  <c r="J34" i="120"/>
  <c r="J36" i="120"/>
  <c r="J38" i="120"/>
  <c r="J40" i="120"/>
  <c r="J42" i="120"/>
  <c r="J53" i="120"/>
  <c r="J58" i="120"/>
  <c r="J83" i="121"/>
  <c r="J7" i="121"/>
  <c r="J12" i="121"/>
  <c r="J23" i="121"/>
  <c r="J28" i="121"/>
  <c r="J39" i="121"/>
  <c r="J42" i="121"/>
  <c r="J50" i="121"/>
  <c r="J58" i="121"/>
  <c r="J66" i="121"/>
  <c r="J74" i="121"/>
  <c r="J82" i="121"/>
  <c r="J9" i="122"/>
  <c r="J17" i="122"/>
  <c r="J25" i="122"/>
  <c r="J33" i="122"/>
  <c r="J41" i="122"/>
  <c r="J5" i="123"/>
  <c r="J13" i="123"/>
  <c r="J21" i="123"/>
  <c r="J51" i="120"/>
  <c r="J56" i="120"/>
  <c r="J5" i="121"/>
  <c r="J10" i="121"/>
  <c r="J21" i="121"/>
  <c r="J26" i="121"/>
  <c r="J37" i="121"/>
  <c r="J16" i="123"/>
  <c r="J24" i="123"/>
  <c r="J49" i="120"/>
  <c r="J54" i="120"/>
  <c r="J3" i="121"/>
  <c r="J8" i="121"/>
  <c r="J19" i="121"/>
  <c r="J24" i="121"/>
  <c r="J35" i="121"/>
  <c r="J40" i="121"/>
  <c r="J48" i="121"/>
  <c r="J56" i="121"/>
  <c r="J64" i="121"/>
  <c r="J72" i="121"/>
  <c r="J80" i="121"/>
  <c r="J7" i="122"/>
  <c r="J15" i="122"/>
  <c r="J23" i="122"/>
  <c r="J31" i="122"/>
  <c r="J39" i="122"/>
  <c r="J3" i="123"/>
  <c r="J14" i="123"/>
  <c r="J12" i="123"/>
  <c r="J10" i="123"/>
  <c r="J8" i="123"/>
  <c r="J6" i="123"/>
  <c r="J4" i="123"/>
  <c r="J11" i="123"/>
  <c r="J19" i="123"/>
  <c r="J27" i="123"/>
  <c r="J47" i="120"/>
  <c r="J52" i="120"/>
  <c r="J6" i="121"/>
  <c r="J17" i="121"/>
  <c r="J22" i="121"/>
  <c r="J38" i="121"/>
  <c r="J22" i="123"/>
  <c r="J61" i="120"/>
  <c r="J4" i="121"/>
  <c r="J53" i="121"/>
  <c r="J51" i="121"/>
  <c r="J49" i="121"/>
  <c r="J47" i="121"/>
  <c r="J45" i="121"/>
  <c r="J43" i="121"/>
  <c r="J41" i="121"/>
  <c r="J15" i="121"/>
  <c r="J20" i="121"/>
  <c r="J31" i="121"/>
  <c r="J36" i="121"/>
  <c r="J46" i="121"/>
  <c r="J54" i="121"/>
  <c r="J62" i="121"/>
  <c r="J70" i="121"/>
  <c r="J78" i="121"/>
  <c r="J13" i="122"/>
  <c r="J21" i="122"/>
  <c r="J29" i="122"/>
  <c r="J37" i="122"/>
  <c r="J45" i="122"/>
  <c r="J17" i="123"/>
  <c r="J25" i="123"/>
  <c r="J55" i="121"/>
  <c r="J57" i="121"/>
  <c r="J59" i="121"/>
  <c r="J61" i="121"/>
  <c r="J63" i="121"/>
  <c r="J65" i="121"/>
  <c r="J67" i="121"/>
  <c r="J69" i="121"/>
  <c r="J71" i="121"/>
  <c r="J73" i="121"/>
  <c r="J75" i="121"/>
  <c r="J77" i="121"/>
  <c r="J79" i="121"/>
  <c r="J81" i="121"/>
  <c r="AO11" i="180" l="1"/>
  <c r="B12" i="180"/>
  <c r="AS11" i="180"/>
  <c r="AO10" i="164"/>
  <c r="B11" i="164"/>
  <c r="AS10" i="164"/>
  <c r="B8" i="145"/>
  <c r="AS7" i="145"/>
  <c r="AO7" i="145"/>
  <c r="B7" i="124"/>
  <c r="AY6" i="124"/>
  <c r="AU6" i="124"/>
  <c r="AX151" i="102"/>
  <c r="AU151" i="102"/>
  <c r="AT151" i="102"/>
  <c r="AX150" i="102"/>
  <c r="AU150" i="102"/>
  <c r="AT150" i="102"/>
  <c r="AX149" i="102"/>
  <c r="AU149" i="102"/>
  <c r="AT149" i="102"/>
  <c r="AX148" i="102"/>
  <c r="AU148" i="102"/>
  <c r="AT148" i="102"/>
  <c r="AX147" i="102"/>
  <c r="AU147" i="102"/>
  <c r="AT147" i="102"/>
  <c r="AX146" i="102"/>
  <c r="AU146" i="102"/>
  <c r="AT146" i="102"/>
  <c r="AX145" i="102"/>
  <c r="AU145" i="102"/>
  <c r="AT145" i="102"/>
  <c r="AX144" i="102"/>
  <c r="AU144" i="102"/>
  <c r="AT144" i="102"/>
  <c r="AX143" i="102"/>
  <c r="AU143" i="102"/>
  <c r="AT143" i="102"/>
  <c r="AX142" i="102"/>
  <c r="AU142" i="102"/>
  <c r="AT142" i="102"/>
  <c r="AX141" i="102"/>
  <c r="AU141" i="102"/>
  <c r="AT141" i="102"/>
  <c r="AX140" i="102"/>
  <c r="AU140" i="102"/>
  <c r="AT140" i="102"/>
  <c r="AX139" i="102"/>
  <c r="AU139" i="102"/>
  <c r="AT139" i="102"/>
  <c r="AX138" i="102"/>
  <c r="AU138" i="102"/>
  <c r="AT138" i="102"/>
  <c r="AX137" i="102"/>
  <c r="AU137" i="102"/>
  <c r="AT137" i="102"/>
  <c r="AX136" i="102"/>
  <c r="AU136" i="102"/>
  <c r="AT136" i="102"/>
  <c r="AX135" i="102"/>
  <c r="AU135" i="102"/>
  <c r="AT135" i="102"/>
  <c r="AX134" i="102"/>
  <c r="AU134" i="102"/>
  <c r="AT134" i="102"/>
  <c r="AX133" i="102"/>
  <c r="AU133" i="102"/>
  <c r="AT133" i="102"/>
  <c r="AX132" i="102"/>
  <c r="AU132" i="102"/>
  <c r="AT132" i="102"/>
  <c r="AX131" i="102"/>
  <c r="AU131" i="102"/>
  <c r="AT131" i="102"/>
  <c r="AX130" i="102"/>
  <c r="AU130" i="102"/>
  <c r="AT130" i="102"/>
  <c r="AX129" i="102"/>
  <c r="AU129" i="102"/>
  <c r="AT129" i="102"/>
  <c r="AX128" i="102"/>
  <c r="AU128" i="102"/>
  <c r="AT128" i="102"/>
  <c r="AX127" i="102"/>
  <c r="AU127" i="102"/>
  <c r="AT127" i="102"/>
  <c r="AX126" i="102"/>
  <c r="AU126" i="102"/>
  <c r="AT126" i="102"/>
  <c r="AX125" i="102"/>
  <c r="AU125" i="102"/>
  <c r="AT125" i="102"/>
  <c r="AX124" i="102"/>
  <c r="AU124" i="102"/>
  <c r="AT124" i="102"/>
  <c r="AX123" i="102"/>
  <c r="AU123" i="102"/>
  <c r="AT123" i="102"/>
  <c r="AX122" i="102"/>
  <c r="AU122" i="102"/>
  <c r="AT122" i="102"/>
  <c r="AX121" i="102"/>
  <c r="AU121" i="102"/>
  <c r="AT121" i="102"/>
  <c r="AX120" i="102"/>
  <c r="AU120" i="102"/>
  <c r="AT120" i="102"/>
  <c r="AX119" i="102"/>
  <c r="AU119" i="102"/>
  <c r="AT119" i="102"/>
  <c r="AX118" i="102"/>
  <c r="AU118" i="102"/>
  <c r="AT118" i="102"/>
  <c r="AX117" i="102"/>
  <c r="AU117" i="102"/>
  <c r="AT117" i="102"/>
  <c r="AX116" i="102"/>
  <c r="AU116" i="102"/>
  <c r="AT116" i="102"/>
  <c r="AX115" i="102"/>
  <c r="AU115" i="102"/>
  <c r="AT115" i="102"/>
  <c r="AX114" i="102"/>
  <c r="AU114" i="102"/>
  <c r="AT114" i="102"/>
  <c r="AX113" i="102"/>
  <c r="AU113" i="102"/>
  <c r="AT113" i="102"/>
  <c r="AX112" i="102"/>
  <c r="AU112" i="102"/>
  <c r="AT112" i="102"/>
  <c r="AX111" i="102"/>
  <c r="AU111" i="102"/>
  <c r="AT111" i="102"/>
  <c r="AX110" i="102"/>
  <c r="AU110" i="102"/>
  <c r="AT110" i="102"/>
  <c r="AX109" i="102"/>
  <c r="AU109" i="102"/>
  <c r="AT109" i="102"/>
  <c r="AX108" i="102"/>
  <c r="AU108" i="102"/>
  <c r="AT108" i="102"/>
  <c r="AX107" i="102"/>
  <c r="AU107" i="102"/>
  <c r="AT107" i="102"/>
  <c r="AX106" i="102"/>
  <c r="AU106" i="102"/>
  <c r="AT106" i="102"/>
  <c r="AX105" i="102"/>
  <c r="AU105" i="102"/>
  <c r="AT105" i="102"/>
  <c r="AX104" i="102"/>
  <c r="AU104" i="102"/>
  <c r="AT104" i="102"/>
  <c r="AX103" i="102"/>
  <c r="AU103" i="102"/>
  <c r="AT103" i="102"/>
  <c r="AX102" i="102"/>
  <c r="AU102" i="102"/>
  <c r="AT102" i="102"/>
  <c r="AX101" i="102"/>
  <c r="AU101" i="102"/>
  <c r="AT101" i="102"/>
  <c r="AX100" i="102"/>
  <c r="AU100" i="102"/>
  <c r="AT100" i="102"/>
  <c r="AX99" i="102"/>
  <c r="AU99" i="102"/>
  <c r="AT99" i="102"/>
  <c r="AX98" i="102"/>
  <c r="AU98" i="102"/>
  <c r="AT98" i="102"/>
  <c r="AX97" i="102"/>
  <c r="AU97" i="102"/>
  <c r="AT97" i="102"/>
  <c r="AX96" i="102"/>
  <c r="AU96" i="102"/>
  <c r="AT96" i="102"/>
  <c r="AX95" i="102"/>
  <c r="AU95" i="102"/>
  <c r="AT95" i="102"/>
  <c r="AX94" i="102"/>
  <c r="AU94" i="102"/>
  <c r="AT94" i="102"/>
  <c r="AX93" i="102"/>
  <c r="AU93" i="102"/>
  <c r="AT93" i="102"/>
  <c r="AX92" i="102"/>
  <c r="AU92" i="102"/>
  <c r="AT92" i="102"/>
  <c r="AX91" i="102"/>
  <c r="AU91" i="102"/>
  <c r="AT91" i="102"/>
  <c r="AX90" i="102"/>
  <c r="AU90" i="102"/>
  <c r="AT90" i="102"/>
  <c r="AX89" i="102"/>
  <c r="AU89" i="102"/>
  <c r="AT89" i="102"/>
  <c r="AX88" i="102"/>
  <c r="AU88" i="102"/>
  <c r="AT88" i="102"/>
  <c r="AX87" i="102"/>
  <c r="AU87" i="102"/>
  <c r="AT87" i="102"/>
  <c r="AX86" i="102"/>
  <c r="AU86" i="102"/>
  <c r="AT86" i="102"/>
  <c r="AX85" i="102"/>
  <c r="AU85" i="102"/>
  <c r="AT85" i="102"/>
  <c r="AX84" i="102"/>
  <c r="AU84" i="102"/>
  <c r="AT84" i="102"/>
  <c r="AX83" i="102"/>
  <c r="AU83" i="102"/>
  <c r="AT83" i="102"/>
  <c r="AX82" i="102"/>
  <c r="AU82" i="102"/>
  <c r="AT82" i="102"/>
  <c r="AX81" i="102"/>
  <c r="AU81" i="102"/>
  <c r="AT81" i="102"/>
  <c r="AX80" i="102"/>
  <c r="AU80" i="102"/>
  <c r="AT80" i="102"/>
  <c r="AX79" i="102"/>
  <c r="AU79" i="102"/>
  <c r="AT79" i="102"/>
  <c r="AX78" i="102"/>
  <c r="AU78" i="102"/>
  <c r="AT78" i="102"/>
  <c r="AX77" i="102"/>
  <c r="AU77" i="102"/>
  <c r="AT77" i="102"/>
  <c r="AX76" i="102"/>
  <c r="AU76" i="102"/>
  <c r="AT76" i="102"/>
  <c r="AX75" i="102"/>
  <c r="AU75" i="102"/>
  <c r="AT75" i="102"/>
  <c r="AX74" i="102"/>
  <c r="AU74" i="102"/>
  <c r="AT74" i="102"/>
  <c r="AX73" i="102"/>
  <c r="AU73" i="102"/>
  <c r="AT73" i="102"/>
  <c r="AX72" i="102"/>
  <c r="AU72" i="102"/>
  <c r="AT72" i="102"/>
  <c r="AX71" i="102"/>
  <c r="AU71" i="102"/>
  <c r="AT71" i="102"/>
  <c r="AX70" i="102"/>
  <c r="AU70" i="102"/>
  <c r="AT70" i="102"/>
  <c r="AX69" i="102"/>
  <c r="AU69" i="102"/>
  <c r="AT69" i="102"/>
  <c r="AX68" i="102"/>
  <c r="AU68" i="102"/>
  <c r="AT68" i="102"/>
  <c r="AX67" i="102"/>
  <c r="AU67" i="102"/>
  <c r="AT67" i="102"/>
  <c r="AX66" i="102"/>
  <c r="AU66" i="102"/>
  <c r="AT66" i="102"/>
  <c r="AX65" i="102"/>
  <c r="AU65" i="102"/>
  <c r="AT65" i="102"/>
  <c r="AX64" i="102"/>
  <c r="AU64" i="102"/>
  <c r="AT64" i="102"/>
  <c r="AX63" i="102"/>
  <c r="AU63" i="102"/>
  <c r="AT63" i="102"/>
  <c r="AX62" i="102"/>
  <c r="AU62" i="102"/>
  <c r="AT62" i="102"/>
  <c r="AX61" i="102"/>
  <c r="AU61" i="102"/>
  <c r="AT61" i="102"/>
  <c r="AX60" i="102"/>
  <c r="AU60" i="102"/>
  <c r="AT60" i="102"/>
  <c r="AX59" i="102"/>
  <c r="AU59" i="102"/>
  <c r="AT59" i="102"/>
  <c r="AX58" i="102"/>
  <c r="AU58" i="102"/>
  <c r="AT58" i="102"/>
  <c r="AX57" i="102"/>
  <c r="AU57" i="102"/>
  <c r="AT57" i="102"/>
  <c r="AX56" i="102"/>
  <c r="AU56" i="102"/>
  <c r="AT56" i="102"/>
  <c r="AX55" i="102"/>
  <c r="AU55" i="102"/>
  <c r="AT55" i="102"/>
  <c r="AX54" i="102"/>
  <c r="AU54" i="102"/>
  <c r="AT54" i="102"/>
  <c r="AX53" i="102"/>
  <c r="AU53" i="102"/>
  <c r="AT53" i="102"/>
  <c r="AX52" i="102"/>
  <c r="AU52" i="102"/>
  <c r="AT52" i="102"/>
  <c r="AX51" i="102"/>
  <c r="AU51" i="102"/>
  <c r="AT51" i="102"/>
  <c r="AX50" i="102"/>
  <c r="AU50" i="102"/>
  <c r="AT50" i="102"/>
  <c r="AX49" i="102"/>
  <c r="AU49" i="102"/>
  <c r="AT49" i="102"/>
  <c r="AX48" i="102"/>
  <c r="AU48" i="102"/>
  <c r="AT48" i="102"/>
  <c r="AX47" i="102"/>
  <c r="AU47" i="102"/>
  <c r="AT47" i="102"/>
  <c r="AX46" i="102"/>
  <c r="AU46" i="102"/>
  <c r="AT46" i="102"/>
  <c r="AX45" i="102"/>
  <c r="AU45" i="102"/>
  <c r="AT45" i="102"/>
  <c r="AX44" i="102"/>
  <c r="AU44" i="102"/>
  <c r="AT44" i="102"/>
  <c r="AX43" i="102"/>
  <c r="AU43" i="102"/>
  <c r="AT43" i="102"/>
  <c r="AX42" i="102"/>
  <c r="AU42" i="102"/>
  <c r="AT42" i="102"/>
  <c r="AX41" i="102"/>
  <c r="AU41" i="102"/>
  <c r="AT41" i="102"/>
  <c r="AX40" i="102"/>
  <c r="AU40" i="102"/>
  <c r="AT40" i="102"/>
  <c r="AX39" i="102"/>
  <c r="AU39" i="102"/>
  <c r="AT39" i="102"/>
  <c r="AX38" i="102"/>
  <c r="AU38" i="102"/>
  <c r="AT38" i="102"/>
  <c r="AX37" i="102"/>
  <c r="AU37" i="102"/>
  <c r="AT37" i="102"/>
  <c r="AX36" i="102"/>
  <c r="AU36" i="102"/>
  <c r="AT36" i="102"/>
  <c r="AX35" i="102"/>
  <c r="AU35" i="102"/>
  <c r="AT35" i="102"/>
  <c r="AX34" i="102"/>
  <c r="AU34" i="102"/>
  <c r="AT34" i="102"/>
  <c r="AX33" i="102"/>
  <c r="AU33" i="102"/>
  <c r="AT33" i="102"/>
  <c r="AX32" i="102"/>
  <c r="AU32" i="102"/>
  <c r="AT32" i="102"/>
  <c r="AX31" i="102"/>
  <c r="AU31" i="102"/>
  <c r="AT31" i="102"/>
  <c r="AX30" i="102"/>
  <c r="AU30" i="102"/>
  <c r="AT30" i="102"/>
  <c r="AX29" i="102"/>
  <c r="AU29" i="102"/>
  <c r="AT29" i="102"/>
  <c r="AX28" i="102"/>
  <c r="AU28" i="102"/>
  <c r="AT28" i="102"/>
  <c r="AX27" i="102"/>
  <c r="AU27" i="102"/>
  <c r="AT27" i="102"/>
  <c r="AX26" i="102"/>
  <c r="AU26" i="102"/>
  <c r="AT26" i="102"/>
  <c r="AX25" i="102"/>
  <c r="AU25" i="102"/>
  <c r="AT25" i="102"/>
  <c r="AX24" i="102"/>
  <c r="AU24" i="102"/>
  <c r="AT24" i="102"/>
  <c r="AX23" i="102"/>
  <c r="AU23" i="102"/>
  <c r="AT23" i="102"/>
  <c r="AX22" i="102"/>
  <c r="AU22" i="102"/>
  <c r="AT22" i="102"/>
  <c r="AX21" i="102"/>
  <c r="AU21" i="102"/>
  <c r="AT21" i="102"/>
  <c r="AX20" i="102"/>
  <c r="AU20" i="102"/>
  <c r="AT20" i="102"/>
  <c r="AX19" i="102"/>
  <c r="AU19" i="102"/>
  <c r="AT19" i="102"/>
  <c r="AX18" i="102"/>
  <c r="AU18" i="102"/>
  <c r="AT18" i="102"/>
  <c r="AX17" i="102"/>
  <c r="AU17" i="102"/>
  <c r="AT17" i="102"/>
  <c r="AX16" i="102"/>
  <c r="AU16" i="102"/>
  <c r="AT16" i="102"/>
  <c r="AX15" i="102"/>
  <c r="AU15" i="102"/>
  <c r="AT15" i="102"/>
  <c r="AX14" i="102"/>
  <c r="AU14" i="102"/>
  <c r="AT14" i="102"/>
  <c r="AX13" i="102"/>
  <c r="AU13" i="102"/>
  <c r="AT13" i="102"/>
  <c r="AX12" i="102"/>
  <c r="AU12" i="102"/>
  <c r="AT12" i="102"/>
  <c r="AX11" i="102"/>
  <c r="AU11" i="102"/>
  <c r="AT11" i="102"/>
  <c r="AX10" i="102"/>
  <c r="AU10" i="102"/>
  <c r="AT10" i="102"/>
  <c r="AX9" i="102"/>
  <c r="AU9" i="102"/>
  <c r="AT9" i="102"/>
  <c r="AX8" i="102"/>
  <c r="AU8" i="102"/>
  <c r="AT8" i="102"/>
  <c r="AX7" i="102"/>
  <c r="AU7" i="102"/>
  <c r="AT7" i="102"/>
  <c r="AX6" i="102"/>
  <c r="AU6" i="102"/>
  <c r="AT6" i="102"/>
  <c r="AX5" i="102"/>
  <c r="AU5" i="102"/>
  <c r="AT5" i="102"/>
  <c r="AX4" i="102"/>
  <c r="AU4" i="102"/>
  <c r="AT4" i="102"/>
  <c r="B4" i="102"/>
  <c r="B5" i="102" s="1"/>
  <c r="B6" i="102" s="1"/>
  <c r="B7" i="102" s="1"/>
  <c r="B8" i="102" s="1"/>
  <c r="B9" i="102" s="1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B23" i="102" s="1"/>
  <c r="B24" i="102" s="1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45" i="102" s="1"/>
  <c r="B46" i="102" s="1"/>
  <c r="B47" i="102" s="1"/>
  <c r="B48" i="102" s="1"/>
  <c r="B49" i="102" s="1"/>
  <c r="B50" i="102" s="1"/>
  <c r="B51" i="102" s="1"/>
  <c r="B52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B84" i="102" s="1"/>
  <c r="B85" i="102" s="1"/>
  <c r="B86" i="102" s="1"/>
  <c r="B87" i="102" s="1"/>
  <c r="B88" i="102" s="1"/>
  <c r="B89" i="102" s="1"/>
  <c r="B90" i="102" s="1"/>
  <c r="B91" i="102" s="1"/>
  <c r="B92" i="102" s="1"/>
  <c r="B93" i="102" s="1"/>
  <c r="B94" i="102" s="1"/>
  <c r="B95" i="102" s="1"/>
  <c r="B96" i="102" s="1"/>
  <c r="B97" i="102" s="1"/>
  <c r="B98" i="102" s="1"/>
  <c r="B99" i="102" s="1"/>
  <c r="B100" i="102" s="1"/>
  <c r="B101" i="102" s="1"/>
  <c r="B102" i="102" s="1"/>
  <c r="B103" i="102" s="1"/>
  <c r="B104" i="102" s="1"/>
  <c r="B105" i="102" s="1"/>
  <c r="B106" i="102" s="1"/>
  <c r="B107" i="102" s="1"/>
  <c r="B108" i="102" s="1"/>
  <c r="B109" i="102" s="1"/>
  <c r="B110" i="102" s="1"/>
  <c r="B111" i="102" s="1"/>
  <c r="B112" i="102" s="1"/>
  <c r="B113" i="102" s="1"/>
  <c r="B114" i="102" s="1"/>
  <c r="B115" i="102" s="1"/>
  <c r="B116" i="102" s="1"/>
  <c r="B117" i="102" s="1"/>
  <c r="B118" i="102" s="1"/>
  <c r="B119" i="102" s="1"/>
  <c r="B120" i="102" s="1"/>
  <c r="B121" i="102" s="1"/>
  <c r="B122" i="102" s="1"/>
  <c r="B123" i="102" s="1"/>
  <c r="B124" i="102" s="1"/>
  <c r="B125" i="102" s="1"/>
  <c r="B126" i="102" s="1"/>
  <c r="B127" i="102" s="1"/>
  <c r="B128" i="102" s="1"/>
  <c r="B129" i="102" s="1"/>
  <c r="B130" i="102" s="1"/>
  <c r="B131" i="102" s="1"/>
  <c r="B132" i="102" s="1"/>
  <c r="B133" i="102" s="1"/>
  <c r="B134" i="102" s="1"/>
  <c r="B135" i="102" s="1"/>
  <c r="B136" i="102" s="1"/>
  <c r="B137" i="102" s="1"/>
  <c r="B138" i="102" s="1"/>
  <c r="B139" i="102" s="1"/>
  <c r="B140" i="102" s="1"/>
  <c r="B141" i="102" s="1"/>
  <c r="B142" i="102" s="1"/>
  <c r="B143" i="102" s="1"/>
  <c r="B144" i="102" s="1"/>
  <c r="B145" i="102" s="1"/>
  <c r="B146" i="102" s="1"/>
  <c r="B147" i="102" s="1"/>
  <c r="B148" i="102" s="1"/>
  <c r="B149" i="102" s="1"/>
  <c r="B150" i="102" s="1"/>
  <c r="B151" i="102" s="1"/>
  <c r="AX3" i="102"/>
  <c r="AU3" i="102"/>
  <c r="AT3" i="102"/>
  <c r="K84" i="101"/>
  <c r="I84" i="101"/>
  <c r="G84" i="101"/>
  <c r="K83" i="101"/>
  <c r="I83" i="101"/>
  <c r="G83" i="101"/>
  <c r="K82" i="101"/>
  <c r="I82" i="101"/>
  <c r="G82" i="101"/>
  <c r="K81" i="101"/>
  <c r="I81" i="101"/>
  <c r="G81" i="101"/>
  <c r="K80" i="101"/>
  <c r="I80" i="101"/>
  <c r="G80" i="101"/>
  <c r="K79" i="101"/>
  <c r="I79" i="101"/>
  <c r="G79" i="101"/>
  <c r="K78" i="101"/>
  <c r="I78" i="101"/>
  <c r="G78" i="101"/>
  <c r="K77" i="101"/>
  <c r="I77" i="101"/>
  <c r="G77" i="101"/>
  <c r="K76" i="101"/>
  <c r="J76" i="101"/>
  <c r="I76" i="101"/>
  <c r="G76" i="101"/>
  <c r="K75" i="101"/>
  <c r="I75" i="101"/>
  <c r="G75" i="101"/>
  <c r="K74" i="101"/>
  <c r="J74" i="101"/>
  <c r="I74" i="101"/>
  <c r="G74" i="101"/>
  <c r="K73" i="101"/>
  <c r="I73" i="101"/>
  <c r="G73" i="101"/>
  <c r="K72" i="101"/>
  <c r="J72" i="101"/>
  <c r="I72" i="101"/>
  <c r="G72" i="101"/>
  <c r="K71" i="101"/>
  <c r="I71" i="101"/>
  <c r="G71" i="101"/>
  <c r="K70" i="101"/>
  <c r="J70" i="101"/>
  <c r="I70" i="101"/>
  <c r="G70" i="101"/>
  <c r="K69" i="101"/>
  <c r="I69" i="101"/>
  <c r="G69" i="101"/>
  <c r="K68" i="101"/>
  <c r="J68" i="101"/>
  <c r="I68" i="101"/>
  <c r="G68" i="101"/>
  <c r="K67" i="101"/>
  <c r="I67" i="101"/>
  <c r="G67" i="101"/>
  <c r="K66" i="101"/>
  <c r="J66" i="101"/>
  <c r="I66" i="101"/>
  <c r="G66" i="101"/>
  <c r="K65" i="101"/>
  <c r="I65" i="101"/>
  <c r="G65" i="101"/>
  <c r="K64" i="101"/>
  <c r="J64" i="101"/>
  <c r="I64" i="101"/>
  <c r="G64" i="101"/>
  <c r="K63" i="101"/>
  <c r="I63" i="101"/>
  <c r="G63" i="101"/>
  <c r="K62" i="101"/>
  <c r="J62" i="101"/>
  <c r="I62" i="101"/>
  <c r="G62" i="101"/>
  <c r="K61" i="101"/>
  <c r="I61" i="101"/>
  <c r="G61" i="101"/>
  <c r="K60" i="101"/>
  <c r="J60" i="101"/>
  <c r="I60" i="101"/>
  <c r="G60" i="101"/>
  <c r="K59" i="101"/>
  <c r="I59" i="101"/>
  <c r="G59" i="101"/>
  <c r="K58" i="101"/>
  <c r="J58" i="101"/>
  <c r="I58" i="101"/>
  <c r="G58" i="101"/>
  <c r="K57" i="101"/>
  <c r="I57" i="101"/>
  <c r="G57" i="101"/>
  <c r="K56" i="101"/>
  <c r="J56" i="101"/>
  <c r="I56" i="101"/>
  <c r="G56" i="101"/>
  <c r="K55" i="101"/>
  <c r="I55" i="101"/>
  <c r="G55" i="101"/>
  <c r="K54" i="101"/>
  <c r="J54" i="101"/>
  <c r="I54" i="101"/>
  <c r="G54" i="101"/>
  <c r="K53" i="101"/>
  <c r="I53" i="101"/>
  <c r="G53" i="101"/>
  <c r="K52" i="101"/>
  <c r="J52" i="101"/>
  <c r="I52" i="101"/>
  <c r="G52" i="101"/>
  <c r="K51" i="101"/>
  <c r="I51" i="101"/>
  <c r="G51" i="101"/>
  <c r="K50" i="101"/>
  <c r="J50" i="101"/>
  <c r="I50" i="101"/>
  <c r="G50" i="101"/>
  <c r="K49" i="101"/>
  <c r="I49" i="101"/>
  <c r="G49" i="101"/>
  <c r="K48" i="101"/>
  <c r="J48" i="101"/>
  <c r="I48" i="101"/>
  <c r="G48" i="101"/>
  <c r="K47" i="101"/>
  <c r="I47" i="101"/>
  <c r="G47" i="101"/>
  <c r="K46" i="101"/>
  <c r="J46" i="101"/>
  <c r="I46" i="101"/>
  <c r="G46" i="101"/>
  <c r="K45" i="101"/>
  <c r="I45" i="101"/>
  <c r="G45" i="101"/>
  <c r="K44" i="101"/>
  <c r="J44" i="101"/>
  <c r="I44" i="101"/>
  <c r="G44" i="101"/>
  <c r="K43" i="101"/>
  <c r="I43" i="101"/>
  <c r="G43" i="101"/>
  <c r="K42" i="101"/>
  <c r="J42" i="101"/>
  <c r="I42" i="101"/>
  <c r="G42" i="101"/>
  <c r="K41" i="101"/>
  <c r="I41" i="101"/>
  <c r="G41" i="101"/>
  <c r="K40" i="101"/>
  <c r="J40" i="101"/>
  <c r="I40" i="101"/>
  <c r="G40" i="101"/>
  <c r="K39" i="101"/>
  <c r="I39" i="101"/>
  <c r="G39" i="101"/>
  <c r="K38" i="101"/>
  <c r="J38" i="101"/>
  <c r="I38" i="101"/>
  <c r="G38" i="101"/>
  <c r="K37" i="101"/>
  <c r="I37" i="101"/>
  <c r="G37" i="101"/>
  <c r="K36" i="101"/>
  <c r="J36" i="101"/>
  <c r="I36" i="101"/>
  <c r="G36" i="101"/>
  <c r="K35" i="101"/>
  <c r="I35" i="101"/>
  <c r="G35" i="101"/>
  <c r="K34" i="101"/>
  <c r="J34" i="101"/>
  <c r="I34" i="101"/>
  <c r="G34" i="101"/>
  <c r="K33" i="101"/>
  <c r="I33" i="101"/>
  <c r="G33" i="101"/>
  <c r="K32" i="101"/>
  <c r="J32" i="101"/>
  <c r="I32" i="101"/>
  <c r="G32" i="101"/>
  <c r="K31" i="101"/>
  <c r="I31" i="101"/>
  <c r="G31" i="101"/>
  <c r="K30" i="101"/>
  <c r="J30" i="101"/>
  <c r="I30" i="101"/>
  <c r="G30" i="101"/>
  <c r="K29" i="101"/>
  <c r="I29" i="101"/>
  <c r="G29" i="101"/>
  <c r="K28" i="101"/>
  <c r="J28" i="101"/>
  <c r="I28" i="101"/>
  <c r="G28" i="101"/>
  <c r="K27" i="101"/>
  <c r="I27" i="101"/>
  <c r="G27" i="101"/>
  <c r="K26" i="101"/>
  <c r="J26" i="101"/>
  <c r="I26" i="101"/>
  <c r="G26" i="101"/>
  <c r="K25" i="101"/>
  <c r="I25" i="101"/>
  <c r="G25" i="101"/>
  <c r="K24" i="101"/>
  <c r="J24" i="101"/>
  <c r="I24" i="101"/>
  <c r="G24" i="101"/>
  <c r="K23" i="101"/>
  <c r="I23" i="101"/>
  <c r="G23" i="101"/>
  <c r="K22" i="101"/>
  <c r="J22" i="101"/>
  <c r="I22" i="101"/>
  <c r="G22" i="101"/>
  <c r="K21" i="101"/>
  <c r="I21" i="101"/>
  <c r="G21" i="101"/>
  <c r="K20" i="101"/>
  <c r="J20" i="101"/>
  <c r="I20" i="101"/>
  <c r="G20" i="101"/>
  <c r="K19" i="101"/>
  <c r="I19" i="101"/>
  <c r="G19" i="101"/>
  <c r="K18" i="101"/>
  <c r="J18" i="101"/>
  <c r="I18" i="101"/>
  <c r="G18" i="101"/>
  <c r="K17" i="101"/>
  <c r="I17" i="101"/>
  <c r="G17" i="101"/>
  <c r="K16" i="101"/>
  <c r="J16" i="101"/>
  <c r="I16" i="101"/>
  <c r="G16" i="101"/>
  <c r="K15" i="101"/>
  <c r="J15" i="101"/>
  <c r="I15" i="101"/>
  <c r="G15" i="101"/>
  <c r="K14" i="101"/>
  <c r="J14" i="101"/>
  <c r="I14" i="101"/>
  <c r="G14" i="101"/>
  <c r="K13" i="101"/>
  <c r="J13" i="101"/>
  <c r="I13" i="101"/>
  <c r="G13" i="101"/>
  <c r="K12" i="101"/>
  <c r="J12" i="101"/>
  <c r="I12" i="101"/>
  <c r="G12" i="101"/>
  <c r="K11" i="101"/>
  <c r="J11" i="101"/>
  <c r="I11" i="101"/>
  <c r="G11" i="101"/>
  <c r="K10" i="101"/>
  <c r="J10" i="101"/>
  <c r="I10" i="101"/>
  <c r="G10" i="101"/>
  <c r="K9" i="101"/>
  <c r="J9" i="101"/>
  <c r="I9" i="101"/>
  <c r="G9" i="101"/>
  <c r="K8" i="101"/>
  <c r="J8" i="101"/>
  <c r="I8" i="101"/>
  <c r="G8" i="101"/>
  <c r="K7" i="101"/>
  <c r="J7" i="101"/>
  <c r="I7" i="101"/>
  <c r="G7" i="101"/>
  <c r="K6" i="101"/>
  <c r="J6" i="101"/>
  <c r="I6" i="101"/>
  <c r="G6" i="101"/>
  <c r="K5" i="101"/>
  <c r="J5" i="101"/>
  <c r="I5" i="101"/>
  <c r="G5" i="101"/>
  <c r="K4" i="101"/>
  <c r="J4" i="101"/>
  <c r="I4" i="101"/>
  <c r="G4" i="101"/>
  <c r="J84" i="101" s="1"/>
  <c r="K3" i="101"/>
  <c r="J3" i="101"/>
  <c r="I3" i="101"/>
  <c r="G3" i="101"/>
  <c r="J83" i="101" s="1"/>
  <c r="K69" i="100"/>
  <c r="J69" i="100"/>
  <c r="I69" i="100"/>
  <c r="G69" i="100"/>
  <c r="K68" i="100"/>
  <c r="J68" i="100"/>
  <c r="I68" i="100"/>
  <c r="G68" i="100"/>
  <c r="K67" i="100"/>
  <c r="J67" i="100"/>
  <c r="I67" i="100"/>
  <c r="G67" i="100"/>
  <c r="K66" i="100"/>
  <c r="J66" i="100"/>
  <c r="I66" i="100"/>
  <c r="G66" i="100"/>
  <c r="K65" i="100"/>
  <c r="J65" i="100"/>
  <c r="I65" i="100"/>
  <c r="G65" i="100"/>
  <c r="K64" i="100"/>
  <c r="J64" i="100"/>
  <c r="I64" i="100"/>
  <c r="G64" i="100"/>
  <c r="K63" i="100"/>
  <c r="J63" i="100"/>
  <c r="I63" i="100"/>
  <c r="G63" i="100"/>
  <c r="K62" i="100"/>
  <c r="J62" i="100"/>
  <c r="I62" i="100"/>
  <c r="G62" i="100"/>
  <c r="K61" i="100"/>
  <c r="J61" i="100"/>
  <c r="I61" i="100"/>
  <c r="G61" i="100"/>
  <c r="K60" i="100"/>
  <c r="J60" i="100"/>
  <c r="I60" i="100"/>
  <c r="G60" i="100"/>
  <c r="K59" i="100"/>
  <c r="J59" i="100"/>
  <c r="I59" i="100"/>
  <c r="G59" i="100"/>
  <c r="K58" i="100"/>
  <c r="J58" i="100"/>
  <c r="I58" i="100"/>
  <c r="G58" i="100"/>
  <c r="K57" i="100"/>
  <c r="J57" i="100"/>
  <c r="I57" i="100"/>
  <c r="G57" i="100"/>
  <c r="K56" i="100"/>
  <c r="J56" i="100"/>
  <c r="I56" i="100"/>
  <c r="G56" i="100"/>
  <c r="K55" i="100"/>
  <c r="J55" i="100"/>
  <c r="I55" i="100"/>
  <c r="G55" i="100"/>
  <c r="K54" i="100"/>
  <c r="J54" i="100"/>
  <c r="I54" i="100"/>
  <c r="G54" i="100"/>
  <c r="K53" i="100"/>
  <c r="J53" i="100"/>
  <c r="I53" i="100"/>
  <c r="G53" i="100"/>
  <c r="K52" i="100"/>
  <c r="J52" i="100"/>
  <c r="I52" i="100"/>
  <c r="G52" i="100"/>
  <c r="K51" i="100"/>
  <c r="J51" i="100"/>
  <c r="I51" i="100"/>
  <c r="G51" i="100"/>
  <c r="K50" i="100"/>
  <c r="J50" i="100"/>
  <c r="I50" i="100"/>
  <c r="G50" i="100"/>
  <c r="K49" i="100"/>
  <c r="J49" i="100"/>
  <c r="I49" i="100"/>
  <c r="G49" i="100"/>
  <c r="K48" i="100"/>
  <c r="J48" i="100"/>
  <c r="I48" i="100"/>
  <c r="G48" i="100"/>
  <c r="K47" i="100"/>
  <c r="J47" i="100"/>
  <c r="I47" i="100"/>
  <c r="G47" i="100"/>
  <c r="K46" i="100"/>
  <c r="J46" i="100"/>
  <c r="I46" i="100"/>
  <c r="G46" i="100"/>
  <c r="K45" i="100"/>
  <c r="J45" i="100"/>
  <c r="I45" i="100"/>
  <c r="G45" i="100"/>
  <c r="K44" i="100"/>
  <c r="J44" i="100"/>
  <c r="I44" i="100"/>
  <c r="G44" i="100"/>
  <c r="K43" i="100"/>
  <c r="J43" i="100"/>
  <c r="I43" i="100"/>
  <c r="G43" i="100"/>
  <c r="K42" i="100"/>
  <c r="J42" i="100"/>
  <c r="I42" i="100"/>
  <c r="G42" i="100"/>
  <c r="K41" i="100"/>
  <c r="J41" i="100"/>
  <c r="I41" i="100"/>
  <c r="G41" i="100"/>
  <c r="K40" i="100"/>
  <c r="J40" i="100"/>
  <c r="I40" i="100"/>
  <c r="G40" i="100"/>
  <c r="K39" i="100"/>
  <c r="J39" i="100"/>
  <c r="I39" i="100"/>
  <c r="G39" i="100"/>
  <c r="K38" i="100"/>
  <c r="J38" i="100"/>
  <c r="I38" i="100"/>
  <c r="G38" i="100"/>
  <c r="K37" i="100"/>
  <c r="J37" i="100"/>
  <c r="I37" i="100"/>
  <c r="G37" i="100"/>
  <c r="K36" i="100"/>
  <c r="J36" i="100"/>
  <c r="I36" i="100"/>
  <c r="G36" i="100"/>
  <c r="K35" i="100"/>
  <c r="J35" i="100"/>
  <c r="I35" i="100"/>
  <c r="G35" i="100"/>
  <c r="K34" i="100"/>
  <c r="J34" i="100"/>
  <c r="I34" i="100"/>
  <c r="G34" i="100"/>
  <c r="K33" i="100"/>
  <c r="J33" i="100"/>
  <c r="I33" i="100"/>
  <c r="G33" i="100"/>
  <c r="K32" i="100"/>
  <c r="J32" i="100"/>
  <c r="I32" i="100"/>
  <c r="G32" i="100"/>
  <c r="K31" i="100"/>
  <c r="J31" i="100"/>
  <c r="I31" i="100"/>
  <c r="G31" i="100"/>
  <c r="K30" i="100"/>
  <c r="J30" i="100"/>
  <c r="I30" i="100"/>
  <c r="G30" i="100"/>
  <c r="K29" i="100"/>
  <c r="J29" i="100"/>
  <c r="I29" i="100"/>
  <c r="G29" i="100"/>
  <c r="K28" i="100"/>
  <c r="J28" i="100"/>
  <c r="I28" i="100"/>
  <c r="G28" i="100"/>
  <c r="K27" i="100"/>
  <c r="J27" i="100"/>
  <c r="I27" i="100"/>
  <c r="G27" i="100"/>
  <c r="K26" i="100"/>
  <c r="J26" i="100"/>
  <c r="I26" i="100"/>
  <c r="G26" i="100"/>
  <c r="K25" i="100"/>
  <c r="J25" i="100"/>
  <c r="I25" i="100"/>
  <c r="G25" i="100"/>
  <c r="K24" i="100"/>
  <c r="J24" i="100"/>
  <c r="I24" i="100"/>
  <c r="G24" i="100"/>
  <c r="K23" i="100"/>
  <c r="J23" i="100"/>
  <c r="I23" i="100"/>
  <c r="G23" i="100"/>
  <c r="K22" i="100"/>
  <c r="J22" i="100"/>
  <c r="I22" i="100"/>
  <c r="G22" i="100"/>
  <c r="K21" i="100"/>
  <c r="J21" i="100"/>
  <c r="I21" i="100"/>
  <c r="G21" i="100"/>
  <c r="K20" i="100"/>
  <c r="J20" i="100"/>
  <c r="I20" i="100"/>
  <c r="G20" i="100"/>
  <c r="K19" i="100"/>
  <c r="J19" i="100"/>
  <c r="I19" i="100"/>
  <c r="G19" i="100"/>
  <c r="K18" i="100"/>
  <c r="J18" i="100"/>
  <c r="I18" i="100"/>
  <c r="G18" i="100"/>
  <c r="K17" i="100"/>
  <c r="J17" i="100"/>
  <c r="I17" i="100"/>
  <c r="G17" i="100"/>
  <c r="K16" i="100"/>
  <c r="J16" i="100"/>
  <c r="I16" i="100"/>
  <c r="G16" i="100"/>
  <c r="K15" i="100"/>
  <c r="J15" i="100"/>
  <c r="I15" i="100"/>
  <c r="G15" i="100"/>
  <c r="K14" i="100"/>
  <c r="J14" i="100"/>
  <c r="I14" i="100"/>
  <c r="G14" i="100"/>
  <c r="K13" i="100"/>
  <c r="J13" i="100"/>
  <c r="I13" i="100"/>
  <c r="G13" i="100"/>
  <c r="K12" i="100"/>
  <c r="J12" i="100"/>
  <c r="I12" i="100"/>
  <c r="G12" i="100"/>
  <c r="K11" i="100"/>
  <c r="J11" i="100"/>
  <c r="I11" i="100"/>
  <c r="G11" i="100"/>
  <c r="K10" i="100"/>
  <c r="J10" i="100"/>
  <c r="I10" i="100"/>
  <c r="G10" i="100"/>
  <c r="K9" i="100"/>
  <c r="J9" i="100"/>
  <c r="I9" i="100"/>
  <c r="G9" i="100"/>
  <c r="K8" i="100"/>
  <c r="J8" i="100"/>
  <c r="I8" i="100"/>
  <c r="G8" i="100"/>
  <c r="K7" i="100"/>
  <c r="J7" i="100"/>
  <c r="I7" i="100"/>
  <c r="G7" i="100"/>
  <c r="K6" i="100"/>
  <c r="J6" i="100"/>
  <c r="I6" i="100"/>
  <c r="G6" i="100"/>
  <c r="K5" i="100"/>
  <c r="J5" i="100"/>
  <c r="I5" i="100"/>
  <c r="G5" i="100"/>
  <c r="K4" i="100"/>
  <c r="J4" i="100"/>
  <c r="I4" i="100"/>
  <c r="G4" i="100"/>
  <c r="K3" i="100"/>
  <c r="J3" i="100"/>
  <c r="I3" i="100"/>
  <c r="G3" i="100"/>
  <c r="K31" i="99"/>
  <c r="J31" i="99"/>
  <c r="I31" i="99"/>
  <c r="G31" i="99"/>
  <c r="K30" i="99"/>
  <c r="J30" i="99"/>
  <c r="I30" i="99"/>
  <c r="G30" i="99"/>
  <c r="K29" i="99"/>
  <c r="J29" i="99"/>
  <c r="I29" i="99"/>
  <c r="G29" i="99"/>
  <c r="K28" i="99"/>
  <c r="J28" i="99"/>
  <c r="I28" i="99"/>
  <c r="G28" i="99"/>
  <c r="K27" i="99"/>
  <c r="J27" i="99"/>
  <c r="I27" i="99"/>
  <c r="G27" i="99"/>
  <c r="K26" i="99"/>
  <c r="J26" i="99"/>
  <c r="I26" i="99"/>
  <c r="G26" i="99"/>
  <c r="K25" i="99"/>
  <c r="J25" i="99"/>
  <c r="I25" i="99"/>
  <c r="G25" i="99"/>
  <c r="K24" i="99"/>
  <c r="J24" i="99"/>
  <c r="I24" i="99"/>
  <c r="G24" i="99"/>
  <c r="K23" i="99"/>
  <c r="J23" i="99"/>
  <c r="I23" i="99"/>
  <c r="G23" i="99"/>
  <c r="K22" i="99"/>
  <c r="J22" i="99"/>
  <c r="I22" i="99"/>
  <c r="G22" i="99"/>
  <c r="K21" i="99"/>
  <c r="J21" i="99"/>
  <c r="I21" i="99"/>
  <c r="G21" i="99"/>
  <c r="K20" i="99"/>
  <c r="J20" i="99"/>
  <c r="I20" i="99"/>
  <c r="G20" i="99"/>
  <c r="K19" i="99"/>
  <c r="J19" i="99"/>
  <c r="I19" i="99"/>
  <c r="G19" i="99"/>
  <c r="K18" i="99"/>
  <c r="J18" i="99"/>
  <c r="I18" i="99"/>
  <c r="G18" i="99"/>
  <c r="K17" i="99"/>
  <c r="J17" i="99"/>
  <c r="I17" i="99"/>
  <c r="G17" i="99"/>
  <c r="K16" i="99"/>
  <c r="J16" i="99"/>
  <c r="I16" i="99"/>
  <c r="G16" i="99"/>
  <c r="K15" i="99"/>
  <c r="J15" i="99"/>
  <c r="I15" i="99"/>
  <c r="G15" i="99"/>
  <c r="K14" i="99"/>
  <c r="J14" i="99"/>
  <c r="I14" i="99"/>
  <c r="G14" i="99"/>
  <c r="K13" i="99"/>
  <c r="J13" i="99"/>
  <c r="I13" i="99"/>
  <c r="G13" i="99"/>
  <c r="K12" i="99"/>
  <c r="J12" i="99"/>
  <c r="I12" i="99"/>
  <c r="G12" i="99"/>
  <c r="K11" i="99"/>
  <c r="J11" i="99"/>
  <c r="I11" i="99"/>
  <c r="G11" i="99"/>
  <c r="K10" i="99"/>
  <c r="J10" i="99"/>
  <c r="I10" i="99"/>
  <c r="G10" i="99"/>
  <c r="K9" i="99"/>
  <c r="J9" i="99"/>
  <c r="I9" i="99"/>
  <c r="G9" i="99"/>
  <c r="K8" i="99"/>
  <c r="J8" i="99"/>
  <c r="I8" i="99"/>
  <c r="G8" i="99"/>
  <c r="K7" i="99"/>
  <c r="J7" i="99"/>
  <c r="I7" i="99"/>
  <c r="G7" i="99"/>
  <c r="K6" i="99"/>
  <c r="J6" i="99"/>
  <c r="I6" i="99"/>
  <c r="G6" i="99"/>
  <c r="K5" i="99"/>
  <c r="J5" i="99"/>
  <c r="I5" i="99"/>
  <c r="G5" i="99"/>
  <c r="K4" i="99"/>
  <c r="J4" i="99"/>
  <c r="I4" i="99"/>
  <c r="G4" i="99"/>
  <c r="K3" i="99"/>
  <c r="J3" i="99"/>
  <c r="I3" i="99"/>
  <c r="G3" i="99"/>
  <c r="K66" i="98"/>
  <c r="J66" i="98"/>
  <c r="I66" i="98"/>
  <c r="G66" i="98"/>
  <c r="K65" i="98"/>
  <c r="J65" i="98"/>
  <c r="I65" i="98"/>
  <c r="G65" i="98"/>
  <c r="K64" i="98"/>
  <c r="J64" i="98"/>
  <c r="I64" i="98"/>
  <c r="G64" i="98"/>
  <c r="K63" i="98"/>
  <c r="J63" i="98"/>
  <c r="I63" i="98"/>
  <c r="G63" i="98"/>
  <c r="K62" i="98"/>
  <c r="J62" i="98"/>
  <c r="I62" i="98"/>
  <c r="G62" i="98"/>
  <c r="K61" i="98"/>
  <c r="J61" i="98"/>
  <c r="I61" i="98"/>
  <c r="G61" i="98"/>
  <c r="K60" i="98"/>
  <c r="J60" i="98"/>
  <c r="I60" i="98"/>
  <c r="G60" i="98"/>
  <c r="K59" i="98"/>
  <c r="J59" i="98"/>
  <c r="I59" i="98"/>
  <c r="G59" i="98"/>
  <c r="K58" i="98"/>
  <c r="J58" i="98"/>
  <c r="I58" i="98"/>
  <c r="G58" i="98"/>
  <c r="K57" i="98"/>
  <c r="J57" i="98"/>
  <c r="I57" i="98"/>
  <c r="G57" i="98"/>
  <c r="K56" i="98"/>
  <c r="J56" i="98"/>
  <c r="I56" i="98"/>
  <c r="G56" i="98"/>
  <c r="K55" i="98"/>
  <c r="J55" i="98"/>
  <c r="I55" i="98"/>
  <c r="G55" i="98"/>
  <c r="K54" i="98"/>
  <c r="J54" i="98"/>
  <c r="I54" i="98"/>
  <c r="G54" i="98"/>
  <c r="K53" i="98"/>
  <c r="J53" i="98"/>
  <c r="I53" i="98"/>
  <c r="G53" i="98"/>
  <c r="K52" i="98"/>
  <c r="J52" i="98"/>
  <c r="I52" i="98"/>
  <c r="G52" i="98"/>
  <c r="K51" i="98"/>
  <c r="J51" i="98"/>
  <c r="I51" i="98"/>
  <c r="G51" i="98"/>
  <c r="K50" i="98"/>
  <c r="J50" i="98"/>
  <c r="I50" i="98"/>
  <c r="G50" i="98"/>
  <c r="K49" i="98"/>
  <c r="J49" i="98"/>
  <c r="I49" i="98"/>
  <c r="G49" i="98"/>
  <c r="K48" i="98"/>
  <c r="J48" i="98"/>
  <c r="I48" i="98"/>
  <c r="G48" i="98"/>
  <c r="K47" i="98"/>
  <c r="J47" i="98"/>
  <c r="I47" i="98"/>
  <c r="G47" i="98"/>
  <c r="K46" i="98"/>
  <c r="J46" i="98"/>
  <c r="I46" i="98"/>
  <c r="G46" i="98"/>
  <c r="K45" i="98"/>
  <c r="J45" i="98"/>
  <c r="I45" i="98"/>
  <c r="G45" i="98"/>
  <c r="K44" i="98"/>
  <c r="J44" i="98"/>
  <c r="I44" i="98"/>
  <c r="G44" i="98"/>
  <c r="K43" i="98"/>
  <c r="J43" i="98"/>
  <c r="I43" i="98"/>
  <c r="G43" i="98"/>
  <c r="K42" i="98"/>
  <c r="J42" i="98"/>
  <c r="I42" i="98"/>
  <c r="G42" i="98"/>
  <c r="K41" i="98"/>
  <c r="J41" i="98"/>
  <c r="I41" i="98"/>
  <c r="G41" i="98"/>
  <c r="K40" i="98"/>
  <c r="J40" i="98"/>
  <c r="I40" i="98"/>
  <c r="G40" i="98"/>
  <c r="K39" i="98"/>
  <c r="J39" i="98"/>
  <c r="I39" i="98"/>
  <c r="G39" i="98"/>
  <c r="K38" i="98"/>
  <c r="J38" i="98"/>
  <c r="I38" i="98"/>
  <c r="G38" i="98"/>
  <c r="K37" i="98"/>
  <c r="J37" i="98"/>
  <c r="I37" i="98"/>
  <c r="G37" i="98"/>
  <c r="K36" i="98"/>
  <c r="J36" i="98"/>
  <c r="I36" i="98"/>
  <c r="G36" i="98"/>
  <c r="K35" i="98"/>
  <c r="J35" i="98"/>
  <c r="I35" i="98"/>
  <c r="G35" i="98"/>
  <c r="K34" i="98"/>
  <c r="J34" i="98"/>
  <c r="I34" i="98"/>
  <c r="G34" i="98"/>
  <c r="K33" i="98"/>
  <c r="J33" i="98"/>
  <c r="I33" i="98"/>
  <c r="G33" i="98"/>
  <c r="K32" i="98"/>
  <c r="J32" i="98"/>
  <c r="I32" i="98"/>
  <c r="G32" i="98"/>
  <c r="K31" i="98"/>
  <c r="J31" i="98"/>
  <c r="I31" i="98"/>
  <c r="G31" i="98"/>
  <c r="K30" i="98"/>
  <c r="J30" i="98"/>
  <c r="I30" i="98"/>
  <c r="G30" i="98"/>
  <c r="K29" i="98"/>
  <c r="J29" i="98"/>
  <c r="I29" i="98"/>
  <c r="G29" i="98"/>
  <c r="K28" i="98"/>
  <c r="J28" i="98"/>
  <c r="I28" i="98"/>
  <c r="G28" i="98"/>
  <c r="K27" i="98"/>
  <c r="J27" i="98"/>
  <c r="I27" i="98"/>
  <c r="G27" i="98"/>
  <c r="K26" i="98"/>
  <c r="J26" i="98"/>
  <c r="I26" i="98"/>
  <c r="G26" i="98"/>
  <c r="K25" i="98"/>
  <c r="J25" i="98"/>
  <c r="I25" i="98"/>
  <c r="G25" i="98"/>
  <c r="K24" i="98"/>
  <c r="J24" i="98"/>
  <c r="I24" i="98"/>
  <c r="G24" i="98"/>
  <c r="K23" i="98"/>
  <c r="J23" i="98"/>
  <c r="I23" i="98"/>
  <c r="G23" i="98"/>
  <c r="K22" i="98"/>
  <c r="J22" i="98"/>
  <c r="I22" i="98"/>
  <c r="G22" i="98"/>
  <c r="K21" i="98"/>
  <c r="J21" i="98"/>
  <c r="I21" i="98"/>
  <c r="G21" i="98"/>
  <c r="K20" i="98"/>
  <c r="J20" i="98"/>
  <c r="I20" i="98"/>
  <c r="G20" i="98"/>
  <c r="K19" i="98"/>
  <c r="J19" i="98"/>
  <c r="I19" i="98"/>
  <c r="G19" i="98"/>
  <c r="K18" i="98"/>
  <c r="J18" i="98"/>
  <c r="I18" i="98"/>
  <c r="G18" i="98"/>
  <c r="K17" i="98"/>
  <c r="J17" i="98"/>
  <c r="I17" i="98"/>
  <c r="G17" i="98"/>
  <c r="K16" i="98"/>
  <c r="J16" i="98"/>
  <c r="I16" i="98"/>
  <c r="G16" i="98"/>
  <c r="K15" i="98"/>
  <c r="J15" i="98"/>
  <c r="I15" i="98"/>
  <c r="G15" i="98"/>
  <c r="K14" i="98"/>
  <c r="J14" i="98"/>
  <c r="I14" i="98"/>
  <c r="G14" i="98"/>
  <c r="K13" i="98"/>
  <c r="J13" i="98"/>
  <c r="I13" i="98"/>
  <c r="G13" i="98"/>
  <c r="K12" i="98"/>
  <c r="J12" i="98"/>
  <c r="I12" i="98"/>
  <c r="G12" i="98"/>
  <c r="K11" i="98"/>
  <c r="J11" i="98"/>
  <c r="I11" i="98"/>
  <c r="G11" i="98"/>
  <c r="K10" i="98"/>
  <c r="J10" i="98"/>
  <c r="I10" i="98"/>
  <c r="G10" i="98"/>
  <c r="K9" i="98"/>
  <c r="J9" i="98"/>
  <c r="I9" i="98"/>
  <c r="G9" i="98"/>
  <c r="K8" i="98"/>
  <c r="J8" i="98"/>
  <c r="I8" i="98"/>
  <c r="G8" i="98"/>
  <c r="K7" i="98"/>
  <c r="J7" i="98"/>
  <c r="I7" i="98"/>
  <c r="G7" i="98"/>
  <c r="K6" i="98"/>
  <c r="J6" i="98"/>
  <c r="I6" i="98"/>
  <c r="G6" i="98"/>
  <c r="K5" i="98"/>
  <c r="J5" i="98"/>
  <c r="I5" i="98"/>
  <c r="G5" i="98"/>
  <c r="K4" i="98"/>
  <c r="J4" i="98"/>
  <c r="I4" i="98"/>
  <c r="G4" i="98"/>
  <c r="K3" i="98"/>
  <c r="J3" i="98"/>
  <c r="I3" i="98"/>
  <c r="G3" i="98"/>
  <c r="K37" i="97"/>
  <c r="J37" i="97"/>
  <c r="I37" i="97"/>
  <c r="G37" i="97"/>
  <c r="K36" i="97"/>
  <c r="J36" i="97"/>
  <c r="I36" i="97"/>
  <c r="G36" i="97"/>
  <c r="K35" i="97"/>
  <c r="J35" i="97"/>
  <c r="I35" i="97"/>
  <c r="G35" i="97"/>
  <c r="K34" i="97"/>
  <c r="J34" i="97"/>
  <c r="I34" i="97"/>
  <c r="G34" i="97"/>
  <c r="K33" i="97"/>
  <c r="J33" i="97"/>
  <c r="I33" i="97"/>
  <c r="G33" i="97"/>
  <c r="K32" i="97"/>
  <c r="J32" i="97"/>
  <c r="I32" i="97"/>
  <c r="G32" i="97"/>
  <c r="K31" i="97"/>
  <c r="J31" i="97"/>
  <c r="I31" i="97"/>
  <c r="G31" i="97"/>
  <c r="K30" i="97"/>
  <c r="J30" i="97"/>
  <c r="I30" i="97"/>
  <c r="G30" i="97"/>
  <c r="K29" i="97"/>
  <c r="J29" i="97"/>
  <c r="I29" i="97"/>
  <c r="G29" i="97"/>
  <c r="K28" i="97"/>
  <c r="J28" i="97"/>
  <c r="I28" i="97"/>
  <c r="G28" i="97"/>
  <c r="K27" i="97"/>
  <c r="J27" i="97"/>
  <c r="I27" i="97"/>
  <c r="G27" i="97"/>
  <c r="K26" i="97"/>
  <c r="J26" i="97"/>
  <c r="I26" i="97"/>
  <c r="G26" i="97"/>
  <c r="K25" i="97"/>
  <c r="J25" i="97"/>
  <c r="I25" i="97"/>
  <c r="G25" i="97"/>
  <c r="K24" i="97"/>
  <c r="J24" i="97"/>
  <c r="I24" i="97"/>
  <c r="G24" i="97"/>
  <c r="K23" i="97"/>
  <c r="J23" i="97"/>
  <c r="I23" i="97"/>
  <c r="G23" i="97"/>
  <c r="K22" i="97"/>
  <c r="J22" i="97"/>
  <c r="I22" i="97"/>
  <c r="G22" i="97"/>
  <c r="K21" i="97"/>
  <c r="J21" i="97"/>
  <c r="I21" i="97"/>
  <c r="G21" i="97"/>
  <c r="K20" i="97"/>
  <c r="J20" i="97"/>
  <c r="I20" i="97"/>
  <c r="G20" i="97"/>
  <c r="K19" i="97"/>
  <c r="J19" i="97"/>
  <c r="I19" i="97"/>
  <c r="G19" i="97"/>
  <c r="K18" i="97"/>
  <c r="J18" i="97"/>
  <c r="I18" i="97"/>
  <c r="G18" i="97"/>
  <c r="K17" i="97"/>
  <c r="J17" i="97"/>
  <c r="I17" i="97"/>
  <c r="G17" i="97"/>
  <c r="K16" i="97"/>
  <c r="J16" i="97"/>
  <c r="I16" i="97"/>
  <c r="G16" i="97"/>
  <c r="K15" i="97"/>
  <c r="J15" i="97"/>
  <c r="I15" i="97"/>
  <c r="G15" i="97"/>
  <c r="K14" i="97"/>
  <c r="J14" i="97"/>
  <c r="I14" i="97"/>
  <c r="G14" i="97"/>
  <c r="K13" i="97"/>
  <c r="J13" i="97"/>
  <c r="I13" i="97"/>
  <c r="G13" i="97"/>
  <c r="K12" i="97"/>
  <c r="J12" i="97"/>
  <c r="I12" i="97"/>
  <c r="G12" i="97"/>
  <c r="K11" i="97"/>
  <c r="J11" i="97"/>
  <c r="I11" i="97"/>
  <c r="G11" i="97"/>
  <c r="K10" i="97"/>
  <c r="J10" i="97"/>
  <c r="I10" i="97"/>
  <c r="G10" i="97"/>
  <c r="K9" i="97"/>
  <c r="J9" i="97"/>
  <c r="I9" i="97"/>
  <c r="G9" i="97"/>
  <c r="K8" i="97"/>
  <c r="J8" i="97"/>
  <c r="I8" i="97"/>
  <c r="G8" i="97"/>
  <c r="K7" i="97"/>
  <c r="J7" i="97"/>
  <c r="I7" i="97"/>
  <c r="G7" i="97"/>
  <c r="K6" i="97"/>
  <c r="J6" i="97"/>
  <c r="I6" i="97"/>
  <c r="G6" i="97"/>
  <c r="K5" i="97"/>
  <c r="J5" i="97"/>
  <c r="I5" i="97"/>
  <c r="G5" i="97"/>
  <c r="K4" i="97"/>
  <c r="J4" i="97"/>
  <c r="I4" i="97"/>
  <c r="G4" i="97"/>
  <c r="K3" i="97"/>
  <c r="J3" i="97"/>
  <c r="I3" i="97"/>
  <c r="G3" i="97"/>
  <c r="K84" i="96"/>
  <c r="J84" i="96"/>
  <c r="I84" i="96"/>
  <c r="G84" i="96"/>
  <c r="K83" i="96"/>
  <c r="J83" i="96"/>
  <c r="I83" i="96"/>
  <c r="G83" i="96"/>
  <c r="K82" i="96"/>
  <c r="J82" i="96"/>
  <c r="I82" i="96"/>
  <c r="G82" i="96"/>
  <c r="K81" i="96"/>
  <c r="J81" i="96"/>
  <c r="I81" i="96"/>
  <c r="G81" i="96"/>
  <c r="K80" i="96"/>
  <c r="J80" i="96"/>
  <c r="I80" i="96"/>
  <c r="G80" i="96"/>
  <c r="K79" i="96"/>
  <c r="J79" i="96"/>
  <c r="I79" i="96"/>
  <c r="G79" i="96"/>
  <c r="K78" i="96"/>
  <c r="J78" i="96"/>
  <c r="I78" i="96"/>
  <c r="G78" i="96"/>
  <c r="K77" i="96"/>
  <c r="J77" i="96"/>
  <c r="I77" i="96"/>
  <c r="G77" i="96"/>
  <c r="K76" i="96"/>
  <c r="J76" i="96"/>
  <c r="I76" i="96"/>
  <c r="G76" i="96"/>
  <c r="K75" i="96"/>
  <c r="J75" i="96"/>
  <c r="I75" i="96"/>
  <c r="G75" i="96"/>
  <c r="K74" i="96"/>
  <c r="J74" i="96"/>
  <c r="I74" i="96"/>
  <c r="G74" i="96"/>
  <c r="K73" i="96"/>
  <c r="J73" i="96"/>
  <c r="I73" i="96"/>
  <c r="G73" i="96"/>
  <c r="K72" i="96"/>
  <c r="J72" i="96"/>
  <c r="I72" i="96"/>
  <c r="G72" i="96"/>
  <c r="K71" i="96"/>
  <c r="J71" i="96"/>
  <c r="I71" i="96"/>
  <c r="G71" i="96"/>
  <c r="K70" i="96"/>
  <c r="J70" i="96"/>
  <c r="I70" i="96"/>
  <c r="G70" i="96"/>
  <c r="K69" i="96"/>
  <c r="J69" i="96"/>
  <c r="I69" i="96"/>
  <c r="G69" i="96"/>
  <c r="K68" i="96"/>
  <c r="J68" i="96"/>
  <c r="I68" i="96"/>
  <c r="G68" i="96"/>
  <c r="K67" i="96"/>
  <c r="J67" i="96"/>
  <c r="I67" i="96"/>
  <c r="G67" i="96"/>
  <c r="K66" i="96"/>
  <c r="J66" i="96"/>
  <c r="I66" i="96"/>
  <c r="G66" i="96"/>
  <c r="K65" i="96"/>
  <c r="J65" i="96"/>
  <c r="I65" i="96"/>
  <c r="G65" i="96"/>
  <c r="K64" i="96"/>
  <c r="J64" i="96"/>
  <c r="I64" i="96"/>
  <c r="G64" i="96"/>
  <c r="K63" i="96"/>
  <c r="J63" i="96"/>
  <c r="I63" i="96"/>
  <c r="G63" i="96"/>
  <c r="K62" i="96"/>
  <c r="J62" i="96"/>
  <c r="I62" i="96"/>
  <c r="G62" i="96"/>
  <c r="K61" i="96"/>
  <c r="J61" i="96"/>
  <c r="I61" i="96"/>
  <c r="G61" i="96"/>
  <c r="K60" i="96"/>
  <c r="J60" i="96"/>
  <c r="I60" i="96"/>
  <c r="G60" i="96"/>
  <c r="K59" i="96"/>
  <c r="J59" i="96"/>
  <c r="I59" i="96"/>
  <c r="G59" i="96"/>
  <c r="K58" i="96"/>
  <c r="J58" i="96"/>
  <c r="I58" i="96"/>
  <c r="G58" i="96"/>
  <c r="K57" i="96"/>
  <c r="J57" i="96"/>
  <c r="I57" i="96"/>
  <c r="G57" i="96"/>
  <c r="K56" i="96"/>
  <c r="J56" i="96"/>
  <c r="I56" i="96"/>
  <c r="G56" i="96"/>
  <c r="K55" i="96"/>
  <c r="J55" i="96"/>
  <c r="I55" i="96"/>
  <c r="G55" i="96"/>
  <c r="K54" i="96"/>
  <c r="J54" i="96"/>
  <c r="I54" i="96"/>
  <c r="G54" i="96"/>
  <c r="K53" i="96"/>
  <c r="J53" i="96"/>
  <c r="I53" i="96"/>
  <c r="G53" i="96"/>
  <c r="K52" i="96"/>
  <c r="J52" i="96"/>
  <c r="I52" i="96"/>
  <c r="G52" i="96"/>
  <c r="K51" i="96"/>
  <c r="J51" i="96"/>
  <c r="I51" i="96"/>
  <c r="G51" i="96"/>
  <c r="K50" i="96"/>
  <c r="J50" i="96"/>
  <c r="I50" i="96"/>
  <c r="G50" i="96"/>
  <c r="K49" i="96"/>
  <c r="J49" i="96"/>
  <c r="I49" i="96"/>
  <c r="G49" i="96"/>
  <c r="K48" i="96"/>
  <c r="J48" i="96"/>
  <c r="I48" i="96"/>
  <c r="G48" i="96"/>
  <c r="K47" i="96"/>
  <c r="J47" i="96"/>
  <c r="I47" i="96"/>
  <c r="G47" i="96"/>
  <c r="K46" i="96"/>
  <c r="J46" i="96"/>
  <c r="I46" i="96"/>
  <c r="G46" i="96"/>
  <c r="K45" i="96"/>
  <c r="J45" i="96"/>
  <c r="I45" i="96"/>
  <c r="G45" i="96"/>
  <c r="K44" i="96"/>
  <c r="J44" i="96"/>
  <c r="I44" i="96"/>
  <c r="G44" i="96"/>
  <c r="K43" i="96"/>
  <c r="J43" i="96"/>
  <c r="I43" i="96"/>
  <c r="G43" i="96"/>
  <c r="K42" i="96"/>
  <c r="J42" i="96"/>
  <c r="I42" i="96"/>
  <c r="G42" i="96"/>
  <c r="K41" i="96"/>
  <c r="J41" i="96"/>
  <c r="I41" i="96"/>
  <c r="G41" i="96"/>
  <c r="K40" i="96"/>
  <c r="J40" i="96"/>
  <c r="I40" i="96"/>
  <c r="G40" i="96"/>
  <c r="K39" i="96"/>
  <c r="J39" i="96"/>
  <c r="I39" i="96"/>
  <c r="G39" i="96"/>
  <c r="K38" i="96"/>
  <c r="J38" i="96"/>
  <c r="I38" i="96"/>
  <c r="G38" i="96"/>
  <c r="K37" i="96"/>
  <c r="J37" i="96"/>
  <c r="I37" i="96"/>
  <c r="G37" i="96"/>
  <c r="K36" i="96"/>
  <c r="J36" i="96"/>
  <c r="I36" i="96"/>
  <c r="G36" i="96"/>
  <c r="K35" i="96"/>
  <c r="J35" i="96"/>
  <c r="I35" i="96"/>
  <c r="G35" i="96"/>
  <c r="K34" i="96"/>
  <c r="J34" i="96"/>
  <c r="I34" i="96"/>
  <c r="G34" i="96"/>
  <c r="K33" i="96"/>
  <c r="J33" i="96"/>
  <c r="I33" i="96"/>
  <c r="G33" i="96"/>
  <c r="K32" i="96"/>
  <c r="J32" i="96"/>
  <c r="I32" i="96"/>
  <c r="G32" i="96"/>
  <c r="K31" i="96"/>
  <c r="J31" i="96"/>
  <c r="I31" i="96"/>
  <c r="G31" i="96"/>
  <c r="K30" i="96"/>
  <c r="J30" i="96"/>
  <c r="I30" i="96"/>
  <c r="G30" i="96"/>
  <c r="K29" i="96"/>
  <c r="J29" i="96"/>
  <c r="I29" i="96"/>
  <c r="G29" i="96"/>
  <c r="K28" i="96"/>
  <c r="J28" i="96"/>
  <c r="I28" i="96"/>
  <c r="G28" i="96"/>
  <c r="K27" i="96"/>
  <c r="J27" i="96"/>
  <c r="I27" i="96"/>
  <c r="G27" i="96"/>
  <c r="K26" i="96"/>
  <c r="J26" i="96"/>
  <c r="I26" i="96"/>
  <c r="G26" i="96"/>
  <c r="K25" i="96"/>
  <c r="J25" i="96"/>
  <c r="I25" i="96"/>
  <c r="G25" i="96"/>
  <c r="K24" i="96"/>
  <c r="J24" i="96"/>
  <c r="I24" i="96"/>
  <c r="G24" i="96"/>
  <c r="K23" i="96"/>
  <c r="J23" i="96"/>
  <c r="I23" i="96"/>
  <c r="G23" i="96"/>
  <c r="K22" i="96"/>
  <c r="J22" i="96"/>
  <c r="I22" i="96"/>
  <c r="G22" i="96"/>
  <c r="K21" i="96"/>
  <c r="J21" i="96"/>
  <c r="I21" i="96"/>
  <c r="G21" i="96"/>
  <c r="K20" i="96"/>
  <c r="J20" i="96"/>
  <c r="I20" i="96"/>
  <c r="G20" i="96"/>
  <c r="K19" i="96"/>
  <c r="J19" i="96"/>
  <c r="I19" i="96"/>
  <c r="G19" i="96"/>
  <c r="K18" i="96"/>
  <c r="J18" i="96"/>
  <c r="I18" i="96"/>
  <c r="G18" i="96"/>
  <c r="K17" i="96"/>
  <c r="J17" i="96"/>
  <c r="I17" i="96"/>
  <c r="G17" i="96"/>
  <c r="K16" i="96"/>
  <c r="J16" i="96"/>
  <c r="I16" i="96"/>
  <c r="G16" i="96"/>
  <c r="K15" i="96"/>
  <c r="J15" i="96"/>
  <c r="I15" i="96"/>
  <c r="G15" i="96"/>
  <c r="K14" i="96"/>
  <c r="J14" i="96"/>
  <c r="I14" i="96"/>
  <c r="G14" i="96"/>
  <c r="K13" i="96"/>
  <c r="J13" i="96"/>
  <c r="I13" i="96"/>
  <c r="G13" i="96"/>
  <c r="K12" i="96"/>
  <c r="J12" i="96"/>
  <c r="I12" i="96"/>
  <c r="G12" i="96"/>
  <c r="K11" i="96"/>
  <c r="J11" i="96"/>
  <c r="I11" i="96"/>
  <c r="G11" i="96"/>
  <c r="K10" i="96"/>
  <c r="J10" i="96"/>
  <c r="I10" i="96"/>
  <c r="G10" i="96"/>
  <c r="K9" i="96"/>
  <c r="J9" i="96"/>
  <c r="I9" i="96"/>
  <c r="G9" i="96"/>
  <c r="K8" i="96"/>
  <c r="J8" i="96"/>
  <c r="I8" i="96"/>
  <c r="G8" i="96"/>
  <c r="K7" i="96"/>
  <c r="J7" i="96"/>
  <c r="I7" i="96"/>
  <c r="G7" i="96"/>
  <c r="K6" i="96"/>
  <c r="J6" i="96"/>
  <c r="I6" i="96"/>
  <c r="G6" i="96"/>
  <c r="K5" i="96"/>
  <c r="J5" i="96"/>
  <c r="I5" i="96"/>
  <c r="G5" i="96"/>
  <c r="K4" i="96"/>
  <c r="J4" i="96"/>
  <c r="I4" i="96"/>
  <c r="G4" i="96"/>
  <c r="K3" i="96"/>
  <c r="J3" i="96"/>
  <c r="I3" i="96"/>
  <c r="G3" i="96"/>
  <c r="K54" i="95"/>
  <c r="J54" i="95"/>
  <c r="I54" i="95"/>
  <c r="G54" i="95"/>
  <c r="K53" i="95"/>
  <c r="J53" i="95"/>
  <c r="I53" i="95"/>
  <c r="G53" i="95"/>
  <c r="K52" i="95"/>
  <c r="J52" i="95"/>
  <c r="I52" i="95"/>
  <c r="G52" i="95"/>
  <c r="K51" i="95"/>
  <c r="J51" i="95"/>
  <c r="I51" i="95"/>
  <c r="G51" i="95"/>
  <c r="K50" i="95"/>
  <c r="J50" i="95"/>
  <c r="I50" i="95"/>
  <c r="G50" i="95"/>
  <c r="K49" i="95"/>
  <c r="J49" i="95"/>
  <c r="I49" i="95"/>
  <c r="G49" i="95"/>
  <c r="K48" i="95"/>
  <c r="J48" i="95"/>
  <c r="I48" i="95"/>
  <c r="G48" i="95"/>
  <c r="K47" i="95"/>
  <c r="J47" i="95"/>
  <c r="I47" i="95"/>
  <c r="G47" i="95"/>
  <c r="K46" i="95"/>
  <c r="J46" i="95"/>
  <c r="I46" i="95"/>
  <c r="G46" i="95"/>
  <c r="K45" i="95"/>
  <c r="J45" i="95"/>
  <c r="I45" i="95"/>
  <c r="G45" i="95"/>
  <c r="K44" i="95"/>
  <c r="J44" i="95"/>
  <c r="I44" i="95"/>
  <c r="G44" i="95"/>
  <c r="K43" i="95"/>
  <c r="J43" i="95"/>
  <c r="I43" i="95"/>
  <c r="G43" i="95"/>
  <c r="K42" i="95"/>
  <c r="J42" i="95"/>
  <c r="I42" i="95"/>
  <c r="G42" i="95"/>
  <c r="K41" i="95"/>
  <c r="J41" i="95"/>
  <c r="I41" i="95"/>
  <c r="G41" i="95"/>
  <c r="K40" i="95"/>
  <c r="J40" i="95"/>
  <c r="I40" i="95"/>
  <c r="G40" i="95"/>
  <c r="K39" i="95"/>
  <c r="J39" i="95"/>
  <c r="I39" i="95"/>
  <c r="G39" i="95"/>
  <c r="K38" i="95"/>
  <c r="J38" i="95"/>
  <c r="I38" i="95"/>
  <c r="G38" i="95"/>
  <c r="K37" i="95"/>
  <c r="J37" i="95"/>
  <c r="I37" i="95"/>
  <c r="G37" i="95"/>
  <c r="K36" i="95"/>
  <c r="J36" i="95"/>
  <c r="I36" i="95"/>
  <c r="G36" i="95"/>
  <c r="K35" i="95"/>
  <c r="J35" i="95"/>
  <c r="I35" i="95"/>
  <c r="G35" i="95"/>
  <c r="K34" i="95"/>
  <c r="J34" i="95"/>
  <c r="I34" i="95"/>
  <c r="G34" i="95"/>
  <c r="K33" i="95"/>
  <c r="J33" i="95"/>
  <c r="I33" i="95"/>
  <c r="G33" i="95"/>
  <c r="K32" i="95"/>
  <c r="J32" i="95"/>
  <c r="I32" i="95"/>
  <c r="G32" i="95"/>
  <c r="K31" i="95"/>
  <c r="J31" i="95"/>
  <c r="I31" i="95"/>
  <c r="G31" i="95"/>
  <c r="K30" i="95"/>
  <c r="J30" i="95"/>
  <c r="I30" i="95"/>
  <c r="G30" i="95"/>
  <c r="K29" i="95"/>
  <c r="J29" i="95"/>
  <c r="I29" i="95"/>
  <c r="G29" i="95"/>
  <c r="K28" i="95"/>
  <c r="J28" i="95"/>
  <c r="I28" i="95"/>
  <c r="G28" i="95"/>
  <c r="K27" i="95"/>
  <c r="J27" i="95"/>
  <c r="I27" i="95"/>
  <c r="G27" i="95"/>
  <c r="K26" i="95"/>
  <c r="J26" i="95"/>
  <c r="I26" i="95"/>
  <c r="G26" i="95"/>
  <c r="K25" i="95"/>
  <c r="J25" i="95"/>
  <c r="I25" i="95"/>
  <c r="G25" i="95"/>
  <c r="K24" i="95"/>
  <c r="J24" i="95"/>
  <c r="I24" i="95"/>
  <c r="G24" i="95"/>
  <c r="K23" i="95"/>
  <c r="J23" i="95"/>
  <c r="I23" i="95"/>
  <c r="G23" i="95"/>
  <c r="K22" i="95"/>
  <c r="J22" i="95"/>
  <c r="I22" i="95"/>
  <c r="G22" i="95"/>
  <c r="K21" i="95"/>
  <c r="J21" i="95"/>
  <c r="I21" i="95"/>
  <c r="G21" i="95"/>
  <c r="K20" i="95"/>
  <c r="J20" i="95"/>
  <c r="I20" i="95"/>
  <c r="G20" i="95"/>
  <c r="K19" i="95"/>
  <c r="J19" i="95"/>
  <c r="I19" i="95"/>
  <c r="G19" i="95"/>
  <c r="K18" i="95"/>
  <c r="J18" i="95"/>
  <c r="I18" i="95"/>
  <c r="G18" i="95"/>
  <c r="K17" i="95"/>
  <c r="J17" i="95"/>
  <c r="I17" i="95"/>
  <c r="G17" i="95"/>
  <c r="K16" i="95"/>
  <c r="J16" i="95"/>
  <c r="I16" i="95"/>
  <c r="G16" i="95"/>
  <c r="K15" i="95"/>
  <c r="J15" i="95"/>
  <c r="I15" i="95"/>
  <c r="G15" i="95"/>
  <c r="K14" i="95"/>
  <c r="J14" i="95"/>
  <c r="I14" i="95"/>
  <c r="G14" i="95"/>
  <c r="K13" i="95"/>
  <c r="J13" i="95"/>
  <c r="I13" i="95"/>
  <c r="G13" i="95"/>
  <c r="K12" i="95"/>
  <c r="J12" i="95"/>
  <c r="I12" i="95"/>
  <c r="G12" i="95"/>
  <c r="K11" i="95"/>
  <c r="J11" i="95"/>
  <c r="I11" i="95"/>
  <c r="G11" i="95"/>
  <c r="K10" i="95"/>
  <c r="J10" i="95"/>
  <c r="I10" i="95"/>
  <c r="G10" i="95"/>
  <c r="K9" i="95"/>
  <c r="J9" i="95"/>
  <c r="I9" i="95"/>
  <c r="G9" i="95"/>
  <c r="K8" i="95"/>
  <c r="J8" i="95"/>
  <c r="I8" i="95"/>
  <c r="G8" i="95"/>
  <c r="K7" i="95"/>
  <c r="J7" i="95"/>
  <c r="I7" i="95"/>
  <c r="G7" i="95"/>
  <c r="K6" i="95"/>
  <c r="J6" i="95"/>
  <c r="I6" i="95"/>
  <c r="G6" i="95"/>
  <c r="K5" i="95"/>
  <c r="J5" i="95"/>
  <c r="I5" i="95"/>
  <c r="G5" i="95"/>
  <c r="K4" i="95"/>
  <c r="J4" i="95"/>
  <c r="I4" i="95"/>
  <c r="G4" i="95"/>
  <c r="K3" i="95"/>
  <c r="J3" i="95"/>
  <c r="I3" i="95"/>
  <c r="G3" i="95"/>
  <c r="K27" i="94"/>
  <c r="J27" i="94"/>
  <c r="I27" i="94"/>
  <c r="G27" i="94"/>
  <c r="K26" i="94"/>
  <c r="J26" i="94"/>
  <c r="I26" i="94"/>
  <c r="G26" i="94"/>
  <c r="K25" i="94"/>
  <c r="J25" i="94"/>
  <c r="I25" i="94"/>
  <c r="G25" i="94"/>
  <c r="K24" i="94"/>
  <c r="J24" i="94"/>
  <c r="I24" i="94"/>
  <c r="G24" i="94"/>
  <c r="K23" i="94"/>
  <c r="J23" i="94"/>
  <c r="I23" i="94"/>
  <c r="G23" i="94"/>
  <c r="K22" i="94"/>
  <c r="J22" i="94"/>
  <c r="I22" i="94"/>
  <c r="G22" i="94"/>
  <c r="K21" i="94"/>
  <c r="J21" i="94"/>
  <c r="I21" i="94"/>
  <c r="G21" i="94"/>
  <c r="K20" i="94"/>
  <c r="J20" i="94"/>
  <c r="I20" i="94"/>
  <c r="G20" i="94"/>
  <c r="K19" i="94"/>
  <c r="J19" i="94"/>
  <c r="I19" i="94"/>
  <c r="G19" i="94"/>
  <c r="K18" i="94"/>
  <c r="J18" i="94"/>
  <c r="I18" i="94"/>
  <c r="G18" i="94"/>
  <c r="K17" i="94"/>
  <c r="J17" i="94"/>
  <c r="I17" i="94"/>
  <c r="G17" i="94"/>
  <c r="K16" i="94"/>
  <c r="J16" i="94"/>
  <c r="I16" i="94"/>
  <c r="G16" i="94"/>
  <c r="K15" i="94"/>
  <c r="J15" i="94"/>
  <c r="I15" i="94"/>
  <c r="G15" i="94"/>
  <c r="K14" i="94"/>
  <c r="J14" i="94"/>
  <c r="I14" i="94"/>
  <c r="G14" i="94"/>
  <c r="K13" i="94"/>
  <c r="J13" i="94"/>
  <c r="I13" i="94"/>
  <c r="G13" i="94"/>
  <c r="K12" i="94"/>
  <c r="J12" i="94"/>
  <c r="I12" i="94"/>
  <c r="G12" i="94"/>
  <c r="K11" i="94"/>
  <c r="J11" i="94"/>
  <c r="I11" i="94"/>
  <c r="G11" i="94"/>
  <c r="K10" i="94"/>
  <c r="J10" i="94"/>
  <c r="I10" i="94"/>
  <c r="G10" i="94"/>
  <c r="K9" i="94"/>
  <c r="J9" i="94"/>
  <c r="I9" i="94"/>
  <c r="G9" i="94"/>
  <c r="K8" i="94"/>
  <c r="J8" i="94"/>
  <c r="I8" i="94"/>
  <c r="G8" i="94"/>
  <c r="K7" i="94"/>
  <c r="J7" i="94"/>
  <c r="I7" i="94"/>
  <c r="G7" i="94"/>
  <c r="K6" i="94"/>
  <c r="J6" i="94"/>
  <c r="I6" i="94"/>
  <c r="G6" i="94"/>
  <c r="K5" i="94"/>
  <c r="J5" i="94"/>
  <c r="I5" i="94"/>
  <c r="G5" i="94"/>
  <c r="K4" i="94"/>
  <c r="J4" i="94"/>
  <c r="I4" i="94"/>
  <c r="G4" i="94"/>
  <c r="K3" i="94"/>
  <c r="J3" i="94"/>
  <c r="I3" i="94"/>
  <c r="G3" i="94"/>
  <c r="K68" i="93"/>
  <c r="J68" i="93"/>
  <c r="I68" i="93"/>
  <c r="G68" i="93"/>
  <c r="K67" i="93"/>
  <c r="J67" i="93"/>
  <c r="I67" i="93"/>
  <c r="G67" i="93"/>
  <c r="K66" i="93"/>
  <c r="J66" i="93"/>
  <c r="I66" i="93"/>
  <c r="G66" i="93"/>
  <c r="K65" i="93"/>
  <c r="J65" i="93"/>
  <c r="I65" i="93"/>
  <c r="G65" i="93"/>
  <c r="K64" i="93"/>
  <c r="J64" i="93"/>
  <c r="I64" i="93"/>
  <c r="G64" i="93"/>
  <c r="K63" i="93"/>
  <c r="J63" i="93"/>
  <c r="I63" i="93"/>
  <c r="G63" i="93"/>
  <c r="K62" i="93"/>
  <c r="J62" i="93"/>
  <c r="I62" i="93"/>
  <c r="G62" i="93"/>
  <c r="K61" i="93"/>
  <c r="J61" i="93"/>
  <c r="I61" i="93"/>
  <c r="G61" i="93"/>
  <c r="K60" i="93"/>
  <c r="J60" i="93"/>
  <c r="I60" i="93"/>
  <c r="G60" i="93"/>
  <c r="K59" i="93"/>
  <c r="J59" i="93"/>
  <c r="I59" i="93"/>
  <c r="G59" i="93"/>
  <c r="K58" i="93"/>
  <c r="J58" i="93"/>
  <c r="I58" i="93"/>
  <c r="G58" i="93"/>
  <c r="K57" i="93"/>
  <c r="J57" i="93"/>
  <c r="I57" i="93"/>
  <c r="G57" i="93"/>
  <c r="K56" i="93"/>
  <c r="J56" i="93"/>
  <c r="I56" i="93"/>
  <c r="G56" i="93"/>
  <c r="K55" i="93"/>
  <c r="J55" i="93"/>
  <c r="I55" i="93"/>
  <c r="G55" i="93"/>
  <c r="K54" i="93"/>
  <c r="J54" i="93"/>
  <c r="I54" i="93"/>
  <c r="G54" i="93"/>
  <c r="K53" i="93"/>
  <c r="J53" i="93"/>
  <c r="I53" i="93"/>
  <c r="G53" i="93"/>
  <c r="K52" i="93"/>
  <c r="J52" i="93"/>
  <c r="I52" i="93"/>
  <c r="G52" i="93"/>
  <c r="K51" i="93"/>
  <c r="J51" i="93"/>
  <c r="I51" i="93"/>
  <c r="G51" i="93"/>
  <c r="K50" i="93"/>
  <c r="J50" i="93"/>
  <c r="I50" i="93"/>
  <c r="G50" i="93"/>
  <c r="K49" i="93"/>
  <c r="J49" i="93"/>
  <c r="I49" i="93"/>
  <c r="G49" i="93"/>
  <c r="K48" i="93"/>
  <c r="J48" i="93"/>
  <c r="I48" i="93"/>
  <c r="G48" i="93"/>
  <c r="K47" i="93"/>
  <c r="J47" i="93"/>
  <c r="I47" i="93"/>
  <c r="G47" i="93"/>
  <c r="K46" i="93"/>
  <c r="J46" i="93"/>
  <c r="I46" i="93"/>
  <c r="G46" i="93"/>
  <c r="K45" i="93"/>
  <c r="J45" i="93"/>
  <c r="I45" i="93"/>
  <c r="G45" i="93"/>
  <c r="K44" i="93"/>
  <c r="J44" i="93"/>
  <c r="I44" i="93"/>
  <c r="G44" i="93"/>
  <c r="K43" i="93"/>
  <c r="J43" i="93"/>
  <c r="I43" i="93"/>
  <c r="G43" i="93"/>
  <c r="K42" i="93"/>
  <c r="J42" i="93"/>
  <c r="I42" i="93"/>
  <c r="G42" i="93"/>
  <c r="K41" i="93"/>
  <c r="J41" i="93"/>
  <c r="I41" i="93"/>
  <c r="G41" i="93"/>
  <c r="K40" i="93"/>
  <c r="J40" i="93"/>
  <c r="I40" i="93"/>
  <c r="G40" i="93"/>
  <c r="K39" i="93"/>
  <c r="J39" i="93"/>
  <c r="I39" i="93"/>
  <c r="G39" i="93"/>
  <c r="K38" i="93"/>
  <c r="J38" i="93"/>
  <c r="I38" i="93"/>
  <c r="G38" i="93"/>
  <c r="K37" i="93"/>
  <c r="J37" i="93"/>
  <c r="I37" i="93"/>
  <c r="G37" i="93"/>
  <c r="K36" i="93"/>
  <c r="J36" i="93"/>
  <c r="I36" i="93"/>
  <c r="G36" i="93"/>
  <c r="K35" i="93"/>
  <c r="J35" i="93"/>
  <c r="I35" i="93"/>
  <c r="G35" i="93"/>
  <c r="K34" i="93"/>
  <c r="J34" i="93"/>
  <c r="I34" i="93"/>
  <c r="G34" i="93"/>
  <c r="K33" i="93"/>
  <c r="J33" i="93"/>
  <c r="I33" i="93"/>
  <c r="G33" i="93"/>
  <c r="K32" i="93"/>
  <c r="J32" i="93"/>
  <c r="I32" i="93"/>
  <c r="G32" i="93"/>
  <c r="K31" i="93"/>
  <c r="J31" i="93"/>
  <c r="I31" i="93"/>
  <c r="G31" i="93"/>
  <c r="K30" i="93"/>
  <c r="J30" i="93"/>
  <c r="I30" i="93"/>
  <c r="G30" i="93"/>
  <c r="K29" i="93"/>
  <c r="J29" i="93"/>
  <c r="I29" i="93"/>
  <c r="G29" i="93"/>
  <c r="K28" i="93"/>
  <c r="J28" i="93"/>
  <c r="I28" i="93"/>
  <c r="G28" i="93"/>
  <c r="K27" i="93"/>
  <c r="J27" i="93"/>
  <c r="I27" i="93"/>
  <c r="G27" i="93"/>
  <c r="K26" i="93"/>
  <c r="J26" i="93"/>
  <c r="I26" i="93"/>
  <c r="G26" i="93"/>
  <c r="K25" i="93"/>
  <c r="J25" i="93"/>
  <c r="I25" i="93"/>
  <c r="G25" i="93"/>
  <c r="K24" i="93"/>
  <c r="J24" i="93"/>
  <c r="I24" i="93"/>
  <c r="G24" i="93"/>
  <c r="K23" i="93"/>
  <c r="J23" i="93"/>
  <c r="I23" i="93"/>
  <c r="G23" i="93"/>
  <c r="K22" i="93"/>
  <c r="J22" i="93"/>
  <c r="I22" i="93"/>
  <c r="G22" i="93"/>
  <c r="K21" i="93"/>
  <c r="J21" i="93"/>
  <c r="I21" i="93"/>
  <c r="G21" i="93"/>
  <c r="K20" i="93"/>
  <c r="J20" i="93"/>
  <c r="I20" i="93"/>
  <c r="G20" i="93"/>
  <c r="K19" i="93"/>
  <c r="J19" i="93"/>
  <c r="I19" i="93"/>
  <c r="G19" i="93"/>
  <c r="K18" i="93"/>
  <c r="J18" i="93"/>
  <c r="I18" i="93"/>
  <c r="G18" i="93"/>
  <c r="K17" i="93"/>
  <c r="J17" i="93"/>
  <c r="I17" i="93"/>
  <c r="G17" i="93"/>
  <c r="K16" i="93"/>
  <c r="J16" i="93"/>
  <c r="I16" i="93"/>
  <c r="G16" i="93"/>
  <c r="K15" i="93"/>
  <c r="J15" i="93"/>
  <c r="I15" i="93"/>
  <c r="G15" i="93"/>
  <c r="K14" i="93"/>
  <c r="J14" i="93"/>
  <c r="I14" i="93"/>
  <c r="G14" i="93"/>
  <c r="K13" i="93"/>
  <c r="J13" i="93"/>
  <c r="I13" i="93"/>
  <c r="G13" i="93"/>
  <c r="K12" i="93"/>
  <c r="J12" i="93"/>
  <c r="I12" i="93"/>
  <c r="G12" i="93"/>
  <c r="K11" i="93"/>
  <c r="J11" i="93"/>
  <c r="I11" i="93"/>
  <c r="G11" i="93"/>
  <c r="K10" i="93"/>
  <c r="J10" i="93"/>
  <c r="I10" i="93"/>
  <c r="G10" i="93"/>
  <c r="K9" i="93"/>
  <c r="J9" i="93"/>
  <c r="I9" i="93"/>
  <c r="G9" i="93"/>
  <c r="K8" i="93"/>
  <c r="J8" i="93"/>
  <c r="I8" i="93"/>
  <c r="G8" i="93"/>
  <c r="K7" i="93"/>
  <c r="J7" i="93"/>
  <c r="I7" i="93"/>
  <c r="G7" i="93"/>
  <c r="K6" i="93"/>
  <c r="J6" i="93"/>
  <c r="I6" i="93"/>
  <c r="G6" i="93"/>
  <c r="K5" i="93"/>
  <c r="J5" i="93"/>
  <c r="I5" i="93"/>
  <c r="G5" i="93"/>
  <c r="K4" i="93"/>
  <c r="J4" i="93"/>
  <c r="I4" i="93"/>
  <c r="G4" i="93"/>
  <c r="K3" i="93"/>
  <c r="J3" i="93"/>
  <c r="I3" i="93"/>
  <c r="G3" i="93"/>
  <c r="K72" i="92"/>
  <c r="J72" i="92"/>
  <c r="I72" i="92"/>
  <c r="G72" i="92"/>
  <c r="K71" i="92"/>
  <c r="J71" i="92"/>
  <c r="I71" i="92"/>
  <c r="G71" i="92"/>
  <c r="K70" i="92"/>
  <c r="J70" i="92"/>
  <c r="I70" i="92"/>
  <c r="G70" i="92"/>
  <c r="K69" i="92"/>
  <c r="J69" i="92"/>
  <c r="I69" i="92"/>
  <c r="G69" i="92"/>
  <c r="K68" i="92"/>
  <c r="J68" i="92"/>
  <c r="I68" i="92"/>
  <c r="G68" i="92"/>
  <c r="K67" i="92"/>
  <c r="J67" i="92"/>
  <c r="I67" i="92"/>
  <c r="G67" i="92"/>
  <c r="K66" i="92"/>
  <c r="J66" i="92"/>
  <c r="I66" i="92"/>
  <c r="G66" i="92"/>
  <c r="K65" i="92"/>
  <c r="J65" i="92"/>
  <c r="I65" i="92"/>
  <c r="G65" i="92"/>
  <c r="K64" i="92"/>
  <c r="J64" i="92"/>
  <c r="I64" i="92"/>
  <c r="G64" i="92"/>
  <c r="K63" i="92"/>
  <c r="J63" i="92"/>
  <c r="I63" i="92"/>
  <c r="G63" i="92"/>
  <c r="K62" i="92"/>
  <c r="J62" i="92"/>
  <c r="I62" i="92"/>
  <c r="G62" i="92"/>
  <c r="K61" i="92"/>
  <c r="J61" i="92"/>
  <c r="I61" i="92"/>
  <c r="G61" i="92"/>
  <c r="K60" i="92"/>
  <c r="J60" i="92"/>
  <c r="I60" i="92"/>
  <c r="G60" i="92"/>
  <c r="K59" i="92"/>
  <c r="J59" i="92"/>
  <c r="I59" i="92"/>
  <c r="G59" i="92"/>
  <c r="K58" i="92"/>
  <c r="J58" i="92"/>
  <c r="I58" i="92"/>
  <c r="G58" i="92"/>
  <c r="K57" i="92"/>
  <c r="J57" i="92"/>
  <c r="I57" i="92"/>
  <c r="G57" i="92"/>
  <c r="K56" i="92"/>
  <c r="J56" i="92"/>
  <c r="I56" i="92"/>
  <c r="G56" i="92"/>
  <c r="K55" i="92"/>
  <c r="J55" i="92"/>
  <c r="I55" i="92"/>
  <c r="G55" i="92"/>
  <c r="K54" i="92"/>
  <c r="J54" i="92"/>
  <c r="I54" i="92"/>
  <c r="G54" i="92"/>
  <c r="K53" i="92"/>
  <c r="J53" i="92"/>
  <c r="I53" i="92"/>
  <c r="G53" i="92"/>
  <c r="K52" i="92"/>
  <c r="J52" i="92"/>
  <c r="I52" i="92"/>
  <c r="G52" i="92"/>
  <c r="K51" i="92"/>
  <c r="J51" i="92"/>
  <c r="I51" i="92"/>
  <c r="G51" i="92"/>
  <c r="K50" i="92"/>
  <c r="J50" i="92"/>
  <c r="I50" i="92"/>
  <c r="G50" i="92"/>
  <c r="K49" i="92"/>
  <c r="J49" i="92"/>
  <c r="I49" i="92"/>
  <c r="G49" i="92"/>
  <c r="K48" i="92"/>
  <c r="J48" i="92"/>
  <c r="I48" i="92"/>
  <c r="G48" i="92"/>
  <c r="K47" i="92"/>
  <c r="J47" i="92"/>
  <c r="I47" i="92"/>
  <c r="G47" i="92"/>
  <c r="K46" i="92"/>
  <c r="J46" i="92"/>
  <c r="I46" i="92"/>
  <c r="G46" i="92"/>
  <c r="K45" i="92"/>
  <c r="J45" i="92"/>
  <c r="I45" i="92"/>
  <c r="G45" i="92"/>
  <c r="K44" i="92"/>
  <c r="J44" i="92"/>
  <c r="I44" i="92"/>
  <c r="G44" i="92"/>
  <c r="K43" i="92"/>
  <c r="J43" i="92"/>
  <c r="I43" i="92"/>
  <c r="G43" i="92"/>
  <c r="K42" i="92"/>
  <c r="J42" i="92"/>
  <c r="I42" i="92"/>
  <c r="G42" i="92"/>
  <c r="K41" i="92"/>
  <c r="J41" i="92"/>
  <c r="I41" i="92"/>
  <c r="G41" i="92"/>
  <c r="K40" i="92"/>
  <c r="J40" i="92"/>
  <c r="I40" i="92"/>
  <c r="G40" i="92"/>
  <c r="K39" i="92"/>
  <c r="J39" i="92"/>
  <c r="I39" i="92"/>
  <c r="G39" i="92"/>
  <c r="K38" i="92"/>
  <c r="J38" i="92"/>
  <c r="I38" i="92"/>
  <c r="G38" i="92"/>
  <c r="K37" i="92"/>
  <c r="J37" i="92"/>
  <c r="I37" i="92"/>
  <c r="G37" i="92"/>
  <c r="K36" i="92"/>
  <c r="J36" i="92"/>
  <c r="I36" i="92"/>
  <c r="G36" i="92"/>
  <c r="K35" i="92"/>
  <c r="J35" i="92"/>
  <c r="I35" i="92"/>
  <c r="G35" i="92"/>
  <c r="K34" i="92"/>
  <c r="J34" i="92"/>
  <c r="I34" i="92"/>
  <c r="G34" i="92"/>
  <c r="K33" i="92"/>
  <c r="J33" i="92"/>
  <c r="I33" i="92"/>
  <c r="G33" i="92"/>
  <c r="K32" i="92"/>
  <c r="J32" i="92"/>
  <c r="I32" i="92"/>
  <c r="G32" i="92"/>
  <c r="K31" i="92"/>
  <c r="J31" i="92"/>
  <c r="I31" i="92"/>
  <c r="G31" i="92"/>
  <c r="K30" i="92"/>
  <c r="J30" i="92"/>
  <c r="I30" i="92"/>
  <c r="G30" i="92"/>
  <c r="K29" i="92"/>
  <c r="J29" i="92"/>
  <c r="I29" i="92"/>
  <c r="G29" i="92"/>
  <c r="K28" i="92"/>
  <c r="J28" i="92"/>
  <c r="I28" i="92"/>
  <c r="G28" i="92"/>
  <c r="K27" i="92"/>
  <c r="J27" i="92"/>
  <c r="I27" i="92"/>
  <c r="G27" i="92"/>
  <c r="K26" i="92"/>
  <c r="J26" i="92"/>
  <c r="I26" i="92"/>
  <c r="G26" i="92"/>
  <c r="K25" i="92"/>
  <c r="J25" i="92"/>
  <c r="I25" i="92"/>
  <c r="G25" i="92"/>
  <c r="K24" i="92"/>
  <c r="J24" i="92"/>
  <c r="I24" i="92"/>
  <c r="G24" i="92"/>
  <c r="K23" i="92"/>
  <c r="J23" i="92"/>
  <c r="I23" i="92"/>
  <c r="G23" i="92"/>
  <c r="K22" i="92"/>
  <c r="J22" i="92"/>
  <c r="I22" i="92"/>
  <c r="G22" i="92"/>
  <c r="K21" i="92"/>
  <c r="J21" i="92"/>
  <c r="I21" i="92"/>
  <c r="G21" i="92"/>
  <c r="K20" i="92"/>
  <c r="J20" i="92"/>
  <c r="I20" i="92"/>
  <c r="G20" i="92"/>
  <c r="K19" i="92"/>
  <c r="J19" i="92"/>
  <c r="I19" i="92"/>
  <c r="G19" i="92"/>
  <c r="K18" i="92"/>
  <c r="J18" i="92"/>
  <c r="I18" i="92"/>
  <c r="G18" i="92"/>
  <c r="K17" i="92"/>
  <c r="J17" i="92"/>
  <c r="I17" i="92"/>
  <c r="G17" i="92"/>
  <c r="K16" i="92"/>
  <c r="J16" i="92"/>
  <c r="I16" i="92"/>
  <c r="G16" i="92"/>
  <c r="K15" i="92"/>
  <c r="J15" i="92"/>
  <c r="I15" i="92"/>
  <c r="G15" i="92"/>
  <c r="K14" i="92"/>
  <c r="J14" i="92"/>
  <c r="I14" i="92"/>
  <c r="G14" i="92"/>
  <c r="K13" i="92"/>
  <c r="J13" i="92"/>
  <c r="I13" i="92"/>
  <c r="G13" i="92"/>
  <c r="K12" i="92"/>
  <c r="J12" i="92"/>
  <c r="I12" i="92"/>
  <c r="G12" i="92"/>
  <c r="K11" i="92"/>
  <c r="J11" i="92"/>
  <c r="I11" i="92"/>
  <c r="G11" i="92"/>
  <c r="K10" i="92"/>
  <c r="J10" i="92"/>
  <c r="I10" i="92"/>
  <c r="G10" i="92"/>
  <c r="K9" i="92"/>
  <c r="J9" i="92"/>
  <c r="I9" i="92"/>
  <c r="G9" i="92"/>
  <c r="K8" i="92"/>
  <c r="J8" i="92"/>
  <c r="I8" i="92"/>
  <c r="G8" i="92"/>
  <c r="K7" i="92"/>
  <c r="J7" i="92"/>
  <c r="I7" i="92"/>
  <c r="G7" i="92"/>
  <c r="K6" i="92"/>
  <c r="J6" i="92"/>
  <c r="I6" i="92"/>
  <c r="G6" i="92"/>
  <c r="K5" i="92"/>
  <c r="J5" i="92"/>
  <c r="I5" i="92"/>
  <c r="G5" i="92"/>
  <c r="K4" i="92"/>
  <c r="J4" i="92"/>
  <c r="I4" i="92"/>
  <c r="G4" i="92"/>
  <c r="K3" i="92"/>
  <c r="J3" i="92"/>
  <c r="I3" i="92"/>
  <c r="G3" i="92"/>
  <c r="K84" i="91"/>
  <c r="J84" i="91"/>
  <c r="I84" i="91"/>
  <c r="G84" i="91"/>
  <c r="K83" i="91"/>
  <c r="J83" i="91"/>
  <c r="I83" i="91"/>
  <c r="G83" i="91"/>
  <c r="K82" i="91"/>
  <c r="J82" i="91"/>
  <c r="I82" i="91"/>
  <c r="G82" i="91"/>
  <c r="K81" i="91"/>
  <c r="J81" i="91"/>
  <c r="I81" i="91"/>
  <c r="G81" i="91"/>
  <c r="K80" i="91"/>
  <c r="J80" i="91"/>
  <c r="I80" i="91"/>
  <c r="G80" i="91"/>
  <c r="K79" i="91"/>
  <c r="J79" i="91"/>
  <c r="I79" i="91"/>
  <c r="G79" i="91"/>
  <c r="K78" i="91"/>
  <c r="J78" i="91"/>
  <c r="I78" i="91"/>
  <c r="G78" i="91"/>
  <c r="K77" i="91"/>
  <c r="J77" i="91"/>
  <c r="I77" i="91"/>
  <c r="G77" i="91"/>
  <c r="K76" i="91"/>
  <c r="J76" i="91"/>
  <c r="I76" i="91"/>
  <c r="G76" i="91"/>
  <c r="K75" i="91"/>
  <c r="J75" i="91"/>
  <c r="I75" i="91"/>
  <c r="G75" i="91"/>
  <c r="K74" i="91"/>
  <c r="J74" i="91"/>
  <c r="I74" i="91"/>
  <c r="G74" i="91"/>
  <c r="K73" i="91"/>
  <c r="J73" i="91"/>
  <c r="I73" i="91"/>
  <c r="G73" i="91"/>
  <c r="K72" i="91"/>
  <c r="J72" i="91"/>
  <c r="I72" i="91"/>
  <c r="G72" i="91"/>
  <c r="K71" i="91"/>
  <c r="J71" i="91"/>
  <c r="I71" i="91"/>
  <c r="G71" i="91"/>
  <c r="K70" i="91"/>
  <c r="J70" i="91"/>
  <c r="I70" i="91"/>
  <c r="G70" i="91"/>
  <c r="K69" i="91"/>
  <c r="J69" i="91"/>
  <c r="I69" i="91"/>
  <c r="G69" i="91"/>
  <c r="K68" i="91"/>
  <c r="J68" i="91"/>
  <c r="I68" i="91"/>
  <c r="G68" i="91"/>
  <c r="K67" i="91"/>
  <c r="J67" i="91"/>
  <c r="I67" i="91"/>
  <c r="G67" i="91"/>
  <c r="K66" i="91"/>
  <c r="J66" i="91"/>
  <c r="I66" i="91"/>
  <c r="G66" i="91"/>
  <c r="K65" i="91"/>
  <c r="J65" i="91"/>
  <c r="I65" i="91"/>
  <c r="G65" i="91"/>
  <c r="K64" i="91"/>
  <c r="J64" i="91"/>
  <c r="I64" i="91"/>
  <c r="G64" i="91"/>
  <c r="K63" i="91"/>
  <c r="J63" i="91"/>
  <c r="I63" i="91"/>
  <c r="G63" i="91"/>
  <c r="K62" i="91"/>
  <c r="J62" i="91"/>
  <c r="I62" i="91"/>
  <c r="G62" i="91"/>
  <c r="K61" i="91"/>
  <c r="J61" i="91"/>
  <c r="I61" i="91"/>
  <c r="G61" i="91"/>
  <c r="K60" i="91"/>
  <c r="J60" i="91"/>
  <c r="I60" i="91"/>
  <c r="G60" i="91"/>
  <c r="K59" i="91"/>
  <c r="J59" i="91"/>
  <c r="I59" i="91"/>
  <c r="G59" i="91"/>
  <c r="K58" i="91"/>
  <c r="J58" i="91"/>
  <c r="I58" i="91"/>
  <c r="G58" i="91"/>
  <c r="K57" i="91"/>
  <c r="J57" i="91"/>
  <c r="I57" i="91"/>
  <c r="G57" i="91"/>
  <c r="K56" i="91"/>
  <c r="J56" i="91"/>
  <c r="I56" i="91"/>
  <c r="G56" i="91"/>
  <c r="K55" i="91"/>
  <c r="J55" i="91"/>
  <c r="I55" i="91"/>
  <c r="G55" i="91"/>
  <c r="K54" i="91"/>
  <c r="J54" i="91"/>
  <c r="I54" i="91"/>
  <c r="G54" i="91"/>
  <c r="K53" i="91"/>
  <c r="J53" i="91"/>
  <c r="I53" i="91"/>
  <c r="G53" i="91"/>
  <c r="K52" i="91"/>
  <c r="J52" i="91"/>
  <c r="I52" i="91"/>
  <c r="G52" i="91"/>
  <c r="K51" i="91"/>
  <c r="J51" i="91"/>
  <c r="I51" i="91"/>
  <c r="G51" i="91"/>
  <c r="K50" i="91"/>
  <c r="J50" i="91"/>
  <c r="I50" i="91"/>
  <c r="G50" i="91"/>
  <c r="K49" i="91"/>
  <c r="J49" i="91"/>
  <c r="I49" i="91"/>
  <c r="G49" i="91"/>
  <c r="K48" i="91"/>
  <c r="J48" i="91"/>
  <c r="I48" i="91"/>
  <c r="G48" i="91"/>
  <c r="K47" i="91"/>
  <c r="J47" i="91"/>
  <c r="I47" i="91"/>
  <c r="G47" i="91"/>
  <c r="K46" i="91"/>
  <c r="J46" i="91"/>
  <c r="I46" i="91"/>
  <c r="G46" i="91"/>
  <c r="K45" i="91"/>
  <c r="J45" i="91"/>
  <c r="I45" i="91"/>
  <c r="G45" i="91"/>
  <c r="K44" i="91"/>
  <c r="J44" i="91"/>
  <c r="I44" i="91"/>
  <c r="G44" i="91"/>
  <c r="K43" i="91"/>
  <c r="J43" i="91"/>
  <c r="I43" i="91"/>
  <c r="G43" i="91"/>
  <c r="K42" i="91"/>
  <c r="J42" i="91"/>
  <c r="I42" i="91"/>
  <c r="G42" i="91"/>
  <c r="K41" i="91"/>
  <c r="J41" i="91"/>
  <c r="I41" i="91"/>
  <c r="G41" i="91"/>
  <c r="K40" i="91"/>
  <c r="J40" i="91"/>
  <c r="I40" i="91"/>
  <c r="G40" i="91"/>
  <c r="K39" i="91"/>
  <c r="J39" i="91"/>
  <c r="I39" i="91"/>
  <c r="G39" i="91"/>
  <c r="K38" i="91"/>
  <c r="J38" i="91"/>
  <c r="I38" i="91"/>
  <c r="G38" i="91"/>
  <c r="K37" i="91"/>
  <c r="J37" i="91"/>
  <c r="I37" i="91"/>
  <c r="G37" i="91"/>
  <c r="K36" i="91"/>
  <c r="J36" i="91"/>
  <c r="I36" i="91"/>
  <c r="G36" i="91"/>
  <c r="K35" i="91"/>
  <c r="J35" i="91"/>
  <c r="I35" i="91"/>
  <c r="G35" i="91"/>
  <c r="K34" i="91"/>
  <c r="J34" i="91"/>
  <c r="I34" i="91"/>
  <c r="G34" i="91"/>
  <c r="K33" i="91"/>
  <c r="J33" i="91"/>
  <c r="I33" i="91"/>
  <c r="G33" i="91"/>
  <c r="K32" i="91"/>
  <c r="J32" i="91"/>
  <c r="I32" i="91"/>
  <c r="G32" i="91"/>
  <c r="K31" i="91"/>
  <c r="J31" i="91"/>
  <c r="I31" i="91"/>
  <c r="G31" i="91"/>
  <c r="K30" i="91"/>
  <c r="J30" i="91"/>
  <c r="I30" i="91"/>
  <c r="G30" i="91"/>
  <c r="K29" i="91"/>
  <c r="J29" i="91"/>
  <c r="I29" i="91"/>
  <c r="G29" i="91"/>
  <c r="K28" i="91"/>
  <c r="J28" i="91"/>
  <c r="I28" i="91"/>
  <c r="G28" i="91"/>
  <c r="K27" i="91"/>
  <c r="J27" i="91"/>
  <c r="I27" i="91"/>
  <c r="G27" i="91"/>
  <c r="K26" i="91"/>
  <c r="J26" i="91"/>
  <c r="I26" i="91"/>
  <c r="G26" i="91"/>
  <c r="K25" i="91"/>
  <c r="J25" i="91"/>
  <c r="I25" i="91"/>
  <c r="G25" i="91"/>
  <c r="K24" i="91"/>
  <c r="J24" i="91"/>
  <c r="I24" i="91"/>
  <c r="G24" i="91"/>
  <c r="K23" i="91"/>
  <c r="J23" i="91"/>
  <c r="I23" i="91"/>
  <c r="G23" i="91"/>
  <c r="K22" i="91"/>
  <c r="J22" i="91"/>
  <c r="I22" i="91"/>
  <c r="G22" i="91"/>
  <c r="K21" i="91"/>
  <c r="J21" i="91"/>
  <c r="I21" i="91"/>
  <c r="G21" i="91"/>
  <c r="K20" i="91"/>
  <c r="J20" i="91"/>
  <c r="I20" i="91"/>
  <c r="G20" i="91"/>
  <c r="K19" i="91"/>
  <c r="J19" i="91"/>
  <c r="I19" i="91"/>
  <c r="G19" i="91"/>
  <c r="K18" i="91"/>
  <c r="J18" i="91"/>
  <c r="I18" i="91"/>
  <c r="G18" i="91"/>
  <c r="K17" i="91"/>
  <c r="J17" i="91"/>
  <c r="I17" i="91"/>
  <c r="G17" i="91"/>
  <c r="K16" i="91"/>
  <c r="J16" i="91"/>
  <c r="I16" i="91"/>
  <c r="G16" i="91"/>
  <c r="K15" i="91"/>
  <c r="J15" i="91"/>
  <c r="I15" i="91"/>
  <c r="G15" i="91"/>
  <c r="K14" i="91"/>
  <c r="J14" i="91"/>
  <c r="I14" i="91"/>
  <c r="G14" i="91"/>
  <c r="K13" i="91"/>
  <c r="J13" i="91"/>
  <c r="I13" i="91"/>
  <c r="G13" i="91"/>
  <c r="K12" i="91"/>
  <c r="J12" i="91"/>
  <c r="I12" i="91"/>
  <c r="G12" i="91"/>
  <c r="K11" i="91"/>
  <c r="J11" i="91"/>
  <c r="I11" i="91"/>
  <c r="G11" i="91"/>
  <c r="K10" i="91"/>
  <c r="J10" i="91"/>
  <c r="I10" i="91"/>
  <c r="G10" i="91"/>
  <c r="K9" i="91"/>
  <c r="J9" i="91"/>
  <c r="I9" i="91"/>
  <c r="G9" i="91"/>
  <c r="K8" i="91"/>
  <c r="J8" i="91"/>
  <c r="I8" i="91"/>
  <c r="G8" i="91"/>
  <c r="K7" i="91"/>
  <c r="J7" i="91"/>
  <c r="I7" i="91"/>
  <c r="G7" i="91"/>
  <c r="K6" i="91"/>
  <c r="J6" i="91"/>
  <c r="I6" i="91"/>
  <c r="G6" i="91"/>
  <c r="K5" i="91"/>
  <c r="J5" i="91"/>
  <c r="I5" i="91"/>
  <c r="G5" i="91"/>
  <c r="K4" i="91"/>
  <c r="J4" i="91"/>
  <c r="I4" i="91"/>
  <c r="G4" i="91"/>
  <c r="K3" i="91"/>
  <c r="J3" i="91"/>
  <c r="I3" i="91"/>
  <c r="G3" i="91"/>
  <c r="K52" i="90"/>
  <c r="J52" i="90"/>
  <c r="I52" i="90"/>
  <c r="G52" i="90"/>
  <c r="K51" i="90"/>
  <c r="J51" i="90"/>
  <c r="I51" i="90"/>
  <c r="G51" i="90"/>
  <c r="K50" i="90"/>
  <c r="J50" i="90"/>
  <c r="I50" i="90"/>
  <c r="G50" i="90"/>
  <c r="K49" i="90"/>
  <c r="J49" i="90"/>
  <c r="I49" i="90"/>
  <c r="G49" i="90"/>
  <c r="K48" i="90"/>
  <c r="J48" i="90"/>
  <c r="I48" i="90"/>
  <c r="G48" i="90"/>
  <c r="K47" i="90"/>
  <c r="J47" i="90"/>
  <c r="I47" i="90"/>
  <c r="G47" i="90"/>
  <c r="K46" i="90"/>
  <c r="J46" i="90"/>
  <c r="I46" i="90"/>
  <c r="G46" i="90"/>
  <c r="K45" i="90"/>
  <c r="J45" i="90"/>
  <c r="I45" i="90"/>
  <c r="G45" i="90"/>
  <c r="K44" i="90"/>
  <c r="J44" i="90"/>
  <c r="I44" i="90"/>
  <c r="G44" i="90"/>
  <c r="K43" i="90"/>
  <c r="J43" i="90"/>
  <c r="I43" i="90"/>
  <c r="G43" i="90"/>
  <c r="K42" i="90"/>
  <c r="J42" i="90"/>
  <c r="I42" i="90"/>
  <c r="G42" i="90"/>
  <c r="K41" i="90"/>
  <c r="J41" i="90"/>
  <c r="I41" i="90"/>
  <c r="G41" i="90"/>
  <c r="K40" i="90"/>
  <c r="J40" i="90"/>
  <c r="I40" i="90"/>
  <c r="G40" i="90"/>
  <c r="K39" i="90"/>
  <c r="J39" i="90"/>
  <c r="I39" i="90"/>
  <c r="G39" i="90"/>
  <c r="K38" i="90"/>
  <c r="J38" i="90"/>
  <c r="I38" i="90"/>
  <c r="G38" i="90"/>
  <c r="K37" i="90"/>
  <c r="J37" i="90"/>
  <c r="I37" i="90"/>
  <c r="G37" i="90"/>
  <c r="K36" i="90"/>
  <c r="J36" i="90"/>
  <c r="I36" i="90"/>
  <c r="G36" i="90"/>
  <c r="K35" i="90"/>
  <c r="J35" i="90"/>
  <c r="I35" i="90"/>
  <c r="G35" i="90"/>
  <c r="K34" i="90"/>
  <c r="J34" i="90"/>
  <c r="I34" i="90"/>
  <c r="G34" i="90"/>
  <c r="K33" i="90"/>
  <c r="J33" i="90"/>
  <c r="I33" i="90"/>
  <c r="G33" i="90"/>
  <c r="K32" i="90"/>
  <c r="J32" i="90"/>
  <c r="I32" i="90"/>
  <c r="G32" i="90"/>
  <c r="K31" i="90"/>
  <c r="J31" i="90"/>
  <c r="I31" i="90"/>
  <c r="G31" i="90"/>
  <c r="K30" i="90"/>
  <c r="J30" i="90"/>
  <c r="I30" i="90"/>
  <c r="G30" i="90"/>
  <c r="K29" i="90"/>
  <c r="J29" i="90"/>
  <c r="I29" i="90"/>
  <c r="G29" i="90"/>
  <c r="K28" i="90"/>
  <c r="J28" i="90"/>
  <c r="I28" i="90"/>
  <c r="G28" i="90"/>
  <c r="K27" i="90"/>
  <c r="J27" i="90"/>
  <c r="I27" i="90"/>
  <c r="G27" i="90"/>
  <c r="K26" i="90"/>
  <c r="J26" i="90"/>
  <c r="I26" i="90"/>
  <c r="G26" i="90"/>
  <c r="K25" i="90"/>
  <c r="J25" i="90"/>
  <c r="I25" i="90"/>
  <c r="G25" i="90"/>
  <c r="K24" i="90"/>
  <c r="J24" i="90"/>
  <c r="I24" i="90"/>
  <c r="G24" i="90"/>
  <c r="K23" i="90"/>
  <c r="J23" i="90"/>
  <c r="I23" i="90"/>
  <c r="G23" i="90"/>
  <c r="K22" i="90"/>
  <c r="J22" i="90"/>
  <c r="I22" i="90"/>
  <c r="G22" i="90"/>
  <c r="K21" i="90"/>
  <c r="J21" i="90"/>
  <c r="I21" i="90"/>
  <c r="G21" i="90"/>
  <c r="K20" i="90"/>
  <c r="J20" i="90"/>
  <c r="I20" i="90"/>
  <c r="G20" i="90"/>
  <c r="K19" i="90"/>
  <c r="J19" i="90"/>
  <c r="I19" i="90"/>
  <c r="G19" i="90"/>
  <c r="K18" i="90"/>
  <c r="J18" i="90"/>
  <c r="I18" i="90"/>
  <c r="G18" i="90"/>
  <c r="K17" i="90"/>
  <c r="J17" i="90"/>
  <c r="I17" i="90"/>
  <c r="G17" i="90"/>
  <c r="K16" i="90"/>
  <c r="J16" i="90"/>
  <c r="I16" i="90"/>
  <c r="G16" i="90"/>
  <c r="K15" i="90"/>
  <c r="J15" i="90"/>
  <c r="I15" i="90"/>
  <c r="G15" i="90"/>
  <c r="K14" i="90"/>
  <c r="J14" i="90"/>
  <c r="I14" i="90"/>
  <c r="G14" i="90"/>
  <c r="K13" i="90"/>
  <c r="J13" i="90"/>
  <c r="I13" i="90"/>
  <c r="G13" i="90"/>
  <c r="K12" i="90"/>
  <c r="J12" i="90"/>
  <c r="I12" i="90"/>
  <c r="G12" i="90"/>
  <c r="K11" i="90"/>
  <c r="J11" i="90"/>
  <c r="I11" i="90"/>
  <c r="G11" i="90"/>
  <c r="K10" i="90"/>
  <c r="J10" i="90"/>
  <c r="I10" i="90"/>
  <c r="G10" i="90"/>
  <c r="K9" i="90"/>
  <c r="J9" i="90"/>
  <c r="I9" i="90"/>
  <c r="G9" i="90"/>
  <c r="K8" i="90"/>
  <c r="J8" i="90"/>
  <c r="I8" i="90"/>
  <c r="G8" i="90"/>
  <c r="K7" i="90"/>
  <c r="J7" i="90"/>
  <c r="I7" i="90"/>
  <c r="G7" i="90"/>
  <c r="K6" i="90"/>
  <c r="J6" i="90"/>
  <c r="I6" i="90"/>
  <c r="G6" i="90"/>
  <c r="K5" i="90"/>
  <c r="J5" i="90"/>
  <c r="I5" i="90"/>
  <c r="G5" i="90"/>
  <c r="K4" i="90"/>
  <c r="J4" i="90"/>
  <c r="I4" i="90"/>
  <c r="G4" i="90"/>
  <c r="K3" i="90"/>
  <c r="J3" i="90"/>
  <c r="I3" i="90"/>
  <c r="G3" i="90"/>
  <c r="K73" i="89"/>
  <c r="J73" i="89"/>
  <c r="I73" i="89"/>
  <c r="G73" i="89"/>
  <c r="K72" i="89"/>
  <c r="J72" i="89"/>
  <c r="I72" i="89"/>
  <c r="G72" i="89"/>
  <c r="K71" i="89"/>
  <c r="J71" i="89"/>
  <c r="I71" i="89"/>
  <c r="G71" i="89"/>
  <c r="K70" i="89"/>
  <c r="J70" i="89"/>
  <c r="I70" i="89"/>
  <c r="G70" i="89"/>
  <c r="K69" i="89"/>
  <c r="J69" i="89"/>
  <c r="I69" i="89"/>
  <c r="G69" i="89"/>
  <c r="K68" i="89"/>
  <c r="J68" i="89"/>
  <c r="I68" i="89"/>
  <c r="G68" i="89"/>
  <c r="K67" i="89"/>
  <c r="J67" i="89"/>
  <c r="I67" i="89"/>
  <c r="G67" i="89"/>
  <c r="K66" i="89"/>
  <c r="J66" i="89"/>
  <c r="I66" i="89"/>
  <c r="G66" i="89"/>
  <c r="K65" i="89"/>
  <c r="J65" i="89"/>
  <c r="I65" i="89"/>
  <c r="G65" i="89"/>
  <c r="K64" i="89"/>
  <c r="J64" i="89"/>
  <c r="I64" i="89"/>
  <c r="G64" i="89"/>
  <c r="K63" i="89"/>
  <c r="J63" i="89"/>
  <c r="I63" i="89"/>
  <c r="G63" i="89"/>
  <c r="K62" i="89"/>
  <c r="J62" i="89"/>
  <c r="I62" i="89"/>
  <c r="G62" i="89"/>
  <c r="K61" i="89"/>
  <c r="J61" i="89"/>
  <c r="I61" i="89"/>
  <c r="G61" i="89"/>
  <c r="K60" i="89"/>
  <c r="J60" i="89"/>
  <c r="I60" i="89"/>
  <c r="G60" i="89"/>
  <c r="K59" i="89"/>
  <c r="J59" i="89"/>
  <c r="I59" i="89"/>
  <c r="G59" i="89"/>
  <c r="K58" i="89"/>
  <c r="J58" i="89"/>
  <c r="I58" i="89"/>
  <c r="G58" i="89"/>
  <c r="K57" i="89"/>
  <c r="J57" i="89"/>
  <c r="I57" i="89"/>
  <c r="G57" i="89"/>
  <c r="K56" i="89"/>
  <c r="J56" i="89"/>
  <c r="I56" i="89"/>
  <c r="G56" i="89"/>
  <c r="K55" i="89"/>
  <c r="J55" i="89"/>
  <c r="I55" i="89"/>
  <c r="G55" i="89"/>
  <c r="K54" i="89"/>
  <c r="J54" i="89"/>
  <c r="I54" i="89"/>
  <c r="G54" i="89"/>
  <c r="K53" i="89"/>
  <c r="J53" i="89"/>
  <c r="I53" i="89"/>
  <c r="G53" i="89"/>
  <c r="K52" i="89"/>
  <c r="J52" i="89"/>
  <c r="I52" i="89"/>
  <c r="G52" i="89"/>
  <c r="K51" i="89"/>
  <c r="J51" i="89"/>
  <c r="I51" i="89"/>
  <c r="G51" i="89"/>
  <c r="K50" i="89"/>
  <c r="J50" i="89"/>
  <c r="I50" i="89"/>
  <c r="G50" i="89"/>
  <c r="K49" i="89"/>
  <c r="J49" i="89"/>
  <c r="I49" i="89"/>
  <c r="G49" i="89"/>
  <c r="K48" i="89"/>
  <c r="J48" i="89"/>
  <c r="I48" i="89"/>
  <c r="G48" i="89"/>
  <c r="K47" i="89"/>
  <c r="J47" i="89"/>
  <c r="I47" i="89"/>
  <c r="G47" i="89"/>
  <c r="K46" i="89"/>
  <c r="J46" i="89"/>
  <c r="I46" i="89"/>
  <c r="G46" i="89"/>
  <c r="K45" i="89"/>
  <c r="J45" i="89"/>
  <c r="I45" i="89"/>
  <c r="G45" i="89"/>
  <c r="K44" i="89"/>
  <c r="J44" i="89"/>
  <c r="I44" i="89"/>
  <c r="G44" i="89"/>
  <c r="K43" i="89"/>
  <c r="J43" i="89"/>
  <c r="I43" i="89"/>
  <c r="G43" i="89"/>
  <c r="K42" i="89"/>
  <c r="J42" i="89"/>
  <c r="I42" i="89"/>
  <c r="G42" i="89"/>
  <c r="K41" i="89"/>
  <c r="J41" i="89"/>
  <c r="I41" i="89"/>
  <c r="G41" i="89"/>
  <c r="K40" i="89"/>
  <c r="J40" i="89"/>
  <c r="I40" i="89"/>
  <c r="G40" i="89"/>
  <c r="K39" i="89"/>
  <c r="J39" i="89"/>
  <c r="I39" i="89"/>
  <c r="G39" i="89"/>
  <c r="K38" i="89"/>
  <c r="J38" i="89"/>
  <c r="I38" i="89"/>
  <c r="G38" i="89"/>
  <c r="K37" i="89"/>
  <c r="J37" i="89"/>
  <c r="I37" i="89"/>
  <c r="G37" i="89"/>
  <c r="K36" i="89"/>
  <c r="J36" i="89"/>
  <c r="I36" i="89"/>
  <c r="G36" i="89"/>
  <c r="K35" i="89"/>
  <c r="J35" i="89"/>
  <c r="I35" i="89"/>
  <c r="G35" i="89"/>
  <c r="K34" i="89"/>
  <c r="J34" i="89"/>
  <c r="I34" i="89"/>
  <c r="G34" i="89"/>
  <c r="K33" i="89"/>
  <c r="J33" i="89"/>
  <c r="I33" i="89"/>
  <c r="G33" i="89"/>
  <c r="K32" i="89"/>
  <c r="J32" i="89"/>
  <c r="I32" i="89"/>
  <c r="G32" i="89"/>
  <c r="K31" i="89"/>
  <c r="J31" i="89"/>
  <c r="I31" i="89"/>
  <c r="G31" i="89"/>
  <c r="K30" i="89"/>
  <c r="J30" i="89"/>
  <c r="I30" i="89"/>
  <c r="G30" i="89"/>
  <c r="K29" i="89"/>
  <c r="J29" i="89"/>
  <c r="I29" i="89"/>
  <c r="G29" i="89"/>
  <c r="K28" i="89"/>
  <c r="J28" i="89"/>
  <c r="I28" i="89"/>
  <c r="G28" i="89"/>
  <c r="K27" i="89"/>
  <c r="J27" i="89"/>
  <c r="I27" i="89"/>
  <c r="G27" i="89"/>
  <c r="K26" i="89"/>
  <c r="J26" i="89"/>
  <c r="I26" i="89"/>
  <c r="G26" i="89"/>
  <c r="K25" i="89"/>
  <c r="J25" i="89"/>
  <c r="I25" i="89"/>
  <c r="G25" i="89"/>
  <c r="K24" i="89"/>
  <c r="J24" i="89"/>
  <c r="I24" i="89"/>
  <c r="G24" i="89"/>
  <c r="K23" i="89"/>
  <c r="J23" i="89"/>
  <c r="I23" i="89"/>
  <c r="G23" i="89"/>
  <c r="K22" i="89"/>
  <c r="J22" i="89"/>
  <c r="I22" i="89"/>
  <c r="G22" i="89"/>
  <c r="K21" i="89"/>
  <c r="J21" i="89"/>
  <c r="I21" i="89"/>
  <c r="G21" i="89"/>
  <c r="K20" i="89"/>
  <c r="J20" i="89"/>
  <c r="I20" i="89"/>
  <c r="G20" i="89"/>
  <c r="K19" i="89"/>
  <c r="J19" i="89"/>
  <c r="I19" i="89"/>
  <c r="G19" i="89"/>
  <c r="K18" i="89"/>
  <c r="J18" i="89"/>
  <c r="I18" i="89"/>
  <c r="G18" i="89"/>
  <c r="K17" i="89"/>
  <c r="J17" i="89"/>
  <c r="I17" i="89"/>
  <c r="G17" i="89"/>
  <c r="K16" i="89"/>
  <c r="J16" i="89"/>
  <c r="I16" i="89"/>
  <c r="G16" i="89"/>
  <c r="K15" i="89"/>
  <c r="J15" i="89"/>
  <c r="I15" i="89"/>
  <c r="G15" i="89"/>
  <c r="K14" i="89"/>
  <c r="J14" i="89"/>
  <c r="I14" i="89"/>
  <c r="G14" i="89"/>
  <c r="K13" i="89"/>
  <c r="J13" i="89"/>
  <c r="I13" i="89"/>
  <c r="G13" i="89"/>
  <c r="K12" i="89"/>
  <c r="J12" i="89"/>
  <c r="I12" i="89"/>
  <c r="G12" i="89"/>
  <c r="K11" i="89"/>
  <c r="J11" i="89"/>
  <c r="I11" i="89"/>
  <c r="G11" i="89"/>
  <c r="K10" i="89"/>
  <c r="J10" i="89"/>
  <c r="I10" i="89"/>
  <c r="G10" i="89"/>
  <c r="K9" i="89"/>
  <c r="J9" i="89"/>
  <c r="I9" i="89"/>
  <c r="G9" i="89"/>
  <c r="K8" i="89"/>
  <c r="J8" i="89"/>
  <c r="I8" i="89"/>
  <c r="G8" i="89"/>
  <c r="K7" i="89"/>
  <c r="J7" i="89"/>
  <c r="I7" i="89"/>
  <c r="G7" i="89"/>
  <c r="K6" i="89"/>
  <c r="J6" i="89"/>
  <c r="I6" i="89"/>
  <c r="G6" i="89"/>
  <c r="K5" i="89"/>
  <c r="J5" i="89"/>
  <c r="I5" i="89"/>
  <c r="G5" i="89"/>
  <c r="K4" i="89"/>
  <c r="J4" i="89"/>
  <c r="I4" i="89"/>
  <c r="G4" i="89"/>
  <c r="K3" i="89"/>
  <c r="J3" i="89"/>
  <c r="I3" i="89"/>
  <c r="G3" i="89"/>
  <c r="K58" i="88"/>
  <c r="J58" i="88"/>
  <c r="I58" i="88"/>
  <c r="G58" i="88"/>
  <c r="K57" i="88"/>
  <c r="J57" i="88"/>
  <c r="I57" i="88"/>
  <c r="G57" i="88"/>
  <c r="K56" i="88"/>
  <c r="J56" i="88"/>
  <c r="I56" i="88"/>
  <c r="G56" i="88"/>
  <c r="K55" i="88"/>
  <c r="J55" i="88"/>
  <c r="I55" i="88"/>
  <c r="G55" i="88"/>
  <c r="K54" i="88"/>
  <c r="J54" i="88"/>
  <c r="I54" i="88"/>
  <c r="G54" i="88"/>
  <c r="K53" i="88"/>
  <c r="J53" i="88"/>
  <c r="I53" i="88"/>
  <c r="G53" i="88"/>
  <c r="K52" i="88"/>
  <c r="J52" i="88"/>
  <c r="I52" i="88"/>
  <c r="G52" i="88"/>
  <c r="K51" i="88"/>
  <c r="J51" i="88"/>
  <c r="I51" i="88"/>
  <c r="G51" i="88"/>
  <c r="K50" i="88"/>
  <c r="J50" i="88"/>
  <c r="I50" i="88"/>
  <c r="G50" i="88"/>
  <c r="K49" i="88"/>
  <c r="J49" i="88"/>
  <c r="I49" i="88"/>
  <c r="G49" i="88"/>
  <c r="K48" i="88"/>
  <c r="J48" i="88"/>
  <c r="I48" i="88"/>
  <c r="G48" i="88"/>
  <c r="K47" i="88"/>
  <c r="J47" i="88"/>
  <c r="I47" i="88"/>
  <c r="G47" i="88"/>
  <c r="K46" i="88"/>
  <c r="J46" i="88"/>
  <c r="I46" i="88"/>
  <c r="G46" i="88"/>
  <c r="K45" i="88"/>
  <c r="J45" i="88"/>
  <c r="I45" i="88"/>
  <c r="G45" i="88"/>
  <c r="K44" i="88"/>
  <c r="J44" i="88"/>
  <c r="I44" i="88"/>
  <c r="G44" i="88"/>
  <c r="K43" i="88"/>
  <c r="J43" i="88"/>
  <c r="I43" i="88"/>
  <c r="G43" i="88"/>
  <c r="K42" i="88"/>
  <c r="J42" i="88"/>
  <c r="I42" i="88"/>
  <c r="G42" i="88"/>
  <c r="K41" i="88"/>
  <c r="J41" i="88"/>
  <c r="I41" i="88"/>
  <c r="G41" i="88"/>
  <c r="K40" i="88"/>
  <c r="J40" i="88"/>
  <c r="I40" i="88"/>
  <c r="G40" i="88"/>
  <c r="K39" i="88"/>
  <c r="J39" i="88"/>
  <c r="I39" i="88"/>
  <c r="G39" i="88"/>
  <c r="K38" i="88"/>
  <c r="J38" i="88"/>
  <c r="I38" i="88"/>
  <c r="G38" i="88"/>
  <c r="K37" i="88"/>
  <c r="J37" i="88"/>
  <c r="I37" i="88"/>
  <c r="G37" i="88"/>
  <c r="K36" i="88"/>
  <c r="J36" i="88"/>
  <c r="I36" i="88"/>
  <c r="G36" i="88"/>
  <c r="K35" i="88"/>
  <c r="J35" i="88"/>
  <c r="I35" i="88"/>
  <c r="G35" i="88"/>
  <c r="K34" i="88"/>
  <c r="J34" i="88"/>
  <c r="I34" i="88"/>
  <c r="G34" i="88"/>
  <c r="K33" i="88"/>
  <c r="J33" i="88"/>
  <c r="I33" i="88"/>
  <c r="G33" i="88"/>
  <c r="K32" i="88"/>
  <c r="J32" i="88"/>
  <c r="I32" i="88"/>
  <c r="G32" i="88"/>
  <c r="K31" i="88"/>
  <c r="J31" i="88"/>
  <c r="I31" i="88"/>
  <c r="G31" i="88"/>
  <c r="K30" i="88"/>
  <c r="J30" i="88"/>
  <c r="I30" i="88"/>
  <c r="G30" i="88"/>
  <c r="K29" i="88"/>
  <c r="J29" i="88"/>
  <c r="I29" i="88"/>
  <c r="G29" i="88"/>
  <c r="K28" i="88"/>
  <c r="J28" i="88"/>
  <c r="I28" i="88"/>
  <c r="G28" i="88"/>
  <c r="K27" i="88"/>
  <c r="J27" i="88"/>
  <c r="I27" i="88"/>
  <c r="G27" i="88"/>
  <c r="K26" i="88"/>
  <c r="J26" i="88"/>
  <c r="I26" i="88"/>
  <c r="G26" i="88"/>
  <c r="K25" i="88"/>
  <c r="J25" i="88"/>
  <c r="I25" i="88"/>
  <c r="G25" i="88"/>
  <c r="K24" i="88"/>
  <c r="J24" i="88"/>
  <c r="I24" i="88"/>
  <c r="G24" i="88"/>
  <c r="K23" i="88"/>
  <c r="J23" i="88"/>
  <c r="I23" i="88"/>
  <c r="G23" i="88"/>
  <c r="K22" i="88"/>
  <c r="J22" i="88"/>
  <c r="I22" i="88"/>
  <c r="G22" i="88"/>
  <c r="K21" i="88"/>
  <c r="J21" i="88"/>
  <c r="I21" i="88"/>
  <c r="G21" i="88"/>
  <c r="K20" i="88"/>
  <c r="J20" i="88"/>
  <c r="I20" i="88"/>
  <c r="G20" i="88"/>
  <c r="K19" i="88"/>
  <c r="J19" i="88"/>
  <c r="I19" i="88"/>
  <c r="G19" i="88"/>
  <c r="K18" i="88"/>
  <c r="J18" i="88"/>
  <c r="I18" i="88"/>
  <c r="G18" i="88"/>
  <c r="K17" i="88"/>
  <c r="J17" i="88"/>
  <c r="I17" i="88"/>
  <c r="G17" i="88"/>
  <c r="K16" i="88"/>
  <c r="J16" i="88"/>
  <c r="I16" i="88"/>
  <c r="G16" i="88"/>
  <c r="K15" i="88"/>
  <c r="J15" i="88"/>
  <c r="I15" i="88"/>
  <c r="G15" i="88"/>
  <c r="K14" i="88"/>
  <c r="J14" i="88"/>
  <c r="I14" i="88"/>
  <c r="G14" i="88"/>
  <c r="K13" i="88"/>
  <c r="J13" i="88"/>
  <c r="I13" i="88"/>
  <c r="G13" i="88"/>
  <c r="K12" i="88"/>
  <c r="J12" i="88"/>
  <c r="I12" i="88"/>
  <c r="G12" i="88"/>
  <c r="K11" i="88"/>
  <c r="J11" i="88"/>
  <c r="I11" i="88"/>
  <c r="G11" i="88"/>
  <c r="K9" i="88"/>
  <c r="J9" i="88"/>
  <c r="I9" i="88"/>
  <c r="G9" i="88"/>
  <c r="K8" i="88"/>
  <c r="J8" i="88"/>
  <c r="I8" i="88"/>
  <c r="G8" i="88"/>
  <c r="K7" i="88"/>
  <c r="J7" i="88"/>
  <c r="I7" i="88"/>
  <c r="G7" i="88"/>
  <c r="K6" i="88"/>
  <c r="J6" i="88"/>
  <c r="I6" i="88"/>
  <c r="G6" i="88"/>
  <c r="K5" i="88"/>
  <c r="J5" i="88"/>
  <c r="I5" i="88"/>
  <c r="G5" i="88"/>
  <c r="K3" i="88"/>
  <c r="J3" i="88"/>
  <c r="I3" i="88"/>
  <c r="G3" i="88"/>
  <c r="K84" i="87"/>
  <c r="J84" i="87"/>
  <c r="I84" i="87"/>
  <c r="G84" i="87"/>
  <c r="K83" i="87"/>
  <c r="J83" i="87"/>
  <c r="I83" i="87"/>
  <c r="G83" i="87"/>
  <c r="K82" i="87"/>
  <c r="J82" i="87"/>
  <c r="I82" i="87"/>
  <c r="G82" i="87"/>
  <c r="K81" i="87"/>
  <c r="J81" i="87"/>
  <c r="I81" i="87"/>
  <c r="G81" i="87"/>
  <c r="K80" i="87"/>
  <c r="J80" i="87"/>
  <c r="I80" i="87"/>
  <c r="G80" i="87"/>
  <c r="K79" i="87"/>
  <c r="J79" i="87"/>
  <c r="I79" i="87"/>
  <c r="G79" i="87"/>
  <c r="K78" i="87"/>
  <c r="J78" i="87"/>
  <c r="I78" i="87"/>
  <c r="G78" i="87"/>
  <c r="K77" i="87"/>
  <c r="J77" i="87"/>
  <c r="I77" i="87"/>
  <c r="G77" i="87"/>
  <c r="K76" i="87"/>
  <c r="J76" i="87"/>
  <c r="I76" i="87"/>
  <c r="G76" i="87"/>
  <c r="K75" i="87"/>
  <c r="J75" i="87"/>
  <c r="I75" i="87"/>
  <c r="G75" i="87"/>
  <c r="K74" i="87"/>
  <c r="J74" i="87"/>
  <c r="I74" i="87"/>
  <c r="G74" i="87"/>
  <c r="K73" i="87"/>
  <c r="J73" i="87"/>
  <c r="I73" i="87"/>
  <c r="G73" i="87"/>
  <c r="K72" i="87"/>
  <c r="J72" i="87"/>
  <c r="I72" i="87"/>
  <c r="G72" i="87"/>
  <c r="K71" i="87"/>
  <c r="J71" i="87"/>
  <c r="I71" i="87"/>
  <c r="G71" i="87"/>
  <c r="K70" i="87"/>
  <c r="J70" i="87"/>
  <c r="I70" i="87"/>
  <c r="G70" i="87"/>
  <c r="K69" i="87"/>
  <c r="J69" i="87"/>
  <c r="I69" i="87"/>
  <c r="G69" i="87"/>
  <c r="K68" i="87"/>
  <c r="J68" i="87"/>
  <c r="I68" i="87"/>
  <c r="G68" i="87"/>
  <c r="K67" i="87"/>
  <c r="J67" i="87"/>
  <c r="I67" i="87"/>
  <c r="G67" i="87"/>
  <c r="K66" i="87"/>
  <c r="J66" i="87"/>
  <c r="I66" i="87"/>
  <c r="G66" i="87"/>
  <c r="K65" i="87"/>
  <c r="J65" i="87"/>
  <c r="I65" i="87"/>
  <c r="G65" i="87"/>
  <c r="K64" i="87"/>
  <c r="J64" i="87"/>
  <c r="I64" i="87"/>
  <c r="G64" i="87"/>
  <c r="K63" i="87"/>
  <c r="J63" i="87"/>
  <c r="I63" i="87"/>
  <c r="G63" i="87"/>
  <c r="K62" i="87"/>
  <c r="J62" i="87"/>
  <c r="I62" i="87"/>
  <c r="G62" i="87"/>
  <c r="K61" i="87"/>
  <c r="J61" i="87"/>
  <c r="I61" i="87"/>
  <c r="G61" i="87"/>
  <c r="K60" i="87"/>
  <c r="J60" i="87"/>
  <c r="I60" i="87"/>
  <c r="G60" i="87"/>
  <c r="K59" i="87"/>
  <c r="J59" i="87"/>
  <c r="I59" i="87"/>
  <c r="G59" i="87"/>
  <c r="K58" i="87"/>
  <c r="J58" i="87"/>
  <c r="I58" i="87"/>
  <c r="G58" i="87"/>
  <c r="K57" i="87"/>
  <c r="J57" i="87"/>
  <c r="I57" i="87"/>
  <c r="G57" i="87"/>
  <c r="K56" i="87"/>
  <c r="J56" i="87"/>
  <c r="I56" i="87"/>
  <c r="G56" i="87"/>
  <c r="K55" i="87"/>
  <c r="J55" i="87"/>
  <c r="I55" i="87"/>
  <c r="G55" i="87"/>
  <c r="K54" i="87"/>
  <c r="J54" i="87"/>
  <c r="I54" i="87"/>
  <c r="G54" i="87"/>
  <c r="K53" i="87"/>
  <c r="J53" i="87"/>
  <c r="I53" i="87"/>
  <c r="G53" i="87"/>
  <c r="K52" i="87"/>
  <c r="J52" i="87"/>
  <c r="I52" i="87"/>
  <c r="G52" i="87"/>
  <c r="K51" i="87"/>
  <c r="J51" i="87"/>
  <c r="I51" i="87"/>
  <c r="G51" i="87"/>
  <c r="K50" i="87"/>
  <c r="J50" i="87"/>
  <c r="I50" i="87"/>
  <c r="G50" i="87"/>
  <c r="K49" i="87"/>
  <c r="J49" i="87"/>
  <c r="I49" i="87"/>
  <c r="G49" i="87"/>
  <c r="K48" i="87"/>
  <c r="J48" i="87"/>
  <c r="I48" i="87"/>
  <c r="G48" i="87"/>
  <c r="K47" i="87"/>
  <c r="J47" i="87"/>
  <c r="I47" i="87"/>
  <c r="G47" i="87"/>
  <c r="K46" i="87"/>
  <c r="J46" i="87"/>
  <c r="I46" i="87"/>
  <c r="G46" i="87"/>
  <c r="K45" i="87"/>
  <c r="J45" i="87"/>
  <c r="I45" i="87"/>
  <c r="G45" i="87"/>
  <c r="K44" i="87"/>
  <c r="J44" i="87"/>
  <c r="I44" i="87"/>
  <c r="G44" i="87"/>
  <c r="K43" i="87"/>
  <c r="J43" i="87"/>
  <c r="I43" i="87"/>
  <c r="G43" i="87"/>
  <c r="K42" i="87"/>
  <c r="J42" i="87"/>
  <c r="I42" i="87"/>
  <c r="G42" i="87"/>
  <c r="K41" i="87"/>
  <c r="J41" i="87"/>
  <c r="I41" i="87"/>
  <c r="G41" i="87"/>
  <c r="K40" i="87"/>
  <c r="J40" i="87"/>
  <c r="I40" i="87"/>
  <c r="G40" i="87"/>
  <c r="K39" i="87"/>
  <c r="J39" i="87"/>
  <c r="I39" i="87"/>
  <c r="G39" i="87"/>
  <c r="K38" i="87"/>
  <c r="J38" i="87"/>
  <c r="I38" i="87"/>
  <c r="G38" i="87"/>
  <c r="K37" i="87"/>
  <c r="J37" i="87"/>
  <c r="I37" i="87"/>
  <c r="G37" i="87"/>
  <c r="K35" i="87"/>
  <c r="J35" i="87"/>
  <c r="I35" i="87"/>
  <c r="G35" i="87"/>
  <c r="K34" i="87"/>
  <c r="J34" i="87"/>
  <c r="I34" i="87"/>
  <c r="G34" i="87"/>
  <c r="K33" i="87"/>
  <c r="J33" i="87"/>
  <c r="I33" i="87"/>
  <c r="G33" i="87"/>
  <c r="K32" i="87"/>
  <c r="J32" i="87"/>
  <c r="I32" i="87"/>
  <c r="G32" i="87"/>
  <c r="K31" i="87"/>
  <c r="J31" i="87"/>
  <c r="I31" i="87"/>
  <c r="G31" i="87"/>
  <c r="K29" i="87"/>
  <c r="J29" i="87"/>
  <c r="I29" i="87"/>
  <c r="G29" i="87"/>
  <c r="K28" i="87"/>
  <c r="J28" i="87"/>
  <c r="I28" i="87"/>
  <c r="G28" i="87"/>
  <c r="K27" i="87"/>
  <c r="J27" i="87"/>
  <c r="I27" i="87"/>
  <c r="G27" i="87"/>
  <c r="K26" i="87"/>
  <c r="J26" i="87"/>
  <c r="I26" i="87"/>
  <c r="G26" i="87"/>
  <c r="K25" i="87"/>
  <c r="J25" i="87"/>
  <c r="I25" i="87"/>
  <c r="G25" i="87"/>
  <c r="K24" i="87"/>
  <c r="J24" i="87"/>
  <c r="I24" i="87"/>
  <c r="G24" i="87"/>
  <c r="K23" i="87"/>
  <c r="J23" i="87"/>
  <c r="I23" i="87"/>
  <c r="G23" i="87"/>
  <c r="K22" i="87"/>
  <c r="J22" i="87"/>
  <c r="I22" i="87"/>
  <c r="G22" i="87"/>
  <c r="K21" i="87"/>
  <c r="J21" i="87"/>
  <c r="I21" i="87"/>
  <c r="G21" i="87"/>
  <c r="K20" i="87"/>
  <c r="J20" i="87"/>
  <c r="I20" i="87"/>
  <c r="G20" i="87"/>
  <c r="K19" i="87"/>
  <c r="J19" i="87"/>
  <c r="I19" i="87"/>
  <c r="G19" i="87"/>
  <c r="K18" i="87"/>
  <c r="J18" i="87"/>
  <c r="I18" i="87"/>
  <c r="G18" i="87"/>
  <c r="K17" i="87"/>
  <c r="J17" i="87"/>
  <c r="I17" i="87"/>
  <c r="G17" i="87"/>
  <c r="K16" i="87"/>
  <c r="J16" i="87"/>
  <c r="I16" i="87"/>
  <c r="G16" i="87"/>
  <c r="K15" i="87"/>
  <c r="J15" i="87"/>
  <c r="I15" i="87"/>
  <c r="G15" i="87"/>
  <c r="K14" i="87"/>
  <c r="J14" i="87"/>
  <c r="I14" i="87"/>
  <c r="G14" i="87"/>
  <c r="K13" i="87"/>
  <c r="J13" i="87"/>
  <c r="I13" i="87"/>
  <c r="G13" i="87"/>
  <c r="K12" i="87"/>
  <c r="J12" i="87"/>
  <c r="I12" i="87"/>
  <c r="G12" i="87"/>
  <c r="K11" i="87"/>
  <c r="J11" i="87"/>
  <c r="I11" i="87"/>
  <c r="G11" i="87"/>
  <c r="K10" i="87"/>
  <c r="J10" i="87"/>
  <c r="I10" i="87"/>
  <c r="G10" i="87"/>
  <c r="K9" i="87"/>
  <c r="J9" i="87"/>
  <c r="I9" i="87"/>
  <c r="G9" i="87"/>
  <c r="K8" i="87"/>
  <c r="J8" i="87"/>
  <c r="I8" i="87"/>
  <c r="G8" i="87"/>
  <c r="K7" i="87"/>
  <c r="J7" i="87"/>
  <c r="I7" i="87"/>
  <c r="G7" i="87"/>
  <c r="K6" i="87"/>
  <c r="J6" i="87"/>
  <c r="I6" i="87"/>
  <c r="G6" i="87"/>
  <c r="K5" i="87"/>
  <c r="J5" i="87"/>
  <c r="I5" i="87"/>
  <c r="G5" i="87"/>
  <c r="K4" i="87"/>
  <c r="J4" i="87"/>
  <c r="I4" i="87"/>
  <c r="G4" i="87"/>
  <c r="K3" i="87"/>
  <c r="J3" i="87"/>
  <c r="I3" i="87"/>
  <c r="G3" i="87"/>
  <c r="K42" i="86"/>
  <c r="J42" i="86"/>
  <c r="I42" i="86"/>
  <c r="G42" i="86"/>
  <c r="K41" i="86"/>
  <c r="J41" i="86"/>
  <c r="I41" i="86"/>
  <c r="G41" i="86"/>
  <c r="K40" i="86"/>
  <c r="J40" i="86"/>
  <c r="I40" i="86"/>
  <c r="G40" i="86"/>
  <c r="K39" i="86"/>
  <c r="J39" i="86"/>
  <c r="I39" i="86"/>
  <c r="G39" i="86"/>
  <c r="K38" i="86"/>
  <c r="J38" i="86"/>
  <c r="I38" i="86"/>
  <c r="G38" i="86"/>
  <c r="K37" i="86"/>
  <c r="J37" i="86"/>
  <c r="I37" i="86"/>
  <c r="G37" i="86"/>
  <c r="K36" i="86"/>
  <c r="J36" i="86"/>
  <c r="I36" i="86"/>
  <c r="G36" i="86"/>
  <c r="K35" i="86"/>
  <c r="J35" i="86"/>
  <c r="I35" i="86"/>
  <c r="G35" i="86"/>
  <c r="K34" i="86"/>
  <c r="J34" i="86"/>
  <c r="I34" i="86"/>
  <c r="G34" i="86"/>
  <c r="K33" i="86"/>
  <c r="J33" i="86"/>
  <c r="I33" i="86"/>
  <c r="G33" i="86"/>
  <c r="K32" i="86"/>
  <c r="J32" i="86"/>
  <c r="I32" i="86"/>
  <c r="G32" i="86"/>
  <c r="K31" i="86"/>
  <c r="J31" i="86"/>
  <c r="I31" i="86"/>
  <c r="G31" i="86"/>
  <c r="K29" i="86"/>
  <c r="J29" i="86"/>
  <c r="I29" i="86"/>
  <c r="G29" i="86"/>
  <c r="K28" i="86"/>
  <c r="J28" i="86"/>
  <c r="I28" i="86"/>
  <c r="G28" i="86"/>
  <c r="K27" i="86"/>
  <c r="J27" i="86"/>
  <c r="I27" i="86"/>
  <c r="G27" i="86"/>
  <c r="K26" i="86"/>
  <c r="J26" i="86"/>
  <c r="I26" i="86"/>
  <c r="G26" i="86"/>
  <c r="K25" i="86"/>
  <c r="J25" i="86"/>
  <c r="I25" i="86"/>
  <c r="G25" i="86"/>
  <c r="K24" i="86"/>
  <c r="J24" i="86"/>
  <c r="I24" i="86"/>
  <c r="G24" i="86"/>
  <c r="K23" i="86"/>
  <c r="J23" i="86"/>
  <c r="I23" i="86"/>
  <c r="G23" i="86"/>
  <c r="K22" i="86"/>
  <c r="J22" i="86"/>
  <c r="I22" i="86"/>
  <c r="G22" i="86"/>
  <c r="K21" i="86"/>
  <c r="J21" i="86"/>
  <c r="I21" i="86"/>
  <c r="G21" i="86"/>
  <c r="K20" i="86"/>
  <c r="J20" i="86"/>
  <c r="I20" i="86"/>
  <c r="G20" i="86"/>
  <c r="K19" i="86"/>
  <c r="J19" i="86"/>
  <c r="I19" i="86"/>
  <c r="G19" i="86"/>
  <c r="K18" i="86"/>
  <c r="J18" i="86"/>
  <c r="I18" i="86"/>
  <c r="G18" i="86"/>
  <c r="K17" i="86"/>
  <c r="J17" i="86"/>
  <c r="I17" i="86"/>
  <c r="G17" i="86"/>
  <c r="K16" i="86"/>
  <c r="J16" i="86"/>
  <c r="I16" i="86"/>
  <c r="G16" i="86"/>
  <c r="K15" i="86"/>
  <c r="J15" i="86"/>
  <c r="I15" i="86"/>
  <c r="G15" i="86"/>
  <c r="K14" i="86"/>
  <c r="J14" i="86"/>
  <c r="I14" i="86"/>
  <c r="G14" i="86"/>
  <c r="K13" i="86"/>
  <c r="J13" i="86"/>
  <c r="I13" i="86"/>
  <c r="G13" i="86"/>
  <c r="K12" i="86"/>
  <c r="J12" i="86"/>
  <c r="I12" i="86"/>
  <c r="G12" i="86"/>
  <c r="K11" i="86"/>
  <c r="J11" i="86"/>
  <c r="I11" i="86"/>
  <c r="G11" i="86"/>
  <c r="K10" i="86"/>
  <c r="J10" i="86"/>
  <c r="I10" i="86"/>
  <c r="G10" i="86"/>
  <c r="K9" i="86"/>
  <c r="J9" i="86"/>
  <c r="I9" i="86"/>
  <c r="G9" i="86"/>
  <c r="K8" i="86"/>
  <c r="J8" i="86"/>
  <c r="I8" i="86"/>
  <c r="G8" i="86"/>
  <c r="K7" i="86"/>
  <c r="J7" i="86"/>
  <c r="I7" i="86"/>
  <c r="G7" i="86"/>
  <c r="K6" i="86"/>
  <c r="J6" i="86"/>
  <c r="I6" i="86"/>
  <c r="G6" i="86"/>
  <c r="K5" i="86"/>
  <c r="J5" i="86"/>
  <c r="I5" i="86"/>
  <c r="G5" i="86"/>
  <c r="K4" i="86"/>
  <c r="J4" i="86"/>
  <c r="I4" i="86"/>
  <c r="G4" i="86"/>
  <c r="K3" i="86"/>
  <c r="J3" i="86"/>
  <c r="I3" i="86"/>
  <c r="G3" i="86"/>
  <c r="K84" i="85"/>
  <c r="J84" i="85"/>
  <c r="I84" i="85"/>
  <c r="G84" i="85"/>
  <c r="K83" i="85"/>
  <c r="J83" i="85"/>
  <c r="I83" i="85"/>
  <c r="G83" i="85"/>
  <c r="K82" i="85"/>
  <c r="J82" i="85"/>
  <c r="I82" i="85"/>
  <c r="G82" i="85"/>
  <c r="K81" i="85"/>
  <c r="J81" i="85"/>
  <c r="I81" i="85"/>
  <c r="G81" i="85"/>
  <c r="K80" i="85"/>
  <c r="J80" i="85"/>
  <c r="I80" i="85"/>
  <c r="G80" i="85"/>
  <c r="K79" i="85"/>
  <c r="J79" i="85"/>
  <c r="I79" i="85"/>
  <c r="G79" i="85"/>
  <c r="K78" i="85"/>
  <c r="J78" i="85"/>
  <c r="I78" i="85"/>
  <c r="G78" i="85"/>
  <c r="K77" i="85"/>
  <c r="J77" i="85"/>
  <c r="I77" i="85"/>
  <c r="G77" i="85"/>
  <c r="K76" i="85"/>
  <c r="J76" i="85"/>
  <c r="I76" i="85"/>
  <c r="G76" i="85"/>
  <c r="K75" i="85"/>
  <c r="J75" i="85"/>
  <c r="I75" i="85"/>
  <c r="G75" i="85"/>
  <c r="K74" i="85"/>
  <c r="J74" i="85"/>
  <c r="I74" i="85"/>
  <c r="G74" i="85"/>
  <c r="K73" i="85"/>
  <c r="J73" i="85"/>
  <c r="I73" i="85"/>
  <c r="G73" i="85"/>
  <c r="K72" i="85"/>
  <c r="J72" i="85"/>
  <c r="I72" i="85"/>
  <c r="G72" i="85"/>
  <c r="K71" i="85"/>
  <c r="J71" i="85"/>
  <c r="I71" i="85"/>
  <c r="G71" i="85"/>
  <c r="K70" i="85"/>
  <c r="J70" i="85"/>
  <c r="I70" i="85"/>
  <c r="G70" i="85"/>
  <c r="K69" i="85"/>
  <c r="J69" i="85"/>
  <c r="I69" i="85"/>
  <c r="G69" i="85"/>
  <c r="K68" i="85"/>
  <c r="J68" i="85"/>
  <c r="I68" i="85"/>
  <c r="G68" i="85"/>
  <c r="K67" i="85"/>
  <c r="J67" i="85"/>
  <c r="I67" i="85"/>
  <c r="G67" i="85"/>
  <c r="K66" i="85"/>
  <c r="J66" i="85"/>
  <c r="I66" i="85"/>
  <c r="G66" i="85"/>
  <c r="K65" i="85"/>
  <c r="J65" i="85"/>
  <c r="I65" i="85"/>
  <c r="G65" i="85"/>
  <c r="K64" i="85"/>
  <c r="J64" i="85"/>
  <c r="I64" i="85"/>
  <c r="G64" i="85"/>
  <c r="K63" i="85"/>
  <c r="J63" i="85"/>
  <c r="I63" i="85"/>
  <c r="G63" i="85"/>
  <c r="K62" i="85"/>
  <c r="J62" i="85"/>
  <c r="I62" i="85"/>
  <c r="G62" i="85"/>
  <c r="K61" i="85"/>
  <c r="J61" i="85"/>
  <c r="I61" i="85"/>
  <c r="G61" i="85"/>
  <c r="K60" i="85"/>
  <c r="J60" i="85"/>
  <c r="I60" i="85"/>
  <c r="G60" i="85"/>
  <c r="K59" i="85"/>
  <c r="J59" i="85"/>
  <c r="I59" i="85"/>
  <c r="G59" i="85"/>
  <c r="K58" i="85"/>
  <c r="J58" i="85"/>
  <c r="I58" i="85"/>
  <c r="G58" i="85"/>
  <c r="K57" i="85"/>
  <c r="J57" i="85"/>
  <c r="I57" i="85"/>
  <c r="G57" i="85"/>
  <c r="K56" i="85"/>
  <c r="J56" i="85"/>
  <c r="I56" i="85"/>
  <c r="G56" i="85"/>
  <c r="K55" i="85"/>
  <c r="J55" i="85"/>
  <c r="I55" i="85"/>
  <c r="G55" i="85"/>
  <c r="K54" i="85"/>
  <c r="J54" i="85"/>
  <c r="I54" i="85"/>
  <c r="G54" i="85"/>
  <c r="K53" i="85"/>
  <c r="J53" i="85"/>
  <c r="I53" i="85"/>
  <c r="G53" i="85"/>
  <c r="K52" i="85"/>
  <c r="J52" i="85"/>
  <c r="I52" i="85"/>
  <c r="G52" i="85"/>
  <c r="K51" i="85"/>
  <c r="J51" i="85"/>
  <c r="I51" i="85"/>
  <c r="G51" i="85"/>
  <c r="K50" i="85"/>
  <c r="J50" i="85"/>
  <c r="I50" i="85"/>
  <c r="G50" i="85"/>
  <c r="K49" i="85"/>
  <c r="J49" i="85"/>
  <c r="I49" i="85"/>
  <c r="G49" i="85"/>
  <c r="K48" i="85"/>
  <c r="J48" i="85"/>
  <c r="I48" i="85"/>
  <c r="G48" i="85"/>
  <c r="K47" i="85"/>
  <c r="J47" i="85"/>
  <c r="I47" i="85"/>
  <c r="G47" i="85"/>
  <c r="K46" i="85"/>
  <c r="J46" i="85"/>
  <c r="I46" i="85"/>
  <c r="G46" i="85"/>
  <c r="K45" i="85"/>
  <c r="J45" i="85"/>
  <c r="I45" i="85"/>
  <c r="G45" i="85"/>
  <c r="K44" i="85"/>
  <c r="J44" i="85"/>
  <c r="I44" i="85"/>
  <c r="G44" i="85"/>
  <c r="K43" i="85"/>
  <c r="J43" i="85"/>
  <c r="I43" i="85"/>
  <c r="G43" i="85"/>
  <c r="K42" i="85"/>
  <c r="J42" i="85"/>
  <c r="I42" i="85"/>
  <c r="G42" i="85"/>
  <c r="K41" i="85"/>
  <c r="J41" i="85"/>
  <c r="I41" i="85"/>
  <c r="G41" i="85"/>
  <c r="K40" i="85"/>
  <c r="J40" i="85"/>
  <c r="I40" i="85"/>
  <c r="G40" i="85"/>
  <c r="K39" i="85"/>
  <c r="J39" i="85"/>
  <c r="I39" i="85"/>
  <c r="G39" i="85"/>
  <c r="K38" i="85"/>
  <c r="J38" i="85"/>
  <c r="I38" i="85"/>
  <c r="G38" i="85"/>
  <c r="K37" i="85"/>
  <c r="J37" i="85"/>
  <c r="I37" i="85"/>
  <c r="G37" i="85"/>
  <c r="K36" i="85"/>
  <c r="J36" i="85"/>
  <c r="I36" i="85"/>
  <c r="G36" i="85"/>
  <c r="K35" i="85"/>
  <c r="J35" i="85"/>
  <c r="I35" i="85"/>
  <c r="G35" i="85"/>
  <c r="K34" i="85"/>
  <c r="J34" i="85"/>
  <c r="I34" i="85"/>
  <c r="G34" i="85"/>
  <c r="K33" i="85"/>
  <c r="J33" i="85"/>
  <c r="I33" i="85"/>
  <c r="G33" i="85"/>
  <c r="K32" i="85"/>
  <c r="J32" i="85"/>
  <c r="I32" i="85"/>
  <c r="G32" i="85"/>
  <c r="K31" i="85"/>
  <c r="J31" i="85"/>
  <c r="I31" i="85"/>
  <c r="G31" i="85"/>
  <c r="K29" i="85"/>
  <c r="J29" i="85"/>
  <c r="I29" i="85"/>
  <c r="G29" i="85"/>
  <c r="K28" i="85"/>
  <c r="J28" i="85"/>
  <c r="I28" i="85"/>
  <c r="G28" i="85"/>
  <c r="K27" i="85"/>
  <c r="J27" i="85"/>
  <c r="I27" i="85"/>
  <c r="G27" i="85"/>
  <c r="K26" i="85"/>
  <c r="J26" i="85"/>
  <c r="I26" i="85"/>
  <c r="G26" i="85"/>
  <c r="K25" i="85"/>
  <c r="J25" i="85"/>
  <c r="I25" i="85"/>
  <c r="G25" i="85"/>
  <c r="K24" i="85"/>
  <c r="J24" i="85"/>
  <c r="I24" i="85"/>
  <c r="G24" i="85"/>
  <c r="K23" i="85"/>
  <c r="J23" i="85"/>
  <c r="I23" i="85"/>
  <c r="G23" i="85"/>
  <c r="K22" i="85"/>
  <c r="J22" i="85"/>
  <c r="I22" i="85"/>
  <c r="G22" i="85"/>
  <c r="K21" i="85"/>
  <c r="J21" i="85"/>
  <c r="I21" i="85"/>
  <c r="G21" i="85"/>
  <c r="K20" i="85"/>
  <c r="J20" i="85"/>
  <c r="I20" i="85"/>
  <c r="G20" i="85"/>
  <c r="K19" i="85"/>
  <c r="J19" i="85"/>
  <c r="I19" i="85"/>
  <c r="G19" i="85"/>
  <c r="K18" i="85"/>
  <c r="J18" i="85"/>
  <c r="I18" i="85"/>
  <c r="G18" i="85"/>
  <c r="K17" i="85"/>
  <c r="J17" i="85"/>
  <c r="I17" i="85"/>
  <c r="G17" i="85"/>
  <c r="K16" i="85"/>
  <c r="J16" i="85"/>
  <c r="I16" i="85"/>
  <c r="G16" i="85"/>
  <c r="K15" i="85"/>
  <c r="J15" i="85"/>
  <c r="I15" i="85"/>
  <c r="G15" i="85"/>
  <c r="K14" i="85"/>
  <c r="J14" i="85"/>
  <c r="I14" i="85"/>
  <c r="G14" i="85"/>
  <c r="K13" i="85"/>
  <c r="J13" i="85"/>
  <c r="I13" i="85"/>
  <c r="G13" i="85"/>
  <c r="K12" i="85"/>
  <c r="J12" i="85"/>
  <c r="I12" i="85"/>
  <c r="G12" i="85"/>
  <c r="K11" i="85"/>
  <c r="J11" i="85"/>
  <c r="I11" i="85"/>
  <c r="G11" i="85"/>
  <c r="K10" i="85"/>
  <c r="J10" i="85"/>
  <c r="I10" i="85"/>
  <c r="G10" i="85"/>
  <c r="K9" i="85"/>
  <c r="J9" i="85"/>
  <c r="I9" i="85"/>
  <c r="G9" i="85"/>
  <c r="K8" i="85"/>
  <c r="J8" i="85"/>
  <c r="I8" i="85"/>
  <c r="G8" i="85"/>
  <c r="K7" i="85"/>
  <c r="J7" i="85"/>
  <c r="I7" i="85"/>
  <c r="G7" i="85"/>
  <c r="K6" i="85"/>
  <c r="J6" i="85"/>
  <c r="I6" i="85"/>
  <c r="G6" i="85"/>
  <c r="K5" i="85"/>
  <c r="J5" i="85"/>
  <c r="I5" i="85"/>
  <c r="G5" i="85"/>
  <c r="K4" i="85"/>
  <c r="J4" i="85"/>
  <c r="I4" i="85"/>
  <c r="G4" i="85"/>
  <c r="K3" i="85"/>
  <c r="J3" i="85"/>
  <c r="I3" i="85"/>
  <c r="G3" i="85"/>
  <c r="K48" i="84"/>
  <c r="J48" i="84"/>
  <c r="I48" i="84"/>
  <c r="G48" i="84"/>
  <c r="K47" i="84"/>
  <c r="J47" i="84"/>
  <c r="I47" i="84"/>
  <c r="G47" i="84"/>
  <c r="K46" i="84"/>
  <c r="J46" i="84"/>
  <c r="I46" i="84"/>
  <c r="G46" i="84"/>
  <c r="K45" i="84"/>
  <c r="J45" i="84"/>
  <c r="I45" i="84"/>
  <c r="G45" i="84"/>
  <c r="K44" i="84"/>
  <c r="J44" i="84"/>
  <c r="I44" i="84"/>
  <c r="G44" i="84"/>
  <c r="K43" i="84"/>
  <c r="J43" i="84"/>
  <c r="I43" i="84"/>
  <c r="G43" i="84"/>
  <c r="K42" i="84"/>
  <c r="J42" i="84"/>
  <c r="I42" i="84"/>
  <c r="G42" i="84"/>
  <c r="K41" i="84"/>
  <c r="J41" i="84"/>
  <c r="I41" i="84"/>
  <c r="G41" i="84"/>
  <c r="K40" i="84"/>
  <c r="J40" i="84"/>
  <c r="I40" i="84"/>
  <c r="G40" i="84"/>
  <c r="K39" i="84"/>
  <c r="J39" i="84"/>
  <c r="I39" i="84"/>
  <c r="G39" i="84"/>
  <c r="K38" i="84"/>
  <c r="J38" i="84"/>
  <c r="I38" i="84"/>
  <c r="G38" i="84"/>
  <c r="K37" i="84"/>
  <c r="J37" i="84"/>
  <c r="I37" i="84"/>
  <c r="G37" i="84"/>
  <c r="K36" i="84"/>
  <c r="J36" i="84"/>
  <c r="I36" i="84"/>
  <c r="G36" i="84"/>
  <c r="K35" i="84"/>
  <c r="J35" i="84"/>
  <c r="I35" i="84"/>
  <c r="G35" i="84"/>
  <c r="K34" i="84"/>
  <c r="J34" i="84"/>
  <c r="I34" i="84"/>
  <c r="G34" i="84"/>
  <c r="K33" i="84"/>
  <c r="J33" i="84"/>
  <c r="I33" i="84"/>
  <c r="G33" i="84"/>
  <c r="K32" i="84"/>
  <c r="J32" i="84"/>
  <c r="I32" i="84"/>
  <c r="G32" i="84"/>
  <c r="K31" i="84"/>
  <c r="J31" i="84"/>
  <c r="I31" i="84"/>
  <c r="G31" i="84"/>
  <c r="K29" i="84"/>
  <c r="J29" i="84"/>
  <c r="I29" i="84"/>
  <c r="G29" i="84"/>
  <c r="K28" i="84"/>
  <c r="J28" i="84"/>
  <c r="I28" i="84"/>
  <c r="G28" i="84"/>
  <c r="K27" i="84"/>
  <c r="J27" i="84"/>
  <c r="I27" i="84"/>
  <c r="G27" i="84"/>
  <c r="K26" i="84"/>
  <c r="J26" i="84"/>
  <c r="I26" i="84"/>
  <c r="G26" i="84"/>
  <c r="K25" i="84"/>
  <c r="J25" i="84"/>
  <c r="I25" i="84"/>
  <c r="G25" i="84"/>
  <c r="K24" i="84"/>
  <c r="J24" i="84"/>
  <c r="I24" i="84"/>
  <c r="G24" i="84"/>
  <c r="K23" i="84"/>
  <c r="J23" i="84"/>
  <c r="I23" i="84"/>
  <c r="G23" i="84"/>
  <c r="K22" i="84"/>
  <c r="J22" i="84"/>
  <c r="I22" i="84"/>
  <c r="G22" i="84"/>
  <c r="K21" i="84"/>
  <c r="J21" i="84"/>
  <c r="I21" i="84"/>
  <c r="G21" i="84"/>
  <c r="K20" i="84"/>
  <c r="J20" i="84"/>
  <c r="I20" i="84"/>
  <c r="G20" i="84"/>
  <c r="K19" i="84"/>
  <c r="J19" i="84"/>
  <c r="I19" i="84"/>
  <c r="G19" i="84"/>
  <c r="K18" i="84"/>
  <c r="J18" i="84"/>
  <c r="I18" i="84"/>
  <c r="G18" i="84"/>
  <c r="K17" i="84"/>
  <c r="J17" i="84"/>
  <c r="I17" i="84"/>
  <c r="G17" i="84"/>
  <c r="K16" i="84"/>
  <c r="J16" i="84"/>
  <c r="I16" i="84"/>
  <c r="G16" i="84"/>
  <c r="K15" i="84"/>
  <c r="J15" i="84"/>
  <c r="I15" i="84"/>
  <c r="G15" i="84"/>
  <c r="K14" i="84"/>
  <c r="J14" i="84"/>
  <c r="I14" i="84"/>
  <c r="G14" i="84"/>
  <c r="K13" i="84"/>
  <c r="J13" i="84"/>
  <c r="I13" i="84"/>
  <c r="G13" i="84"/>
  <c r="K12" i="84"/>
  <c r="J12" i="84"/>
  <c r="I12" i="84"/>
  <c r="G12" i="84"/>
  <c r="K11" i="84"/>
  <c r="J11" i="84"/>
  <c r="I11" i="84"/>
  <c r="G11" i="84"/>
  <c r="K10" i="84"/>
  <c r="J10" i="84"/>
  <c r="I10" i="84"/>
  <c r="G10" i="84"/>
  <c r="K9" i="84"/>
  <c r="J9" i="84"/>
  <c r="I9" i="84"/>
  <c r="G9" i="84"/>
  <c r="K8" i="84"/>
  <c r="J8" i="84"/>
  <c r="I8" i="84"/>
  <c r="G8" i="84"/>
  <c r="K7" i="84"/>
  <c r="J7" i="84"/>
  <c r="I7" i="84"/>
  <c r="G7" i="84"/>
  <c r="K6" i="84"/>
  <c r="J6" i="84"/>
  <c r="I6" i="84"/>
  <c r="G6" i="84"/>
  <c r="K5" i="84"/>
  <c r="J5" i="84"/>
  <c r="I5" i="84"/>
  <c r="G5" i="84"/>
  <c r="K4" i="84"/>
  <c r="J4" i="84"/>
  <c r="I4" i="84"/>
  <c r="G4" i="84"/>
  <c r="K3" i="84"/>
  <c r="J3" i="84"/>
  <c r="I3" i="84"/>
  <c r="G3" i="84"/>
  <c r="K43" i="83"/>
  <c r="J43" i="83"/>
  <c r="I43" i="83"/>
  <c r="G43" i="83"/>
  <c r="K42" i="83"/>
  <c r="J42" i="83"/>
  <c r="I42" i="83"/>
  <c r="G42" i="83"/>
  <c r="K41" i="83"/>
  <c r="J41" i="83"/>
  <c r="I41" i="83"/>
  <c r="G41" i="83"/>
  <c r="K40" i="83"/>
  <c r="J40" i="83"/>
  <c r="I40" i="83"/>
  <c r="G40" i="83"/>
  <c r="K39" i="83"/>
  <c r="J39" i="83"/>
  <c r="I39" i="83"/>
  <c r="G39" i="83"/>
  <c r="K38" i="83"/>
  <c r="J38" i="83"/>
  <c r="I38" i="83"/>
  <c r="G38" i="83"/>
  <c r="K37" i="83"/>
  <c r="J37" i="83"/>
  <c r="I37" i="83"/>
  <c r="G37" i="83"/>
  <c r="K36" i="83"/>
  <c r="J36" i="83"/>
  <c r="I36" i="83"/>
  <c r="G36" i="83"/>
  <c r="K35" i="83"/>
  <c r="J35" i="83"/>
  <c r="I35" i="83"/>
  <c r="G35" i="83"/>
  <c r="K34" i="83"/>
  <c r="J34" i="83"/>
  <c r="I34" i="83"/>
  <c r="G34" i="83"/>
  <c r="K33" i="83"/>
  <c r="J33" i="83"/>
  <c r="I33" i="83"/>
  <c r="G33" i="83"/>
  <c r="K32" i="83"/>
  <c r="J32" i="83"/>
  <c r="I32" i="83"/>
  <c r="G32" i="83"/>
  <c r="K31" i="83"/>
  <c r="J31" i="83"/>
  <c r="I31" i="83"/>
  <c r="G31" i="83"/>
  <c r="K29" i="83"/>
  <c r="J29" i="83"/>
  <c r="I29" i="83"/>
  <c r="G29" i="83"/>
  <c r="K28" i="83"/>
  <c r="J28" i="83"/>
  <c r="I28" i="83"/>
  <c r="G28" i="83"/>
  <c r="K27" i="83"/>
  <c r="J27" i="83"/>
  <c r="I27" i="83"/>
  <c r="G27" i="83"/>
  <c r="K26" i="83"/>
  <c r="J26" i="83"/>
  <c r="I26" i="83"/>
  <c r="G26" i="83"/>
  <c r="K25" i="83"/>
  <c r="J25" i="83"/>
  <c r="I25" i="83"/>
  <c r="G25" i="83"/>
  <c r="K24" i="83"/>
  <c r="J24" i="83"/>
  <c r="I24" i="83"/>
  <c r="G24" i="83"/>
  <c r="K23" i="83"/>
  <c r="J23" i="83"/>
  <c r="I23" i="83"/>
  <c r="G23" i="83"/>
  <c r="K22" i="83"/>
  <c r="J22" i="83"/>
  <c r="I22" i="83"/>
  <c r="G22" i="83"/>
  <c r="K21" i="83"/>
  <c r="J21" i="83"/>
  <c r="I21" i="83"/>
  <c r="G21" i="83"/>
  <c r="K20" i="83"/>
  <c r="J20" i="83"/>
  <c r="I20" i="83"/>
  <c r="G20" i="83"/>
  <c r="K19" i="83"/>
  <c r="J19" i="83"/>
  <c r="I19" i="83"/>
  <c r="G19" i="83"/>
  <c r="K18" i="83"/>
  <c r="J18" i="83"/>
  <c r="I18" i="83"/>
  <c r="G18" i="83"/>
  <c r="K17" i="83"/>
  <c r="J17" i="83"/>
  <c r="I17" i="83"/>
  <c r="G17" i="83"/>
  <c r="K16" i="83"/>
  <c r="J16" i="83"/>
  <c r="I16" i="83"/>
  <c r="G16" i="83"/>
  <c r="K15" i="83"/>
  <c r="J15" i="83"/>
  <c r="I15" i="83"/>
  <c r="G15" i="83"/>
  <c r="K14" i="83"/>
  <c r="J14" i="83"/>
  <c r="I14" i="83"/>
  <c r="G14" i="83"/>
  <c r="K13" i="83"/>
  <c r="J13" i="83"/>
  <c r="I13" i="83"/>
  <c r="G13" i="83"/>
  <c r="K12" i="83"/>
  <c r="J12" i="83"/>
  <c r="I12" i="83"/>
  <c r="G12" i="83"/>
  <c r="K11" i="83"/>
  <c r="J11" i="83"/>
  <c r="I11" i="83"/>
  <c r="G11" i="83"/>
  <c r="K10" i="83"/>
  <c r="J10" i="83"/>
  <c r="I10" i="83"/>
  <c r="G10" i="83"/>
  <c r="K9" i="83"/>
  <c r="J9" i="83"/>
  <c r="I9" i="83"/>
  <c r="G9" i="83"/>
  <c r="K8" i="83"/>
  <c r="J8" i="83"/>
  <c r="I8" i="83"/>
  <c r="G8" i="83"/>
  <c r="K7" i="83"/>
  <c r="J7" i="83"/>
  <c r="I7" i="83"/>
  <c r="G7" i="83"/>
  <c r="K6" i="83"/>
  <c r="J6" i="83"/>
  <c r="I6" i="83"/>
  <c r="G6" i="83"/>
  <c r="K5" i="83"/>
  <c r="J5" i="83"/>
  <c r="I5" i="83"/>
  <c r="G5" i="83"/>
  <c r="K4" i="83"/>
  <c r="J4" i="83"/>
  <c r="I4" i="83"/>
  <c r="G4" i="83"/>
  <c r="K3" i="83"/>
  <c r="J3" i="83"/>
  <c r="I3" i="83"/>
  <c r="G3" i="83"/>
  <c r="K84" i="82"/>
  <c r="J84" i="82"/>
  <c r="I84" i="82"/>
  <c r="G84" i="82"/>
  <c r="K83" i="82"/>
  <c r="J83" i="82"/>
  <c r="I83" i="82"/>
  <c r="G83" i="82"/>
  <c r="K82" i="82"/>
  <c r="J82" i="82"/>
  <c r="I82" i="82"/>
  <c r="G82" i="82"/>
  <c r="K81" i="82"/>
  <c r="J81" i="82"/>
  <c r="I81" i="82"/>
  <c r="G81" i="82"/>
  <c r="K80" i="82"/>
  <c r="J80" i="82"/>
  <c r="I80" i="82"/>
  <c r="G80" i="82"/>
  <c r="K79" i="82"/>
  <c r="J79" i="82"/>
  <c r="I79" i="82"/>
  <c r="G79" i="82"/>
  <c r="K78" i="82"/>
  <c r="J78" i="82"/>
  <c r="I78" i="82"/>
  <c r="G78" i="82"/>
  <c r="K77" i="82"/>
  <c r="J77" i="82"/>
  <c r="I77" i="82"/>
  <c r="G77" i="82"/>
  <c r="K76" i="82"/>
  <c r="J76" i="82"/>
  <c r="I76" i="82"/>
  <c r="G76" i="82"/>
  <c r="K75" i="82"/>
  <c r="J75" i="82"/>
  <c r="I75" i="82"/>
  <c r="G75" i="82"/>
  <c r="K74" i="82"/>
  <c r="J74" i="82"/>
  <c r="I74" i="82"/>
  <c r="G74" i="82"/>
  <c r="K73" i="82"/>
  <c r="J73" i="82"/>
  <c r="I73" i="82"/>
  <c r="G73" i="82"/>
  <c r="K72" i="82"/>
  <c r="J72" i="82"/>
  <c r="I72" i="82"/>
  <c r="G72" i="82"/>
  <c r="K71" i="82"/>
  <c r="J71" i="82"/>
  <c r="I71" i="82"/>
  <c r="G71" i="82"/>
  <c r="K70" i="82"/>
  <c r="J70" i="82"/>
  <c r="I70" i="82"/>
  <c r="G70" i="82"/>
  <c r="K69" i="82"/>
  <c r="J69" i="82"/>
  <c r="I69" i="82"/>
  <c r="G69" i="82"/>
  <c r="K68" i="82"/>
  <c r="J68" i="82"/>
  <c r="I68" i="82"/>
  <c r="G68" i="82"/>
  <c r="K67" i="82"/>
  <c r="J67" i="82"/>
  <c r="I67" i="82"/>
  <c r="G67" i="82"/>
  <c r="K66" i="82"/>
  <c r="J66" i="82"/>
  <c r="I66" i="82"/>
  <c r="G66" i="82"/>
  <c r="K65" i="82"/>
  <c r="J65" i="82"/>
  <c r="I65" i="82"/>
  <c r="G65" i="82"/>
  <c r="K64" i="82"/>
  <c r="J64" i="82"/>
  <c r="I64" i="82"/>
  <c r="G64" i="82"/>
  <c r="K63" i="82"/>
  <c r="J63" i="82"/>
  <c r="I63" i="82"/>
  <c r="G63" i="82"/>
  <c r="K62" i="82"/>
  <c r="J62" i="82"/>
  <c r="I62" i="82"/>
  <c r="G62" i="82"/>
  <c r="K61" i="82"/>
  <c r="J61" i="82"/>
  <c r="I61" i="82"/>
  <c r="G61" i="82"/>
  <c r="K60" i="82"/>
  <c r="J60" i="82"/>
  <c r="I60" i="82"/>
  <c r="G60" i="82"/>
  <c r="K59" i="82"/>
  <c r="J59" i="82"/>
  <c r="I59" i="82"/>
  <c r="G59" i="82"/>
  <c r="K58" i="82"/>
  <c r="J58" i="82"/>
  <c r="I58" i="82"/>
  <c r="G58" i="82"/>
  <c r="K57" i="82"/>
  <c r="J57" i="82"/>
  <c r="I57" i="82"/>
  <c r="G57" i="82"/>
  <c r="K56" i="82"/>
  <c r="J56" i="82"/>
  <c r="I56" i="82"/>
  <c r="G56" i="82"/>
  <c r="K55" i="82"/>
  <c r="J55" i="82"/>
  <c r="I55" i="82"/>
  <c r="G55" i="82"/>
  <c r="K54" i="82"/>
  <c r="J54" i="82"/>
  <c r="I54" i="82"/>
  <c r="G54" i="82"/>
  <c r="K53" i="82"/>
  <c r="J53" i="82"/>
  <c r="I53" i="82"/>
  <c r="G53" i="82"/>
  <c r="K52" i="82"/>
  <c r="J52" i="82"/>
  <c r="I52" i="82"/>
  <c r="G52" i="82"/>
  <c r="K51" i="82"/>
  <c r="J51" i="82"/>
  <c r="I51" i="82"/>
  <c r="G51" i="82"/>
  <c r="K50" i="82"/>
  <c r="J50" i="82"/>
  <c r="I50" i="82"/>
  <c r="G50" i="82"/>
  <c r="K49" i="82"/>
  <c r="J49" i="82"/>
  <c r="I49" i="82"/>
  <c r="G49" i="82"/>
  <c r="K48" i="82"/>
  <c r="J48" i="82"/>
  <c r="I48" i="82"/>
  <c r="G48" i="82"/>
  <c r="K47" i="82"/>
  <c r="J47" i="82"/>
  <c r="I47" i="82"/>
  <c r="G47" i="82"/>
  <c r="K46" i="82"/>
  <c r="J46" i="82"/>
  <c r="I46" i="82"/>
  <c r="G46" i="82"/>
  <c r="K45" i="82"/>
  <c r="J45" i="82"/>
  <c r="I45" i="82"/>
  <c r="G45" i="82"/>
  <c r="K44" i="82"/>
  <c r="J44" i="82"/>
  <c r="I44" i="82"/>
  <c r="G44" i="82"/>
  <c r="K43" i="82"/>
  <c r="J43" i="82"/>
  <c r="I43" i="82"/>
  <c r="G43" i="82"/>
  <c r="K42" i="82"/>
  <c r="J42" i="82"/>
  <c r="I42" i="82"/>
  <c r="G42" i="82"/>
  <c r="K41" i="82"/>
  <c r="J41" i="82"/>
  <c r="I41" i="82"/>
  <c r="G41" i="82"/>
  <c r="K40" i="82"/>
  <c r="J40" i="82"/>
  <c r="I40" i="82"/>
  <c r="G40" i="82"/>
  <c r="K39" i="82"/>
  <c r="J39" i="82"/>
  <c r="I39" i="82"/>
  <c r="G39" i="82"/>
  <c r="K38" i="82"/>
  <c r="J38" i="82"/>
  <c r="I38" i="82"/>
  <c r="G38" i="82"/>
  <c r="K37" i="82"/>
  <c r="J37" i="82"/>
  <c r="I37" i="82"/>
  <c r="G37" i="82"/>
  <c r="K36" i="82"/>
  <c r="J36" i="82"/>
  <c r="I36" i="82"/>
  <c r="G36" i="82"/>
  <c r="K35" i="82"/>
  <c r="J35" i="82"/>
  <c r="I35" i="82"/>
  <c r="G35" i="82"/>
  <c r="K34" i="82"/>
  <c r="J34" i="82"/>
  <c r="I34" i="82"/>
  <c r="G34" i="82"/>
  <c r="K33" i="82"/>
  <c r="J33" i="82"/>
  <c r="I33" i="82"/>
  <c r="G33" i="82"/>
  <c r="K32" i="82"/>
  <c r="J32" i="82"/>
  <c r="I32" i="82"/>
  <c r="G32" i="82"/>
  <c r="K31" i="82"/>
  <c r="J31" i="82"/>
  <c r="I31" i="82"/>
  <c r="G31" i="82"/>
  <c r="K29" i="82"/>
  <c r="J29" i="82"/>
  <c r="I29" i="82"/>
  <c r="G29" i="82"/>
  <c r="K28" i="82"/>
  <c r="J28" i="82"/>
  <c r="I28" i="82"/>
  <c r="G28" i="82"/>
  <c r="K27" i="82"/>
  <c r="J27" i="82"/>
  <c r="I27" i="82"/>
  <c r="G27" i="82"/>
  <c r="K26" i="82"/>
  <c r="J26" i="82"/>
  <c r="I26" i="82"/>
  <c r="G26" i="82"/>
  <c r="K25" i="82"/>
  <c r="J25" i="82"/>
  <c r="I25" i="82"/>
  <c r="G25" i="82"/>
  <c r="K24" i="82"/>
  <c r="J24" i="82"/>
  <c r="I24" i="82"/>
  <c r="G24" i="82"/>
  <c r="K23" i="82"/>
  <c r="J23" i="82"/>
  <c r="I23" i="82"/>
  <c r="G23" i="82"/>
  <c r="K22" i="82"/>
  <c r="J22" i="82"/>
  <c r="I22" i="82"/>
  <c r="G22" i="82"/>
  <c r="K21" i="82"/>
  <c r="J21" i="82"/>
  <c r="I21" i="82"/>
  <c r="G21" i="82"/>
  <c r="K20" i="82"/>
  <c r="J20" i="82"/>
  <c r="I20" i="82"/>
  <c r="G20" i="82"/>
  <c r="K19" i="82"/>
  <c r="J19" i="82"/>
  <c r="I19" i="82"/>
  <c r="G19" i="82"/>
  <c r="K18" i="82"/>
  <c r="J18" i="82"/>
  <c r="I18" i="82"/>
  <c r="G18" i="82"/>
  <c r="K17" i="82"/>
  <c r="J17" i="82"/>
  <c r="I17" i="82"/>
  <c r="G17" i="82"/>
  <c r="K16" i="82"/>
  <c r="J16" i="82"/>
  <c r="I16" i="82"/>
  <c r="G16" i="82"/>
  <c r="K15" i="82"/>
  <c r="J15" i="82"/>
  <c r="I15" i="82"/>
  <c r="G15" i="82"/>
  <c r="K14" i="82"/>
  <c r="J14" i="82"/>
  <c r="I14" i="82"/>
  <c r="G14" i="82"/>
  <c r="K13" i="82"/>
  <c r="J13" i="82"/>
  <c r="I13" i="82"/>
  <c r="G13" i="82"/>
  <c r="K12" i="82"/>
  <c r="J12" i="82"/>
  <c r="I12" i="82"/>
  <c r="G12" i="82"/>
  <c r="K11" i="82"/>
  <c r="J11" i="82"/>
  <c r="I11" i="82"/>
  <c r="G11" i="82"/>
  <c r="K10" i="82"/>
  <c r="J10" i="82"/>
  <c r="I10" i="82"/>
  <c r="G10" i="82"/>
  <c r="K9" i="82"/>
  <c r="J9" i="82"/>
  <c r="I9" i="82"/>
  <c r="G9" i="82"/>
  <c r="K8" i="82"/>
  <c r="J8" i="82"/>
  <c r="I8" i="82"/>
  <c r="G8" i="82"/>
  <c r="K7" i="82"/>
  <c r="J7" i="82"/>
  <c r="I7" i="82"/>
  <c r="G7" i="82"/>
  <c r="K6" i="82"/>
  <c r="J6" i="82"/>
  <c r="I6" i="82"/>
  <c r="G6" i="82"/>
  <c r="K5" i="82"/>
  <c r="J5" i="82"/>
  <c r="I5" i="82"/>
  <c r="G5" i="82"/>
  <c r="K4" i="82"/>
  <c r="J4" i="82"/>
  <c r="I4" i="82"/>
  <c r="G4" i="82"/>
  <c r="K3" i="82"/>
  <c r="J3" i="82"/>
  <c r="I3" i="82"/>
  <c r="G3" i="82"/>
  <c r="AS12" i="180" l="1"/>
  <c r="AO12" i="180"/>
  <c r="B13" i="180"/>
  <c r="AS11" i="164"/>
  <c r="AO11" i="164"/>
  <c r="B12" i="164"/>
  <c r="AS8" i="145"/>
  <c r="B9" i="145"/>
  <c r="AO8" i="145"/>
  <c r="AU7" i="124"/>
  <c r="B8" i="124"/>
  <c r="AY7" i="124"/>
  <c r="J17" i="101"/>
  <c r="J19" i="101"/>
  <c r="J21" i="101"/>
  <c r="J23" i="101"/>
  <c r="J25" i="101"/>
  <c r="J27" i="101"/>
  <c r="J29" i="101"/>
  <c r="J31" i="101"/>
  <c r="J33" i="101"/>
  <c r="J35" i="101"/>
  <c r="J37" i="101"/>
  <c r="J39" i="101"/>
  <c r="J41" i="101"/>
  <c r="J43" i="101"/>
  <c r="J45" i="101"/>
  <c r="J47" i="101"/>
  <c r="J49" i="101"/>
  <c r="J51" i="101"/>
  <c r="J53" i="101"/>
  <c r="J55" i="101"/>
  <c r="J57" i="101"/>
  <c r="J59" i="101"/>
  <c r="J61" i="101"/>
  <c r="J63" i="101"/>
  <c r="J65" i="101"/>
  <c r="J67" i="101"/>
  <c r="J69" i="101"/>
  <c r="J71" i="101"/>
  <c r="J73" i="101"/>
  <c r="J75" i="101"/>
  <c r="J77" i="101"/>
  <c r="J79" i="101"/>
  <c r="J81" i="101"/>
  <c r="J78" i="101"/>
  <c r="J80" i="101"/>
  <c r="J82" i="101"/>
  <c r="B14" i="180" l="1"/>
  <c r="AS13" i="180"/>
  <c r="AO13" i="180"/>
  <c r="AS12" i="164"/>
  <c r="AO12" i="164"/>
  <c r="B13" i="164"/>
  <c r="B10" i="145"/>
  <c r="AS9" i="145"/>
  <c r="AO9" i="145"/>
  <c r="AY8" i="124"/>
  <c r="AU8" i="124"/>
  <c r="B9" i="124"/>
  <c r="AX113" i="81"/>
  <c r="AU113" i="81"/>
  <c r="AT113" i="81"/>
  <c r="AX112" i="81"/>
  <c r="AU112" i="81"/>
  <c r="AT112" i="81"/>
  <c r="AX111" i="81"/>
  <c r="AU111" i="81"/>
  <c r="AT111" i="81"/>
  <c r="AX110" i="81"/>
  <c r="AU110" i="81"/>
  <c r="AT110" i="81"/>
  <c r="AX109" i="81"/>
  <c r="AU109" i="81"/>
  <c r="AT109" i="81"/>
  <c r="AX108" i="81"/>
  <c r="AU108" i="81"/>
  <c r="AT108" i="81"/>
  <c r="AX107" i="81"/>
  <c r="AU107" i="81"/>
  <c r="AT107" i="81"/>
  <c r="AX106" i="81"/>
  <c r="AU106" i="81"/>
  <c r="AT106" i="81"/>
  <c r="AX105" i="81"/>
  <c r="AU105" i="81"/>
  <c r="AT105" i="81"/>
  <c r="AX104" i="81"/>
  <c r="AU104" i="81"/>
  <c r="AT104" i="81"/>
  <c r="AX103" i="81"/>
  <c r="AU103" i="81"/>
  <c r="AT103" i="81"/>
  <c r="AX102" i="81"/>
  <c r="AU102" i="81"/>
  <c r="AT102" i="81"/>
  <c r="AX101" i="81"/>
  <c r="AU101" i="81"/>
  <c r="AT101" i="81"/>
  <c r="AX100" i="81"/>
  <c r="AU100" i="81"/>
  <c r="AT100" i="81"/>
  <c r="AX99" i="81"/>
  <c r="AU99" i="81"/>
  <c r="AT99" i="81"/>
  <c r="AX98" i="81"/>
  <c r="AU98" i="81"/>
  <c r="AT98" i="81"/>
  <c r="AX97" i="81"/>
  <c r="AU97" i="81"/>
  <c r="AT97" i="81"/>
  <c r="AX96" i="81"/>
  <c r="AU96" i="81"/>
  <c r="AT96" i="81"/>
  <c r="AX95" i="81"/>
  <c r="AU95" i="81"/>
  <c r="AT95" i="81"/>
  <c r="AX94" i="81"/>
  <c r="AU94" i="81"/>
  <c r="AT94" i="81"/>
  <c r="AX93" i="81"/>
  <c r="AU93" i="81"/>
  <c r="AT93" i="81"/>
  <c r="AX92" i="81"/>
  <c r="AU92" i="81"/>
  <c r="AT92" i="81"/>
  <c r="AX91" i="81"/>
  <c r="AU91" i="81"/>
  <c r="AT91" i="81"/>
  <c r="AX90" i="81"/>
  <c r="AU90" i="81"/>
  <c r="AT90" i="81"/>
  <c r="AX89" i="81"/>
  <c r="AU89" i="81"/>
  <c r="AT89" i="81"/>
  <c r="AX88" i="81"/>
  <c r="AU88" i="81"/>
  <c r="AT88" i="81"/>
  <c r="AX87" i="81"/>
  <c r="AU87" i="81"/>
  <c r="AT87" i="81"/>
  <c r="AX86" i="81"/>
  <c r="AU86" i="81"/>
  <c r="AT86" i="81"/>
  <c r="AX85" i="81"/>
  <c r="AU85" i="81"/>
  <c r="AT85" i="81"/>
  <c r="AX84" i="81"/>
  <c r="AU84" i="81"/>
  <c r="AT84" i="81"/>
  <c r="AX83" i="81"/>
  <c r="AU83" i="81"/>
  <c r="AT83" i="81"/>
  <c r="AX82" i="81"/>
  <c r="AU82" i="81"/>
  <c r="AT82" i="81"/>
  <c r="AX81" i="81"/>
  <c r="AU81" i="81"/>
  <c r="AT81" i="81"/>
  <c r="AX80" i="81"/>
  <c r="AU80" i="81"/>
  <c r="AT80" i="81"/>
  <c r="AX79" i="81"/>
  <c r="AU79" i="81"/>
  <c r="AT79" i="81"/>
  <c r="AX78" i="81"/>
  <c r="AU78" i="81"/>
  <c r="AT78" i="81"/>
  <c r="AX77" i="81"/>
  <c r="AU77" i="81"/>
  <c r="AT77" i="81"/>
  <c r="AX76" i="81"/>
  <c r="AU76" i="81"/>
  <c r="AT76" i="81"/>
  <c r="AX75" i="81"/>
  <c r="AU75" i="81"/>
  <c r="AT75" i="81"/>
  <c r="AX74" i="81"/>
  <c r="AU74" i="81"/>
  <c r="AT74" i="81"/>
  <c r="AX73" i="81"/>
  <c r="AU73" i="81"/>
  <c r="AT73" i="81"/>
  <c r="AX72" i="81"/>
  <c r="AU72" i="81"/>
  <c r="AT72" i="81"/>
  <c r="AX71" i="81"/>
  <c r="AU71" i="81"/>
  <c r="AT71" i="81"/>
  <c r="AX70" i="81"/>
  <c r="AU70" i="81"/>
  <c r="AT70" i="81"/>
  <c r="AX69" i="81"/>
  <c r="AU69" i="81"/>
  <c r="AT69" i="81"/>
  <c r="AX68" i="81"/>
  <c r="AU68" i="81"/>
  <c r="AT68" i="81"/>
  <c r="AX67" i="81"/>
  <c r="AU67" i="81"/>
  <c r="AT67" i="81"/>
  <c r="AX66" i="81"/>
  <c r="AU66" i="81"/>
  <c r="AT66" i="81"/>
  <c r="AX65" i="81"/>
  <c r="AU65" i="81"/>
  <c r="AT65" i="81"/>
  <c r="AX64" i="81"/>
  <c r="AU64" i="81"/>
  <c r="AT64" i="81"/>
  <c r="AX63" i="81"/>
  <c r="AU63" i="81"/>
  <c r="AT63" i="81"/>
  <c r="AX62" i="81"/>
  <c r="AU62" i="81"/>
  <c r="AT62" i="81"/>
  <c r="AX61" i="81"/>
  <c r="AU61" i="81"/>
  <c r="AT61" i="81"/>
  <c r="AX60" i="81"/>
  <c r="AU60" i="81"/>
  <c r="AT60" i="81"/>
  <c r="AX59" i="81"/>
  <c r="AU59" i="81"/>
  <c r="AT59" i="81"/>
  <c r="AX58" i="81"/>
  <c r="AU58" i="81"/>
  <c r="AT58" i="81"/>
  <c r="AX57" i="81"/>
  <c r="AU57" i="81"/>
  <c r="AT57" i="81"/>
  <c r="AX56" i="81"/>
  <c r="AU56" i="81"/>
  <c r="AT56" i="81"/>
  <c r="AX55" i="81"/>
  <c r="AU55" i="81"/>
  <c r="AT55" i="81"/>
  <c r="AX54" i="81"/>
  <c r="AU54" i="81"/>
  <c r="AT54" i="81"/>
  <c r="AX53" i="81"/>
  <c r="AU53" i="81"/>
  <c r="AT53" i="81"/>
  <c r="AX52" i="81"/>
  <c r="AU52" i="81"/>
  <c r="AT52" i="81"/>
  <c r="AX51" i="81"/>
  <c r="AU51" i="81"/>
  <c r="AT51" i="81"/>
  <c r="AX50" i="81"/>
  <c r="AU50" i="81"/>
  <c r="AT50" i="81"/>
  <c r="AX49" i="81"/>
  <c r="AU49" i="81"/>
  <c r="AT49" i="81"/>
  <c r="AX48" i="81"/>
  <c r="AU48" i="81"/>
  <c r="AT48" i="81"/>
  <c r="AX47" i="81"/>
  <c r="AU47" i="81"/>
  <c r="AT47" i="81"/>
  <c r="AX46" i="81"/>
  <c r="AU46" i="81"/>
  <c r="AT46" i="81"/>
  <c r="AX45" i="81"/>
  <c r="AU45" i="81"/>
  <c r="AT45" i="81"/>
  <c r="AX44" i="81"/>
  <c r="AU44" i="81"/>
  <c r="AT44" i="81"/>
  <c r="AX43" i="81"/>
  <c r="AU43" i="81"/>
  <c r="AT43" i="81"/>
  <c r="AX42" i="81"/>
  <c r="AU42" i="81"/>
  <c r="AT42" i="81"/>
  <c r="AX41" i="81"/>
  <c r="AU41" i="81"/>
  <c r="AT41" i="81"/>
  <c r="AX40" i="81"/>
  <c r="AU40" i="81"/>
  <c r="AT40" i="81"/>
  <c r="AX39" i="81"/>
  <c r="AU39" i="81"/>
  <c r="AT39" i="81"/>
  <c r="AX38" i="81"/>
  <c r="AU38" i="81"/>
  <c r="AT38" i="81"/>
  <c r="AX37" i="81"/>
  <c r="AU37" i="81"/>
  <c r="AT37" i="81"/>
  <c r="AX36" i="81"/>
  <c r="AU36" i="81"/>
  <c r="AT36" i="81"/>
  <c r="AX35" i="81"/>
  <c r="AU35" i="81"/>
  <c r="AT35" i="81"/>
  <c r="AX34" i="81"/>
  <c r="AU34" i="81"/>
  <c r="AT34" i="81"/>
  <c r="AX33" i="81"/>
  <c r="AU33" i="81"/>
  <c r="AT33" i="81"/>
  <c r="AX32" i="81"/>
  <c r="AU32" i="81"/>
  <c r="AT32" i="81"/>
  <c r="AX31" i="81"/>
  <c r="AU31" i="81"/>
  <c r="AT31" i="81"/>
  <c r="AX30" i="81"/>
  <c r="AU30" i="81"/>
  <c r="AT30" i="81"/>
  <c r="AX29" i="81"/>
  <c r="AU29" i="81"/>
  <c r="AT29" i="81"/>
  <c r="AX28" i="81"/>
  <c r="AU28" i="81"/>
  <c r="AT28" i="81"/>
  <c r="AX27" i="81"/>
  <c r="AU27" i="81"/>
  <c r="AT27" i="81"/>
  <c r="AX26" i="81"/>
  <c r="AU26" i="81"/>
  <c r="AT26" i="81"/>
  <c r="AX25" i="81"/>
  <c r="AU25" i="81"/>
  <c r="AT25" i="81"/>
  <c r="AX24" i="81"/>
  <c r="AU24" i="81"/>
  <c r="AT24" i="81"/>
  <c r="AX23" i="81"/>
  <c r="AU23" i="81"/>
  <c r="AT23" i="81"/>
  <c r="AX22" i="81"/>
  <c r="AU22" i="81"/>
  <c r="AT22" i="81"/>
  <c r="AX21" i="81"/>
  <c r="AU21" i="81"/>
  <c r="AT21" i="81"/>
  <c r="AX20" i="81"/>
  <c r="AU20" i="81"/>
  <c r="AT20" i="81"/>
  <c r="AX19" i="81"/>
  <c r="AU19" i="81"/>
  <c r="AT19" i="81"/>
  <c r="AX18" i="81"/>
  <c r="AU18" i="81"/>
  <c r="AT18" i="81"/>
  <c r="AX17" i="81"/>
  <c r="AU17" i="81"/>
  <c r="AT17" i="81"/>
  <c r="AX16" i="81"/>
  <c r="AU16" i="81"/>
  <c r="AT16" i="81"/>
  <c r="AX15" i="81"/>
  <c r="AU15" i="81"/>
  <c r="AT15" i="81"/>
  <c r="AX14" i="81"/>
  <c r="AU14" i="81"/>
  <c r="AT14" i="81"/>
  <c r="AX13" i="81"/>
  <c r="AU13" i="81"/>
  <c r="AT13" i="81"/>
  <c r="AX12" i="81"/>
  <c r="AU12" i="81"/>
  <c r="AT12" i="81"/>
  <c r="AX11" i="81"/>
  <c r="AU11" i="81"/>
  <c r="AT11" i="81"/>
  <c r="AX10" i="81"/>
  <c r="AU10" i="81"/>
  <c r="AT10" i="81"/>
  <c r="AX9" i="81"/>
  <c r="AU9" i="81"/>
  <c r="AT9" i="81"/>
  <c r="AX8" i="81"/>
  <c r="AU8" i="81"/>
  <c r="AT8" i="81"/>
  <c r="AX7" i="81"/>
  <c r="AU7" i="81"/>
  <c r="AT7" i="81"/>
  <c r="AX6" i="81"/>
  <c r="AU6" i="81"/>
  <c r="AT6" i="81"/>
  <c r="B6" i="81"/>
  <c r="B7" i="81" s="1"/>
  <c r="B8" i="81" s="1"/>
  <c r="B9" i="81" s="1"/>
  <c r="B10" i="81" s="1"/>
  <c r="B11" i="81" s="1"/>
  <c r="B12" i="81" s="1"/>
  <c r="B13" i="81" s="1"/>
  <c r="B14" i="81" s="1"/>
  <c r="B15" i="81" s="1"/>
  <c r="B16" i="81" s="1"/>
  <c r="B17" i="81" s="1"/>
  <c r="B18" i="81" s="1"/>
  <c r="B19" i="81" s="1"/>
  <c r="B20" i="81" s="1"/>
  <c r="B21" i="81" s="1"/>
  <c r="B22" i="81" s="1"/>
  <c r="B23" i="81" s="1"/>
  <c r="B24" i="81" s="1"/>
  <c r="B25" i="81" s="1"/>
  <c r="B26" i="81" s="1"/>
  <c r="B27" i="81" s="1"/>
  <c r="B28" i="81" s="1"/>
  <c r="B29" i="81" s="1"/>
  <c r="B30" i="81" s="1"/>
  <c r="B31" i="81" s="1"/>
  <c r="B32" i="81" s="1"/>
  <c r="B33" i="81" s="1"/>
  <c r="B34" i="81" s="1"/>
  <c r="B35" i="81" s="1"/>
  <c r="B36" i="81" s="1"/>
  <c r="B37" i="81" s="1"/>
  <c r="B38" i="81" s="1"/>
  <c r="B39" i="81" s="1"/>
  <c r="B40" i="81" s="1"/>
  <c r="B41" i="81" s="1"/>
  <c r="B42" i="81" s="1"/>
  <c r="B43" i="81" s="1"/>
  <c r="B44" i="81" s="1"/>
  <c r="B45" i="81" s="1"/>
  <c r="B46" i="81" s="1"/>
  <c r="B47" i="81" s="1"/>
  <c r="B48" i="81" s="1"/>
  <c r="B49" i="81" s="1"/>
  <c r="B50" i="81" s="1"/>
  <c r="B51" i="81" s="1"/>
  <c r="B52" i="81" s="1"/>
  <c r="B53" i="81" s="1"/>
  <c r="B54" i="81" s="1"/>
  <c r="B55" i="81" s="1"/>
  <c r="B56" i="81" s="1"/>
  <c r="B57" i="81" s="1"/>
  <c r="B58" i="81" s="1"/>
  <c r="B59" i="81" s="1"/>
  <c r="B60" i="81" s="1"/>
  <c r="B61" i="81" s="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B73" i="81" s="1"/>
  <c r="B74" i="81" s="1"/>
  <c r="B75" i="81" s="1"/>
  <c r="B76" i="81" s="1"/>
  <c r="B77" i="81" s="1"/>
  <c r="B78" i="81" s="1"/>
  <c r="B79" i="81" s="1"/>
  <c r="B80" i="81" s="1"/>
  <c r="B81" i="81" s="1"/>
  <c r="B82" i="81" s="1"/>
  <c r="B83" i="81" s="1"/>
  <c r="B84" i="81" s="1"/>
  <c r="B85" i="81" s="1"/>
  <c r="B86" i="81" s="1"/>
  <c r="B87" i="81" s="1"/>
  <c r="B88" i="81" s="1"/>
  <c r="B89" i="81" s="1"/>
  <c r="B90" i="81" s="1"/>
  <c r="B91" i="81" s="1"/>
  <c r="B92" i="81" s="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AX5" i="81"/>
  <c r="AU5" i="81"/>
  <c r="AT5" i="81"/>
  <c r="B5" i="81"/>
  <c r="AX4" i="81"/>
  <c r="AU4" i="81"/>
  <c r="AT4" i="81"/>
  <c r="B4" i="81"/>
  <c r="AX3" i="81"/>
  <c r="AU3" i="81"/>
  <c r="AT3" i="81"/>
  <c r="B3" i="81"/>
  <c r="E84" i="80"/>
  <c r="D84" i="80"/>
  <c r="E83" i="80"/>
  <c r="D83" i="80"/>
  <c r="E82" i="80"/>
  <c r="D82" i="80"/>
  <c r="E81" i="80"/>
  <c r="D81" i="80"/>
  <c r="E80" i="80"/>
  <c r="D80" i="80"/>
  <c r="E79" i="80"/>
  <c r="D79" i="80"/>
  <c r="E78" i="80"/>
  <c r="D78" i="80"/>
  <c r="E77" i="80"/>
  <c r="D77" i="80"/>
  <c r="E76" i="80"/>
  <c r="D76" i="80"/>
  <c r="E75" i="80"/>
  <c r="D75" i="80"/>
  <c r="E74" i="80"/>
  <c r="D74" i="80"/>
  <c r="E73" i="80"/>
  <c r="D73" i="80"/>
  <c r="E72" i="80"/>
  <c r="D72" i="80"/>
  <c r="E71" i="80"/>
  <c r="D71" i="80"/>
  <c r="E70" i="80"/>
  <c r="D70" i="80"/>
  <c r="E69" i="80"/>
  <c r="D69" i="80"/>
  <c r="E68" i="80"/>
  <c r="D68" i="80"/>
  <c r="E67" i="80"/>
  <c r="D67" i="80"/>
  <c r="E66" i="80"/>
  <c r="D66" i="80"/>
  <c r="E65" i="80"/>
  <c r="D65" i="80"/>
  <c r="E64" i="80"/>
  <c r="D64" i="80"/>
  <c r="E63" i="80"/>
  <c r="D63" i="80"/>
  <c r="E62" i="80"/>
  <c r="D62" i="80"/>
  <c r="E61" i="80"/>
  <c r="D61" i="80"/>
  <c r="E60" i="80"/>
  <c r="D60" i="80"/>
  <c r="E59" i="80"/>
  <c r="D59" i="80"/>
  <c r="E58" i="80"/>
  <c r="D58" i="80"/>
  <c r="E57" i="80"/>
  <c r="D57" i="80"/>
  <c r="E56" i="80"/>
  <c r="D56" i="80"/>
  <c r="E55" i="80"/>
  <c r="D55" i="80"/>
  <c r="E54" i="80"/>
  <c r="D54" i="80"/>
  <c r="E53" i="80"/>
  <c r="D53" i="80"/>
  <c r="E52" i="80"/>
  <c r="D52" i="80"/>
  <c r="E51" i="80"/>
  <c r="D51" i="80"/>
  <c r="E50" i="80"/>
  <c r="D50" i="80"/>
  <c r="E49" i="80"/>
  <c r="D49" i="80"/>
  <c r="E48" i="80"/>
  <c r="D48" i="80"/>
  <c r="E47" i="80"/>
  <c r="D47" i="80"/>
  <c r="E46" i="80"/>
  <c r="D46" i="80"/>
  <c r="E45" i="80"/>
  <c r="D45" i="80"/>
  <c r="E44" i="80"/>
  <c r="D44" i="80"/>
  <c r="E43" i="80"/>
  <c r="D43" i="80"/>
  <c r="E42" i="80"/>
  <c r="D42" i="80"/>
  <c r="E41" i="80"/>
  <c r="D41" i="80"/>
  <c r="E40" i="80"/>
  <c r="D40" i="80"/>
  <c r="E39" i="80"/>
  <c r="D39" i="80"/>
  <c r="E38" i="80"/>
  <c r="D38" i="80"/>
  <c r="E37" i="80"/>
  <c r="D37" i="80"/>
  <c r="E36" i="80"/>
  <c r="D36" i="80"/>
  <c r="E35" i="80"/>
  <c r="D35" i="80"/>
  <c r="E34" i="80"/>
  <c r="D34" i="80"/>
  <c r="E33" i="80"/>
  <c r="D33" i="80"/>
  <c r="E32" i="80"/>
  <c r="D32" i="80"/>
  <c r="E31" i="80"/>
  <c r="D31" i="80"/>
  <c r="E30" i="80"/>
  <c r="D30" i="80"/>
  <c r="E29" i="80"/>
  <c r="D29" i="80"/>
  <c r="E28" i="80"/>
  <c r="D28" i="80"/>
  <c r="E27" i="80"/>
  <c r="D27" i="80"/>
  <c r="E26" i="80"/>
  <c r="D26" i="80"/>
  <c r="E25" i="80"/>
  <c r="D25" i="80"/>
  <c r="E24" i="80"/>
  <c r="D24" i="80"/>
  <c r="E23" i="80"/>
  <c r="D23" i="80"/>
  <c r="E22" i="80"/>
  <c r="D22" i="80"/>
  <c r="E21" i="80"/>
  <c r="D21" i="80"/>
  <c r="E20" i="80"/>
  <c r="D20" i="80"/>
  <c r="E19" i="80"/>
  <c r="D19" i="80"/>
  <c r="E18" i="80"/>
  <c r="D18" i="80"/>
  <c r="E17" i="80"/>
  <c r="D17" i="80"/>
  <c r="E16" i="80"/>
  <c r="D16" i="80"/>
  <c r="E15" i="80"/>
  <c r="D15" i="80"/>
  <c r="E14" i="80"/>
  <c r="D14" i="80"/>
  <c r="E13" i="80"/>
  <c r="D13" i="80"/>
  <c r="E12" i="80"/>
  <c r="D12" i="80"/>
  <c r="E11" i="80"/>
  <c r="D11" i="80"/>
  <c r="E10" i="80"/>
  <c r="D10" i="80"/>
  <c r="E9" i="80"/>
  <c r="D9" i="80"/>
  <c r="E8" i="80"/>
  <c r="D8" i="80"/>
  <c r="E7" i="80"/>
  <c r="D7" i="80"/>
  <c r="E6" i="80"/>
  <c r="D6" i="80"/>
  <c r="E5" i="80"/>
  <c r="D5" i="80"/>
  <c r="E4" i="80"/>
  <c r="D4" i="80"/>
  <c r="E3" i="80"/>
  <c r="D3" i="80"/>
  <c r="K43" i="79"/>
  <c r="J43" i="79"/>
  <c r="I43" i="79"/>
  <c r="G43" i="79"/>
  <c r="K42" i="79"/>
  <c r="J42" i="79"/>
  <c r="I42" i="79"/>
  <c r="G42" i="79"/>
  <c r="K41" i="79"/>
  <c r="J41" i="79"/>
  <c r="I41" i="79"/>
  <c r="G41" i="79"/>
  <c r="K40" i="79"/>
  <c r="J40" i="79"/>
  <c r="I40" i="79"/>
  <c r="G40" i="79"/>
  <c r="K39" i="79"/>
  <c r="J39" i="79"/>
  <c r="I39" i="79"/>
  <c r="G39" i="79"/>
  <c r="K38" i="79"/>
  <c r="J38" i="79"/>
  <c r="I38" i="79"/>
  <c r="G38" i="79"/>
  <c r="K37" i="79"/>
  <c r="J37" i="79"/>
  <c r="I37" i="79"/>
  <c r="G37" i="79"/>
  <c r="K36" i="79"/>
  <c r="J36" i="79"/>
  <c r="I36" i="79"/>
  <c r="G36" i="79"/>
  <c r="K35" i="79"/>
  <c r="J35" i="79"/>
  <c r="I35" i="79"/>
  <c r="G35" i="79"/>
  <c r="K34" i="79"/>
  <c r="J34" i="79"/>
  <c r="I34" i="79"/>
  <c r="G34" i="79"/>
  <c r="K33" i="79"/>
  <c r="J33" i="79"/>
  <c r="I33" i="79"/>
  <c r="G33" i="79"/>
  <c r="K32" i="79"/>
  <c r="J32" i="79"/>
  <c r="I32" i="79"/>
  <c r="G32" i="79"/>
  <c r="K31" i="79"/>
  <c r="J31" i="79"/>
  <c r="I31" i="79"/>
  <c r="G31" i="79"/>
  <c r="K30" i="79"/>
  <c r="J30" i="79"/>
  <c r="I30" i="79"/>
  <c r="G30" i="79"/>
  <c r="K29" i="79"/>
  <c r="J29" i="79"/>
  <c r="I29" i="79"/>
  <c r="G29" i="79"/>
  <c r="K28" i="79"/>
  <c r="J28" i="79"/>
  <c r="I28" i="79"/>
  <c r="G28" i="79"/>
  <c r="K27" i="79"/>
  <c r="J27" i="79"/>
  <c r="I27" i="79"/>
  <c r="G27" i="79"/>
  <c r="K26" i="79"/>
  <c r="J26" i="79"/>
  <c r="I26" i="79"/>
  <c r="G26" i="79"/>
  <c r="K25" i="79"/>
  <c r="J25" i="79"/>
  <c r="I25" i="79"/>
  <c r="G25" i="79"/>
  <c r="K24" i="79"/>
  <c r="J24" i="79"/>
  <c r="I24" i="79"/>
  <c r="G24" i="79"/>
  <c r="K23" i="79"/>
  <c r="J23" i="79"/>
  <c r="I23" i="79"/>
  <c r="G23" i="79"/>
  <c r="K22" i="79"/>
  <c r="J22" i="79"/>
  <c r="I22" i="79"/>
  <c r="G22" i="79"/>
  <c r="K21" i="79"/>
  <c r="J21" i="79"/>
  <c r="I21" i="79"/>
  <c r="G21" i="79"/>
  <c r="K20" i="79"/>
  <c r="J20" i="79"/>
  <c r="I20" i="79"/>
  <c r="G20" i="79"/>
  <c r="K19" i="79"/>
  <c r="J19" i="79"/>
  <c r="I19" i="79"/>
  <c r="G19" i="79"/>
  <c r="K18" i="79"/>
  <c r="J18" i="79"/>
  <c r="I18" i="79"/>
  <c r="G18" i="79"/>
  <c r="K17" i="79"/>
  <c r="J17" i="79"/>
  <c r="I17" i="79"/>
  <c r="G17" i="79"/>
  <c r="K16" i="79"/>
  <c r="J16" i="79"/>
  <c r="I16" i="79"/>
  <c r="G16" i="79"/>
  <c r="K15" i="79"/>
  <c r="J15" i="79"/>
  <c r="I15" i="79"/>
  <c r="G15" i="79"/>
  <c r="K14" i="79"/>
  <c r="J14" i="79"/>
  <c r="I14" i="79"/>
  <c r="G14" i="79"/>
  <c r="K13" i="79"/>
  <c r="J13" i="79"/>
  <c r="I13" i="79"/>
  <c r="G13" i="79"/>
  <c r="K12" i="79"/>
  <c r="J12" i="79"/>
  <c r="I12" i="79"/>
  <c r="G12" i="79"/>
  <c r="K11" i="79"/>
  <c r="J11" i="79"/>
  <c r="I11" i="79"/>
  <c r="G11" i="79"/>
  <c r="K10" i="79"/>
  <c r="J10" i="79"/>
  <c r="I10" i="79"/>
  <c r="G10" i="79"/>
  <c r="K9" i="79"/>
  <c r="J9" i="79"/>
  <c r="I9" i="79"/>
  <c r="G9" i="79"/>
  <c r="K8" i="79"/>
  <c r="J8" i="79"/>
  <c r="I8" i="79"/>
  <c r="G8" i="79"/>
  <c r="K7" i="79"/>
  <c r="J7" i="79"/>
  <c r="I7" i="79"/>
  <c r="G7" i="79"/>
  <c r="K6" i="79"/>
  <c r="J6" i="79"/>
  <c r="I6" i="79"/>
  <c r="G6" i="79"/>
  <c r="K5" i="79"/>
  <c r="J5" i="79"/>
  <c r="I5" i="79"/>
  <c r="G5" i="79"/>
  <c r="K4" i="79"/>
  <c r="J4" i="79"/>
  <c r="I4" i="79"/>
  <c r="G4" i="79"/>
  <c r="K3" i="79"/>
  <c r="J3" i="79"/>
  <c r="I3" i="79"/>
  <c r="G3" i="79"/>
  <c r="K26" i="78"/>
  <c r="J26" i="78"/>
  <c r="I26" i="78"/>
  <c r="G26" i="78"/>
  <c r="K25" i="78"/>
  <c r="J25" i="78"/>
  <c r="I25" i="78"/>
  <c r="G25" i="78"/>
  <c r="K24" i="78"/>
  <c r="J24" i="78"/>
  <c r="I24" i="78"/>
  <c r="G24" i="78"/>
  <c r="K23" i="78"/>
  <c r="J23" i="78"/>
  <c r="I23" i="78"/>
  <c r="G23" i="78"/>
  <c r="K22" i="78"/>
  <c r="J22" i="78"/>
  <c r="I22" i="78"/>
  <c r="G22" i="78"/>
  <c r="K21" i="78"/>
  <c r="J21" i="78"/>
  <c r="I21" i="78"/>
  <c r="G21" i="78"/>
  <c r="K20" i="78"/>
  <c r="J20" i="78"/>
  <c r="I20" i="78"/>
  <c r="G20" i="78"/>
  <c r="K19" i="78"/>
  <c r="J19" i="78"/>
  <c r="I19" i="78"/>
  <c r="G19" i="78"/>
  <c r="K18" i="78"/>
  <c r="J18" i="78"/>
  <c r="I18" i="78"/>
  <c r="G18" i="78"/>
  <c r="K17" i="78"/>
  <c r="J17" i="78"/>
  <c r="I17" i="78"/>
  <c r="G17" i="78"/>
  <c r="K16" i="78"/>
  <c r="J16" i="78"/>
  <c r="I16" i="78"/>
  <c r="G16" i="78"/>
  <c r="K15" i="78"/>
  <c r="J15" i="78"/>
  <c r="I15" i="78"/>
  <c r="G15" i="78"/>
  <c r="K14" i="78"/>
  <c r="J14" i="78"/>
  <c r="I14" i="78"/>
  <c r="G14" i="78"/>
  <c r="K13" i="78"/>
  <c r="J13" i="78"/>
  <c r="I13" i="78"/>
  <c r="G13" i="78"/>
  <c r="K12" i="78"/>
  <c r="J12" i="78"/>
  <c r="I12" i="78"/>
  <c r="G12" i="78"/>
  <c r="K11" i="78"/>
  <c r="J11" i="78"/>
  <c r="I11" i="78"/>
  <c r="G11" i="78"/>
  <c r="K10" i="78"/>
  <c r="J10" i="78"/>
  <c r="I10" i="78"/>
  <c r="G10" i="78"/>
  <c r="K9" i="78"/>
  <c r="J9" i="78"/>
  <c r="I9" i="78"/>
  <c r="G9" i="78"/>
  <c r="K8" i="78"/>
  <c r="J8" i="78"/>
  <c r="I8" i="78"/>
  <c r="G8" i="78"/>
  <c r="K7" i="78"/>
  <c r="J7" i="78"/>
  <c r="I7" i="78"/>
  <c r="G7" i="78"/>
  <c r="K6" i="78"/>
  <c r="J6" i="78"/>
  <c r="I6" i="78"/>
  <c r="G6" i="78"/>
  <c r="K5" i="78"/>
  <c r="J5" i="78"/>
  <c r="I5" i="78"/>
  <c r="G5" i="78"/>
  <c r="K4" i="78"/>
  <c r="J4" i="78"/>
  <c r="I4" i="78"/>
  <c r="G4" i="78"/>
  <c r="K3" i="78"/>
  <c r="J3" i="78"/>
  <c r="I3" i="78"/>
  <c r="G3" i="78"/>
  <c r="K39" i="77"/>
  <c r="J39" i="77"/>
  <c r="I39" i="77"/>
  <c r="G39" i="77"/>
  <c r="K38" i="77"/>
  <c r="J38" i="77"/>
  <c r="I38" i="77"/>
  <c r="G38" i="77"/>
  <c r="K37" i="77"/>
  <c r="J37" i="77"/>
  <c r="I37" i="77"/>
  <c r="G37" i="77"/>
  <c r="K36" i="77"/>
  <c r="J36" i="77"/>
  <c r="I36" i="77"/>
  <c r="G36" i="77"/>
  <c r="K35" i="77"/>
  <c r="J35" i="77"/>
  <c r="I35" i="77"/>
  <c r="G35" i="77"/>
  <c r="K34" i="77"/>
  <c r="J34" i="77"/>
  <c r="I34" i="77"/>
  <c r="G34" i="77"/>
  <c r="K33" i="77"/>
  <c r="J33" i="77"/>
  <c r="I33" i="77"/>
  <c r="G33" i="77"/>
  <c r="K32" i="77"/>
  <c r="J32" i="77"/>
  <c r="I32" i="77"/>
  <c r="G32" i="77"/>
  <c r="K31" i="77"/>
  <c r="J31" i="77"/>
  <c r="I31" i="77"/>
  <c r="G31" i="77"/>
  <c r="K30" i="77"/>
  <c r="J30" i="77"/>
  <c r="I30" i="77"/>
  <c r="G30" i="77"/>
  <c r="K29" i="77"/>
  <c r="J29" i="77"/>
  <c r="I29" i="77"/>
  <c r="G29" i="77"/>
  <c r="K28" i="77"/>
  <c r="J28" i="77"/>
  <c r="I28" i="77"/>
  <c r="G28" i="77"/>
  <c r="K27" i="77"/>
  <c r="J27" i="77"/>
  <c r="I27" i="77"/>
  <c r="G27" i="77"/>
  <c r="K26" i="77"/>
  <c r="J26" i="77"/>
  <c r="I26" i="77"/>
  <c r="G26" i="77"/>
  <c r="K25" i="77"/>
  <c r="J25" i="77"/>
  <c r="I25" i="77"/>
  <c r="G25" i="77"/>
  <c r="K24" i="77"/>
  <c r="J24" i="77"/>
  <c r="I24" i="77"/>
  <c r="G24" i="77"/>
  <c r="K23" i="77"/>
  <c r="J23" i="77"/>
  <c r="I23" i="77"/>
  <c r="G23" i="77"/>
  <c r="K22" i="77"/>
  <c r="J22" i="77"/>
  <c r="I22" i="77"/>
  <c r="G22" i="77"/>
  <c r="K21" i="77"/>
  <c r="J21" i="77"/>
  <c r="I21" i="77"/>
  <c r="G21" i="77"/>
  <c r="K20" i="77"/>
  <c r="J20" i="77"/>
  <c r="I20" i="77"/>
  <c r="G20" i="77"/>
  <c r="K19" i="77"/>
  <c r="J19" i="77"/>
  <c r="I19" i="77"/>
  <c r="G19" i="77"/>
  <c r="K18" i="77"/>
  <c r="J18" i="77"/>
  <c r="I18" i="77"/>
  <c r="G18" i="77"/>
  <c r="K17" i="77"/>
  <c r="J17" i="77"/>
  <c r="I17" i="77"/>
  <c r="G17" i="77"/>
  <c r="K16" i="77"/>
  <c r="J16" i="77"/>
  <c r="I16" i="77"/>
  <c r="G16" i="77"/>
  <c r="K15" i="77"/>
  <c r="J15" i="77"/>
  <c r="I15" i="77"/>
  <c r="G15" i="77"/>
  <c r="K14" i="77"/>
  <c r="J14" i="77"/>
  <c r="I14" i="77"/>
  <c r="G14" i="77"/>
  <c r="K13" i="77"/>
  <c r="J13" i="77"/>
  <c r="I13" i="77"/>
  <c r="G13" i="77"/>
  <c r="K12" i="77"/>
  <c r="J12" i="77"/>
  <c r="I12" i="77"/>
  <c r="G12" i="77"/>
  <c r="K11" i="77"/>
  <c r="J11" i="77"/>
  <c r="I11" i="77"/>
  <c r="G11" i="77"/>
  <c r="K10" i="77"/>
  <c r="J10" i="77"/>
  <c r="I10" i="77"/>
  <c r="G10" i="77"/>
  <c r="K9" i="77"/>
  <c r="J9" i="77"/>
  <c r="I9" i="77"/>
  <c r="G9" i="77"/>
  <c r="K8" i="77"/>
  <c r="J8" i="77"/>
  <c r="I8" i="77"/>
  <c r="G8" i="77"/>
  <c r="K7" i="77"/>
  <c r="J7" i="77"/>
  <c r="I7" i="77"/>
  <c r="G7" i="77"/>
  <c r="K6" i="77"/>
  <c r="J6" i="77"/>
  <c r="I6" i="77"/>
  <c r="G6" i="77"/>
  <c r="K5" i="77"/>
  <c r="J5" i="77"/>
  <c r="I5" i="77"/>
  <c r="G5" i="77"/>
  <c r="K4" i="77"/>
  <c r="J4" i="77"/>
  <c r="I4" i="77"/>
  <c r="G4" i="77"/>
  <c r="K3" i="77"/>
  <c r="J3" i="77"/>
  <c r="I3" i="77"/>
  <c r="G3" i="77"/>
  <c r="K35" i="76"/>
  <c r="J35" i="76"/>
  <c r="I35" i="76"/>
  <c r="G35" i="76"/>
  <c r="K34" i="76"/>
  <c r="J34" i="76"/>
  <c r="I34" i="76"/>
  <c r="G34" i="76"/>
  <c r="K33" i="76"/>
  <c r="J33" i="76"/>
  <c r="I33" i="76"/>
  <c r="G33" i="76"/>
  <c r="K32" i="76"/>
  <c r="J32" i="76"/>
  <c r="I32" i="76"/>
  <c r="G32" i="76"/>
  <c r="K31" i="76"/>
  <c r="J31" i="76"/>
  <c r="I31" i="76"/>
  <c r="G31" i="76"/>
  <c r="K30" i="76"/>
  <c r="J30" i="76"/>
  <c r="I30" i="76"/>
  <c r="G30" i="76"/>
  <c r="K29" i="76"/>
  <c r="J29" i="76"/>
  <c r="I29" i="76"/>
  <c r="G29" i="76"/>
  <c r="K28" i="76"/>
  <c r="J28" i="76"/>
  <c r="I28" i="76"/>
  <c r="G28" i="76"/>
  <c r="K27" i="76"/>
  <c r="J27" i="76"/>
  <c r="I27" i="76"/>
  <c r="G27" i="76"/>
  <c r="K26" i="76"/>
  <c r="J26" i="76"/>
  <c r="I26" i="76"/>
  <c r="G26" i="76"/>
  <c r="K25" i="76"/>
  <c r="J25" i="76"/>
  <c r="I25" i="76"/>
  <c r="G25" i="76"/>
  <c r="K24" i="76"/>
  <c r="J24" i="76"/>
  <c r="I24" i="76"/>
  <c r="G24" i="76"/>
  <c r="K23" i="76"/>
  <c r="J23" i="76"/>
  <c r="I23" i="76"/>
  <c r="G23" i="76"/>
  <c r="K22" i="76"/>
  <c r="J22" i="76"/>
  <c r="I22" i="76"/>
  <c r="G22" i="76"/>
  <c r="K21" i="76"/>
  <c r="J21" i="76"/>
  <c r="I21" i="76"/>
  <c r="G21" i="76"/>
  <c r="K20" i="76"/>
  <c r="J20" i="76"/>
  <c r="I20" i="76"/>
  <c r="G20" i="76"/>
  <c r="K19" i="76"/>
  <c r="J19" i="76"/>
  <c r="I19" i="76"/>
  <c r="G19" i="76"/>
  <c r="K18" i="76"/>
  <c r="J18" i="76"/>
  <c r="I18" i="76"/>
  <c r="G18" i="76"/>
  <c r="K17" i="76"/>
  <c r="J17" i="76"/>
  <c r="I17" i="76"/>
  <c r="G17" i="76"/>
  <c r="K16" i="76"/>
  <c r="J16" i="76"/>
  <c r="I16" i="76"/>
  <c r="G16" i="76"/>
  <c r="K15" i="76"/>
  <c r="J15" i="76"/>
  <c r="I15" i="76"/>
  <c r="G15" i="76"/>
  <c r="K14" i="76"/>
  <c r="J14" i="76"/>
  <c r="I14" i="76"/>
  <c r="G14" i="76"/>
  <c r="K13" i="76"/>
  <c r="J13" i="76"/>
  <c r="I13" i="76"/>
  <c r="G13" i="76"/>
  <c r="K12" i="76"/>
  <c r="J12" i="76"/>
  <c r="I12" i="76"/>
  <c r="G12" i="76"/>
  <c r="K11" i="76"/>
  <c r="J11" i="76"/>
  <c r="I11" i="76"/>
  <c r="G11" i="76"/>
  <c r="K10" i="76"/>
  <c r="J10" i="76"/>
  <c r="I10" i="76"/>
  <c r="G10" i="76"/>
  <c r="K9" i="76"/>
  <c r="J9" i="76"/>
  <c r="I9" i="76"/>
  <c r="G9" i="76"/>
  <c r="K8" i="76"/>
  <c r="J8" i="76"/>
  <c r="I8" i="76"/>
  <c r="G8" i="76"/>
  <c r="K7" i="76"/>
  <c r="J7" i="76"/>
  <c r="I7" i="76"/>
  <c r="G7" i="76"/>
  <c r="K6" i="76"/>
  <c r="J6" i="76"/>
  <c r="I6" i="76"/>
  <c r="G6" i="76"/>
  <c r="K5" i="76"/>
  <c r="J5" i="76"/>
  <c r="I5" i="76"/>
  <c r="G5" i="76"/>
  <c r="K4" i="76"/>
  <c r="J4" i="76"/>
  <c r="I4" i="76"/>
  <c r="G4" i="76"/>
  <c r="K3" i="76"/>
  <c r="J3" i="76"/>
  <c r="I3" i="76"/>
  <c r="G3" i="76"/>
  <c r="K13" i="75"/>
  <c r="J13" i="75"/>
  <c r="I13" i="75"/>
  <c r="G13" i="75"/>
  <c r="K12" i="75"/>
  <c r="J12" i="75"/>
  <c r="I12" i="75"/>
  <c r="G12" i="75"/>
  <c r="K11" i="75"/>
  <c r="J11" i="75"/>
  <c r="I11" i="75"/>
  <c r="G11" i="75"/>
  <c r="K10" i="75"/>
  <c r="J10" i="75"/>
  <c r="I10" i="75"/>
  <c r="G10" i="75"/>
  <c r="K9" i="75"/>
  <c r="J9" i="75"/>
  <c r="I9" i="75"/>
  <c r="G9" i="75"/>
  <c r="K8" i="75"/>
  <c r="J8" i="75"/>
  <c r="I8" i="75"/>
  <c r="G8" i="75"/>
  <c r="K7" i="75"/>
  <c r="J7" i="75"/>
  <c r="I7" i="75"/>
  <c r="G7" i="75"/>
  <c r="K6" i="75"/>
  <c r="J6" i="75"/>
  <c r="I6" i="75"/>
  <c r="G6" i="75"/>
  <c r="K5" i="75"/>
  <c r="J5" i="75"/>
  <c r="I5" i="75"/>
  <c r="G5" i="75"/>
  <c r="K4" i="75"/>
  <c r="J4" i="75"/>
  <c r="I4" i="75"/>
  <c r="G4" i="75"/>
  <c r="K3" i="75"/>
  <c r="J3" i="75"/>
  <c r="I3" i="75"/>
  <c r="G3" i="75"/>
  <c r="K36" i="74"/>
  <c r="J36" i="74"/>
  <c r="I36" i="74"/>
  <c r="G36" i="74"/>
  <c r="K35" i="74"/>
  <c r="J35" i="74"/>
  <c r="I35" i="74"/>
  <c r="G35" i="74"/>
  <c r="K34" i="74"/>
  <c r="J34" i="74"/>
  <c r="I34" i="74"/>
  <c r="G34" i="74"/>
  <c r="K33" i="74"/>
  <c r="J33" i="74"/>
  <c r="I33" i="74"/>
  <c r="G33" i="74"/>
  <c r="K32" i="74"/>
  <c r="J32" i="74"/>
  <c r="I32" i="74"/>
  <c r="G32" i="74"/>
  <c r="K31" i="74"/>
  <c r="J31" i="74"/>
  <c r="I31" i="74"/>
  <c r="G31" i="74"/>
  <c r="K30" i="74"/>
  <c r="J30" i="74"/>
  <c r="I30" i="74"/>
  <c r="G30" i="74"/>
  <c r="K29" i="74"/>
  <c r="J29" i="74"/>
  <c r="I29" i="74"/>
  <c r="G29" i="74"/>
  <c r="K28" i="74"/>
  <c r="J28" i="74"/>
  <c r="I28" i="74"/>
  <c r="G28" i="74"/>
  <c r="K27" i="74"/>
  <c r="J27" i="74"/>
  <c r="I27" i="74"/>
  <c r="G27" i="74"/>
  <c r="K26" i="74"/>
  <c r="J26" i="74"/>
  <c r="I26" i="74"/>
  <c r="G26" i="74"/>
  <c r="K25" i="74"/>
  <c r="J25" i="74"/>
  <c r="I25" i="74"/>
  <c r="G25" i="74"/>
  <c r="K24" i="74"/>
  <c r="J24" i="74"/>
  <c r="I24" i="74"/>
  <c r="G24" i="74"/>
  <c r="K23" i="74"/>
  <c r="J23" i="74"/>
  <c r="I23" i="74"/>
  <c r="G23" i="74"/>
  <c r="K22" i="74"/>
  <c r="J22" i="74"/>
  <c r="I22" i="74"/>
  <c r="G22" i="74"/>
  <c r="K21" i="74"/>
  <c r="J21" i="74"/>
  <c r="I21" i="74"/>
  <c r="G21" i="74"/>
  <c r="K20" i="74"/>
  <c r="J20" i="74"/>
  <c r="I20" i="74"/>
  <c r="G20" i="74"/>
  <c r="K19" i="74"/>
  <c r="J19" i="74"/>
  <c r="I19" i="74"/>
  <c r="G19" i="74"/>
  <c r="K18" i="74"/>
  <c r="J18" i="74"/>
  <c r="I18" i="74"/>
  <c r="G18" i="74"/>
  <c r="K17" i="74"/>
  <c r="J17" i="74"/>
  <c r="I17" i="74"/>
  <c r="G17" i="74"/>
  <c r="K16" i="74"/>
  <c r="J16" i="74"/>
  <c r="I16" i="74"/>
  <c r="G16" i="74"/>
  <c r="K15" i="74"/>
  <c r="J15" i="74"/>
  <c r="I15" i="74"/>
  <c r="G15" i="74"/>
  <c r="K14" i="74"/>
  <c r="J14" i="74"/>
  <c r="I14" i="74"/>
  <c r="G14" i="74"/>
  <c r="K13" i="74"/>
  <c r="J13" i="74"/>
  <c r="I13" i="74"/>
  <c r="G13" i="74"/>
  <c r="K12" i="74"/>
  <c r="J12" i="74"/>
  <c r="I12" i="74"/>
  <c r="G12" i="74"/>
  <c r="K11" i="74"/>
  <c r="J11" i="74"/>
  <c r="I11" i="74"/>
  <c r="G11" i="74"/>
  <c r="K10" i="74"/>
  <c r="J10" i="74"/>
  <c r="I10" i="74"/>
  <c r="G10" i="74"/>
  <c r="K9" i="74"/>
  <c r="J9" i="74"/>
  <c r="I9" i="74"/>
  <c r="G9" i="74"/>
  <c r="K8" i="74"/>
  <c r="J8" i="74"/>
  <c r="I8" i="74"/>
  <c r="G8" i="74"/>
  <c r="K7" i="74"/>
  <c r="J7" i="74"/>
  <c r="I7" i="74"/>
  <c r="G7" i="74"/>
  <c r="K6" i="74"/>
  <c r="J6" i="74"/>
  <c r="I6" i="74"/>
  <c r="G6" i="74"/>
  <c r="K5" i="74"/>
  <c r="J5" i="74"/>
  <c r="I5" i="74"/>
  <c r="G5" i="74"/>
  <c r="K4" i="74"/>
  <c r="J4" i="74"/>
  <c r="I4" i="74"/>
  <c r="G4" i="74"/>
  <c r="K3" i="74"/>
  <c r="J3" i="74"/>
  <c r="I3" i="74"/>
  <c r="G3" i="74"/>
  <c r="K15" i="73"/>
  <c r="J15" i="73"/>
  <c r="I15" i="73"/>
  <c r="G15" i="73"/>
  <c r="K14" i="73"/>
  <c r="J14" i="73"/>
  <c r="I14" i="73"/>
  <c r="G14" i="73"/>
  <c r="K13" i="73"/>
  <c r="J13" i="73"/>
  <c r="I13" i="73"/>
  <c r="G13" i="73"/>
  <c r="K12" i="73"/>
  <c r="J12" i="73"/>
  <c r="I12" i="73"/>
  <c r="G12" i="73"/>
  <c r="K11" i="73"/>
  <c r="J11" i="73"/>
  <c r="I11" i="73"/>
  <c r="G11" i="73"/>
  <c r="K10" i="73"/>
  <c r="J10" i="73"/>
  <c r="I10" i="73"/>
  <c r="G10" i="73"/>
  <c r="K9" i="73"/>
  <c r="J9" i="73"/>
  <c r="I9" i="73"/>
  <c r="G9" i="73"/>
  <c r="K8" i="73"/>
  <c r="J8" i="73"/>
  <c r="I8" i="73"/>
  <c r="G8" i="73"/>
  <c r="K7" i="73"/>
  <c r="J7" i="73"/>
  <c r="I7" i="73"/>
  <c r="G7" i="73"/>
  <c r="K6" i="73"/>
  <c r="J6" i="73"/>
  <c r="I6" i="73"/>
  <c r="G6" i="73"/>
  <c r="K5" i="73"/>
  <c r="J5" i="73"/>
  <c r="I5" i="73"/>
  <c r="G5" i="73"/>
  <c r="K4" i="73"/>
  <c r="J4" i="73"/>
  <c r="I4" i="73"/>
  <c r="G4" i="73"/>
  <c r="K3" i="73"/>
  <c r="J3" i="73"/>
  <c r="I3" i="73"/>
  <c r="G3" i="73"/>
  <c r="K65" i="72"/>
  <c r="J65" i="72"/>
  <c r="I65" i="72"/>
  <c r="G65" i="72"/>
  <c r="K64" i="72"/>
  <c r="J64" i="72"/>
  <c r="I64" i="72"/>
  <c r="G64" i="72"/>
  <c r="K63" i="72"/>
  <c r="J63" i="72"/>
  <c r="I63" i="72"/>
  <c r="G63" i="72"/>
  <c r="K62" i="72"/>
  <c r="J62" i="72"/>
  <c r="I62" i="72"/>
  <c r="G62" i="72"/>
  <c r="K61" i="72"/>
  <c r="J61" i="72"/>
  <c r="I61" i="72"/>
  <c r="G61" i="72"/>
  <c r="K60" i="72"/>
  <c r="J60" i="72"/>
  <c r="I60" i="72"/>
  <c r="G60" i="72"/>
  <c r="K59" i="72"/>
  <c r="J59" i="72"/>
  <c r="I59" i="72"/>
  <c r="G59" i="72"/>
  <c r="K58" i="72"/>
  <c r="J58" i="72"/>
  <c r="I58" i="72"/>
  <c r="G58" i="72"/>
  <c r="K57" i="72"/>
  <c r="J57" i="72"/>
  <c r="I57" i="72"/>
  <c r="G57" i="72"/>
  <c r="K56" i="72"/>
  <c r="J56" i="72"/>
  <c r="I56" i="72"/>
  <c r="G56" i="72"/>
  <c r="K55" i="72"/>
  <c r="J55" i="72"/>
  <c r="I55" i="72"/>
  <c r="G55" i="72"/>
  <c r="K54" i="72"/>
  <c r="J54" i="72"/>
  <c r="I54" i="72"/>
  <c r="G54" i="72"/>
  <c r="K53" i="72"/>
  <c r="J53" i="72"/>
  <c r="I53" i="72"/>
  <c r="G53" i="72"/>
  <c r="K52" i="72"/>
  <c r="J52" i="72"/>
  <c r="I52" i="72"/>
  <c r="G52" i="72"/>
  <c r="K51" i="72"/>
  <c r="J51" i="72"/>
  <c r="I51" i="72"/>
  <c r="G51" i="72"/>
  <c r="K50" i="72"/>
  <c r="J50" i="72"/>
  <c r="I50" i="72"/>
  <c r="G50" i="72"/>
  <c r="K49" i="72"/>
  <c r="J49" i="72"/>
  <c r="I49" i="72"/>
  <c r="G49" i="72"/>
  <c r="K48" i="72"/>
  <c r="J48" i="72"/>
  <c r="I48" i="72"/>
  <c r="G48" i="72"/>
  <c r="K47" i="72"/>
  <c r="J47" i="72"/>
  <c r="I47" i="72"/>
  <c r="G47" i="72"/>
  <c r="K46" i="72"/>
  <c r="J46" i="72"/>
  <c r="I46" i="72"/>
  <c r="G46" i="72"/>
  <c r="K45" i="72"/>
  <c r="J45" i="72"/>
  <c r="I45" i="72"/>
  <c r="G45" i="72"/>
  <c r="K44" i="72"/>
  <c r="J44" i="72"/>
  <c r="I44" i="72"/>
  <c r="G44" i="72"/>
  <c r="K43" i="72"/>
  <c r="J43" i="72"/>
  <c r="I43" i="72"/>
  <c r="G43" i="72"/>
  <c r="K42" i="72"/>
  <c r="J42" i="72"/>
  <c r="I42" i="72"/>
  <c r="G42" i="72"/>
  <c r="K41" i="72"/>
  <c r="J41" i="72"/>
  <c r="I41" i="72"/>
  <c r="G41" i="72"/>
  <c r="K40" i="72"/>
  <c r="J40" i="72"/>
  <c r="I40" i="72"/>
  <c r="G40" i="72"/>
  <c r="K39" i="72"/>
  <c r="J39" i="72"/>
  <c r="I39" i="72"/>
  <c r="G39" i="72"/>
  <c r="K38" i="72"/>
  <c r="J38" i="72"/>
  <c r="I38" i="72"/>
  <c r="G38" i="72"/>
  <c r="K37" i="72"/>
  <c r="J37" i="72"/>
  <c r="I37" i="72"/>
  <c r="G37" i="72"/>
  <c r="K36" i="72"/>
  <c r="J36" i="72"/>
  <c r="I36" i="72"/>
  <c r="G36" i="72"/>
  <c r="K35" i="72"/>
  <c r="J35" i="72"/>
  <c r="I35" i="72"/>
  <c r="G35" i="72"/>
  <c r="K34" i="72"/>
  <c r="J34" i="72"/>
  <c r="I34" i="72"/>
  <c r="G34" i="72"/>
  <c r="K33" i="72"/>
  <c r="J33" i="72"/>
  <c r="I33" i="72"/>
  <c r="G33" i="72"/>
  <c r="K32" i="72"/>
  <c r="J32" i="72"/>
  <c r="I32" i="72"/>
  <c r="G32" i="72"/>
  <c r="K31" i="72"/>
  <c r="J31" i="72"/>
  <c r="I31" i="72"/>
  <c r="G31" i="72"/>
  <c r="K30" i="72"/>
  <c r="J30" i="72"/>
  <c r="I30" i="72"/>
  <c r="G30" i="72"/>
  <c r="K29" i="72"/>
  <c r="J29" i="72"/>
  <c r="I29" i="72"/>
  <c r="G29" i="72"/>
  <c r="K28" i="72"/>
  <c r="J28" i="72"/>
  <c r="I28" i="72"/>
  <c r="G28" i="72"/>
  <c r="K27" i="72"/>
  <c r="J27" i="72"/>
  <c r="I27" i="72"/>
  <c r="G27" i="72"/>
  <c r="K26" i="72"/>
  <c r="J26" i="72"/>
  <c r="I26" i="72"/>
  <c r="G26" i="72"/>
  <c r="K25" i="72"/>
  <c r="J25" i="72"/>
  <c r="I25" i="72"/>
  <c r="G25" i="72"/>
  <c r="K24" i="72"/>
  <c r="J24" i="72"/>
  <c r="I24" i="72"/>
  <c r="G24" i="72"/>
  <c r="K23" i="72"/>
  <c r="J23" i="72"/>
  <c r="I23" i="72"/>
  <c r="G23" i="72"/>
  <c r="K22" i="72"/>
  <c r="J22" i="72"/>
  <c r="I22" i="72"/>
  <c r="G22" i="72"/>
  <c r="K21" i="72"/>
  <c r="J21" i="72"/>
  <c r="I21" i="72"/>
  <c r="G21" i="72"/>
  <c r="K20" i="72"/>
  <c r="J20" i="72"/>
  <c r="I20" i="72"/>
  <c r="G20" i="72"/>
  <c r="K19" i="72"/>
  <c r="J19" i="72"/>
  <c r="I19" i="72"/>
  <c r="G19" i="72"/>
  <c r="K18" i="72"/>
  <c r="J18" i="72"/>
  <c r="I18" i="72"/>
  <c r="G18" i="72"/>
  <c r="K17" i="72"/>
  <c r="J17" i="72"/>
  <c r="I17" i="72"/>
  <c r="G17" i="72"/>
  <c r="K16" i="72"/>
  <c r="J16" i="72"/>
  <c r="I16" i="72"/>
  <c r="G16" i="72"/>
  <c r="K15" i="72"/>
  <c r="J15" i="72"/>
  <c r="I15" i="72"/>
  <c r="G15" i="72"/>
  <c r="K14" i="72"/>
  <c r="J14" i="72"/>
  <c r="I14" i="72"/>
  <c r="G14" i="72"/>
  <c r="K13" i="72"/>
  <c r="J13" i="72"/>
  <c r="I13" i="72"/>
  <c r="G13" i="72"/>
  <c r="K12" i="72"/>
  <c r="J12" i="72"/>
  <c r="I12" i="72"/>
  <c r="G12" i="72"/>
  <c r="K11" i="72"/>
  <c r="J11" i="72"/>
  <c r="I11" i="72"/>
  <c r="G11" i="72"/>
  <c r="K10" i="72"/>
  <c r="J10" i="72"/>
  <c r="I10" i="72"/>
  <c r="G10" i="72"/>
  <c r="K9" i="72"/>
  <c r="J9" i="72"/>
  <c r="I9" i="72"/>
  <c r="G9" i="72"/>
  <c r="K8" i="72"/>
  <c r="J8" i="72"/>
  <c r="I8" i="72"/>
  <c r="G8" i="72"/>
  <c r="K7" i="72"/>
  <c r="J7" i="72"/>
  <c r="I7" i="72"/>
  <c r="G7" i="72"/>
  <c r="K6" i="72"/>
  <c r="J6" i="72"/>
  <c r="I6" i="72"/>
  <c r="G6" i="72"/>
  <c r="K5" i="72"/>
  <c r="J5" i="72"/>
  <c r="I5" i="72"/>
  <c r="G5" i="72"/>
  <c r="K4" i="72"/>
  <c r="J4" i="72"/>
  <c r="I4" i="72"/>
  <c r="G4" i="72"/>
  <c r="K3" i="72"/>
  <c r="J3" i="72"/>
  <c r="I3" i="72"/>
  <c r="G3" i="72"/>
  <c r="K81" i="71"/>
  <c r="J81" i="71"/>
  <c r="I81" i="71"/>
  <c r="G81" i="71"/>
  <c r="K80" i="71"/>
  <c r="J80" i="71"/>
  <c r="I80" i="71"/>
  <c r="G80" i="71"/>
  <c r="K79" i="71"/>
  <c r="J79" i="71"/>
  <c r="I79" i="71"/>
  <c r="G79" i="71"/>
  <c r="K78" i="71"/>
  <c r="J78" i="71"/>
  <c r="I78" i="71"/>
  <c r="G78" i="71"/>
  <c r="K77" i="71"/>
  <c r="J77" i="71"/>
  <c r="I77" i="71"/>
  <c r="G77" i="71"/>
  <c r="K76" i="71"/>
  <c r="J76" i="71"/>
  <c r="I76" i="71"/>
  <c r="G76" i="71"/>
  <c r="K75" i="71"/>
  <c r="J75" i="71"/>
  <c r="I75" i="71"/>
  <c r="G75" i="71"/>
  <c r="K74" i="71"/>
  <c r="J74" i="71"/>
  <c r="I74" i="71"/>
  <c r="G74" i="71"/>
  <c r="K73" i="71"/>
  <c r="J73" i="71"/>
  <c r="I73" i="71"/>
  <c r="G73" i="71"/>
  <c r="K72" i="71"/>
  <c r="J72" i="71"/>
  <c r="I72" i="71"/>
  <c r="G72" i="71"/>
  <c r="K71" i="71"/>
  <c r="J71" i="71"/>
  <c r="I71" i="71"/>
  <c r="G71" i="71"/>
  <c r="K70" i="71"/>
  <c r="J70" i="71"/>
  <c r="I70" i="71"/>
  <c r="G70" i="71"/>
  <c r="K69" i="71"/>
  <c r="J69" i="71"/>
  <c r="I69" i="71"/>
  <c r="G69" i="71"/>
  <c r="K68" i="71"/>
  <c r="J68" i="71"/>
  <c r="I68" i="71"/>
  <c r="G68" i="71"/>
  <c r="K67" i="71"/>
  <c r="J67" i="71"/>
  <c r="I67" i="71"/>
  <c r="G67" i="71"/>
  <c r="K66" i="71"/>
  <c r="J66" i="71"/>
  <c r="I66" i="71"/>
  <c r="G66" i="71"/>
  <c r="K65" i="71"/>
  <c r="J65" i="71"/>
  <c r="I65" i="71"/>
  <c r="G65" i="71"/>
  <c r="K64" i="71"/>
  <c r="J64" i="71"/>
  <c r="I64" i="71"/>
  <c r="G64" i="71"/>
  <c r="K63" i="71"/>
  <c r="J63" i="71"/>
  <c r="I63" i="71"/>
  <c r="G63" i="71"/>
  <c r="K62" i="71"/>
  <c r="J62" i="71"/>
  <c r="I62" i="71"/>
  <c r="G62" i="71"/>
  <c r="K61" i="71"/>
  <c r="J61" i="71"/>
  <c r="I61" i="71"/>
  <c r="G61" i="71"/>
  <c r="K60" i="71"/>
  <c r="J60" i="71"/>
  <c r="I60" i="71"/>
  <c r="G60" i="71"/>
  <c r="K59" i="71"/>
  <c r="J59" i="71"/>
  <c r="I59" i="71"/>
  <c r="G59" i="71"/>
  <c r="K58" i="71"/>
  <c r="J58" i="71"/>
  <c r="I58" i="71"/>
  <c r="G58" i="71"/>
  <c r="K57" i="71"/>
  <c r="J57" i="71"/>
  <c r="I57" i="71"/>
  <c r="G57" i="71"/>
  <c r="K56" i="71"/>
  <c r="J56" i="71"/>
  <c r="I56" i="71"/>
  <c r="G56" i="71"/>
  <c r="K55" i="71"/>
  <c r="J55" i="71"/>
  <c r="I55" i="71"/>
  <c r="G55" i="71"/>
  <c r="K54" i="71"/>
  <c r="J54" i="71"/>
  <c r="I54" i="71"/>
  <c r="G54" i="71"/>
  <c r="K53" i="71"/>
  <c r="J53" i="71"/>
  <c r="I53" i="71"/>
  <c r="G53" i="71"/>
  <c r="K52" i="71"/>
  <c r="J52" i="71"/>
  <c r="I52" i="71"/>
  <c r="G52" i="71"/>
  <c r="K51" i="71"/>
  <c r="J51" i="71"/>
  <c r="I51" i="71"/>
  <c r="G51" i="71"/>
  <c r="K50" i="71"/>
  <c r="J50" i="71"/>
  <c r="I50" i="71"/>
  <c r="G50" i="71"/>
  <c r="K49" i="71"/>
  <c r="J49" i="71"/>
  <c r="I49" i="71"/>
  <c r="G49" i="71"/>
  <c r="K48" i="71"/>
  <c r="J48" i="71"/>
  <c r="I48" i="71"/>
  <c r="G48" i="71"/>
  <c r="K47" i="71"/>
  <c r="J47" i="71"/>
  <c r="I47" i="71"/>
  <c r="G47" i="71"/>
  <c r="K46" i="71"/>
  <c r="J46" i="71"/>
  <c r="I46" i="71"/>
  <c r="G46" i="71"/>
  <c r="K45" i="71"/>
  <c r="J45" i="71"/>
  <c r="I45" i="71"/>
  <c r="G45" i="71"/>
  <c r="K44" i="71"/>
  <c r="J44" i="71"/>
  <c r="I44" i="71"/>
  <c r="G44" i="71"/>
  <c r="K43" i="71"/>
  <c r="J43" i="71"/>
  <c r="I43" i="71"/>
  <c r="G43" i="71"/>
  <c r="K42" i="71"/>
  <c r="J42" i="71"/>
  <c r="I42" i="71"/>
  <c r="G42" i="71"/>
  <c r="K41" i="71"/>
  <c r="J41" i="71"/>
  <c r="I41" i="71"/>
  <c r="G41" i="71"/>
  <c r="K40" i="71"/>
  <c r="J40" i="71"/>
  <c r="I40" i="71"/>
  <c r="G40" i="71"/>
  <c r="K39" i="71"/>
  <c r="J39" i="71"/>
  <c r="I39" i="71"/>
  <c r="G39" i="71"/>
  <c r="K38" i="71"/>
  <c r="J38" i="71"/>
  <c r="I38" i="71"/>
  <c r="G38" i="71"/>
  <c r="K37" i="71"/>
  <c r="J37" i="71"/>
  <c r="I37" i="71"/>
  <c r="G37" i="71"/>
  <c r="K36" i="71"/>
  <c r="J36" i="71"/>
  <c r="I36" i="71"/>
  <c r="G36" i="71"/>
  <c r="K35" i="71"/>
  <c r="J35" i="71"/>
  <c r="I35" i="71"/>
  <c r="G35" i="71"/>
  <c r="K34" i="71"/>
  <c r="J34" i="71"/>
  <c r="I34" i="71"/>
  <c r="G34" i="71"/>
  <c r="K33" i="71"/>
  <c r="J33" i="71"/>
  <c r="I33" i="71"/>
  <c r="G33" i="71"/>
  <c r="K32" i="71"/>
  <c r="J32" i="71"/>
  <c r="I32" i="71"/>
  <c r="G32" i="71"/>
  <c r="K31" i="71"/>
  <c r="J31" i="71"/>
  <c r="I31" i="71"/>
  <c r="G31" i="71"/>
  <c r="K30" i="71"/>
  <c r="J30" i="71"/>
  <c r="I30" i="71"/>
  <c r="G30" i="71"/>
  <c r="K29" i="71"/>
  <c r="J29" i="71"/>
  <c r="I29" i="71"/>
  <c r="G29" i="71"/>
  <c r="K28" i="71"/>
  <c r="J28" i="71"/>
  <c r="I28" i="71"/>
  <c r="G28" i="71"/>
  <c r="K27" i="71"/>
  <c r="J27" i="71"/>
  <c r="I27" i="71"/>
  <c r="G27" i="71"/>
  <c r="K26" i="71"/>
  <c r="J26" i="71"/>
  <c r="I26" i="71"/>
  <c r="G26" i="71"/>
  <c r="K25" i="71"/>
  <c r="J25" i="71"/>
  <c r="I25" i="71"/>
  <c r="G25" i="71"/>
  <c r="K24" i="71"/>
  <c r="J24" i="71"/>
  <c r="I24" i="71"/>
  <c r="G24" i="71"/>
  <c r="K23" i="71"/>
  <c r="J23" i="71"/>
  <c r="I23" i="71"/>
  <c r="G23" i="71"/>
  <c r="K22" i="71"/>
  <c r="J22" i="71"/>
  <c r="I22" i="71"/>
  <c r="G22" i="71"/>
  <c r="K21" i="71"/>
  <c r="J21" i="71"/>
  <c r="I21" i="71"/>
  <c r="G21" i="71"/>
  <c r="K20" i="71"/>
  <c r="J20" i="71"/>
  <c r="I20" i="71"/>
  <c r="G20" i="71"/>
  <c r="K19" i="71"/>
  <c r="J19" i="71"/>
  <c r="I19" i="71"/>
  <c r="G19" i="71"/>
  <c r="K18" i="71"/>
  <c r="J18" i="71"/>
  <c r="I18" i="71"/>
  <c r="G18" i="71"/>
  <c r="K17" i="71"/>
  <c r="J17" i="71"/>
  <c r="I17" i="71"/>
  <c r="G17" i="71"/>
  <c r="K16" i="71"/>
  <c r="J16" i="71"/>
  <c r="I16" i="71"/>
  <c r="G16" i="71"/>
  <c r="K15" i="71"/>
  <c r="J15" i="71"/>
  <c r="I15" i="71"/>
  <c r="G15" i="71"/>
  <c r="K14" i="71"/>
  <c r="J14" i="71"/>
  <c r="I14" i="71"/>
  <c r="G14" i="71"/>
  <c r="K13" i="71"/>
  <c r="J13" i="71"/>
  <c r="I13" i="71"/>
  <c r="G13" i="71"/>
  <c r="K12" i="71"/>
  <c r="J12" i="71"/>
  <c r="I12" i="71"/>
  <c r="G12" i="71"/>
  <c r="K11" i="71"/>
  <c r="J11" i="71"/>
  <c r="I11" i="71"/>
  <c r="G11" i="71"/>
  <c r="K10" i="71"/>
  <c r="J10" i="71"/>
  <c r="I10" i="71"/>
  <c r="G10" i="71"/>
  <c r="K9" i="71"/>
  <c r="J9" i="71"/>
  <c r="I9" i="71"/>
  <c r="G9" i="71"/>
  <c r="K8" i="71"/>
  <c r="J8" i="71"/>
  <c r="I8" i="71"/>
  <c r="G8" i="71"/>
  <c r="K7" i="71"/>
  <c r="J7" i="71"/>
  <c r="I7" i="71"/>
  <c r="G7" i="71"/>
  <c r="K6" i="71"/>
  <c r="J6" i="71"/>
  <c r="I6" i="71"/>
  <c r="G6" i="71"/>
  <c r="K5" i="71"/>
  <c r="J5" i="71"/>
  <c r="I5" i="71"/>
  <c r="G5" i="71"/>
  <c r="K4" i="71"/>
  <c r="J4" i="71"/>
  <c r="I4" i="71"/>
  <c r="G4" i="71"/>
  <c r="K3" i="71"/>
  <c r="J3" i="71"/>
  <c r="I3" i="71"/>
  <c r="G3" i="71"/>
  <c r="K49" i="70"/>
  <c r="J49" i="70"/>
  <c r="I49" i="70"/>
  <c r="G49" i="70"/>
  <c r="K48" i="70"/>
  <c r="J48" i="70"/>
  <c r="I48" i="70"/>
  <c r="G48" i="70"/>
  <c r="K47" i="70"/>
  <c r="J47" i="70"/>
  <c r="I47" i="70"/>
  <c r="G47" i="70"/>
  <c r="K46" i="70"/>
  <c r="J46" i="70"/>
  <c r="I46" i="70"/>
  <c r="G46" i="70"/>
  <c r="K45" i="70"/>
  <c r="J45" i="70"/>
  <c r="I45" i="70"/>
  <c r="G45" i="70"/>
  <c r="K44" i="70"/>
  <c r="J44" i="70"/>
  <c r="I44" i="70"/>
  <c r="G44" i="70"/>
  <c r="K43" i="70"/>
  <c r="J43" i="70"/>
  <c r="I43" i="70"/>
  <c r="G43" i="70"/>
  <c r="K42" i="70"/>
  <c r="J42" i="70"/>
  <c r="I42" i="70"/>
  <c r="G42" i="70"/>
  <c r="K41" i="70"/>
  <c r="J41" i="70"/>
  <c r="I41" i="70"/>
  <c r="G41" i="70"/>
  <c r="K40" i="70"/>
  <c r="J40" i="70"/>
  <c r="I40" i="70"/>
  <c r="G40" i="70"/>
  <c r="K39" i="70"/>
  <c r="J39" i="70"/>
  <c r="I39" i="70"/>
  <c r="G39" i="70"/>
  <c r="K38" i="70"/>
  <c r="J38" i="70"/>
  <c r="I38" i="70"/>
  <c r="G38" i="70"/>
  <c r="K37" i="70"/>
  <c r="J37" i="70"/>
  <c r="I37" i="70"/>
  <c r="G37" i="70"/>
  <c r="K36" i="70"/>
  <c r="J36" i="70"/>
  <c r="I36" i="70"/>
  <c r="G36" i="70"/>
  <c r="K35" i="70"/>
  <c r="J35" i="70"/>
  <c r="I35" i="70"/>
  <c r="G35" i="70"/>
  <c r="K34" i="70"/>
  <c r="J34" i="70"/>
  <c r="I34" i="70"/>
  <c r="G34" i="70"/>
  <c r="K33" i="70"/>
  <c r="J33" i="70"/>
  <c r="I33" i="70"/>
  <c r="G33" i="70"/>
  <c r="K32" i="70"/>
  <c r="J32" i="70"/>
  <c r="I32" i="70"/>
  <c r="G32" i="70"/>
  <c r="K31" i="70"/>
  <c r="J31" i="70"/>
  <c r="I31" i="70"/>
  <c r="G31" i="70"/>
  <c r="K30" i="70"/>
  <c r="J30" i="70"/>
  <c r="I30" i="70"/>
  <c r="G30" i="70"/>
  <c r="K29" i="70"/>
  <c r="J29" i="70"/>
  <c r="I29" i="70"/>
  <c r="G29" i="70"/>
  <c r="K28" i="70"/>
  <c r="J28" i="70"/>
  <c r="I28" i="70"/>
  <c r="G28" i="70"/>
  <c r="K27" i="70"/>
  <c r="J27" i="70"/>
  <c r="I27" i="70"/>
  <c r="G27" i="70"/>
  <c r="K26" i="70"/>
  <c r="J26" i="70"/>
  <c r="I26" i="70"/>
  <c r="G26" i="70"/>
  <c r="K25" i="70"/>
  <c r="J25" i="70"/>
  <c r="I25" i="70"/>
  <c r="G25" i="70"/>
  <c r="K24" i="70"/>
  <c r="J24" i="70"/>
  <c r="I24" i="70"/>
  <c r="G24" i="70"/>
  <c r="K23" i="70"/>
  <c r="J23" i="70"/>
  <c r="I23" i="70"/>
  <c r="G23" i="70"/>
  <c r="K22" i="70"/>
  <c r="J22" i="70"/>
  <c r="I22" i="70"/>
  <c r="G22" i="70"/>
  <c r="K21" i="70"/>
  <c r="J21" i="70"/>
  <c r="I21" i="70"/>
  <c r="G21" i="70"/>
  <c r="K20" i="70"/>
  <c r="J20" i="70"/>
  <c r="I20" i="70"/>
  <c r="G20" i="70"/>
  <c r="K19" i="70"/>
  <c r="J19" i="70"/>
  <c r="I19" i="70"/>
  <c r="G19" i="70"/>
  <c r="K18" i="70"/>
  <c r="J18" i="70"/>
  <c r="I18" i="70"/>
  <c r="G18" i="70"/>
  <c r="K17" i="70"/>
  <c r="J17" i="70"/>
  <c r="I17" i="70"/>
  <c r="G17" i="70"/>
  <c r="K16" i="70"/>
  <c r="J16" i="70"/>
  <c r="I16" i="70"/>
  <c r="G16" i="70"/>
  <c r="K15" i="70"/>
  <c r="J15" i="70"/>
  <c r="I15" i="70"/>
  <c r="G15" i="70"/>
  <c r="K14" i="70"/>
  <c r="J14" i="70"/>
  <c r="I14" i="70"/>
  <c r="G14" i="70"/>
  <c r="K13" i="70"/>
  <c r="J13" i="70"/>
  <c r="I13" i="70"/>
  <c r="G13" i="70"/>
  <c r="K12" i="70"/>
  <c r="J12" i="70"/>
  <c r="I12" i="70"/>
  <c r="G12" i="70"/>
  <c r="K11" i="70"/>
  <c r="J11" i="70"/>
  <c r="I11" i="70"/>
  <c r="G11" i="70"/>
  <c r="K10" i="70"/>
  <c r="J10" i="70"/>
  <c r="I10" i="70"/>
  <c r="G10" i="70"/>
  <c r="K9" i="70"/>
  <c r="J9" i="70"/>
  <c r="I9" i="70"/>
  <c r="G9" i="70"/>
  <c r="K8" i="70"/>
  <c r="J8" i="70"/>
  <c r="I8" i="70"/>
  <c r="G8" i="70"/>
  <c r="K7" i="70"/>
  <c r="J7" i="70"/>
  <c r="I7" i="70"/>
  <c r="G7" i="70"/>
  <c r="K6" i="70"/>
  <c r="J6" i="70"/>
  <c r="I6" i="70"/>
  <c r="G6" i="70"/>
  <c r="K5" i="70"/>
  <c r="J5" i="70"/>
  <c r="I5" i="70"/>
  <c r="G5" i="70"/>
  <c r="K4" i="70"/>
  <c r="J4" i="70"/>
  <c r="I4" i="70"/>
  <c r="G4" i="70"/>
  <c r="K3" i="70"/>
  <c r="J3" i="70"/>
  <c r="I3" i="70"/>
  <c r="G3" i="70"/>
  <c r="K35" i="69"/>
  <c r="J35" i="69"/>
  <c r="I35" i="69"/>
  <c r="G35" i="69"/>
  <c r="K34" i="69"/>
  <c r="J34" i="69"/>
  <c r="I34" i="69"/>
  <c r="G34" i="69"/>
  <c r="K33" i="69"/>
  <c r="J33" i="69"/>
  <c r="I33" i="69"/>
  <c r="G33" i="69"/>
  <c r="K32" i="69"/>
  <c r="J32" i="69"/>
  <c r="I32" i="69"/>
  <c r="G32" i="69"/>
  <c r="K31" i="69"/>
  <c r="J31" i="69"/>
  <c r="I31" i="69"/>
  <c r="G31" i="69"/>
  <c r="K30" i="69"/>
  <c r="J30" i="69"/>
  <c r="I30" i="69"/>
  <c r="G30" i="69"/>
  <c r="K29" i="69"/>
  <c r="J29" i="69"/>
  <c r="I29" i="69"/>
  <c r="G29" i="69"/>
  <c r="K28" i="69"/>
  <c r="J28" i="69"/>
  <c r="I28" i="69"/>
  <c r="G28" i="69"/>
  <c r="K27" i="69"/>
  <c r="J27" i="69"/>
  <c r="I27" i="69"/>
  <c r="G27" i="69"/>
  <c r="K26" i="69"/>
  <c r="J26" i="69"/>
  <c r="I26" i="69"/>
  <c r="G26" i="69"/>
  <c r="K25" i="69"/>
  <c r="J25" i="69"/>
  <c r="I25" i="69"/>
  <c r="G25" i="69"/>
  <c r="K24" i="69"/>
  <c r="J24" i="69"/>
  <c r="I24" i="69"/>
  <c r="G24" i="69"/>
  <c r="K23" i="69"/>
  <c r="J23" i="69"/>
  <c r="I23" i="69"/>
  <c r="G23" i="69"/>
  <c r="K22" i="69"/>
  <c r="J22" i="69"/>
  <c r="I22" i="69"/>
  <c r="G22" i="69"/>
  <c r="K21" i="69"/>
  <c r="J21" i="69"/>
  <c r="I21" i="69"/>
  <c r="G21" i="69"/>
  <c r="K20" i="69"/>
  <c r="J20" i="69"/>
  <c r="I20" i="69"/>
  <c r="G20" i="69"/>
  <c r="K19" i="69"/>
  <c r="J19" i="69"/>
  <c r="I19" i="69"/>
  <c r="G19" i="69"/>
  <c r="K18" i="69"/>
  <c r="J18" i="69"/>
  <c r="I18" i="69"/>
  <c r="G18" i="69"/>
  <c r="K17" i="69"/>
  <c r="J17" i="69"/>
  <c r="I17" i="69"/>
  <c r="G17" i="69"/>
  <c r="K16" i="69"/>
  <c r="J16" i="69"/>
  <c r="I16" i="69"/>
  <c r="G16" i="69"/>
  <c r="K15" i="69"/>
  <c r="J15" i="69"/>
  <c r="I15" i="69"/>
  <c r="G15" i="69"/>
  <c r="K14" i="69"/>
  <c r="J14" i="69"/>
  <c r="I14" i="69"/>
  <c r="G14" i="69"/>
  <c r="K13" i="69"/>
  <c r="J13" i="69"/>
  <c r="I13" i="69"/>
  <c r="G13" i="69"/>
  <c r="K12" i="69"/>
  <c r="J12" i="69"/>
  <c r="I12" i="69"/>
  <c r="G12" i="69"/>
  <c r="K11" i="69"/>
  <c r="J11" i="69"/>
  <c r="I11" i="69"/>
  <c r="G11" i="69"/>
  <c r="K10" i="69"/>
  <c r="J10" i="69"/>
  <c r="I10" i="69"/>
  <c r="G10" i="69"/>
  <c r="K9" i="69"/>
  <c r="J9" i="69"/>
  <c r="I9" i="69"/>
  <c r="G9" i="69"/>
  <c r="K8" i="69"/>
  <c r="J8" i="69"/>
  <c r="I8" i="69"/>
  <c r="G8" i="69"/>
  <c r="K7" i="69"/>
  <c r="J7" i="69"/>
  <c r="I7" i="69"/>
  <c r="G7" i="69"/>
  <c r="K6" i="69"/>
  <c r="J6" i="69"/>
  <c r="I6" i="69"/>
  <c r="G6" i="69"/>
  <c r="K5" i="69"/>
  <c r="J5" i="69"/>
  <c r="I5" i="69"/>
  <c r="G5" i="69"/>
  <c r="K4" i="69"/>
  <c r="J4" i="69"/>
  <c r="I4" i="69"/>
  <c r="G4" i="69"/>
  <c r="K3" i="69"/>
  <c r="J3" i="69"/>
  <c r="I3" i="69"/>
  <c r="G3" i="69"/>
  <c r="K30" i="68"/>
  <c r="J30" i="68"/>
  <c r="I30" i="68"/>
  <c r="G30" i="68"/>
  <c r="K29" i="68"/>
  <c r="J29" i="68"/>
  <c r="I29" i="68"/>
  <c r="G29" i="68"/>
  <c r="K28" i="68"/>
  <c r="J28" i="68"/>
  <c r="I28" i="68"/>
  <c r="G28" i="68"/>
  <c r="K27" i="68"/>
  <c r="J27" i="68"/>
  <c r="I27" i="68"/>
  <c r="G27" i="68"/>
  <c r="K26" i="68"/>
  <c r="J26" i="68"/>
  <c r="I26" i="68"/>
  <c r="G26" i="68"/>
  <c r="K25" i="68"/>
  <c r="J25" i="68"/>
  <c r="I25" i="68"/>
  <c r="G25" i="68"/>
  <c r="K24" i="68"/>
  <c r="J24" i="68"/>
  <c r="I24" i="68"/>
  <c r="G24" i="68"/>
  <c r="K23" i="68"/>
  <c r="J23" i="68"/>
  <c r="I23" i="68"/>
  <c r="G23" i="68"/>
  <c r="K22" i="68"/>
  <c r="J22" i="68"/>
  <c r="I22" i="68"/>
  <c r="G22" i="68"/>
  <c r="K21" i="68"/>
  <c r="J21" i="68"/>
  <c r="I21" i="68"/>
  <c r="G21" i="68"/>
  <c r="K20" i="68"/>
  <c r="J20" i="68"/>
  <c r="I20" i="68"/>
  <c r="G20" i="68"/>
  <c r="K19" i="68"/>
  <c r="J19" i="68"/>
  <c r="I19" i="68"/>
  <c r="G19" i="68"/>
  <c r="K18" i="68"/>
  <c r="J18" i="68"/>
  <c r="I18" i="68"/>
  <c r="G18" i="68"/>
  <c r="K17" i="68"/>
  <c r="J17" i="68"/>
  <c r="I17" i="68"/>
  <c r="G17" i="68"/>
  <c r="K16" i="68"/>
  <c r="J16" i="68"/>
  <c r="I16" i="68"/>
  <c r="G16" i="68"/>
  <c r="K15" i="68"/>
  <c r="J15" i="68"/>
  <c r="I15" i="68"/>
  <c r="G15" i="68"/>
  <c r="K14" i="68"/>
  <c r="J14" i="68"/>
  <c r="I14" i="68"/>
  <c r="G14" i="68"/>
  <c r="K13" i="68"/>
  <c r="J13" i="68"/>
  <c r="I13" i="68"/>
  <c r="G13" i="68"/>
  <c r="K12" i="68"/>
  <c r="J12" i="68"/>
  <c r="I12" i="68"/>
  <c r="G12" i="68"/>
  <c r="K11" i="68"/>
  <c r="J11" i="68"/>
  <c r="I11" i="68"/>
  <c r="G11" i="68"/>
  <c r="K10" i="68"/>
  <c r="J10" i="68"/>
  <c r="I10" i="68"/>
  <c r="G10" i="68"/>
  <c r="K9" i="68"/>
  <c r="J9" i="68"/>
  <c r="I9" i="68"/>
  <c r="G9" i="68"/>
  <c r="K8" i="68"/>
  <c r="J8" i="68"/>
  <c r="I8" i="68"/>
  <c r="G8" i="68"/>
  <c r="K7" i="68"/>
  <c r="J7" i="68"/>
  <c r="I7" i="68"/>
  <c r="G7" i="68"/>
  <c r="K6" i="68"/>
  <c r="J6" i="68"/>
  <c r="I6" i="68"/>
  <c r="G6" i="68"/>
  <c r="K5" i="68"/>
  <c r="J5" i="68"/>
  <c r="I5" i="68"/>
  <c r="G5" i="68"/>
  <c r="K4" i="68"/>
  <c r="J4" i="68"/>
  <c r="I4" i="68"/>
  <c r="G4" i="68"/>
  <c r="K3" i="68"/>
  <c r="J3" i="68"/>
  <c r="I3" i="68"/>
  <c r="G3" i="68"/>
  <c r="K32" i="67"/>
  <c r="J32" i="67"/>
  <c r="I32" i="67"/>
  <c r="G32" i="67"/>
  <c r="K31" i="67"/>
  <c r="J31" i="67"/>
  <c r="I31" i="67"/>
  <c r="G31" i="67"/>
  <c r="K30" i="67"/>
  <c r="J30" i="67"/>
  <c r="I30" i="67"/>
  <c r="G30" i="67"/>
  <c r="K29" i="67"/>
  <c r="J29" i="67"/>
  <c r="I29" i="67"/>
  <c r="G29" i="67"/>
  <c r="K28" i="67"/>
  <c r="J28" i="67"/>
  <c r="I28" i="67"/>
  <c r="G28" i="67"/>
  <c r="K27" i="67"/>
  <c r="J27" i="67"/>
  <c r="I27" i="67"/>
  <c r="G27" i="67"/>
  <c r="K26" i="67"/>
  <c r="J26" i="67"/>
  <c r="I26" i="67"/>
  <c r="G26" i="67"/>
  <c r="K25" i="67"/>
  <c r="J25" i="67"/>
  <c r="I25" i="67"/>
  <c r="G25" i="67"/>
  <c r="K24" i="67"/>
  <c r="J24" i="67"/>
  <c r="I24" i="67"/>
  <c r="G24" i="67"/>
  <c r="K23" i="67"/>
  <c r="J23" i="67"/>
  <c r="I23" i="67"/>
  <c r="G23" i="67"/>
  <c r="K22" i="67"/>
  <c r="J22" i="67"/>
  <c r="I22" i="67"/>
  <c r="G22" i="67"/>
  <c r="K21" i="67"/>
  <c r="J21" i="67"/>
  <c r="I21" i="67"/>
  <c r="G21" i="67"/>
  <c r="K20" i="67"/>
  <c r="J20" i="67"/>
  <c r="I20" i="67"/>
  <c r="G20" i="67"/>
  <c r="K19" i="67"/>
  <c r="J19" i="67"/>
  <c r="I19" i="67"/>
  <c r="G19" i="67"/>
  <c r="K18" i="67"/>
  <c r="J18" i="67"/>
  <c r="I18" i="67"/>
  <c r="G18" i="67"/>
  <c r="K17" i="67"/>
  <c r="J17" i="67"/>
  <c r="I17" i="67"/>
  <c r="G17" i="67"/>
  <c r="K16" i="67"/>
  <c r="J16" i="67"/>
  <c r="I16" i="67"/>
  <c r="G16" i="67"/>
  <c r="K15" i="67"/>
  <c r="J15" i="67"/>
  <c r="I15" i="67"/>
  <c r="G15" i="67"/>
  <c r="K14" i="67"/>
  <c r="J14" i="67"/>
  <c r="I14" i="67"/>
  <c r="G14" i="67"/>
  <c r="K13" i="67"/>
  <c r="J13" i="67"/>
  <c r="I13" i="67"/>
  <c r="G13" i="67"/>
  <c r="K12" i="67"/>
  <c r="J12" i="67"/>
  <c r="I12" i="67"/>
  <c r="G12" i="67"/>
  <c r="K11" i="67"/>
  <c r="J11" i="67"/>
  <c r="I11" i="67"/>
  <c r="G11" i="67"/>
  <c r="K10" i="67"/>
  <c r="J10" i="67"/>
  <c r="I10" i="67"/>
  <c r="G10" i="67"/>
  <c r="K9" i="67"/>
  <c r="J9" i="67"/>
  <c r="I9" i="67"/>
  <c r="G9" i="67"/>
  <c r="K8" i="67"/>
  <c r="J8" i="67"/>
  <c r="I8" i="67"/>
  <c r="G8" i="67"/>
  <c r="K7" i="67"/>
  <c r="J7" i="67"/>
  <c r="I7" i="67"/>
  <c r="G7" i="67"/>
  <c r="K6" i="67"/>
  <c r="J6" i="67"/>
  <c r="I6" i="67"/>
  <c r="G6" i="67"/>
  <c r="K5" i="67"/>
  <c r="J5" i="67"/>
  <c r="I5" i="67"/>
  <c r="G5" i="67"/>
  <c r="K4" i="67"/>
  <c r="J4" i="67"/>
  <c r="I4" i="67"/>
  <c r="G4" i="67"/>
  <c r="K3" i="67"/>
  <c r="J3" i="67"/>
  <c r="I3" i="67"/>
  <c r="G3" i="67"/>
  <c r="K33" i="66"/>
  <c r="J33" i="66"/>
  <c r="I33" i="66"/>
  <c r="G33" i="66"/>
  <c r="K32" i="66"/>
  <c r="J32" i="66"/>
  <c r="I32" i="66"/>
  <c r="G32" i="66"/>
  <c r="K31" i="66"/>
  <c r="J31" i="66"/>
  <c r="I31" i="66"/>
  <c r="G31" i="66"/>
  <c r="K30" i="66"/>
  <c r="J30" i="66"/>
  <c r="I30" i="66"/>
  <c r="G30" i="66"/>
  <c r="K29" i="66"/>
  <c r="J29" i="66"/>
  <c r="I29" i="66"/>
  <c r="G29" i="66"/>
  <c r="K28" i="66"/>
  <c r="J28" i="66"/>
  <c r="I28" i="66"/>
  <c r="G28" i="66"/>
  <c r="K27" i="66"/>
  <c r="J27" i="66"/>
  <c r="I27" i="66"/>
  <c r="G27" i="66"/>
  <c r="K26" i="66"/>
  <c r="J26" i="66"/>
  <c r="I26" i="66"/>
  <c r="G26" i="66"/>
  <c r="K25" i="66"/>
  <c r="J25" i="66"/>
  <c r="I25" i="66"/>
  <c r="G25" i="66"/>
  <c r="K24" i="66"/>
  <c r="J24" i="66"/>
  <c r="I24" i="66"/>
  <c r="G24" i="66"/>
  <c r="K23" i="66"/>
  <c r="J23" i="66"/>
  <c r="I23" i="66"/>
  <c r="G23" i="66"/>
  <c r="K22" i="66"/>
  <c r="J22" i="66"/>
  <c r="I22" i="66"/>
  <c r="G22" i="66"/>
  <c r="K21" i="66"/>
  <c r="J21" i="66"/>
  <c r="I21" i="66"/>
  <c r="G21" i="66"/>
  <c r="K20" i="66"/>
  <c r="J20" i="66"/>
  <c r="I20" i="66"/>
  <c r="G20" i="66"/>
  <c r="K19" i="66"/>
  <c r="J19" i="66"/>
  <c r="I19" i="66"/>
  <c r="G19" i="66"/>
  <c r="K18" i="66"/>
  <c r="J18" i="66"/>
  <c r="I18" i="66"/>
  <c r="G18" i="66"/>
  <c r="K17" i="66"/>
  <c r="J17" i="66"/>
  <c r="I17" i="66"/>
  <c r="G17" i="66"/>
  <c r="K16" i="66"/>
  <c r="J16" i="66"/>
  <c r="I16" i="66"/>
  <c r="G16" i="66"/>
  <c r="K15" i="66"/>
  <c r="J15" i="66"/>
  <c r="I15" i="66"/>
  <c r="G15" i="66"/>
  <c r="K14" i="66"/>
  <c r="J14" i="66"/>
  <c r="I14" i="66"/>
  <c r="G14" i="66"/>
  <c r="K13" i="66"/>
  <c r="J13" i="66"/>
  <c r="I13" i="66"/>
  <c r="G13" i="66"/>
  <c r="K12" i="66"/>
  <c r="J12" i="66"/>
  <c r="I12" i="66"/>
  <c r="G12" i="66"/>
  <c r="K11" i="66"/>
  <c r="J11" i="66"/>
  <c r="I11" i="66"/>
  <c r="G11" i="66"/>
  <c r="K10" i="66"/>
  <c r="J10" i="66"/>
  <c r="I10" i="66"/>
  <c r="G10" i="66"/>
  <c r="K9" i="66"/>
  <c r="J9" i="66"/>
  <c r="I9" i="66"/>
  <c r="G9" i="66"/>
  <c r="K8" i="66"/>
  <c r="J8" i="66"/>
  <c r="I8" i="66"/>
  <c r="G8" i="66"/>
  <c r="K7" i="66"/>
  <c r="J7" i="66"/>
  <c r="I7" i="66"/>
  <c r="G7" i="66"/>
  <c r="K6" i="66"/>
  <c r="J6" i="66"/>
  <c r="I6" i="66"/>
  <c r="G6" i="66"/>
  <c r="K5" i="66"/>
  <c r="J5" i="66"/>
  <c r="I5" i="66"/>
  <c r="G5" i="66"/>
  <c r="K4" i="66"/>
  <c r="J4" i="66"/>
  <c r="I4" i="66"/>
  <c r="G4" i="66"/>
  <c r="K3" i="66"/>
  <c r="J3" i="66"/>
  <c r="I3" i="66"/>
  <c r="G3" i="66"/>
  <c r="K33" i="65"/>
  <c r="J33" i="65"/>
  <c r="I33" i="65"/>
  <c r="G33" i="65"/>
  <c r="K32" i="65"/>
  <c r="J32" i="65"/>
  <c r="I32" i="65"/>
  <c r="G32" i="65"/>
  <c r="K31" i="65"/>
  <c r="J31" i="65"/>
  <c r="I31" i="65"/>
  <c r="G31" i="65"/>
  <c r="K30" i="65"/>
  <c r="J30" i="65"/>
  <c r="I30" i="65"/>
  <c r="G30" i="65"/>
  <c r="K29" i="65"/>
  <c r="J29" i="65"/>
  <c r="I29" i="65"/>
  <c r="G29" i="65"/>
  <c r="K28" i="65"/>
  <c r="J28" i="65"/>
  <c r="I28" i="65"/>
  <c r="G28" i="65"/>
  <c r="K27" i="65"/>
  <c r="J27" i="65"/>
  <c r="I27" i="65"/>
  <c r="G27" i="65"/>
  <c r="K26" i="65"/>
  <c r="J26" i="65"/>
  <c r="I26" i="65"/>
  <c r="G26" i="65"/>
  <c r="K25" i="65"/>
  <c r="J25" i="65"/>
  <c r="I25" i="65"/>
  <c r="G25" i="65"/>
  <c r="K24" i="65"/>
  <c r="J24" i="65"/>
  <c r="I24" i="65"/>
  <c r="G24" i="65"/>
  <c r="K23" i="65"/>
  <c r="J23" i="65"/>
  <c r="I23" i="65"/>
  <c r="G23" i="65"/>
  <c r="K22" i="65"/>
  <c r="J22" i="65"/>
  <c r="I22" i="65"/>
  <c r="G22" i="65"/>
  <c r="K21" i="65"/>
  <c r="J21" i="65"/>
  <c r="I21" i="65"/>
  <c r="G21" i="65"/>
  <c r="K20" i="65"/>
  <c r="J20" i="65"/>
  <c r="I20" i="65"/>
  <c r="G20" i="65"/>
  <c r="K19" i="65"/>
  <c r="J19" i="65"/>
  <c r="I19" i="65"/>
  <c r="G19" i="65"/>
  <c r="K18" i="65"/>
  <c r="J18" i="65"/>
  <c r="I18" i="65"/>
  <c r="G18" i="65"/>
  <c r="K17" i="65"/>
  <c r="J17" i="65"/>
  <c r="I17" i="65"/>
  <c r="G17" i="65"/>
  <c r="K16" i="65"/>
  <c r="J16" i="65"/>
  <c r="I16" i="65"/>
  <c r="G16" i="65"/>
  <c r="K15" i="65"/>
  <c r="J15" i="65"/>
  <c r="I15" i="65"/>
  <c r="G15" i="65"/>
  <c r="K14" i="65"/>
  <c r="J14" i="65"/>
  <c r="I14" i="65"/>
  <c r="G14" i="65"/>
  <c r="K13" i="65"/>
  <c r="J13" i="65"/>
  <c r="I13" i="65"/>
  <c r="G13" i="65"/>
  <c r="K12" i="65"/>
  <c r="J12" i="65"/>
  <c r="I12" i="65"/>
  <c r="G12" i="65"/>
  <c r="K11" i="65"/>
  <c r="J11" i="65"/>
  <c r="I11" i="65"/>
  <c r="G11" i="65"/>
  <c r="K10" i="65"/>
  <c r="J10" i="65"/>
  <c r="I10" i="65"/>
  <c r="G10" i="65"/>
  <c r="K9" i="65"/>
  <c r="J9" i="65"/>
  <c r="I9" i="65"/>
  <c r="G9" i="65"/>
  <c r="K8" i="65"/>
  <c r="J8" i="65"/>
  <c r="I8" i="65"/>
  <c r="G8" i="65"/>
  <c r="K7" i="65"/>
  <c r="J7" i="65"/>
  <c r="I7" i="65"/>
  <c r="G7" i="65"/>
  <c r="K6" i="65"/>
  <c r="J6" i="65"/>
  <c r="I6" i="65"/>
  <c r="G6" i="65"/>
  <c r="K5" i="65"/>
  <c r="J5" i="65"/>
  <c r="I5" i="65"/>
  <c r="G5" i="65"/>
  <c r="K4" i="65"/>
  <c r="J4" i="65"/>
  <c r="I4" i="65"/>
  <c r="G4" i="65"/>
  <c r="K3" i="65"/>
  <c r="J3" i="65"/>
  <c r="I3" i="65"/>
  <c r="G3" i="65"/>
  <c r="K35" i="64"/>
  <c r="J35" i="64"/>
  <c r="I35" i="64"/>
  <c r="G35" i="64"/>
  <c r="K34" i="64"/>
  <c r="J34" i="64"/>
  <c r="I34" i="64"/>
  <c r="G34" i="64"/>
  <c r="K33" i="64"/>
  <c r="J33" i="64"/>
  <c r="I33" i="64"/>
  <c r="G33" i="64"/>
  <c r="K32" i="64"/>
  <c r="J32" i="64"/>
  <c r="I32" i="64"/>
  <c r="G32" i="64"/>
  <c r="K31" i="64"/>
  <c r="J31" i="64"/>
  <c r="I31" i="64"/>
  <c r="G31" i="64"/>
  <c r="K30" i="64"/>
  <c r="J30" i="64"/>
  <c r="I30" i="64"/>
  <c r="G30" i="64"/>
  <c r="K29" i="64"/>
  <c r="J29" i="64"/>
  <c r="I29" i="64"/>
  <c r="G29" i="64"/>
  <c r="K28" i="64"/>
  <c r="J28" i="64"/>
  <c r="I28" i="64"/>
  <c r="G28" i="64"/>
  <c r="K27" i="64"/>
  <c r="J27" i="64"/>
  <c r="I27" i="64"/>
  <c r="G27" i="64"/>
  <c r="K26" i="64"/>
  <c r="J26" i="64"/>
  <c r="I26" i="64"/>
  <c r="G26" i="64"/>
  <c r="K25" i="64"/>
  <c r="J25" i="64"/>
  <c r="I25" i="64"/>
  <c r="G25" i="64"/>
  <c r="K24" i="64"/>
  <c r="J24" i="64"/>
  <c r="I24" i="64"/>
  <c r="G24" i="64"/>
  <c r="K23" i="64"/>
  <c r="J23" i="64"/>
  <c r="I23" i="64"/>
  <c r="G23" i="64"/>
  <c r="K22" i="64"/>
  <c r="J22" i="64"/>
  <c r="I22" i="64"/>
  <c r="G22" i="64"/>
  <c r="K21" i="64"/>
  <c r="J21" i="64"/>
  <c r="I21" i="64"/>
  <c r="G21" i="64"/>
  <c r="K20" i="64"/>
  <c r="J20" i="64"/>
  <c r="I20" i="64"/>
  <c r="G20" i="64"/>
  <c r="K19" i="64"/>
  <c r="J19" i="64"/>
  <c r="I19" i="64"/>
  <c r="G19" i="64"/>
  <c r="K18" i="64"/>
  <c r="J18" i="64"/>
  <c r="I18" i="64"/>
  <c r="G18" i="64"/>
  <c r="K17" i="64"/>
  <c r="J17" i="64"/>
  <c r="I17" i="64"/>
  <c r="G17" i="64"/>
  <c r="K16" i="64"/>
  <c r="J16" i="64"/>
  <c r="I16" i="64"/>
  <c r="G16" i="64"/>
  <c r="K15" i="64"/>
  <c r="J15" i="64"/>
  <c r="I15" i="64"/>
  <c r="G15" i="64"/>
  <c r="K14" i="64"/>
  <c r="J14" i="64"/>
  <c r="I14" i="64"/>
  <c r="G14" i="64"/>
  <c r="K13" i="64"/>
  <c r="J13" i="64"/>
  <c r="I13" i="64"/>
  <c r="G13" i="64"/>
  <c r="K12" i="64"/>
  <c r="J12" i="64"/>
  <c r="I12" i="64"/>
  <c r="G12" i="64"/>
  <c r="K11" i="64"/>
  <c r="J11" i="64"/>
  <c r="I11" i="64"/>
  <c r="G11" i="64"/>
  <c r="K10" i="64"/>
  <c r="J10" i="64"/>
  <c r="I10" i="64"/>
  <c r="G10" i="64"/>
  <c r="K9" i="64"/>
  <c r="J9" i="64"/>
  <c r="I9" i="64"/>
  <c r="G9" i="64"/>
  <c r="K8" i="64"/>
  <c r="J8" i="64"/>
  <c r="I8" i="64"/>
  <c r="G8" i="64"/>
  <c r="K7" i="64"/>
  <c r="J7" i="64"/>
  <c r="I7" i="64"/>
  <c r="G7" i="64"/>
  <c r="K6" i="64"/>
  <c r="J6" i="64"/>
  <c r="I6" i="64"/>
  <c r="G6" i="64"/>
  <c r="K5" i="64"/>
  <c r="J5" i="64"/>
  <c r="I5" i="64"/>
  <c r="G5" i="64"/>
  <c r="K4" i="64"/>
  <c r="J4" i="64"/>
  <c r="I4" i="64"/>
  <c r="G4" i="64"/>
  <c r="K3" i="64"/>
  <c r="J3" i="64"/>
  <c r="I3" i="64"/>
  <c r="G3" i="64"/>
  <c r="K35" i="63"/>
  <c r="J35" i="63"/>
  <c r="I35" i="63"/>
  <c r="G35" i="63"/>
  <c r="K34" i="63"/>
  <c r="J34" i="63"/>
  <c r="I34" i="63"/>
  <c r="G34" i="63"/>
  <c r="K33" i="63"/>
  <c r="J33" i="63"/>
  <c r="I33" i="63"/>
  <c r="G33" i="63"/>
  <c r="K32" i="63"/>
  <c r="J32" i="63"/>
  <c r="I32" i="63"/>
  <c r="G32" i="63"/>
  <c r="K31" i="63"/>
  <c r="J31" i="63"/>
  <c r="I31" i="63"/>
  <c r="G31" i="63"/>
  <c r="K30" i="63"/>
  <c r="J30" i="63"/>
  <c r="I30" i="63"/>
  <c r="G30" i="63"/>
  <c r="K29" i="63"/>
  <c r="J29" i="63"/>
  <c r="I29" i="63"/>
  <c r="G29" i="63"/>
  <c r="K28" i="63"/>
  <c r="J28" i="63"/>
  <c r="I28" i="63"/>
  <c r="G28" i="63"/>
  <c r="K27" i="63"/>
  <c r="J27" i="63"/>
  <c r="I27" i="63"/>
  <c r="G27" i="63"/>
  <c r="K26" i="63"/>
  <c r="J26" i="63"/>
  <c r="I26" i="63"/>
  <c r="G26" i="63"/>
  <c r="K25" i="63"/>
  <c r="J25" i="63"/>
  <c r="I25" i="63"/>
  <c r="G25" i="63"/>
  <c r="K24" i="63"/>
  <c r="J24" i="63"/>
  <c r="I24" i="63"/>
  <c r="G24" i="63"/>
  <c r="K23" i="63"/>
  <c r="J23" i="63"/>
  <c r="I23" i="63"/>
  <c r="G23" i="63"/>
  <c r="K22" i="63"/>
  <c r="J22" i="63"/>
  <c r="I22" i="63"/>
  <c r="G22" i="63"/>
  <c r="K21" i="63"/>
  <c r="J21" i="63"/>
  <c r="I21" i="63"/>
  <c r="G21" i="63"/>
  <c r="K20" i="63"/>
  <c r="J20" i="63"/>
  <c r="I20" i="63"/>
  <c r="G20" i="63"/>
  <c r="K19" i="63"/>
  <c r="J19" i="63"/>
  <c r="I19" i="63"/>
  <c r="G19" i="63"/>
  <c r="K18" i="63"/>
  <c r="J18" i="63"/>
  <c r="I18" i="63"/>
  <c r="G18" i="63"/>
  <c r="K17" i="63"/>
  <c r="J17" i="63"/>
  <c r="I17" i="63"/>
  <c r="G17" i="63"/>
  <c r="K16" i="63"/>
  <c r="J16" i="63"/>
  <c r="I16" i="63"/>
  <c r="G16" i="63"/>
  <c r="K15" i="63"/>
  <c r="J15" i="63"/>
  <c r="I15" i="63"/>
  <c r="G15" i="63"/>
  <c r="K14" i="63"/>
  <c r="J14" i="63"/>
  <c r="I14" i="63"/>
  <c r="G14" i="63"/>
  <c r="K13" i="63"/>
  <c r="J13" i="63"/>
  <c r="I13" i="63"/>
  <c r="G13" i="63"/>
  <c r="K12" i="63"/>
  <c r="J12" i="63"/>
  <c r="I12" i="63"/>
  <c r="G12" i="63"/>
  <c r="K11" i="63"/>
  <c r="J11" i="63"/>
  <c r="I11" i="63"/>
  <c r="G11" i="63"/>
  <c r="K10" i="63"/>
  <c r="J10" i="63"/>
  <c r="I10" i="63"/>
  <c r="G10" i="63"/>
  <c r="K9" i="63"/>
  <c r="J9" i="63"/>
  <c r="I9" i="63"/>
  <c r="G9" i="63"/>
  <c r="K8" i="63"/>
  <c r="J8" i="63"/>
  <c r="I8" i="63"/>
  <c r="G8" i="63"/>
  <c r="K7" i="63"/>
  <c r="J7" i="63"/>
  <c r="I7" i="63"/>
  <c r="G7" i="63"/>
  <c r="K6" i="63"/>
  <c r="J6" i="63"/>
  <c r="I6" i="63"/>
  <c r="G6" i="63"/>
  <c r="K5" i="63"/>
  <c r="J5" i="63"/>
  <c r="I5" i="63"/>
  <c r="G5" i="63"/>
  <c r="K4" i="63"/>
  <c r="J4" i="63"/>
  <c r="I4" i="63"/>
  <c r="G4" i="63"/>
  <c r="K3" i="63"/>
  <c r="J3" i="63"/>
  <c r="I3" i="63"/>
  <c r="G3" i="63"/>
  <c r="K40" i="62"/>
  <c r="J40" i="62"/>
  <c r="I40" i="62"/>
  <c r="G40" i="62"/>
  <c r="K39" i="62"/>
  <c r="J39" i="62"/>
  <c r="I39" i="62"/>
  <c r="G39" i="62"/>
  <c r="K38" i="62"/>
  <c r="J38" i="62"/>
  <c r="I38" i="62"/>
  <c r="G38" i="62"/>
  <c r="K37" i="62"/>
  <c r="J37" i="62"/>
  <c r="I37" i="62"/>
  <c r="G37" i="62"/>
  <c r="K36" i="62"/>
  <c r="J36" i="62"/>
  <c r="I36" i="62"/>
  <c r="G36" i="62"/>
  <c r="K35" i="62"/>
  <c r="J35" i="62"/>
  <c r="I35" i="62"/>
  <c r="G35" i="62"/>
  <c r="K34" i="62"/>
  <c r="J34" i="62"/>
  <c r="I34" i="62"/>
  <c r="G34" i="62"/>
  <c r="K33" i="62"/>
  <c r="J33" i="62"/>
  <c r="I33" i="62"/>
  <c r="G33" i="62"/>
  <c r="K32" i="62"/>
  <c r="J32" i="62"/>
  <c r="I32" i="62"/>
  <c r="G32" i="62"/>
  <c r="K31" i="62"/>
  <c r="J31" i="62"/>
  <c r="I31" i="62"/>
  <c r="G31" i="62"/>
  <c r="K30" i="62"/>
  <c r="J30" i="62"/>
  <c r="I30" i="62"/>
  <c r="G30" i="62"/>
  <c r="K29" i="62"/>
  <c r="J29" i="62"/>
  <c r="I29" i="62"/>
  <c r="G29" i="62"/>
  <c r="K28" i="62"/>
  <c r="J28" i="62"/>
  <c r="I28" i="62"/>
  <c r="G28" i="62"/>
  <c r="K27" i="62"/>
  <c r="J27" i="62"/>
  <c r="I27" i="62"/>
  <c r="G27" i="62"/>
  <c r="K26" i="62"/>
  <c r="J26" i="62"/>
  <c r="I26" i="62"/>
  <c r="G26" i="62"/>
  <c r="K25" i="62"/>
  <c r="J25" i="62"/>
  <c r="I25" i="62"/>
  <c r="G25" i="62"/>
  <c r="K24" i="62"/>
  <c r="J24" i="62"/>
  <c r="I24" i="62"/>
  <c r="G24" i="62"/>
  <c r="K23" i="62"/>
  <c r="J23" i="62"/>
  <c r="I23" i="62"/>
  <c r="G23" i="62"/>
  <c r="K22" i="62"/>
  <c r="J22" i="62"/>
  <c r="I22" i="62"/>
  <c r="G22" i="62"/>
  <c r="K21" i="62"/>
  <c r="J21" i="62"/>
  <c r="I21" i="62"/>
  <c r="G21" i="62"/>
  <c r="K20" i="62"/>
  <c r="J20" i="62"/>
  <c r="I20" i="62"/>
  <c r="G20" i="62"/>
  <c r="K19" i="62"/>
  <c r="J19" i="62"/>
  <c r="I19" i="62"/>
  <c r="G19" i="62"/>
  <c r="K18" i="62"/>
  <c r="J18" i="62"/>
  <c r="I18" i="62"/>
  <c r="G18" i="62"/>
  <c r="K17" i="62"/>
  <c r="J17" i="62"/>
  <c r="I17" i="62"/>
  <c r="G17" i="62"/>
  <c r="K16" i="62"/>
  <c r="J16" i="62"/>
  <c r="I16" i="62"/>
  <c r="G16" i="62"/>
  <c r="K15" i="62"/>
  <c r="J15" i="62"/>
  <c r="I15" i="62"/>
  <c r="G15" i="62"/>
  <c r="K14" i="62"/>
  <c r="J14" i="62"/>
  <c r="I14" i="62"/>
  <c r="G14" i="62"/>
  <c r="K13" i="62"/>
  <c r="J13" i="62"/>
  <c r="I13" i="62"/>
  <c r="G13" i="62"/>
  <c r="K12" i="62"/>
  <c r="J12" i="62"/>
  <c r="I12" i="62"/>
  <c r="G12" i="62"/>
  <c r="K11" i="62"/>
  <c r="J11" i="62"/>
  <c r="I11" i="62"/>
  <c r="G11" i="62"/>
  <c r="K10" i="62"/>
  <c r="J10" i="62"/>
  <c r="I10" i="62"/>
  <c r="G10" i="62"/>
  <c r="K9" i="62"/>
  <c r="J9" i="62"/>
  <c r="I9" i="62"/>
  <c r="G9" i="62"/>
  <c r="K8" i="62"/>
  <c r="J8" i="62"/>
  <c r="I8" i="62"/>
  <c r="G8" i="62"/>
  <c r="K7" i="62"/>
  <c r="J7" i="62"/>
  <c r="I7" i="62"/>
  <c r="G7" i="62"/>
  <c r="K6" i="62"/>
  <c r="J6" i="62"/>
  <c r="I6" i="62"/>
  <c r="G6" i="62"/>
  <c r="K5" i="62"/>
  <c r="J5" i="62"/>
  <c r="I5" i="62"/>
  <c r="G5" i="62"/>
  <c r="K4" i="62"/>
  <c r="J4" i="62"/>
  <c r="I4" i="62"/>
  <c r="G4" i="62"/>
  <c r="K3" i="62"/>
  <c r="J3" i="62"/>
  <c r="I3" i="62"/>
  <c r="G3" i="62"/>
  <c r="K53" i="61"/>
  <c r="J53" i="61"/>
  <c r="I53" i="61"/>
  <c r="G53" i="61"/>
  <c r="K52" i="61"/>
  <c r="J52" i="61"/>
  <c r="I52" i="61"/>
  <c r="G52" i="61"/>
  <c r="K51" i="61"/>
  <c r="J51" i="61"/>
  <c r="I51" i="61"/>
  <c r="G51" i="61"/>
  <c r="K50" i="61"/>
  <c r="J50" i="61"/>
  <c r="I50" i="61"/>
  <c r="G50" i="61"/>
  <c r="K49" i="61"/>
  <c r="J49" i="61"/>
  <c r="I49" i="61"/>
  <c r="G49" i="61"/>
  <c r="K48" i="61"/>
  <c r="J48" i="61"/>
  <c r="I48" i="61"/>
  <c r="G48" i="61"/>
  <c r="K47" i="61"/>
  <c r="J47" i="61"/>
  <c r="I47" i="61"/>
  <c r="G47" i="61"/>
  <c r="K46" i="61"/>
  <c r="J46" i="61"/>
  <c r="I46" i="61"/>
  <c r="G46" i="61"/>
  <c r="K45" i="61"/>
  <c r="J45" i="61"/>
  <c r="I45" i="61"/>
  <c r="G45" i="61"/>
  <c r="K44" i="61"/>
  <c r="J44" i="61"/>
  <c r="I44" i="61"/>
  <c r="G44" i="61"/>
  <c r="K43" i="61"/>
  <c r="J43" i="61"/>
  <c r="I43" i="61"/>
  <c r="G43" i="61"/>
  <c r="K42" i="61"/>
  <c r="J42" i="61"/>
  <c r="I42" i="61"/>
  <c r="G42" i="61"/>
  <c r="K41" i="61"/>
  <c r="J41" i="61"/>
  <c r="I41" i="61"/>
  <c r="G41" i="61"/>
  <c r="K40" i="61"/>
  <c r="J40" i="61"/>
  <c r="I40" i="61"/>
  <c r="G40" i="61"/>
  <c r="K39" i="61"/>
  <c r="J39" i="61"/>
  <c r="I39" i="61"/>
  <c r="G39" i="61"/>
  <c r="K38" i="61"/>
  <c r="J38" i="61"/>
  <c r="I38" i="61"/>
  <c r="G38" i="61"/>
  <c r="K37" i="61"/>
  <c r="J37" i="61"/>
  <c r="I37" i="61"/>
  <c r="G37" i="61"/>
  <c r="K36" i="61"/>
  <c r="J36" i="61"/>
  <c r="I36" i="61"/>
  <c r="G36" i="61"/>
  <c r="K35" i="61"/>
  <c r="J35" i="61"/>
  <c r="I35" i="61"/>
  <c r="G35" i="61"/>
  <c r="K34" i="61"/>
  <c r="J34" i="61"/>
  <c r="I34" i="61"/>
  <c r="G34" i="61"/>
  <c r="K33" i="61"/>
  <c r="J33" i="61"/>
  <c r="I33" i="61"/>
  <c r="G33" i="61"/>
  <c r="K32" i="61"/>
  <c r="J32" i="61"/>
  <c r="I32" i="61"/>
  <c r="G32" i="61"/>
  <c r="K31" i="61"/>
  <c r="J31" i="61"/>
  <c r="I31" i="61"/>
  <c r="G31" i="61"/>
  <c r="K30" i="61"/>
  <c r="J30" i="61"/>
  <c r="I30" i="61"/>
  <c r="G30" i="61"/>
  <c r="K29" i="61"/>
  <c r="J29" i="61"/>
  <c r="I29" i="61"/>
  <c r="G29" i="61"/>
  <c r="K28" i="61"/>
  <c r="J28" i="61"/>
  <c r="I28" i="61"/>
  <c r="G28" i="61"/>
  <c r="K27" i="61"/>
  <c r="J27" i="61"/>
  <c r="I27" i="61"/>
  <c r="G27" i="61"/>
  <c r="K26" i="61"/>
  <c r="J26" i="61"/>
  <c r="I26" i="61"/>
  <c r="G26" i="61"/>
  <c r="K25" i="61"/>
  <c r="J25" i="61"/>
  <c r="I25" i="61"/>
  <c r="G25" i="61"/>
  <c r="K24" i="61"/>
  <c r="J24" i="61"/>
  <c r="I24" i="61"/>
  <c r="G24" i="61"/>
  <c r="K23" i="61"/>
  <c r="J23" i="61"/>
  <c r="I23" i="61"/>
  <c r="G23" i="61"/>
  <c r="K22" i="61"/>
  <c r="J22" i="61"/>
  <c r="I22" i="61"/>
  <c r="G22" i="61"/>
  <c r="K21" i="61"/>
  <c r="J21" i="61"/>
  <c r="I21" i="61"/>
  <c r="G21" i="61"/>
  <c r="K20" i="61"/>
  <c r="J20" i="61"/>
  <c r="I20" i="61"/>
  <c r="G20" i="61"/>
  <c r="K19" i="61"/>
  <c r="J19" i="61"/>
  <c r="I19" i="61"/>
  <c r="G19" i="61"/>
  <c r="K18" i="61"/>
  <c r="J18" i="61"/>
  <c r="I18" i="61"/>
  <c r="G18" i="61"/>
  <c r="K17" i="61"/>
  <c r="J17" i="61"/>
  <c r="I17" i="61"/>
  <c r="G17" i="61"/>
  <c r="K16" i="61"/>
  <c r="J16" i="61"/>
  <c r="I16" i="61"/>
  <c r="G16" i="61"/>
  <c r="K15" i="61"/>
  <c r="J15" i="61"/>
  <c r="I15" i="61"/>
  <c r="G15" i="61"/>
  <c r="K14" i="61"/>
  <c r="J14" i="61"/>
  <c r="I14" i="61"/>
  <c r="G14" i="61"/>
  <c r="K13" i="61"/>
  <c r="J13" i="61"/>
  <c r="I13" i="61"/>
  <c r="G13" i="61"/>
  <c r="K12" i="61"/>
  <c r="J12" i="61"/>
  <c r="I12" i="61"/>
  <c r="G12" i="61"/>
  <c r="K11" i="61"/>
  <c r="J11" i="61"/>
  <c r="I11" i="61"/>
  <c r="G11" i="61"/>
  <c r="K10" i="61"/>
  <c r="J10" i="61"/>
  <c r="I10" i="61"/>
  <c r="G10" i="61"/>
  <c r="K9" i="61"/>
  <c r="J9" i="61"/>
  <c r="I9" i="61"/>
  <c r="G9" i="61"/>
  <c r="K8" i="61"/>
  <c r="J8" i="61"/>
  <c r="I8" i="61"/>
  <c r="G8" i="61"/>
  <c r="K7" i="61"/>
  <c r="J7" i="61"/>
  <c r="I7" i="61"/>
  <c r="G7" i="61"/>
  <c r="K6" i="61"/>
  <c r="J6" i="61"/>
  <c r="I6" i="61"/>
  <c r="G6" i="61"/>
  <c r="K5" i="61"/>
  <c r="J5" i="61"/>
  <c r="I5" i="61"/>
  <c r="G5" i="61"/>
  <c r="K4" i="61"/>
  <c r="J4" i="61"/>
  <c r="I4" i="61"/>
  <c r="G4" i="61"/>
  <c r="K3" i="61"/>
  <c r="J3" i="61"/>
  <c r="I3" i="61"/>
  <c r="G3" i="61"/>
  <c r="K48" i="60"/>
  <c r="J48" i="60"/>
  <c r="I48" i="60"/>
  <c r="G48" i="60"/>
  <c r="K47" i="60"/>
  <c r="J47" i="60"/>
  <c r="I47" i="60"/>
  <c r="G47" i="60"/>
  <c r="K46" i="60"/>
  <c r="J46" i="60"/>
  <c r="I46" i="60"/>
  <c r="G46" i="60"/>
  <c r="K45" i="60"/>
  <c r="J45" i="60"/>
  <c r="I45" i="60"/>
  <c r="G45" i="60"/>
  <c r="K44" i="60"/>
  <c r="J44" i="60"/>
  <c r="I44" i="60"/>
  <c r="G44" i="60"/>
  <c r="K43" i="60"/>
  <c r="J43" i="60"/>
  <c r="I43" i="60"/>
  <c r="G43" i="60"/>
  <c r="K42" i="60"/>
  <c r="J42" i="60"/>
  <c r="I42" i="60"/>
  <c r="G42" i="60"/>
  <c r="K41" i="60"/>
  <c r="J41" i="60"/>
  <c r="I41" i="60"/>
  <c r="G41" i="60"/>
  <c r="K40" i="60"/>
  <c r="J40" i="60"/>
  <c r="I40" i="60"/>
  <c r="G40" i="60"/>
  <c r="K39" i="60"/>
  <c r="J39" i="60"/>
  <c r="I39" i="60"/>
  <c r="G39" i="60"/>
  <c r="K38" i="60"/>
  <c r="J38" i="60"/>
  <c r="I38" i="60"/>
  <c r="G38" i="60"/>
  <c r="K37" i="60"/>
  <c r="J37" i="60"/>
  <c r="I37" i="60"/>
  <c r="G37" i="60"/>
  <c r="K36" i="60"/>
  <c r="J36" i="60"/>
  <c r="I36" i="60"/>
  <c r="G36" i="60"/>
  <c r="K35" i="60"/>
  <c r="J35" i="60"/>
  <c r="I35" i="60"/>
  <c r="G35" i="60"/>
  <c r="K34" i="60"/>
  <c r="J34" i="60"/>
  <c r="I34" i="60"/>
  <c r="G34" i="60"/>
  <c r="K33" i="60"/>
  <c r="J33" i="60"/>
  <c r="I33" i="60"/>
  <c r="G33" i="60"/>
  <c r="K32" i="60"/>
  <c r="J32" i="60"/>
  <c r="I32" i="60"/>
  <c r="G32" i="60"/>
  <c r="K31" i="60"/>
  <c r="J31" i="60"/>
  <c r="I31" i="60"/>
  <c r="G31" i="60"/>
  <c r="K30" i="60"/>
  <c r="J30" i="60"/>
  <c r="I30" i="60"/>
  <c r="G30" i="60"/>
  <c r="K29" i="60"/>
  <c r="J29" i="60"/>
  <c r="I29" i="60"/>
  <c r="G29" i="60"/>
  <c r="K28" i="60"/>
  <c r="J28" i="60"/>
  <c r="I28" i="60"/>
  <c r="G28" i="60"/>
  <c r="K27" i="60"/>
  <c r="J27" i="60"/>
  <c r="I27" i="60"/>
  <c r="G27" i="60"/>
  <c r="K26" i="60"/>
  <c r="J26" i="60"/>
  <c r="I26" i="60"/>
  <c r="G26" i="60"/>
  <c r="K25" i="60"/>
  <c r="J25" i="60"/>
  <c r="I25" i="60"/>
  <c r="G25" i="60"/>
  <c r="K24" i="60"/>
  <c r="J24" i="60"/>
  <c r="I24" i="60"/>
  <c r="G24" i="60"/>
  <c r="K23" i="60"/>
  <c r="J23" i="60"/>
  <c r="I23" i="60"/>
  <c r="G23" i="60"/>
  <c r="K22" i="60"/>
  <c r="J22" i="60"/>
  <c r="I22" i="60"/>
  <c r="G22" i="60"/>
  <c r="K21" i="60"/>
  <c r="J21" i="60"/>
  <c r="I21" i="60"/>
  <c r="G21" i="60"/>
  <c r="K20" i="60"/>
  <c r="J20" i="60"/>
  <c r="I20" i="60"/>
  <c r="G20" i="60"/>
  <c r="K19" i="60"/>
  <c r="J19" i="60"/>
  <c r="I19" i="60"/>
  <c r="G19" i="60"/>
  <c r="K18" i="60"/>
  <c r="J18" i="60"/>
  <c r="I18" i="60"/>
  <c r="G18" i="60"/>
  <c r="K17" i="60"/>
  <c r="J17" i="60"/>
  <c r="I17" i="60"/>
  <c r="G17" i="60"/>
  <c r="K16" i="60"/>
  <c r="J16" i="60"/>
  <c r="I16" i="60"/>
  <c r="G16" i="60"/>
  <c r="K15" i="60"/>
  <c r="J15" i="60"/>
  <c r="I15" i="60"/>
  <c r="G15" i="60"/>
  <c r="K14" i="60"/>
  <c r="J14" i="60"/>
  <c r="I14" i="60"/>
  <c r="G14" i="60"/>
  <c r="K13" i="60"/>
  <c r="J13" i="60"/>
  <c r="I13" i="60"/>
  <c r="G13" i="60"/>
  <c r="K12" i="60"/>
  <c r="J12" i="60"/>
  <c r="I12" i="60"/>
  <c r="G12" i="60"/>
  <c r="K11" i="60"/>
  <c r="J11" i="60"/>
  <c r="I11" i="60"/>
  <c r="G11" i="60"/>
  <c r="K10" i="60"/>
  <c r="J10" i="60"/>
  <c r="I10" i="60"/>
  <c r="G10" i="60"/>
  <c r="K9" i="60"/>
  <c r="J9" i="60"/>
  <c r="I9" i="60"/>
  <c r="G9" i="60"/>
  <c r="K8" i="60"/>
  <c r="J8" i="60"/>
  <c r="I8" i="60"/>
  <c r="G8" i="60"/>
  <c r="K7" i="60"/>
  <c r="J7" i="60"/>
  <c r="I7" i="60"/>
  <c r="G7" i="60"/>
  <c r="K6" i="60"/>
  <c r="J6" i="60"/>
  <c r="I6" i="60"/>
  <c r="G6" i="60"/>
  <c r="K5" i="60"/>
  <c r="J5" i="60"/>
  <c r="I5" i="60"/>
  <c r="G5" i="60"/>
  <c r="K4" i="60"/>
  <c r="J4" i="60"/>
  <c r="I4" i="60"/>
  <c r="G4" i="60"/>
  <c r="K3" i="60"/>
  <c r="J3" i="60"/>
  <c r="I3" i="60"/>
  <c r="G3" i="60"/>
  <c r="AO14" i="180" l="1"/>
  <c r="B15" i="180"/>
  <c r="AS14" i="180"/>
  <c r="B14" i="164"/>
  <c r="AS13" i="164"/>
  <c r="AO13" i="164"/>
  <c r="B11" i="145"/>
  <c r="AS10" i="145"/>
  <c r="AO10" i="145"/>
  <c r="B10" i="124"/>
  <c r="AY9" i="124"/>
  <c r="AU9" i="124"/>
  <c r="AX151" i="59"/>
  <c r="AU151" i="59"/>
  <c r="AT151" i="59"/>
  <c r="AS151" i="59"/>
  <c r="C151" i="59"/>
  <c r="AW151" i="59" s="1"/>
  <c r="AX150" i="59"/>
  <c r="AW150" i="59"/>
  <c r="AU150" i="59"/>
  <c r="AT150" i="59"/>
  <c r="C150" i="59"/>
  <c r="AS150" i="59" s="1"/>
  <c r="AX149" i="59"/>
  <c r="AU149" i="59"/>
  <c r="AT149" i="59"/>
  <c r="AS149" i="59"/>
  <c r="C149" i="59"/>
  <c r="AW149" i="59" s="1"/>
  <c r="AX148" i="59"/>
  <c r="AU148" i="59"/>
  <c r="AT148" i="59"/>
  <c r="C148" i="59"/>
  <c r="AW148" i="59" s="1"/>
  <c r="AX147" i="59"/>
  <c r="AU147" i="59"/>
  <c r="AT147" i="59"/>
  <c r="AS147" i="59"/>
  <c r="C147" i="59"/>
  <c r="AW147" i="59" s="1"/>
  <c r="AX146" i="59"/>
  <c r="AW146" i="59"/>
  <c r="AU146" i="59"/>
  <c r="AT146" i="59"/>
  <c r="AS146" i="59"/>
  <c r="C146" i="59"/>
  <c r="AX145" i="59"/>
  <c r="AU145" i="59"/>
  <c r="AT145" i="59"/>
  <c r="AS145" i="59"/>
  <c r="C145" i="59"/>
  <c r="AW145" i="59" s="1"/>
  <c r="AX144" i="59"/>
  <c r="AU144" i="59"/>
  <c r="AT144" i="59"/>
  <c r="C144" i="59"/>
  <c r="AW144" i="59" s="1"/>
  <c r="AX143" i="59"/>
  <c r="AU143" i="59"/>
  <c r="AT143" i="59"/>
  <c r="AS143" i="59"/>
  <c r="C143" i="59"/>
  <c r="AW143" i="59" s="1"/>
  <c r="AX142" i="59"/>
  <c r="AW142" i="59"/>
  <c r="AU142" i="59"/>
  <c r="AT142" i="59"/>
  <c r="AS142" i="59"/>
  <c r="C142" i="59"/>
  <c r="AX141" i="59"/>
  <c r="AU141" i="59"/>
  <c r="AT141" i="59"/>
  <c r="AS141" i="59"/>
  <c r="C141" i="59"/>
  <c r="AW141" i="59" s="1"/>
  <c r="AX140" i="59"/>
  <c r="AU140" i="59"/>
  <c r="AT140" i="59"/>
  <c r="C140" i="59"/>
  <c r="AW140" i="59" s="1"/>
  <c r="AX139" i="59"/>
  <c r="AU139" i="59"/>
  <c r="AT139" i="59"/>
  <c r="AS139" i="59"/>
  <c r="C139" i="59"/>
  <c r="AW139" i="59" s="1"/>
  <c r="AX138" i="59"/>
  <c r="AW138" i="59"/>
  <c r="AU138" i="59"/>
  <c r="AT138" i="59"/>
  <c r="AS138" i="59"/>
  <c r="C138" i="59"/>
  <c r="AX137" i="59"/>
  <c r="AU137" i="59"/>
  <c r="AT137" i="59"/>
  <c r="AS137" i="59"/>
  <c r="C137" i="59"/>
  <c r="AW137" i="59" s="1"/>
  <c r="AX136" i="59"/>
  <c r="AU136" i="59"/>
  <c r="AT136" i="59"/>
  <c r="C136" i="59"/>
  <c r="AW136" i="59" s="1"/>
  <c r="AX135" i="59"/>
  <c r="AU135" i="59"/>
  <c r="AT135" i="59"/>
  <c r="AS135" i="59"/>
  <c r="C135" i="59"/>
  <c r="AW135" i="59" s="1"/>
  <c r="AX134" i="59"/>
  <c r="AW134" i="59"/>
  <c r="AU134" i="59"/>
  <c r="AT134" i="59"/>
  <c r="AS134" i="59"/>
  <c r="C134" i="59"/>
  <c r="AX133" i="59"/>
  <c r="AU133" i="59"/>
  <c r="AT133" i="59"/>
  <c r="AS133" i="59"/>
  <c r="C133" i="59"/>
  <c r="AW133" i="59" s="1"/>
  <c r="AX132" i="59"/>
  <c r="AU132" i="59"/>
  <c r="AT132" i="59"/>
  <c r="C132" i="59"/>
  <c r="AW132" i="59" s="1"/>
  <c r="AX131" i="59"/>
  <c r="AU131" i="59"/>
  <c r="AT131" i="59"/>
  <c r="AS131" i="59"/>
  <c r="C131" i="59"/>
  <c r="AW131" i="59" s="1"/>
  <c r="AX130" i="59"/>
  <c r="AW130" i="59"/>
  <c r="AU130" i="59"/>
  <c r="AT130" i="59"/>
  <c r="AS130" i="59"/>
  <c r="C130" i="59"/>
  <c r="AX129" i="59"/>
  <c r="AU129" i="59"/>
  <c r="AT129" i="59"/>
  <c r="AS129" i="59"/>
  <c r="C129" i="59"/>
  <c r="AW129" i="59" s="1"/>
  <c r="AX128" i="59"/>
  <c r="AU128" i="59"/>
  <c r="AT128" i="59"/>
  <c r="C128" i="59"/>
  <c r="AW128" i="59" s="1"/>
  <c r="AX127" i="59"/>
  <c r="AU127" i="59"/>
  <c r="AT127" i="59"/>
  <c r="AS127" i="59"/>
  <c r="C127" i="59"/>
  <c r="AW127" i="59" s="1"/>
  <c r="AX126" i="59"/>
  <c r="AW126" i="59"/>
  <c r="AU126" i="59"/>
  <c r="AT126" i="59"/>
  <c r="AS126" i="59"/>
  <c r="C126" i="59"/>
  <c r="AX125" i="59"/>
  <c r="AU125" i="59"/>
  <c r="AT125" i="59"/>
  <c r="AS125" i="59"/>
  <c r="C125" i="59"/>
  <c r="AW125" i="59" s="1"/>
  <c r="AX124" i="59"/>
  <c r="AU124" i="59"/>
  <c r="AT124" i="59"/>
  <c r="C124" i="59"/>
  <c r="AW124" i="59" s="1"/>
  <c r="AX123" i="59"/>
  <c r="AU123" i="59"/>
  <c r="AT123" i="59"/>
  <c r="AS123" i="59"/>
  <c r="C123" i="59"/>
  <c r="AW123" i="59" s="1"/>
  <c r="AX122" i="59"/>
  <c r="AW122" i="59"/>
  <c r="AU122" i="59"/>
  <c r="AT122" i="59"/>
  <c r="AS122" i="59"/>
  <c r="C122" i="59"/>
  <c r="AX121" i="59"/>
  <c r="AU121" i="59"/>
  <c r="AT121" i="59"/>
  <c r="AS121" i="59"/>
  <c r="C121" i="59"/>
  <c r="AW121" i="59" s="1"/>
  <c r="AX120" i="59"/>
  <c r="AU120" i="59"/>
  <c r="AT120" i="59"/>
  <c r="C120" i="59"/>
  <c r="AW120" i="59" s="1"/>
  <c r="AX119" i="59"/>
  <c r="AU119" i="59"/>
  <c r="AT119" i="59"/>
  <c r="AS119" i="59"/>
  <c r="C119" i="59"/>
  <c r="AW119" i="59" s="1"/>
  <c r="AX118" i="59"/>
  <c r="AW118" i="59"/>
  <c r="AU118" i="59"/>
  <c r="AT118" i="59"/>
  <c r="AS118" i="59"/>
  <c r="C118" i="59"/>
  <c r="AX117" i="59"/>
  <c r="AU117" i="59"/>
  <c r="AT117" i="59"/>
  <c r="AS117" i="59"/>
  <c r="C117" i="59"/>
  <c r="AW117" i="59" s="1"/>
  <c r="AX116" i="59"/>
  <c r="AU116" i="59"/>
  <c r="AT116" i="59"/>
  <c r="C116" i="59"/>
  <c r="AW116" i="59" s="1"/>
  <c r="AX115" i="59"/>
  <c r="AU115" i="59"/>
  <c r="AT115" i="59"/>
  <c r="AS115" i="59"/>
  <c r="C115" i="59"/>
  <c r="AW115" i="59" s="1"/>
  <c r="AX114" i="59"/>
  <c r="AW114" i="59"/>
  <c r="AU114" i="59"/>
  <c r="AT114" i="59"/>
  <c r="AS114" i="59"/>
  <c r="C114" i="59"/>
  <c r="AX113" i="59"/>
  <c r="AU113" i="59"/>
  <c r="AT113" i="59"/>
  <c r="AS113" i="59"/>
  <c r="C113" i="59"/>
  <c r="AW113" i="59" s="1"/>
  <c r="AX112" i="59"/>
  <c r="AU112" i="59"/>
  <c r="AT112" i="59"/>
  <c r="C112" i="59"/>
  <c r="AW112" i="59" s="1"/>
  <c r="AX111" i="59"/>
  <c r="AU111" i="59"/>
  <c r="AT111" i="59"/>
  <c r="AS111" i="59"/>
  <c r="C111" i="59"/>
  <c r="AW111" i="59" s="1"/>
  <c r="AX110" i="59"/>
  <c r="AW110" i="59"/>
  <c r="AU110" i="59"/>
  <c r="AT110" i="59"/>
  <c r="AS110" i="59"/>
  <c r="C110" i="59"/>
  <c r="AX109" i="59"/>
  <c r="AU109" i="59"/>
  <c r="AT109" i="59"/>
  <c r="AS109" i="59"/>
  <c r="C109" i="59"/>
  <c r="AW109" i="59" s="1"/>
  <c r="AX108" i="59"/>
  <c r="AU108" i="59"/>
  <c r="AT108" i="59"/>
  <c r="C108" i="59"/>
  <c r="AW108" i="59" s="1"/>
  <c r="AX107" i="59"/>
  <c r="AU107" i="59"/>
  <c r="AT107" i="59"/>
  <c r="AS107" i="59"/>
  <c r="C107" i="59"/>
  <c r="AW107" i="59" s="1"/>
  <c r="AX106" i="59"/>
  <c r="AW106" i="59"/>
  <c r="AU106" i="59"/>
  <c r="AT106" i="59"/>
  <c r="AS106" i="59"/>
  <c r="C106" i="59"/>
  <c r="AX105" i="59"/>
  <c r="AU105" i="59"/>
  <c r="AT105" i="59"/>
  <c r="AS105" i="59"/>
  <c r="C105" i="59"/>
  <c r="AW105" i="59" s="1"/>
  <c r="AX104" i="59"/>
  <c r="AU104" i="59"/>
  <c r="AT104" i="59"/>
  <c r="C104" i="59"/>
  <c r="AW104" i="59" s="1"/>
  <c r="AX103" i="59"/>
  <c r="AU103" i="59"/>
  <c r="AT103" i="59"/>
  <c r="AS103" i="59"/>
  <c r="C103" i="59"/>
  <c r="AW103" i="59" s="1"/>
  <c r="AX102" i="59"/>
  <c r="AW102" i="59"/>
  <c r="AU102" i="59"/>
  <c r="AT102" i="59"/>
  <c r="AS102" i="59"/>
  <c r="C102" i="59"/>
  <c r="AX101" i="59"/>
  <c r="AU101" i="59"/>
  <c r="AT101" i="59"/>
  <c r="AS101" i="59"/>
  <c r="C101" i="59"/>
  <c r="AW101" i="59" s="1"/>
  <c r="AX100" i="59"/>
  <c r="AU100" i="59"/>
  <c r="AT100" i="59"/>
  <c r="C100" i="59"/>
  <c r="AW100" i="59" s="1"/>
  <c r="AX99" i="59"/>
  <c r="AU99" i="59"/>
  <c r="AT99" i="59"/>
  <c r="AS99" i="59"/>
  <c r="C99" i="59"/>
  <c r="AW99" i="59" s="1"/>
  <c r="AX98" i="59"/>
  <c r="AW98" i="59"/>
  <c r="AU98" i="59"/>
  <c r="AT98" i="59"/>
  <c r="AS98" i="59"/>
  <c r="C98" i="59"/>
  <c r="AX97" i="59"/>
  <c r="AU97" i="59"/>
  <c r="AT97" i="59"/>
  <c r="AS97" i="59"/>
  <c r="C97" i="59"/>
  <c r="AW97" i="59" s="1"/>
  <c r="AX96" i="59"/>
  <c r="AU96" i="59"/>
  <c r="AT96" i="59"/>
  <c r="C96" i="59"/>
  <c r="AW96" i="59" s="1"/>
  <c r="AX95" i="59"/>
  <c r="AU95" i="59"/>
  <c r="AT95" i="59"/>
  <c r="AS95" i="59"/>
  <c r="C95" i="59"/>
  <c r="AW95" i="59" s="1"/>
  <c r="AX94" i="59"/>
  <c r="AW94" i="59"/>
  <c r="AU94" i="59"/>
  <c r="AT94" i="59"/>
  <c r="AS94" i="59"/>
  <c r="C94" i="59"/>
  <c r="AX93" i="59"/>
  <c r="AU93" i="59"/>
  <c r="AT93" i="59"/>
  <c r="AS93" i="59"/>
  <c r="C93" i="59"/>
  <c r="AW93" i="59" s="1"/>
  <c r="AX92" i="59"/>
  <c r="AU92" i="59"/>
  <c r="AT92" i="59"/>
  <c r="C92" i="59"/>
  <c r="AW92" i="59" s="1"/>
  <c r="AX91" i="59"/>
  <c r="AU91" i="59"/>
  <c r="AT91" i="59"/>
  <c r="AS91" i="59"/>
  <c r="C91" i="59"/>
  <c r="AW91" i="59" s="1"/>
  <c r="AX90" i="59"/>
  <c r="AW90" i="59"/>
  <c r="AU90" i="59"/>
  <c r="AT90" i="59"/>
  <c r="AS90" i="59"/>
  <c r="C90" i="59"/>
  <c r="AX89" i="59"/>
  <c r="AU89" i="59"/>
  <c r="AT89" i="59"/>
  <c r="AS89" i="59"/>
  <c r="C89" i="59"/>
  <c r="AW89" i="59" s="1"/>
  <c r="AX88" i="59"/>
  <c r="AU88" i="59"/>
  <c r="AT88" i="59"/>
  <c r="C88" i="59"/>
  <c r="AW88" i="59" s="1"/>
  <c r="AX87" i="59"/>
  <c r="AU87" i="59"/>
  <c r="AT87" i="59"/>
  <c r="AS87" i="59"/>
  <c r="C87" i="59"/>
  <c r="AW87" i="59" s="1"/>
  <c r="AX86" i="59"/>
  <c r="AW86" i="59"/>
  <c r="AU86" i="59"/>
  <c r="AT86" i="59"/>
  <c r="AS86" i="59"/>
  <c r="C86" i="59"/>
  <c r="AX85" i="59"/>
  <c r="AU85" i="59"/>
  <c r="AT85" i="59"/>
  <c r="AS85" i="59"/>
  <c r="C85" i="59"/>
  <c r="AW85" i="59" s="1"/>
  <c r="AX84" i="59"/>
  <c r="AU84" i="59"/>
  <c r="AT84" i="59"/>
  <c r="C84" i="59"/>
  <c r="AW84" i="59" s="1"/>
  <c r="AX83" i="59"/>
  <c r="AU83" i="59"/>
  <c r="AT83" i="59"/>
  <c r="AS83" i="59"/>
  <c r="C83" i="59"/>
  <c r="AW83" i="59" s="1"/>
  <c r="AX82" i="59"/>
  <c r="AW82" i="59"/>
  <c r="AU82" i="59"/>
  <c r="AT82" i="59"/>
  <c r="AS82" i="59"/>
  <c r="C82" i="59"/>
  <c r="AX81" i="59"/>
  <c r="AU81" i="59"/>
  <c r="AT81" i="59"/>
  <c r="AS81" i="59"/>
  <c r="C81" i="59"/>
  <c r="AW81" i="59" s="1"/>
  <c r="AX80" i="59"/>
  <c r="AU80" i="59"/>
  <c r="AT80" i="59"/>
  <c r="C80" i="59"/>
  <c r="AW80" i="59" s="1"/>
  <c r="AX79" i="59"/>
  <c r="AU79" i="59"/>
  <c r="AT79" i="59"/>
  <c r="AS79" i="59"/>
  <c r="C79" i="59"/>
  <c r="AW79" i="59" s="1"/>
  <c r="AX78" i="59"/>
  <c r="AW78" i="59"/>
  <c r="AU78" i="59"/>
  <c r="AT78" i="59"/>
  <c r="AS78" i="59"/>
  <c r="C78" i="59"/>
  <c r="AX77" i="59"/>
  <c r="AU77" i="59"/>
  <c r="AT77" i="59"/>
  <c r="AS77" i="59"/>
  <c r="C77" i="59"/>
  <c r="AW77" i="59" s="1"/>
  <c r="AX76" i="59"/>
  <c r="AU76" i="59"/>
  <c r="AT76" i="59"/>
  <c r="C76" i="59"/>
  <c r="AW76" i="59" s="1"/>
  <c r="AX75" i="59"/>
  <c r="AU75" i="59"/>
  <c r="AT75" i="59"/>
  <c r="AS75" i="59"/>
  <c r="C75" i="59"/>
  <c r="AW75" i="59" s="1"/>
  <c r="AX74" i="59"/>
  <c r="AW74" i="59"/>
  <c r="AU74" i="59"/>
  <c r="AT74" i="59"/>
  <c r="AS74" i="59"/>
  <c r="C74" i="59"/>
  <c r="AX73" i="59"/>
  <c r="AU73" i="59"/>
  <c r="AT73" i="59"/>
  <c r="AS73" i="59"/>
  <c r="C73" i="59"/>
  <c r="AW73" i="59" s="1"/>
  <c r="AX72" i="59"/>
  <c r="AU72" i="59"/>
  <c r="AT72" i="59"/>
  <c r="C72" i="59"/>
  <c r="AW72" i="59" s="1"/>
  <c r="AX71" i="59"/>
  <c r="AU71" i="59"/>
  <c r="AT71" i="59"/>
  <c r="AS71" i="59"/>
  <c r="C71" i="59"/>
  <c r="AW71" i="59" s="1"/>
  <c r="AX70" i="59"/>
  <c r="AW70" i="59"/>
  <c r="AU70" i="59"/>
  <c r="AT70" i="59"/>
  <c r="AS70" i="59"/>
  <c r="C70" i="59"/>
  <c r="AX69" i="59"/>
  <c r="AU69" i="59"/>
  <c r="AT69" i="59"/>
  <c r="AS69" i="59"/>
  <c r="C69" i="59"/>
  <c r="AW69" i="59" s="1"/>
  <c r="AX68" i="59"/>
  <c r="AU68" i="59"/>
  <c r="AT68" i="59"/>
  <c r="C68" i="59"/>
  <c r="AW68" i="59" s="1"/>
  <c r="AX67" i="59"/>
  <c r="AU67" i="59"/>
  <c r="AT67" i="59"/>
  <c r="AS67" i="59"/>
  <c r="C67" i="59"/>
  <c r="AW67" i="59" s="1"/>
  <c r="AX66" i="59"/>
  <c r="AW66" i="59"/>
  <c r="AU66" i="59"/>
  <c r="AT66" i="59"/>
  <c r="AS66" i="59"/>
  <c r="C66" i="59"/>
  <c r="AX65" i="59"/>
  <c r="AU65" i="59"/>
  <c r="AT65" i="59"/>
  <c r="AS65" i="59"/>
  <c r="C65" i="59"/>
  <c r="AW65" i="59" s="1"/>
  <c r="AX64" i="59"/>
  <c r="AU64" i="59"/>
  <c r="AT64" i="59"/>
  <c r="C64" i="59"/>
  <c r="AW64" i="59" s="1"/>
  <c r="AX63" i="59"/>
  <c r="AU63" i="59"/>
  <c r="AT63" i="59"/>
  <c r="AS63" i="59"/>
  <c r="C63" i="59"/>
  <c r="AW63" i="59" s="1"/>
  <c r="AX62" i="59"/>
  <c r="AW62" i="59"/>
  <c r="AU62" i="59"/>
  <c r="AT62" i="59"/>
  <c r="AS62" i="59"/>
  <c r="C62" i="59"/>
  <c r="AX61" i="59"/>
  <c r="AU61" i="59"/>
  <c r="AT61" i="59"/>
  <c r="AS61" i="59"/>
  <c r="C61" i="59"/>
  <c r="AW61" i="59" s="1"/>
  <c r="AX60" i="59"/>
  <c r="AU60" i="59"/>
  <c r="AT60" i="59"/>
  <c r="C60" i="59"/>
  <c r="AW60" i="59" s="1"/>
  <c r="AX59" i="59"/>
  <c r="AU59" i="59"/>
  <c r="AT59" i="59"/>
  <c r="AS59" i="59"/>
  <c r="C59" i="59"/>
  <c r="AW59" i="59" s="1"/>
  <c r="AX58" i="59"/>
  <c r="AW58" i="59"/>
  <c r="AU58" i="59"/>
  <c r="AT58" i="59"/>
  <c r="AS58" i="59"/>
  <c r="C58" i="59"/>
  <c r="AX57" i="59"/>
  <c r="AU57" i="59"/>
  <c r="AT57" i="59"/>
  <c r="AS57" i="59"/>
  <c r="C57" i="59"/>
  <c r="AW57" i="59" s="1"/>
  <c r="AX56" i="59"/>
  <c r="AU56" i="59"/>
  <c r="AT56" i="59"/>
  <c r="C56" i="59"/>
  <c r="AW56" i="59" s="1"/>
  <c r="AX55" i="59"/>
  <c r="AU55" i="59"/>
  <c r="AT55" i="59"/>
  <c r="AS55" i="59"/>
  <c r="C55" i="59"/>
  <c r="AW55" i="59" s="1"/>
  <c r="AX54" i="59"/>
  <c r="AW54" i="59"/>
  <c r="AU54" i="59"/>
  <c r="AT54" i="59"/>
  <c r="AS54" i="59"/>
  <c r="C54" i="59"/>
  <c r="AX53" i="59"/>
  <c r="AU53" i="59"/>
  <c r="AT53" i="59"/>
  <c r="AS53" i="59"/>
  <c r="C53" i="59"/>
  <c r="AW53" i="59" s="1"/>
  <c r="AX52" i="59"/>
  <c r="AU52" i="59"/>
  <c r="AT52" i="59"/>
  <c r="C52" i="59"/>
  <c r="AW52" i="59" s="1"/>
  <c r="AX51" i="59"/>
  <c r="AU51" i="59"/>
  <c r="AT51" i="59"/>
  <c r="AS51" i="59"/>
  <c r="C51" i="59"/>
  <c r="AW51" i="59" s="1"/>
  <c r="AX50" i="59"/>
  <c r="AW50" i="59"/>
  <c r="AU50" i="59"/>
  <c r="AT50" i="59"/>
  <c r="AS50" i="59"/>
  <c r="C50" i="59"/>
  <c r="AX49" i="59"/>
  <c r="AU49" i="59"/>
  <c r="AT49" i="59"/>
  <c r="AS49" i="59"/>
  <c r="C49" i="59"/>
  <c r="AW49" i="59" s="1"/>
  <c r="AX48" i="59"/>
  <c r="AU48" i="59"/>
  <c r="AT48" i="59"/>
  <c r="C48" i="59"/>
  <c r="AW48" i="59" s="1"/>
  <c r="AX47" i="59"/>
  <c r="AU47" i="59"/>
  <c r="AT47" i="59"/>
  <c r="AS47" i="59"/>
  <c r="C47" i="59"/>
  <c r="AW47" i="59" s="1"/>
  <c r="AX46" i="59"/>
  <c r="AW46" i="59"/>
  <c r="AU46" i="59"/>
  <c r="AT46" i="59"/>
  <c r="AS46" i="59"/>
  <c r="C46" i="59"/>
  <c r="AX45" i="59"/>
  <c r="AU45" i="59"/>
  <c r="AT45" i="59"/>
  <c r="AS45" i="59"/>
  <c r="C45" i="59"/>
  <c r="AW45" i="59" s="1"/>
  <c r="AX44" i="59"/>
  <c r="AU44" i="59"/>
  <c r="AT44" i="59"/>
  <c r="C44" i="59"/>
  <c r="AW44" i="59" s="1"/>
  <c r="AX43" i="59"/>
  <c r="AU43" i="59"/>
  <c r="AT43" i="59"/>
  <c r="AS43" i="59"/>
  <c r="C43" i="59"/>
  <c r="AW43" i="59" s="1"/>
  <c r="AX42" i="59"/>
  <c r="AW42" i="59"/>
  <c r="AU42" i="59"/>
  <c r="AT42" i="59"/>
  <c r="AS42" i="59"/>
  <c r="C42" i="59"/>
  <c r="AX41" i="59"/>
  <c r="AU41" i="59"/>
  <c r="AT41" i="59"/>
  <c r="AS41" i="59"/>
  <c r="C41" i="59"/>
  <c r="AW41" i="59" s="1"/>
  <c r="AX40" i="59"/>
  <c r="AU40" i="59"/>
  <c r="AT40" i="59"/>
  <c r="C40" i="59"/>
  <c r="AW40" i="59" s="1"/>
  <c r="AX39" i="59"/>
  <c r="AU39" i="59"/>
  <c r="AT39" i="59"/>
  <c r="AS39" i="59"/>
  <c r="C39" i="59"/>
  <c r="AW39" i="59" s="1"/>
  <c r="AX38" i="59"/>
  <c r="AW38" i="59"/>
  <c r="AU38" i="59"/>
  <c r="AT38" i="59"/>
  <c r="AS38" i="59"/>
  <c r="C38" i="59"/>
  <c r="AX37" i="59"/>
  <c r="AU37" i="59"/>
  <c r="AT37" i="59"/>
  <c r="AS37" i="59"/>
  <c r="C37" i="59"/>
  <c r="AW37" i="59" s="1"/>
  <c r="AX36" i="59"/>
  <c r="AU36" i="59"/>
  <c r="AT36" i="59"/>
  <c r="C36" i="59"/>
  <c r="AW36" i="59" s="1"/>
  <c r="AX35" i="59"/>
  <c r="AU35" i="59"/>
  <c r="AT35" i="59"/>
  <c r="AS35" i="59"/>
  <c r="C35" i="59"/>
  <c r="AW35" i="59" s="1"/>
  <c r="AX34" i="59"/>
  <c r="AW34" i="59"/>
  <c r="AU34" i="59"/>
  <c r="AT34" i="59"/>
  <c r="AS34" i="59"/>
  <c r="C34" i="59"/>
  <c r="AX33" i="59"/>
  <c r="AU33" i="59"/>
  <c r="AT33" i="59"/>
  <c r="AS33" i="59"/>
  <c r="C33" i="59"/>
  <c r="AW33" i="59" s="1"/>
  <c r="AX32" i="59"/>
  <c r="AU32" i="59"/>
  <c r="AT32" i="59"/>
  <c r="C32" i="59"/>
  <c r="AW32" i="59" s="1"/>
  <c r="AX31" i="59"/>
  <c r="AU31" i="59"/>
  <c r="AT31" i="59"/>
  <c r="AS31" i="59"/>
  <c r="C31" i="59"/>
  <c r="AW31" i="59" s="1"/>
  <c r="AX30" i="59"/>
  <c r="AW30" i="59"/>
  <c r="AU30" i="59"/>
  <c r="AT30" i="59"/>
  <c r="AS30" i="59"/>
  <c r="C30" i="59"/>
  <c r="AX29" i="59"/>
  <c r="AU29" i="59"/>
  <c r="AT29" i="59"/>
  <c r="AS29" i="59"/>
  <c r="C29" i="59"/>
  <c r="AW29" i="59" s="1"/>
  <c r="AX28" i="59"/>
  <c r="AU28" i="59"/>
  <c r="AT28" i="59"/>
  <c r="C28" i="59"/>
  <c r="AW28" i="59" s="1"/>
  <c r="AX27" i="59"/>
  <c r="AU27" i="59"/>
  <c r="AT27" i="59"/>
  <c r="AS27" i="59"/>
  <c r="C27" i="59"/>
  <c r="AW27" i="59" s="1"/>
  <c r="AX26" i="59"/>
  <c r="AW26" i="59"/>
  <c r="AU26" i="59"/>
  <c r="AT26" i="59"/>
  <c r="AS26" i="59"/>
  <c r="C26" i="59"/>
  <c r="AX25" i="59"/>
  <c r="AU25" i="59"/>
  <c r="AT25" i="59"/>
  <c r="AS25" i="59"/>
  <c r="C25" i="59"/>
  <c r="AW25" i="59" s="1"/>
  <c r="AX24" i="59"/>
  <c r="AU24" i="59"/>
  <c r="AT24" i="59"/>
  <c r="C24" i="59"/>
  <c r="AW24" i="59" s="1"/>
  <c r="AX23" i="59"/>
  <c r="AU23" i="59"/>
  <c r="AT23" i="59"/>
  <c r="AS23" i="59"/>
  <c r="C23" i="59"/>
  <c r="AW23" i="59" s="1"/>
  <c r="AX22" i="59"/>
  <c r="AW22" i="59"/>
  <c r="AU22" i="59"/>
  <c r="AT22" i="59"/>
  <c r="AS22" i="59"/>
  <c r="C22" i="59"/>
  <c r="AX21" i="59"/>
  <c r="AU21" i="59"/>
  <c r="AT21" i="59"/>
  <c r="AS21" i="59"/>
  <c r="C21" i="59"/>
  <c r="AW21" i="59" s="1"/>
  <c r="AX20" i="59"/>
  <c r="AU20" i="59"/>
  <c r="AT20" i="59"/>
  <c r="C20" i="59"/>
  <c r="AW20" i="59" s="1"/>
  <c r="AX19" i="59"/>
  <c r="AU19" i="59"/>
  <c r="AT19" i="59"/>
  <c r="AS19" i="59"/>
  <c r="C19" i="59"/>
  <c r="AW19" i="59" s="1"/>
  <c r="AX18" i="59"/>
  <c r="AW18" i="59"/>
  <c r="AU18" i="59"/>
  <c r="AT18" i="59"/>
  <c r="AS18" i="59"/>
  <c r="C18" i="59"/>
  <c r="AX17" i="59"/>
  <c r="AU17" i="59"/>
  <c r="AT17" i="59"/>
  <c r="AS17" i="59"/>
  <c r="C17" i="59"/>
  <c r="AW17" i="59" s="1"/>
  <c r="AX16" i="59"/>
  <c r="AU16" i="59"/>
  <c r="AT16" i="59"/>
  <c r="C16" i="59"/>
  <c r="AW16" i="59" s="1"/>
  <c r="AX15" i="59"/>
  <c r="AU15" i="59"/>
  <c r="AT15" i="59"/>
  <c r="AS15" i="59"/>
  <c r="C15" i="59"/>
  <c r="AW15" i="59" s="1"/>
  <c r="AX14" i="59"/>
  <c r="AW14" i="59"/>
  <c r="AU14" i="59"/>
  <c r="AT14" i="59"/>
  <c r="AS14" i="59"/>
  <c r="C14" i="59"/>
  <c r="AX13" i="59"/>
  <c r="AU13" i="59"/>
  <c r="AT13" i="59"/>
  <c r="AS13" i="59"/>
  <c r="C13" i="59"/>
  <c r="AW13" i="59" s="1"/>
  <c r="AX12" i="59"/>
  <c r="AU12" i="59"/>
  <c r="AT12" i="59"/>
  <c r="C12" i="59"/>
  <c r="AW12" i="59" s="1"/>
  <c r="AX11" i="59"/>
  <c r="AU11" i="59"/>
  <c r="AT11" i="59"/>
  <c r="AS11" i="59"/>
  <c r="C11" i="59"/>
  <c r="AW11" i="59" s="1"/>
  <c r="AX10" i="59"/>
  <c r="AW10" i="59"/>
  <c r="AU10" i="59"/>
  <c r="AT10" i="59"/>
  <c r="AS10" i="59"/>
  <c r="C10" i="59"/>
  <c r="AX9" i="59"/>
  <c r="AU9" i="59"/>
  <c r="AT9" i="59"/>
  <c r="AS9" i="59"/>
  <c r="C9" i="59"/>
  <c r="AW9" i="59" s="1"/>
  <c r="AX8" i="59"/>
  <c r="AU8" i="59"/>
  <c r="AT8" i="59"/>
  <c r="C8" i="59"/>
  <c r="AW8" i="59" s="1"/>
  <c r="AX7" i="59"/>
  <c r="AU7" i="59"/>
  <c r="AT7" i="59"/>
  <c r="AS7" i="59"/>
  <c r="C7" i="59"/>
  <c r="AW7" i="59" s="1"/>
  <c r="AX6" i="59"/>
  <c r="AW6" i="59"/>
  <c r="AU6" i="59"/>
  <c r="AT6" i="59"/>
  <c r="AS6" i="59"/>
  <c r="C6" i="59"/>
  <c r="AX5" i="59"/>
  <c r="AU5" i="59"/>
  <c r="AT5" i="59"/>
  <c r="AS5" i="59"/>
  <c r="C5" i="59"/>
  <c r="AW5" i="59" s="1"/>
  <c r="AX4" i="59"/>
  <c r="AU4" i="59"/>
  <c r="AT4" i="59"/>
  <c r="C4" i="59"/>
  <c r="AW4" i="59" s="1"/>
  <c r="AX3" i="59"/>
  <c r="AU3" i="59"/>
  <c r="AT3" i="59"/>
  <c r="AS3" i="59"/>
  <c r="C3" i="59"/>
  <c r="AW3" i="59" s="1"/>
  <c r="K38" i="58"/>
  <c r="G38" i="58"/>
  <c r="K37" i="58"/>
  <c r="G37" i="58"/>
  <c r="K36" i="58"/>
  <c r="G36" i="58"/>
  <c r="K35" i="58"/>
  <c r="G35" i="58"/>
  <c r="K34" i="58"/>
  <c r="G34" i="58"/>
  <c r="K33" i="58"/>
  <c r="G33" i="58"/>
  <c r="K32" i="58"/>
  <c r="G32" i="58"/>
  <c r="K31" i="58"/>
  <c r="G31" i="58"/>
  <c r="K30" i="58"/>
  <c r="G30" i="58"/>
  <c r="K29" i="58"/>
  <c r="G29" i="58"/>
  <c r="K28" i="58"/>
  <c r="G28" i="58"/>
  <c r="K27" i="58"/>
  <c r="G27" i="58"/>
  <c r="K26" i="58"/>
  <c r="G26" i="58"/>
  <c r="K25" i="58"/>
  <c r="G25" i="58"/>
  <c r="K24" i="58"/>
  <c r="G24" i="58"/>
  <c r="K23" i="58"/>
  <c r="G23" i="58"/>
  <c r="K22" i="58"/>
  <c r="G22" i="58"/>
  <c r="K21" i="58"/>
  <c r="G21" i="58"/>
  <c r="K20" i="58"/>
  <c r="G20" i="58"/>
  <c r="K19" i="58"/>
  <c r="G19" i="58"/>
  <c r="J32" i="58" s="1"/>
  <c r="K18" i="58"/>
  <c r="G18" i="58"/>
  <c r="K17" i="58"/>
  <c r="G17" i="58"/>
  <c r="K16" i="58"/>
  <c r="G16" i="58"/>
  <c r="K15" i="58"/>
  <c r="G15" i="58"/>
  <c r="K14" i="58"/>
  <c r="G14" i="58"/>
  <c r="K13" i="58"/>
  <c r="G13" i="58"/>
  <c r="K12" i="58"/>
  <c r="G12" i="58"/>
  <c r="K11" i="58"/>
  <c r="G11" i="58"/>
  <c r="K10" i="58"/>
  <c r="G10" i="58"/>
  <c r="K9" i="58"/>
  <c r="G9" i="58"/>
  <c r="K8" i="58"/>
  <c r="G8" i="58"/>
  <c r="K7" i="58"/>
  <c r="G7" i="58"/>
  <c r="K6" i="58"/>
  <c r="G6" i="58"/>
  <c r="K5" i="58"/>
  <c r="G5" i="58"/>
  <c r="K4" i="58"/>
  <c r="G4" i="58"/>
  <c r="K3" i="58"/>
  <c r="G3" i="58"/>
  <c r="K20" i="57"/>
  <c r="G20" i="57"/>
  <c r="K19" i="57"/>
  <c r="G19" i="57"/>
  <c r="J19" i="57" s="1"/>
  <c r="K18" i="57"/>
  <c r="G18" i="57"/>
  <c r="K17" i="57"/>
  <c r="G17" i="57"/>
  <c r="K16" i="57"/>
  <c r="G16" i="57"/>
  <c r="K15" i="57"/>
  <c r="G15" i="57"/>
  <c r="K14" i="57"/>
  <c r="G14" i="57"/>
  <c r="K13" i="57"/>
  <c r="G13" i="57"/>
  <c r="K12" i="57"/>
  <c r="G12" i="57"/>
  <c r="K11" i="57"/>
  <c r="G11" i="57"/>
  <c r="K10" i="57"/>
  <c r="G10" i="57"/>
  <c r="K9" i="57"/>
  <c r="G9" i="57"/>
  <c r="K8" i="57"/>
  <c r="G8" i="57"/>
  <c r="K7" i="57"/>
  <c r="G7" i="57"/>
  <c r="K6" i="57"/>
  <c r="G6" i="57"/>
  <c r="K5" i="57"/>
  <c r="G5" i="57"/>
  <c r="J5" i="57" s="1"/>
  <c r="K4" i="57"/>
  <c r="G4" i="57"/>
  <c r="J4" i="57" s="1"/>
  <c r="K3" i="57"/>
  <c r="G3" i="57"/>
  <c r="J3" i="57" s="1"/>
  <c r="K30" i="56"/>
  <c r="G30" i="56"/>
  <c r="K29" i="56"/>
  <c r="G29" i="56"/>
  <c r="K28" i="56"/>
  <c r="G28" i="56"/>
  <c r="K27" i="56"/>
  <c r="G27" i="56"/>
  <c r="K26" i="56"/>
  <c r="G26" i="56"/>
  <c r="K25" i="56"/>
  <c r="G25" i="56"/>
  <c r="K24" i="56"/>
  <c r="G24" i="56"/>
  <c r="K23" i="56"/>
  <c r="G23" i="56"/>
  <c r="K22" i="56"/>
  <c r="G22" i="56"/>
  <c r="K21" i="56"/>
  <c r="G21" i="56"/>
  <c r="K20" i="56"/>
  <c r="G20" i="56"/>
  <c r="K19" i="56"/>
  <c r="G19" i="56"/>
  <c r="K18" i="56"/>
  <c r="G18" i="56"/>
  <c r="K17" i="56"/>
  <c r="G17" i="56"/>
  <c r="K16" i="56"/>
  <c r="G16" i="56"/>
  <c r="K15" i="56"/>
  <c r="G15" i="56"/>
  <c r="K14" i="56"/>
  <c r="J14" i="56"/>
  <c r="G14" i="56"/>
  <c r="K13" i="56"/>
  <c r="G13" i="56"/>
  <c r="K12" i="56"/>
  <c r="G12" i="56"/>
  <c r="K11" i="56"/>
  <c r="G11" i="56"/>
  <c r="K10" i="56"/>
  <c r="G10" i="56"/>
  <c r="K9" i="56"/>
  <c r="G9" i="56"/>
  <c r="K8" i="56"/>
  <c r="G8" i="56"/>
  <c r="K7" i="56"/>
  <c r="G7" i="56"/>
  <c r="K6" i="56"/>
  <c r="G6" i="56"/>
  <c r="K5" i="56"/>
  <c r="G5" i="56"/>
  <c r="K4" i="56"/>
  <c r="G4" i="56"/>
  <c r="K3" i="56"/>
  <c r="G3" i="56"/>
  <c r="J3" i="56" s="1"/>
  <c r="K35" i="55"/>
  <c r="G35" i="55"/>
  <c r="K34" i="55"/>
  <c r="G34" i="55"/>
  <c r="K33" i="55"/>
  <c r="G33" i="55"/>
  <c r="K32" i="55"/>
  <c r="G32" i="55"/>
  <c r="K31" i="55"/>
  <c r="G31" i="55"/>
  <c r="K30" i="55"/>
  <c r="G30" i="55"/>
  <c r="K29" i="55"/>
  <c r="G29" i="55"/>
  <c r="K28" i="55"/>
  <c r="G28" i="55"/>
  <c r="K27" i="55"/>
  <c r="G27" i="55"/>
  <c r="K26" i="55"/>
  <c r="G26" i="55"/>
  <c r="K25" i="55"/>
  <c r="G25" i="55"/>
  <c r="K24" i="55"/>
  <c r="G24" i="55"/>
  <c r="K23" i="55"/>
  <c r="G23" i="55"/>
  <c r="K22" i="55"/>
  <c r="G22" i="55"/>
  <c r="K21" i="55"/>
  <c r="G21" i="55"/>
  <c r="K20" i="55"/>
  <c r="G20" i="55"/>
  <c r="K19" i="55"/>
  <c r="G19" i="55"/>
  <c r="K18" i="55"/>
  <c r="G18" i="55"/>
  <c r="K17" i="55"/>
  <c r="G17" i="55"/>
  <c r="K16" i="55"/>
  <c r="G16" i="55"/>
  <c r="J7" i="55" s="1"/>
  <c r="K15" i="55"/>
  <c r="G15" i="55"/>
  <c r="K14" i="55"/>
  <c r="G14" i="55"/>
  <c r="K13" i="55"/>
  <c r="G13" i="55"/>
  <c r="K12" i="55"/>
  <c r="G12" i="55"/>
  <c r="K11" i="55"/>
  <c r="G11" i="55"/>
  <c r="K10" i="55"/>
  <c r="G10" i="55"/>
  <c r="K9" i="55"/>
  <c r="G9" i="55"/>
  <c r="K8" i="55"/>
  <c r="G8" i="55"/>
  <c r="K7" i="55"/>
  <c r="G7" i="55"/>
  <c r="K6" i="55"/>
  <c r="G6" i="55"/>
  <c r="K5" i="55"/>
  <c r="G5" i="55"/>
  <c r="K4" i="55"/>
  <c r="G4" i="55"/>
  <c r="K3" i="55"/>
  <c r="G3" i="55"/>
  <c r="K27" i="54"/>
  <c r="G27" i="54"/>
  <c r="K26" i="54"/>
  <c r="G26" i="54"/>
  <c r="K25" i="54"/>
  <c r="G25" i="54"/>
  <c r="K24" i="54"/>
  <c r="G24" i="54"/>
  <c r="K23" i="54"/>
  <c r="G23" i="54"/>
  <c r="K22" i="54"/>
  <c r="G22" i="54"/>
  <c r="K21" i="54"/>
  <c r="G21" i="54"/>
  <c r="K20" i="54"/>
  <c r="G20" i="54"/>
  <c r="K19" i="54"/>
  <c r="G19" i="54"/>
  <c r="K18" i="54"/>
  <c r="G18" i="54"/>
  <c r="K17" i="54"/>
  <c r="G17" i="54"/>
  <c r="K16" i="54"/>
  <c r="G16" i="54"/>
  <c r="K15" i="54"/>
  <c r="G15" i="54"/>
  <c r="K14" i="54"/>
  <c r="G14" i="54"/>
  <c r="K13" i="54"/>
  <c r="G13" i="54"/>
  <c r="K12" i="54"/>
  <c r="G12" i="54"/>
  <c r="K11" i="54"/>
  <c r="G11" i="54"/>
  <c r="K10" i="54"/>
  <c r="G10" i="54"/>
  <c r="K9" i="54"/>
  <c r="G9" i="54"/>
  <c r="J8" i="54" s="1"/>
  <c r="K8" i="54"/>
  <c r="G8" i="54"/>
  <c r="K7" i="54"/>
  <c r="G7" i="54"/>
  <c r="K6" i="54"/>
  <c r="G6" i="54"/>
  <c r="K5" i="54"/>
  <c r="G5" i="54"/>
  <c r="K4" i="54"/>
  <c r="G4" i="54"/>
  <c r="K3" i="54"/>
  <c r="G3" i="54"/>
  <c r="K51" i="53"/>
  <c r="G51" i="53"/>
  <c r="K50" i="53"/>
  <c r="G50" i="53"/>
  <c r="K49" i="53"/>
  <c r="G49" i="53"/>
  <c r="K48" i="53"/>
  <c r="G48" i="53"/>
  <c r="K47" i="53"/>
  <c r="G47" i="53"/>
  <c r="K46" i="53"/>
  <c r="G46" i="53"/>
  <c r="K45" i="53"/>
  <c r="G45" i="53"/>
  <c r="K44" i="53"/>
  <c r="G44" i="53"/>
  <c r="K43" i="53"/>
  <c r="G43" i="53"/>
  <c r="K42" i="53"/>
  <c r="G42" i="53"/>
  <c r="K41" i="53"/>
  <c r="G41" i="53"/>
  <c r="K40" i="53"/>
  <c r="G40" i="53"/>
  <c r="K39" i="53"/>
  <c r="G39" i="53"/>
  <c r="K38" i="53"/>
  <c r="G38" i="53"/>
  <c r="K37" i="53"/>
  <c r="G37" i="53"/>
  <c r="K36" i="53"/>
  <c r="G36" i="53"/>
  <c r="K35" i="53"/>
  <c r="G35" i="53"/>
  <c r="K34" i="53"/>
  <c r="G34" i="53"/>
  <c r="K33" i="53"/>
  <c r="G33" i="53"/>
  <c r="K32" i="53"/>
  <c r="G32" i="53"/>
  <c r="K31" i="53"/>
  <c r="G31" i="53"/>
  <c r="K30" i="53"/>
  <c r="G30" i="53"/>
  <c r="K29" i="53"/>
  <c r="G29" i="53"/>
  <c r="K28" i="53"/>
  <c r="G28" i="53"/>
  <c r="K27" i="53"/>
  <c r="G27" i="53"/>
  <c r="K26" i="53"/>
  <c r="G26" i="53"/>
  <c r="K25" i="53"/>
  <c r="G25" i="53"/>
  <c r="K24" i="53"/>
  <c r="G24" i="53"/>
  <c r="K23" i="53"/>
  <c r="G23" i="53"/>
  <c r="K22" i="53"/>
  <c r="G22" i="53"/>
  <c r="K21" i="53"/>
  <c r="G21" i="53"/>
  <c r="K20" i="53"/>
  <c r="G20" i="53"/>
  <c r="K19" i="53"/>
  <c r="G19" i="53"/>
  <c r="K18" i="53"/>
  <c r="G18" i="53"/>
  <c r="J33" i="53" s="1"/>
  <c r="K17" i="53"/>
  <c r="G17" i="53"/>
  <c r="K16" i="53"/>
  <c r="G16" i="53"/>
  <c r="K15" i="53"/>
  <c r="G15" i="53"/>
  <c r="K14" i="53"/>
  <c r="G14" i="53"/>
  <c r="K13" i="53"/>
  <c r="G13" i="53"/>
  <c r="K12" i="53"/>
  <c r="G12" i="53"/>
  <c r="K11" i="53"/>
  <c r="G11" i="53"/>
  <c r="K10" i="53"/>
  <c r="G10" i="53"/>
  <c r="K9" i="53"/>
  <c r="G9" i="53"/>
  <c r="K8" i="53"/>
  <c r="G8" i="53"/>
  <c r="K7" i="53"/>
  <c r="G7" i="53"/>
  <c r="K6" i="53"/>
  <c r="G6" i="53"/>
  <c r="K5" i="53"/>
  <c r="G5" i="53"/>
  <c r="K4" i="53"/>
  <c r="G4" i="53"/>
  <c r="K3" i="53"/>
  <c r="G3" i="53"/>
  <c r="K87" i="52"/>
  <c r="G87" i="52"/>
  <c r="K86" i="52"/>
  <c r="G86" i="52"/>
  <c r="K85" i="52"/>
  <c r="G85" i="52"/>
  <c r="K84" i="52"/>
  <c r="G84" i="52"/>
  <c r="K83" i="52"/>
  <c r="G83" i="52"/>
  <c r="K82" i="52"/>
  <c r="G82" i="52"/>
  <c r="K81" i="52"/>
  <c r="G81" i="52"/>
  <c r="K80" i="52"/>
  <c r="G80" i="52"/>
  <c r="K79" i="52"/>
  <c r="G79" i="52"/>
  <c r="K78" i="52"/>
  <c r="G78" i="52"/>
  <c r="K77" i="52"/>
  <c r="G77" i="52"/>
  <c r="K76" i="52"/>
  <c r="G76" i="52"/>
  <c r="K75" i="52"/>
  <c r="G75" i="52"/>
  <c r="K74" i="52"/>
  <c r="G74" i="52"/>
  <c r="K73" i="52"/>
  <c r="G73" i="52"/>
  <c r="K72" i="52"/>
  <c r="G72" i="52"/>
  <c r="K71" i="52"/>
  <c r="G71" i="52"/>
  <c r="K70" i="52"/>
  <c r="G70" i="52"/>
  <c r="K69" i="52"/>
  <c r="G69" i="52"/>
  <c r="K68" i="52"/>
  <c r="G68" i="52"/>
  <c r="K67" i="52"/>
  <c r="G67" i="52"/>
  <c r="K66" i="52"/>
  <c r="G66" i="52"/>
  <c r="K65" i="52"/>
  <c r="G65" i="52"/>
  <c r="K64" i="52"/>
  <c r="G64" i="52"/>
  <c r="K63" i="52"/>
  <c r="G63" i="52"/>
  <c r="K62" i="52"/>
  <c r="G62" i="52"/>
  <c r="K61" i="52"/>
  <c r="G61" i="52"/>
  <c r="K60" i="52"/>
  <c r="G60" i="52"/>
  <c r="K59" i="52"/>
  <c r="G59" i="52"/>
  <c r="K58" i="52"/>
  <c r="G58" i="52"/>
  <c r="K57" i="52"/>
  <c r="G57" i="52"/>
  <c r="J57" i="52" s="1"/>
  <c r="K56" i="52"/>
  <c r="G56" i="52"/>
  <c r="K55" i="52"/>
  <c r="G55" i="52"/>
  <c r="K54" i="52"/>
  <c r="G54" i="52"/>
  <c r="K53" i="52"/>
  <c r="G53" i="52"/>
  <c r="K52" i="52"/>
  <c r="G52" i="52"/>
  <c r="K51" i="52"/>
  <c r="G51" i="52"/>
  <c r="K50" i="52"/>
  <c r="G50" i="52"/>
  <c r="K49" i="52"/>
  <c r="G49" i="52"/>
  <c r="K48" i="52"/>
  <c r="G48" i="52"/>
  <c r="K47" i="52"/>
  <c r="G47" i="52"/>
  <c r="K46" i="52"/>
  <c r="G46" i="52"/>
  <c r="K45" i="52"/>
  <c r="G45" i="52"/>
  <c r="K44" i="52"/>
  <c r="G44" i="52"/>
  <c r="K43" i="52"/>
  <c r="G43" i="52"/>
  <c r="K42" i="52"/>
  <c r="G42" i="52"/>
  <c r="K41" i="52"/>
  <c r="G41" i="52"/>
  <c r="K40" i="52"/>
  <c r="G40" i="52"/>
  <c r="K39" i="52"/>
  <c r="G39" i="52"/>
  <c r="K38" i="52"/>
  <c r="G38" i="52"/>
  <c r="K37" i="52"/>
  <c r="G37" i="52"/>
  <c r="K36" i="52"/>
  <c r="G36" i="52"/>
  <c r="K35" i="52"/>
  <c r="G35" i="52"/>
  <c r="K34" i="52"/>
  <c r="G34" i="52"/>
  <c r="K33" i="52"/>
  <c r="G33" i="52"/>
  <c r="K32" i="52"/>
  <c r="G32" i="52"/>
  <c r="K31" i="52"/>
  <c r="G31" i="52"/>
  <c r="K30" i="52"/>
  <c r="G30" i="52"/>
  <c r="K29" i="52"/>
  <c r="G29" i="52"/>
  <c r="K28" i="52"/>
  <c r="G28" i="52"/>
  <c r="K27" i="52"/>
  <c r="G27" i="52"/>
  <c r="K26" i="52"/>
  <c r="G26" i="52"/>
  <c r="K25" i="52"/>
  <c r="G25" i="52"/>
  <c r="K24" i="52"/>
  <c r="G24" i="52"/>
  <c r="K23" i="52"/>
  <c r="G23" i="52"/>
  <c r="K22" i="52"/>
  <c r="G22" i="52"/>
  <c r="K21" i="52"/>
  <c r="G21" i="52"/>
  <c r="K20" i="52"/>
  <c r="G20" i="52"/>
  <c r="K19" i="52"/>
  <c r="G19" i="52"/>
  <c r="K18" i="52"/>
  <c r="G18" i="52"/>
  <c r="K17" i="52"/>
  <c r="G17" i="52"/>
  <c r="K16" i="52"/>
  <c r="G16" i="52"/>
  <c r="K15" i="52"/>
  <c r="G15" i="52"/>
  <c r="K14" i="52"/>
  <c r="G14" i="52"/>
  <c r="K13" i="52"/>
  <c r="G13" i="52"/>
  <c r="K12" i="52"/>
  <c r="G12" i="52"/>
  <c r="K11" i="52"/>
  <c r="G11" i="52"/>
  <c r="K10" i="52"/>
  <c r="G10" i="52"/>
  <c r="K9" i="52"/>
  <c r="G9" i="52"/>
  <c r="K8" i="52"/>
  <c r="G8" i="52"/>
  <c r="K7" i="52"/>
  <c r="G7" i="52"/>
  <c r="K6" i="52"/>
  <c r="G6" i="52"/>
  <c r="K5" i="52"/>
  <c r="G5" i="52"/>
  <c r="K4" i="52"/>
  <c r="G4" i="52"/>
  <c r="K3" i="52"/>
  <c r="G3" i="52"/>
  <c r="K70" i="51"/>
  <c r="G70" i="51"/>
  <c r="K69" i="51"/>
  <c r="G69" i="51"/>
  <c r="K68" i="51"/>
  <c r="G68" i="51"/>
  <c r="K67" i="51"/>
  <c r="G67" i="51"/>
  <c r="K66" i="51"/>
  <c r="G66" i="51"/>
  <c r="K65" i="51"/>
  <c r="G65" i="51"/>
  <c r="K64" i="51"/>
  <c r="G64" i="51"/>
  <c r="K63" i="51"/>
  <c r="G63" i="51"/>
  <c r="K62" i="51"/>
  <c r="G62" i="51"/>
  <c r="K61" i="51"/>
  <c r="G61" i="51"/>
  <c r="K60" i="51"/>
  <c r="G60" i="51"/>
  <c r="K59" i="51"/>
  <c r="G59" i="51"/>
  <c r="K58" i="51"/>
  <c r="G58" i="51"/>
  <c r="K57" i="51"/>
  <c r="G57" i="51"/>
  <c r="K56" i="51"/>
  <c r="G56" i="51"/>
  <c r="K55" i="51"/>
  <c r="G55" i="51"/>
  <c r="K54" i="51"/>
  <c r="G54" i="51"/>
  <c r="K53" i="51"/>
  <c r="G53" i="51"/>
  <c r="K52" i="51"/>
  <c r="G52" i="51"/>
  <c r="K51" i="51"/>
  <c r="G51" i="51"/>
  <c r="K50" i="51"/>
  <c r="G50" i="51"/>
  <c r="K49" i="51"/>
  <c r="G49" i="51"/>
  <c r="K48" i="51"/>
  <c r="G48" i="51"/>
  <c r="K47" i="51"/>
  <c r="G47" i="51"/>
  <c r="K46" i="51"/>
  <c r="G46" i="51"/>
  <c r="K45" i="51"/>
  <c r="G45" i="51"/>
  <c r="K44" i="51"/>
  <c r="G44" i="51"/>
  <c r="K43" i="51"/>
  <c r="G43" i="51"/>
  <c r="K42" i="51"/>
  <c r="G42" i="51"/>
  <c r="K41" i="51"/>
  <c r="G41" i="51"/>
  <c r="K40" i="51"/>
  <c r="G40" i="51"/>
  <c r="K39" i="51"/>
  <c r="G39" i="51"/>
  <c r="K38" i="51"/>
  <c r="G38" i="51"/>
  <c r="K37" i="51"/>
  <c r="G37" i="51"/>
  <c r="K36" i="51"/>
  <c r="G36" i="51"/>
  <c r="K35" i="51"/>
  <c r="G35" i="51"/>
  <c r="K34" i="51"/>
  <c r="G34" i="51"/>
  <c r="K33" i="51"/>
  <c r="G33" i="51"/>
  <c r="K32" i="51"/>
  <c r="G32" i="51"/>
  <c r="K31" i="51"/>
  <c r="G31" i="51"/>
  <c r="K30" i="51"/>
  <c r="G30" i="51"/>
  <c r="K29" i="51"/>
  <c r="G29" i="51"/>
  <c r="K28" i="51"/>
  <c r="G28" i="51"/>
  <c r="K27" i="51"/>
  <c r="G27" i="51"/>
  <c r="K26" i="51"/>
  <c r="G26" i="51"/>
  <c r="K25" i="51"/>
  <c r="G25" i="51"/>
  <c r="K24" i="51"/>
  <c r="G24" i="51"/>
  <c r="K23" i="51"/>
  <c r="G23" i="51"/>
  <c r="K22" i="51"/>
  <c r="G22" i="51"/>
  <c r="K21" i="51"/>
  <c r="G21" i="51"/>
  <c r="K20" i="51"/>
  <c r="G20" i="51"/>
  <c r="K19" i="51"/>
  <c r="G19" i="51"/>
  <c r="K18" i="51"/>
  <c r="G18" i="51"/>
  <c r="K17" i="51"/>
  <c r="G17" i="51"/>
  <c r="K16" i="51"/>
  <c r="G16" i="51"/>
  <c r="K15" i="51"/>
  <c r="G15" i="51"/>
  <c r="K14" i="51"/>
  <c r="G14" i="51"/>
  <c r="K13" i="51"/>
  <c r="G13" i="51"/>
  <c r="K12" i="51"/>
  <c r="G12" i="51"/>
  <c r="K11" i="51"/>
  <c r="G11" i="51"/>
  <c r="K10" i="51"/>
  <c r="G10" i="51"/>
  <c r="K9" i="51"/>
  <c r="G9" i="51"/>
  <c r="K8" i="51"/>
  <c r="G8" i="51"/>
  <c r="K7" i="51"/>
  <c r="G7" i="51"/>
  <c r="K6" i="51"/>
  <c r="G6" i="51"/>
  <c r="K5" i="51"/>
  <c r="G5" i="51"/>
  <c r="K4" i="51"/>
  <c r="G4" i="51"/>
  <c r="K3" i="51"/>
  <c r="G3" i="51"/>
  <c r="J10" i="51" s="1"/>
  <c r="K53" i="50"/>
  <c r="G53" i="50"/>
  <c r="K52" i="50"/>
  <c r="G52" i="50"/>
  <c r="K51" i="50"/>
  <c r="G51" i="50"/>
  <c r="K50" i="50"/>
  <c r="G50" i="50"/>
  <c r="K49" i="50"/>
  <c r="G49" i="50"/>
  <c r="K48" i="50"/>
  <c r="G48" i="50"/>
  <c r="K47" i="50"/>
  <c r="G47" i="50"/>
  <c r="K46" i="50"/>
  <c r="G46" i="50"/>
  <c r="K45" i="50"/>
  <c r="G45" i="50"/>
  <c r="K44" i="50"/>
  <c r="G44" i="50"/>
  <c r="K43" i="50"/>
  <c r="G43" i="50"/>
  <c r="K42" i="50"/>
  <c r="G42" i="50"/>
  <c r="K41" i="50"/>
  <c r="G41" i="50"/>
  <c r="K40" i="50"/>
  <c r="G40" i="50"/>
  <c r="K39" i="50"/>
  <c r="G39" i="50"/>
  <c r="K38" i="50"/>
  <c r="G38" i="50"/>
  <c r="K37" i="50"/>
  <c r="G37" i="50"/>
  <c r="K36" i="50"/>
  <c r="G36" i="50"/>
  <c r="K35" i="50"/>
  <c r="G35" i="50"/>
  <c r="K34" i="50"/>
  <c r="G34" i="50"/>
  <c r="K33" i="50"/>
  <c r="G33" i="50"/>
  <c r="K32" i="50"/>
  <c r="G32" i="50"/>
  <c r="K31" i="50"/>
  <c r="G31" i="50"/>
  <c r="K30" i="50"/>
  <c r="G30" i="50"/>
  <c r="K29" i="50"/>
  <c r="J29" i="50"/>
  <c r="G29" i="50"/>
  <c r="K28" i="50"/>
  <c r="G28" i="50"/>
  <c r="K27" i="50"/>
  <c r="G27" i="50"/>
  <c r="K26" i="50"/>
  <c r="G26" i="50"/>
  <c r="K25" i="50"/>
  <c r="G25" i="50"/>
  <c r="K24" i="50"/>
  <c r="G24" i="50"/>
  <c r="K23" i="50"/>
  <c r="G23" i="50"/>
  <c r="K22" i="50"/>
  <c r="G22" i="50"/>
  <c r="K21" i="50"/>
  <c r="G21" i="50"/>
  <c r="K20" i="50"/>
  <c r="G20" i="50"/>
  <c r="K19" i="50"/>
  <c r="G19" i="50"/>
  <c r="K18" i="50"/>
  <c r="G18" i="50"/>
  <c r="K17" i="50"/>
  <c r="G17" i="50"/>
  <c r="K16" i="50"/>
  <c r="G16" i="50"/>
  <c r="K15" i="50"/>
  <c r="G15" i="50"/>
  <c r="K14" i="50"/>
  <c r="G14" i="50"/>
  <c r="K13" i="50"/>
  <c r="G13" i="50"/>
  <c r="K12" i="50"/>
  <c r="G12" i="50"/>
  <c r="K11" i="50"/>
  <c r="G11" i="50"/>
  <c r="K10" i="50"/>
  <c r="G10" i="50"/>
  <c r="K9" i="50"/>
  <c r="G9" i="50"/>
  <c r="K8" i="50"/>
  <c r="G8" i="50"/>
  <c r="K7" i="50"/>
  <c r="G7" i="50"/>
  <c r="K6" i="50"/>
  <c r="G6" i="50"/>
  <c r="K5" i="50"/>
  <c r="G5" i="50"/>
  <c r="K4" i="50"/>
  <c r="G4" i="50"/>
  <c r="K3" i="50"/>
  <c r="G3" i="50"/>
  <c r="K89" i="49"/>
  <c r="G89" i="49"/>
  <c r="K88" i="49"/>
  <c r="G88" i="49"/>
  <c r="K87" i="49"/>
  <c r="G87" i="49"/>
  <c r="K86" i="49"/>
  <c r="G86" i="49"/>
  <c r="K85" i="49"/>
  <c r="G85" i="49"/>
  <c r="K84" i="49"/>
  <c r="G84" i="49"/>
  <c r="K83" i="49"/>
  <c r="G83" i="49"/>
  <c r="K82" i="49"/>
  <c r="G82" i="49"/>
  <c r="K81" i="49"/>
  <c r="G81" i="49"/>
  <c r="K80" i="49"/>
  <c r="G80" i="49"/>
  <c r="K79" i="49"/>
  <c r="G79" i="49"/>
  <c r="K78" i="49"/>
  <c r="G78" i="49"/>
  <c r="K77" i="49"/>
  <c r="G77" i="49"/>
  <c r="K76" i="49"/>
  <c r="G76" i="49"/>
  <c r="K75" i="49"/>
  <c r="G75" i="49"/>
  <c r="K74" i="49"/>
  <c r="G74" i="49"/>
  <c r="K73" i="49"/>
  <c r="G73" i="49"/>
  <c r="K72" i="49"/>
  <c r="G72" i="49"/>
  <c r="K71" i="49"/>
  <c r="G71" i="49"/>
  <c r="K70" i="49"/>
  <c r="G70" i="49"/>
  <c r="K69" i="49"/>
  <c r="G69" i="49"/>
  <c r="K68" i="49"/>
  <c r="G68" i="49"/>
  <c r="K67" i="49"/>
  <c r="G67" i="49"/>
  <c r="K66" i="49"/>
  <c r="G66" i="49"/>
  <c r="K65" i="49"/>
  <c r="G65" i="49"/>
  <c r="K64" i="49"/>
  <c r="G64" i="49"/>
  <c r="K63" i="49"/>
  <c r="G63" i="49"/>
  <c r="K62" i="49"/>
  <c r="G62" i="49"/>
  <c r="K61" i="49"/>
  <c r="G61" i="49"/>
  <c r="J61" i="49" s="1"/>
  <c r="K60" i="49"/>
  <c r="G60" i="49"/>
  <c r="K59" i="49"/>
  <c r="G59" i="49"/>
  <c r="K58" i="49"/>
  <c r="G58" i="49"/>
  <c r="K57" i="49"/>
  <c r="G57" i="49"/>
  <c r="K56" i="49"/>
  <c r="G56" i="49"/>
  <c r="K55" i="49"/>
  <c r="G55" i="49"/>
  <c r="K54" i="49"/>
  <c r="G54" i="49"/>
  <c r="K53" i="49"/>
  <c r="G53" i="49"/>
  <c r="K52" i="49"/>
  <c r="G52" i="49"/>
  <c r="K51" i="49"/>
  <c r="G51" i="49"/>
  <c r="K50" i="49"/>
  <c r="G50" i="49"/>
  <c r="K49" i="49"/>
  <c r="G49" i="49"/>
  <c r="K48" i="49"/>
  <c r="G48" i="49"/>
  <c r="K47" i="49"/>
  <c r="G47" i="49"/>
  <c r="K46" i="49"/>
  <c r="G46" i="49"/>
  <c r="K45" i="49"/>
  <c r="G45" i="49"/>
  <c r="K44" i="49"/>
  <c r="G44" i="49"/>
  <c r="K43" i="49"/>
  <c r="G43" i="49"/>
  <c r="K42" i="49"/>
  <c r="G42" i="49"/>
  <c r="K41" i="49"/>
  <c r="G41" i="49"/>
  <c r="K40" i="49"/>
  <c r="G40" i="49"/>
  <c r="K39" i="49"/>
  <c r="G39" i="49"/>
  <c r="K38" i="49"/>
  <c r="G38" i="49"/>
  <c r="K37" i="49"/>
  <c r="G37" i="49"/>
  <c r="K36" i="49"/>
  <c r="G36" i="49"/>
  <c r="K35" i="49"/>
  <c r="G35" i="49"/>
  <c r="K34" i="49"/>
  <c r="G34" i="49"/>
  <c r="K33" i="49"/>
  <c r="G33" i="49"/>
  <c r="K32" i="49"/>
  <c r="G32" i="49"/>
  <c r="K31" i="49"/>
  <c r="G31" i="49"/>
  <c r="K30" i="49"/>
  <c r="G30" i="49"/>
  <c r="K29" i="49"/>
  <c r="G29" i="49"/>
  <c r="K28" i="49"/>
  <c r="G28" i="49"/>
  <c r="K27" i="49"/>
  <c r="G27" i="49"/>
  <c r="K26" i="49"/>
  <c r="G26" i="49"/>
  <c r="K25" i="49"/>
  <c r="G25" i="49"/>
  <c r="K24" i="49"/>
  <c r="G24" i="49"/>
  <c r="K23" i="49"/>
  <c r="G23" i="49"/>
  <c r="K22" i="49"/>
  <c r="G22" i="49"/>
  <c r="K21" i="49"/>
  <c r="G21" i="49"/>
  <c r="K20" i="49"/>
  <c r="G20" i="49"/>
  <c r="K19" i="49"/>
  <c r="G19" i="49"/>
  <c r="K18" i="49"/>
  <c r="G18" i="49"/>
  <c r="K17" i="49"/>
  <c r="G17" i="49"/>
  <c r="K16" i="49"/>
  <c r="G16" i="49"/>
  <c r="K15" i="49"/>
  <c r="G15" i="49"/>
  <c r="K14" i="49"/>
  <c r="G14" i="49"/>
  <c r="K13" i="49"/>
  <c r="G13" i="49"/>
  <c r="K12" i="49"/>
  <c r="G12" i="49"/>
  <c r="K11" i="49"/>
  <c r="G11" i="49"/>
  <c r="K10" i="49"/>
  <c r="J10" i="49"/>
  <c r="G10" i="49"/>
  <c r="K9" i="49"/>
  <c r="G9" i="49"/>
  <c r="K8" i="49"/>
  <c r="G8" i="49"/>
  <c r="K7" i="49"/>
  <c r="G7" i="49"/>
  <c r="K6" i="49"/>
  <c r="G6" i="49"/>
  <c r="K5" i="49"/>
  <c r="G5" i="49"/>
  <c r="K4" i="49"/>
  <c r="G4" i="49"/>
  <c r="K3" i="49"/>
  <c r="G3" i="49"/>
  <c r="K89" i="48"/>
  <c r="G89" i="48"/>
  <c r="K88" i="48"/>
  <c r="G88" i="48"/>
  <c r="K87" i="48"/>
  <c r="G87" i="48"/>
  <c r="K86" i="48"/>
  <c r="G86" i="48"/>
  <c r="K85" i="48"/>
  <c r="G85" i="48"/>
  <c r="K84" i="48"/>
  <c r="G84" i="48"/>
  <c r="K83" i="48"/>
  <c r="G83" i="48"/>
  <c r="K82" i="48"/>
  <c r="G82" i="48"/>
  <c r="K81" i="48"/>
  <c r="G81" i="48"/>
  <c r="K80" i="48"/>
  <c r="G80" i="48"/>
  <c r="K79" i="48"/>
  <c r="G79" i="48"/>
  <c r="K78" i="48"/>
  <c r="G78" i="48"/>
  <c r="K77" i="48"/>
  <c r="G77" i="48"/>
  <c r="K76" i="48"/>
  <c r="G76" i="48"/>
  <c r="K75" i="48"/>
  <c r="G75" i="48"/>
  <c r="K74" i="48"/>
  <c r="G74" i="48"/>
  <c r="K73" i="48"/>
  <c r="G73" i="48"/>
  <c r="K72" i="48"/>
  <c r="G72" i="48"/>
  <c r="K71" i="48"/>
  <c r="G71" i="48"/>
  <c r="K70" i="48"/>
  <c r="G70" i="48"/>
  <c r="K69" i="48"/>
  <c r="G69" i="48"/>
  <c r="K68" i="48"/>
  <c r="G68" i="48"/>
  <c r="K67" i="48"/>
  <c r="G67" i="48"/>
  <c r="K66" i="48"/>
  <c r="G66" i="48"/>
  <c r="K65" i="48"/>
  <c r="G65" i="48"/>
  <c r="K64" i="48"/>
  <c r="G64" i="48"/>
  <c r="K63" i="48"/>
  <c r="G63" i="48"/>
  <c r="K62" i="48"/>
  <c r="G62" i="48"/>
  <c r="K61" i="48"/>
  <c r="G61" i="48"/>
  <c r="K60" i="48"/>
  <c r="G60" i="48"/>
  <c r="K59" i="48"/>
  <c r="G59" i="48"/>
  <c r="K58" i="48"/>
  <c r="G58" i="48"/>
  <c r="K57" i="48"/>
  <c r="G57" i="48"/>
  <c r="K56" i="48"/>
  <c r="G56" i="48"/>
  <c r="K55" i="48"/>
  <c r="G55" i="48"/>
  <c r="K54" i="48"/>
  <c r="G54" i="48"/>
  <c r="K53" i="48"/>
  <c r="G53" i="48"/>
  <c r="K52" i="48"/>
  <c r="G52" i="48"/>
  <c r="K51" i="48"/>
  <c r="G51" i="48"/>
  <c r="K50" i="48"/>
  <c r="G50" i="48"/>
  <c r="K49" i="48"/>
  <c r="G49" i="48"/>
  <c r="K48" i="48"/>
  <c r="G48" i="48"/>
  <c r="K47" i="48"/>
  <c r="G47" i="48"/>
  <c r="K46" i="48"/>
  <c r="G46" i="48"/>
  <c r="K45" i="48"/>
  <c r="G45" i="48"/>
  <c r="K44" i="48"/>
  <c r="G44" i="48"/>
  <c r="K43" i="48"/>
  <c r="G43" i="48"/>
  <c r="K42" i="48"/>
  <c r="G42" i="48"/>
  <c r="K41" i="48"/>
  <c r="G41" i="48"/>
  <c r="K40" i="48"/>
  <c r="G40" i="48"/>
  <c r="K39" i="48"/>
  <c r="G39" i="48"/>
  <c r="K38" i="48"/>
  <c r="G38" i="48"/>
  <c r="K37" i="48"/>
  <c r="G37" i="48"/>
  <c r="K36" i="48"/>
  <c r="G36" i="48"/>
  <c r="K35" i="48"/>
  <c r="G35" i="48"/>
  <c r="K34" i="48"/>
  <c r="G34" i="48"/>
  <c r="K33" i="48"/>
  <c r="G33" i="48"/>
  <c r="K32" i="48"/>
  <c r="G32" i="48"/>
  <c r="K31" i="48"/>
  <c r="G31" i="48"/>
  <c r="K30" i="48"/>
  <c r="G30" i="48"/>
  <c r="K29" i="48"/>
  <c r="G29" i="48"/>
  <c r="K28" i="48"/>
  <c r="G28" i="48"/>
  <c r="K27" i="48"/>
  <c r="G27" i="48"/>
  <c r="K26" i="48"/>
  <c r="G26" i="48"/>
  <c r="K25" i="48"/>
  <c r="G25" i="48"/>
  <c r="K24" i="48"/>
  <c r="G24" i="48"/>
  <c r="K23" i="48"/>
  <c r="G23" i="48"/>
  <c r="K22" i="48"/>
  <c r="G22" i="48"/>
  <c r="K21" i="48"/>
  <c r="G21" i="48"/>
  <c r="K20" i="48"/>
  <c r="G20" i="48"/>
  <c r="K19" i="48"/>
  <c r="G19" i="48"/>
  <c r="K18" i="48"/>
  <c r="G18" i="48"/>
  <c r="K17" i="48"/>
  <c r="G17" i="48"/>
  <c r="K16" i="48"/>
  <c r="G16" i="48"/>
  <c r="K15" i="48"/>
  <c r="G15" i="48"/>
  <c r="K14" i="48"/>
  <c r="G14" i="48"/>
  <c r="K13" i="48"/>
  <c r="G13" i="48"/>
  <c r="K12" i="48"/>
  <c r="G12" i="48"/>
  <c r="K11" i="48"/>
  <c r="G11" i="48"/>
  <c r="K10" i="48"/>
  <c r="G10" i="48"/>
  <c r="K9" i="48"/>
  <c r="G9" i="48"/>
  <c r="K8" i="48"/>
  <c r="G8" i="48"/>
  <c r="K7" i="48"/>
  <c r="G7" i="48"/>
  <c r="K6" i="48"/>
  <c r="G6" i="48"/>
  <c r="J6" i="48" s="1"/>
  <c r="K5" i="48"/>
  <c r="G5" i="48"/>
  <c r="K4" i="48"/>
  <c r="G4" i="48"/>
  <c r="K3" i="48"/>
  <c r="G3" i="48"/>
  <c r="K51" i="47"/>
  <c r="G51" i="47"/>
  <c r="K50" i="47"/>
  <c r="G50" i="47"/>
  <c r="K49" i="47"/>
  <c r="G49" i="47"/>
  <c r="K48" i="47"/>
  <c r="G48" i="47"/>
  <c r="K47" i="47"/>
  <c r="G47" i="47"/>
  <c r="K46" i="47"/>
  <c r="G46" i="47"/>
  <c r="K45" i="47"/>
  <c r="G45" i="47"/>
  <c r="K44" i="47"/>
  <c r="G44" i="47"/>
  <c r="K43" i="47"/>
  <c r="G43" i="47"/>
  <c r="K42" i="47"/>
  <c r="G42" i="47"/>
  <c r="K41" i="47"/>
  <c r="G41" i="47"/>
  <c r="K40" i="47"/>
  <c r="G40" i="47"/>
  <c r="K39" i="47"/>
  <c r="G39" i="47"/>
  <c r="K38" i="47"/>
  <c r="G38" i="47"/>
  <c r="K37" i="47"/>
  <c r="G37" i="47"/>
  <c r="K36" i="47"/>
  <c r="G36" i="47"/>
  <c r="K35" i="47"/>
  <c r="G35" i="47"/>
  <c r="K34" i="47"/>
  <c r="G34" i="47"/>
  <c r="K33" i="47"/>
  <c r="G33" i="47"/>
  <c r="K32" i="47"/>
  <c r="G32" i="47"/>
  <c r="K31" i="47"/>
  <c r="G31" i="47"/>
  <c r="K30" i="47"/>
  <c r="G30" i="47"/>
  <c r="K29" i="47"/>
  <c r="G29" i="47"/>
  <c r="J29" i="47" s="1"/>
  <c r="K28" i="47"/>
  <c r="G28" i="47"/>
  <c r="K27" i="47"/>
  <c r="G27" i="47"/>
  <c r="K26" i="47"/>
  <c r="G26" i="47"/>
  <c r="K25" i="47"/>
  <c r="G25" i="47"/>
  <c r="K24" i="47"/>
  <c r="G24" i="47"/>
  <c r="K23" i="47"/>
  <c r="G23" i="47"/>
  <c r="K22" i="47"/>
  <c r="G22" i="47"/>
  <c r="K21" i="47"/>
  <c r="G21" i="47"/>
  <c r="K20" i="47"/>
  <c r="G20" i="47"/>
  <c r="K19" i="47"/>
  <c r="G19" i="47"/>
  <c r="K18" i="47"/>
  <c r="G18" i="47"/>
  <c r="K17" i="47"/>
  <c r="G17" i="47"/>
  <c r="K16" i="47"/>
  <c r="G16" i="47"/>
  <c r="K15" i="47"/>
  <c r="G15" i="47"/>
  <c r="K14" i="47"/>
  <c r="G14" i="47"/>
  <c r="K13" i="47"/>
  <c r="G13" i="47"/>
  <c r="K12" i="47"/>
  <c r="G12" i="47"/>
  <c r="K11" i="47"/>
  <c r="G11" i="47"/>
  <c r="K10" i="47"/>
  <c r="G10" i="47"/>
  <c r="K9" i="47"/>
  <c r="G9" i="47"/>
  <c r="K8" i="47"/>
  <c r="G8" i="47"/>
  <c r="K7" i="47"/>
  <c r="G7" i="47"/>
  <c r="K6" i="47"/>
  <c r="G6" i="47"/>
  <c r="K5" i="47"/>
  <c r="G5" i="47"/>
  <c r="K4" i="47"/>
  <c r="G4" i="47"/>
  <c r="K3" i="47"/>
  <c r="G3" i="47"/>
  <c r="K44" i="46"/>
  <c r="G44" i="46"/>
  <c r="K43" i="46"/>
  <c r="G43" i="46"/>
  <c r="K42" i="46"/>
  <c r="G42" i="46"/>
  <c r="K41" i="46"/>
  <c r="G41" i="46"/>
  <c r="K40" i="46"/>
  <c r="G40" i="46"/>
  <c r="K39" i="46"/>
  <c r="G39" i="46"/>
  <c r="K38" i="46"/>
  <c r="J38" i="46"/>
  <c r="G38" i="46"/>
  <c r="K37" i="46"/>
  <c r="G37" i="46"/>
  <c r="K36" i="46"/>
  <c r="G36" i="46"/>
  <c r="K35" i="46"/>
  <c r="G35" i="46"/>
  <c r="K34" i="46"/>
  <c r="G34" i="46"/>
  <c r="K33" i="46"/>
  <c r="G33" i="46"/>
  <c r="K32" i="46"/>
  <c r="G32" i="46"/>
  <c r="K31" i="46"/>
  <c r="G31" i="46"/>
  <c r="K30" i="46"/>
  <c r="G30" i="46"/>
  <c r="K29" i="46"/>
  <c r="G29" i="46"/>
  <c r="K28" i="46"/>
  <c r="G28" i="46"/>
  <c r="K27" i="46"/>
  <c r="G27" i="46"/>
  <c r="K26" i="46"/>
  <c r="G26" i="46"/>
  <c r="K25" i="46"/>
  <c r="G25" i="46"/>
  <c r="K24" i="46"/>
  <c r="G24" i="46"/>
  <c r="J24" i="46" s="1"/>
  <c r="K23" i="46"/>
  <c r="G23" i="46"/>
  <c r="K22" i="46"/>
  <c r="G22" i="46"/>
  <c r="K21" i="46"/>
  <c r="G21" i="46"/>
  <c r="K20" i="46"/>
  <c r="G20" i="46"/>
  <c r="K19" i="46"/>
  <c r="G19" i="46"/>
  <c r="K18" i="46"/>
  <c r="G18" i="46"/>
  <c r="K17" i="46"/>
  <c r="G17" i="46"/>
  <c r="K16" i="46"/>
  <c r="G16" i="46"/>
  <c r="J16" i="46" s="1"/>
  <c r="K15" i="46"/>
  <c r="G15" i="46"/>
  <c r="K14" i="46"/>
  <c r="G14" i="46"/>
  <c r="K13" i="46"/>
  <c r="G13" i="46"/>
  <c r="K12" i="46"/>
  <c r="G12" i="46"/>
  <c r="K11" i="46"/>
  <c r="G11" i="46"/>
  <c r="K10" i="46"/>
  <c r="G10" i="46"/>
  <c r="K9" i="46"/>
  <c r="G9" i="46"/>
  <c r="K8" i="46"/>
  <c r="G8" i="46"/>
  <c r="K7" i="46"/>
  <c r="G7" i="46"/>
  <c r="K6" i="46"/>
  <c r="G6" i="46"/>
  <c r="K5" i="46"/>
  <c r="G5" i="46"/>
  <c r="K4" i="46"/>
  <c r="G4" i="46"/>
  <c r="K3" i="46"/>
  <c r="G3" i="46"/>
  <c r="K77" i="45"/>
  <c r="G77" i="45"/>
  <c r="K76" i="45"/>
  <c r="G76" i="45"/>
  <c r="K75" i="45"/>
  <c r="G75" i="45"/>
  <c r="K74" i="45"/>
  <c r="G74" i="45"/>
  <c r="K73" i="45"/>
  <c r="G73" i="45"/>
  <c r="K72" i="45"/>
  <c r="G72" i="45"/>
  <c r="K71" i="45"/>
  <c r="G71" i="45"/>
  <c r="K70" i="45"/>
  <c r="G70" i="45"/>
  <c r="K69" i="45"/>
  <c r="G69" i="45"/>
  <c r="K68" i="45"/>
  <c r="G68" i="45"/>
  <c r="K67" i="45"/>
  <c r="G67" i="45"/>
  <c r="K66" i="45"/>
  <c r="G66" i="45"/>
  <c r="K65" i="45"/>
  <c r="G65" i="45"/>
  <c r="K64" i="45"/>
  <c r="G64" i="45"/>
  <c r="K63" i="45"/>
  <c r="G63" i="45"/>
  <c r="K62" i="45"/>
  <c r="G62" i="45"/>
  <c r="K61" i="45"/>
  <c r="G61" i="45"/>
  <c r="K60" i="45"/>
  <c r="G60" i="45"/>
  <c r="K59" i="45"/>
  <c r="G59" i="45"/>
  <c r="K58" i="45"/>
  <c r="G58" i="45"/>
  <c r="K57" i="45"/>
  <c r="G57" i="45"/>
  <c r="K56" i="45"/>
  <c r="G56" i="45"/>
  <c r="K55" i="45"/>
  <c r="G55" i="45"/>
  <c r="K54" i="45"/>
  <c r="G54" i="45"/>
  <c r="K53" i="45"/>
  <c r="G53" i="45"/>
  <c r="K52" i="45"/>
  <c r="G52" i="45"/>
  <c r="K51" i="45"/>
  <c r="G51" i="45"/>
  <c r="K50" i="45"/>
  <c r="G50" i="45"/>
  <c r="K49" i="45"/>
  <c r="G49" i="45"/>
  <c r="K48" i="45"/>
  <c r="G48" i="45"/>
  <c r="K47" i="45"/>
  <c r="G47" i="45"/>
  <c r="K46" i="45"/>
  <c r="G46" i="45"/>
  <c r="K45" i="45"/>
  <c r="G45" i="45"/>
  <c r="K44" i="45"/>
  <c r="G44" i="45"/>
  <c r="K43" i="45"/>
  <c r="G43" i="45"/>
  <c r="K42" i="45"/>
  <c r="G42" i="45"/>
  <c r="K41" i="45"/>
  <c r="G41" i="45"/>
  <c r="K40" i="45"/>
  <c r="G40" i="45"/>
  <c r="J40" i="45" s="1"/>
  <c r="K39" i="45"/>
  <c r="G39" i="45"/>
  <c r="K38" i="45"/>
  <c r="G38" i="45"/>
  <c r="K37" i="45"/>
  <c r="G37" i="45"/>
  <c r="K36" i="45"/>
  <c r="G36" i="45"/>
  <c r="K35" i="45"/>
  <c r="G35" i="45"/>
  <c r="K34" i="45"/>
  <c r="G34" i="45"/>
  <c r="K33" i="45"/>
  <c r="G33" i="45"/>
  <c r="K32" i="45"/>
  <c r="G32" i="45"/>
  <c r="K31" i="45"/>
  <c r="G31" i="45"/>
  <c r="K30" i="45"/>
  <c r="G30" i="45"/>
  <c r="K29" i="45"/>
  <c r="G29" i="45"/>
  <c r="K28" i="45"/>
  <c r="G28" i="45"/>
  <c r="K27" i="45"/>
  <c r="G27" i="45"/>
  <c r="K26" i="45"/>
  <c r="G26" i="45"/>
  <c r="K25" i="45"/>
  <c r="G25" i="45"/>
  <c r="K24" i="45"/>
  <c r="G24" i="45"/>
  <c r="K23" i="45"/>
  <c r="G23" i="45"/>
  <c r="K22" i="45"/>
  <c r="G22" i="45"/>
  <c r="K21" i="45"/>
  <c r="G21" i="45"/>
  <c r="K20" i="45"/>
  <c r="G20" i="45"/>
  <c r="K19" i="45"/>
  <c r="G19" i="45"/>
  <c r="K18" i="45"/>
  <c r="G18" i="45"/>
  <c r="K17" i="45"/>
  <c r="G17" i="45"/>
  <c r="K16" i="45"/>
  <c r="G16" i="45"/>
  <c r="K15" i="45"/>
  <c r="G15" i="45"/>
  <c r="K14" i="45"/>
  <c r="G14" i="45"/>
  <c r="K13" i="45"/>
  <c r="G13" i="45"/>
  <c r="K12" i="45"/>
  <c r="G12" i="45"/>
  <c r="K11" i="45"/>
  <c r="G11" i="45"/>
  <c r="K10" i="45"/>
  <c r="G10" i="45"/>
  <c r="J10" i="45" s="1"/>
  <c r="K9" i="45"/>
  <c r="G9" i="45"/>
  <c r="K8" i="45"/>
  <c r="G8" i="45"/>
  <c r="K7" i="45"/>
  <c r="G7" i="45"/>
  <c r="J63" i="45" s="1"/>
  <c r="K6" i="45"/>
  <c r="G6" i="45"/>
  <c r="K5" i="45"/>
  <c r="G5" i="45"/>
  <c r="K4" i="45"/>
  <c r="G4" i="45"/>
  <c r="K3" i="45"/>
  <c r="G3" i="45"/>
  <c r="J58" i="45" s="1"/>
  <c r="K89" i="44"/>
  <c r="G89" i="44"/>
  <c r="K88" i="44"/>
  <c r="G88" i="44"/>
  <c r="K87" i="44"/>
  <c r="G87" i="44"/>
  <c r="K86" i="44"/>
  <c r="G86" i="44"/>
  <c r="K85" i="44"/>
  <c r="G85" i="44"/>
  <c r="K84" i="44"/>
  <c r="G84" i="44"/>
  <c r="K83" i="44"/>
  <c r="G83" i="44"/>
  <c r="K82" i="44"/>
  <c r="G82" i="44"/>
  <c r="K81" i="44"/>
  <c r="G81" i="44"/>
  <c r="K80" i="44"/>
  <c r="G80" i="44"/>
  <c r="K79" i="44"/>
  <c r="G79" i="44"/>
  <c r="K78" i="44"/>
  <c r="G78" i="44"/>
  <c r="J78" i="44" s="1"/>
  <c r="K77" i="44"/>
  <c r="G77" i="44"/>
  <c r="K76" i="44"/>
  <c r="G76" i="44"/>
  <c r="K75" i="44"/>
  <c r="G75" i="44"/>
  <c r="K74" i="44"/>
  <c r="G74" i="44"/>
  <c r="K73" i="44"/>
  <c r="G73" i="44"/>
  <c r="K72" i="44"/>
  <c r="G72" i="44"/>
  <c r="K71" i="44"/>
  <c r="G71" i="44"/>
  <c r="K70" i="44"/>
  <c r="G70" i="44"/>
  <c r="K69" i="44"/>
  <c r="G69" i="44"/>
  <c r="K68" i="44"/>
  <c r="G68" i="44"/>
  <c r="K67" i="44"/>
  <c r="G67" i="44"/>
  <c r="K66" i="44"/>
  <c r="G66" i="44"/>
  <c r="K65" i="44"/>
  <c r="G65" i="44"/>
  <c r="K64" i="44"/>
  <c r="G64" i="44"/>
  <c r="K63" i="44"/>
  <c r="G63" i="44"/>
  <c r="K62" i="44"/>
  <c r="G62" i="44"/>
  <c r="K61" i="44"/>
  <c r="G61" i="44"/>
  <c r="K60" i="44"/>
  <c r="G60" i="44"/>
  <c r="K59" i="44"/>
  <c r="G59" i="44"/>
  <c r="K58" i="44"/>
  <c r="G58" i="44"/>
  <c r="K57" i="44"/>
  <c r="G57" i="44"/>
  <c r="K56" i="44"/>
  <c r="G56" i="44"/>
  <c r="K55" i="44"/>
  <c r="G55" i="44"/>
  <c r="K54" i="44"/>
  <c r="G54" i="44"/>
  <c r="K53" i="44"/>
  <c r="G53" i="44"/>
  <c r="K52" i="44"/>
  <c r="G52" i="44"/>
  <c r="K51" i="44"/>
  <c r="G51" i="44"/>
  <c r="K50" i="44"/>
  <c r="G50" i="44"/>
  <c r="K49" i="44"/>
  <c r="G49" i="44"/>
  <c r="K48" i="44"/>
  <c r="G48" i="44"/>
  <c r="K47" i="44"/>
  <c r="G47" i="44"/>
  <c r="K46" i="44"/>
  <c r="G46" i="44"/>
  <c r="J46" i="44" s="1"/>
  <c r="K45" i="44"/>
  <c r="G45" i="44"/>
  <c r="K44" i="44"/>
  <c r="G44" i="44"/>
  <c r="K43" i="44"/>
  <c r="G43" i="44"/>
  <c r="K42" i="44"/>
  <c r="G42" i="44"/>
  <c r="K41" i="44"/>
  <c r="G41" i="44"/>
  <c r="K40" i="44"/>
  <c r="G40" i="44"/>
  <c r="K39" i="44"/>
  <c r="G39" i="44"/>
  <c r="K38" i="44"/>
  <c r="G38" i="44"/>
  <c r="K37" i="44"/>
  <c r="G37" i="44"/>
  <c r="K36" i="44"/>
  <c r="G36" i="44"/>
  <c r="K35" i="44"/>
  <c r="G35" i="44"/>
  <c r="K34" i="44"/>
  <c r="G34" i="44"/>
  <c r="K33" i="44"/>
  <c r="G33" i="44"/>
  <c r="K32" i="44"/>
  <c r="G32" i="44"/>
  <c r="K31" i="44"/>
  <c r="G31" i="44"/>
  <c r="K30" i="44"/>
  <c r="G30" i="44"/>
  <c r="K29" i="44"/>
  <c r="G29" i="44"/>
  <c r="K28" i="44"/>
  <c r="G28" i="44"/>
  <c r="K27" i="44"/>
  <c r="G27" i="44"/>
  <c r="K26" i="44"/>
  <c r="G26" i="44"/>
  <c r="K25" i="44"/>
  <c r="G25" i="44"/>
  <c r="K24" i="44"/>
  <c r="G24" i="44"/>
  <c r="K23" i="44"/>
  <c r="G23" i="44"/>
  <c r="K22" i="44"/>
  <c r="G22" i="44"/>
  <c r="K21" i="44"/>
  <c r="G21" i="44"/>
  <c r="K20" i="44"/>
  <c r="G20" i="44"/>
  <c r="K19" i="44"/>
  <c r="G19" i="44"/>
  <c r="K18" i="44"/>
  <c r="G18" i="44"/>
  <c r="K17" i="44"/>
  <c r="G17" i="44"/>
  <c r="K16" i="44"/>
  <c r="G16" i="44"/>
  <c r="K15" i="44"/>
  <c r="G15" i="44"/>
  <c r="K14" i="44"/>
  <c r="G14" i="44"/>
  <c r="J14" i="44" s="1"/>
  <c r="K13" i="44"/>
  <c r="G13" i="44"/>
  <c r="K12" i="44"/>
  <c r="G12" i="44"/>
  <c r="K11" i="44"/>
  <c r="G11" i="44"/>
  <c r="K10" i="44"/>
  <c r="G10" i="44"/>
  <c r="K9" i="44"/>
  <c r="G9" i="44"/>
  <c r="K8" i="44"/>
  <c r="G8" i="44"/>
  <c r="K7" i="44"/>
  <c r="G7" i="44"/>
  <c r="K6" i="44"/>
  <c r="G6" i="44"/>
  <c r="J6" i="44" s="1"/>
  <c r="K5" i="44"/>
  <c r="G5" i="44"/>
  <c r="J75" i="44" s="1"/>
  <c r="K4" i="44"/>
  <c r="G4" i="44"/>
  <c r="K3" i="44"/>
  <c r="G3" i="44"/>
  <c r="K78" i="43"/>
  <c r="G78" i="43"/>
  <c r="K77" i="43"/>
  <c r="G77" i="43"/>
  <c r="K76" i="43"/>
  <c r="G76" i="43"/>
  <c r="K75" i="43"/>
  <c r="G75" i="43"/>
  <c r="K74" i="43"/>
  <c r="G74" i="43"/>
  <c r="K73" i="43"/>
  <c r="G73" i="43"/>
  <c r="K72" i="43"/>
  <c r="G72" i="43"/>
  <c r="K71" i="43"/>
  <c r="G71" i="43"/>
  <c r="K70" i="43"/>
  <c r="G70" i="43"/>
  <c r="K69" i="43"/>
  <c r="G69" i="43"/>
  <c r="K68" i="43"/>
  <c r="G68" i="43"/>
  <c r="K67" i="43"/>
  <c r="G67" i="43"/>
  <c r="K66" i="43"/>
  <c r="G66" i="43"/>
  <c r="K65" i="43"/>
  <c r="G65" i="43"/>
  <c r="K64" i="43"/>
  <c r="G64" i="43"/>
  <c r="K63" i="43"/>
  <c r="G63" i="43"/>
  <c r="K62" i="43"/>
  <c r="G62" i="43"/>
  <c r="K61" i="43"/>
  <c r="G61" i="43"/>
  <c r="K60" i="43"/>
  <c r="G60" i="43"/>
  <c r="K59" i="43"/>
  <c r="G59" i="43"/>
  <c r="K58" i="43"/>
  <c r="G58" i="43"/>
  <c r="J58" i="43" s="1"/>
  <c r="K57" i="43"/>
  <c r="G57" i="43"/>
  <c r="K56" i="43"/>
  <c r="G56" i="43"/>
  <c r="K55" i="43"/>
  <c r="G55" i="43"/>
  <c r="K54" i="43"/>
  <c r="G54" i="43"/>
  <c r="K53" i="43"/>
  <c r="G53" i="43"/>
  <c r="K52" i="43"/>
  <c r="G52" i="43"/>
  <c r="K51" i="43"/>
  <c r="G51" i="43"/>
  <c r="K50" i="43"/>
  <c r="G50" i="43"/>
  <c r="J50" i="43" s="1"/>
  <c r="K49" i="43"/>
  <c r="G49" i="43"/>
  <c r="K48" i="43"/>
  <c r="G48" i="43"/>
  <c r="K47" i="43"/>
  <c r="G47" i="43"/>
  <c r="K46" i="43"/>
  <c r="G46" i="43"/>
  <c r="K45" i="43"/>
  <c r="G45" i="43"/>
  <c r="K44" i="43"/>
  <c r="G44" i="43"/>
  <c r="K43" i="43"/>
  <c r="G43" i="43"/>
  <c r="K42" i="43"/>
  <c r="G42" i="43"/>
  <c r="K41" i="43"/>
  <c r="G41" i="43"/>
  <c r="K40" i="43"/>
  <c r="G40" i="43"/>
  <c r="K39" i="43"/>
  <c r="G39" i="43"/>
  <c r="K38" i="43"/>
  <c r="G38" i="43"/>
  <c r="K37" i="43"/>
  <c r="G37" i="43"/>
  <c r="K36" i="43"/>
  <c r="G36" i="43"/>
  <c r="K35" i="43"/>
  <c r="G35" i="43"/>
  <c r="K34" i="43"/>
  <c r="G34" i="43"/>
  <c r="J34" i="43" s="1"/>
  <c r="K33" i="43"/>
  <c r="G33" i="43"/>
  <c r="K32" i="43"/>
  <c r="G32" i="43"/>
  <c r="K31" i="43"/>
  <c r="G31" i="43"/>
  <c r="K30" i="43"/>
  <c r="G30" i="43"/>
  <c r="K29" i="43"/>
  <c r="G29" i="43"/>
  <c r="K28" i="43"/>
  <c r="G28" i="43"/>
  <c r="K27" i="43"/>
  <c r="G27" i="43"/>
  <c r="K26" i="43"/>
  <c r="G26" i="43"/>
  <c r="J26" i="43" s="1"/>
  <c r="K25" i="43"/>
  <c r="G25" i="43"/>
  <c r="K24" i="43"/>
  <c r="G24" i="43"/>
  <c r="K23" i="43"/>
  <c r="G23" i="43"/>
  <c r="K22" i="43"/>
  <c r="G22" i="43"/>
  <c r="K21" i="43"/>
  <c r="G21" i="43"/>
  <c r="K20" i="43"/>
  <c r="G20" i="43"/>
  <c r="K19" i="43"/>
  <c r="G19" i="43"/>
  <c r="K18" i="43"/>
  <c r="G18" i="43"/>
  <c r="J18" i="43" s="1"/>
  <c r="K17" i="43"/>
  <c r="G17" i="43"/>
  <c r="J17" i="43" s="1"/>
  <c r="K16" i="43"/>
  <c r="G16" i="43"/>
  <c r="K15" i="43"/>
  <c r="G15" i="43"/>
  <c r="K14" i="43"/>
  <c r="G14" i="43"/>
  <c r="K13" i="43"/>
  <c r="G13" i="43"/>
  <c r="K12" i="43"/>
  <c r="G12" i="43"/>
  <c r="K11" i="43"/>
  <c r="G11" i="43"/>
  <c r="K10" i="43"/>
  <c r="J10" i="43"/>
  <c r="G10" i="43"/>
  <c r="K9" i="43"/>
  <c r="G9" i="43"/>
  <c r="J42" i="43" s="1"/>
  <c r="K8" i="43"/>
  <c r="G8" i="43"/>
  <c r="K7" i="43"/>
  <c r="G7" i="43"/>
  <c r="K6" i="43"/>
  <c r="G6" i="43"/>
  <c r="K5" i="43"/>
  <c r="G5" i="43"/>
  <c r="K4" i="43"/>
  <c r="G4" i="43"/>
  <c r="K3" i="43"/>
  <c r="G3" i="43"/>
  <c r="K89" i="42"/>
  <c r="G89" i="42"/>
  <c r="K88" i="42"/>
  <c r="G88" i="42"/>
  <c r="K87" i="42"/>
  <c r="G87" i="42"/>
  <c r="K86" i="42"/>
  <c r="G86" i="42"/>
  <c r="J86" i="42" s="1"/>
  <c r="K85" i="42"/>
  <c r="G85" i="42"/>
  <c r="K84" i="42"/>
  <c r="G84" i="42"/>
  <c r="K83" i="42"/>
  <c r="G83" i="42"/>
  <c r="K82" i="42"/>
  <c r="G82" i="42"/>
  <c r="K81" i="42"/>
  <c r="G81" i="42"/>
  <c r="J81" i="42" s="1"/>
  <c r="K80" i="42"/>
  <c r="G80" i="42"/>
  <c r="K79" i="42"/>
  <c r="G79" i="42"/>
  <c r="K78" i="42"/>
  <c r="G78" i="42"/>
  <c r="J78" i="42" s="1"/>
  <c r="K77" i="42"/>
  <c r="G77" i="42"/>
  <c r="K76" i="42"/>
  <c r="G76" i="42"/>
  <c r="K75" i="42"/>
  <c r="G75" i="42"/>
  <c r="K74" i="42"/>
  <c r="G74" i="42"/>
  <c r="K73" i="42"/>
  <c r="G73" i="42"/>
  <c r="K72" i="42"/>
  <c r="G72" i="42"/>
  <c r="K71" i="42"/>
  <c r="G71" i="42"/>
  <c r="K70" i="42"/>
  <c r="G70" i="42"/>
  <c r="J70" i="42" s="1"/>
  <c r="K69" i="42"/>
  <c r="G69" i="42"/>
  <c r="K68" i="42"/>
  <c r="G68" i="42"/>
  <c r="K67" i="42"/>
  <c r="G67" i="42"/>
  <c r="K66" i="42"/>
  <c r="G66" i="42"/>
  <c r="K65" i="42"/>
  <c r="G65" i="42"/>
  <c r="J65" i="42" s="1"/>
  <c r="K64" i="42"/>
  <c r="G64" i="42"/>
  <c r="K63" i="42"/>
  <c r="G63" i="42"/>
  <c r="K62" i="42"/>
  <c r="G62" i="42"/>
  <c r="J62" i="42" s="1"/>
  <c r="K61" i="42"/>
  <c r="G61" i="42"/>
  <c r="K60" i="42"/>
  <c r="G60" i="42"/>
  <c r="K59" i="42"/>
  <c r="G59" i="42"/>
  <c r="K58" i="42"/>
  <c r="G58" i="42"/>
  <c r="K57" i="42"/>
  <c r="G57" i="42"/>
  <c r="K56" i="42"/>
  <c r="G56" i="42"/>
  <c r="K55" i="42"/>
  <c r="G55" i="42"/>
  <c r="K54" i="42"/>
  <c r="G54" i="42"/>
  <c r="J54" i="42" s="1"/>
  <c r="K53" i="42"/>
  <c r="G53" i="42"/>
  <c r="K52" i="42"/>
  <c r="G52" i="42"/>
  <c r="K51" i="42"/>
  <c r="G51" i="42"/>
  <c r="K50" i="42"/>
  <c r="G50" i="42"/>
  <c r="K49" i="42"/>
  <c r="G49" i="42"/>
  <c r="J49" i="42" s="1"/>
  <c r="K48" i="42"/>
  <c r="G48" i="42"/>
  <c r="K47" i="42"/>
  <c r="G47" i="42"/>
  <c r="K46" i="42"/>
  <c r="G46" i="42"/>
  <c r="J46" i="42" s="1"/>
  <c r="K45" i="42"/>
  <c r="G45" i="42"/>
  <c r="K44" i="42"/>
  <c r="G44" i="42"/>
  <c r="K43" i="42"/>
  <c r="G43" i="42"/>
  <c r="K42" i="42"/>
  <c r="G42" i="42"/>
  <c r="K41" i="42"/>
  <c r="G41" i="42"/>
  <c r="K40" i="42"/>
  <c r="G40" i="42"/>
  <c r="K39" i="42"/>
  <c r="G39" i="42"/>
  <c r="K38" i="42"/>
  <c r="G38" i="42"/>
  <c r="J38" i="42" s="1"/>
  <c r="K37" i="42"/>
  <c r="G37" i="42"/>
  <c r="K36" i="42"/>
  <c r="G36" i="42"/>
  <c r="K35" i="42"/>
  <c r="G35" i="42"/>
  <c r="K34" i="42"/>
  <c r="G34" i="42"/>
  <c r="K33" i="42"/>
  <c r="G33" i="42"/>
  <c r="J33" i="42" s="1"/>
  <c r="K32" i="42"/>
  <c r="G32" i="42"/>
  <c r="K31" i="42"/>
  <c r="G31" i="42"/>
  <c r="K30" i="42"/>
  <c r="G30" i="42"/>
  <c r="J30" i="42" s="1"/>
  <c r="K29" i="42"/>
  <c r="G29" i="42"/>
  <c r="K28" i="42"/>
  <c r="G28" i="42"/>
  <c r="K27" i="42"/>
  <c r="G27" i="42"/>
  <c r="K26" i="42"/>
  <c r="G26" i="42"/>
  <c r="K25" i="42"/>
  <c r="G25" i="42"/>
  <c r="K24" i="42"/>
  <c r="G24" i="42"/>
  <c r="K23" i="42"/>
  <c r="G23" i="42"/>
  <c r="K22" i="42"/>
  <c r="G22" i="42"/>
  <c r="J22" i="42" s="1"/>
  <c r="K21" i="42"/>
  <c r="G21" i="42"/>
  <c r="K20" i="42"/>
  <c r="G20" i="42"/>
  <c r="J20" i="42" s="1"/>
  <c r="K19" i="42"/>
  <c r="G19" i="42"/>
  <c r="K18" i="42"/>
  <c r="G18" i="42"/>
  <c r="K17" i="42"/>
  <c r="G17" i="42"/>
  <c r="J17" i="42" s="1"/>
  <c r="K16" i="42"/>
  <c r="G16" i="42"/>
  <c r="K15" i="42"/>
  <c r="G15" i="42"/>
  <c r="K14" i="42"/>
  <c r="G14" i="42"/>
  <c r="J14" i="42" s="1"/>
  <c r="K13" i="42"/>
  <c r="G13" i="42"/>
  <c r="K12" i="42"/>
  <c r="G12" i="42"/>
  <c r="K11" i="42"/>
  <c r="G11" i="42"/>
  <c r="K10" i="42"/>
  <c r="G10" i="42"/>
  <c r="K9" i="42"/>
  <c r="G9" i="42"/>
  <c r="K8" i="42"/>
  <c r="G8" i="42"/>
  <c r="K7" i="42"/>
  <c r="G7" i="42"/>
  <c r="K6" i="42"/>
  <c r="G6" i="42"/>
  <c r="J6" i="42" s="1"/>
  <c r="K5" i="42"/>
  <c r="G5" i="42"/>
  <c r="K4" i="42"/>
  <c r="G4" i="42"/>
  <c r="J75" i="42" s="1"/>
  <c r="K3" i="42"/>
  <c r="G3" i="42"/>
  <c r="K71" i="41"/>
  <c r="G71" i="41"/>
  <c r="K70" i="41"/>
  <c r="G70" i="41"/>
  <c r="J70" i="41" s="1"/>
  <c r="K69" i="41"/>
  <c r="G69" i="41"/>
  <c r="K68" i="41"/>
  <c r="G68" i="41"/>
  <c r="K67" i="41"/>
  <c r="G67" i="41"/>
  <c r="J67" i="41" s="1"/>
  <c r="K66" i="41"/>
  <c r="G66" i="41"/>
  <c r="K65" i="41"/>
  <c r="G65" i="41"/>
  <c r="K64" i="41"/>
  <c r="G64" i="41"/>
  <c r="K63" i="41"/>
  <c r="G63" i="41"/>
  <c r="K62" i="41"/>
  <c r="G62" i="41"/>
  <c r="K61" i="41"/>
  <c r="G61" i="41"/>
  <c r="K60" i="41"/>
  <c r="G60" i="41"/>
  <c r="K59" i="41"/>
  <c r="G59" i="41"/>
  <c r="J59" i="41" s="1"/>
  <c r="K58" i="41"/>
  <c r="G58" i="41"/>
  <c r="K57" i="41"/>
  <c r="G57" i="41"/>
  <c r="K56" i="41"/>
  <c r="G56" i="41"/>
  <c r="K55" i="41"/>
  <c r="G55" i="41"/>
  <c r="K54" i="41"/>
  <c r="G54" i="41"/>
  <c r="J54" i="41" s="1"/>
  <c r="K53" i="41"/>
  <c r="G53" i="41"/>
  <c r="K52" i="41"/>
  <c r="G52" i="41"/>
  <c r="K51" i="41"/>
  <c r="G51" i="41"/>
  <c r="J51" i="41" s="1"/>
  <c r="K50" i="41"/>
  <c r="G50" i="41"/>
  <c r="K49" i="41"/>
  <c r="G49" i="41"/>
  <c r="K48" i="41"/>
  <c r="G48" i="41"/>
  <c r="K47" i="41"/>
  <c r="G47" i="41"/>
  <c r="K46" i="41"/>
  <c r="G46" i="41"/>
  <c r="K45" i="41"/>
  <c r="G45" i="41"/>
  <c r="K44" i="41"/>
  <c r="G44" i="41"/>
  <c r="K43" i="41"/>
  <c r="G43" i="41"/>
  <c r="K42" i="41"/>
  <c r="G42" i="41"/>
  <c r="K41" i="41"/>
  <c r="G41" i="41"/>
  <c r="K40" i="41"/>
  <c r="G40" i="41"/>
  <c r="K39" i="41"/>
  <c r="G39" i="41"/>
  <c r="K38" i="41"/>
  <c r="G38" i="41"/>
  <c r="J38" i="41" s="1"/>
  <c r="K37" i="41"/>
  <c r="G37" i="41"/>
  <c r="K36" i="41"/>
  <c r="G36" i="41"/>
  <c r="K35" i="41"/>
  <c r="G35" i="41"/>
  <c r="J35" i="41" s="1"/>
  <c r="K34" i="41"/>
  <c r="G34" i="41"/>
  <c r="K33" i="41"/>
  <c r="G33" i="41"/>
  <c r="K32" i="41"/>
  <c r="G32" i="41"/>
  <c r="K31" i="41"/>
  <c r="G31" i="41"/>
  <c r="K30" i="41"/>
  <c r="G30" i="41"/>
  <c r="J30" i="41" s="1"/>
  <c r="K29" i="41"/>
  <c r="G29" i="41"/>
  <c r="K28" i="41"/>
  <c r="G28" i="41"/>
  <c r="K27" i="41"/>
  <c r="G27" i="41"/>
  <c r="J27" i="41" s="1"/>
  <c r="K26" i="41"/>
  <c r="G26" i="41"/>
  <c r="K25" i="41"/>
  <c r="G25" i="41"/>
  <c r="K24" i="41"/>
  <c r="G24" i="41"/>
  <c r="K23" i="41"/>
  <c r="G23" i="41"/>
  <c r="K22" i="41"/>
  <c r="G22" i="41"/>
  <c r="K21" i="41"/>
  <c r="G21" i="41"/>
  <c r="K20" i="41"/>
  <c r="G20" i="41"/>
  <c r="K19" i="41"/>
  <c r="G19" i="41"/>
  <c r="K18" i="41"/>
  <c r="G18" i="41"/>
  <c r="K17" i="41"/>
  <c r="G17" i="41"/>
  <c r="K16" i="41"/>
  <c r="G16" i="41"/>
  <c r="K15" i="41"/>
  <c r="G15" i="41"/>
  <c r="K14" i="41"/>
  <c r="J14" i="41"/>
  <c r="G14" i="41"/>
  <c r="K13" i="41"/>
  <c r="G13" i="41"/>
  <c r="K12" i="41"/>
  <c r="G12" i="41"/>
  <c r="K11" i="41"/>
  <c r="J11" i="41"/>
  <c r="G11" i="41"/>
  <c r="K10" i="41"/>
  <c r="G10" i="41"/>
  <c r="K9" i="41"/>
  <c r="G9" i="41"/>
  <c r="J9" i="41" s="1"/>
  <c r="K8" i="41"/>
  <c r="G8" i="41"/>
  <c r="J8" i="41" s="1"/>
  <c r="K7" i="41"/>
  <c r="G7" i="41"/>
  <c r="K6" i="41"/>
  <c r="G6" i="41"/>
  <c r="J42" i="41" s="1"/>
  <c r="K5" i="41"/>
  <c r="G5" i="41"/>
  <c r="J22" i="41" s="1"/>
  <c r="K4" i="41"/>
  <c r="G4" i="41"/>
  <c r="J56" i="41" s="1"/>
  <c r="K3" i="41"/>
  <c r="J3" i="41"/>
  <c r="G3" i="41"/>
  <c r="J58" i="41" s="1"/>
  <c r="K67" i="40"/>
  <c r="G67" i="40"/>
  <c r="K66" i="40"/>
  <c r="G66" i="40"/>
  <c r="J66" i="40" s="1"/>
  <c r="K65" i="40"/>
  <c r="G65" i="40"/>
  <c r="J65" i="40" s="1"/>
  <c r="K64" i="40"/>
  <c r="G64" i="40"/>
  <c r="K63" i="40"/>
  <c r="G63" i="40"/>
  <c r="J63" i="40" s="1"/>
  <c r="K62" i="40"/>
  <c r="G62" i="40"/>
  <c r="J62" i="40" s="1"/>
  <c r="K61" i="40"/>
  <c r="G61" i="40"/>
  <c r="J61" i="40" s="1"/>
  <c r="K60" i="40"/>
  <c r="G60" i="40"/>
  <c r="K59" i="40"/>
  <c r="G59" i="40"/>
  <c r="K58" i="40"/>
  <c r="G58" i="40"/>
  <c r="J58" i="40" s="1"/>
  <c r="K57" i="40"/>
  <c r="G57" i="40"/>
  <c r="J57" i="40" s="1"/>
  <c r="K56" i="40"/>
  <c r="G56" i="40"/>
  <c r="K55" i="40"/>
  <c r="G55" i="40"/>
  <c r="J55" i="40" s="1"/>
  <c r="K54" i="40"/>
  <c r="G54" i="40"/>
  <c r="J54" i="40" s="1"/>
  <c r="K53" i="40"/>
  <c r="G53" i="40"/>
  <c r="J53" i="40" s="1"/>
  <c r="K52" i="40"/>
  <c r="G52" i="40"/>
  <c r="K51" i="40"/>
  <c r="G51" i="40"/>
  <c r="K50" i="40"/>
  <c r="G50" i="40"/>
  <c r="J50" i="40" s="1"/>
  <c r="K49" i="40"/>
  <c r="G49" i="40"/>
  <c r="J49" i="40" s="1"/>
  <c r="K48" i="40"/>
  <c r="G48" i="40"/>
  <c r="K47" i="40"/>
  <c r="G47" i="40"/>
  <c r="J47" i="40" s="1"/>
  <c r="K46" i="40"/>
  <c r="G46" i="40"/>
  <c r="J46" i="40" s="1"/>
  <c r="K45" i="40"/>
  <c r="G45" i="40"/>
  <c r="J45" i="40" s="1"/>
  <c r="K44" i="40"/>
  <c r="G44" i="40"/>
  <c r="K43" i="40"/>
  <c r="G43" i="40"/>
  <c r="K42" i="40"/>
  <c r="G42" i="40"/>
  <c r="J42" i="40" s="1"/>
  <c r="K41" i="40"/>
  <c r="G41" i="40"/>
  <c r="J41" i="40" s="1"/>
  <c r="K40" i="40"/>
  <c r="G40" i="40"/>
  <c r="K39" i="40"/>
  <c r="G39" i="40"/>
  <c r="J39" i="40" s="1"/>
  <c r="K38" i="40"/>
  <c r="G38" i="40"/>
  <c r="J38" i="40" s="1"/>
  <c r="K37" i="40"/>
  <c r="G37" i="40"/>
  <c r="J37" i="40" s="1"/>
  <c r="K36" i="40"/>
  <c r="G36" i="40"/>
  <c r="K35" i="40"/>
  <c r="G35" i="40"/>
  <c r="K34" i="40"/>
  <c r="G34" i="40"/>
  <c r="J34" i="40" s="1"/>
  <c r="K33" i="40"/>
  <c r="G33" i="40"/>
  <c r="J33" i="40" s="1"/>
  <c r="K32" i="40"/>
  <c r="G32" i="40"/>
  <c r="K31" i="40"/>
  <c r="G31" i="40"/>
  <c r="J31" i="40" s="1"/>
  <c r="K30" i="40"/>
  <c r="G30" i="40"/>
  <c r="J30" i="40" s="1"/>
  <c r="K29" i="40"/>
  <c r="G29" i="40"/>
  <c r="J29" i="40" s="1"/>
  <c r="K28" i="40"/>
  <c r="G28" i="40"/>
  <c r="K27" i="40"/>
  <c r="G27" i="40"/>
  <c r="K26" i="40"/>
  <c r="G26" i="40"/>
  <c r="J26" i="40" s="1"/>
  <c r="K25" i="40"/>
  <c r="G25" i="40"/>
  <c r="J25" i="40" s="1"/>
  <c r="K24" i="40"/>
  <c r="G24" i="40"/>
  <c r="K23" i="40"/>
  <c r="G23" i="40"/>
  <c r="J23" i="40" s="1"/>
  <c r="K22" i="40"/>
  <c r="G22" i="40"/>
  <c r="J22" i="40" s="1"/>
  <c r="K21" i="40"/>
  <c r="G21" i="40"/>
  <c r="J21" i="40" s="1"/>
  <c r="K20" i="40"/>
  <c r="G20" i="40"/>
  <c r="K19" i="40"/>
  <c r="G19" i="40"/>
  <c r="K18" i="40"/>
  <c r="G18" i="40"/>
  <c r="J18" i="40" s="1"/>
  <c r="K17" i="40"/>
  <c r="G17" i="40"/>
  <c r="J17" i="40" s="1"/>
  <c r="K16" i="40"/>
  <c r="G16" i="40"/>
  <c r="K15" i="40"/>
  <c r="G15" i="40"/>
  <c r="J4" i="40" s="1"/>
  <c r="K14" i="40"/>
  <c r="G14" i="40"/>
  <c r="J14" i="40" s="1"/>
  <c r="K13" i="40"/>
  <c r="G13" i="40"/>
  <c r="J13" i="40" s="1"/>
  <c r="K12" i="40"/>
  <c r="G12" i="40"/>
  <c r="K11" i="40"/>
  <c r="G11" i="40"/>
  <c r="K10" i="40"/>
  <c r="G10" i="40"/>
  <c r="J10" i="40" s="1"/>
  <c r="K9" i="40"/>
  <c r="G9" i="40"/>
  <c r="J9" i="40" s="1"/>
  <c r="K8" i="40"/>
  <c r="G8" i="40"/>
  <c r="K7" i="40"/>
  <c r="G7" i="40"/>
  <c r="J7" i="40" s="1"/>
  <c r="K6" i="40"/>
  <c r="G6" i="40"/>
  <c r="J67" i="40" s="1"/>
  <c r="K5" i="40"/>
  <c r="G5" i="40"/>
  <c r="J5" i="40" s="1"/>
  <c r="K4" i="40"/>
  <c r="G4" i="40"/>
  <c r="K3" i="40"/>
  <c r="G3" i="40"/>
  <c r="J64" i="40" s="1"/>
  <c r="K70" i="39"/>
  <c r="G70" i="39"/>
  <c r="J70" i="39" s="1"/>
  <c r="K69" i="39"/>
  <c r="G69" i="39"/>
  <c r="J69" i="39" s="1"/>
  <c r="K68" i="39"/>
  <c r="G68" i="39"/>
  <c r="K67" i="39"/>
  <c r="G67" i="39"/>
  <c r="J67" i="39" s="1"/>
  <c r="K66" i="39"/>
  <c r="G66" i="39"/>
  <c r="J66" i="39" s="1"/>
  <c r="K65" i="39"/>
  <c r="G65" i="39"/>
  <c r="J65" i="39" s="1"/>
  <c r="K64" i="39"/>
  <c r="G64" i="39"/>
  <c r="K63" i="39"/>
  <c r="G63" i="39"/>
  <c r="K62" i="39"/>
  <c r="G62" i="39"/>
  <c r="J62" i="39" s="1"/>
  <c r="K61" i="39"/>
  <c r="G61" i="39"/>
  <c r="J61" i="39" s="1"/>
  <c r="K60" i="39"/>
  <c r="G60" i="39"/>
  <c r="K59" i="39"/>
  <c r="G59" i="39"/>
  <c r="J59" i="39" s="1"/>
  <c r="K58" i="39"/>
  <c r="G58" i="39"/>
  <c r="J58" i="39" s="1"/>
  <c r="K57" i="39"/>
  <c r="G57" i="39"/>
  <c r="J57" i="39" s="1"/>
  <c r="K56" i="39"/>
  <c r="G56" i="39"/>
  <c r="K55" i="39"/>
  <c r="G55" i="39"/>
  <c r="K54" i="39"/>
  <c r="G54" i="39"/>
  <c r="J54" i="39" s="1"/>
  <c r="K53" i="39"/>
  <c r="G53" i="39"/>
  <c r="J53" i="39" s="1"/>
  <c r="K52" i="39"/>
  <c r="G52" i="39"/>
  <c r="K51" i="39"/>
  <c r="G51" i="39"/>
  <c r="J51" i="39" s="1"/>
  <c r="K50" i="39"/>
  <c r="G50" i="39"/>
  <c r="J50" i="39" s="1"/>
  <c r="K49" i="39"/>
  <c r="G49" i="39"/>
  <c r="J49" i="39" s="1"/>
  <c r="K48" i="39"/>
  <c r="G48" i="39"/>
  <c r="K47" i="39"/>
  <c r="G47" i="39"/>
  <c r="K46" i="39"/>
  <c r="G46" i="39"/>
  <c r="J46" i="39" s="1"/>
  <c r="K45" i="39"/>
  <c r="G45" i="39"/>
  <c r="J45" i="39" s="1"/>
  <c r="K44" i="39"/>
  <c r="G44" i="39"/>
  <c r="K43" i="39"/>
  <c r="G43" i="39"/>
  <c r="J43" i="39" s="1"/>
  <c r="K42" i="39"/>
  <c r="G42" i="39"/>
  <c r="J42" i="39" s="1"/>
  <c r="K41" i="39"/>
  <c r="G41" i="39"/>
  <c r="J41" i="39" s="1"/>
  <c r="K40" i="39"/>
  <c r="G40" i="39"/>
  <c r="K39" i="39"/>
  <c r="G39" i="39"/>
  <c r="K38" i="39"/>
  <c r="G38" i="39"/>
  <c r="J38" i="39" s="1"/>
  <c r="K37" i="39"/>
  <c r="G37" i="39"/>
  <c r="J37" i="39" s="1"/>
  <c r="K36" i="39"/>
  <c r="G36" i="39"/>
  <c r="J36" i="39" s="1"/>
  <c r="K35" i="39"/>
  <c r="G35" i="39"/>
  <c r="J35" i="39" s="1"/>
  <c r="K34" i="39"/>
  <c r="G34" i="39"/>
  <c r="J34" i="39" s="1"/>
  <c r="K33" i="39"/>
  <c r="G33" i="39"/>
  <c r="J33" i="39" s="1"/>
  <c r="K32" i="39"/>
  <c r="G32" i="39"/>
  <c r="K31" i="39"/>
  <c r="G31" i="39"/>
  <c r="K30" i="39"/>
  <c r="G30" i="39"/>
  <c r="J30" i="39" s="1"/>
  <c r="K29" i="39"/>
  <c r="G29" i="39"/>
  <c r="J29" i="39" s="1"/>
  <c r="K28" i="39"/>
  <c r="G28" i="39"/>
  <c r="J28" i="39" s="1"/>
  <c r="K27" i="39"/>
  <c r="G27" i="39"/>
  <c r="J27" i="39" s="1"/>
  <c r="K26" i="39"/>
  <c r="G26" i="39"/>
  <c r="J26" i="39" s="1"/>
  <c r="K25" i="39"/>
  <c r="G25" i="39"/>
  <c r="J25" i="39" s="1"/>
  <c r="K24" i="39"/>
  <c r="G24" i="39"/>
  <c r="K23" i="39"/>
  <c r="G23" i="39"/>
  <c r="K22" i="39"/>
  <c r="G22" i="39"/>
  <c r="J22" i="39" s="1"/>
  <c r="K21" i="39"/>
  <c r="G21" i="39"/>
  <c r="J21" i="39" s="1"/>
  <c r="K20" i="39"/>
  <c r="G20" i="39"/>
  <c r="J20" i="39" s="1"/>
  <c r="K19" i="39"/>
  <c r="G19" i="39"/>
  <c r="J19" i="39" s="1"/>
  <c r="K18" i="39"/>
  <c r="G18" i="39"/>
  <c r="J18" i="39" s="1"/>
  <c r="K17" i="39"/>
  <c r="G17" i="39"/>
  <c r="J17" i="39" s="1"/>
  <c r="K16" i="39"/>
  <c r="G16" i="39"/>
  <c r="K15" i="39"/>
  <c r="G15" i="39"/>
  <c r="K14" i="39"/>
  <c r="G14" i="39"/>
  <c r="J14" i="39" s="1"/>
  <c r="K13" i="39"/>
  <c r="G13" i="39"/>
  <c r="J13" i="39" s="1"/>
  <c r="K12" i="39"/>
  <c r="G12" i="39"/>
  <c r="J12" i="39" s="1"/>
  <c r="K11" i="39"/>
  <c r="G11" i="39"/>
  <c r="J11" i="39" s="1"/>
  <c r="K10" i="39"/>
  <c r="G10" i="39"/>
  <c r="J10" i="39" s="1"/>
  <c r="K9" i="39"/>
  <c r="G9" i="39"/>
  <c r="J9" i="39" s="1"/>
  <c r="K8" i="39"/>
  <c r="G8" i="39"/>
  <c r="K7" i="39"/>
  <c r="G7" i="39"/>
  <c r="K6" i="39"/>
  <c r="G6" i="39"/>
  <c r="J6" i="39" s="1"/>
  <c r="K5" i="39"/>
  <c r="G5" i="39"/>
  <c r="J5" i="39" s="1"/>
  <c r="K4" i="39"/>
  <c r="G4" i="39"/>
  <c r="K3" i="39"/>
  <c r="G3" i="39"/>
  <c r="J32" i="39" s="1"/>
  <c r="AO15" i="180" l="1"/>
  <c r="B16" i="180"/>
  <c r="AS15" i="180"/>
  <c r="AO14" i="164"/>
  <c r="B15" i="164"/>
  <c r="AS14" i="164"/>
  <c r="B12" i="145"/>
  <c r="AS11" i="145"/>
  <c r="AO11" i="145"/>
  <c r="B11" i="124"/>
  <c r="AY10" i="124"/>
  <c r="AU10" i="124"/>
  <c r="AS4" i="59"/>
  <c r="AS8" i="59"/>
  <c r="AS12" i="59"/>
  <c r="AS16" i="59"/>
  <c r="AS28" i="59"/>
  <c r="AS32" i="59"/>
  <c r="AS36" i="59"/>
  <c r="AS40" i="59"/>
  <c r="AS44" i="59"/>
  <c r="AS48" i="59"/>
  <c r="AS52" i="59"/>
  <c r="AS56" i="59"/>
  <c r="AS60" i="59"/>
  <c r="AS64" i="59"/>
  <c r="AS68" i="59"/>
  <c r="AS72" i="59"/>
  <c r="AS76" i="59"/>
  <c r="AS80" i="59"/>
  <c r="AS84" i="59"/>
  <c r="AS88" i="59"/>
  <c r="AS92" i="59"/>
  <c r="AS96" i="59"/>
  <c r="AS100" i="59"/>
  <c r="AS104" i="59"/>
  <c r="AS108" i="59"/>
  <c r="AS112" i="59"/>
  <c r="AS116" i="59"/>
  <c r="AS120" i="59"/>
  <c r="AS124" i="59"/>
  <c r="AS128" i="59"/>
  <c r="AS132" i="59"/>
  <c r="AS136" i="59"/>
  <c r="AS140" i="59"/>
  <c r="AS144" i="59"/>
  <c r="AS148" i="59"/>
  <c r="AS20" i="59"/>
  <c r="AS24" i="59"/>
  <c r="J24" i="39"/>
  <c r="J20" i="40"/>
  <c r="J36" i="40"/>
  <c r="J44" i="40"/>
  <c r="J60" i="40"/>
  <c r="J3" i="39"/>
  <c r="J15" i="40"/>
  <c r="J6" i="41"/>
  <c r="J48" i="41"/>
  <c r="J18" i="41"/>
  <c r="J24" i="41"/>
  <c r="J61" i="41"/>
  <c r="J64" i="41"/>
  <c r="J8" i="42"/>
  <c r="J11" i="42"/>
  <c r="J24" i="42"/>
  <c r="J27" i="42"/>
  <c r="J40" i="42"/>
  <c r="J43" i="42"/>
  <c r="J56" i="42"/>
  <c r="J59" i="42"/>
  <c r="J72" i="42"/>
  <c r="J88" i="42"/>
  <c r="J11" i="43"/>
  <c r="J31" i="43"/>
  <c r="J38" i="43"/>
  <c r="J45" i="43"/>
  <c r="J65" i="43"/>
  <c r="J75" i="43"/>
  <c r="J23" i="44"/>
  <c r="J30" i="44"/>
  <c r="J41" i="44"/>
  <c r="J55" i="44"/>
  <c r="J62" i="44"/>
  <c r="J73" i="44"/>
  <c r="J87" i="44"/>
  <c r="J69" i="45"/>
  <c r="J7" i="45"/>
  <c r="J18" i="45"/>
  <c r="J29" i="45"/>
  <c r="J54" i="45"/>
  <c r="J61" i="45"/>
  <c r="J5" i="46"/>
  <c r="J42" i="46"/>
  <c r="J34" i="46"/>
  <c r="J30" i="46"/>
  <c r="J20" i="46"/>
  <c r="J10" i="46"/>
  <c r="J36" i="46"/>
  <c r="J22" i="46"/>
  <c r="J12" i="46"/>
  <c r="J26" i="46"/>
  <c r="J4" i="46"/>
  <c r="J44" i="46"/>
  <c r="J18" i="46"/>
  <c r="J14" i="46"/>
  <c r="J28" i="46"/>
  <c r="J6" i="46"/>
  <c r="J13" i="46"/>
  <c r="J18" i="47"/>
  <c r="J20" i="48"/>
  <c r="J24" i="48"/>
  <c r="J58" i="49"/>
  <c r="J11" i="51"/>
  <c r="J26" i="51"/>
  <c r="J15" i="51"/>
  <c r="J38" i="52"/>
  <c r="J35" i="58"/>
  <c r="J16" i="58"/>
  <c r="J56" i="39"/>
  <c r="J57" i="41"/>
  <c r="J39" i="42"/>
  <c r="J31" i="42"/>
  <c r="J23" i="42"/>
  <c r="J15" i="42"/>
  <c r="J7" i="42"/>
  <c r="J4" i="42"/>
  <c r="J4" i="41"/>
  <c r="J12" i="41"/>
  <c r="J49" i="41"/>
  <c r="J55" i="41"/>
  <c r="J71" i="41"/>
  <c r="J5" i="42"/>
  <c r="J18" i="42"/>
  <c r="J21" i="42"/>
  <c r="J34" i="42"/>
  <c r="J37" i="42"/>
  <c r="J50" i="42"/>
  <c r="J53" i="42"/>
  <c r="J66" i="42"/>
  <c r="J69" i="42"/>
  <c r="J82" i="42"/>
  <c r="J85" i="42"/>
  <c r="J76" i="43"/>
  <c r="J68" i="43"/>
  <c r="J60" i="43"/>
  <c r="J52" i="43"/>
  <c r="J44" i="43"/>
  <c r="J36" i="43"/>
  <c r="J28" i="43"/>
  <c r="J20" i="43"/>
  <c r="J12" i="43"/>
  <c r="J4" i="43"/>
  <c r="J5" i="43"/>
  <c r="J25" i="43"/>
  <c r="J35" i="43"/>
  <c r="J55" i="43"/>
  <c r="J62" i="43"/>
  <c r="J69" i="43"/>
  <c r="J88" i="44"/>
  <c r="J13" i="44"/>
  <c r="J27" i="44"/>
  <c r="J45" i="44"/>
  <c r="J59" i="44"/>
  <c r="J77" i="44"/>
  <c r="J4" i="45"/>
  <c r="J22" i="45"/>
  <c r="J51" i="45"/>
  <c r="J7" i="47"/>
  <c r="J50" i="47"/>
  <c r="J10" i="47"/>
  <c r="J42" i="47"/>
  <c r="J34" i="47"/>
  <c r="J11" i="47"/>
  <c r="J75" i="48"/>
  <c r="J39" i="49"/>
  <c r="J47" i="49"/>
  <c r="J51" i="49"/>
  <c r="J14" i="52"/>
  <c r="J15" i="52"/>
  <c r="J86" i="52"/>
  <c r="J6" i="52"/>
  <c r="J46" i="52"/>
  <c r="J19" i="52"/>
  <c r="J48" i="39"/>
  <c r="J12" i="40"/>
  <c r="J28" i="40"/>
  <c r="J52" i="40"/>
  <c r="J33" i="41"/>
  <c r="J15" i="41"/>
  <c r="J21" i="41"/>
  <c r="J36" i="41"/>
  <c r="J4" i="39"/>
  <c r="J44" i="39"/>
  <c r="J52" i="39"/>
  <c r="J60" i="39"/>
  <c r="J68" i="39"/>
  <c r="J8" i="40"/>
  <c r="J16" i="40"/>
  <c r="J24" i="40"/>
  <c r="J32" i="40"/>
  <c r="J40" i="40"/>
  <c r="J48" i="40"/>
  <c r="J56" i="40"/>
  <c r="J7" i="41"/>
  <c r="J25" i="41"/>
  <c r="J31" i="41"/>
  <c r="J34" i="41"/>
  <c r="J37" i="41"/>
  <c r="J40" i="41"/>
  <c r="J43" i="41"/>
  <c r="J46" i="41"/>
  <c r="J52" i="41"/>
  <c r="J65" i="41"/>
  <c r="J12" i="42"/>
  <c r="J28" i="42"/>
  <c r="J44" i="42"/>
  <c r="J60" i="42"/>
  <c r="J76" i="42"/>
  <c r="J15" i="43"/>
  <c r="J22" i="43"/>
  <c r="J29" i="43"/>
  <c r="J49" i="43"/>
  <c r="J59" i="43"/>
  <c r="J3" i="44"/>
  <c r="J10" i="44"/>
  <c r="J17" i="44"/>
  <c r="J31" i="44"/>
  <c r="J38" i="44"/>
  <c r="J49" i="44"/>
  <c r="J63" i="44"/>
  <c r="J70" i="44"/>
  <c r="J81" i="44"/>
  <c r="J8" i="45"/>
  <c r="J15" i="45"/>
  <c r="J26" i="45"/>
  <c r="J37" i="45"/>
  <c r="J73" i="45"/>
  <c r="J17" i="48"/>
  <c r="J68" i="48"/>
  <c r="J72" i="48"/>
  <c r="J18" i="53"/>
  <c r="J49" i="53"/>
  <c r="J22" i="53"/>
  <c r="J64" i="39"/>
  <c r="J20" i="41"/>
  <c r="J52" i="42"/>
  <c r="J7" i="39"/>
  <c r="J15" i="39"/>
  <c r="J23" i="39"/>
  <c r="J31" i="39"/>
  <c r="J39" i="39"/>
  <c r="J43" i="40"/>
  <c r="J16" i="41"/>
  <c r="J9" i="42"/>
  <c r="J73" i="42"/>
  <c r="J9" i="43"/>
  <c r="J19" i="43"/>
  <c r="J39" i="43"/>
  <c r="J46" i="43"/>
  <c r="J53" i="43"/>
  <c r="J66" i="43"/>
  <c r="J73" i="43"/>
  <c r="J7" i="44"/>
  <c r="J21" i="44"/>
  <c r="J35" i="44"/>
  <c r="J53" i="44"/>
  <c r="J67" i="44"/>
  <c r="J85" i="44"/>
  <c r="J12" i="45"/>
  <c r="J23" i="45"/>
  <c r="J34" i="45"/>
  <c r="J41" i="45"/>
  <c r="J66" i="45"/>
  <c r="J70" i="45"/>
  <c r="J47" i="47"/>
  <c r="J10" i="48"/>
  <c r="J28" i="49"/>
  <c r="J32" i="55"/>
  <c r="J15" i="55"/>
  <c r="J8" i="39"/>
  <c r="J40" i="39"/>
  <c r="J3" i="40"/>
  <c r="J11" i="40"/>
  <c r="J19" i="40"/>
  <c r="J27" i="40"/>
  <c r="J59" i="40"/>
  <c r="J10" i="41"/>
  <c r="J19" i="41"/>
  <c r="J28" i="41"/>
  <c r="J62" i="41"/>
  <c r="J87" i="42"/>
  <c r="J25" i="42"/>
  <c r="J41" i="42"/>
  <c r="J57" i="42"/>
  <c r="J89" i="42"/>
  <c r="J6" i="40"/>
  <c r="J5" i="41"/>
  <c r="J41" i="41"/>
  <c r="J47" i="41"/>
  <c r="J50" i="41"/>
  <c r="J53" i="41"/>
  <c r="J69" i="41"/>
  <c r="J3" i="42"/>
  <c r="J16" i="42"/>
  <c r="J19" i="42"/>
  <c r="J32" i="42"/>
  <c r="J35" i="42"/>
  <c r="J48" i="42"/>
  <c r="J51" i="42"/>
  <c r="J64" i="42"/>
  <c r="J67" i="42"/>
  <c r="J80" i="42"/>
  <c r="J83" i="42"/>
  <c r="J6" i="43"/>
  <c r="J13" i="43"/>
  <c r="J33" i="43"/>
  <c r="J43" i="43"/>
  <c r="J63" i="43"/>
  <c r="J70" i="43"/>
  <c r="J77" i="43"/>
  <c r="J25" i="44"/>
  <c r="J39" i="44"/>
  <c r="J57" i="44"/>
  <c r="J71" i="44"/>
  <c r="J89" i="44"/>
  <c r="J16" i="45"/>
  <c r="J27" i="45"/>
  <c r="J38" i="45"/>
  <c r="J45" i="45"/>
  <c r="J49" i="45"/>
  <c r="J31" i="46"/>
  <c r="J35" i="46"/>
  <c r="J57" i="48"/>
  <c r="J52" i="49"/>
  <c r="J21" i="49"/>
  <c r="J74" i="49"/>
  <c r="J34" i="49"/>
  <c r="J25" i="49"/>
  <c r="J40" i="50"/>
  <c r="J11" i="50"/>
  <c r="J16" i="39"/>
  <c r="J47" i="39"/>
  <c r="J55" i="39"/>
  <c r="J63" i="39"/>
  <c r="J35" i="40"/>
  <c r="J51" i="40"/>
  <c r="J13" i="41"/>
  <c r="J68" i="41"/>
  <c r="J60" i="41"/>
  <c r="J17" i="41"/>
  <c r="J23" i="41"/>
  <c r="J26" i="41"/>
  <c r="J29" i="41"/>
  <c r="J32" i="41"/>
  <c r="J44" i="41"/>
  <c r="J63" i="41"/>
  <c r="J66" i="41"/>
  <c r="J10" i="42"/>
  <c r="J13" i="42"/>
  <c r="J26" i="42"/>
  <c r="J29" i="42"/>
  <c r="J42" i="42"/>
  <c r="J45" i="42"/>
  <c r="J58" i="42"/>
  <c r="J61" i="42"/>
  <c r="J74" i="42"/>
  <c r="J77" i="42"/>
  <c r="J3" i="43"/>
  <c r="J23" i="43"/>
  <c r="J30" i="43"/>
  <c r="J37" i="43"/>
  <c r="J57" i="43"/>
  <c r="J67" i="43"/>
  <c r="J11" i="44"/>
  <c r="J29" i="44"/>
  <c r="J43" i="44"/>
  <c r="J61" i="44"/>
  <c r="J6" i="45"/>
  <c r="J20" i="45"/>
  <c r="J53" i="45"/>
  <c r="J44" i="47"/>
  <c r="J36" i="47"/>
  <c r="J50" i="48"/>
  <c r="J68" i="49"/>
  <c r="J36" i="42"/>
  <c r="J68" i="42"/>
  <c r="J27" i="43"/>
  <c r="J47" i="43"/>
  <c r="J54" i="43"/>
  <c r="J61" i="43"/>
  <c r="J74" i="43"/>
  <c r="J5" i="44"/>
  <c r="J82" i="44"/>
  <c r="J74" i="44"/>
  <c r="J66" i="44"/>
  <c r="J58" i="44"/>
  <c r="J50" i="44"/>
  <c r="J42" i="44"/>
  <c r="J34" i="44"/>
  <c r="J26" i="44"/>
  <c r="J18" i="44"/>
  <c r="J15" i="44"/>
  <c r="J22" i="44"/>
  <c r="J33" i="44"/>
  <c r="J47" i="44"/>
  <c r="J54" i="44"/>
  <c r="J65" i="44"/>
  <c r="J79" i="44"/>
  <c r="J86" i="44"/>
  <c r="J32" i="45"/>
  <c r="J60" i="45"/>
  <c r="J33" i="47"/>
  <c r="J65" i="49"/>
  <c r="J65" i="52"/>
  <c r="J84" i="42"/>
  <c r="J39" i="41"/>
  <c r="J45" i="41"/>
  <c r="J7" i="43"/>
  <c r="J14" i="43"/>
  <c r="J21" i="43"/>
  <c r="J41" i="43"/>
  <c r="J51" i="43"/>
  <c r="J71" i="43"/>
  <c r="J78" i="43"/>
  <c r="J9" i="44"/>
  <c r="J19" i="44"/>
  <c r="J37" i="44"/>
  <c r="J51" i="44"/>
  <c r="J69" i="44"/>
  <c r="J83" i="44"/>
  <c r="J3" i="45"/>
  <c r="J14" i="45"/>
  <c r="J25" i="45"/>
  <c r="J36" i="45"/>
  <c r="J43" i="45"/>
  <c r="J57" i="45"/>
  <c r="J51" i="48"/>
  <c r="J27" i="48"/>
  <c r="J86" i="48"/>
  <c r="J86" i="49"/>
  <c r="J18" i="51"/>
  <c r="J11" i="54"/>
  <c r="J16" i="54"/>
  <c r="J47" i="50"/>
  <c r="J22" i="50"/>
  <c r="J26" i="50"/>
  <c r="J44" i="50"/>
  <c r="J51" i="50"/>
  <c r="J53" i="51"/>
  <c r="J31" i="52"/>
  <c r="J35" i="52"/>
  <c r="J51" i="53"/>
  <c r="J26" i="53"/>
  <c r="J30" i="53"/>
  <c r="J19" i="54"/>
  <c r="J27" i="54"/>
  <c r="J7" i="56"/>
  <c r="J28" i="56"/>
  <c r="J20" i="56"/>
  <c r="J30" i="56"/>
  <c r="J12" i="56"/>
  <c r="J4" i="56"/>
  <c r="J11" i="56"/>
  <c r="J22" i="56"/>
  <c r="J39" i="46"/>
  <c r="J43" i="46"/>
  <c r="J4" i="47"/>
  <c r="J15" i="47"/>
  <c r="J37" i="47"/>
  <c r="J41" i="47"/>
  <c r="J43" i="48"/>
  <c r="J54" i="48"/>
  <c r="J76" i="48"/>
  <c r="J80" i="48"/>
  <c r="J83" i="48"/>
  <c r="J7" i="49"/>
  <c r="J29" i="49"/>
  <c r="J33" i="49"/>
  <c r="J36" i="49"/>
  <c r="J84" i="49"/>
  <c r="J8" i="50"/>
  <c r="J30" i="50"/>
  <c r="J34" i="50"/>
  <c r="J37" i="50"/>
  <c r="J48" i="50"/>
  <c r="J19" i="51"/>
  <c r="J23" i="51"/>
  <c r="J42" i="51"/>
  <c r="J61" i="51"/>
  <c r="J69" i="51"/>
  <c r="J39" i="52"/>
  <c r="J43" i="52"/>
  <c r="J54" i="52"/>
  <c r="J81" i="52"/>
  <c r="J42" i="53"/>
  <c r="J46" i="53"/>
  <c r="J15" i="56"/>
  <c r="J19" i="56"/>
  <c r="J47" i="42"/>
  <c r="J55" i="42"/>
  <c r="J63" i="42"/>
  <c r="J71" i="42"/>
  <c r="J79" i="42"/>
  <c r="J8" i="43"/>
  <c r="J16" i="43"/>
  <c r="J24" i="43"/>
  <c r="J32" i="43"/>
  <c r="J40" i="43"/>
  <c r="J48" i="43"/>
  <c r="J56" i="43"/>
  <c r="J64" i="43"/>
  <c r="J72" i="43"/>
  <c r="J4" i="44"/>
  <c r="J12" i="44"/>
  <c r="J20" i="44"/>
  <c r="J28" i="44"/>
  <c r="J36" i="44"/>
  <c r="J44" i="44"/>
  <c r="J52" i="44"/>
  <c r="J60" i="44"/>
  <c r="J68" i="44"/>
  <c r="J76" i="44"/>
  <c r="J84" i="44"/>
  <c r="J5" i="45"/>
  <c r="J13" i="45"/>
  <c r="J21" i="45"/>
  <c r="J24" i="45"/>
  <c r="J35" i="45"/>
  <c r="J46" i="45"/>
  <c r="J52" i="45"/>
  <c r="J55" i="45"/>
  <c r="J64" i="45"/>
  <c r="J74" i="45"/>
  <c r="J3" i="46"/>
  <c r="J21" i="46"/>
  <c r="J25" i="46"/>
  <c r="J32" i="46"/>
  <c r="J23" i="47"/>
  <c r="J27" i="47"/>
  <c r="J18" i="48"/>
  <c r="J25" i="48"/>
  <c r="J36" i="48"/>
  <c r="J40" i="48"/>
  <c r="J58" i="48"/>
  <c r="J65" i="48"/>
  <c r="J15" i="49"/>
  <c r="J19" i="49"/>
  <c r="J26" i="49"/>
  <c r="J59" i="49"/>
  <c r="J66" i="49"/>
  <c r="J77" i="49"/>
  <c r="J81" i="49"/>
  <c r="J12" i="50"/>
  <c r="J19" i="50"/>
  <c r="J5" i="51"/>
  <c r="J9" i="51"/>
  <c r="J16" i="51"/>
  <c r="J35" i="51"/>
  <c r="J39" i="51"/>
  <c r="J50" i="51"/>
  <c r="J47" i="52"/>
  <c r="J51" i="52"/>
  <c r="J70" i="52"/>
  <c r="J4" i="53"/>
  <c r="J19" i="53"/>
  <c r="J11" i="53"/>
  <c r="J3" i="53"/>
  <c r="J45" i="53"/>
  <c r="J37" i="53"/>
  <c r="J29" i="53"/>
  <c r="J21" i="53"/>
  <c r="J13" i="53"/>
  <c r="J5" i="53"/>
  <c r="J39" i="53"/>
  <c r="J7" i="53"/>
  <c r="J31" i="53"/>
  <c r="J41" i="53"/>
  <c r="J9" i="53"/>
  <c r="J23" i="53"/>
  <c r="J47" i="53"/>
  <c r="J15" i="53"/>
  <c r="J12" i="53"/>
  <c r="J50" i="53"/>
  <c r="J5" i="54"/>
  <c r="J18" i="55"/>
  <c r="J8" i="56"/>
  <c r="J5" i="58"/>
  <c r="J77" i="45"/>
  <c r="J68" i="45"/>
  <c r="J71" i="45"/>
  <c r="J40" i="46"/>
  <c r="J5" i="47"/>
  <c r="J20" i="47"/>
  <c r="J26" i="47"/>
  <c r="J9" i="47"/>
  <c r="J12" i="47"/>
  <c r="J11" i="48"/>
  <c r="J22" i="48"/>
  <c r="J44" i="48"/>
  <c r="J48" i="48"/>
  <c r="J62" i="48"/>
  <c r="J84" i="48"/>
  <c r="J88" i="48"/>
  <c r="J4" i="49"/>
  <c r="J63" i="49"/>
  <c r="J85" i="49"/>
  <c r="J89" i="49"/>
  <c r="J5" i="50"/>
  <c r="J16" i="50"/>
  <c r="J38" i="50"/>
  <c r="J42" i="50"/>
  <c r="J45" i="50"/>
  <c r="J43" i="51"/>
  <c r="J47" i="51"/>
  <c r="J58" i="51"/>
  <c r="J17" i="52"/>
  <c r="J63" i="52"/>
  <c r="J67" i="52"/>
  <c r="J78" i="52"/>
  <c r="J9" i="54"/>
  <c r="J22" i="54"/>
  <c r="J14" i="54"/>
  <c r="J6" i="54"/>
  <c r="J13" i="54"/>
  <c r="J26" i="55"/>
  <c r="J34" i="55"/>
  <c r="J11" i="45"/>
  <c r="J19" i="45"/>
  <c r="J30" i="45"/>
  <c r="J33" i="45"/>
  <c r="J44" i="45"/>
  <c r="J47" i="45"/>
  <c r="J50" i="45"/>
  <c r="J56" i="45"/>
  <c r="J7" i="46"/>
  <c r="J11" i="46"/>
  <c r="J33" i="46"/>
  <c r="J37" i="46"/>
  <c r="J35" i="47"/>
  <c r="J4" i="48"/>
  <c r="J85" i="48"/>
  <c r="J77" i="48"/>
  <c r="J69" i="48"/>
  <c r="J61" i="48"/>
  <c r="J53" i="48"/>
  <c r="J45" i="48"/>
  <c r="J37" i="48"/>
  <c r="J29" i="48"/>
  <c r="J21" i="48"/>
  <c r="J13" i="48"/>
  <c r="J5" i="48"/>
  <c r="J87" i="48"/>
  <c r="J79" i="48"/>
  <c r="J71" i="48"/>
  <c r="J63" i="48"/>
  <c r="J55" i="48"/>
  <c r="J47" i="48"/>
  <c r="J39" i="48"/>
  <c r="J31" i="48"/>
  <c r="J23" i="48"/>
  <c r="J15" i="48"/>
  <c r="J7" i="48"/>
  <c r="J67" i="48"/>
  <c r="J35" i="48"/>
  <c r="J3" i="48"/>
  <c r="J73" i="48"/>
  <c r="J41" i="48"/>
  <c r="J9" i="48"/>
  <c r="J8" i="48"/>
  <c r="J26" i="48"/>
  <c r="J33" i="48"/>
  <c r="J70" i="48"/>
  <c r="J74" i="48"/>
  <c r="J81" i="48"/>
  <c r="J27" i="49"/>
  <c r="J45" i="49"/>
  <c r="J49" i="49"/>
  <c r="J67" i="49"/>
  <c r="J24" i="50"/>
  <c r="J28" i="50"/>
  <c r="J35" i="50"/>
  <c r="J51" i="51"/>
  <c r="J55" i="51"/>
  <c r="J25" i="52"/>
  <c r="J33" i="52"/>
  <c r="J71" i="52"/>
  <c r="J75" i="52"/>
  <c r="J28" i="53"/>
  <c r="J25" i="54"/>
  <c r="J4" i="55"/>
  <c r="J24" i="56"/>
  <c r="J39" i="45"/>
  <c r="J59" i="45"/>
  <c r="J62" i="45"/>
  <c r="J65" i="45"/>
  <c r="J72" i="45"/>
  <c r="J15" i="46"/>
  <c r="J28" i="47"/>
  <c r="J39" i="47"/>
  <c r="J12" i="48"/>
  <c r="J16" i="48"/>
  <c r="J19" i="48"/>
  <c r="J30" i="48"/>
  <c r="J52" i="48"/>
  <c r="J56" i="48"/>
  <c r="J59" i="48"/>
  <c r="J82" i="49"/>
  <c r="J20" i="49"/>
  <c r="J31" i="49"/>
  <c r="J53" i="49"/>
  <c r="J57" i="49"/>
  <c r="J60" i="49"/>
  <c r="J71" i="49"/>
  <c r="J6" i="50"/>
  <c r="J53" i="50"/>
  <c r="J21" i="50"/>
  <c r="J27" i="50"/>
  <c r="J10" i="50"/>
  <c r="J13" i="50"/>
  <c r="J21" i="51"/>
  <c r="J67" i="51"/>
  <c r="J3" i="52"/>
  <c r="J79" i="52"/>
  <c r="J83" i="52"/>
  <c r="J17" i="53"/>
  <c r="J36" i="53"/>
  <c r="J44" i="53"/>
  <c r="J8" i="55"/>
  <c r="J3" i="55"/>
  <c r="J29" i="55"/>
  <c r="J21" i="55"/>
  <c r="J31" i="55"/>
  <c r="J13" i="55"/>
  <c r="J5" i="55"/>
  <c r="J12" i="55"/>
  <c r="J23" i="55"/>
  <c r="J17" i="56"/>
  <c r="J8" i="44"/>
  <c r="J16" i="44"/>
  <c r="J24" i="44"/>
  <c r="J32" i="44"/>
  <c r="J40" i="44"/>
  <c r="J48" i="44"/>
  <c r="J56" i="44"/>
  <c r="J64" i="44"/>
  <c r="J72" i="44"/>
  <c r="J80" i="44"/>
  <c r="J9" i="45"/>
  <c r="J17" i="45"/>
  <c r="J28" i="45"/>
  <c r="J31" i="45"/>
  <c r="J42" i="45"/>
  <c r="J48" i="45"/>
  <c r="J76" i="45"/>
  <c r="J23" i="46"/>
  <c r="J46" i="47"/>
  <c r="J21" i="47"/>
  <c r="J25" i="47"/>
  <c r="J43" i="47"/>
  <c r="J38" i="48"/>
  <c r="J42" i="48"/>
  <c r="J49" i="48"/>
  <c r="J82" i="48"/>
  <c r="J89" i="48"/>
  <c r="J13" i="49"/>
  <c r="J17" i="49"/>
  <c r="J35" i="49"/>
  <c r="J42" i="49"/>
  <c r="J79" i="49"/>
  <c r="J83" i="49"/>
  <c r="J3" i="50"/>
  <c r="J36" i="50"/>
  <c r="J43" i="50"/>
  <c r="J3" i="51"/>
  <c r="J68" i="51"/>
  <c r="J60" i="51"/>
  <c r="J52" i="51"/>
  <c r="J44" i="51"/>
  <c r="J36" i="51"/>
  <c r="J28" i="51"/>
  <c r="J20" i="51"/>
  <c r="J12" i="51"/>
  <c r="J4" i="51"/>
  <c r="J70" i="51"/>
  <c r="J62" i="51"/>
  <c r="J54" i="51"/>
  <c r="J46" i="51"/>
  <c r="J38" i="51"/>
  <c r="J30" i="51"/>
  <c r="J22" i="51"/>
  <c r="J14" i="51"/>
  <c r="J6" i="51"/>
  <c r="J64" i="51"/>
  <c r="J32" i="51"/>
  <c r="J56" i="51"/>
  <c r="J24" i="51"/>
  <c r="J66" i="51"/>
  <c r="J34" i="51"/>
  <c r="J48" i="51"/>
  <c r="J40" i="51"/>
  <c r="J8" i="51"/>
  <c r="J7" i="51"/>
  <c r="J29" i="51"/>
  <c r="J37" i="51"/>
  <c r="J7" i="52"/>
  <c r="J60" i="52"/>
  <c r="J28" i="52"/>
  <c r="J84" i="52"/>
  <c r="J52" i="52"/>
  <c r="J20" i="52"/>
  <c r="J62" i="52"/>
  <c r="J30" i="52"/>
  <c r="J76" i="52"/>
  <c r="J44" i="52"/>
  <c r="J12" i="52"/>
  <c r="J68" i="52"/>
  <c r="J36" i="52"/>
  <c r="J4" i="52"/>
  <c r="J11" i="52"/>
  <c r="J22" i="52"/>
  <c r="J49" i="52"/>
  <c r="J10" i="53"/>
  <c r="J14" i="53"/>
  <c r="J25" i="53"/>
  <c r="J16" i="55"/>
  <c r="J20" i="55"/>
  <c r="J6" i="56"/>
  <c r="J25" i="56"/>
  <c r="J24" i="58"/>
  <c r="J67" i="45"/>
  <c r="J9" i="46"/>
  <c r="J19" i="46"/>
  <c r="J29" i="46"/>
  <c r="J19" i="47"/>
  <c r="J51" i="47"/>
  <c r="J34" i="48"/>
  <c r="J66" i="48"/>
  <c r="J11" i="49"/>
  <c r="J18" i="49"/>
  <c r="J43" i="49"/>
  <c r="J50" i="49"/>
  <c r="J75" i="49"/>
  <c r="J20" i="50"/>
  <c r="J52" i="50"/>
  <c r="J33" i="51"/>
  <c r="J65" i="51"/>
  <c r="J29" i="52"/>
  <c r="J61" i="52"/>
  <c r="J8" i="53"/>
  <c r="J40" i="53"/>
  <c r="J23" i="54"/>
  <c r="J30" i="55"/>
  <c r="J29" i="56"/>
  <c r="J12" i="57"/>
  <c r="J9" i="58"/>
  <c r="J13" i="58"/>
  <c r="J9" i="57"/>
  <c r="J20" i="57"/>
  <c r="J17" i="58"/>
  <c r="J21" i="58"/>
  <c r="J41" i="51"/>
  <c r="J5" i="52"/>
  <c r="J37" i="52"/>
  <c r="J69" i="52"/>
  <c r="J16" i="53"/>
  <c r="J48" i="53"/>
  <c r="J6" i="55"/>
  <c r="J5" i="56"/>
  <c r="J13" i="57"/>
  <c r="J17" i="57"/>
  <c r="J10" i="58"/>
  <c r="J25" i="58"/>
  <c r="J29" i="58"/>
  <c r="J75" i="45"/>
  <c r="J17" i="46"/>
  <c r="J27" i="46"/>
  <c r="J41" i="46"/>
  <c r="J13" i="47"/>
  <c r="J17" i="47"/>
  <c r="J31" i="47"/>
  <c r="J45" i="47"/>
  <c r="J49" i="47"/>
  <c r="J14" i="48"/>
  <c r="J28" i="48"/>
  <c r="J32" i="48"/>
  <c r="J46" i="48"/>
  <c r="J60" i="48"/>
  <c r="J64" i="48"/>
  <c r="J78" i="48"/>
  <c r="J5" i="49"/>
  <c r="J9" i="49"/>
  <c r="J12" i="49"/>
  <c r="J23" i="49"/>
  <c r="J37" i="49"/>
  <c r="J41" i="49"/>
  <c r="J44" i="49"/>
  <c r="J55" i="49"/>
  <c r="J69" i="49"/>
  <c r="J73" i="49"/>
  <c r="J76" i="49"/>
  <c r="J87" i="49"/>
  <c r="J14" i="50"/>
  <c r="J18" i="50"/>
  <c r="J32" i="50"/>
  <c r="J46" i="50"/>
  <c r="J50" i="50"/>
  <c r="J13" i="51"/>
  <c r="J27" i="51"/>
  <c r="J31" i="51"/>
  <c r="J45" i="51"/>
  <c r="J59" i="51"/>
  <c r="J63" i="51"/>
  <c r="J9" i="52"/>
  <c r="J23" i="52"/>
  <c r="J27" i="52"/>
  <c r="J41" i="52"/>
  <c r="J55" i="52"/>
  <c r="J59" i="52"/>
  <c r="J73" i="52"/>
  <c r="J87" i="52"/>
  <c r="J6" i="53"/>
  <c r="J20" i="53"/>
  <c r="J34" i="53"/>
  <c r="J38" i="53"/>
  <c r="J3" i="54"/>
  <c r="J26" i="54"/>
  <c r="J18" i="54"/>
  <c r="J10" i="54"/>
  <c r="J20" i="54"/>
  <c r="J12" i="54"/>
  <c r="J4" i="54"/>
  <c r="J17" i="54"/>
  <c r="J21" i="54"/>
  <c r="J24" i="54"/>
  <c r="J10" i="55"/>
  <c r="J24" i="55"/>
  <c r="J28" i="55"/>
  <c r="J9" i="56"/>
  <c r="J16" i="56"/>
  <c r="J23" i="56"/>
  <c r="J27" i="56"/>
  <c r="J38" i="58"/>
  <c r="J30" i="58"/>
  <c r="J22" i="58"/>
  <c r="J14" i="58"/>
  <c r="J6" i="58"/>
  <c r="J3" i="58"/>
  <c r="J36" i="58"/>
  <c r="J28" i="58"/>
  <c r="J20" i="58"/>
  <c r="J12" i="58"/>
  <c r="J4" i="58"/>
  <c r="J7" i="58"/>
  <c r="J18" i="58"/>
  <c r="J33" i="58"/>
  <c r="J37" i="58"/>
  <c r="J17" i="51"/>
  <c r="J49" i="51"/>
  <c r="J13" i="52"/>
  <c r="J45" i="52"/>
  <c r="J77" i="52"/>
  <c r="J24" i="53"/>
  <c r="J7" i="54"/>
  <c r="J14" i="55"/>
  <c r="J13" i="56"/>
  <c r="J10" i="57"/>
  <c r="J11" i="58"/>
  <c r="J15" i="58"/>
  <c r="J26" i="58"/>
  <c r="J7" i="57"/>
  <c r="J18" i="57"/>
  <c r="J19" i="58"/>
  <c r="J23" i="58"/>
  <c r="J34" i="58"/>
  <c r="J25" i="51"/>
  <c r="J57" i="51"/>
  <c r="J21" i="52"/>
  <c r="J53" i="52"/>
  <c r="J85" i="52"/>
  <c r="J32" i="53"/>
  <c r="J15" i="54"/>
  <c r="J22" i="55"/>
  <c r="J21" i="56"/>
  <c r="J11" i="57"/>
  <c r="J15" i="57"/>
  <c r="J8" i="58"/>
  <c r="J27" i="58"/>
  <c r="J31" i="58"/>
  <c r="J8" i="47"/>
  <c r="J16" i="47"/>
  <c r="J24" i="47"/>
  <c r="J32" i="47"/>
  <c r="J40" i="47"/>
  <c r="J48" i="47"/>
  <c r="J8" i="49"/>
  <c r="J16" i="49"/>
  <c r="J24" i="49"/>
  <c r="J32" i="49"/>
  <c r="J40" i="49"/>
  <c r="J48" i="49"/>
  <c r="J56" i="49"/>
  <c r="J64" i="49"/>
  <c r="J72" i="49"/>
  <c r="J80" i="49"/>
  <c r="J88" i="49"/>
  <c r="J9" i="50"/>
  <c r="J17" i="50"/>
  <c r="J25" i="50"/>
  <c r="J33" i="50"/>
  <c r="J41" i="50"/>
  <c r="J49" i="50"/>
  <c r="J10" i="52"/>
  <c r="J18" i="52"/>
  <c r="J26" i="52"/>
  <c r="J34" i="52"/>
  <c r="J42" i="52"/>
  <c r="J50" i="52"/>
  <c r="J58" i="52"/>
  <c r="J66" i="52"/>
  <c r="J74" i="52"/>
  <c r="J82" i="52"/>
  <c r="J11" i="55"/>
  <c r="J19" i="55"/>
  <c r="J27" i="55"/>
  <c r="J35" i="55"/>
  <c r="J10" i="56"/>
  <c r="J18" i="56"/>
  <c r="J26" i="56"/>
  <c r="J6" i="57"/>
  <c r="J14" i="57"/>
  <c r="J3" i="47"/>
  <c r="J3" i="49"/>
  <c r="J4" i="50"/>
  <c r="J8" i="46"/>
  <c r="J6" i="47"/>
  <c r="J14" i="47"/>
  <c r="J22" i="47"/>
  <c r="J30" i="47"/>
  <c r="J38" i="47"/>
  <c r="J6" i="49"/>
  <c r="J14" i="49"/>
  <c r="J22" i="49"/>
  <c r="J30" i="49"/>
  <c r="J38" i="49"/>
  <c r="J46" i="49"/>
  <c r="J54" i="49"/>
  <c r="J62" i="49"/>
  <c r="J70" i="49"/>
  <c r="J78" i="49"/>
  <c r="J7" i="50"/>
  <c r="J15" i="50"/>
  <c r="J23" i="50"/>
  <c r="J31" i="50"/>
  <c r="J39" i="50"/>
  <c r="J8" i="52"/>
  <c r="J16" i="52"/>
  <c r="J24" i="52"/>
  <c r="J32" i="52"/>
  <c r="J40" i="52"/>
  <c r="J48" i="52"/>
  <c r="J56" i="52"/>
  <c r="J64" i="52"/>
  <c r="J72" i="52"/>
  <c r="J80" i="52"/>
  <c r="J27" i="53"/>
  <c r="J35" i="53"/>
  <c r="J43" i="53"/>
  <c r="J9" i="55"/>
  <c r="J17" i="55"/>
  <c r="J25" i="55"/>
  <c r="J33" i="55"/>
  <c r="J8" i="57"/>
  <c r="J16" i="57"/>
  <c r="AS16" i="180" l="1"/>
  <c r="AO16" i="180"/>
  <c r="B17" i="180"/>
  <c r="AS15" i="164"/>
  <c r="AO15" i="164"/>
  <c r="B16" i="164"/>
  <c r="AS12" i="145"/>
  <c r="B13" i="145"/>
  <c r="AO12" i="145"/>
  <c r="AU11" i="124"/>
  <c r="B12" i="124"/>
  <c r="AY11" i="124"/>
  <c r="AR137" i="38"/>
  <c r="AO137" i="38"/>
  <c r="AN137" i="38"/>
  <c r="AR136" i="38"/>
  <c r="AO136" i="38"/>
  <c r="AN136" i="38"/>
  <c r="AR135" i="38"/>
  <c r="AO135" i="38"/>
  <c r="AN135" i="38"/>
  <c r="AR134" i="38"/>
  <c r="AO134" i="38"/>
  <c r="AN134" i="38"/>
  <c r="AR133" i="38"/>
  <c r="AO133" i="38"/>
  <c r="AN133" i="38"/>
  <c r="AR132" i="38"/>
  <c r="AO132" i="38"/>
  <c r="AN132" i="38"/>
  <c r="AR131" i="38"/>
  <c r="AO131" i="38"/>
  <c r="AN131" i="38"/>
  <c r="AR130" i="38"/>
  <c r="AO130" i="38"/>
  <c r="AN130" i="38"/>
  <c r="AR129" i="38"/>
  <c r="AO129" i="38"/>
  <c r="AN129" i="38"/>
  <c r="AR128" i="38"/>
  <c r="AO128" i="38"/>
  <c r="AN128" i="38"/>
  <c r="AR127" i="38"/>
  <c r="AO127" i="38"/>
  <c r="AN127" i="38"/>
  <c r="AR126" i="38"/>
  <c r="AO126" i="38"/>
  <c r="AN126" i="38"/>
  <c r="AR125" i="38"/>
  <c r="AO125" i="38"/>
  <c r="AN125" i="38"/>
  <c r="AR124" i="38"/>
  <c r="AO124" i="38"/>
  <c r="AN124" i="38"/>
  <c r="AR123" i="38"/>
  <c r="AO123" i="38"/>
  <c r="AN123" i="38"/>
  <c r="AR122" i="38"/>
  <c r="AO122" i="38"/>
  <c r="AN122" i="38"/>
  <c r="AR121" i="38"/>
  <c r="AO121" i="38"/>
  <c r="AN121" i="38"/>
  <c r="AR120" i="38"/>
  <c r="AO120" i="38"/>
  <c r="AN120" i="38"/>
  <c r="AR119" i="38"/>
  <c r="AO119" i="38"/>
  <c r="AN119" i="38"/>
  <c r="AR118" i="38"/>
  <c r="AO118" i="38"/>
  <c r="AN118" i="38"/>
  <c r="AR117" i="38"/>
  <c r="AO117" i="38"/>
  <c r="AN117" i="38"/>
  <c r="AR116" i="38"/>
  <c r="AO116" i="38"/>
  <c r="AN116" i="38"/>
  <c r="AR115" i="38"/>
  <c r="AO115" i="38"/>
  <c r="AN115" i="38"/>
  <c r="AR114" i="38"/>
  <c r="AO114" i="38"/>
  <c r="AN114" i="38"/>
  <c r="AR113" i="38"/>
  <c r="AO113" i="38"/>
  <c r="AN113" i="38"/>
  <c r="AR112" i="38"/>
  <c r="AO112" i="38"/>
  <c r="AN112" i="38"/>
  <c r="AR111" i="38"/>
  <c r="AO111" i="38"/>
  <c r="AN111" i="38"/>
  <c r="AR110" i="38"/>
  <c r="AO110" i="38"/>
  <c r="AN110" i="38"/>
  <c r="AR109" i="38"/>
  <c r="AO109" i="38"/>
  <c r="AN109" i="38"/>
  <c r="AR108" i="38"/>
  <c r="AO108" i="38"/>
  <c r="AN108" i="38"/>
  <c r="AR107" i="38"/>
  <c r="AO107" i="38"/>
  <c r="AN107" i="38"/>
  <c r="AR106" i="38"/>
  <c r="AO106" i="38"/>
  <c r="AN106" i="38"/>
  <c r="AR105" i="38"/>
  <c r="AO105" i="38"/>
  <c r="AN105" i="38"/>
  <c r="AR104" i="38"/>
  <c r="AO104" i="38"/>
  <c r="AN104" i="38"/>
  <c r="AR103" i="38"/>
  <c r="AO103" i="38"/>
  <c r="AN103" i="38"/>
  <c r="AR102" i="38"/>
  <c r="AO102" i="38"/>
  <c r="AN102" i="38"/>
  <c r="AR101" i="38"/>
  <c r="AO101" i="38"/>
  <c r="AN101" i="38"/>
  <c r="AR100" i="38"/>
  <c r="AO100" i="38"/>
  <c r="AN100" i="38"/>
  <c r="AR99" i="38"/>
  <c r="AO99" i="38"/>
  <c r="AN99" i="38"/>
  <c r="AR98" i="38"/>
  <c r="AO98" i="38"/>
  <c r="AN98" i="38"/>
  <c r="AR97" i="38"/>
  <c r="AO97" i="38"/>
  <c r="AN97" i="38"/>
  <c r="AR96" i="38"/>
  <c r="AO96" i="38"/>
  <c r="AN96" i="38"/>
  <c r="AR95" i="38"/>
  <c r="AO95" i="38"/>
  <c r="AN95" i="38"/>
  <c r="AR94" i="38"/>
  <c r="AO94" i="38"/>
  <c r="AN94" i="38"/>
  <c r="AR93" i="38"/>
  <c r="AO93" i="38"/>
  <c r="AN93" i="38"/>
  <c r="AR92" i="38"/>
  <c r="AO92" i="38"/>
  <c r="AN92" i="38"/>
  <c r="AR91" i="38"/>
  <c r="AO91" i="38"/>
  <c r="AN91" i="38"/>
  <c r="AR90" i="38"/>
  <c r="AO90" i="38"/>
  <c r="AN90" i="38"/>
  <c r="AR89" i="38"/>
  <c r="AO89" i="38"/>
  <c r="AN89" i="38"/>
  <c r="AR88" i="38"/>
  <c r="AO88" i="38"/>
  <c r="AN88" i="38"/>
  <c r="AR87" i="38"/>
  <c r="AO87" i="38"/>
  <c r="AN87" i="38"/>
  <c r="AR86" i="38"/>
  <c r="AO86" i="38"/>
  <c r="AN86" i="38"/>
  <c r="AR85" i="38"/>
  <c r="AO85" i="38"/>
  <c r="AN85" i="38"/>
  <c r="AR84" i="38"/>
  <c r="AO84" i="38"/>
  <c r="AN84" i="38"/>
  <c r="AR83" i="38"/>
  <c r="AO83" i="38"/>
  <c r="AN83" i="38"/>
  <c r="AR82" i="38"/>
  <c r="AO82" i="38"/>
  <c r="AN82" i="38"/>
  <c r="AR81" i="38"/>
  <c r="AO81" i="38"/>
  <c r="AN81" i="38"/>
  <c r="AR80" i="38"/>
  <c r="AO80" i="38"/>
  <c r="AN80" i="38"/>
  <c r="AR79" i="38"/>
  <c r="AO79" i="38"/>
  <c r="AN79" i="38"/>
  <c r="AR78" i="38"/>
  <c r="AO78" i="38"/>
  <c r="AN78" i="38"/>
  <c r="AR77" i="38"/>
  <c r="AO77" i="38"/>
  <c r="AN77" i="38"/>
  <c r="AR76" i="38"/>
  <c r="AO76" i="38"/>
  <c r="AN76" i="38"/>
  <c r="AR75" i="38"/>
  <c r="AO75" i="38"/>
  <c r="AN75" i="38"/>
  <c r="AR74" i="38"/>
  <c r="AO74" i="38"/>
  <c r="AN74" i="38"/>
  <c r="AR73" i="38"/>
  <c r="AO73" i="38"/>
  <c r="AN73" i="38"/>
  <c r="AR72" i="38"/>
  <c r="AO72" i="38"/>
  <c r="AN72" i="38"/>
  <c r="AR71" i="38"/>
  <c r="AO71" i="38"/>
  <c r="AN71" i="38"/>
  <c r="AR70" i="38"/>
  <c r="AO70" i="38"/>
  <c r="AN70" i="38"/>
  <c r="AR69" i="38"/>
  <c r="AO69" i="38"/>
  <c r="AN69" i="38"/>
  <c r="AR68" i="38"/>
  <c r="AO68" i="38"/>
  <c r="AN68" i="38"/>
  <c r="AR67" i="38"/>
  <c r="AO67" i="38"/>
  <c r="AN67" i="38"/>
  <c r="AR66" i="38"/>
  <c r="AO66" i="38"/>
  <c r="AN66" i="38"/>
  <c r="AR65" i="38"/>
  <c r="AO65" i="38"/>
  <c r="AN65" i="38"/>
  <c r="AR64" i="38"/>
  <c r="AO64" i="38"/>
  <c r="AN64" i="38"/>
  <c r="AR63" i="38"/>
  <c r="AO63" i="38"/>
  <c r="AN63" i="38"/>
  <c r="AR62" i="38"/>
  <c r="AO62" i="38"/>
  <c r="AN62" i="38"/>
  <c r="AR61" i="38"/>
  <c r="AO61" i="38"/>
  <c r="AN61" i="38"/>
  <c r="AR60" i="38"/>
  <c r="AO60" i="38"/>
  <c r="AN60" i="38"/>
  <c r="AR59" i="38"/>
  <c r="AO59" i="38"/>
  <c r="AN59" i="38"/>
  <c r="AR58" i="38"/>
  <c r="AO58" i="38"/>
  <c r="AN58" i="38"/>
  <c r="AR57" i="38"/>
  <c r="AO57" i="38"/>
  <c r="AN57" i="38"/>
  <c r="AR56" i="38"/>
  <c r="AO56" i="38"/>
  <c r="AN56" i="38"/>
  <c r="AR55" i="38"/>
  <c r="AO55" i="38"/>
  <c r="AN55" i="38"/>
  <c r="AR54" i="38"/>
  <c r="AO54" i="38"/>
  <c r="AN54" i="38"/>
  <c r="AR53" i="38"/>
  <c r="AO53" i="38"/>
  <c r="AN53" i="38"/>
  <c r="AR52" i="38"/>
  <c r="AO52" i="38"/>
  <c r="AN52" i="38"/>
  <c r="AR51" i="38"/>
  <c r="AO51" i="38"/>
  <c r="AN51" i="38"/>
  <c r="AR50" i="38"/>
  <c r="AO50" i="38"/>
  <c r="AN50" i="38"/>
  <c r="AR49" i="38"/>
  <c r="AO49" i="38"/>
  <c r="AN49" i="38"/>
  <c r="AR48" i="38"/>
  <c r="AO48" i="38"/>
  <c r="AN48" i="38"/>
  <c r="AR47" i="38"/>
  <c r="AO47" i="38"/>
  <c r="AN47" i="38"/>
  <c r="AR46" i="38"/>
  <c r="AO46" i="38"/>
  <c r="AN46" i="38"/>
  <c r="AR45" i="38"/>
  <c r="AO45" i="38"/>
  <c r="AN45" i="38"/>
  <c r="AR44" i="38"/>
  <c r="AO44" i="38"/>
  <c r="AN44" i="38"/>
  <c r="AR43" i="38"/>
  <c r="AO43" i="38"/>
  <c r="AN43" i="38"/>
  <c r="AR42" i="38"/>
  <c r="AO42" i="38"/>
  <c r="AN42" i="38"/>
  <c r="AR41" i="38"/>
  <c r="AO41" i="38"/>
  <c r="AN41" i="38"/>
  <c r="AR40" i="38"/>
  <c r="AO40" i="38"/>
  <c r="AN40" i="38"/>
  <c r="AR39" i="38"/>
  <c r="AO39" i="38"/>
  <c r="AN39" i="38"/>
  <c r="AR38" i="38"/>
  <c r="AO38" i="38"/>
  <c r="AN38" i="38"/>
  <c r="AR37" i="38"/>
  <c r="AO37" i="38"/>
  <c r="AN37" i="38"/>
  <c r="AR36" i="38"/>
  <c r="AO36" i="38"/>
  <c r="AN36" i="38"/>
  <c r="AR35" i="38"/>
  <c r="AO35" i="38"/>
  <c r="AN35" i="38"/>
  <c r="AR34" i="38"/>
  <c r="AO34" i="38"/>
  <c r="AN34" i="38"/>
  <c r="AR33" i="38"/>
  <c r="AO33" i="38"/>
  <c r="AN33" i="38"/>
  <c r="AR32" i="38"/>
  <c r="AO32" i="38"/>
  <c r="AN32" i="38"/>
  <c r="AR31" i="38"/>
  <c r="AO31" i="38"/>
  <c r="AN31" i="38"/>
  <c r="AR30" i="38"/>
  <c r="AO30" i="38"/>
  <c r="AN30" i="38"/>
  <c r="AR29" i="38"/>
  <c r="AO29" i="38"/>
  <c r="AN29" i="38"/>
  <c r="AR28" i="38"/>
  <c r="AO28" i="38"/>
  <c r="AN28" i="38"/>
  <c r="AR27" i="38"/>
  <c r="AO27" i="38"/>
  <c r="AN27" i="38"/>
  <c r="AR26" i="38"/>
  <c r="AO26" i="38"/>
  <c r="AN26" i="38"/>
  <c r="AR25" i="38"/>
  <c r="AO25" i="38"/>
  <c r="AN25" i="38"/>
  <c r="AR24" i="38"/>
  <c r="AO24" i="38"/>
  <c r="AN24" i="38"/>
  <c r="AR23" i="38"/>
  <c r="AO23" i="38"/>
  <c r="AN23" i="38"/>
  <c r="AR22" i="38"/>
  <c r="AO22" i="38"/>
  <c r="AN22" i="38"/>
  <c r="AR21" i="38"/>
  <c r="AO21" i="38"/>
  <c r="AN21" i="38"/>
  <c r="AR20" i="38"/>
  <c r="AO20" i="38"/>
  <c r="AN20" i="38"/>
  <c r="AR19" i="38"/>
  <c r="AO19" i="38"/>
  <c r="AN19" i="38"/>
  <c r="AR18" i="38"/>
  <c r="AO18" i="38"/>
  <c r="AN18" i="38"/>
  <c r="AR17" i="38"/>
  <c r="AO17" i="38"/>
  <c r="AN17" i="38"/>
  <c r="AR16" i="38"/>
  <c r="AO16" i="38"/>
  <c r="AN16" i="38"/>
  <c r="AR15" i="38"/>
  <c r="AO15" i="38"/>
  <c r="AN15" i="38"/>
  <c r="AR14" i="38"/>
  <c r="AO14" i="38"/>
  <c r="AN14" i="38"/>
  <c r="AR13" i="38"/>
  <c r="AO13" i="38"/>
  <c r="AN13" i="38"/>
  <c r="AR12" i="38"/>
  <c r="AO12" i="38"/>
  <c r="AN12" i="38"/>
  <c r="AR11" i="38"/>
  <c r="AO11" i="38"/>
  <c r="AN11" i="38"/>
  <c r="AR10" i="38"/>
  <c r="AO10" i="38"/>
  <c r="AN10" i="38"/>
  <c r="AR9" i="38"/>
  <c r="AO9" i="38"/>
  <c r="AN9" i="38"/>
  <c r="AR8" i="38"/>
  <c r="AO8" i="38"/>
  <c r="AN8" i="38"/>
  <c r="AR7" i="38"/>
  <c r="AO7" i="38"/>
  <c r="AN7" i="38"/>
  <c r="AR6" i="38"/>
  <c r="AO6" i="38"/>
  <c r="AN6" i="38"/>
  <c r="AR5" i="38"/>
  <c r="AO5" i="38"/>
  <c r="AN5" i="38"/>
  <c r="AR4" i="38"/>
  <c r="AO4" i="38"/>
  <c r="AN4" i="38"/>
  <c r="B4" i="38"/>
  <c r="C4" i="38" s="1"/>
  <c r="AR3" i="38"/>
  <c r="AO3" i="38"/>
  <c r="AN3" i="38"/>
  <c r="C3" i="38"/>
  <c r="AQ3" i="38" s="1"/>
  <c r="K78" i="37"/>
  <c r="I78" i="37"/>
  <c r="G78" i="37"/>
  <c r="J78" i="37" s="1"/>
  <c r="K77" i="37"/>
  <c r="I77" i="37"/>
  <c r="G77" i="37"/>
  <c r="K76" i="37"/>
  <c r="I76" i="37"/>
  <c r="G76" i="37"/>
  <c r="K75" i="37"/>
  <c r="I75" i="37"/>
  <c r="G75" i="37"/>
  <c r="K74" i="37"/>
  <c r="I74" i="37"/>
  <c r="G74" i="37"/>
  <c r="K73" i="37"/>
  <c r="I73" i="37"/>
  <c r="G73" i="37"/>
  <c r="K72" i="37"/>
  <c r="I72" i="37"/>
  <c r="G72" i="37"/>
  <c r="K71" i="37"/>
  <c r="I71" i="37"/>
  <c r="G71" i="37"/>
  <c r="K70" i="37"/>
  <c r="I70" i="37"/>
  <c r="G70" i="37"/>
  <c r="K69" i="37"/>
  <c r="I69" i="37"/>
  <c r="G69" i="37"/>
  <c r="K68" i="37"/>
  <c r="I68" i="37"/>
  <c r="G68" i="37"/>
  <c r="K67" i="37"/>
  <c r="J67" i="37"/>
  <c r="I67" i="37"/>
  <c r="G67" i="37"/>
  <c r="K66" i="37"/>
  <c r="I66" i="37"/>
  <c r="G66" i="37"/>
  <c r="K65" i="37"/>
  <c r="J65" i="37"/>
  <c r="I65" i="37"/>
  <c r="G65" i="37"/>
  <c r="K64" i="37"/>
  <c r="I64" i="37"/>
  <c r="G64" i="37"/>
  <c r="K63" i="37"/>
  <c r="J63" i="37"/>
  <c r="I63" i="37"/>
  <c r="G63" i="37"/>
  <c r="K62" i="37"/>
  <c r="I62" i="37"/>
  <c r="G62" i="37"/>
  <c r="K61" i="37"/>
  <c r="J61" i="37"/>
  <c r="I61" i="37"/>
  <c r="G61" i="37"/>
  <c r="K60" i="37"/>
  <c r="I60" i="37"/>
  <c r="G60" i="37"/>
  <c r="K59" i="37"/>
  <c r="J59" i="37"/>
  <c r="I59" i="37"/>
  <c r="G59" i="37"/>
  <c r="K58" i="37"/>
  <c r="I58" i="37"/>
  <c r="G58" i="37"/>
  <c r="K57" i="37"/>
  <c r="J57" i="37"/>
  <c r="I57" i="37"/>
  <c r="G57" i="37"/>
  <c r="K56" i="37"/>
  <c r="J56" i="37"/>
  <c r="I56" i="37"/>
  <c r="G56" i="37"/>
  <c r="K55" i="37"/>
  <c r="J55" i="37"/>
  <c r="I55" i="37"/>
  <c r="G55" i="37"/>
  <c r="K54" i="37"/>
  <c r="J54" i="37"/>
  <c r="I54" i="37"/>
  <c r="G54" i="37"/>
  <c r="K53" i="37"/>
  <c r="J53" i="37"/>
  <c r="I53" i="37"/>
  <c r="G53" i="37"/>
  <c r="K52" i="37"/>
  <c r="J52" i="37"/>
  <c r="I52" i="37"/>
  <c r="G52" i="37"/>
  <c r="K51" i="37"/>
  <c r="J51" i="37"/>
  <c r="I51" i="37"/>
  <c r="G51" i="37"/>
  <c r="K50" i="37"/>
  <c r="J50" i="37"/>
  <c r="I50" i="37"/>
  <c r="G50" i="37"/>
  <c r="K49" i="37"/>
  <c r="J49" i="37"/>
  <c r="I49" i="37"/>
  <c r="G49" i="37"/>
  <c r="K48" i="37"/>
  <c r="J48" i="37"/>
  <c r="I48" i="37"/>
  <c r="G48" i="37"/>
  <c r="K47" i="37"/>
  <c r="J47" i="37"/>
  <c r="I47" i="37"/>
  <c r="G47" i="37"/>
  <c r="K46" i="37"/>
  <c r="J46" i="37"/>
  <c r="I46" i="37"/>
  <c r="G46" i="37"/>
  <c r="K45" i="37"/>
  <c r="J45" i="37"/>
  <c r="I45" i="37"/>
  <c r="G45" i="37"/>
  <c r="K44" i="37"/>
  <c r="J44" i="37"/>
  <c r="I44" i="37"/>
  <c r="G44" i="37"/>
  <c r="K43" i="37"/>
  <c r="J43" i="37"/>
  <c r="I43" i="37"/>
  <c r="G43" i="37"/>
  <c r="K42" i="37"/>
  <c r="J42" i="37"/>
  <c r="I42" i="37"/>
  <c r="G42" i="37"/>
  <c r="K41" i="37"/>
  <c r="J41" i="37"/>
  <c r="I41" i="37"/>
  <c r="G41" i="37"/>
  <c r="K40" i="37"/>
  <c r="J40" i="37"/>
  <c r="I40" i="37"/>
  <c r="G40" i="37"/>
  <c r="K39" i="37"/>
  <c r="J39" i="37"/>
  <c r="I39" i="37"/>
  <c r="G39" i="37"/>
  <c r="K38" i="37"/>
  <c r="J38" i="37"/>
  <c r="I38" i="37"/>
  <c r="G38" i="37"/>
  <c r="K37" i="37"/>
  <c r="J37" i="37"/>
  <c r="I37" i="37"/>
  <c r="G37" i="37"/>
  <c r="K36" i="37"/>
  <c r="J36" i="37"/>
  <c r="I36" i="37"/>
  <c r="G36" i="37"/>
  <c r="K35" i="37"/>
  <c r="J35" i="37"/>
  <c r="I35" i="37"/>
  <c r="G35" i="37"/>
  <c r="K34" i="37"/>
  <c r="J34" i="37"/>
  <c r="I34" i="37"/>
  <c r="G34" i="37"/>
  <c r="K33" i="37"/>
  <c r="J33" i="37"/>
  <c r="I33" i="37"/>
  <c r="G33" i="37"/>
  <c r="K32" i="37"/>
  <c r="J32" i="37"/>
  <c r="I32" i="37"/>
  <c r="G32" i="37"/>
  <c r="K31" i="37"/>
  <c r="J31" i="37"/>
  <c r="I31" i="37"/>
  <c r="G31" i="37"/>
  <c r="K30" i="37"/>
  <c r="J30" i="37"/>
  <c r="I30" i="37"/>
  <c r="G30" i="37"/>
  <c r="K29" i="37"/>
  <c r="J29" i="37"/>
  <c r="I29" i="37"/>
  <c r="G29" i="37"/>
  <c r="K28" i="37"/>
  <c r="J28" i="37"/>
  <c r="I28" i="37"/>
  <c r="G28" i="37"/>
  <c r="K27" i="37"/>
  <c r="J27" i="37"/>
  <c r="I27" i="37"/>
  <c r="G27" i="37"/>
  <c r="K26" i="37"/>
  <c r="J26" i="37"/>
  <c r="I26" i="37"/>
  <c r="G26" i="37"/>
  <c r="K25" i="37"/>
  <c r="J25" i="37"/>
  <c r="I25" i="37"/>
  <c r="G25" i="37"/>
  <c r="K24" i="37"/>
  <c r="J24" i="37"/>
  <c r="I24" i="37"/>
  <c r="G24" i="37"/>
  <c r="K23" i="37"/>
  <c r="J23" i="37"/>
  <c r="I23" i="37"/>
  <c r="G23" i="37"/>
  <c r="K22" i="37"/>
  <c r="J22" i="37"/>
  <c r="I22" i="37"/>
  <c r="G22" i="37"/>
  <c r="K21" i="37"/>
  <c r="J21" i="37"/>
  <c r="I21" i="37"/>
  <c r="G21" i="37"/>
  <c r="K20" i="37"/>
  <c r="J20" i="37"/>
  <c r="I20" i="37"/>
  <c r="G20" i="37"/>
  <c r="K19" i="37"/>
  <c r="J19" i="37"/>
  <c r="I19" i="37"/>
  <c r="G19" i="37"/>
  <c r="K18" i="37"/>
  <c r="J18" i="37"/>
  <c r="I18" i="37"/>
  <c r="G18" i="37"/>
  <c r="K17" i="37"/>
  <c r="J17" i="37"/>
  <c r="I17" i="37"/>
  <c r="G17" i="37"/>
  <c r="K16" i="37"/>
  <c r="J16" i="37"/>
  <c r="I16" i="37"/>
  <c r="G16" i="37"/>
  <c r="K15" i="37"/>
  <c r="J15" i="37"/>
  <c r="I15" i="37"/>
  <c r="G15" i="37"/>
  <c r="K14" i="37"/>
  <c r="J14" i="37"/>
  <c r="I14" i="37"/>
  <c r="G14" i="37"/>
  <c r="K13" i="37"/>
  <c r="J13" i="37"/>
  <c r="I13" i="37"/>
  <c r="G13" i="37"/>
  <c r="K12" i="37"/>
  <c r="J12" i="37"/>
  <c r="I12" i="37"/>
  <c r="G12" i="37"/>
  <c r="K11" i="37"/>
  <c r="J11" i="37"/>
  <c r="I11" i="37"/>
  <c r="G11" i="37"/>
  <c r="K10" i="37"/>
  <c r="J10" i="37"/>
  <c r="I10" i="37"/>
  <c r="G10" i="37"/>
  <c r="K9" i="37"/>
  <c r="J9" i="37"/>
  <c r="I9" i="37"/>
  <c r="G9" i="37"/>
  <c r="K8" i="37"/>
  <c r="J8" i="37"/>
  <c r="I8" i="37"/>
  <c r="G8" i="37"/>
  <c r="K7" i="37"/>
  <c r="J7" i="37"/>
  <c r="I7" i="37"/>
  <c r="G7" i="37"/>
  <c r="K6" i="37"/>
  <c r="J6" i="37"/>
  <c r="I6" i="37"/>
  <c r="G6" i="37"/>
  <c r="K5" i="37"/>
  <c r="J5" i="37"/>
  <c r="I5" i="37"/>
  <c r="G5" i="37"/>
  <c r="K4" i="37"/>
  <c r="J4" i="37"/>
  <c r="I4" i="37"/>
  <c r="G4" i="37"/>
  <c r="J76" i="37" s="1"/>
  <c r="K3" i="37"/>
  <c r="J3" i="37"/>
  <c r="I3" i="37"/>
  <c r="G3" i="37"/>
  <c r="J77" i="37" s="1"/>
  <c r="K40" i="36"/>
  <c r="J40" i="36"/>
  <c r="I40" i="36"/>
  <c r="G40" i="36"/>
  <c r="K39" i="36"/>
  <c r="J39" i="36"/>
  <c r="I39" i="36"/>
  <c r="G39" i="36"/>
  <c r="K38" i="36"/>
  <c r="J38" i="36"/>
  <c r="I38" i="36"/>
  <c r="G38" i="36"/>
  <c r="K37" i="36"/>
  <c r="J37" i="36"/>
  <c r="I37" i="36"/>
  <c r="G37" i="36"/>
  <c r="K36" i="36"/>
  <c r="J36" i="36"/>
  <c r="I36" i="36"/>
  <c r="G36" i="36"/>
  <c r="K35" i="36"/>
  <c r="J35" i="36"/>
  <c r="I35" i="36"/>
  <c r="G35" i="36"/>
  <c r="K34" i="36"/>
  <c r="J34" i="36"/>
  <c r="I34" i="36"/>
  <c r="G34" i="36"/>
  <c r="K33" i="36"/>
  <c r="J33" i="36"/>
  <c r="I33" i="36"/>
  <c r="G33" i="36"/>
  <c r="K32" i="36"/>
  <c r="J32" i="36"/>
  <c r="I32" i="36"/>
  <c r="G32" i="36"/>
  <c r="K31" i="36"/>
  <c r="J31" i="36"/>
  <c r="I31" i="36"/>
  <c r="G31" i="36"/>
  <c r="K30" i="36"/>
  <c r="J30" i="36"/>
  <c r="I30" i="36"/>
  <c r="G30" i="36"/>
  <c r="K29" i="36"/>
  <c r="J29" i="36"/>
  <c r="I29" i="36"/>
  <c r="G29" i="36"/>
  <c r="K28" i="36"/>
  <c r="J28" i="36"/>
  <c r="I28" i="36"/>
  <c r="G28" i="36"/>
  <c r="K27" i="36"/>
  <c r="J27" i="36"/>
  <c r="I27" i="36"/>
  <c r="G27" i="36"/>
  <c r="K26" i="36"/>
  <c r="J26" i="36"/>
  <c r="I26" i="36"/>
  <c r="G26" i="36"/>
  <c r="K25" i="36"/>
  <c r="J25" i="36"/>
  <c r="I25" i="36"/>
  <c r="G25" i="36"/>
  <c r="K24" i="36"/>
  <c r="J24" i="36"/>
  <c r="I24" i="36"/>
  <c r="G24" i="36"/>
  <c r="K23" i="36"/>
  <c r="J23" i="36"/>
  <c r="I23" i="36"/>
  <c r="G23" i="36"/>
  <c r="K22" i="36"/>
  <c r="J22" i="36"/>
  <c r="I22" i="36"/>
  <c r="G22" i="36"/>
  <c r="K21" i="36"/>
  <c r="J21" i="36"/>
  <c r="I21" i="36"/>
  <c r="G21" i="36"/>
  <c r="K20" i="36"/>
  <c r="J20" i="36"/>
  <c r="I20" i="36"/>
  <c r="G20" i="36"/>
  <c r="K19" i="36"/>
  <c r="J19" i="36"/>
  <c r="I19" i="36"/>
  <c r="G19" i="36"/>
  <c r="K18" i="36"/>
  <c r="J18" i="36"/>
  <c r="I18" i="36"/>
  <c r="G18" i="36"/>
  <c r="K17" i="36"/>
  <c r="J17" i="36"/>
  <c r="I17" i="36"/>
  <c r="G17" i="36"/>
  <c r="K16" i="36"/>
  <c r="J16" i="36"/>
  <c r="I16" i="36"/>
  <c r="G16" i="36"/>
  <c r="K15" i="36"/>
  <c r="J15" i="36"/>
  <c r="I15" i="36"/>
  <c r="G15" i="36"/>
  <c r="K14" i="36"/>
  <c r="J14" i="36"/>
  <c r="I14" i="36"/>
  <c r="G14" i="36"/>
  <c r="K13" i="36"/>
  <c r="J13" i="36"/>
  <c r="I13" i="36"/>
  <c r="G13" i="36"/>
  <c r="K12" i="36"/>
  <c r="J12" i="36"/>
  <c r="I12" i="36"/>
  <c r="G12" i="36"/>
  <c r="K11" i="36"/>
  <c r="J11" i="36"/>
  <c r="I11" i="36"/>
  <c r="G11" i="36"/>
  <c r="K10" i="36"/>
  <c r="J10" i="36"/>
  <c r="I10" i="36"/>
  <c r="G10" i="36"/>
  <c r="K9" i="36"/>
  <c r="J9" i="36"/>
  <c r="I9" i="36"/>
  <c r="G9" i="36"/>
  <c r="K8" i="36"/>
  <c r="J8" i="36"/>
  <c r="I8" i="36"/>
  <c r="G8" i="36"/>
  <c r="K7" i="36"/>
  <c r="J7" i="36"/>
  <c r="I7" i="36"/>
  <c r="G7" i="36"/>
  <c r="K6" i="36"/>
  <c r="J6" i="36"/>
  <c r="I6" i="36"/>
  <c r="G6" i="36"/>
  <c r="K5" i="36"/>
  <c r="J5" i="36"/>
  <c r="I5" i="36"/>
  <c r="G5" i="36"/>
  <c r="K4" i="36"/>
  <c r="J4" i="36"/>
  <c r="I4" i="36"/>
  <c r="G4" i="36"/>
  <c r="K3" i="36"/>
  <c r="J3" i="36"/>
  <c r="I3" i="36"/>
  <c r="G3" i="36"/>
  <c r="K30" i="35"/>
  <c r="J30" i="35"/>
  <c r="I30" i="35"/>
  <c r="G30" i="35"/>
  <c r="K29" i="35"/>
  <c r="J29" i="35"/>
  <c r="I29" i="35"/>
  <c r="G29" i="35"/>
  <c r="K28" i="35"/>
  <c r="J28" i="35"/>
  <c r="I28" i="35"/>
  <c r="G28" i="35"/>
  <c r="K27" i="35"/>
  <c r="J27" i="35"/>
  <c r="I27" i="35"/>
  <c r="G27" i="35"/>
  <c r="K26" i="35"/>
  <c r="J26" i="35"/>
  <c r="I26" i="35"/>
  <c r="G26" i="35"/>
  <c r="K25" i="35"/>
  <c r="J25" i="35"/>
  <c r="I25" i="35"/>
  <c r="G25" i="35"/>
  <c r="K24" i="35"/>
  <c r="J24" i="35"/>
  <c r="I24" i="35"/>
  <c r="G24" i="35"/>
  <c r="K23" i="35"/>
  <c r="J23" i="35"/>
  <c r="I23" i="35"/>
  <c r="G23" i="35"/>
  <c r="K22" i="35"/>
  <c r="J22" i="35"/>
  <c r="I22" i="35"/>
  <c r="G22" i="35"/>
  <c r="K21" i="35"/>
  <c r="J21" i="35"/>
  <c r="I21" i="35"/>
  <c r="G21" i="35"/>
  <c r="K20" i="35"/>
  <c r="J20" i="35"/>
  <c r="I20" i="35"/>
  <c r="G20" i="35"/>
  <c r="K19" i="35"/>
  <c r="J19" i="35"/>
  <c r="I19" i="35"/>
  <c r="G19" i="35"/>
  <c r="K18" i="35"/>
  <c r="J18" i="35"/>
  <c r="I18" i="35"/>
  <c r="G18" i="35"/>
  <c r="K17" i="35"/>
  <c r="J17" i="35"/>
  <c r="I17" i="35"/>
  <c r="G17" i="35"/>
  <c r="K16" i="35"/>
  <c r="J16" i="35"/>
  <c r="I16" i="35"/>
  <c r="G16" i="35"/>
  <c r="K15" i="35"/>
  <c r="J15" i="35"/>
  <c r="I15" i="35"/>
  <c r="G15" i="35"/>
  <c r="K14" i="35"/>
  <c r="J14" i="35"/>
  <c r="I14" i="35"/>
  <c r="G14" i="35"/>
  <c r="K13" i="35"/>
  <c r="J13" i="35"/>
  <c r="I13" i="35"/>
  <c r="G13" i="35"/>
  <c r="K12" i="35"/>
  <c r="J12" i="35"/>
  <c r="I12" i="35"/>
  <c r="G12" i="35"/>
  <c r="K11" i="35"/>
  <c r="J11" i="35"/>
  <c r="I11" i="35"/>
  <c r="G11" i="35"/>
  <c r="K10" i="35"/>
  <c r="J10" i="35"/>
  <c r="I10" i="35"/>
  <c r="G10" i="35"/>
  <c r="K9" i="35"/>
  <c r="J9" i="35"/>
  <c r="I9" i="35"/>
  <c r="G9" i="35"/>
  <c r="K8" i="35"/>
  <c r="J8" i="35"/>
  <c r="I8" i="35"/>
  <c r="G8" i="35"/>
  <c r="K7" i="35"/>
  <c r="J7" i="35"/>
  <c r="I7" i="35"/>
  <c r="G7" i="35"/>
  <c r="K6" i="35"/>
  <c r="J6" i="35"/>
  <c r="I6" i="35"/>
  <c r="G6" i="35"/>
  <c r="K5" i="35"/>
  <c r="J5" i="35"/>
  <c r="I5" i="35"/>
  <c r="G5" i="35"/>
  <c r="K4" i="35"/>
  <c r="J4" i="35"/>
  <c r="I4" i="35"/>
  <c r="G4" i="35"/>
  <c r="K3" i="35"/>
  <c r="J3" i="35"/>
  <c r="I3" i="35"/>
  <c r="G3" i="35"/>
  <c r="K42" i="34"/>
  <c r="J42" i="34"/>
  <c r="I42" i="34"/>
  <c r="G42" i="34"/>
  <c r="K41" i="34"/>
  <c r="J41" i="34"/>
  <c r="I41" i="34"/>
  <c r="G41" i="34"/>
  <c r="K40" i="34"/>
  <c r="J40" i="34"/>
  <c r="I40" i="34"/>
  <c r="G40" i="34"/>
  <c r="K39" i="34"/>
  <c r="J39" i="34"/>
  <c r="I39" i="34"/>
  <c r="G39" i="34"/>
  <c r="K38" i="34"/>
  <c r="J38" i="34"/>
  <c r="I38" i="34"/>
  <c r="G38" i="34"/>
  <c r="K37" i="34"/>
  <c r="J37" i="34"/>
  <c r="I37" i="34"/>
  <c r="G37" i="34"/>
  <c r="K36" i="34"/>
  <c r="J36" i="34"/>
  <c r="I36" i="34"/>
  <c r="G36" i="34"/>
  <c r="K35" i="34"/>
  <c r="J35" i="34"/>
  <c r="I35" i="34"/>
  <c r="G35" i="34"/>
  <c r="K34" i="34"/>
  <c r="J34" i="34"/>
  <c r="I34" i="34"/>
  <c r="G34" i="34"/>
  <c r="K33" i="34"/>
  <c r="J33" i="34"/>
  <c r="I33" i="34"/>
  <c r="G33" i="34"/>
  <c r="K32" i="34"/>
  <c r="J32" i="34"/>
  <c r="I32" i="34"/>
  <c r="G32" i="34"/>
  <c r="K31" i="34"/>
  <c r="J31" i="34"/>
  <c r="I31" i="34"/>
  <c r="G31" i="34"/>
  <c r="K30" i="34"/>
  <c r="J30" i="34"/>
  <c r="I30" i="34"/>
  <c r="G30" i="34"/>
  <c r="K29" i="34"/>
  <c r="J29" i="34"/>
  <c r="I29" i="34"/>
  <c r="G29" i="34"/>
  <c r="K28" i="34"/>
  <c r="J28" i="34"/>
  <c r="I28" i="34"/>
  <c r="G28" i="34"/>
  <c r="K27" i="34"/>
  <c r="J27" i="34"/>
  <c r="I27" i="34"/>
  <c r="G27" i="34"/>
  <c r="K26" i="34"/>
  <c r="J26" i="34"/>
  <c r="I26" i="34"/>
  <c r="G26" i="34"/>
  <c r="K25" i="34"/>
  <c r="J25" i="34"/>
  <c r="I25" i="34"/>
  <c r="G25" i="34"/>
  <c r="K24" i="34"/>
  <c r="J24" i="34"/>
  <c r="I24" i="34"/>
  <c r="G24" i="34"/>
  <c r="K23" i="34"/>
  <c r="J23" i="34"/>
  <c r="I23" i="34"/>
  <c r="G23" i="34"/>
  <c r="K22" i="34"/>
  <c r="J22" i="34"/>
  <c r="I22" i="34"/>
  <c r="G22" i="34"/>
  <c r="K21" i="34"/>
  <c r="J21" i="34"/>
  <c r="I21" i="34"/>
  <c r="G21" i="34"/>
  <c r="K20" i="34"/>
  <c r="J20" i="34"/>
  <c r="I20" i="34"/>
  <c r="G20" i="34"/>
  <c r="K19" i="34"/>
  <c r="J19" i="34"/>
  <c r="I19" i="34"/>
  <c r="G19" i="34"/>
  <c r="K18" i="34"/>
  <c r="J18" i="34"/>
  <c r="I18" i="34"/>
  <c r="G18" i="34"/>
  <c r="K17" i="34"/>
  <c r="J17" i="34"/>
  <c r="I17" i="34"/>
  <c r="G17" i="34"/>
  <c r="K16" i="34"/>
  <c r="J16" i="34"/>
  <c r="I16" i="34"/>
  <c r="G16" i="34"/>
  <c r="K15" i="34"/>
  <c r="J15" i="34"/>
  <c r="I15" i="34"/>
  <c r="G15" i="34"/>
  <c r="K14" i="34"/>
  <c r="J14" i="34"/>
  <c r="I14" i="34"/>
  <c r="G14" i="34"/>
  <c r="K13" i="34"/>
  <c r="J13" i="34"/>
  <c r="I13" i="34"/>
  <c r="G13" i="34"/>
  <c r="K12" i="34"/>
  <c r="J12" i="34"/>
  <c r="I12" i="34"/>
  <c r="G12" i="34"/>
  <c r="K11" i="34"/>
  <c r="J11" i="34"/>
  <c r="I11" i="34"/>
  <c r="G11" i="34"/>
  <c r="K10" i="34"/>
  <c r="J10" i="34"/>
  <c r="I10" i="34"/>
  <c r="G10" i="34"/>
  <c r="K9" i="34"/>
  <c r="J9" i="34"/>
  <c r="I9" i="34"/>
  <c r="G9" i="34"/>
  <c r="K8" i="34"/>
  <c r="J8" i="34"/>
  <c r="I8" i="34"/>
  <c r="G8" i="34"/>
  <c r="K7" i="34"/>
  <c r="J7" i="34"/>
  <c r="I7" i="34"/>
  <c r="G7" i="34"/>
  <c r="K6" i="34"/>
  <c r="J6" i="34"/>
  <c r="I6" i="34"/>
  <c r="G6" i="34"/>
  <c r="K5" i="34"/>
  <c r="J5" i="34"/>
  <c r="I5" i="34"/>
  <c r="G5" i="34"/>
  <c r="K4" i="34"/>
  <c r="J4" i="34"/>
  <c r="I4" i="34"/>
  <c r="G4" i="34"/>
  <c r="K3" i="34"/>
  <c r="J3" i="34"/>
  <c r="I3" i="34"/>
  <c r="G3" i="34"/>
  <c r="K45" i="33"/>
  <c r="J45" i="33"/>
  <c r="I45" i="33"/>
  <c r="G45" i="33"/>
  <c r="K44" i="33"/>
  <c r="J44" i="33"/>
  <c r="I44" i="33"/>
  <c r="G44" i="33"/>
  <c r="K43" i="33"/>
  <c r="J43" i="33"/>
  <c r="I43" i="33"/>
  <c r="G43" i="33"/>
  <c r="K42" i="33"/>
  <c r="J42" i="33"/>
  <c r="I42" i="33"/>
  <c r="G42" i="33"/>
  <c r="K41" i="33"/>
  <c r="J41" i="33"/>
  <c r="I41" i="33"/>
  <c r="G41" i="33"/>
  <c r="K40" i="33"/>
  <c r="J40" i="33"/>
  <c r="I40" i="33"/>
  <c r="G40" i="33"/>
  <c r="K39" i="33"/>
  <c r="J39" i="33"/>
  <c r="I39" i="33"/>
  <c r="G39" i="33"/>
  <c r="K38" i="33"/>
  <c r="J38" i="33"/>
  <c r="I38" i="33"/>
  <c r="G38" i="33"/>
  <c r="K37" i="33"/>
  <c r="J37" i="33"/>
  <c r="I37" i="33"/>
  <c r="G37" i="33"/>
  <c r="K36" i="33"/>
  <c r="J36" i="33"/>
  <c r="I36" i="33"/>
  <c r="G36" i="33"/>
  <c r="K35" i="33"/>
  <c r="J35" i="33"/>
  <c r="I35" i="33"/>
  <c r="G35" i="33"/>
  <c r="K34" i="33"/>
  <c r="J34" i="33"/>
  <c r="I34" i="33"/>
  <c r="G34" i="33"/>
  <c r="K33" i="33"/>
  <c r="J33" i="33"/>
  <c r="I33" i="33"/>
  <c r="G33" i="33"/>
  <c r="K32" i="33"/>
  <c r="J32" i="33"/>
  <c r="I32" i="33"/>
  <c r="G32" i="33"/>
  <c r="K31" i="33"/>
  <c r="J31" i="33"/>
  <c r="I31" i="33"/>
  <c r="G31" i="33"/>
  <c r="K30" i="33"/>
  <c r="J30" i="33"/>
  <c r="I30" i="33"/>
  <c r="G30" i="33"/>
  <c r="K29" i="33"/>
  <c r="J29" i="33"/>
  <c r="I29" i="33"/>
  <c r="G29" i="33"/>
  <c r="K28" i="33"/>
  <c r="J28" i="33"/>
  <c r="I28" i="33"/>
  <c r="G28" i="33"/>
  <c r="K27" i="33"/>
  <c r="J27" i="33"/>
  <c r="I27" i="33"/>
  <c r="G27" i="33"/>
  <c r="K26" i="33"/>
  <c r="J26" i="33"/>
  <c r="I26" i="33"/>
  <c r="G26" i="33"/>
  <c r="K25" i="33"/>
  <c r="J25" i="33"/>
  <c r="I25" i="33"/>
  <c r="G25" i="33"/>
  <c r="K24" i="33"/>
  <c r="J24" i="33"/>
  <c r="I24" i="33"/>
  <c r="G24" i="33"/>
  <c r="K23" i="33"/>
  <c r="J23" i="33"/>
  <c r="I23" i="33"/>
  <c r="G23" i="33"/>
  <c r="K22" i="33"/>
  <c r="J22" i="33"/>
  <c r="I22" i="33"/>
  <c r="G22" i="33"/>
  <c r="K21" i="33"/>
  <c r="J21" i="33"/>
  <c r="I21" i="33"/>
  <c r="G21" i="33"/>
  <c r="K20" i="33"/>
  <c r="J20" i="33"/>
  <c r="I20" i="33"/>
  <c r="G20" i="33"/>
  <c r="K19" i="33"/>
  <c r="J19" i="33"/>
  <c r="I19" i="33"/>
  <c r="G19" i="33"/>
  <c r="K18" i="33"/>
  <c r="J18" i="33"/>
  <c r="I18" i="33"/>
  <c r="G18" i="33"/>
  <c r="K17" i="33"/>
  <c r="J17" i="33"/>
  <c r="I17" i="33"/>
  <c r="G17" i="33"/>
  <c r="K16" i="33"/>
  <c r="J16" i="33"/>
  <c r="I16" i="33"/>
  <c r="G16" i="33"/>
  <c r="K15" i="33"/>
  <c r="J15" i="33"/>
  <c r="I15" i="33"/>
  <c r="G15" i="33"/>
  <c r="K14" i="33"/>
  <c r="J14" i="33"/>
  <c r="I14" i="33"/>
  <c r="G14" i="33"/>
  <c r="K13" i="33"/>
  <c r="J13" i="33"/>
  <c r="I13" i="33"/>
  <c r="G13" i="33"/>
  <c r="K12" i="33"/>
  <c r="J12" i="33"/>
  <c r="I12" i="33"/>
  <c r="G12" i="33"/>
  <c r="K11" i="33"/>
  <c r="J11" i="33"/>
  <c r="I11" i="33"/>
  <c r="G11" i="33"/>
  <c r="K10" i="33"/>
  <c r="J10" i="33"/>
  <c r="I10" i="33"/>
  <c r="G10" i="33"/>
  <c r="K9" i="33"/>
  <c r="J9" i="33"/>
  <c r="I9" i="33"/>
  <c r="G9" i="33"/>
  <c r="K8" i="33"/>
  <c r="J8" i="33"/>
  <c r="I8" i="33"/>
  <c r="G8" i="33"/>
  <c r="K7" i="33"/>
  <c r="J7" i="33"/>
  <c r="I7" i="33"/>
  <c r="G7" i="33"/>
  <c r="K6" i="33"/>
  <c r="J6" i="33"/>
  <c r="I6" i="33"/>
  <c r="G6" i="33"/>
  <c r="K5" i="33"/>
  <c r="J5" i="33"/>
  <c r="I5" i="33"/>
  <c r="G5" i="33"/>
  <c r="K4" i="33"/>
  <c r="J4" i="33"/>
  <c r="I4" i="33"/>
  <c r="G4" i="33"/>
  <c r="K3" i="33"/>
  <c r="J3" i="33"/>
  <c r="I3" i="33"/>
  <c r="G3" i="33"/>
  <c r="K45" i="32"/>
  <c r="J45" i="32"/>
  <c r="I45" i="32"/>
  <c r="G45" i="32"/>
  <c r="K44" i="32"/>
  <c r="J44" i="32"/>
  <c r="I44" i="32"/>
  <c r="G44" i="32"/>
  <c r="K43" i="32"/>
  <c r="J43" i="32"/>
  <c r="I43" i="32"/>
  <c r="G43" i="32"/>
  <c r="K42" i="32"/>
  <c r="J42" i="32"/>
  <c r="I42" i="32"/>
  <c r="G42" i="32"/>
  <c r="K41" i="32"/>
  <c r="J41" i="32"/>
  <c r="I41" i="32"/>
  <c r="G41" i="32"/>
  <c r="K40" i="32"/>
  <c r="J40" i="32"/>
  <c r="I40" i="32"/>
  <c r="G40" i="32"/>
  <c r="K39" i="32"/>
  <c r="J39" i="32"/>
  <c r="I39" i="32"/>
  <c r="G39" i="32"/>
  <c r="K38" i="32"/>
  <c r="J38" i="32"/>
  <c r="I38" i="32"/>
  <c r="G38" i="32"/>
  <c r="K37" i="32"/>
  <c r="J37" i="32"/>
  <c r="I37" i="32"/>
  <c r="G37" i="32"/>
  <c r="K36" i="32"/>
  <c r="J36" i="32"/>
  <c r="I36" i="32"/>
  <c r="G36" i="32"/>
  <c r="K35" i="32"/>
  <c r="J35" i="32"/>
  <c r="I35" i="32"/>
  <c r="G35" i="32"/>
  <c r="K34" i="32"/>
  <c r="J34" i="32"/>
  <c r="I34" i="32"/>
  <c r="G34" i="32"/>
  <c r="K33" i="32"/>
  <c r="J33" i="32"/>
  <c r="I33" i="32"/>
  <c r="G33" i="32"/>
  <c r="K32" i="32"/>
  <c r="J32" i="32"/>
  <c r="I32" i="32"/>
  <c r="G32" i="32"/>
  <c r="K31" i="32"/>
  <c r="J31" i="32"/>
  <c r="I31" i="32"/>
  <c r="G31" i="32"/>
  <c r="K30" i="32"/>
  <c r="J30" i="32"/>
  <c r="I30" i="32"/>
  <c r="G30" i="32"/>
  <c r="K29" i="32"/>
  <c r="J29" i="32"/>
  <c r="I29" i="32"/>
  <c r="G29" i="32"/>
  <c r="K28" i="32"/>
  <c r="J28" i="32"/>
  <c r="I28" i="32"/>
  <c r="G28" i="32"/>
  <c r="K27" i="32"/>
  <c r="J27" i="32"/>
  <c r="I27" i="32"/>
  <c r="G27" i="32"/>
  <c r="K26" i="32"/>
  <c r="J26" i="32"/>
  <c r="I26" i="32"/>
  <c r="G26" i="32"/>
  <c r="K25" i="32"/>
  <c r="J25" i="32"/>
  <c r="I25" i="32"/>
  <c r="G25" i="32"/>
  <c r="K24" i="32"/>
  <c r="J24" i="32"/>
  <c r="I24" i="32"/>
  <c r="G24" i="32"/>
  <c r="K23" i="32"/>
  <c r="J23" i="32"/>
  <c r="I23" i="32"/>
  <c r="G23" i="32"/>
  <c r="K22" i="32"/>
  <c r="J22" i="32"/>
  <c r="I22" i="32"/>
  <c r="G22" i="32"/>
  <c r="K21" i="32"/>
  <c r="J21" i="32"/>
  <c r="I21" i="32"/>
  <c r="G21" i="32"/>
  <c r="K20" i="32"/>
  <c r="J20" i="32"/>
  <c r="I20" i="32"/>
  <c r="G20" i="32"/>
  <c r="K19" i="32"/>
  <c r="J19" i="32"/>
  <c r="I19" i="32"/>
  <c r="G19" i="32"/>
  <c r="K18" i="32"/>
  <c r="J18" i="32"/>
  <c r="I18" i="32"/>
  <c r="G18" i="32"/>
  <c r="K17" i="32"/>
  <c r="J17" i="32"/>
  <c r="I17" i="32"/>
  <c r="G17" i="32"/>
  <c r="K16" i="32"/>
  <c r="J16" i="32"/>
  <c r="I16" i="32"/>
  <c r="G16" i="32"/>
  <c r="K15" i="32"/>
  <c r="J15" i="32"/>
  <c r="I15" i="32"/>
  <c r="G15" i="32"/>
  <c r="K14" i="32"/>
  <c r="J14" i="32"/>
  <c r="I14" i="32"/>
  <c r="G14" i="32"/>
  <c r="K13" i="32"/>
  <c r="J13" i="32"/>
  <c r="I13" i="32"/>
  <c r="G13" i="32"/>
  <c r="K12" i="32"/>
  <c r="J12" i="32"/>
  <c r="I12" i="32"/>
  <c r="G12" i="32"/>
  <c r="K11" i="32"/>
  <c r="J11" i="32"/>
  <c r="I11" i="32"/>
  <c r="G11" i="32"/>
  <c r="K10" i="32"/>
  <c r="J10" i="32"/>
  <c r="I10" i="32"/>
  <c r="G10" i="32"/>
  <c r="K9" i="32"/>
  <c r="J9" i="32"/>
  <c r="I9" i="32"/>
  <c r="G9" i="32"/>
  <c r="K8" i="32"/>
  <c r="J8" i="32"/>
  <c r="I8" i="32"/>
  <c r="G8" i="32"/>
  <c r="K7" i="32"/>
  <c r="J7" i="32"/>
  <c r="I7" i="32"/>
  <c r="G7" i="32"/>
  <c r="K6" i="32"/>
  <c r="J6" i="32"/>
  <c r="I6" i="32"/>
  <c r="G6" i="32"/>
  <c r="K5" i="32"/>
  <c r="J5" i="32"/>
  <c r="I5" i="32"/>
  <c r="G5" i="32"/>
  <c r="K4" i="32"/>
  <c r="J4" i="32"/>
  <c r="I4" i="32"/>
  <c r="G4" i="32"/>
  <c r="K3" i="32"/>
  <c r="J3" i="32"/>
  <c r="I3" i="32"/>
  <c r="G3" i="32"/>
  <c r="K89" i="31"/>
  <c r="J89" i="31"/>
  <c r="I89" i="31"/>
  <c r="G89" i="31"/>
  <c r="K88" i="31"/>
  <c r="J88" i="31"/>
  <c r="I88" i="31"/>
  <c r="G88" i="31"/>
  <c r="K87" i="31"/>
  <c r="J87" i="31"/>
  <c r="I87" i="31"/>
  <c r="G87" i="31"/>
  <c r="K86" i="31"/>
  <c r="J86" i="31"/>
  <c r="I86" i="31"/>
  <c r="G86" i="31"/>
  <c r="K85" i="31"/>
  <c r="J85" i="31"/>
  <c r="I85" i="31"/>
  <c r="G85" i="31"/>
  <c r="K84" i="31"/>
  <c r="J84" i="31"/>
  <c r="I84" i="31"/>
  <c r="G84" i="31"/>
  <c r="K83" i="31"/>
  <c r="J83" i="31"/>
  <c r="I83" i="31"/>
  <c r="G83" i="31"/>
  <c r="K82" i="31"/>
  <c r="J82" i="31"/>
  <c r="I82" i="31"/>
  <c r="G82" i="31"/>
  <c r="K81" i="31"/>
  <c r="J81" i="31"/>
  <c r="I81" i="31"/>
  <c r="G81" i="31"/>
  <c r="K80" i="31"/>
  <c r="J80" i="31"/>
  <c r="I80" i="31"/>
  <c r="G80" i="31"/>
  <c r="K79" i="31"/>
  <c r="J79" i="31"/>
  <c r="I79" i="31"/>
  <c r="G79" i="31"/>
  <c r="K78" i="31"/>
  <c r="J78" i="31"/>
  <c r="I78" i="31"/>
  <c r="G78" i="31"/>
  <c r="K77" i="31"/>
  <c r="J77" i="31"/>
  <c r="I77" i="31"/>
  <c r="G77" i="31"/>
  <c r="K76" i="31"/>
  <c r="J76" i="31"/>
  <c r="I76" i="31"/>
  <c r="G76" i="31"/>
  <c r="K75" i="31"/>
  <c r="J75" i="31"/>
  <c r="I75" i="31"/>
  <c r="G75" i="31"/>
  <c r="K74" i="31"/>
  <c r="J74" i="31"/>
  <c r="I74" i="31"/>
  <c r="G74" i="31"/>
  <c r="K73" i="31"/>
  <c r="J73" i="31"/>
  <c r="I73" i="31"/>
  <c r="G73" i="31"/>
  <c r="K72" i="31"/>
  <c r="J72" i="31"/>
  <c r="I72" i="31"/>
  <c r="G72" i="31"/>
  <c r="K71" i="31"/>
  <c r="J71" i="31"/>
  <c r="I71" i="31"/>
  <c r="G71" i="31"/>
  <c r="K70" i="31"/>
  <c r="J70" i="31"/>
  <c r="I70" i="31"/>
  <c r="G70" i="31"/>
  <c r="K69" i="31"/>
  <c r="J69" i="31"/>
  <c r="I69" i="31"/>
  <c r="G69" i="31"/>
  <c r="K68" i="31"/>
  <c r="J68" i="31"/>
  <c r="I68" i="31"/>
  <c r="G68" i="31"/>
  <c r="K67" i="31"/>
  <c r="J67" i="31"/>
  <c r="I67" i="31"/>
  <c r="G67" i="31"/>
  <c r="K66" i="31"/>
  <c r="J66" i="31"/>
  <c r="I66" i="31"/>
  <c r="G66" i="31"/>
  <c r="K65" i="31"/>
  <c r="J65" i="31"/>
  <c r="I65" i="31"/>
  <c r="G65" i="31"/>
  <c r="K64" i="31"/>
  <c r="J64" i="31"/>
  <c r="I64" i="31"/>
  <c r="G64" i="31"/>
  <c r="K63" i="31"/>
  <c r="J63" i="31"/>
  <c r="I63" i="31"/>
  <c r="G63" i="31"/>
  <c r="K62" i="31"/>
  <c r="J62" i="31"/>
  <c r="I62" i="31"/>
  <c r="G62" i="31"/>
  <c r="K61" i="31"/>
  <c r="J61" i="31"/>
  <c r="I61" i="31"/>
  <c r="G61" i="31"/>
  <c r="K60" i="31"/>
  <c r="J60" i="31"/>
  <c r="I60" i="31"/>
  <c r="G60" i="31"/>
  <c r="K59" i="31"/>
  <c r="J59" i="31"/>
  <c r="I59" i="31"/>
  <c r="G59" i="31"/>
  <c r="K58" i="31"/>
  <c r="J58" i="31"/>
  <c r="I58" i="31"/>
  <c r="G58" i="31"/>
  <c r="K57" i="31"/>
  <c r="J57" i="31"/>
  <c r="I57" i="31"/>
  <c r="G57" i="31"/>
  <c r="K56" i="31"/>
  <c r="J56" i="31"/>
  <c r="I56" i="31"/>
  <c r="G56" i="31"/>
  <c r="K55" i="31"/>
  <c r="J55" i="31"/>
  <c r="I55" i="31"/>
  <c r="G55" i="31"/>
  <c r="K54" i="31"/>
  <c r="J54" i="31"/>
  <c r="I54" i="31"/>
  <c r="G54" i="31"/>
  <c r="K53" i="31"/>
  <c r="J53" i="31"/>
  <c r="I53" i="31"/>
  <c r="G53" i="31"/>
  <c r="K52" i="31"/>
  <c r="J52" i="31"/>
  <c r="I52" i="31"/>
  <c r="G52" i="31"/>
  <c r="K51" i="31"/>
  <c r="J51" i="31"/>
  <c r="I51" i="31"/>
  <c r="G51" i="31"/>
  <c r="K50" i="31"/>
  <c r="J50" i="31"/>
  <c r="I50" i="31"/>
  <c r="G50" i="31"/>
  <c r="K49" i="31"/>
  <c r="J49" i="31"/>
  <c r="I49" i="31"/>
  <c r="G49" i="31"/>
  <c r="K48" i="31"/>
  <c r="J48" i="31"/>
  <c r="I48" i="31"/>
  <c r="G48" i="31"/>
  <c r="K47" i="31"/>
  <c r="J47" i="31"/>
  <c r="I47" i="31"/>
  <c r="G47" i="31"/>
  <c r="K46" i="31"/>
  <c r="J46" i="31"/>
  <c r="I46" i="31"/>
  <c r="G46" i="31"/>
  <c r="K45" i="31"/>
  <c r="J45" i="31"/>
  <c r="I45" i="31"/>
  <c r="G45" i="31"/>
  <c r="K44" i="31"/>
  <c r="J44" i="31"/>
  <c r="I44" i="31"/>
  <c r="G44" i="31"/>
  <c r="K43" i="31"/>
  <c r="J43" i="31"/>
  <c r="I43" i="31"/>
  <c r="G43" i="31"/>
  <c r="K42" i="31"/>
  <c r="J42" i="31"/>
  <c r="I42" i="31"/>
  <c r="G42" i="31"/>
  <c r="K41" i="31"/>
  <c r="J41" i="31"/>
  <c r="I41" i="31"/>
  <c r="G41" i="31"/>
  <c r="K40" i="31"/>
  <c r="J40" i="31"/>
  <c r="I40" i="31"/>
  <c r="G40" i="31"/>
  <c r="K39" i="31"/>
  <c r="J39" i="31"/>
  <c r="I39" i="31"/>
  <c r="G39" i="31"/>
  <c r="K38" i="31"/>
  <c r="J38" i="31"/>
  <c r="I38" i="31"/>
  <c r="G38" i="31"/>
  <c r="K37" i="31"/>
  <c r="J37" i="31"/>
  <c r="I37" i="31"/>
  <c r="G37" i="31"/>
  <c r="K36" i="31"/>
  <c r="J36" i="31"/>
  <c r="I36" i="31"/>
  <c r="G36" i="31"/>
  <c r="K35" i="31"/>
  <c r="J35" i="31"/>
  <c r="I35" i="31"/>
  <c r="G35" i="31"/>
  <c r="K34" i="31"/>
  <c r="J34" i="31"/>
  <c r="I34" i="31"/>
  <c r="G34" i="31"/>
  <c r="K33" i="31"/>
  <c r="J33" i="31"/>
  <c r="I33" i="31"/>
  <c r="G33" i="31"/>
  <c r="K32" i="31"/>
  <c r="J32" i="31"/>
  <c r="I32" i="31"/>
  <c r="G32" i="31"/>
  <c r="K31" i="31"/>
  <c r="J31" i="31"/>
  <c r="I31" i="31"/>
  <c r="G31" i="31"/>
  <c r="K30" i="31"/>
  <c r="J30" i="31"/>
  <c r="I30" i="31"/>
  <c r="G30" i="31"/>
  <c r="K29" i="31"/>
  <c r="J29" i="31"/>
  <c r="I29" i="31"/>
  <c r="G29" i="31"/>
  <c r="K28" i="31"/>
  <c r="J28" i="31"/>
  <c r="I28" i="31"/>
  <c r="G28" i="31"/>
  <c r="K27" i="31"/>
  <c r="J27" i="31"/>
  <c r="I27" i="31"/>
  <c r="G27" i="31"/>
  <c r="K26" i="31"/>
  <c r="J26" i="31"/>
  <c r="I26" i="31"/>
  <c r="G26" i="31"/>
  <c r="K25" i="31"/>
  <c r="J25" i="31"/>
  <c r="I25" i="31"/>
  <c r="G25" i="31"/>
  <c r="K24" i="31"/>
  <c r="J24" i="31"/>
  <c r="I24" i="31"/>
  <c r="G24" i="31"/>
  <c r="K23" i="31"/>
  <c r="J23" i="31"/>
  <c r="I23" i="31"/>
  <c r="G23" i="31"/>
  <c r="K22" i="31"/>
  <c r="J22" i="31"/>
  <c r="I22" i="31"/>
  <c r="G22" i="31"/>
  <c r="K21" i="31"/>
  <c r="J21" i="31"/>
  <c r="I21" i="31"/>
  <c r="G21" i="31"/>
  <c r="K20" i="31"/>
  <c r="J20" i="31"/>
  <c r="I20" i="31"/>
  <c r="G20" i="31"/>
  <c r="K19" i="31"/>
  <c r="J19" i="31"/>
  <c r="I19" i="31"/>
  <c r="G19" i="31"/>
  <c r="K18" i="31"/>
  <c r="J18" i="31"/>
  <c r="I18" i="31"/>
  <c r="G18" i="31"/>
  <c r="K17" i="31"/>
  <c r="J17" i="31"/>
  <c r="I17" i="31"/>
  <c r="G17" i="31"/>
  <c r="K16" i="31"/>
  <c r="J16" i="31"/>
  <c r="I16" i="31"/>
  <c r="G16" i="31"/>
  <c r="K15" i="31"/>
  <c r="J15" i="31"/>
  <c r="I15" i="31"/>
  <c r="G15" i="31"/>
  <c r="K14" i="31"/>
  <c r="J14" i="31"/>
  <c r="I14" i="31"/>
  <c r="G14" i="31"/>
  <c r="K13" i="31"/>
  <c r="J13" i="31"/>
  <c r="I13" i="31"/>
  <c r="G13" i="31"/>
  <c r="K12" i="31"/>
  <c r="J12" i="31"/>
  <c r="I12" i="31"/>
  <c r="G12" i="31"/>
  <c r="K11" i="31"/>
  <c r="J11" i="31"/>
  <c r="I11" i="31"/>
  <c r="G11" i="31"/>
  <c r="K10" i="31"/>
  <c r="J10" i="31"/>
  <c r="I10" i="31"/>
  <c r="G10" i="31"/>
  <c r="K9" i="31"/>
  <c r="J9" i="31"/>
  <c r="I9" i="31"/>
  <c r="G9" i="31"/>
  <c r="K8" i="31"/>
  <c r="J8" i="31"/>
  <c r="I8" i="31"/>
  <c r="G8" i="31"/>
  <c r="K7" i="31"/>
  <c r="J7" i="31"/>
  <c r="I7" i="31"/>
  <c r="G7" i="31"/>
  <c r="K6" i="31"/>
  <c r="J6" i="31"/>
  <c r="I6" i="31"/>
  <c r="G6" i="31"/>
  <c r="K5" i="31"/>
  <c r="J5" i="31"/>
  <c r="I5" i="31"/>
  <c r="G5" i="31"/>
  <c r="K4" i="31"/>
  <c r="J4" i="31"/>
  <c r="I4" i="31"/>
  <c r="G4" i="31"/>
  <c r="K3" i="31"/>
  <c r="J3" i="31"/>
  <c r="I3" i="31"/>
  <c r="G3" i="31"/>
  <c r="K89" i="30"/>
  <c r="J89" i="30"/>
  <c r="I89" i="30"/>
  <c r="G89" i="30"/>
  <c r="K88" i="30"/>
  <c r="J88" i="30"/>
  <c r="I88" i="30"/>
  <c r="G88" i="30"/>
  <c r="K87" i="30"/>
  <c r="J87" i="30"/>
  <c r="I87" i="30"/>
  <c r="G87" i="30"/>
  <c r="K86" i="30"/>
  <c r="J86" i="30"/>
  <c r="I86" i="30"/>
  <c r="G86" i="30"/>
  <c r="K85" i="30"/>
  <c r="J85" i="30"/>
  <c r="I85" i="30"/>
  <c r="G85" i="30"/>
  <c r="K84" i="30"/>
  <c r="J84" i="30"/>
  <c r="I84" i="30"/>
  <c r="G84" i="30"/>
  <c r="K83" i="30"/>
  <c r="J83" i="30"/>
  <c r="I83" i="30"/>
  <c r="G83" i="30"/>
  <c r="K82" i="30"/>
  <c r="J82" i="30"/>
  <c r="I82" i="30"/>
  <c r="G82" i="30"/>
  <c r="K81" i="30"/>
  <c r="J81" i="30"/>
  <c r="I81" i="30"/>
  <c r="G81" i="30"/>
  <c r="K80" i="30"/>
  <c r="J80" i="30"/>
  <c r="I80" i="30"/>
  <c r="G80" i="30"/>
  <c r="K79" i="30"/>
  <c r="J79" i="30"/>
  <c r="I79" i="30"/>
  <c r="G79" i="30"/>
  <c r="K78" i="30"/>
  <c r="J78" i="30"/>
  <c r="I78" i="30"/>
  <c r="G78" i="30"/>
  <c r="K77" i="30"/>
  <c r="J77" i="30"/>
  <c r="I77" i="30"/>
  <c r="G77" i="30"/>
  <c r="K76" i="30"/>
  <c r="J76" i="30"/>
  <c r="I76" i="30"/>
  <c r="G76" i="30"/>
  <c r="K75" i="30"/>
  <c r="J75" i="30"/>
  <c r="I75" i="30"/>
  <c r="G75" i="30"/>
  <c r="K74" i="30"/>
  <c r="J74" i="30"/>
  <c r="I74" i="30"/>
  <c r="G74" i="30"/>
  <c r="K73" i="30"/>
  <c r="J73" i="30"/>
  <c r="I73" i="30"/>
  <c r="G73" i="30"/>
  <c r="K72" i="30"/>
  <c r="J72" i="30"/>
  <c r="I72" i="30"/>
  <c r="G72" i="30"/>
  <c r="K71" i="30"/>
  <c r="J71" i="30"/>
  <c r="I71" i="30"/>
  <c r="G71" i="30"/>
  <c r="K70" i="30"/>
  <c r="J70" i="30"/>
  <c r="I70" i="30"/>
  <c r="G70" i="30"/>
  <c r="K69" i="30"/>
  <c r="J69" i="30"/>
  <c r="I69" i="30"/>
  <c r="G69" i="30"/>
  <c r="K68" i="30"/>
  <c r="J68" i="30"/>
  <c r="I68" i="30"/>
  <c r="G68" i="30"/>
  <c r="K67" i="30"/>
  <c r="J67" i="30"/>
  <c r="I67" i="30"/>
  <c r="G67" i="30"/>
  <c r="K66" i="30"/>
  <c r="J66" i="30"/>
  <c r="I66" i="30"/>
  <c r="G66" i="30"/>
  <c r="K65" i="30"/>
  <c r="J65" i="30"/>
  <c r="I65" i="30"/>
  <c r="G65" i="30"/>
  <c r="K64" i="30"/>
  <c r="J64" i="30"/>
  <c r="I64" i="30"/>
  <c r="G64" i="30"/>
  <c r="K63" i="30"/>
  <c r="J63" i="30"/>
  <c r="I63" i="30"/>
  <c r="G63" i="30"/>
  <c r="K62" i="30"/>
  <c r="J62" i="30"/>
  <c r="I62" i="30"/>
  <c r="G62" i="30"/>
  <c r="K61" i="30"/>
  <c r="J61" i="30"/>
  <c r="I61" i="30"/>
  <c r="G61" i="30"/>
  <c r="K60" i="30"/>
  <c r="J60" i="30"/>
  <c r="I60" i="30"/>
  <c r="G60" i="30"/>
  <c r="K59" i="30"/>
  <c r="J59" i="30"/>
  <c r="I59" i="30"/>
  <c r="G59" i="30"/>
  <c r="K58" i="30"/>
  <c r="J58" i="30"/>
  <c r="I58" i="30"/>
  <c r="G58" i="30"/>
  <c r="K57" i="30"/>
  <c r="J57" i="30"/>
  <c r="I57" i="30"/>
  <c r="G57" i="30"/>
  <c r="K56" i="30"/>
  <c r="J56" i="30"/>
  <c r="I56" i="30"/>
  <c r="G56" i="30"/>
  <c r="K55" i="30"/>
  <c r="J55" i="30"/>
  <c r="I55" i="30"/>
  <c r="G55" i="30"/>
  <c r="K54" i="30"/>
  <c r="J54" i="30"/>
  <c r="I54" i="30"/>
  <c r="G54" i="30"/>
  <c r="K53" i="30"/>
  <c r="J53" i="30"/>
  <c r="I53" i="30"/>
  <c r="G53" i="30"/>
  <c r="K52" i="30"/>
  <c r="J52" i="30"/>
  <c r="I52" i="30"/>
  <c r="G52" i="30"/>
  <c r="K51" i="30"/>
  <c r="J51" i="30"/>
  <c r="I51" i="30"/>
  <c r="G51" i="30"/>
  <c r="K50" i="30"/>
  <c r="J50" i="30"/>
  <c r="I50" i="30"/>
  <c r="G50" i="30"/>
  <c r="K49" i="30"/>
  <c r="J49" i="30"/>
  <c r="I49" i="30"/>
  <c r="G49" i="30"/>
  <c r="K48" i="30"/>
  <c r="J48" i="30"/>
  <c r="I48" i="30"/>
  <c r="G48" i="30"/>
  <c r="K47" i="30"/>
  <c r="J47" i="30"/>
  <c r="I47" i="30"/>
  <c r="G47" i="30"/>
  <c r="K46" i="30"/>
  <c r="J46" i="30"/>
  <c r="I46" i="30"/>
  <c r="G46" i="30"/>
  <c r="K45" i="30"/>
  <c r="J45" i="30"/>
  <c r="I45" i="30"/>
  <c r="G45" i="30"/>
  <c r="K44" i="30"/>
  <c r="J44" i="30"/>
  <c r="I44" i="30"/>
  <c r="G44" i="30"/>
  <c r="K43" i="30"/>
  <c r="J43" i="30"/>
  <c r="I43" i="30"/>
  <c r="G43" i="30"/>
  <c r="K42" i="30"/>
  <c r="J42" i="30"/>
  <c r="I42" i="30"/>
  <c r="G42" i="30"/>
  <c r="K41" i="30"/>
  <c r="J41" i="30"/>
  <c r="I41" i="30"/>
  <c r="G41" i="30"/>
  <c r="K40" i="30"/>
  <c r="J40" i="30"/>
  <c r="I40" i="30"/>
  <c r="G40" i="30"/>
  <c r="K39" i="30"/>
  <c r="J39" i="30"/>
  <c r="I39" i="30"/>
  <c r="G39" i="30"/>
  <c r="K38" i="30"/>
  <c r="J38" i="30"/>
  <c r="I38" i="30"/>
  <c r="G38" i="30"/>
  <c r="K37" i="30"/>
  <c r="J37" i="30"/>
  <c r="I37" i="30"/>
  <c r="G37" i="30"/>
  <c r="K36" i="30"/>
  <c r="J36" i="30"/>
  <c r="I36" i="30"/>
  <c r="G36" i="30"/>
  <c r="K35" i="30"/>
  <c r="J35" i="30"/>
  <c r="I35" i="30"/>
  <c r="G35" i="30"/>
  <c r="K34" i="30"/>
  <c r="J34" i="30"/>
  <c r="I34" i="30"/>
  <c r="G34" i="30"/>
  <c r="K33" i="30"/>
  <c r="J33" i="30"/>
  <c r="I33" i="30"/>
  <c r="G33" i="30"/>
  <c r="K32" i="30"/>
  <c r="J32" i="30"/>
  <c r="I32" i="30"/>
  <c r="G32" i="30"/>
  <c r="K31" i="30"/>
  <c r="J31" i="30"/>
  <c r="I31" i="30"/>
  <c r="G31" i="30"/>
  <c r="K30" i="30"/>
  <c r="J30" i="30"/>
  <c r="I30" i="30"/>
  <c r="G30" i="30"/>
  <c r="K29" i="30"/>
  <c r="J29" i="30"/>
  <c r="I29" i="30"/>
  <c r="G29" i="30"/>
  <c r="K28" i="30"/>
  <c r="J28" i="30"/>
  <c r="I28" i="30"/>
  <c r="G28" i="30"/>
  <c r="K27" i="30"/>
  <c r="J27" i="30"/>
  <c r="I27" i="30"/>
  <c r="G27" i="30"/>
  <c r="K26" i="30"/>
  <c r="J26" i="30"/>
  <c r="I26" i="30"/>
  <c r="G26" i="30"/>
  <c r="K25" i="30"/>
  <c r="J25" i="30"/>
  <c r="I25" i="30"/>
  <c r="G25" i="30"/>
  <c r="K24" i="30"/>
  <c r="J24" i="30"/>
  <c r="I24" i="30"/>
  <c r="G24" i="30"/>
  <c r="K23" i="30"/>
  <c r="J23" i="30"/>
  <c r="I23" i="30"/>
  <c r="G23" i="30"/>
  <c r="K22" i="30"/>
  <c r="J22" i="30"/>
  <c r="I22" i="30"/>
  <c r="G22" i="30"/>
  <c r="K21" i="30"/>
  <c r="J21" i="30"/>
  <c r="I21" i="30"/>
  <c r="G21" i="30"/>
  <c r="K20" i="30"/>
  <c r="J20" i="30"/>
  <c r="I20" i="30"/>
  <c r="G20" i="30"/>
  <c r="K19" i="30"/>
  <c r="J19" i="30"/>
  <c r="I19" i="30"/>
  <c r="G19" i="30"/>
  <c r="K18" i="30"/>
  <c r="J18" i="30"/>
  <c r="I18" i="30"/>
  <c r="G18" i="30"/>
  <c r="K17" i="30"/>
  <c r="J17" i="30"/>
  <c r="I17" i="30"/>
  <c r="G17" i="30"/>
  <c r="K16" i="30"/>
  <c r="J16" i="30"/>
  <c r="I16" i="30"/>
  <c r="G16" i="30"/>
  <c r="K15" i="30"/>
  <c r="J15" i="30"/>
  <c r="I15" i="30"/>
  <c r="G15" i="30"/>
  <c r="K14" i="30"/>
  <c r="J14" i="30"/>
  <c r="I14" i="30"/>
  <c r="G14" i="30"/>
  <c r="K13" i="30"/>
  <c r="J13" i="30"/>
  <c r="I13" i="30"/>
  <c r="G13" i="30"/>
  <c r="K12" i="30"/>
  <c r="J12" i="30"/>
  <c r="I12" i="30"/>
  <c r="G12" i="30"/>
  <c r="K11" i="30"/>
  <c r="J11" i="30"/>
  <c r="I11" i="30"/>
  <c r="G11" i="30"/>
  <c r="K10" i="30"/>
  <c r="J10" i="30"/>
  <c r="I10" i="30"/>
  <c r="G10" i="30"/>
  <c r="K9" i="30"/>
  <c r="J9" i="30"/>
  <c r="I9" i="30"/>
  <c r="G9" i="30"/>
  <c r="K8" i="30"/>
  <c r="J8" i="30"/>
  <c r="I8" i="30"/>
  <c r="G8" i="30"/>
  <c r="K7" i="30"/>
  <c r="J7" i="30"/>
  <c r="I7" i="30"/>
  <c r="G7" i="30"/>
  <c r="K6" i="30"/>
  <c r="J6" i="30"/>
  <c r="I6" i="30"/>
  <c r="G6" i="30"/>
  <c r="K5" i="30"/>
  <c r="J5" i="30"/>
  <c r="I5" i="30"/>
  <c r="G5" i="30"/>
  <c r="K4" i="30"/>
  <c r="J4" i="30"/>
  <c r="I4" i="30"/>
  <c r="G4" i="30"/>
  <c r="K3" i="30"/>
  <c r="J3" i="30"/>
  <c r="I3" i="30"/>
  <c r="G3" i="30"/>
  <c r="K56" i="29"/>
  <c r="J56" i="29"/>
  <c r="I56" i="29"/>
  <c r="G56" i="29"/>
  <c r="K55" i="29"/>
  <c r="J55" i="29"/>
  <c r="I55" i="29"/>
  <c r="G55" i="29"/>
  <c r="K54" i="29"/>
  <c r="J54" i="29"/>
  <c r="I54" i="29"/>
  <c r="G54" i="29"/>
  <c r="K53" i="29"/>
  <c r="J53" i="29"/>
  <c r="I53" i="29"/>
  <c r="G53" i="29"/>
  <c r="K52" i="29"/>
  <c r="J52" i="29"/>
  <c r="I52" i="29"/>
  <c r="G52" i="29"/>
  <c r="K51" i="29"/>
  <c r="J51" i="29"/>
  <c r="I51" i="29"/>
  <c r="G51" i="29"/>
  <c r="K50" i="29"/>
  <c r="J50" i="29"/>
  <c r="I50" i="29"/>
  <c r="G50" i="29"/>
  <c r="K49" i="29"/>
  <c r="J49" i="29"/>
  <c r="I49" i="29"/>
  <c r="G49" i="29"/>
  <c r="K48" i="29"/>
  <c r="J48" i="29"/>
  <c r="I48" i="29"/>
  <c r="G48" i="29"/>
  <c r="K47" i="29"/>
  <c r="J47" i="29"/>
  <c r="I47" i="29"/>
  <c r="G47" i="29"/>
  <c r="K46" i="29"/>
  <c r="J46" i="29"/>
  <c r="I46" i="29"/>
  <c r="G46" i="29"/>
  <c r="K45" i="29"/>
  <c r="J45" i="29"/>
  <c r="I45" i="29"/>
  <c r="G45" i="29"/>
  <c r="K44" i="29"/>
  <c r="J44" i="29"/>
  <c r="I44" i="29"/>
  <c r="G44" i="29"/>
  <c r="K43" i="29"/>
  <c r="J43" i="29"/>
  <c r="I43" i="29"/>
  <c r="G43" i="29"/>
  <c r="K42" i="29"/>
  <c r="J42" i="29"/>
  <c r="I42" i="29"/>
  <c r="G42" i="29"/>
  <c r="K41" i="29"/>
  <c r="J41" i="29"/>
  <c r="I41" i="29"/>
  <c r="G41" i="29"/>
  <c r="K40" i="29"/>
  <c r="J40" i="29"/>
  <c r="I40" i="29"/>
  <c r="G40" i="29"/>
  <c r="K39" i="29"/>
  <c r="J39" i="29"/>
  <c r="I39" i="29"/>
  <c r="G39" i="29"/>
  <c r="K38" i="29"/>
  <c r="J38" i="29"/>
  <c r="I38" i="29"/>
  <c r="G38" i="29"/>
  <c r="K37" i="29"/>
  <c r="J37" i="29"/>
  <c r="I37" i="29"/>
  <c r="G37" i="29"/>
  <c r="K36" i="29"/>
  <c r="J36" i="29"/>
  <c r="I36" i="29"/>
  <c r="G36" i="29"/>
  <c r="K35" i="29"/>
  <c r="J35" i="29"/>
  <c r="I35" i="29"/>
  <c r="G35" i="29"/>
  <c r="K34" i="29"/>
  <c r="J34" i="29"/>
  <c r="I34" i="29"/>
  <c r="G34" i="29"/>
  <c r="K33" i="29"/>
  <c r="J33" i="29"/>
  <c r="I33" i="29"/>
  <c r="G33" i="29"/>
  <c r="K32" i="29"/>
  <c r="J32" i="29"/>
  <c r="I32" i="29"/>
  <c r="G32" i="29"/>
  <c r="K31" i="29"/>
  <c r="J31" i="29"/>
  <c r="I31" i="29"/>
  <c r="G31" i="29"/>
  <c r="K30" i="29"/>
  <c r="J30" i="29"/>
  <c r="I30" i="29"/>
  <c r="G30" i="29"/>
  <c r="K29" i="29"/>
  <c r="J29" i="29"/>
  <c r="I29" i="29"/>
  <c r="G29" i="29"/>
  <c r="K28" i="29"/>
  <c r="J28" i="29"/>
  <c r="I28" i="29"/>
  <c r="G28" i="29"/>
  <c r="K27" i="29"/>
  <c r="J27" i="29"/>
  <c r="I27" i="29"/>
  <c r="G27" i="29"/>
  <c r="K26" i="29"/>
  <c r="J26" i="29"/>
  <c r="I26" i="29"/>
  <c r="G26" i="29"/>
  <c r="K25" i="29"/>
  <c r="J25" i="29"/>
  <c r="I25" i="29"/>
  <c r="G25" i="29"/>
  <c r="K24" i="29"/>
  <c r="J24" i="29"/>
  <c r="I24" i="29"/>
  <c r="G24" i="29"/>
  <c r="K23" i="29"/>
  <c r="J23" i="29"/>
  <c r="I23" i="29"/>
  <c r="G23" i="29"/>
  <c r="K22" i="29"/>
  <c r="J22" i="29"/>
  <c r="I22" i="29"/>
  <c r="G22" i="29"/>
  <c r="K21" i="29"/>
  <c r="J21" i="29"/>
  <c r="I21" i="29"/>
  <c r="G21" i="29"/>
  <c r="K20" i="29"/>
  <c r="J20" i="29"/>
  <c r="I20" i="29"/>
  <c r="G20" i="29"/>
  <c r="K19" i="29"/>
  <c r="J19" i="29"/>
  <c r="I19" i="29"/>
  <c r="G19" i="29"/>
  <c r="K18" i="29"/>
  <c r="J18" i="29"/>
  <c r="I18" i="29"/>
  <c r="G18" i="29"/>
  <c r="K17" i="29"/>
  <c r="J17" i="29"/>
  <c r="I17" i="29"/>
  <c r="G17" i="29"/>
  <c r="K16" i="29"/>
  <c r="J16" i="29"/>
  <c r="I16" i="29"/>
  <c r="G16" i="29"/>
  <c r="K15" i="29"/>
  <c r="J15" i="29"/>
  <c r="I15" i="29"/>
  <c r="G15" i="29"/>
  <c r="K14" i="29"/>
  <c r="J14" i="29"/>
  <c r="I14" i="29"/>
  <c r="G14" i="29"/>
  <c r="K13" i="29"/>
  <c r="J13" i="29"/>
  <c r="I13" i="29"/>
  <c r="G13" i="29"/>
  <c r="K12" i="29"/>
  <c r="J12" i="29"/>
  <c r="I12" i="29"/>
  <c r="G12" i="29"/>
  <c r="K11" i="29"/>
  <c r="J11" i="29"/>
  <c r="I11" i="29"/>
  <c r="G11" i="29"/>
  <c r="K10" i="29"/>
  <c r="J10" i="29"/>
  <c r="I10" i="29"/>
  <c r="G10" i="29"/>
  <c r="K9" i="29"/>
  <c r="J9" i="29"/>
  <c r="I9" i="29"/>
  <c r="G9" i="29"/>
  <c r="K8" i="29"/>
  <c r="J8" i="29"/>
  <c r="I8" i="29"/>
  <c r="G8" i="29"/>
  <c r="K7" i="29"/>
  <c r="J7" i="29"/>
  <c r="I7" i="29"/>
  <c r="G7" i="29"/>
  <c r="K6" i="29"/>
  <c r="J6" i="29"/>
  <c r="I6" i="29"/>
  <c r="G6" i="29"/>
  <c r="K5" i="29"/>
  <c r="J5" i="29"/>
  <c r="I5" i="29"/>
  <c r="G5" i="29"/>
  <c r="K4" i="29"/>
  <c r="J4" i="29"/>
  <c r="I4" i="29"/>
  <c r="G4" i="29"/>
  <c r="K3" i="29"/>
  <c r="J3" i="29"/>
  <c r="I3" i="29"/>
  <c r="G3" i="29"/>
  <c r="K89" i="28"/>
  <c r="J89" i="28"/>
  <c r="I89" i="28"/>
  <c r="G89" i="28"/>
  <c r="K88" i="28"/>
  <c r="J88" i="28"/>
  <c r="I88" i="28"/>
  <c r="G88" i="28"/>
  <c r="K87" i="28"/>
  <c r="J87" i="28"/>
  <c r="I87" i="28"/>
  <c r="G87" i="28"/>
  <c r="K86" i="28"/>
  <c r="J86" i="28"/>
  <c r="I86" i="28"/>
  <c r="G86" i="28"/>
  <c r="K85" i="28"/>
  <c r="J85" i="28"/>
  <c r="I85" i="28"/>
  <c r="G85" i="28"/>
  <c r="K84" i="28"/>
  <c r="J84" i="28"/>
  <c r="I84" i="28"/>
  <c r="G84" i="28"/>
  <c r="K83" i="28"/>
  <c r="J83" i="28"/>
  <c r="I83" i="28"/>
  <c r="G83" i="28"/>
  <c r="K82" i="28"/>
  <c r="J82" i="28"/>
  <c r="I82" i="28"/>
  <c r="G82" i="28"/>
  <c r="K81" i="28"/>
  <c r="J81" i="28"/>
  <c r="I81" i="28"/>
  <c r="G81" i="28"/>
  <c r="K80" i="28"/>
  <c r="J80" i="28"/>
  <c r="I80" i="28"/>
  <c r="G80" i="28"/>
  <c r="K79" i="28"/>
  <c r="J79" i="28"/>
  <c r="I79" i="28"/>
  <c r="G79" i="28"/>
  <c r="K78" i="28"/>
  <c r="J78" i="28"/>
  <c r="I78" i="28"/>
  <c r="G78" i="28"/>
  <c r="K77" i="28"/>
  <c r="J77" i="28"/>
  <c r="I77" i="28"/>
  <c r="G77" i="28"/>
  <c r="K76" i="28"/>
  <c r="J76" i="28"/>
  <c r="I76" i="28"/>
  <c r="G76" i="28"/>
  <c r="K75" i="28"/>
  <c r="J75" i="28"/>
  <c r="I75" i="28"/>
  <c r="G75" i="28"/>
  <c r="K74" i="28"/>
  <c r="J74" i="28"/>
  <c r="I74" i="28"/>
  <c r="G74" i="28"/>
  <c r="K73" i="28"/>
  <c r="J73" i="28"/>
  <c r="I73" i="28"/>
  <c r="G73" i="28"/>
  <c r="K72" i="28"/>
  <c r="J72" i="28"/>
  <c r="I72" i="28"/>
  <c r="G72" i="28"/>
  <c r="K71" i="28"/>
  <c r="J71" i="28"/>
  <c r="I71" i="28"/>
  <c r="G71" i="28"/>
  <c r="K70" i="28"/>
  <c r="J70" i="28"/>
  <c r="I70" i="28"/>
  <c r="G70" i="28"/>
  <c r="K69" i="28"/>
  <c r="J69" i="28"/>
  <c r="I69" i="28"/>
  <c r="G69" i="28"/>
  <c r="K68" i="28"/>
  <c r="J68" i="28"/>
  <c r="I68" i="28"/>
  <c r="G68" i="28"/>
  <c r="K67" i="28"/>
  <c r="J67" i="28"/>
  <c r="I67" i="28"/>
  <c r="G67" i="28"/>
  <c r="K66" i="28"/>
  <c r="J66" i="28"/>
  <c r="I66" i="28"/>
  <c r="G66" i="28"/>
  <c r="K65" i="28"/>
  <c r="J65" i="28"/>
  <c r="I65" i="28"/>
  <c r="G65" i="28"/>
  <c r="K64" i="28"/>
  <c r="J64" i="28"/>
  <c r="I64" i="28"/>
  <c r="G64" i="28"/>
  <c r="K63" i="28"/>
  <c r="J63" i="28"/>
  <c r="I63" i="28"/>
  <c r="G63" i="28"/>
  <c r="K62" i="28"/>
  <c r="J62" i="28"/>
  <c r="I62" i="28"/>
  <c r="G62" i="28"/>
  <c r="K61" i="28"/>
  <c r="J61" i="28"/>
  <c r="I61" i="28"/>
  <c r="G61" i="28"/>
  <c r="K60" i="28"/>
  <c r="J60" i="28"/>
  <c r="I60" i="28"/>
  <c r="G60" i="28"/>
  <c r="K59" i="28"/>
  <c r="J59" i="28"/>
  <c r="I59" i="28"/>
  <c r="G59" i="28"/>
  <c r="K58" i="28"/>
  <c r="J58" i="28"/>
  <c r="I58" i="28"/>
  <c r="G58" i="28"/>
  <c r="K57" i="28"/>
  <c r="J57" i="28"/>
  <c r="I57" i="28"/>
  <c r="G57" i="28"/>
  <c r="K56" i="28"/>
  <c r="J56" i="28"/>
  <c r="I56" i="28"/>
  <c r="G56" i="28"/>
  <c r="K55" i="28"/>
  <c r="J55" i="28"/>
  <c r="I55" i="28"/>
  <c r="G55" i="28"/>
  <c r="K54" i="28"/>
  <c r="J54" i="28"/>
  <c r="I54" i="28"/>
  <c r="G54" i="28"/>
  <c r="K53" i="28"/>
  <c r="J53" i="28"/>
  <c r="I53" i="28"/>
  <c r="G53" i="28"/>
  <c r="K52" i="28"/>
  <c r="J52" i="28"/>
  <c r="I52" i="28"/>
  <c r="G52" i="28"/>
  <c r="K51" i="28"/>
  <c r="J51" i="28"/>
  <c r="I51" i="28"/>
  <c r="G51" i="28"/>
  <c r="K50" i="28"/>
  <c r="J50" i="28"/>
  <c r="I50" i="28"/>
  <c r="G50" i="28"/>
  <c r="K49" i="28"/>
  <c r="J49" i="28"/>
  <c r="I49" i="28"/>
  <c r="G49" i="28"/>
  <c r="K48" i="28"/>
  <c r="J48" i="28"/>
  <c r="I48" i="28"/>
  <c r="G48" i="28"/>
  <c r="K47" i="28"/>
  <c r="J47" i="28"/>
  <c r="I47" i="28"/>
  <c r="G47" i="28"/>
  <c r="K46" i="28"/>
  <c r="J46" i="28"/>
  <c r="I46" i="28"/>
  <c r="G46" i="28"/>
  <c r="K45" i="28"/>
  <c r="J45" i="28"/>
  <c r="I45" i="28"/>
  <c r="G45" i="28"/>
  <c r="K44" i="28"/>
  <c r="J44" i="28"/>
  <c r="I44" i="28"/>
  <c r="G44" i="28"/>
  <c r="K43" i="28"/>
  <c r="J43" i="28"/>
  <c r="I43" i="28"/>
  <c r="G43" i="28"/>
  <c r="K42" i="28"/>
  <c r="J42" i="28"/>
  <c r="I42" i="28"/>
  <c r="G42" i="28"/>
  <c r="K41" i="28"/>
  <c r="J41" i="28"/>
  <c r="I41" i="28"/>
  <c r="G41" i="28"/>
  <c r="K40" i="28"/>
  <c r="J40" i="28"/>
  <c r="I40" i="28"/>
  <c r="G40" i="28"/>
  <c r="K39" i="28"/>
  <c r="J39" i="28"/>
  <c r="I39" i="28"/>
  <c r="G39" i="28"/>
  <c r="K38" i="28"/>
  <c r="J38" i="28"/>
  <c r="I38" i="28"/>
  <c r="G38" i="28"/>
  <c r="K37" i="28"/>
  <c r="J37" i="28"/>
  <c r="I37" i="28"/>
  <c r="G37" i="28"/>
  <c r="K36" i="28"/>
  <c r="J36" i="28"/>
  <c r="I36" i="28"/>
  <c r="G36" i="28"/>
  <c r="K35" i="28"/>
  <c r="J35" i="28"/>
  <c r="I35" i="28"/>
  <c r="G35" i="28"/>
  <c r="K34" i="28"/>
  <c r="J34" i="28"/>
  <c r="I34" i="28"/>
  <c r="G34" i="28"/>
  <c r="K33" i="28"/>
  <c r="J33" i="28"/>
  <c r="I33" i="28"/>
  <c r="G33" i="28"/>
  <c r="K32" i="28"/>
  <c r="J32" i="28"/>
  <c r="I32" i="28"/>
  <c r="G32" i="28"/>
  <c r="K31" i="28"/>
  <c r="J31" i="28"/>
  <c r="I31" i="28"/>
  <c r="G31" i="28"/>
  <c r="K30" i="28"/>
  <c r="J30" i="28"/>
  <c r="I30" i="28"/>
  <c r="G30" i="28"/>
  <c r="K29" i="28"/>
  <c r="J29" i="28"/>
  <c r="I29" i="28"/>
  <c r="G29" i="28"/>
  <c r="K28" i="28"/>
  <c r="J28" i="28"/>
  <c r="I28" i="28"/>
  <c r="G28" i="28"/>
  <c r="K27" i="28"/>
  <c r="J27" i="28"/>
  <c r="I27" i="28"/>
  <c r="G27" i="28"/>
  <c r="K26" i="28"/>
  <c r="J26" i="28"/>
  <c r="I26" i="28"/>
  <c r="G26" i="28"/>
  <c r="K25" i="28"/>
  <c r="J25" i="28"/>
  <c r="I25" i="28"/>
  <c r="G25" i="28"/>
  <c r="K24" i="28"/>
  <c r="J24" i="28"/>
  <c r="I24" i="28"/>
  <c r="G24" i="28"/>
  <c r="K23" i="28"/>
  <c r="J23" i="28"/>
  <c r="I23" i="28"/>
  <c r="G23" i="28"/>
  <c r="K22" i="28"/>
  <c r="J22" i="28"/>
  <c r="I22" i="28"/>
  <c r="G22" i="28"/>
  <c r="K21" i="28"/>
  <c r="J21" i="28"/>
  <c r="I21" i="28"/>
  <c r="G21" i="28"/>
  <c r="K20" i="28"/>
  <c r="J20" i="28"/>
  <c r="I20" i="28"/>
  <c r="G20" i="28"/>
  <c r="K19" i="28"/>
  <c r="J19" i="28"/>
  <c r="I19" i="28"/>
  <c r="G19" i="28"/>
  <c r="K18" i="28"/>
  <c r="J18" i="28"/>
  <c r="I18" i="28"/>
  <c r="G18" i="28"/>
  <c r="K17" i="28"/>
  <c r="J17" i="28"/>
  <c r="I17" i="28"/>
  <c r="G17" i="28"/>
  <c r="K16" i="28"/>
  <c r="J16" i="28"/>
  <c r="I16" i="28"/>
  <c r="G16" i="28"/>
  <c r="K15" i="28"/>
  <c r="J15" i="28"/>
  <c r="I15" i="28"/>
  <c r="G15" i="28"/>
  <c r="K14" i="28"/>
  <c r="J14" i="28"/>
  <c r="I14" i="28"/>
  <c r="G14" i="28"/>
  <c r="K13" i="28"/>
  <c r="J13" i="28"/>
  <c r="I13" i="28"/>
  <c r="G13" i="28"/>
  <c r="K12" i="28"/>
  <c r="J12" i="28"/>
  <c r="I12" i="28"/>
  <c r="G12" i="28"/>
  <c r="K11" i="28"/>
  <c r="J11" i="28"/>
  <c r="I11" i="28"/>
  <c r="G11" i="28"/>
  <c r="K10" i="28"/>
  <c r="J10" i="28"/>
  <c r="I10" i="28"/>
  <c r="G10" i="28"/>
  <c r="K9" i="28"/>
  <c r="J9" i="28"/>
  <c r="I9" i="28"/>
  <c r="G9" i="28"/>
  <c r="K8" i="28"/>
  <c r="J8" i="28"/>
  <c r="I8" i="28"/>
  <c r="G8" i="28"/>
  <c r="K7" i="28"/>
  <c r="J7" i="28"/>
  <c r="I7" i="28"/>
  <c r="G7" i="28"/>
  <c r="K6" i="28"/>
  <c r="J6" i="28"/>
  <c r="I6" i="28"/>
  <c r="G6" i="28"/>
  <c r="K5" i="28"/>
  <c r="J5" i="28"/>
  <c r="I5" i="28"/>
  <c r="G5" i="28"/>
  <c r="K4" i="28"/>
  <c r="J4" i="28"/>
  <c r="I4" i="28"/>
  <c r="G4" i="28"/>
  <c r="K3" i="28"/>
  <c r="J3" i="28"/>
  <c r="I3" i="28"/>
  <c r="G3" i="28"/>
  <c r="K89" i="27"/>
  <c r="J89" i="27"/>
  <c r="I89" i="27"/>
  <c r="G89" i="27"/>
  <c r="K88" i="27"/>
  <c r="J88" i="27"/>
  <c r="I88" i="27"/>
  <c r="G88" i="27"/>
  <c r="K87" i="27"/>
  <c r="J87" i="27"/>
  <c r="I87" i="27"/>
  <c r="G87" i="27"/>
  <c r="K86" i="27"/>
  <c r="J86" i="27"/>
  <c r="I86" i="27"/>
  <c r="G86" i="27"/>
  <c r="K85" i="27"/>
  <c r="J85" i="27"/>
  <c r="I85" i="27"/>
  <c r="G85" i="27"/>
  <c r="K84" i="27"/>
  <c r="J84" i="27"/>
  <c r="I84" i="27"/>
  <c r="G84" i="27"/>
  <c r="K83" i="27"/>
  <c r="J83" i="27"/>
  <c r="I83" i="27"/>
  <c r="G83" i="27"/>
  <c r="K82" i="27"/>
  <c r="J82" i="27"/>
  <c r="I82" i="27"/>
  <c r="G82" i="27"/>
  <c r="K81" i="27"/>
  <c r="J81" i="27"/>
  <c r="I81" i="27"/>
  <c r="G81" i="27"/>
  <c r="K80" i="27"/>
  <c r="J80" i="27"/>
  <c r="I80" i="27"/>
  <c r="G80" i="27"/>
  <c r="K79" i="27"/>
  <c r="J79" i="27"/>
  <c r="I79" i="27"/>
  <c r="G79" i="27"/>
  <c r="K78" i="27"/>
  <c r="J78" i="27"/>
  <c r="I78" i="27"/>
  <c r="G78" i="27"/>
  <c r="K77" i="27"/>
  <c r="J77" i="27"/>
  <c r="I77" i="27"/>
  <c r="G77" i="27"/>
  <c r="K76" i="27"/>
  <c r="J76" i="27"/>
  <c r="I76" i="27"/>
  <c r="G76" i="27"/>
  <c r="K75" i="27"/>
  <c r="J75" i="27"/>
  <c r="I75" i="27"/>
  <c r="G75" i="27"/>
  <c r="K74" i="27"/>
  <c r="J74" i="27"/>
  <c r="I74" i="27"/>
  <c r="G74" i="27"/>
  <c r="K73" i="27"/>
  <c r="J73" i="27"/>
  <c r="I73" i="27"/>
  <c r="G73" i="27"/>
  <c r="K72" i="27"/>
  <c r="J72" i="27"/>
  <c r="I72" i="27"/>
  <c r="G72" i="27"/>
  <c r="K71" i="27"/>
  <c r="J71" i="27"/>
  <c r="I71" i="27"/>
  <c r="G71" i="27"/>
  <c r="K70" i="27"/>
  <c r="J70" i="27"/>
  <c r="I70" i="27"/>
  <c r="G70" i="27"/>
  <c r="K69" i="27"/>
  <c r="J69" i="27"/>
  <c r="I69" i="27"/>
  <c r="G69" i="27"/>
  <c r="K68" i="27"/>
  <c r="J68" i="27"/>
  <c r="I68" i="27"/>
  <c r="G68" i="27"/>
  <c r="K67" i="27"/>
  <c r="J67" i="27"/>
  <c r="I67" i="27"/>
  <c r="G67" i="27"/>
  <c r="K66" i="27"/>
  <c r="J66" i="27"/>
  <c r="I66" i="27"/>
  <c r="G66" i="27"/>
  <c r="K65" i="27"/>
  <c r="J65" i="27"/>
  <c r="I65" i="27"/>
  <c r="G65" i="27"/>
  <c r="K64" i="27"/>
  <c r="J64" i="27"/>
  <c r="I64" i="27"/>
  <c r="G64" i="27"/>
  <c r="K63" i="27"/>
  <c r="J63" i="27"/>
  <c r="I63" i="27"/>
  <c r="G63" i="27"/>
  <c r="K62" i="27"/>
  <c r="J62" i="27"/>
  <c r="I62" i="27"/>
  <c r="G62" i="27"/>
  <c r="K61" i="27"/>
  <c r="J61" i="27"/>
  <c r="I61" i="27"/>
  <c r="G61" i="27"/>
  <c r="K60" i="27"/>
  <c r="J60" i="27"/>
  <c r="I60" i="27"/>
  <c r="G60" i="27"/>
  <c r="K59" i="27"/>
  <c r="J59" i="27"/>
  <c r="I59" i="27"/>
  <c r="G59" i="27"/>
  <c r="K58" i="27"/>
  <c r="J58" i="27"/>
  <c r="I58" i="27"/>
  <c r="G58" i="27"/>
  <c r="K57" i="27"/>
  <c r="J57" i="27"/>
  <c r="I57" i="27"/>
  <c r="G57" i="27"/>
  <c r="K56" i="27"/>
  <c r="J56" i="27"/>
  <c r="I56" i="27"/>
  <c r="G56" i="27"/>
  <c r="K55" i="27"/>
  <c r="J55" i="27"/>
  <c r="I55" i="27"/>
  <c r="G55" i="27"/>
  <c r="K54" i="27"/>
  <c r="J54" i="27"/>
  <c r="I54" i="27"/>
  <c r="G54" i="27"/>
  <c r="K53" i="27"/>
  <c r="J53" i="27"/>
  <c r="I53" i="27"/>
  <c r="G53" i="27"/>
  <c r="K52" i="27"/>
  <c r="J52" i="27"/>
  <c r="I52" i="27"/>
  <c r="G52" i="27"/>
  <c r="K51" i="27"/>
  <c r="J51" i="27"/>
  <c r="I51" i="27"/>
  <c r="G51" i="27"/>
  <c r="K50" i="27"/>
  <c r="J50" i="27"/>
  <c r="I50" i="27"/>
  <c r="G50" i="27"/>
  <c r="K49" i="27"/>
  <c r="J49" i="27"/>
  <c r="I49" i="27"/>
  <c r="G49" i="27"/>
  <c r="K48" i="27"/>
  <c r="J48" i="27"/>
  <c r="I48" i="27"/>
  <c r="G48" i="27"/>
  <c r="K47" i="27"/>
  <c r="J47" i="27"/>
  <c r="I47" i="27"/>
  <c r="G47" i="27"/>
  <c r="K46" i="27"/>
  <c r="J46" i="27"/>
  <c r="I46" i="27"/>
  <c r="G46" i="27"/>
  <c r="K45" i="27"/>
  <c r="J45" i="27"/>
  <c r="I45" i="27"/>
  <c r="G45" i="27"/>
  <c r="K44" i="27"/>
  <c r="J44" i="27"/>
  <c r="I44" i="27"/>
  <c r="G44" i="27"/>
  <c r="K43" i="27"/>
  <c r="J43" i="27"/>
  <c r="I43" i="27"/>
  <c r="G43" i="27"/>
  <c r="K42" i="27"/>
  <c r="J42" i="27"/>
  <c r="I42" i="27"/>
  <c r="G42" i="27"/>
  <c r="K41" i="27"/>
  <c r="J41" i="27"/>
  <c r="I41" i="27"/>
  <c r="G41" i="27"/>
  <c r="K40" i="27"/>
  <c r="J40" i="27"/>
  <c r="I40" i="27"/>
  <c r="G40" i="27"/>
  <c r="K39" i="27"/>
  <c r="J39" i="27"/>
  <c r="I39" i="27"/>
  <c r="G39" i="27"/>
  <c r="K38" i="27"/>
  <c r="J38" i="27"/>
  <c r="I38" i="27"/>
  <c r="G38" i="27"/>
  <c r="K37" i="27"/>
  <c r="J37" i="27"/>
  <c r="I37" i="27"/>
  <c r="G37" i="27"/>
  <c r="K36" i="27"/>
  <c r="J36" i="27"/>
  <c r="I36" i="27"/>
  <c r="G36" i="27"/>
  <c r="K35" i="27"/>
  <c r="J35" i="27"/>
  <c r="I35" i="27"/>
  <c r="G35" i="27"/>
  <c r="K34" i="27"/>
  <c r="J34" i="27"/>
  <c r="I34" i="27"/>
  <c r="G34" i="27"/>
  <c r="K33" i="27"/>
  <c r="J33" i="27"/>
  <c r="I33" i="27"/>
  <c r="G33" i="27"/>
  <c r="K32" i="27"/>
  <c r="J32" i="27"/>
  <c r="I32" i="27"/>
  <c r="G32" i="27"/>
  <c r="K31" i="27"/>
  <c r="J31" i="27"/>
  <c r="I31" i="27"/>
  <c r="G31" i="27"/>
  <c r="K30" i="27"/>
  <c r="J30" i="27"/>
  <c r="I30" i="27"/>
  <c r="G30" i="27"/>
  <c r="K29" i="27"/>
  <c r="J29" i="27"/>
  <c r="I29" i="27"/>
  <c r="G29" i="27"/>
  <c r="K28" i="27"/>
  <c r="J28" i="27"/>
  <c r="I28" i="27"/>
  <c r="G28" i="27"/>
  <c r="K27" i="27"/>
  <c r="J27" i="27"/>
  <c r="I27" i="27"/>
  <c r="G27" i="27"/>
  <c r="K26" i="27"/>
  <c r="J26" i="27"/>
  <c r="I26" i="27"/>
  <c r="G26" i="27"/>
  <c r="K25" i="27"/>
  <c r="J25" i="27"/>
  <c r="I25" i="27"/>
  <c r="G25" i="27"/>
  <c r="K24" i="27"/>
  <c r="J24" i="27"/>
  <c r="I24" i="27"/>
  <c r="G24" i="27"/>
  <c r="K23" i="27"/>
  <c r="J23" i="27"/>
  <c r="I23" i="27"/>
  <c r="G23" i="27"/>
  <c r="K22" i="27"/>
  <c r="J22" i="27"/>
  <c r="I22" i="27"/>
  <c r="G22" i="27"/>
  <c r="K21" i="27"/>
  <c r="J21" i="27"/>
  <c r="I21" i="27"/>
  <c r="G21" i="27"/>
  <c r="K20" i="27"/>
  <c r="J20" i="27"/>
  <c r="I20" i="27"/>
  <c r="G20" i="27"/>
  <c r="K19" i="27"/>
  <c r="J19" i="27"/>
  <c r="I19" i="27"/>
  <c r="G19" i="27"/>
  <c r="K18" i="27"/>
  <c r="J18" i="27"/>
  <c r="I18" i="27"/>
  <c r="G18" i="27"/>
  <c r="K17" i="27"/>
  <c r="J17" i="27"/>
  <c r="I17" i="27"/>
  <c r="G17" i="27"/>
  <c r="K16" i="27"/>
  <c r="J16" i="27"/>
  <c r="I16" i="27"/>
  <c r="G16" i="27"/>
  <c r="K15" i="27"/>
  <c r="J15" i="27"/>
  <c r="I15" i="27"/>
  <c r="G15" i="27"/>
  <c r="K14" i="27"/>
  <c r="J14" i="27"/>
  <c r="I14" i="27"/>
  <c r="G14" i="27"/>
  <c r="K13" i="27"/>
  <c r="J13" i="27"/>
  <c r="I13" i="27"/>
  <c r="G13" i="27"/>
  <c r="K12" i="27"/>
  <c r="J12" i="27"/>
  <c r="I12" i="27"/>
  <c r="G12" i="27"/>
  <c r="K11" i="27"/>
  <c r="J11" i="27"/>
  <c r="I11" i="27"/>
  <c r="G11" i="27"/>
  <c r="K10" i="27"/>
  <c r="J10" i="27"/>
  <c r="I10" i="27"/>
  <c r="G10" i="27"/>
  <c r="K9" i="27"/>
  <c r="J9" i="27"/>
  <c r="I9" i="27"/>
  <c r="G9" i="27"/>
  <c r="K8" i="27"/>
  <c r="J8" i="27"/>
  <c r="I8" i="27"/>
  <c r="G8" i="27"/>
  <c r="K7" i="27"/>
  <c r="J7" i="27"/>
  <c r="I7" i="27"/>
  <c r="G7" i="27"/>
  <c r="K6" i="27"/>
  <c r="J6" i="27"/>
  <c r="I6" i="27"/>
  <c r="G6" i="27"/>
  <c r="K5" i="27"/>
  <c r="J5" i="27"/>
  <c r="I5" i="27"/>
  <c r="G5" i="27"/>
  <c r="K4" i="27"/>
  <c r="J4" i="27"/>
  <c r="I4" i="27"/>
  <c r="G4" i="27"/>
  <c r="K3" i="27"/>
  <c r="J3" i="27"/>
  <c r="I3" i="27"/>
  <c r="G3" i="27"/>
  <c r="K75" i="26"/>
  <c r="J75" i="26"/>
  <c r="I75" i="26"/>
  <c r="G75" i="26"/>
  <c r="K74" i="26"/>
  <c r="J74" i="26"/>
  <c r="I74" i="26"/>
  <c r="G74" i="26"/>
  <c r="K73" i="26"/>
  <c r="J73" i="26"/>
  <c r="I73" i="26"/>
  <c r="G73" i="26"/>
  <c r="K72" i="26"/>
  <c r="J72" i="26"/>
  <c r="I72" i="26"/>
  <c r="G72" i="26"/>
  <c r="K71" i="26"/>
  <c r="J71" i="26"/>
  <c r="I71" i="26"/>
  <c r="G71" i="26"/>
  <c r="K70" i="26"/>
  <c r="J70" i="26"/>
  <c r="I70" i="26"/>
  <c r="G70" i="26"/>
  <c r="K69" i="26"/>
  <c r="J69" i="26"/>
  <c r="I69" i="26"/>
  <c r="G69" i="26"/>
  <c r="K68" i="26"/>
  <c r="J68" i="26"/>
  <c r="I68" i="26"/>
  <c r="G68" i="26"/>
  <c r="K67" i="26"/>
  <c r="J67" i="26"/>
  <c r="I67" i="26"/>
  <c r="G67" i="26"/>
  <c r="K66" i="26"/>
  <c r="J66" i="26"/>
  <c r="I66" i="26"/>
  <c r="G66" i="26"/>
  <c r="K65" i="26"/>
  <c r="J65" i="26"/>
  <c r="I65" i="26"/>
  <c r="G65" i="26"/>
  <c r="K64" i="26"/>
  <c r="J64" i="26"/>
  <c r="I64" i="26"/>
  <c r="G64" i="26"/>
  <c r="K63" i="26"/>
  <c r="J63" i="26"/>
  <c r="I63" i="26"/>
  <c r="G63" i="26"/>
  <c r="K62" i="26"/>
  <c r="J62" i="26"/>
  <c r="I62" i="26"/>
  <c r="G62" i="26"/>
  <c r="K61" i="26"/>
  <c r="J61" i="26"/>
  <c r="I61" i="26"/>
  <c r="G61" i="26"/>
  <c r="K60" i="26"/>
  <c r="J60" i="26"/>
  <c r="I60" i="26"/>
  <c r="G60" i="26"/>
  <c r="K59" i="26"/>
  <c r="J59" i="26"/>
  <c r="I59" i="26"/>
  <c r="G59" i="26"/>
  <c r="K58" i="26"/>
  <c r="J58" i="26"/>
  <c r="I58" i="26"/>
  <c r="G58" i="26"/>
  <c r="K57" i="26"/>
  <c r="J57" i="26"/>
  <c r="I57" i="26"/>
  <c r="G57" i="26"/>
  <c r="K56" i="26"/>
  <c r="J56" i="26"/>
  <c r="I56" i="26"/>
  <c r="G56" i="26"/>
  <c r="K55" i="26"/>
  <c r="J55" i="26"/>
  <c r="I55" i="26"/>
  <c r="G55" i="26"/>
  <c r="K54" i="26"/>
  <c r="J54" i="26"/>
  <c r="I54" i="26"/>
  <c r="G54" i="26"/>
  <c r="K53" i="26"/>
  <c r="J53" i="26"/>
  <c r="I53" i="26"/>
  <c r="G53" i="26"/>
  <c r="K52" i="26"/>
  <c r="J52" i="26"/>
  <c r="I52" i="26"/>
  <c r="G52" i="26"/>
  <c r="K51" i="26"/>
  <c r="J51" i="26"/>
  <c r="I51" i="26"/>
  <c r="G51" i="26"/>
  <c r="K50" i="26"/>
  <c r="J50" i="26"/>
  <c r="I50" i="26"/>
  <c r="G50" i="26"/>
  <c r="K49" i="26"/>
  <c r="J49" i="26"/>
  <c r="I49" i="26"/>
  <c r="G49" i="26"/>
  <c r="K48" i="26"/>
  <c r="J48" i="26"/>
  <c r="I48" i="26"/>
  <c r="G48" i="26"/>
  <c r="K47" i="26"/>
  <c r="J47" i="26"/>
  <c r="I47" i="26"/>
  <c r="G47" i="26"/>
  <c r="K46" i="26"/>
  <c r="J46" i="26"/>
  <c r="I46" i="26"/>
  <c r="G46" i="26"/>
  <c r="K45" i="26"/>
  <c r="J45" i="26"/>
  <c r="I45" i="26"/>
  <c r="G45" i="26"/>
  <c r="K44" i="26"/>
  <c r="J44" i="26"/>
  <c r="I44" i="26"/>
  <c r="G44" i="26"/>
  <c r="K43" i="26"/>
  <c r="J43" i="26"/>
  <c r="I43" i="26"/>
  <c r="G43" i="26"/>
  <c r="K42" i="26"/>
  <c r="J42" i="26"/>
  <c r="I42" i="26"/>
  <c r="G42" i="26"/>
  <c r="K41" i="26"/>
  <c r="J41" i="26"/>
  <c r="I41" i="26"/>
  <c r="G41" i="26"/>
  <c r="K40" i="26"/>
  <c r="J40" i="26"/>
  <c r="I40" i="26"/>
  <c r="G40" i="26"/>
  <c r="K39" i="26"/>
  <c r="J39" i="26"/>
  <c r="I39" i="26"/>
  <c r="G39" i="26"/>
  <c r="K38" i="26"/>
  <c r="J38" i="26"/>
  <c r="I38" i="26"/>
  <c r="G38" i="26"/>
  <c r="K37" i="26"/>
  <c r="J37" i="26"/>
  <c r="I37" i="26"/>
  <c r="G37" i="26"/>
  <c r="K36" i="26"/>
  <c r="J36" i="26"/>
  <c r="I36" i="26"/>
  <c r="G36" i="26"/>
  <c r="K35" i="26"/>
  <c r="J35" i="26"/>
  <c r="I35" i="26"/>
  <c r="G35" i="26"/>
  <c r="K34" i="26"/>
  <c r="J34" i="26"/>
  <c r="I34" i="26"/>
  <c r="G34" i="26"/>
  <c r="K33" i="26"/>
  <c r="J33" i="26"/>
  <c r="I33" i="26"/>
  <c r="G33" i="26"/>
  <c r="K32" i="26"/>
  <c r="J32" i="26"/>
  <c r="I32" i="26"/>
  <c r="G32" i="26"/>
  <c r="K31" i="26"/>
  <c r="J31" i="26"/>
  <c r="I31" i="26"/>
  <c r="G31" i="26"/>
  <c r="K30" i="26"/>
  <c r="J30" i="26"/>
  <c r="I30" i="26"/>
  <c r="G30" i="26"/>
  <c r="K29" i="26"/>
  <c r="J29" i="26"/>
  <c r="I29" i="26"/>
  <c r="G29" i="26"/>
  <c r="K28" i="26"/>
  <c r="J28" i="26"/>
  <c r="I28" i="26"/>
  <c r="G28" i="26"/>
  <c r="K27" i="26"/>
  <c r="J27" i="26"/>
  <c r="I27" i="26"/>
  <c r="G27" i="26"/>
  <c r="K26" i="26"/>
  <c r="J26" i="26"/>
  <c r="I26" i="26"/>
  <c r="G26" i="26"/>
  <c r="K25" i="26"/>
  <c r="J25" i="26"/>
  <c r="I25" i="26"/>
  <c r="G25" i="26"/>
  <c r="K24" i="26"/>
  <c r="J24" i="26"/>
  <c r="I24" i="26"/>
  <c r="G24" i="26"/>
  <c r="K23" i="26"/>
  <c r="J23" i="26"/>
  <c r="I23" i="26"/>
  <c r="G23" i="26"/>
  <c r="K22" i="26"/>
  <c r="J22" i="26"/>
  <c r="I22" i="26"/>
  <c r="G22" i="26"/>
  <c r="K21" i="26"/>
  <c r="J21" i="26"/>
  <c r="I21" i="26"/>
  <c r="G21" i="26"/>
  <c r="K20" i="26"/>
  <c r="J20" i="26"/>
  <c r="I20" i="26"/>
  <c r="G20" i="26"/>
  <c r="K19" i="26"/>
  <c r="J19" i="26"/>
  <c r="I19" i="26"/>
  <c r="G19" i="26"/>
  <c r="K18" i="26"/>
  <c r="J18" i="26"/>
  <c r="I18" i="26"/>
  <c r="G18" i="26"/>
  <c r="K17" i="26"/>
  <c r="J17" i="26"/>
  <c r="I17" i="26"/>
  <c r="G17" i="26"/>
  <c r="K16" i="26"/>
  <c r="J16" i="26"/>
  <c r="I16" i="26"/>
  <c r="G16" i="26"/>
  <c r="K15" i="26"/>
  <c r="J15" i="26"/>
  <c r="I15" i="26"/>
  <c r="G15" i="26"/>
  <c r="K14" i="26"/>
  <c r="J14" i="26"/>
  <c r="I14" i="26"/>
  <c r="G14" i="26"/>
  <c r="K13" i="26"/>
  <c r="J13" i="26"/>
  <c r="I13" i="26"/>
  <c r="G13" i="26"/>
  <c r="K12" i="26"/>
  <c r="J12" i="26"/>
  <c r="I12" i="26"/>
  <c r="G12" i="26"/>
  <c r="K11" i="26"/>
  <c r="J11" i="26"/>
  <c r="I11" i="26"/>
  <c r="G11" i="26"/>
  <c r="K10" i="26"/>
  <c r="J10" i="26"/>
  <c r="I10" i="26"/>
  <c r="G10" i="26"/>
  <c r="K9" i="26"/>
  <c r="J9" i="26"/>
  <c r="I9" i="26"/>
  <c r="G9" i="26"/>
  <c r="K8" i="26"/>
  <c r="J8" i="26"/>
  <c r="I8" i="26"/>
  <c r="G8" i="26"/>
  <c r="K7" i="26"/>
  <c r="J7" i="26"/>
  <c r="I7" i="26"/>
  <c r="G7" i="26"/>
  <c r="K6" i="26"/>
  <c r="J6" i="26"/>
  <c r="I6" i="26"/>
  <c r="G6" i="26"/>
  <c r="K5" i="26"/>
  <c r="J5" i="26"/>
  <c r="I5" i="26"/>
  <c r="G5" i="26"/>
  <c r="K4" i="26"/>
  <c r="J4" i="26"/>
  <c r="I4" i="26"/>
  <c r="G4" i="26"/>
  <c r="K3" i="26"/>
  <c r="J3" i="26"/>
  <c r="I3" i="26"/>
  <c r="G3" i="26"/>
  <c r="K89" i="25"/>
  <c r="J89" i="25"/>
  <c r="I89" i="25"/>
  <c r="G89" i="25"/>
  <c r="K88" i="25"/>
  <c r="J88" i="25"/>
  <c r="I88" i="25"/>
  <c r="G88" i="25"/>
  <c r="K87" i="25"/>
  <c r="J87" i="25"/>
  <c r="I87" i="25"/>
  <c r="G87" i="25"/>
  <c r="K86" i="25"/>
  <c r="J86" i="25"/>
  <c r="I86" i="25"/>
  <c r="G86" i="25"/>
  <c r="K85" i="25"/>
  <c r="J85" i="25"/>
  <c r="I85" i="25"/>
  <c r="G85" i="25"/>
  <c r="K84" i="25"/>
  <c r="J84" i="25"/>
  <c r="I84" i="25"/>
  <c r="G84" i="25"/>
  <c r="K83" i="25"/>
  <c r="J83" i="25"/>
  <c r="I83" i="25"/>
  <c r="G83" i="25"/>
  <c r="K82" i="25"/>
  <c r="J82" i="25"/>
  <c r="I82" i="25"/>
  <c r="G82" i="25"/>
  <c r="K81" i="25"/>
  <c r="J81" i="25"/>
  <c r="I81" i="25"/>
  <c r="G81" i="25"/>
  <c r="K80" i="25"/>
  <c r="J80" i="25"/>
  <c r="I80" i="25"/>
  <c r="G80" i="25"/>
  <c r="K79" i="25"/>
  <c r="J79" i="25"/>
  <c r="I79" i="25"/>
  <c r="G79" i="25"/>
  <c r="K78" i="25"/>
  <c r="J78" i="25"/>
  <c r="I78" i="25"/>
  <c r="G78" i="25"/>
  <c r="K77" i="25"/>
  <c r="J77" i="25"/>
  <c r="I77" i="25"/>
  <c r="G77" i="25"/>
  <c r="K76" i="25"/>
  <c r="J76" i="25"/>
  <c r="I76" i="25"/>
  <c r="G76" i="25"/>
  <c r="K75" i="25"/>
  <c r="J75" i="25"/>
  <c r="I75" i="25"/>
  <c r="G75" i="25"/>
  <c r="K74" i="25"/>
  <c r="J74" i="25"/>
  <c r="I74" i="25"/>
  <c r="G74" i="25"/>
  <c r="K73" i="25"/>
  <c r="J73" i="25"/>
  <c r="I73" i="25"/>
  <c r="G73" i="25"/>
  <c r="K72" i="25"/>
  <c r="J72" i="25"/>
  <c r="I72" i="25"/>
  <c r="G72" i="25"/>
  <c r="K71" i="25"/>
  <c r="J71" i="25"/>
  <c r="I71" i="25"/>
  <c r="G71" i="25"/>
  <c r="K70" i="25"/>
  <c r="J70" i="25"/>
  <c r="I70" i="25"/>
  <c r="G70" i="25"/>
  <c r="K69" i="25"/>
  <c r="J69" i="25"/>
  <c r="I69" i="25"/>
  <c r="G69" i="25"/>
  <c r="K68" i="25"/>
  <c r="J68" i="25"/>
  <c r="I68" i="25"/>
  <c r="G68" i="25"/>
  <c r="K67" i="25"/>
  <c r="J67" i="25"/>
  <c r="I67" i="25"/>
  <c r="G67" i="25"/>
  <c r="K66" i="25"/>
  <c r="J66" i="25"/>
  <c r="I66" i="25"/>
  <c r="G66" i="25"/>
  <c r="K65" i="25"/>
  <c r="J65" i="25"/>
  <c r="I65" i="25"/>
  <c r="G65" i="25"/>
  <c r="K64" i="25"/>
  <c r="J64" i="25"/>
  <c r="I64" i="25"/>
  <c r="G64" i="25"/>
  <c r="K63" i="25"/>
  <c r="J63" i="25"/>
  <c r="I63" i="25"/>
  <c r="G63" i="25"/>
  <c r="K62" i="25"/>
  <c r="J62" i="25"/>
  <c r="I62" i="25"/>
  <c r="G62" i="25"/>
  <c r="K61" i="25"/>
  <c r="J61" i="25"/>
  <c r="I61" i="25"/>
  <c r="G61" i="25"/>
  <c r="K60" i="25"/>
  <c r="J60" i="25"/>
  <c r="I60" i="25"/>
  <c r="G60" i="25"/>
  <c r="K59" i="25"/>
  <c r="J59" i="25"/>
  <c r="I59" i="25"/>
  <c r="G59" i="25"/>
  <c r="K58" i="25"/>
  <c r="J58" i="25"/>
  <c r="I58" i="25"/>
  <c r="G58" i="25"/>
  <c r="K57" i="25"/>
  <c r="J57" i="25"/>
  <c r="I57" i="25"/>
  <c r="G57" i="25"/>
  <c r="K56" i="25"/>
  <c r="J56" i="25"/>
  <c r="I56" i="25"/>
  <c r="G56" i="25"/>
  <c r="K55" i="25"/>
  <c r="J55" i="25"/>
  <c r="I55" i="25"/>
  <c r="G55" i="25"/>
  <c r="K54" i="25"/>
  <c r="J54" i="25"/>
  <c r="I54" i="25"/>
  <c r="G54" i="25"/>
  <c r="K53" i="25"/>
  <c r="J53" i="25"/>
  <c r="I53" i="25"/>
  <c r="G53" i="25"/>
  <c r="K52" i="25"/>
  <c r="J52" i="25"/>
  <c r="I52" i="25"/>
  <c r="G52" i="25"/>
  <c r="K51" i="25"/>
  <c r="J51" i="25"/>
  <c r="I51" i="25"/>
  <c r="G51" i="25"/>
  <c r="K50" i="25"/>
  <c r="J50" i="25"/>
  <c r="I50" i="25"/>
  <c r="G50" i="25"/>
  <c r="K49" i="25"/>
  <c r="J49" i="25"/>
  <c r="I49" i="25"/>
  <c r="G49" i="25"/>
  <c r="K48" i="25"/>
  <c r="J48" i="25"/>
  <c r="I48" i="25"/>
  <c r="G48" i="25"/>
  <c r="K47" i="25"/>
  <c r="J47" i="25"/>
  <c r="I47" i="25"/>
  <c r="G47" i="25"/>
  <c r="K46" i="25"/>
  <c r="J46" i="25"/>
  <c r="I46" i="25"/>
  <c r="G46" i="25"/>
  <c r="K45" i="25"/>
  <c r="J45" i="25"/>
  <c r="I45" i="25"/>
  <c r="G45" i="25"/>
  <c r="K44" i="25"/>
  <c r="J44" i="25"/>
  <c r="I44" i="25"/>
  <c r="G44" i="25"/>
  <c r="K43" i="25"/>
  <c r="J43" i="25"/>
  <c r="I43" i="25"/>
  <c r="G43" i="25"/>
  <c r="K42" i="25"/>
  <c r="J42" i="25"/>
  <c r="I42" i="25"/>
  <c r="G42" i="25"/>
  <c r="K41" i="25"/>
  <c r="J41" i="25"/>
  <c r="I41" i="25"/>
  <c r="G41" i="25"/>
  <c r="K40" i="25"/>
  <c r="J40" i="25"/>
  <c r="I40" i="25"/>
  <c r="G40" i="25"/>
  <c r="K39" i="25"/>
  <c r="J39" i="25"/>
  <c r="I39" i="25"/>
  <c r="G39" i="25"/>
  <c r="K38" i="25"/>
  <c r="J38" i="25"/>
  <c r="I38" i="25"/>
  <c r="G38" i="25"/>
  <c r="K37" i="25"/>
  <c r="J37" i="25"/>
  <c r="I37" i="25"/>
  <c r="G37" i="25"/>
  <c r="K36" i="25"/>
  <c r="J36" i="25"/>
  <c r="I36" i="25"/>
  <c r="G36" i="25"/>
  <c r="K35" i="25"/>
  <c r="J35" i="25"/>
  <c r="I35" i="25"/>
  <c r="G35" i="25"/>
  <c r="K34" i="25"/>
  <c r="J34" i="25"/>
  <c r="I34" i="25"/>
  <c r="G34" i="25"/>
  <c r="K33" i="25"/>
  <c r="J33" i="25"/>
  <c r="I33" i="25"/>
  <c r="G33" i="25"/>
  <c r="K32" i="25"/>
  <c r="J32" i="25"/>
  <c r="I32" i="25"/>
  <c r="G32" i="25"/>
  <c r="K31" i="25"/>
  <c r="J31" i="25"/>
  <c r="I31" i="25"/>
  <c r="G31" i="25"/>
  <c r="K30" i="25"/>
  <c r="J30" i="25"/>
  <c r="I30" i="25"/>
  <c r="G30" i="25"/>
  <c r="K29" i="25"/>
  <c r="J29" i="25"/>
  <c r="I29" i="25"/>
  <c r="G29" i="25"/>
  <c r="K28" i="25"/>
  <c r="J28" i="25"/>
  <c r="I28" i="25"/>
  <c r="G28" i="25"/>
  <c r="K27" i="25"/>
  <c r="J27" i="25"/>
  <c r="I27" i="25"/>
  <c r="G27" i="25"/>
  <c r="K26" i="25"/>
  <c r="J26" i="25"/>
  <c r="I26" i="25"/>
  <c r="G26" i="25"/>
  <c r="K25" i="25"/>
  <c r="J25" i="25"/>
  <c r="I25" i="25"/>
  <c r="G25" i="25"/>
  <c r="K24" i="25"/>
  <c r="J24" i="25"/>
  <c r="I24" i="25"/>
  <c r="G24" i="25"/>
  <c r="K23" i="25"/>
  <c r="J23" i="25"/>
  <c r="I23" i="25"/>
  <c r="G23" i="25"/>
  <c r="K22" i="25"/>
  <c r="J22" i="25"/>
  <c r="I22" i="25"/>
  <c r="G22" i="25"/>
  <c r="K21" i="25"/>
  <c r="J21" i="25"/>
  <c r="I21" i="25"/>
  <c r="G21" i="25"/>
  <c r="K20" i="25"/>
  <c r="J20" i="25"/>
  <c r="I20" i="25"/>
  <c r="G20" i="25"/>
  <c r="K19" i="25"/>
  <c r="J19" i="25"/>
  <c r="I19" i="25"/>
  <c r="G19" i="25"/>
  <c r="K18" i="25"/>
  <c r="J18" i="25"/>
  <c r="I18" i="25"/>
  <c r="G18" i="25"/>
  <c r="K17" i="25"/>
  <c r="J17" i="25"/>
  <c r="I17" i="25"/>
  <c r="G17" i="25"/>
  <c r="K16" i="25"/>
  <c r="J16" i="25"/>
  <c r="I16" i="25"/>
  <c r="G16" i="25"/>
  <c r="K15" i="25"/>
  <c r="J15" i="25"/>
  <c r="I15" i="25"/>
  <c r="G15" i="25"/>
  <c r="K14" i="25"/>
  <c r="J14" i="25"/>
  <c r="I14" i="25"/>
  <c r="G14" i="25"/>
  <c r="K13" i="25"/>
  <c r="J13" i="25"/>
  <c r="I13" i="25"/>
  <c r="G13" i="25"/>
  <c r="K12" i="25"/>
  <c r="J12" i="25"/>
  <c r="I12" i="25"/>
  <c r="G12" i="25"/>
  <c r="K11" i="25"/>
  <c r="J11" i="25"/>
  <c r="I11" i="25"/>
  <c r="G11" i="25"/>
  <c r="K10" i="25"/>
  <c r="J10" i="25"/>
  <c r="I10" i="25"/>
  <c r="G10" i="25"/>
  <c r="K9" i="25"/>
  <c r="J9" i="25"/>
  <c r="I9" i="25"/>
  <c r="G9" i="25"/>
  <c r="K8" i="25"/>
  <c r="J8" i="25"/>
  <c r="I8" i="25"/>
  <c r="G8" i="25"/>
  <c r="K7" i="25"/>
  <c r="J7" i="25"/>
  <c r="I7" i="25"/>
  <c r="G7" i="25"/>
  <c r="K6" i="25"/>
  <c r="J6" i="25"/>
  <c r="I6" i="25"/>
  <c r="G6" i="25"/>
  <c r="K5" i="25"/>
  <c r="J5" i="25"/>
  <c r="I5" i="25"/>
  <c r="G5" i="25"/>
  <c r="K4" i="25"/>
  <c r="J4" i="25"/>
  <c r="I4" i="25"/>
  <c r="G4" i="25"/>
  <c r="K3" i="25"/>
  <c r="J3" i="25"/>
  <c r="I3" i="25"/>
  <c r="G3" i="25"/>
  <c r="K89" i="24"/>
  <c r="J89" i="24"/>
  <c r="I89" i="24"/>
  <c r="G89" i="24"/>
  <c r="K88" i="24"/>
  <c r="J88" i="24"/>
  <c r="I88" i="24"/>
  <c r="G88" i="24"/>
  <c r="K87" i="24"/>
  <c r="J87" i="24"/>
  <c r="I87" i="24"/>
  <c r="G87" i="24"/>
  <c r="K86" i="24"/>
  <c r="J86" i="24"/>
  <c r="I86" i="24"/>
  <c r="G86" i="24"/>
  <c r="K85" i="24"/>
  <c r="J85" i="24"/>
  <c r="I85" i="24"/>
  <c r="G85" i="24"/>
  <c r="K84" i="24"/>
  <c r="J84" i="24"/>
  <c r="I84" i="24"/>
  <c r="G84" i="24"/>
  <c r="K83" i="24"/>
  <c r="J83" i="24"/>
  <c r="I83" i="24"/>
  <c r="G83" i="24"/>
  <c r="K82" i="24"/>
  <c r="J82" i="24"/>
  <c r="I82" i="24"/>
  <c r="G82" i="24"/>
  <c r="K81" i="24"/>
  <c r="J81" i="24"/>
  <c r="I81" i="24"/>
  <c r="G81" i="24"/>
  <c r="K80" i="24"/>
  <c r="J80" i="24"/>
  <c r="I80" i="24"/>
  <c r="G80" i="24"/>
  <c r="K79" i="24"/>
  <c r="J79" i="24"/>
  <c r="I79" i="24"/>
  <c r="G79" i="24"/>
  <c r="K78" i="24"/>
  <c r="J78" i="24"/>
  <c r="I78" i="24"/>
  <c r="G78" i="24"/>
  <c r="K77" i="24"/>
  <c r="J77" i="24"/>
  <c r="I77" i="24"/>
  <c r="G77" i="24"/>
  <c r="K76" i="24"/>
  <c r="J76" i="24"/>
  <c r="I76" i="24"/>
  <c r="G76" i="24"/>
  <c r="K75" i="24"/>
  <c r="J75" i="24"/>
  <c r="I75" i="24"/>
  <c r="G75" i="24"/>
  <c r="K74" i="24"/>
  <c r="J74" i="24"/>
  <c r="I74" i="24"/>
  <c r="G74" i="24"/>
  <c r="K73" i="24"/>
  <c r="J73" i="24"/>
  <c r="I73" i="24"/>
  <c r="G73" i="24"/>
  <c r="K72" i="24"/>
  <c r="J72" i="24"/>
  <c r="I72" i="24"/>
  <c r="G72" i="24"/>
  <c r="K71" i="24"/>
  <c r="J71" i="24"/>
  <c r="I71" i="24"/>
  <c r="G71" i="24"/>
  <c r="K70" i="24"/>
  <c r="J70" i="24"/>
  <c r="I70" i="24"/>
  <c r="G70" i="24"/>
  <c r="K69" i="24"/>
  <c r="J69" i="24"/>
  <c r="I69" i="24"/>
  <c r="G69" i="24"/>
  <c r="K68" i="24"/>
  <c r="J68" i="24"/>
  <c r="I68" i="24"/>
  <c r="G68" i="24"/>
  <c r="K67" i="24"/>
  <c r="J67" i="24"/>
  <c r="I67" i="24"/>
  <c r="G67" i="24"/>
  <c r="K66" i="24"/>
  <c r="J66" i="24"/>
  <c r="I66" i="24"/>
  <c r="G66" i="24"/>
  <c r="K65" i="24"/>
  <c r="J65" i="24"/>
  <c r="I65" i="24"/>
  <c r="G65" i="24"/>
  <c r="K64" i="24"/>
  <c r="J64" i="24"/>
  <c r="I64" i="24"/>
  <c r="G64" i="24"/>
  <c r="K63" i="24"/>
  <c r="J63" i="24"/>
  <c r="I63" i="24"/>
  <c r="G63" i="24"/>
  <c r="K62" i="24"/>
  <c r="J62" i="24"/>
  <c r="I62" i="24"/>
  <c r="G62" i="24"/>
  <c r="K61" i="24"/>
  <c r="J61" i="24"/>
  <c r="I61" i="24"/>
  <c r="G61" i="24"/>
  <c r="K60" i="24"/>
  <c r="J60" i="24"/>
  <c r="I60" i="24"/>
  <c r="G60" i="24"/>
  <c r="K59" i="24"/>
  <c r="J59" i="24"/>
  <c r="I59" i="24"/>
  <c r="G59" i="24"/>
  <c r="K58" i="24"/>
  <c r="J58" i="24"/>
  <c r="I58" i="24"/>
  <c r="G58" i="24"/>
  <c r="K57" i="24"/>
  <c r="J57" i="24"/>
  <c r="I57" i="24"/>
  <c r="G57" i="24"/>
  <c r="K56" i="24"/>
  <c r="J56" i="24"/>
  <c r="I56" i="24"/>
  <c r="G56" i="24"/>
  <c r="K55" i="24"/>
  <c r="J55" i="24"/>
  <c r="I55" i="24"/>
  <c r="G55" i="24"/>
  <c r="K54" i="24"/>
  <c r="J54" i="24"/>
  <c r="I54" i="24"/>
  <c r="G54" i="24"/>
  <c r="K53" i="24"/>
  <c r="J53" i="24"/>
  <c r="I53" i="24"/>
  <c r="G53" i="24"/>
  <c r="K52" i="24"/>
  <c r="J52" i="24"/>
  <c r="I52" i="24"/>
  <c r="G52" i="24"/>
  <c r="K51" i="24"/>
  <c r="J51" i="24"/>
  <c r="I51" i="24"/>
  <c r="G51" i="24"/>
  <c r="K50" i="24"/>
  <c r="J50" i="24"/>
  <c r="I50" i="24"/>
  <c r="G50" i="24"/>
  <c r="K49" i="24"/>
  <c r="J49" i="24"/>
  <c r="I49" i="24"/>
  <c r="G49" i="24"/>
  <c r="K48" i="24"/>
  <c r="J48" i="24"/>
  <c r="I48" i="24"/>
  <c r="G48" i="24"/>
  <c r="K47" i="24"/>
  <c r="J47" i="24"/>
  <c r="I47" i="24"/>
  <c r="G47" i="24"/>
  <c r="K46" i="24"/>
  <c r="J46" i="24"/>
  <c r="I46" i="24"/>
  <c r="G46" i="24"/>
  <c r="K45" i="24"/>
  <c r="J45" i="24"/>
  <c r="I45" i="24"/>
  <c r="G45" i="24"/>
  <c r="K44" i="24"/>
  <c r="J44" i="24"/>
  <c r="I44" i="24"/>
  <c r="G44" i="24"/>
  <c r="K43" i="24"/>
  <c r="J43" i="24"/>
  <c r="I43" i="24"/>
  <c r="G43" i="24"/>
  <c r="K42" i="24"/>
  <c r="J42" i="24"/>
  <c r="I42" i="24"/>
  <c r="G42" i="24"/>
  <c r="K41" i="24"/>
  <c r="J41" i="24"/>
  <c r="I41" i="24"/>
  <c r="G41" i="24"/>
  <c r="K40" i="24"/>
  <c r="J40" i="24"/>
  <c r="I40" i="24"/>
  <c r="G40" i="24"/>
  <c r="K39" i="24"/>
  <c r="J39" i="24"/>
  <c r="I39" i="24"/>
  <c r="G39" i="24"/>
  <c r="K38" i="24"/>
  <c r="J38" i="24"/>
  <c r="I38" i="24"/>
  <c r="G38" i="24"/>
  <c r="K37" i="24"/>
  <c r="J37" i="24"/>
  <c r="I37" i="24"/>
  <c r="G37" i="24"/>
  <c r="K36" i="24"/>
  <c r="J36" i="24"/>
  <c r="I36" i="24"/>
  <c r="G36" i="24"/>
  <c r="K35" i="24"/>
  <c r="J35" i="24"/>
  <c r="I35" i="24"/>
  <c r="G35" i="24"/>
  <c r="K34" i="24"/>
  <c r="J34" i="24"/>
  <c r="I34" i="24"/>
  <c r="G34" i="24"/>
  <c r="K33" i="24"/>
  <c r="J33" i="24"/>
  <c r="I33" i="24"/>
  <c r="G33" i="24"/>
  <c r="K32" i="24"/>
  <c r="J32" i="24"/>
  <c r="I32" i="24"/>
  <c r="G32" i="24"/>
  <c r="K31" i="24"/>
  <c r="J31" i="24"/>
  <c r="I31" i="24"/>
  <c r="G31" i="24"/>
  <c r="K30" i="24"/>
  <c r="J30" i="24"/>
  <c r="I30" i="24"/>
  <c r="G30" i="24"/>
  <c r="K29" i="24"/>
  <c r="J29" i="24"/>
  <c r="I29" i="24"/>
  <c r="G29" i="24"/>
  <c r="K28" i="24"/>
  <c r="J28" i="24"/>
  <c r="I28" i="24"/>
  <c r="G28" i="24"/>
  <c r="K27" i="24"/>
  <c r="J27" i="24"/>
  <c r="I27" i="24"/>
  <c r="G27" i="24"/>
  <c r="K26" i="24"/>
  <c r="J26" i="24"/>
  <c r="I26" i="24"/>
  <c r="G26" i="24"/>
  <c r="K25" i="24"/>
  <c r="J25" i="24"/>
  <c r="I25" i="24"/>
  <c r="G25" i="24"/>
  <c r="K24" i="24"/>
  <c r="J24" i="24"/>
  <c r="I24" i="24"/>
  <c r="G24" i="24"/>
  <c r="K23" i="24"/>
  <c r="J23" i="24"/>
  <c r="I23" i="24"/>
  <c r="G23" i="24"/>
  <c r="K22" i="24"/>
  <c r="J22" i="24"/>
  <c r="I22" i="24"/>
  <c r="G22" i="24"/>
  <c r="K21" i="24"/>
  <c r="J21" i="24"/>
  <c r="I21" i="24"/>
  <c r="G21" i="24"/>
  <c r="K20" i="24"/>
  <c r="J20" i="24"/>
  <c r="I20" i="24"/>
  <c r="G20" i="24"/>
  <c r="K19" i="24"/>
  <c r="J19" i="24"/>
  <c r="I19" i="24"/>
  <c r="G19" i="24"/>
  <c r="K18" i="24"/>
  <c r="J18" i="24"/>
  <c r="I18" i="24"/>
  <c r="G18" i="24"/>
  <c r="K17" i="24"/>
  <c r="J17" i="24"/>
  <c r="I17" i="24"/>
  <c r="G17" i="24"/>
  <c r="K16" i="24"/>
  <c r="J16" i="24"/>
  <c r="I16" i="24"/>
  <c r="G16" i="24"/>
  <c r="K15" i="24"/>
  <c r="J15" i="24"/>
  <c r="I15" i="24"/>
  <c r="G15" i="24"/>
  <c r="K14" i="24"/>
  <c r="J14" i="24"/>
  <c r="I14" i="24"/>
  <c r="G14" i="24"/>
  <c r="K13" i="24"/>
  <c r="J13" i="24"/>
  <c r="I13" i="24"/>
  <c r="G13" i="24"/>
  <c r="K12" i="24"/>
  <c r="J12" i="24"/>
  <c r="I12" i="24"/>
  <c r="G12" i="24"/>
  <c r="K11" i="24"/>
  <c r="J11" i="24"/>
  <c r="I11" i="24"/>
  <c r="G11" i="24"/>
  <c r="K10" i="24"/>
  <c r="J10" i="24"/>
  <c r="I10" i="24"/>
  <c r="G10" i="24"/>
  <c r="K9" i="24"/>
  <c r="J9" i="24"/>
  <c r="I9" i="24"/>
  <c r="G9" i="24"/>
  <c r="K8" i="24"/>
  <c r="J8" i="24"/>
  <c r="I8" i="24"/>
  <c r="G8" i="24"/>
  <c r="K7" i="24"/>
  <c r="J7" i="24"/>
  <c r="I7" i="24"/>
  <c r="G7" i="24"/>
  <c r="K6" i="24"/>
  <c r="J6" i="24"/>
  <c r="I6" i="24"/>
  <c r="G6" i="24"/>
  <c r="K5" i="24"/>
  <c r="J5" i="24"/>
  <c r="I5" i="24"/>
  <c r="G5" i="24"/>
  <c r="K4" i="24"/>
  <c r="J4" i="24"/>
  <c r="I4" i="24"/>
  <c r="G4" i="24"/>
  <c r="K3" i="24"/>
  <c r="J3" i="24"/>
  <c r="I3" i="24"/>
  <c r="G3" i="24"/>
  <c r="K31" i="23"/>
  <c r="G31" i="23"/>
  <c r="K30" i="23"/>
  <c r="G30" i="23"/>
  <c r="J30" i="23" s="1"/>
  <c r="K29" i="23"/>
  <c r="G29" i="23"/>
  <c r="J29" i="23" s="1"/>
  <c r="K28" i="23"/>
  <c r="G28" i="23"/>
  <c r="J28" i="23" s="1"/>
  <c r="K27" i="23"/>
  <c r="G27" i="23"/>
  <c r="J27" i="23" s="1"/>
  <c r="K26" i="23"/>
  <c r="G26" i="23"/>
  <c r="J26" i="23" s="1"/>
  <c r="K25" i="23"/>
  <c r="G25" i="23"/>
  <c r="J25" i="23" s="1"/>
  <c r="K24" i="23"/>
  <c r="G24" i="23"/>
  <c r="K23" i="23"/>
  <c r="G23" i="23"/>
  <c r="K22" i="23"/>
  <c r="G22" i="23"/>
  <c r="J22" i="23" s="1"/>
  <c r="K21" i="23"/>
  <c r="G21" i="23"/>
  <c r="J21" i="23" s="1"/>
  <c r="K20" i="23"/>
  <c r="G20" i="23"/>
  <c r="J20" i="23" s="1"/>
  <c r="K19" i="23"/>
  <c r="G19" i="23"/>
  <c r="J19" i="23" s="1"/>
  <c r="K18" i="23"/>
  <c r="G18" i="23"/>
  <c r="J18" i="23" s="1"/>
  <c r="K17" i="23"/>
  <c r="G17" i="23"/>
  <c r="J17" i="23" s="1"/>
  <c r="K16" i="23"/>
  <c r="G16" i="23"/>
  <c r="K15" i="23"/>
  <c r="G15" i="23"/>
  <c r="K14" i="23"/>
  <c r="G14" i="23"/>
  <c r="J14" i="23" s="1"/>
  <c r="K13" i="23"/>
  <c r="G13" i="23"/>
  <c r="J13" i="23" s="1"/>
  <c r="K12" i="23"/>
  <c r="G12" i="23"/>
  <c r="J12" i="23" s="1"/>
  <c r="K11" i="23"/>
  <c r="G11" i="23"/>
  <c r="J11" i="23" s="1"/>
  <c r="K10" i="23"/>
  <c r="G10" i="23"/>
  <c r="J10" i="23" s="1"/>
  <c r="K9" i="23"/>
  <c r="G9" i="23"/>
  <c r="J9" i="23" s="1"/>
  <c r="K8" i="23"/>
  <c r="G8" i="23"/>
  <c r="K7" i="23"/>
  <c r="J7" i="23"/>
  <c r="G7" i="23"/>
  <c r="K6" i="23"/>
  <c r="G6" i="23"/>
  <c r="J6" i="23" s="1"/>
  <c r="K5" i="23"/>
  <c r="G5" i="23"/>
  <c r="J5" i="23" s="1"/>
  <c r="K4" i="23"/>
  <c r="G4" i="23"/>
  <c r="J4" i="23" s="1"/>
  <c r="K3" i="23"/>
  <c r="G3" i="23"/>
  <c r="J24" i="23" s="1"/>
  <c r="K30" i="22"/>
  <c r="G30" i="22"/>
  <c r="J30" i="22" s="1"/>
  <c r="K29" i="22"/>
  <c r="G29" i="22"/>
  <c r="J29" i="22" s="1"/>
  <c r="K28" i="22"/>
  <c r="G28" i="22"/>
  <c r="K27" i="22"/>
  <c r="G27" i="22"/>
  <c r="K26" i="22"/>
  <c r="G26" i="22"/>
  <c r="J26" i="22" s="1"/>
  <c r="K25" i="22"/>
  <c r="G25" i="22"/>
  <c r="J25" i="22" s="1"/>
  <c r="K24" i="22"/>
  <c r="G24" i="22"/>
  <c r="J24" i="22" s="1"/>
  <c r="K23" i="22"/>
  <c r="G23" i="22"/>
  <c r="J23" i="22" s="1"/>
  <c r="K22" i="22"/>
  <c r="G22" i="22"/>
  <c r="J22" i="22" s="1"/>
  <c r="K21" i="22"/>
  <c r="G21" i="22"/>
  <c r="J21" i="22" s="1"/>
  <c r="K20" i="22"/>
  <c r="G20" i="22"/>
  <c r="K19" i="22"/>
  <c r="G19" i="22"/>
  <c r="K18" i="22"/>
  <c r="G18" i="22"/>
  <c r="J18" i="22" s="1"/>
  <c r="K17" i="22"/>
  <c r="G17" i="22"/>
  <c r="J17" i="22" s="1"/>
  <c r="K16" i="22"/>
  <c r="G16" i="22"/>
  <c r="J16" i="22" s="1"/>
  <c r="K15" i="22"/>
  <c r="G15" i="22"/>
  <c r="J15" i="22" s="1"/>
  <c r="K14" i="22"/>
  <c r="G14" i="22"/>
  <c r="J14" i="22" s="1"/>
  <c r="K13" i="22"/>
  <c r="G13" i="22"/>
  <c r="J13" i="22" s="1"/>
  <c r="K12" i="22"/>
  <c r="G12" i="22"/>
  <c r="K11" i="22"/>
  <c r="G11" i="22"/>
  <c r="K10" i="22"/>
  <c r="G10" i="22"/>
  <c r="J10" i="22" s="1"/>
  <c r="K9" i="22"/>
  <c r="G9" i="22"/>
  <c r="J9" i="22" s="1"/>
  <c r="K8" i="22"/>
  <c r="G8" i="22"/>
  <c r="J8" i="22" s="1"/>
  <c r="K7" i="22"/>
  <c r="G7" i="22"/>
  <c r="J7" i="22" s="1"/>
  <c r="K6" i="22"/>
  <c r="G6" i="22"/>
  <c r="J12" i="22" s="1"/>
  <c r="K5" i="22"/>
  <c r="G5" i="22"/>
  <c r="J5" i="22" s="1"/>
  <c r="K4" i="22"/>
  <c r="G4" i="22"/>
  <c r="K3" i="22"/>
  <c r="J3" i="22"/>
  <c r="G3" i="22"/>
  <c r="B18" i="180" l="1"/>
  <c r="AS17" i="180"/>
  <c r="AO17" i="180"/>
  <c r="B17" i="164"/>
  <c r="AS16" i="164"/>
  <c r="AO16" i="164"/>
  <c r="B14" i="145"/>
  <c r="AS13" i="145"/>
  <c r="AO13" i="145"/>
  <c r="AY12" i="124"/>
  <c r="AU12" i="124"/>
  <c r="B13" i="124"/>
  <c r="AQ4" i="38"/>
  <c r="AM4" i="38"/>
  <c r="AM3" i="38"/>
  <c r="B5" i="38"/>
  <c r="J20" i="22"/>
  <c r="J16" i="23"/>
  <c r="J3" i="23"/>
  <c r="J4" i="22"/>
  <c r="J15" i="23"/>
  <c r="J23" i="23"/>
  <c r="J31" i="23"/>
  <c r="J69" i="37"/>
  <c r="J71" i="37"/>
  <c r="J73" i="37"/>
  <c r="J75" i="37"/>
  <c r="J19" i="22"/>
  <c r="J6" i="22"/>
  <c r="J11" i="22"/>
  <c r="J27" i="22"/>
  <c r="J28" i="22"/>
  <c r="J8" i="23"/>
  <c r="J58" i="37"/>
  <c r="J60" i="37"/>
  <c r="J62" i="37"/>
  <c r="J64" i="37"/>
  <c r="J66" i="37"/>
  <c r="J68" i="37"/>
  <c r="J70" i="37"/>
  <c r="J72" i="37"/>
  <c r="J74" i="37"/>
  <c r="AO18" i="180" l="1"/>
  <c r="B19" i="180"/>
  <c r="AS18" i="180"/>
  <c r="B18" i="164"/>
  <c r="AS17" i="164"/>
  <c r="AO17" i="164"/>
  <c r="B15" i="145"/>
  <c r="AS14" i="145"/>
  <c r="AO14" i="145"/>
  <c r="B14" i="124"/>
  <c r="AY13" i="124"/>
  <c r="AU13" i="124"/>
  <c r="C5" i="38"/>
  <c r="B6" i="38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E5" i="20"/>
  <c r="E4" i="20"/>
  <c r="E3" i="20"/>
  <c r="AO19" i="180" l="1"/>
  <c r="B20" i="180"/>
  <c r="AS19" i="180"/>
  <c r="AO18" i="164"/>
  <c r="B19" i="164"/>
  <c r="AS18" i="164"/>
  <c r="B16" i="145"/>
  <c r="AS15" i="145"/>
  <c r="AO15" i="145"/>
  <c r="B15" i="124"/>
  <c r="AY14" i="124"/>
  <c r="AU14" i="124"/>
  <c r="C6" i="38"/>
  <c r="B7" i="38"/>
  <c r="AM5" i="38"/>
  <c r="AQ5" i="38"/>
  <c r="AR151" i="19"/>
  <c r="AO151" i="19"/>
  <c r="AN151" i="19"/>
  <c r="AR150" i="19"/>
  <c r="AO150" i="19"/>
  <c r="AN150" i="19"/>
  <c r="AR149" i="19"/>
  <c r="AO149" i="19"/>
  <c r="AN149" i="19"/>
  <c r="AR148" i="19"/>
  <c r="AO148" i="19"/>
  <c r="AN148" i="19"/>
  <c r="AR147" i="19"/>
  <c r="AO147" i="19"/>
  <c r="AN147" i="19"/>
  <c r="AR146" i="19"/>
  <c r="AO146" i="19"/>
  <c r="AN146" i="19"/>
  <c r="AR145" i="19"/>
  <c r="AO145" i="19"/>
  <c r="AN145" i="19"/>
  <c r="AR144" i="19"/>
  <c r="AO144" i="19"/>
  <c r="AN144" i="19"/>
  <c r="AR143" i="19"/>
  <c r="AO143" i="19"/>
  <c r="AN143" i="19"/>
  <c r="AR142" i="19"/>
  <c r="AO142" i="19"/>
  <c r="AN142" i="19"/>
  <c r="AR141" i="19"/>
  <c r="AO141" i="19"/>
  <c r="AN141" i="19"/>
  <c r="AR140" i="19"/>
  <c r="AO140" i="19"/>
  <c r="AN140" i="19"/>
  <c r="AR139" i="19"/>
  <c r="AO139" i="19"/>
  <c r="AN139" i="19"/>
  <c r="AR138" i="19"/>
  <c r="AO138" i="19"/>
  <c r="AN138" i="19"/>
  <c r="AR137" i="19"/>
  <c r="AO137" i="19"/>
  <c r="AN137" i="19"/>
  <c r="AR136" i="19"/>
  <c r="AO136" i="19"/>
  <c r="AN136" i="19"/>
  <c r="AR135" i="19"/>
  <c r="AO135" i="19"/>
  <c r="AN135" i="19"/>
  <c r="AR134" i="19"/>
  <c r="AO134" i="19"/>
  <c r="AN134" i="19"/>
  <c r="AR133" i="19"/>
  <c r="AO133" i="19"/>
  <c r="AN133" i="19"/>
  <c r="AR132" i="19"/>
  <c r="AO132" i="19"/>
  <c r="AN132" i="19"/>
  <c r="AR131" i="19"/>
  <c r="AO131" i="19"/>
  <c r="AN131" i="19"/>
  <c r="AR130" i="19"/>
  <c r="AO130" i="19"/>
  <c r="AN130" i="19"/>
  <c r="AR129" i="19"/>
  <c r="AO129" i="19"/>
  <c r="AN129" i="19"/>
  <c r="AR128" i="19"/>
  <c r="AO128" i="19"/>
  <c r="AN128" i="19"/>
  <c r="AR127" i="19"/>
  <c r="AO127" i="19"/>
  <c r="AN127" i="19"/>
  <c r="AR126" i="19"/>
  <c r="AO126" i="19"/>
  <c r="AN126" i="19"/>
  <c r="AR125" i="19"/>
  <c r="AO125" i="19"/>
  <c r="AN125" i="19"/>
  <c r="AR124" i="19"/>
  <c r="AO124" i="19"/>
  <c r="AN124" i="19"/>
  <c r="AR123" i="19"/>
  <c r="AO123" i="19"/>
  <c r="AN123" i="19"/>
  <c r="AR122" i="19"/>
  <c r="AO122" i="19"/>
  <c r="AN122" i="19"/>
  <c r="AR121" i="19"/>
  <c r="AO121" i="19"/>
  <c r="AN121" i="19"/>
  <c r="AR120" i="19"/>
  <c r="AO120" i="19"/>
  <c r="AN120" i="19"/>
  <c r="AR119" i="19"/>
  <c r="AO119" i="19"/>
  <c r="AN119" i="19"/>
  <c r="AR118" i="19"/>
  <c r="AO118" i="19"/>
  <c r="AN118" i="19"/>
  <c r="AR117" i="19"/>
  <c r="AO117" i="19"/>
  <c r="AN117" i="19"/>
  <c r="AR116" i="19"/>
  <c r="AO116" i="19"/>
  <c r="AN116" i="19"/>
  <c r="AR115" i="19"/>
  <c r="AO115" i="19"/>
  <c r="AN115" i="19"/>
  <c r="AR114" i="19"/>
  <c r="AO114" i="19"/>
  <c r="AN114" i="19"/>
  <c r="AR113" i="19"/>
  <c r="AO113" i="19"/>
  <c r="AN113" i="19"/>
  <c r="AR112" i="19"/>
  <c r="AO112" i="19"/>
  <c r="AN112" i="19"/>
  <c r="AR111" i="19"/>
  <c r="AO111" i="19"/>
  <c r="AN111" i="19"/>
  <c r="AR110" i="19"/>
  <c r="AO110" i="19"/>
  <c r="AN110" i="19"/>
  <c r="AR109" i="19"/>
  <c r="AO109" i="19"/>
  <c r="AN109" i="19"/>
  <c r="AR108" i="19"/>
  <c r="AO108" i="19"/>
  <c r="AN108" i="19"/>
  <c r="AR107" i="19"/>
  <c r="AO107" i="19"/>
  <c r="AN107" i="19"/>
  <c r="AR106" i="19"/>
  <c r="AO106" i="19"/>
  <c r="AN106" i="19"/>
  <c r="AR105" i="19"/>
  <c r="AO105" i="19"/>
  <c r="AN105" i="19"/>
  <c r="AR104" i="19"/>
  <c r="AO104" i="19"/>
  <c r="AN104" i="19"/>
  <c r="AR103" i="19"/>
  <c r="AO103" i="19"/>
  <c r="AN103" i="19"/>
  <c r="AR102" i="19"/>
  <c r="AO102" i="19"/>
  <c r="AN102" i="19"/>
  <c r="AR101" i="19"/>
  <c r="AO101" i="19"/>
  <c r="AN101" i="19"/>
  <c r="AR100" i="19"/>
  <c r="AO100" i="19"/>
  <c r="AN100" i="19"/>
  <c r="AR99" i="19"/>
  <c r="AO99" i="19"/>
  <c r="AN99" i="19"/>
  <c r="AR98" i="19"/>
  <c r="AO98" i="19"/>
  <c r="AN98" i="19"/>
  <c r="AR97" i="19"/>
  <c r="AO97" i="19"/>
  <c r="AN97" i="19"/>
  <c r="AR96" i="19"/>
  <c r="AO96" i="19"/>
  <c r="AN96" i="19"/>
  <c r="AR95" i="19"/>
  <c r="AO95" i="19"/>
  <c r="AN95" i="19"/>
  <c r="AR94" i="19"/>
  <c r="AO94" i="19"/>
  <c r="AN94" i="19"/>
  <c r="AR93" i="19"/>
  <c r="AO93" i="19"/>
  <c r="AN93" i="19"/>
  <c r="AR92" i="19"/>
  <c r="AO92" i="19"/>
  <c r="AN92" i="19"/>
  <c r="AR91" i="19"/>
  <c r="AO91" i="19"/>
  <c r="AN91" i="19"/>
  <c r="AR90" i="19"/>
  <c r="AO90" i="19"/>
  <c r="AN90" i="19"/>
  <c r="AR89" i="19"/>
  <c r="AO89" i="19"/>
  <c r="AN89" i="19"/>
  <c r="AR88" i="19"/>
  <c r="AO88" i="19"/>
  <c r="AN88" i="19"/>
  <c r="AR87" i="19"/>
  <c r="AO87" i="19"/>
  <c r="AN87" i="19"/>
  <c r="AR86" i="19"/>
  <c r="AO86" i="19"/>
  <c r="AN86" i="19"/>
  <c r="AR85" i="19"/>
  <c r="AO85" i="19"/>
  <c r="AN85" i="19"/>
  <c r="AR84" i="19"/>
  <c r="AO84" i="19"/>
  <c r="AN84" i="19"/>
  <c r="AR83" i="19"/>
  <c r="AO83" i="19"/>
  <c r="AN83" i="19"/>
  <c r="AR82" i="19"/>
  <c r="AO82" i="19"/>
  <c r="AN82" i="19"/>
  <c r="AR81" i="19"/>
  <c r="AO81" i="19"/>
  <c r="AN81" i="19"/>
  <c r="AR80" i="19"/>
  <c r="AO80" i="19"/>
  <c r="AN80" i="19"/>
  <c r="AR79" i="19"/>
  <c r="AO79" i="19"/>
  <c r="AN79" i="19"/>
  <c r="AR78" i="19"/>
  <c r="AO78" i="19"/>
  <c r="AN78" i="19"/>
  <c r="AR77" i="19"/>
  <c r="AO77" i="19"/>
  <c r="AN77" i="19"/>
  <c r="AR76" i="19"/>
  <c r="AO76" i="19"/>
  <c r="AN76" i="19"/>
  <c r="AR75" i="19"/>
  <c r="AO75" i="19"/>
  <c r="AN75" i="19"/>
  <c r="AR74" i="19"/>
  <c r="AO74" i="19"/>
  <c r="AN74" i="19"/>
  <c r="AR73" i="19"/>
  <c r="AO73" i="19"/>
  <c r="AN73" i="19"/>
  <c r="AR72" i="19"/>
  <c r="AO72" i="19"/>
  <c r="AN72" i="19"/>
  <c r="AR71" i="19"/>
  <c r="AO71" i="19"/>
  <c r="AN71" i="19"/>
  <c r="AR70" i="19"/>
  <c r="AO70" i="19"/>
  <c r="AN70" i="19"/>
  <c r="AR69" i="19"/>
  <c r="AO69" i="19"/>
  <c r="AN69" i="19"/>
  <c r="AR68" i="19"/>
  <c r="AO68" i="19"/>
  <c r="AN68" i="19"/>
  <c r="AR67" i="19"/>
  <c r="AO67" i="19"/>
  <c r="AN67" i="19"/>
  <c r="AR66" i="19"/>
  <c r="AO66" i="19"/>
  <c r="AN66" i="19"/>
  <c r="AR65" i="19"/>
  <c r="AO65" i="19"/>
  <c r="AN65" i="19"/>
  <c r="AR64" i="19"/>
  <c r="AO64" i="19"/>
  <c r="AN64" i="19"/>
  <c r="AR63" i="19"/>
  <c r="AO63" i="19"/>
  <c r="AN63" i="19"/>
  <c r="AR62" i="19"/>
  <c r="AO62" i="19"/>
  <c r="AN62" i="19"/>
  <c r="AR61" i="19"/>
  <c r="AO61" i="19"/>
  <c r="AN61" i="19"/>
  <c r="AR60" i="19"/>
  <c r="AO60" i="19"/>
  <c r="AN60" i="19"/>
  <c r="AR59" i="19"/>
  <c r="AO59" i="19"/>
  <c r="AN59" i="19"/>
  <c r="AR58" i="19"/>
  <c r="AO58" i="19"/>
  <c r="AN58" i="19"/>
  <c r="AR57" i="19"/>
  <c r="AO57" i="19"/>
  <c r="AN57" i="19"/>
  <c r="AR56" i="19"/>
  <c r="AO56" i="19"/>
  <c r="AN56" i="19"/>
  <c r="AR55" i="19"/>
  <c r="AO55" i="19"/>
  <c r="AN55" i="19"/>
  <c r="AR54" i="19"/>
  <c r="AO54" i="19"/>
  <c r="AN54" i="19"/>
  <c r="AR53" i="19"/>
  <c r="AO53" i="19"/>
  <c r="AN53" i="19"/>
  <c r="AR52" i="19"/>
  <c r="AO52" i="19"/>
  <c r="AN52" i="19"/>
  <c r="AR51" i="19"/>
  <c r="AO51" i="19"/>
  <c r="AN51" i="19"/>
  <c r="AR50" i="19"/>
  <c r="AO50" i="19"/>
  <c r="AN50" i="19"/>
  <c r="AR49" i="19"/>
  <c r="AO49" i="19"/>
  <c r="AN49" i="19"/>
  <c r="AR48" i="19"/>
  <c r="AO48" i="19"/>
  <c r="AN48" i="19"/>
  <c r="AR47" i="19"/>
  <c r="AO47" i="19"/>
  <c r="AN47" i="19"/>
  <c r="AR46" i="19"/>
  <c r="AO46" i="19"/>
  <c r="AN46" i="19"/>
  <c r="AR45" i="19"/>
  <c r="AO45" i="19"/>
  <c r="AN45" i="19"/>
  <c r="AR44" i="19"/>
  <c r="AO44" i="19"/>
  <c r="AN44" i="19"/>
  <c r="AR43" i="19"/>
  <c r="AO43" i="19"/>
  <c r="AN43" i="19"/>
  <c r="AR42" i="19"/>
  <c r="AO42" i="19"/>
  <c r="AN42" i="19"/>
  <c r="AR41" i="19"/>
  <c r="AO41" i="19"/>
  <c r="AN41" i="19"/>
  <c r="AR40" i="19"/>
  <c r="AO40" i="19"/>
  <c r="AN40" i="19"/>
  <c r="AR39" i="19"/>
  <c r="AO39" i="19"/>
  <c r="AN39" i="19"/>
  <c r="AR38" i="19"/>
  <c r="AO38" i="19"/>
  <c r="AN38" i="19"/>
  <c r="AR37" i="19"/>
  <c r="AO37" i="19"/>
  <c r="AN37" i="19"/>
  <c r="AR36" i="19"/>
  <c r="AO36" i="19"/>
  <c r="AN36" i="19"/>
  <c r="AR35" i="19"/>
  <c r="AO35" i="19"/>
  <c r="AN35" i="19"/>
  <c r="AR34" i="19"/>
  <c r="AO34" i="19"/>
  <c r="AN34" i="19"/>
  <c r="AR33" i="19"/>
  <c r="AO33" i="19"/>
  <c r="AN33" i="19"/>
  <c r="AR32" i="19"/>
  <c r="AO32" i="19"/>
  <c r="AN32" i="19"/>
  <c r="AR31" i="19"/>
  <c r="AO31" i="19"/>
  <c r="AN31" i="19"/>
  <c r="AR30" i="19"/>
  <c r="AO30" i="19"/>
  <c r="AN30" i="19"/>
  <c r="AR29" i="19"/>
  <c r="AO29" i="19"/>
  <c r="AN29" i="19"/>
  <c r="AR28" i="19"/>
  <c r="AO28" i="19"/>
  <c r="AN28" i="19"/>
  <c r="AR27" i="19"/>
  <c r="AO27" i="19"/>
  <c r="AN27" i="19"/>
  <c r="AR26" i="19"/>
  <c r="AO26" i="19"/>
  <c r="AN26" i="19"/>
  <c r="AR25" i="19"/>
  <c r="AO25" i="19"/>
  <c r="AN25" i="19"/>
  <c r="AR24" i="19"/>
  <c r="AO24" i="19"/>
  <c r="AN24" i="19"/>
  <c r="AR23" i="19"/>
  <c r="AO23" i="19"/>
  <c r="AN23" i="19"/>
  <c r="AR22" i="19"/>
  <c r="AO22" i="19"/>
  <c r="AN22" i="19"/>
  <c r="AR21" i="19"/>
  <c r="AO21" i="19"/>
  <c r="AN21" i="19"/>
  <c r="AR20" i="19"/>
  <c r="AO20" i="19"/>
  <c r="AN20" i="19"/>
  <c r="AR19" i="19"/>
  <c r="AO19" i="19"/>
  <c r="AN19" i="19"/>
  <c r="AR18" i="19"/>
  <c r="AO18" i="19"/>
  <c r="AN18" i="19"/>
  <c r="AR17" i="19"/>
  <c r="AO17" i="19"/>
  <c r="AN17" i="19"/>
  <c r="AR16" i="19"/>
  <c r="AO16" i="19"/>
  <c r="AN16" i="19"/>
  <c r="AR15" i="19"/>
  <c r="AO15" i="19"/>
  <c r="AN15" i="19"/>
  <c r="AR14" i="19"/>
  <c r="AO14" i="19"/>
  <c r="AN14" i="19"/>
  <c r="AR13" i="19"/>
  <c r="AO13" i="19"/>
  <c r="AN13" i="19"/>
  <c r="AR12" i="19"/>
  <c r="AO12" i="19"/>
  <c r="AN12" i="19"/>
  <c r="AR11" i="19"/>
  <c r="AO11" i="19"/>
  <c r="AN11" i="19"/>
  <c r="AR10" i="19"/>
  <c r="AO10" i="19"/>
  <c r="AN10" i="19"/>
  <c r="AR9" i="19"/>
  <c r="AO9" i="19"/>
  <c r="AN9" i="19"/>
  <c r="AR8" i="19"/>
  <c r="AO8" i="19"/>
  <c r="AN8" i="19"/>
  <c r="AR7" i="19"/>
  <c r="AO7" i="19"/>
  <c r="AN7" i="19"/>
  <c r="AR6" i="19"/>
  <c r="AO6" i="19"/>
  <c r="AN6" i="19"/>
  <c r="AR5" i="19"/>
  <c r="AO5" i="19"/>
  <c r="AN5" i="19"/>
  <c r="AR4" i="19"/>
  <c r="AO4" i="19"/>
  <c r="AN4" i="19"/>
  <c r="B4" i="19"/>
  <c r="C4" i="19" s="1"/>
  <c r="AR3" i="19"/>
  <c r="AO3" i="19"/>
  <c r="AN3" i="19"/>
  <c r="C3" i="19"/>
  <c r="AS20" i="180" l="1"/>
  <c r="AO20" i="180"/>
  <c r="B21" i="180"/>
  <c r="AS19" i="164"/>
  <c r="AO19" i="164"/>
  <c r="B20" i="164"/>
  <c r="AS16" i="145"/>
  <c r="B17" i="145"/>
  <c r="AO16" i="145"/>
  <c r="AU15" i="124"/>
  <c r="B16" i="124"/>
  <c r="AY15" i="124"/>
  <c r="C7" i="38"/>
  <c r="B8" i="38"/>
  <c r="AM6" i="38"/>
  <c r="AQ6" i="38"/>
  <c r="B5" i="19"/>
  <c r="K89" i="16"/>
  <c r="I89" i="16"/>
  <c r="G89" i="16"/>
  <c r="K88" i="16"/>
  <c r="I88" i="16"/>
  <c r="G88" i="16"/>
  <c r="K87" i="16"/>
  <c r="I87" i="16"/>
  <c r="G87" i="16"/>
  <c r="K86" i="16"/>
  <c r="I86" i="16"/>
  <c r="G86" i="16"/>
  <c r="K85" i="16"/>
  <c r="I85" i="16"/>
  <c r="G85" i="16"/>
  <c r="K84" i="16"/>
  <c r="I84" i="16"/>
  <c r="G84" i="16"/>
  <c r="K83" i="16"/>
  <c r="I83" i="16"/>
  <c r="G83" i="16"/>
  <c r="K82" i="16"/>
  <c r="I82" i="16"/>
  <c r="G82" i="16"/>
  <c r="K81" i="16"/>
  <c r="I81" i="16"/>
  <c r="G81" i="16"/>
  <c r="K80" i="16"/>
  <c r="I80" i="16"/>
  <c r="G80" i="16"/>
  <c r="K79" i="16"/>
  <c r="I79" i="16"/>
  <c r="G79" i="16"/>
  <c r="K78" i="16"/>
  <c r="I78" i="16"/>
  <c r="G78" i="16"/>
  <c r="K77" i="16"/>
  <c r="I77" i="16"/>
  <c r="G77" i="16"/>
  <c r="K76" i="16"/>
  <c r="I76" i="16"/>
  <c r="G76" i="16"/>
  <c r="K75" i="16"/>
  <c r="I75" i="16"/>
  <c r="G75" i="16"/>
  <c r="K74" i="16"/>
  <c r="I74" i="16"/>
  <c r="G74" i="16"/>
  <c r="K73" i="16"/>
  <c r="I73" i="16"/>
  <c r="G73" i="16"/>
  <c r="J73" i="16" s="1"/>
  <c r="K72" i="16"/>
  <c r="I72" i="16"/>
  <c r="G72" i="16"/>
  <c r="K71" i="16"/>
  <c r="I71" i="16"/>
  <c r="G71" i="16"/>
  <c r="K70" i="16"/>
  <c r="I70" i="16"/>
  <c r="G70" i="16"/>
  <c r="K69" i="16"/>
  <c r="I69" i="16"/>
  <c r="G69" i="16"/>
  <c r="K68" i="16"/>
  <c r="I68" i="16"/>
  <c r="G68" i="16"/>
  <c r="K67" i="16"/>
  <c r="I67" i="16"/>
  <c r="G67" i="16"/>
  <c r="K66" i="16"/>
  <c r="I66" i="16"/>
  <c r="G66" i="16"/>
  <c r="K65" i="16"/>
  <c r="I65" i="16"/>
  <c r="G65" i="16"/>
  <c r="K64" i="16"/>
  <c r="I64" i="16"/>
  <c r="G64" i="16"/>
  <c r="K63" i="16"/>
  <c r="I63" i="16"/>
  <c r="G63" i="16"/>
  <c r="K62" i="16"/>
  <c r="I62" i="16"/>
  <c r="G62" i="16"/>
  <c r="K61" i="16"/>
  <c r="I61" i="16"/>
  <c r="G61" i="16"/>
  <c r="K60" i="16"/>
  <c r="I60" i="16"/>
  <c r="G60" i="16"/>
  <c r="K59" i="16"/>
  <c r="I59" i="16"/>
  <c r="G59" i="16"/>
  <c r="K58" i="16"/>
  <c r="I58" i="16"/>
  <c r="G58" i="16"/>
  <c r="K57" i="16"/>
  <c r="I57" i="16"/>
  <c r="G57" i="16"/>
  <c r="K56" i="16"/>
  <c r="I56" i="16"/>
  <c r="G56" i="16"/>
  <c r="K55" i="16"/>
  <c r="I55" i="16"/>
  <c r="G55" i="16"/>
  <c r="K54" i="16"/>
  <c r="I54" i="16"/>
  <c r="G54" i="16"/>
  <c r="K53" i="16"/>
  <c r="I53" i="16"/>
  <c r="G53" i="16"/>
  <c r="K52" i="16"/>
  <c r="I52" i="16"/>
  <c r="G52" i="16"/>
  <c r="K51" i="16"/>
  <c r="I51" i="16"/>
  <c r="G51" i="16"/>
  <c r="K50" i="16"/>
  <c r="I50" i="16"/>
  <c r="G50" i="16"/>
  <c r="K49" i="16"/>
  <c r="I49" i="16"/>
  <c r="G49" i="16"/>
  <c r="K48" i="16"/>
  <c r="I48" i="16"/>
  <c r="G48" i="16"/>
  <c r="K47" i="16"/>
  <c r="I47" i="16"/>
  <c r="G47" i="16"/>
  <c r="K46" i="16"/>
  <c r="I46" i="16"/>
  <c r="G46" i="16"/>
  <c r="K45" i="16"/>
  <c r="I45" i="16"/>
  <c r="G45" i="16"/>
  <c r="K44" i="16"/>
  <c r="I44" i="16"/>
  <c r="G44" i="16"/>
  <c r="K43" i="16"/>
  <c r="I43" i="16"/>
  <c r="G43" i="16"/>
  <c r="K42" i="16"/>
  <c r="I42" i="16"/>
  <c r="G42" i="16"/>
  <c r="K41" i="16"/>
  <c r="I41" i="16"/>
  <c r="G41" i="16"/>
  <c r="K40" i="16"/>
  <c r="I40" i="16"/>
  <c r="G40" i="16"/>
  <c r="K39" i="16"/>
  <c r="I39" i="16"/>
  <c r="G39" i="16"/>
  <c r="K38" i="16"/>
  <c r="I38" i="16"/>
  <c r="G38" i="16"/>
  <c r="K37" i="16"/>
  <c r="I37" i="16"/>
  <c r="G37" i="16"/>
  <c r="K36" i="16"/>
  <c r="I36" i="16"/>
  <c r="G36" i="16"/>
  <c r="K35" i="16"/>
  <c r="I35" i="16"/>
  <c r="G35" i="16"/>
  <c r="K34" i="16"/>
  <c r="I34" i="16"/>
  <c r="G34" i="16"/>
  <c r="K33" i="16"/>
  <c r="I33" i="16"/>
  <c r="G33" i="16"/>
  <c r="K32" i="16"/>
  <c r="I32" i="16"/>
  <c r="G32" i="16"/>
  <c r="K31" i="16"/>
  <c r="I31" i="16"/>
  <c r="G31" i="16"/>
  <c r="K30" i="16"/>
  <c r="I30" i="16"/>
  <c r="G30" i="16"/>
  <c r="K29" i="16"/>
  <c r="I29" i="16"/>
  <c r="G29" i="16"/>
  <c r="K28" i="16"/>
  <c r="I28" i="16"/>
  <c r="G28" i="16"/>
  <c r="K27" i="16"/>
  <c r="I27" i="16"/>
  <c r="G27" i="16"/>
  <c r="K26" i="16"/>
  <c r="I26" i="16"/>
  <c r="G26" i="16"/>
  <c r="K25" i="16"/>
  <c r="I25" i="16"/>
  <c r="G25" i="16"/>
  <c r="K24" i="16"/>
  <c r="I24" i="16"/>
  <c r="G24" i="16"/>
  <c r="K23" i="16"/>
  <c r="I23" i="16"/>
  <c r="G23" i="16"/>
  <c r="K22" i="16"/>
  <c r="I22" i="16"/>
  <c r="G22" i="16"/>
  <c r="K21" i="16"/>
  <c r="I21" i="16"/>
  <c r="G21" i="16"/>
  <c r="K20" i="16"/>
  <c r="I20" i="16"/>
  <c r="G20" i="16"/>
  <c r="K19" i="16"/>
  <c r="I19" i="16"/>
  <c r="G19" i="16"/>
  <c r="K18" i="16"/>
  <c r="I18" i="16"/>
  <c r="G18" i="16"/>
  <c r="K17" i="16"/>
  <c r="I17" i="16"/>
  <c r="G17" i="16"/>
  <c r="K16" i="16"/>
  <c r="I16" i="16"/>
  <c r="G16" i="16"/>
  <c r="K15" i="16"/>
  <c r="I15" i="16"/>
  <c r="G15" i="16"/>
  <c r="K14" i="16"/>
  <c r="I14" i="16"/>
  <c r="G14" i="16"/>
  <c r="K13" i="16"/>
  <c r="I13" i="16"/>
  <c r="G13" i="16"/>
  <c r="K12" i="16"/>
  <c r="I12" i="16"/>
  <c r="G12" i="16"/>
  <c r="K11" i="16"/>
  <c r="I11" i="16"/>
  <c r="G11" i="16"/>
  <c r="K10" i="16"/>
  <c r="I10" i="16"/>
  <c r="G10" i="16"/>
  <c r="K9" i="16"/>
  <c r="I9" i="16"/>
  <c r="G9" i="16"/>
  <c r="K8" i="16"/>
  <c r="I8" i="16"/>
  <c r="G8" i="16"/>
  <c r="K7" i="16"/>
  <c r="I7" i="16"/>
  <c r="G7" i="16"/>
  <c r="K6" i="16"/>
  <c r="I6" i="16"/>
  <c r="G6" i="16"/>
  <c r="K5" i="16"/>
  <c r="I5" i="16"/>
  <c r="G5" i="16"/>
  <c r="K4" i="16"/>
  <c r="I4" i="16"/>
  <c r="G4" i="16"/>
  <c r="K3" i="16"/>
  <c r="I3" i="16"/>
  <c r="G3" i="16"/>
  <c r="K89" i="15"/>
  <c r="I89" i="15"/>
  <c r="G89" i="15"/>
  <c r="K88" i="15"/>
  <c r="I88" i="15"/>
  <c r="G88" i="15"/>
  <c r="K87" i="15"/>
  <c r="I87" i="15"/>
  <c r="G87" i="15"/>
  <c r="K86" i="15"/>
  <c r="I86" i="15"/>
  <c r="G86" i="15"/>
  <c r="K85" i="15"/>
  <c r="I85" i="15"/>
  <c r="G85" i="15"/>
  <c r="K84" i="15"/>
  <c r="I84" i="15"/>
  <c r="G84" i="15"/>
  <c r="K83" i="15"/>
  <c r="I83" i="15"/>
  <c r="G83" i="15"/>
  <c r="K82" i="15"/>
  <c r="I82" i="15"/>
  <c r="G82" i="15"/>
  <c r="K81" i="15"/>
  <c r="I81" i="15"/>
  <c r="G81" i="15"/>
  <c r="K80" i="15"/>
  <c r="I80" i="15"/>
  <c r="G80" i="15"/>
  <c r="K79" i="15"/>
  <c r="I79" i="15"/>
  <c r="G79" i="15"/>
  <c r="K78" i="15"/>
  <c r="I78" i="15"/>
  <c r="G78" i="15"/>
  <c r="K77" i="15"/>
  <c r="I77" i="15"/>
  <c r="G77" i="15"/>
  <c r="K76" i="15"/>
  <c r="I76" i="15"/>
  <c r="G76" i="15"/>
  <c r="K75" i="15"/>
  <c r="I75" i="15"/>
  <c r="G75" i="15"/>
  <c r="K74" i="15"/>
  <c r="I74" i="15"/>
  <c r="G74" i="15"/>
  <c r="K73" i="15"/>
  <c r="I73" i="15"/>
  <c r="G73" i="15"/>
  <c r="K72" i="15"/>
  <c r="I72" i="15"/>
  <c r="G72" i="15"/>
  <c r="K71" i="15"/>
  <c r="I71" i="15"/>
  <c r="G71" i="15"/>
  <c r="K70" i="15"/>
  <c r="I70" i="15"/>
  <c r="G70" i="15"/>
  <c r="K69" i="15"/>
  <c r="I69" i="15"/>
  <c r="G69" i="15"/>
  <c r="K68" i="15"/>
  <c r="I68" i="15"/>
  <c r="G68" i="15"/>
  <c r="K67" i="15"/>
  <c r="I67" i="15"/>
  <c r="G67" i="15"/>
  <c r="K66" i="15"/>
  <c r="I66" i="15"/>
  <c r="G66" i="15"/>
  <c r="K65" i="15"/>
  <c r="I65" i="15"/>
  <c r="G65" i="15"/>
  <c r="K64" i="15"/>
  <c r="I64" i="15"/>
  <c r="G64" i="15"/>
  <c r="K63" i="15"/>
  <c r="I63" i="15"/>
  <c r="G63" i="15"/>
  <c r="K62" i="15"/>
  <c r="I62" i="15"/>
  <c r="G62" i="15"/>
  <c r="K61" i="15"/>
  <c r="I61" i="15"/>
  <c r="G61" i="15"/>
  <c r="K60" i="15"/>
  <c r="I60" i="15"/>
  <c r="G60" i="15"/>
  <c r="K59" i="15"/>
  <c r="I59" i="15"/>
  <c r="G59" i="15"/>
  <c r="K58" i="15"/>
  <c r="I58" i="15"/>
  <c r="G58" i="15"/>
  <c r="K57" i="15"/>
  <c r="I57" i="15"/>
  <c r="G57" i="15"/>
  <c r="K56" i="15"/>
  <c r="I56" i="15"/>
  <c r="G56" i="15"/>
  <c r="K55" i="15"/>
  <c r="I55" i="15"/>
  <c r="G55" i="15"/>
  <c r="K54" i="15"/>
  <c r="I54" i="15"/>
  <c r="G54" i="15"/>
  <c r="K53" i="15"/>
  <c r="I53" i="15"/>
  <c r="G53" i="15"/>
  <c r="K52" i="15"/>
  <c r="I52" i="15"/>
  <c r="G52" i="15"/>
  <c r="K51" i="15"/>
  <c r="I51" i="15"/>
  <c r="G51" i="15"/>
  <c r="K50" i="15"/>
  <c r="I50" i="15"/>
  <c r="G50" i="15"/>
  <c r="K49" i="15"/>
  <c r="I49" i="15"/>
  <c r="G49" i="15"/>
  <c r="K48" i="15"/>
  <c r="I48" i="15"/>
  <c r="G48" i="15"/>
  <c r="K47" i="15"/>
  <c r="I47" i="15"/>
  <c r="G47" i="15"/>
  <c r="K46" i="15"/>
  <c r="I46" i="15"/>
  <c r="G46" i="15"/>
  <c r="K45" i="15"/>
  <c r="I45" i="15"/>
  <c r="G45" i="15"/>
  <c r="K44" i="15"/>
  <c r="I44" i="15"/>
  <c r="G44" i="15"/>
  <c r="K43" i="15"/>
  <c r="I43" i="15"/>
  <c r="G43" i="15"/>
  <c r="K42" i="15"/>
  <c r="I42" i="15"/>
  <c r="G42" i="15"/>
  <c r="K41" i="15"/>
  <c r="I41" i="15"/>
  <c r="G41" i="15"/>
  <c r="K40" i="15"/>
  <c r="I40" i="15"/>
  <c r="G40" i="15"/>
  <c r="K39" i="15"/>
  <c r="I39" i="15"/>
  <c r="G39" i="15"/>
  <c r="K38" i="15"/>
  <c r="I38" i="15"/>
  <c r="G38" i="15"/>
  <c r="K37" i="15"/>
  <c r="I37" i="15"/>
  <c r="G37" i="15"/>
  <c r="K36" i="15"/>
  <c r="I36" i="15"/>
  <c r="G36" i="15"/>
  <c r="K35" i="15"/>
  <c r="I35" i="15"/>
  <c r="G35" i="15"/>
  <c r="K34" i="15"/>
  <c r="I34" i="15"/>
  <c r="G34" i="15"/>
  <c r="K33" i="15"/>
  <c r="I33" i="15"/>
  <c r="G33" i="15"/>
  <c r="K32" i="15"/>
  <c r="I32" i="15"/>
  <c r="G32" i="15"/>
  <c r="K31" i="15"/>
  <c r="I31" i="15"/>
  <c r="G31" i="15"/>
  <c r="K30" i="15"/>
  <c r="I30" i="15"/>
  <c r="G30" i="15"/>
  <c r="K29" i="15"/>
  <c r="I29" i="15"/>
  <c r="G29" i="15"/>
  <c r="K28" i="15"/>
  <c r="I28" i="15"/>
  <c r="G28" i="15"/>
  <c r="K27" i="15"/>
  <c r="I27" i="15"/>
  <c r="G27" i="15"/>
  <c r="K26" i="15"/>
  <c r="I26" i="15"/>
  <c r="G26" i="15"/>
  <c r="K25" i="15"/>
  <c r="I25" i="15"/>
  <c r="G25" i="15"/>
  <c r="K24" i="15"/>
  <c r="I24" i="15"/>
  <c r="G24" i="15"/>
  <c r="K23" i="15"/>
  <c r="I23" i="15"/>
  <c r="G23" i="15"/>
  <c r="K22" i="15"/>
  <c r="I22" i="15"/>
  <c r="G22" i="15"/>
  <c r="K21" i="15"/>
  <c r="I21" i="15"/>
  <c r="G21" i="15"/>
  <c r="K20" i="15"/>
  <c r="I20" i="15"/>
  <c r="G20" i="15"/>
  <c r="K19" i="15"/>
  <c r="I19" i="15"/>
  <c r="G19" i="15"/>
  <c r="K18" i="15"/>
  <c r="I18" i="15"/>
  <c r="G18" i="15"/>
  <c r="K17" i="15"/>
  <c r="I17" i="15"/>
  <c r="G17" i="15"/>
  <c r="K16" i="15"/>
  <c r="I16" i="15"/>
  <c r="G16" i="15"/>
  <c r="K15" i="15"/>
  <c r="I15" i="15"/>
  <c r="G15" i="15"/>
  <c r="K14" i="15"/>
  <c r="I14" i="15"/>
  <c r="G14" i="15"/>
  <c r="K13" i="15"/>
  <c r="I13" i="15"/>
  <c r="G13" i="15"/>
  <c r="K12" i="15"/>
  <c r="I12" i="15"/>
  <c r="G12" i="15"/>
  <c r="K11" i="15"/>
  <c r="I11" i="15"/>
  <c r="G11" i="15"/>
  <c r="K10" i="15"/>
  <c r="I10" i="15"/>
  <c r="G10" i="15"/>
  <c r="K9" i="15"/>
  <c r="I9" i="15"/>
  <c r="G9" i="15"/>
  <c r="K8" i="15"/>
  <c r="I8" i="15"/>
  <c r="G8" i="15"/>
  <c r="K7" i="15"/>
  <c r="I7" i="15"/>
  <c r="G7" i="15"/>
  <c r="K6" i="15"/>
  <c r="I6" i="15"/>
  <c r="G6" i="15"/>
  <c r="K5" i="15"/>
  <c r="I5" i="15"/>
  <c r="G5" i="15"/>
  <c r="K4" i="15"/>
  <c r="I4" i="15"/>
  <c r="G4" i="15"/>
  <c r="K3" i="15"/>
  <c r="I3" i="15"/>
  <c r="G3" i="15"/>
  <c r="K58" i="14"/>
  <c r="I58" i="14"/>
  <c r="G58" i="14"/>
  <c r="K57" i="14"/>
  <c r="I57" i="14"/>
  <c r="G57" i="14"/>
  <c r="K56" i="14"/>
  <c r="I56" i="14"/>
  <c r="G56" i="14"/>
  <c r="K55" i="14"/>
  <c r="I55" i="14"/>
  <c r="G55" i="14"/>
  <c r="K54" i="14"/>
  <c r="I54" i="14"/>
  <c r="G54" i="14"/>
  <c r="K53" i="14"/>
  <c r="I53" i="14"/>
  <c r="G53" i="14"/>
  <c r="K52" i="14"/>
  <c r="I52" i="14"/>
  <c r="G52" i="14"/>
  <c r="K51" i="14"/>
  <c r="I51" i="14"/>
  <c r="G51" i="14"/>
  <c r="K50" i="14"/>
  <c r="I50" i="14"/>
  <c r="G50" i="14"/>
  <c r="K49" i="14"/>
  <c r="I49" i="14"/>
  <c r="G49" i="14"/>
  <c r="K48" i="14"/>
  <c r="I48" i="14"/>
  <c r="G48" i="14"/>
  <c r="K47" i="14"/>
  <c r="I47" i="14"/>
  <c r="G47" i="14"/>
  <c r="K46" i="14"/>
  <c r="I46" i="14"/>
  <c r="G46" i="14"/>
  <c r="K45" i="14"/>
  <c r="I45" i="14"/>
  <c r="G45" i="14"/>
  <c r="K44" i="14"/>
  <c r="I44" i="14"/>
  <c r="G44" i="14"/>
  <c r="K43" i="14"/>
  <c r="I43" i="14"/>
  <c r="G43" i="14"/>
  <c r="K42" i="14"/>
  <c r="I42" i="14"/>
  <c r="G42" i="14"/>
  <c r="K41" i="14"/>
  <c r="I41" i="14"/>
  <c r="G41" i="14"/>
  <c r="K40" i="14"/>
  <c r="I40" i="14"/>
  <c r="G40" i="14"/>
  <c r="K39" i="14"/>
  <c r="I39" i="14"/>
  <c r="G39" i="14"/>
  <c r="K38" i="14"/>
  <c r="I38" i="14"/>
  <c r="G38" i="14"/>
  <c r="K37" i="14"/>
  <c r="I37" i="14"/>
  <c r="G37" i="14"/>
  <c r="K36" i="14"/>
  <c r="I36" i="14"/>
  <c r="G36" i="14"/>
  <c r="K35" i="14"/>
  <c r="I35" i="14"/>
  <c r="G35" i="14"/>
  <c r="K34" i="14"/>
  <c r="I34" i="14"/>
  <c r="G34" i="14"/>
  <c r="K33" i="14"/>
  <c r="I33" i="14"/>
  <c r="G33" i="14"/>
  <c r="K32" i="14"/>
  <c r="I32" i="14"/>
  <c r="G32" i="14"/>
  <c r="K31" i="14"/>
  <c r="I31" i="14"/>
  <c r="G31" i="14"/>
  <c r="K30" i="14"/>
  <c r="I30" i="14"/>
  <c r="G30" i="14"/>
  <c r="K29" i="14"/>
  <c r="I29" i="14"/>
  <c r="G29" i="14"/>
  <c r="K28" i="14"/>
  <c r="I28" i="14"/>
  <c r="G28" i="14"/>
  <c r="K27" i="14"/>
  <c r="I27" i="14"/>
  <c r="G27" i="14"/>
  <c r="K26" i="14"/>
  <c r="I26" i="14"/>
  <c r="G26" i="14"/>
  <c r="K25" i="14"/>
  <c r="I25" i="14"/>
  <c r="G25" i="14"/>
  <c r="K24" i="14"/>
  <c r="I24" i="14"/>
  <c r="G24" i="14"/>
  <c r="K23" i="14"/>
  <c r="I23" i="14"/>
  <c r="G23" i="14"/>
  <c r="K22" i="14"/>
  <c r="I22" i="14"/>
  <c r="G22" i="14"/>
  <c r="K21" i="14"/>
  <c r="I21" i="14"/>
  <c r="G21" i="14"/>
  <c r="K20" i="14"/>
  <c r="I20" i="14"/>
  <c r="G20" i="14"/>
  <c r="K19" i="14"/>
  <c r="I19" i="14"/>
  <c r="G19" i="14"/>
  <c r="K18" i="14"/>
  <c r="I18" i="14"/>
  <c r="G18" i="14"/>
  <c r="K17" i="14"/>
  <c r="I17" i="14"/>
  <c r="G17" i="14"/>
  <c r="K16" i="14"/>
  <c r="I16" i="14"/>
  <c r="G16" i="14"/>
  <c r="K15" i="14"/>
  <c r="I15" i="14"/>
  <c r="G15" i="14"/>
  <c r="K14" i="14"/>
  <c r="I14" i="14"/>
  <c r="G14" i="14"/>
  <c r="K13" i="14"/>
  <c r="I13" i="14"/>
  <c r="G13" i="14"/>
  <c r="K12" i="14"/>
  <c r="I12" i="14"/>
  <c r="G12" i="14"/>
  <c r="K11" i="14"/>
  <c r="I11" i="14"/>
  <c r="G11" i="14"/>
  <c r="K10" i="14"/>
  <c r="I10" i="14"/>
  <c r="G10" i="14"/>
  <c r="K9" i="14"/>
  <c r="I9" i="14"/>
  <c r="G9" i="14"/>
  <c r="K8" i="14"/>
  <c r="I8" i="14"/>
  <c r="G8" i="14"/>
  <c r="K7" i="14"/>
  <c r="I7" i="14"/>
  <c r="G7" i="14"/>
  <c r="K6" i="14"/>
  <c r="I6" i="14"/>
  <c r="G6" i="14"/>
  <c r="K5" i="14"/>
  <c r="I5" i="14"/>
  <c r="G5" i="14"/>
  <c r="K4" i="14"/>
  <c r="I4" i="14"/>
  <c r="G4" i="14"/>
  <c r="K3" i="14"/>
  <c r="I3" i="14"/>
  <c r="G3" i="14"/>
  <c r="G14" i="13"/>
  <c r="I14" i="13"/>
  <c r="K14" i="13"/>
  <c r="G15" i="13"/>
  <c r="I15" i="13"/>
  <c r="K15" i="13"/>
  <c r="G16" i="13"/>
  <c r="I16" i="13"/>
  <c r="K16" i="13"/>
  <c r="G17" i="13"/>
  <c r="I17" i="13"/>
  <c r="K17" i="13"/>
  <c r="G18" i="13"/>
  <c r="I18" i="13"/>
  <c r="K18" i="13"/>
  <c r="G19" i="13"/>
  <c r="I19" i="13"/>
  <c r="K19" i="13"/>
  <c r="G20" i="13"/>
  <c r="I20" i="13"/>
  <c r="K20" i="13"/>
  <c r="G21" i="13"/>
  <c r="I21" i="13"/>
  <c r="K21" i="13"/>
  <c r="G22" i="13"/>
  <c r="I22" i="13"/>
  <c r="K22" i="13"/>
  <c r="G23" i="13"/>
  <c r="I23" i="13"/>
  <c r="K23" i="13"/>
  <c r="G24" i="13"/>
  <c r="I24" i="13"/>
  <c r="K24" i="13"/>
  <c r="G25" i="13"/>
  <c r="I25" i="13"/>
  <c r="K25" i="13"/>
  <c r="G26" i="13"/>
  <c r="I26" i="13"/>
  <c r="K26" i="13"/>
  <c r="G27" i="13"/>
  <c r="I27" i="13"/>
  <c r="K27" i="13"/>
  <c r="G28" i="13"/>
  <c r="I28" i="13"/>
  <c r="K28" i="13"/>
  <c r="G29" i="13"/>
  <c r="I29" i="13"/>
  <c r="K29" i="13"/>
  <c r="G30" i="13"/>
  <c r="I30" i="13"/>
  <c r="K30" i="13"/>
  <c r="G31" i="13"/>
  <c r="I31" i="13"/>
  <c r="K31" i="13"/>
  <c r="G32" i="13"/>
  <c r="I32" i="13"/>
  <c r="K32" i="13"/>
  <c r="G33" i="13"/>
  <c r="I33" i="13"/>
  <c r="K33" i="13"/>
  <c r="G34" i="13"/>
  <c r="I34" i="13"/>
  <c r="K34" i="13"/>
  <c r="K13" i="13"/>
  <c r="I13" i="13"/>
  <c r="G13" i="13"/>
  <c r="K12" i="13"/>
  <c r="I12" i="13"/>
  <c r="G12" i="13"/>
  <c r="K11" i="13"/>
  <c r="I11" i="13"/>
  <c r="G11" i="13"/>
  <c r="K10" i="13"/>
  <c r="I10" i="13"/>
  <c r="G10" i="13"/>
  <c r="K9" i="13"/>
  <c r="I9" i="13"/>
  <c r="G9" i="13"/>
  <c r="K8" i="13"/>
  <c r="I8" i="13"/>
  <c r="G8" i="13"/>
  <c r="K7" i="13"/>
  <c r="I7" i="13"/>
  <c r="G7" i="13"/>
  <c r="K6" i="13"/>
  <c r="I6" i="13"/>
  <c r="G6" i="13"/>
  <c r="K5" i="13"/>
  <c r="I5" i="13"/>
  <c r="G5" i="13"/>
  <c r="K4" i="13"/>
  <c r="I4" i="13"/>
  <c r="G4" i="13"/>
  <c r="K3" i="13"/>
  <c r="I3" i="13"/>
  <c r="G3" i="13"/>
  <c r="K34" i="12"/>
  <c r="I34" i="12"/>
  <c r="G34" i="12"/>
  <c r="K33" i="12"/>
  <c r="I33" i="12"/>
  <c r="G33" i="12"/>
  <c r="K32" i="12"/>
  <c r="I32" i="12"/>
  <c r="G32" i="12"/>
  <c r="K31" i="12"/>
  <c r="I31" i="12"/>
  <c r="G31" i="12"/>
  <c r="K30" i="12"/>
  <c r="I30" i="12"/>
  <c r="G30" i="12"/>
  <c r="K29" i="12"/>
  <c r="I29" i="12"/>
  <c r="G29" i="12"/>
  <c r="K28" i="12"/>
  <c r="I28" i="12"/>
  <c r="G28" i="12"/>
  <c r="K27" i="12"/>
  <c r="I27" i="12"/>
  <c r="G27" i="12"/>
  <c r="K26" i="12"/>
  <c r="I26" i="12"/>
  <c r="G26" i="12"/>
  <c r="K25" i="12"/>
  <c r="I25" i="12"/>
  <c r="G25" i="12"/>
  <c r="K24" i="12"/>
  <c r="I24" i="12"/>
  <c r="G24" i="12"/>
  <c r="K23" i="12"/>
  <c r="I23" i="12"/>
  <c r="G23" i="12"/>
  <c r="K22" i="12"/>
  <c r="I22" i="12"/>
  <c r="G22" i="12"/>
  <c r="K21" i="12"/>
  <c r="I21" i="12"/>
  <c r="G21" i="12"/>
  <c r="K20" i="12"/>
  <c r="I20" i="12"/>
  <c r="G20" i="12"/>
  <c r="K19" i="12"/>
  <c r="I19" i="12"/>
  <c r="G19" i="12"/>
  <c r="K18" i="12"/>
  <c r="I18" i="12"/>
  <c r="G18" i="12"/>
  <c r="K17" i="12"/>
  <c r="I17" i="12"/>
  <c r="G17" i="12"/>
  <c r="K16" i="12"/>
  <c r="I16" i="12"/>
  <c r="G16" i="12"/>
  <c r="K15" i="12"/>
  <c r="I15" i="12"/>
  <c r="G15" i="12"/>
  <c r="K14" i="12"/>
  <c r="I14" i="12"/>
  <c r="G14" i="12"/>
  <c r="K13" i="12"/>
  <c r="I13" i="12"/>
  <c r="G13" i="12"/>
  <c r="K12" i="12"/>
  <c r="I12" i="12"/>
  <c r="G12" i="12"/>
  <c r="K11" i="12"/>
  <c r="I11" i="12"/>
  <c r="G11" i="12"/>
  <c r="K10" i="12"/>
  <c r="I10" i="12"/>
  <c r="G10" i="12"/>
  <c r="K9" i="12"/>
  <c r="I9" i="12"/>
  <c r="G9" i="12"/>
  <c r="K8" i="12"/>
  <c r="I8" i="12"/>
  <c r="G8" i="12"/>
  <c r="K7" i="12"/>
  <c r="I7" i="12"/>
  <c r="G7" i="12"/>
  <c r="K6" i="12"/>
  <c r="I6" i="12"/>
  <c r="G6" i="12"/>
  <c r="K5" i="12"/>
  <c r="I5" i="12"/>
  <c r="G5" i="12"/>
  <c r="K4" i="12"/>
  <c r="I4" i="12"/>
  <c r="G4" i="12"/>
  <c r="K3" i="12"/>
  <c r="I3" i="12"/>
  <c r="G3" i="12"/>
  <c r="K62" i="11"/>
  <c r="I62" i="11"/>
  <c r="G62" i="11"/>
  <c r="K61" i="11"/>
  <c r="I61" i="11"/>
  <c r="G61" i="11"/>
  <c r="K60" i="11"/>
  <c r="I60" i="11"/>
  <c r="G60" i="11"/>
  <c r="K59" i="11"/>
  <c r="I59" i="11"/>
  <c r="G59" i="11"/>
  <c r="K58" i="11"/>
  <c r="I58" i="11"/>
  <c r="G58" i="11"/>
  <c r="K57" i="11"/>
  <c r="I57" i="11"/>
  <c r="G57" i="11"/>
  <c r="K56" i="11"/>
  <c r="I56" i="11"/>
  <c r="G56" i="11"/>
  <c r="K55" i="11"/>
  <c r="I55" i="11"/>
  <c r="G55" i="11"/>
  <c r="K54" i="11"/>
  <c r="I54" i="11"/>
  <c r="G54" i="11"/>
  <c r="K53" i="11"/>
  <c r="I53" i="11"/>
  <c r="G53" i="11"/>
  <c r="K52" i="11"/>
  <c r="I52" i="11"/>
  <c r="G52" i="11"/>
  <c r="K51" i="11"/>
  <c r="I51" i="11"/>
  <c r="G51" i="11"/>
  <c r="K50" i="11"/>
  <c r="I50" i="11"/>
  <c r="G50" i="11"/>
  <c r="K49" i="11"/>
  <c r="I49" i="11"/>
  <c r="G49" i="11"/>
  <c r="K48" i="11"/>
  <c r="I48" i="11"/>
  <c r="G48" i="11"/>
  <c r="K47" i="11"/>
  <c r="I47" i="11"/>
  <c r="G47" i="11"/>
  <c r="K46" i="11"/>
  <c r="I46" i="11"/>
  <c r="G46" i="11"/>
  <c r="K45" i="11"/>
  <c r="I45" i="11"/>
  <c r="G45" i="11"/>
  <c r="K44" i="11"/>
  <c r="I44" i="11"/>
  <c r="G44" i="11"/>
  <c r="K43" i="11"/>
  <c r="I43" i="11"/>
  <c r="G43" i="11"/>
  <c r="K42" i="11"/>
  <c r="I42" i="11"/>
  <c r="G42" i="11"/>
  <c r="K41" i="11"/>
  <c r="I41" i="11"/>
  <c r="G41" i="11"/>
  <c r="K40" i="11"/>
  <c r="I40" i="11"/>
  <c r="G40" i="11"/>
  <c r="K39" i="11"/>
  <c r="I39" i="11"/>
  <c r="G39" i="11"/>
  <c r="K38" i="11"/>
  <c r="I38" i="11"/>
  <c r="G38" i="11"/>
  <c r="K37" i="11"/>
  <c r="I37" i="11"/>
  <c r="G37" i="11"/>
  <c r="K36" i="11"/>
  <c r="I36" i="11"/>
  <c r="G36" i="11"/>
  <c r="K35" i="11"/>
  <c r="I35" i="11"/>
  <c r="G35" i="11"/>
  <c r="K34" i="11"/>
  <c r="I34" i="11"/>
  <c r="G34" i="11"/>
  <c r="K33" i="11"/>
  <c r="I33" i="11"/>
  <c r="G33" i="11"/>
  <c r="K32" i="11"/>
  <c r="I32" i="11"/>
  <c r="G32" i="11"/>
  <c r="K31" i="11"/>
  <c r="I31" i="11"/>
  <c r="G31" i="11"/>
  <c r="K30" i="11"/>
  <c r="I30" i="11"/>
  <c r="G30" i="11"/>
  <c r="K29" i="11"/>
  <c r="I29" i="11"/>
  <c r="G29" i="11"/>
  <c r="K28" i="11"/>
  <c r="I28" i="11"/>
  <c r="G28" i="11"/>
  <c r="K27" i="11"/>
  <c r="I27" i="11"/>
  <c r="G27" i="11"/>
  <c r="K26" i="11"/>
  <c r="I26" i="11"/>
  <c r="G26" i="11"/>
  <c r="K25" i="11"/>
  <c r="I25" i="11"/>
  <c r="G25" i="11"/>
  <c r="K24" i="11"/>
  <c r="I24" i="11"/>
  <c r="G24" i="11"/>
  <c r="K23" i="11"/>
  <c r="I23" i="11"/>
  <c r="G23" i="11"/>
  <c r="K22" i="11"/>
  <c r="I22" i="11"/>
  <c r="G22" i="11"/>
  <c r="K21" i="11"/>
  <c r="I21" i="11"/>
  <c r="G21" i="11"/>
  <c r="K20" i="11"/>
  <c r="I20" i="11"/>
  <c r="G20" i="11"/>
  <c r="K19" i="11"/>
  <c r="I19" i="11"/>
  <c r="G19" i="11"/>
  <c r="K18" i="11"/>
  <c r="I18" i="11"/>
  <c r="G18" i="11"/>
  <c r="K17" i="11"/>
  <c r="I17" i="11"/>
  <c r="G17" i="11"/>
  <c r="K16" i="11"/>
  <c r="I16" i="11"/>
  <c r="G16" i="11"/>
  <c r="K15" i="11"/>
  <c r="I15" i="11"/>
  <c r="G15" i="11"/>
  <c r="K14" i="11"/>
  <c r="I14" i="11"/>
  <c r="G14" i="11"/>
  <c r="K13" i="11"/>
  <c r="I13" i="11"/>
  <c r="G13" i="11"/>
  <c r="K12" i="11"/>
  <c r="I12" i="11"/>
  <c r="G12" i="11"/>
  <c r="K11" i="11"/>
  <c r="I11" i="11"/>
  <c r="G11" i="11"/>
  <c r="K10" i="11"/>
  <c r="I10" i="11"/>
  <c r="G10" i="11"/>
  <c r="K9" i="11"/>
  <c r="I9" i="11"/>
  <c r="G9" i="11"/>
  <c r="K8" i="11"/>
  <c r="I8" i="11"/>
  <c r="G8" i="11"/>
  <c r="K7" i="11"/>
  <c r="I7" i="11"/>
  <c r="G7" i="11"/>
  <c r="K6" i="11"/>
  <c r="I6" i="11"/>
  <c r="G6" i="11"/>
  <c r="K5" i="11"/>
  <c r="I5" i="11"/>
  <c r="G5" i="11"/>
  <c r="K4" i="11"/>
  <c r="I4" i="11"/>
  <c r="G4" i="11"/>
  <c r="K3" i="11"/>
  <c r="I3" i="11"/>
  <c r="G3" i="11"/>
  <c r="K73" i="10"/>
  <c r="I73" i="10"/>
  <c r="G73" i="10"/>
  <c r="K72" i="10"/>
  <c r="I72" i="10"/>
  <c r="G72" i="10"/>
  <c r="K71" i="10"/>
  <c r="I71" i="10"/>
  <c r="G71" i="10"/>
  <c r="K70" i="10"/>
  <c r="I70" i="10"/>
  <c r="G70" i="10"/>
  <c r="K69" i="10"/>
  <c r="I69" i="10"/>
  <c r="G69" i="10"/>
  <c r="K68" i="10"/>
  <c r="I68" i="10"/>
  <c r="G68" i="10"/>
  <c r="K67" i="10"/>
  <c r="I67" i="10"/>
  <c r="G67" i="10"/>
  <c r="K66" i="10"/>
  <c r="I66" i="10"/>
  <c r="G66" i="10"/>
  <c r="K65" i="10"/>
  <c r="I65" i="10"/>
  <c r="G65" i="10"/>
  <c r="K64" i="10"/>
  <c r="I64" i="10"/>
  <c r="G64" i="10"/>
  <c r="K63" i="10"/>
  <c r="I63" i="10"/>
  <c r="G63" i="10"/>
  <c r="K62" i="10"/>
  <c r="I62" i="10"/>
  <c r="G62" i="10"/>
  <c r="K61" i="10"/>
  <c r="I61" i="10"/>
  <c r="G61" i="10"/>
  <c r="K60" i="10"/>
  <c r="I60" i="10"/>
  <c r="G60" i="10"/>
  <c r="K59" i="10"/>
  <c r="I59" i="10"/>
  <c r="G59" i="10"/>
  <c r="K58" i="10"/>
  <c r="I58" i="10"/>
  <c r="G58" i="10"/>
  <c r="K57" i="10"/>
  <c r="I57" i="10"/>
  <c r="G57" i="10"/>
  <c r="K56" i="10"/>
  <c r="I56" i="10"/>
  <c r="G56" i="10"/>
  <c r="K55" i="10"/>
  <c r="I55" i="10"/>
  <c r="G55" i="10"/>
  <c r="K54" i="10"/>
  <c r="I54" i="10"/>
  <c r="G54" i="10"/>
  <c r="K53" i="10"/>
  <c r="I53" i="10"/>
  <c r="G53" i="10"/>
  <c r="K52" i="10"/>
  <c r="I52" i="10"/>
  <c r="G52" i="10"/>
  <c r="K51" i="10"/>
  <c r="I51" i="10"/>
  <c r="G51" i="10"/>
  <c r="K50" i="10"/>
  <c r="I50" i="10"/>
  <c r="G50" i="10"/>
  <c r="K49" i="10"/>
  <c r="I49" i="10"/>
  <c r="G49" i="10"/>
  <c r="K48" i="10"/>
  <c r="I48" i="10"/>
  <c r="G48" i="10"/>
  <c r="K47" i="10"/>
  <c r="I47" i="10"/>
  <c r="G47" i="10"/>
  <c r="K46" i="10"/>
  <c r="I46" i="10"/>
  <c r="G46" i="10"/>
  <c r="K45" i="10"/>
  <c r="I45" i="10"/>
  <c r="G45" i="10"/>
  <c r="K44" i="10"/>
  <c r="I44" i="10"/>
  <c r="G44" i="10"/>
  <c r="K43" i="10"/>
  <c r="I43" i="10"/>
  <c r="G43" i="10"/>
  <c r="K42" i="10"/>
  <c r="I42" i="10"/>
  <c r="G42" i="10"/>
  <c r="K41" i="10"/>
  <c r="I41" i="10"/>
  <c r="G41" i="10"/>
  <c r="K40" i="10"/>
  <c r="I40" i="10"/>
  <c r="G40" i="10"/>
  <c r="K39" i="10"/>
  <c r="I39" i="10"/>
  <c r="G39" i="10"/>
  <c r="K38" i="10"/>
  <c r="I38" i="10"/>
  <c r="G38" i="10"/>
  <c r="K37" i="10"/>
  <c r="I37" i="10"/>
  <c r="G37" i="10"/>
  <c r="K36" i="10"/>
  <c r="I36" i="10"/>
  <c r="G36" i="10"/>
  <c r="K35" i="10"/>
  <c r="I35" i="10"/>
  <c r="G35" i="10"/>
  <c r="K34" i="10"/>
  <c r="I34" i="10"/>
  <c r="G34" i="10"/>
  <c r="K33" i="10"/>
  <c r="I33" i="10"/>
  <c r="G33" i="10"/>
  <c r="K32" i="10"/>
  <c r="I32" i="10"/>
  <c r="G32" i="10"/>
  <c r="K31" i="10"/>
  <c r="I31" i="10"/>
  <c r="G31" i="10"/>
  <c r="K30" i="10"/>
  <c r="I30" i="10"/>
  <c r="G30" i="10"/>
  <c r="K29" i="10"/>
  <c r="I29" i="10"/>
  <c r="G29" i="10"/>
  <c r="K28" i="10"/>
  <c r="I28" i="10"/>
  <c r="G28" i="10"/>
  <c r="K27" i="10"/>
  <c r="I27" i="10"/>
  <c r="G27" i="10"/>
  <c r="K26" i="10"/>
  <c r="I26" i="10"/>
  <c r="G26" i="10"/>
  <c r="K25" i="10"/>
  <c r="I25" i="10"/>
  <c r="G25" i="10"/>
  <c r="K24" i="10"/>
  <c r="I24" i="10"/>
  <c r="G24" i="10"/>
  <c r="K23" i="10"/>
  <c r="I23" i="10"/>
  <c r="G23" i="10"/>
  <c r="K22" i="10"/>
  <c r="I22" i="10"/>
  <c r="G22" i="10"/>
  <c r="K21" i="10"/>
  <c r="I21" i="10"/>
  <c r="G21" i="10"/>
  <c r="K20" i="10"/>
  <c r="I20" i="10"/>
  <c r="G20" i="10"/>
  <c r="K19" i="10"/>
  <c r="I19" i="10"/>
  <c r="G19" i="10"/>
  <c r="K18" i="10"/>
  <c r="I18" i="10"/>
  <c r="G18" i="10"/>
  <c r="K17" i="10"/>
  <c r="I17" i="10"/>
  <c r="G17" i="10"/>
  <c r="K16" i="10"/>
  <c r="I16" i="10"/>
  <c r="G16" i="10"/>
  <c r="K15" i="10"/>
  <c r="I15" i="10"/>
  <c r="G15" i="10"/>
  <c r="K14" i="10"/>
  <c r="I14" i="10"/>
  <c r="G14" i="10"/>
  <c r="K13" i="10"/>
  <c r="I13" i="10"/>
  <c r="G13" i="10"/>
  <c r="K12" i="10"/>
  <c r="I12" i="10"/>
  <c r="G12" i="10"/>
  <c r="K11" i="10"/>
  <c r="I11" i="10"/>
  <c r="G11" i="10"/>
  <c r="K10" i="10"/>
  <c r="I10" i="10"/>
  <c r="G10" i="10"/>
  <c r="K9" i="10"/>
  <c r="I9" i="10"/>
  <c r="G9" i="10"/>
  <c r="K8" i="10"/>
  <c r="I8" i="10"/>
  <c r="G8" i="10"/>
  <c r="K7" i="10"/>
  <c r="I7" i="10"/>
  <c r="G7" i="10"/>
  <c r="K6" i="10"/>
  <c r="I6" i="10"/>
  <c r="G6" i="10"/>
  <c r="K5" i="10"/>
  <c r="I5" i="10"/>
  <c r="G5" i="10"/>
  <c r="K4" i="10"/>
  <c r="I4" i="10"/>
  <c r="G4" i="10"/>
  <c r="K3" i="10"/>
  <c r="I3" i="10"/>
  <c r="G3" i="10"/>
  <c r="K40" i="9"/>
  <c r="I40" i="9"/>
  <c r="G40" i="9"/>
  <c r="K39" i="9"/>
  <c r="I39" i="9"/>
  <c r="G39" i="9"/>
  <c r="K38" i="9"/>
  <c r="I38" i="9"/>
  <c r="G38" i="9"/>
  <c r="K37" i="9"/>
  <c r="I37" i="9"/>
  <c r="G37" i="9"/>
  <c r="K36" i="9"/>
  <c r="I36" i="9"/>
  <c r="G36" i="9"/>
  <c r="K35" i="9"/>
  <c r="I35" i="9"/>
  <c r="G35" i="9"/>
  <c r="K34" i="9"/>
  <c r="I34" i="9"/>
  <c r="G34" i="9"/>
  <c r="K33" i="9"/>
  <c r="I33" i="9"/>
  <c r="G33" i="9"/>
  <c r="K32" i="9"/>
  <c r="I32" i="9"/>
  <c r="G32" i="9"/>
  <c r="K31" i="9"/>
  <c r="I31" i="9"/>
  <c r="G31" i="9"/>
  <c r="K30" i="9"/>
  <c r="I30" i="9"/>
  <c r="G30" i="9"/>
  <c r="K29" i="9"/>
  <c r="I29" i="9"/>
  <c r="G29" i="9"/>
  <c r="K28" i="9"/>
  <c r="I28" i="9"/>
  <c r="G28" i="9"/>
  <c r="K27" i="9"/>
  <c r="I27" i="9"/>
  <c r="G27" i="9"/>
  <c r="K26" i="9"/>
  <c r="I26" i="9"/>
  <c r="G26" i="9"/>
  <c r="K25" i="9"/>
  <c r="I25" i="9"/>
  <c r="G25" i="9"/>
  <c r="K24" i="9"/>
  <c r="I24" i="9"/>
  <c r="G24" i="9"/>
  <c r="K23" i="9"/>
  <c r="I23" i="9"/>
  <c r="G23" i="9"/>
  <c r="K22" i="9"/>
  <c r="I22" i="9"/>
  <c r="G22" i="9"/>
  <c r="K21" i="9"/>
  <c r="I21" i="9"/>
  <c r="G21" i="9"/>
  <c r="K20" i="9"/>
  <c r="I20" i="9"/>
  <c r="G20" i="9"/>
  <c r="K19" i="9"/>
  <c r="I19" i="9"/>
  <c r="G19" i="9"/>
  <c r="K18" i="9"/>
  <c r="I18" i="9"/>
  <c r="G18" i="9"/>
  <c r="K17" i="9"/>
  <c r="I17" i="9"/>
  <c r="G17" i="9"/>
  <c r="K16" i="9"/>
  <c r="I16" i="9"/>
  <c r="G16" i="9"/>
  <c r="K15" i="9"/>
  <c r="I15" i="9"/>
  <c r="G15" i="9"/>
  <c r="K14" i="9"/>
  <c r="I14" i="9"/>
  <c r="G14" i="9"/>
  <c r="K13" i="9"/>
  <c r="I13" i="9"/>
  <c r="G13" i="9"/>
  <c r="K12" i="9"/>
  <c r="I12" i="9"/>
  <c r="G12" i="9"/>
  <c r="K11" i="9"/>
  <c r="I11" i="9"/>
  <c r="G11" i="9"/>
  <c r="K10" i="9"/>
  <c r="I10" i="9"/>
  <c r="G10" i="9"/>
  <c r="K9" i="9"/>
  <c r="I9" i="9"/>
  <c r="G9" i="9"/>
  <c r="K8" i="9"/>
  <c r="I8" i="9"/>
  <c r="G8" i="9"/>
  <c r="K7" i="9"/>
  <c r="I7" i="9"/>
  <c r="G7" i="9"/>
  <c r="K6" i="9"/>
  <c r="I6" i="9"/>
  <c r="G6" i="9"/>
  <c r="K5" i="9"/>
  <c r="I5" i="9"/>
  <c r="G5" i="9"/>
  <c r="K4" i="9"/>
  <c r="I4" i="9"/>
  <c r="G4" i="9"/>
  <c r="K3" i="9"/>
  <c r="I3" i="9"/>
  <c r="G3" i="9"/>
  <c r="K89" i="8"/>
  <c r="I89" i="8"/>
  <c r="G89" i="8"/>
  <c r="K88" i="8"/>
  <c r="I88" i="8"/>
  <c r="G88" i="8"/>
  <c r="K87" i="8"/>
  <c r="I87" i="8"/>
  <c r="G87" i="8"/>
  <c r="K86" i="8"/>
  <c r="I86" i="8"/>
  <c r="G86" i="8"/>
  <c r="K85" i="8"/>
  <c r="I85" i="8"/>
  <c r="G85" i="8"/>
  <c r="K84" i="8"/>
  <c r="I84" i="8"/>
  <c r="G84" i="8"/>
  <c r="K83" i="8"/>
  <c r="I83" i="8"/>
  <c r="G83" i="8"/>
  <c r="K82" i="8"/>
  <c r="I82" i="8"/>
  <c r="G82" i="8"/>
  <c r="K81" i="8"/>
  <c r="I81" i="8"/>
  <c r="G81" i="8"/>
  <c r="K80" i="8"/>
  <c r="I80" i="8"/>
  <c r="G80" i="8"/>
  <c r="K79" i="8"/>
  <c r="I79" i="8"/>
  <c r="G79" i="8"/>
  <c r="K78" i="8"/>
  <c r="I78" i="8"/>
  <c r="G78" i="8"/>
  <c r="K77" i="8"/>
  <c r="I77" i="8"/>
  <c r="G77" i="8"/>
  <c r="K76" i="8"/>
  <c r="I76" i="8"/>
  <c r="G76" i="8"/>
  <c r="K75" i="8"/>
  <c r="I75" i="8"/>
  <c r="G75" i="8"/>
  <c r="K74" i="8"/>
  <c r="I74" i="8"/>
  <c r="G74" i="8"/>
  <c r="K73" i="8"/>
  <c r="I73" i="8"/>
  <c r="G73" i="8"/>
  <c r="K72" i="8"/>
  <c r="I72" i="8"/>
  <c r="G72" i="8"/>
  <c r="K71" i="8"/>
  <c r="I71" i="8"/>
  <c r="G71" i="8"/>
  <c r="K70" i="8"/>
  <c r="I70" i="8"/>
  <c r="G70" i="8"/>
  <c r="K69" i="8"/>
  <c r="I69" i="8"/>
  <c r="G69" i="8"/>
  <c r="K68" i="8"/>
  <c r="I68" i="8"/>
  <c r="G68" i="8"/>
  <c r="K67" i="8"/>
  <c r="I67" i="8"/>
  <c r="G67" i="8"/>
  <c r="K66" i="8"/>
  <c r="I66" i="8"/>
  <c r="G66" i="8"/>
  <c r="K65" i="8"/>
  <c r="I65" i="8"/>
  <c r="G65" i="8"/>
  <c r="K64" i="8"/>
  <c r="I64" i="8"/>
  <c r="G64" i="8"/>
  <c r="K63" i="8"/>
  <c r="I63" i="8"/>
  <c r="G63" i="8"/>
  <c r="K62" i="8"/>
  <c r="I62" i="8"/>
  <c r="G62" i="8"/>
  <c r="K61" i="8"/>
  <c r="I61" i="8"/>
  <c r="G61" i="8"/>
  <c r="K60" i="8"/>
  <c r="I60" i="8"/>
  <c r="G60" i="8"/>
  <c r="K59" i="8"/>
  <c r="I59" i="8"/>
  <c r="G59" i="8"/>
  <c r="K58" i="8"/>
  <c r="I58" i="8"/>
  <c r="G58" i="8"/>
  <c r="K57" i="8"/>
  <c r="I57" i="8"/>
  <c r="G57" i="8"/>
  <c r="K56" i="8"/>
  <c r="I56" i="8"/>
  <c r="G56" i="8"/>
  <c r="K55" i="8"/>
  <c r="I55" i="8"/>
  <c r="G55" i="8"/>
  <c r="K54" i="8"/>
  <c r="I54" i="8"/>
  <c r="G54" i="8"/>
  <c r="K53" i="8"/>
  <c r="I53" i="8"/>
  <c r="G53" i="8"/>
  <c r="K52" i="8"/>
  <c r="I52" i="8"/>
  <c r="G52" i="8"/>
  <c r="K51" i="8"/>
  <c r="I51" i="8"/>
  <c r="G51" i="8"/>
  <c r="K50" i="8"/>
  <c r="I50" i="8"/>
  <c r="G50" i="8"/>
  <c r="K49" i="8"/>
  <c r="I49" i="8"/>
  <c r="G49" i="8"/>
  <c r="K48" i="8"/>
  <c r="I48" i="8"/>
  <c r="G48" i="8"/>
  <c r="K47" i="8"/>
  <c r="I47" i="8"/>
  <c r="G47" i="8"/>
  <c r="K46" i="8"/>
  <c r="I46" i="8"/>
  <c r="G46" i="8"/>
  <c r="K45" i="8"/>
  <c r="I45" i="8"/>
  <c r="G45" i="8"/>
  <c r="K44" i="8"/>
  <c r="I44" i="8"/>
  <c r="G44" i="8"/>
  <c r="K43" i="8"/>
  <c r="I43" i="8"/>
  <c r="G43" i="8"/>
  <c r="K42" i="8"/>
  <c r="I42" i="8"/>
  <c r="G42" i="8"/>
  <c r="K41" i="8"/>
  <c r="I41" i="8"/>
  <c r="G41" i="8"/>
  <c r="K40" i="8"/>
  <c r="I40" i="8"/>
  <c r="G40" i="8"/>
  <c r="K39" i="8"/>
  <c r="I39" i="8"/>
  <c r="G39" i="8"/>
  <c r="K38" i="8"/>
  <c r="I38" i="8"/>
  <c r="G38" i="8"/>
  <c r="K37" i="8"/>
  <c r="I37" i="8"/>
  <c r="G37" i="8"/>
  <c r="K36" i="8"/>
  <c r="I36" i="8"/>
  <c r="G36" i="8"/>
  <c r="K35" i="8"/>
  <c r="I35" i="8"/>
  <c r="G35" i="8"/>
  <c r="K34" i="8"/>
  <c r="I34" i="8"/>
  <c r="G34" i="8"/>
  <c r="K33" i="8"/>
  <c r="I33" i="8"/>
  <c r="G33" i="8"/>
  <c r="K32" i="8"/>
  <c r="I32" i="8"/>
  <c r="G32" i="8"/>
  <c r="K31" i="8"/>
  <c r="I31" i="8"/>
  <c r="G31" i="8"/>
  <c r="K30" i="8"/>
  <c r="I30" i="8"/>
  <c r="G30" i="8"/>
  <c r="K29" i="8"/>
  <c r="I29" i="8"/>
  <c r="G29" i="8"/>
  <c r="K28" i="8"/>
  <c r="I28" i="8"/>
  <c r="G28" i="8"/>
  <c r="K27" i="8"/>
  <c r="I27" i="8"/>
  <c r="G27" i="8"/>
  <c r="K26" i="8"/>
  <c r="I26" i="8"/>
  <c r="G26" i="8"/>
  <c r="K25" i="8"/>
  <c r="I25" i="8"/>
  <c r="G25" i="8"/>
  <c r="K24" i="8"/>
  <c r="I24" i="8"/>
  <c r="G24" i="8"/>
  <c r="K23" i="8"/>
  <c r="I23" i="8"/>
  <c r="G23" i="8"/>
  <c r="K22" i="8"/>
  <c r="I22" i="8"/>
  <c r="G22" i="8"/>
  <c r="K21" i="8"/>
  <c r="I21" i="8"/>
  <c r="G21" i="8"/>
  <c r="K20" i="8"/>
  <c r="I20" i="8"/>
  <c r="G20" i="8"/>
  <c r="K19" i="8"/>
  <c r="I19" i="8"/>
  <c r="G19" i="8"/>
  <c r="K18" i="8"/>
  <c r="I18" i="8"/>
  <c r="G18" i="8"/>
  <c r="K17" i="8"/>
  <c r="I17" i="8"/>
  <c r="G17" i="8"/>
  <c r="K16" i="8"/>
  <c r="I16" i="8"/>
  <c r="G16" i="8"/>
  <c r="K15" i="8"/>
  <c r="I15" i="8"/>
  <c r="G15" i="8"/>
  <c r="K14" i="8"/>
  <c r="I14" i="8"/>
  <c r="G14" i="8"/>
  <c r="K13" i="8"/>
  <c r="I13" i="8"/>
  <c r="G13" i="8"/>
  <c r="K12" i="8"/>
  <c r="I12" i="8"/>
  <c r="G12" i="8"/>
  <c r="K11" i="8"/>
  <c r="I11" i="8"/>
  <c r="G11" i="8"/>
  <c r="J11" i="8" s="1"/>
  <c r="K10" i="8"/>
  <c r="I10" i="8"/>
  <c r="G10" i="8"/>
  <c r="K9" i="8"/>
  <c r="I9" i="8"/>
  <c r="G9" i="8"/>
  <c r="K8" i="8"/>
  <c r="I8" i="8"/>
  <c r="G8" i="8"/>
  <c r="K7" i="8"/>
  <c r="I7" i="8"/>
  <c r="G7" i="8"/>
  <c r="K6" i="8"/>
  <c r="I6" i="8"/>
  <c r="G6" i="8"/>
  <c r="K5" i="8"/>
  <c r="I5" i="8"/>
  <c r="G5" i="8"/>
  <c r="K4" i="8"/>
  <c r="I4" i="8"/>
  <c r="G4" i="8"/>
  <c r="K3" i="8"/>
  <c r="I3" i="8"/>
  <c r="G3" i="8"/>
  <c r="J3" i="8" s="1"/>
  <c r="G67" i="6"/>
  <c r="I67" i="6"/>
  <c r="K67" i="6"/>
  <c r="G68" i="6"/>
  <c r="I68" i="6"/>
  <c r="K68" i="6"/>
  <c r="G69" i="6"/>
  <c r="I69" i="6"/>
  <c r="K69" i="6"/>
  <c r="G70" i="6"/>
  <c r="I70" i="6"/>
  <c r="K70" i="6"/>
  <c r="G71" i="6"/>
  <c r="I71" i="6"/>
  <c r="K71" i="6"/>
  <c r="G72" i="6"/>
  <c r="I72" i="6"/>
  <c r="K72" i="6"/>
  <c r="G73" i="6"/>
  <c r="I73" i="6"/>
  <c r="K73" i="6"/>
  <c r="G74" i="6"/>
  <c r="I74" i="6"/>
  <c r="K74" i="6"/>
  <c r="G75" i="6"/>
  <c r="I75" i="6"/>
  <c r="K75" i="6"/>
  <c r="G76" i="6"/>
  <c r="I76" i="6"/>
  <c r="K76" i="6"/>
  <c r="G77" i="6"/>
  <c r="I77" i="6"/>
  <c r="K77" i="6"/>
  <c r="G78" i="6"/>
  <c r="I78" i="6"/>
  <c r="K78" i="6"/>
  <c r="G79" i="6"/>
  <c r="I79" i="6"/>
  <c r="K79" i="6"/>
  <c r="G80" i="6"/>
  <c r="I80" i="6"/>
  <c r="K80" i="6"/>
  <c r="G81" i="6"/>
  <c r="I81" i="6"/>
  <c r="K81" i="6"/>
  <c r="G82" i="6"/>
  <c r="I82" i="6"/>
  <c r="K82" i="6"/>
  <c r="G83" i="6"/>
  <c r="I83" i="6"/>
  <c r="K83" i="6"/>
  <c r="G84" i="6"/>
  <c r="I84" i="6"/>
  <c r="K84" i="6"/>
  <c r="G85" i="6"/>
  <c r="I85" i="6"/>
  <c r="K85" i="6"/>
  <c r="G86" i="6"/>
  <c r="I86" i="6"/>
  <c r="K86" i="6"/>
  <c r="G87" i="6"/>
  <c r="I87" i="6"/>
  <c r="K87" i="6"/>
  <c r="G88" i="6"/>
  <c r="I88" i="6"/>
  <c r="K88" i="6"/>
  <c r="G89" i="6"/>
  <c r="I89" i="6"/>
  <c r="K89" i="6"/>
  <c r="K56" i="7"/>
  <c r="I56" i="7"/>
  <c r="G56" i="7"/>
  <c r="K55" i="7"/>
  <c r="I55" i="7"/>
  <c r="G55" i="7"/>
  <c r="K54" i="7"/>
  <c r="I54" i="7"/>
  <c r="G54" i="7"/>
  <c r="K53" i="7"/>
  <c r="I53" i="7"/>
  <c r="G53" i="7"/>
  <c r="K52" i="7"/>
  <c r="I52" i="7"/>
  <c r="G52" i="7"/>
  <c r="K51" i="7"/>
  <c r="I51" i="7"/>
  <c r="G51" i="7"/>
  <c r="K50" i="7"/>
  <c r="I50" i="7"/>
  <c r="G50" i="7"/>
  <c r="K49" i="7"/>
  <c r="I49" i="7"/>
  <c r="G49" i="7"/>
  <c r="K48" i="7"/>
  <c r="I48" i="7"/>
  <c r="G48" i="7"/>
  <c r="K47" i="7"/>
  <c r="I47" i="7"/>
  <c r="G47" i="7"/>
  <c r="K46" i="7"/>
  <c r="I46" i="7"/>
  <c r="G46" i="7"/>
  <c r="K45" i="7"/>
  <c r="I45" i="7"/>
  <c r="G45" i="7"/>
  <c r="K44" i="7"/>
  <c r="I44" i="7"/>
  <c r="G44" i="7"/>
  <c r="K43" i="7"/>
  <c r="I43" i="7"/>
  <c r="G43" i="7"/>
  <c r="K42" i="7"/>
  <c r="I42" i="7"/>
  <c r="G42" i="7"/>
  <c r="K41" i="7"/>
  <c r="I41" i="7"/>
  <c r="G41" i="7"/>
  <c r="K40" i="7"/>
  <c r="I40" i="7"/>
  <c r="G40" i="7"/>
  <c r="K39" i="7"/>
  <c r="I39" i="7"/>
  <c r="G39" i="7"/>
  <c r="K38" i="7"/>
  <c r="I38" i="7"/>
  <c r="G38" i="7"/>
  <c r="K37" i="7"/>
  <c r="I37" i="7"/>
  <c r="G37" i="7"/>
  <c r="K36" i="7"/>
  <c r="I36" i="7"/>
  <c r="G36" i="7"/>
  <c r="K35" i="7"/>
  <c r="I35" i="7"/>
  <c r="G35" i="7"/>
  <c r="K34" i="7"/>
  <c r="I34" i="7"/>
  <c r="G34" i="7"/>
  <c r="K33" i="7"/>
  <c r="I33" i="7"/>
  <c r="G33" i="7"/>
  <c r="K32" i="7"/>
  <c r="I32" i="7"/>
  <c r="G32" i="7"/>
  <c r="K31" i="7"/>
  <c r="I31" i="7"/>
  <c r="G31" i="7"/>
  <c r="K30" i="7"/>
  <c r="I30" i="7"/>
  <c r="G30" i="7"/>
  <c r="K29" i="7"/>
  <c r="I29" i="7"/>
  <c r="G29" i="7"/>
  <c r="K28" i="7"/>
  <c r="I28" i="7"/>
  <c r="G28" i="7"/>
  <c r="K27" i="7"/>
  <c r="I27" i="7"/>
  <c r="G27" i="7"/>
  <c r="K26" i="7"/>
  <c r="I26" i="7"/>
  <c r="G26" i="7"/>
  <c r="K25" i="7"/>
  <c r="I25" i="7"/>
  <c r="G25" i="7"/>
  <c r="K24" i="7"/>
  <c r="I24" i="7"/>
  <c r="G24" i="7"/>
  <c r="K23" i="7"/>
  <c r="I23" i="7"/>
  <c r="G23" i="7"/>
  <c r="K22" i="7"/>
  <c r="I22" i="7"/>
  <c r="G22" i="7"/>
  <c r="K21" i="7"/>
  <c r="I21" i="7"/>
  <c r="G21" i="7"/>
  <c r="K20" i="7"/>
  <c r="I20" i="7"/>
  <c r="G20" i="7"/>
  <c r="K19" i="7"/>
  <c r="I19" i="7"/>
  <c r="G19" i="7"/>
  <c r="K18" i="7"/>
  <c r="I18" i="7"/>
  <c r="G18" i="7"/>
  <c r="K17" i="7"/>
  <c r="I17" i="7"/>
  <c r="G17" i="7"/>
  <c r="K16" i="7"/>
  <c r="I16" i="7"/>
  <c r="G16" i="7"/>
  <c r="K15" i="7"/>
  <c r="I15" i="7"/>
  <c r="G15" i="7"/>
  <c r="K14" i="7"/>
  <c r="I14" i="7"/>
  <c r="G14" i="7"/>
  <c r="K13" i="7"/>
  <c r="I13" i="7"/>
  <c r="G13" i="7"/>
  <c r="K12" i="7"/>
  <c r="I12" i="7"/>
  <c r="G12" i="7"/>
  <c r="K11" i="7"/>
  <c r="I11" i="7"/>
  <c r="G11" i="7"/>
  <c r="K10" i="7"/>
  <c r="I10" i="7"/>
  <c r="G10" i="7"/>
  <c r="K9" i="7"/>
  <c r="I9" i="7"/>
  <c r="G9" i="7"/>
  <c r="K8" i="7"/>
  <c r="I8" i="7"/>
  <c r="G8" i="7"/>
  <c r="K7" i="7"/>
  <c r="I7" i="7"/>
  <c r="G7" i="7"/>
  <c r="K6" i="7"/>
  <c r="I6" i="7"/>
  <c r="G6" i="7"/>
  <c r="K5" i="7"/>
  <c r="I5" i="7"/>
  <c r="G5" i="7"/>
  <c r="J5" i="7" s="1"/>
  <c r="K4" i="7"/>
  <c r="I4" i="7"/>
  <c r="G4" i="7"/>
  <c r="K3" i="7"/>
  <c r="I3" i="7"/>
  <c r="G3" i="7"/>
  <c r="K66" i="6"/>
  <c r="I66" i="6"/>
  <c r="G66" i="6"/>
  <c r="K65" i="6"/>
  <c r="I65" i="6"/>
  <c r="G65" i="6"/>
  <c r="K64" i="6"/>
  <c r="I64" i="6"/>
  <c r="G64" i="6"/>
  <c r="K63" i="6"/>
  <c r="I63" i="6"/>
  <c r="G63" i="6"/>
  <c r="K62" i="6"/>
  <c r="I62" i="6"/>
  <c r="G62" i="6"/>
  <c r="K61" i="6"/>
  <c r="I61" i="6"/>
  <c r="G61" i="6"/>
  <c r="K60" i="6"/>
  <c r="I60" i="6"/>
  <c r="G60" i="6"/>
  <c r="K59" i="6"/>
  <c r="I59" i="6"/>
  <c r="G59" i="6"/>
  <c r="K58" i="6"/>
  <c r="I58" i="6"/>
  <c r="G58" i="6"/>
  <c r="K57" i="6"/>
  <c r="I57" i="6"/>
  <c r="G57" i="6"/>
  <c r="K56" i="6"/>
  <c r="I56" i="6"/>
  <c r="G56" i="6"/>
  <c r="K55" i="6"/>
  <c r="I55" i="6"/>
  <c r="G55" i="6"/>
  <c r="K54" i="6"/>
  <c r="I54" i="6"/>
  <c r="G54" i="6"/>
  <c r="K53" i="6"/>
  <c r="I53" i="6"/>
  <c r="G53" i="6"/>
  <c r="K52" i="6"/>
  <c r="I52" i="6"/>
  <c r="G52" i="6"/>
  <c r="K51" i="6"/>
  <c r="I51" i="6"/>
  <c r="G51" i="6"/>
  <c r="K50" i="6"/>
  <c r="I50" i="6"/>
  <c r="G50" i="6"/>
  <c r="K49" i="6"/>
  <c r="I49" i="6"/>
  <c r="G49" i="6"/>
  <c r="K48" i="6"/>
  <c r="I48" i="6"/>
  <c r="G48" i="6"/>
  <c r="K47" i="6"/>
  <c r="I47" i="6"/>
  <c r="G47" i="6"/>
  <c r="K46" i="6"/>
  <c r="I46" i="6"/>
  <c r="G46" i="6"/>
  <c r="K45" i="6"/>
  <c r="I45" i="6"/>
  <c r="G45" i="6"/>
  <c r="K44" i="6"/>
  <c r="I44" i="6"/>
  <c r="G44" i="6"/>
  <c r="K43" i="6"/>
  <c r="I43" i="6"/>
  <c r="G43" i="6"/>
  <c r="K42" i="6"/>
  <c r="I42" i="6"/>
  <c r="G42" i="6"/>
  <c r="K41" i="6"/>
  <c r="I41" i="6"/>
  <c r="G41" i="6"/>
  <c r="K40" i="6"/>
  <c r="I40" i="6"/>
  <c r="G40" i="6"/>
  <c r="K39" i="6"/>
  <c r="I39" i="6"/>
  <c r="G39" i="6"/>
  <c r="K38" i="6"/>
  <c r="I38" i="6"/>
  <c r="G38" i="6"/>
  <c r="K37" i="6"/>
  <c r="I37" i="6"/>
  <c r="G37" i="6"/>
  <c r="K36" i="6"/>
  <c r="I36" i="6"/>
  <c r="G36" i="6"/>
  <c r="K35" i="6"/>
  <c r="I35" i="6"/>
  <c r="G35" i="6"/>
  <c r="K34" i="6"/>
  <c r="I34" i="6"/>
  <c r="G34" i="6"/>
  <c r="K33" i="6"/>
  <c r="I33" i="6"/>
  <c r="G33" i="6"/>
  <c r="K32" i="6"/>
  <c r="I32" i="6"/>
  <c r="G32" i="6"/>
  <c r="K31" i="6"/>
  <c r="I31" i="6"/>
  <c r="G31" i="6"/>
  <c r="J31" i="6" s="1"/>
  <c r="K30" i="6"/>
  <c r="I30" i="6"/>
  <c r="G30" i="6"/>
  <c r="K29" i="6"/>
  <c r="I29" i="6"/>
  <c r="G29" i="6"/>
  <c r="K28" i="6"/>
  <c r="I28" i="6"/>
  <c r="G28" i="6"/>
  <c r="K27" i="6"/>
  <c r="I27" i="6"/>
  <c r="G27" i="6"/>
  <c r="K26" i="6"/>
  <c r="I26" i="6"/>
  <c r="G26" i="6"/>
  <c r="K25" i="6"/>
  <c r="I25" i="6"/>
  <c r="G25" i="6"/>
  <c r="K24" i="6"/>
  <c r="I24" i="6"/>
  <c r="G24" i="6"/>
  <c r="K23" i="6"/>
  <c r="I23" i="6"/>
  <c r="G23" i="6"/>
  <c r="K22" i="6"/>
  <c r="I22" i="6"/>
  <c r="G22" i="6"/>
  <c r="K21" i="6"/>
  <c r="I21" i="6"/>
  <c r="G21" i="6"/>
  <c r="K20" i="6"/>
  <c r="I20" i="6"/>
  <c r="G20" i="6"/>
  <c r="K19" i="6"/>
  <c r="I19" i="6"/>
  <c r="G19" i="6"/>
  <c r="K18" i="6"/>
  <c r="I18" i="6"/>
  <c r="G18" i="6"/>
  <c r="K17" i="6"/>
  <c r="I17" i="6"/>
  <c r="G17" i="6"/>
  <c r="K16" i="6"/>
  <c r="I16" i="6"/>
  <c r="G16" i="6"/>
  <c r="K15" i="6"/>
  <c r="I15" i="6"/>
  <c r="G15" i="6"/>
  <c r="K14" i="6"/>
  <c r="I14" i="6"/>
  <c r="G14" i="6"/>
  <c r="K13" i="6"/>
  <c r="I13" i="6"/>
  <c r="G13" i="6"/>
  <c r="K12" i="6"/>
  <c r="I12" i="6"/>
  <c r="G12" i="6"/>
  <c r="K11" i="6"/>
  <c r="I11" i="6"/>
  <c r="G11" i="6"/>
  <c r="K10" i="6"/>
  <c r="I10" i="6"/>
  <c r="G10" i="6"/>
  <c r="K9" i="6"/>
  <c r="I9" i="6"/>
  <c r="G9" i="6"/>
  <c r="K8" i="6"/>
  <c r="I8" i="6"/>
  <c r="G8" i="6"/>
  <c r="K7" i="6"/>
  <c r="I7" i="6"/>
  <c r="G7" i="6"/>
  <c r="K6" i="6"/>
  <c r="I6" i="6"/>
  <c r="G6" i="6"/>
  <c r="K5" i="6"/>
  <c r="I5" i="6"/>
  <c r="G5" i="6"/>
  <c r="K4" i="6"/>
  <c r="I4" i="6"/>
  <c r="G4" i="6"/>
  <c r="K3" i="6"/>
  <c r="I3" i="6"/>
  <c r="G3" i="6"/>
  <c r="K66" i="5"/>
  <c r="I66" i="5"/>
  <c r="G66" i="5"/>
  <c r="K65" i="5"/>
  <c r="I65" i="5"/>
  <c r="G65" i="5"/>
  <c r="K64" i="5"/>
  <c r="I64" i="5"/>
  <c r="G64" i="5"/>
  <c r="K63" i="5"/>
  <c r="I63" i="5"/>
  <c r="G63" i="5"/>
  <c r="K62" i="5"/>
  <c r="I62" i="5"/>
  <c r="G62" i="5"/>
  <c r="K61" i="5"/>
  <c r="I61" i="5"/>
  <c r="G61" i="5"/>
  <c r="K60" i="5"/>
  <c r="I60" i="5"/>
  <c r="G60" i="5"/>
  <c r="K59" i="5"/>
  <c r="I59" i="5"/>
  <c r="G59" i="5"/>
  <c r="K58" i="5"/>
  <c r="I58" i="5"/>
  <c r="G58" i="5"/>
  <c r="K57" i="5"/>
  <c r="I57" i="5"/>
  <c r="G57" i="5"/>
  <c r="K56" i="5"/>
  <c r="I56" i="5"/>
  <c r="G56" i="5"/>
  <c r="K55" i="5"/>
  <c r="I55" i="5"/>
  <c r="G55" i="5"/>
  <c r="K54" i="5"/>
  <c r="I54" i="5"/>
  <c r="G54" i="5"/>
  <c r="K53" i="5"/>
  <c r="I53" i="5"/>
  <c r="G53" i="5"/>
  <c r="K52" i="5"/>
  <c r="I52" i="5"/>
  <c r="G52" i="5"/>
  <c r="K51" i="5"/>
  <c r="I51" i="5"/>
  <c r="G51" i="5"/>
  <c r="K50" i="5"/>
  <c r="I50" i="5"/>
  <c r="G50" i="5"/>
  <c r="K49" i="5"/>
  <c r="I49" i="5"/>
  <c r="G49" i="5"/>
  <c r="K48" i="5"/>
  <c r="I48" i="5"/>
  <c r="G48" i="5"/>
  <c r="K47" i="5"/>
  <c r="I47" i="5"/>
  <c r="G47" i="5"/>
  <c r="K46" i="5"/>
  <c r="I46" i="5"/>
  <c r="G46" i="5"/>
  <c r="K45" i="5"/>
  <c r="I45" i="5"/>
  <c r="G45" i="5"/>
  <c r="K44" i="5"/>
  <c r="I44" i="5"/>
  <c r="G44" i="5"/>
  <c r="J44" i="5" s="1"/>
  <c r="K43" i="5"/>
  <c r="I43" i="5"/>
  <c r="G43" i="5"/>
  <c r="K42" i="5"/>
  <c r="I42" i="5"/>
  <c r="G42" i="5"/>
  <c r="K41" i="5"/>
  <c r="I41" i="5"/>
  <c r="G41" i="5"/>
  <c r="K40" i="5"/>
  <c r="I40" i="5"/>
  <c r="G40" i="5"/>
  <c r="K39" i="5"/>
  <c r="I39" i="5"/>
  <c r="G39" i="5"/>
  <c r="K38" i="5"/>
  <c r="I38" i="5"/>
  <c r="G38" i="5"/>
  <c r="K37" i="5"/>
  <c r="I37" i="5"/>
  <c r="G37" i="5"/>
  <c r="K36" i="5"/>
  <c r="I36" i="5"/>
  <c r="G36" i="5"/>
  <c r="K35" i="5"/>
  <c r="I35" i="5"/>
  <c r="G35" i="5"/>
  <c r="K34" i="5"/>
  <c r="I34" i="5"/>
  <c r="G34" i="5"/>
  <c r="K33" i="5"/>
  <c r="I33" i="5"/>
  <c r="G33" i="5"/>
  <c r="K32" i="5"/>
  <c r="I32" i="5"/>
  <c r="G32" i="5"/>
  <c r="K31" i="5"/>
  <c r="I31" i="5"/>
  <c r="G31" i="5"/>
  <c r="K30" i="5"/>
  <c r="I30" i="5"/>
  <c r="G30" i="5"/>
  <c r="K29" i="5"/>
  <c r="I29" i="5"/>
  <c r="G29" i="5"/>
  <c r="K28" i="5"/>
  <c r="I28" i="5"/>
  <c r="G28" i="5"/>
  <c r="K27" i="5"/>
  <c r="I27" i="5"/>
  <c r="G27" i="5"/>
  <c r="K26" i="5"/>
  <c r="I26" i="5"/>
  <c r="G26" i="5"/>
  <c r="K25" i="5"/>
  <c r="I25" i="5"/>
  <c r="G25" i="5"/>
  <c r="K24" i="5"/>
  <c r="I24" i="5"/>
  <c r="G24" i="5"/>
  <c r="K23" i="5"/>
  <c r="I23" i="5"/>
  <c r="G23" i="5"/>
  <c r="K22" i="5"/>
  <c r="I22" i="5"/>
  <c r="G22" i="5"/>
  <c r="K21" i="5"/>
  <c r="I21" i="5"/>
  <c r="G21" i="5"/>
  <c r="K20" i="5"/>
  <c r="I20" i="5"/>
  <c r="G20" i="5"/>
  <c r="K19" i="5"/>
  <c r="I19" i="5"/>
  <c r="G19" i="5"/>
  <c r="K18" i="5"/>
  <c r="I18" i="5"/>
  <c r="G18" i="5"/>
  <c r="K17" i="5"/>
  <c r="I17" i="5"/>
  <c r="G17" i="5"/>
  <c r="K16" i="5"/>
  <c r="I16" i="5"/>
  <c r="G16" i="5"/>
  <c r="K15" i="5"/>
  <c r="I15" i="5"/>
  <c r="G15" i="5"/>
  <c r="K14" i="5"/>
  <c r="I14" i="5"/>
  <c r="G14" i="5"/>
  <c r="K13" i="5"/>
  <c r="I13" i="5"/>
  <c r="G13" i="5"/>
  <c r="K12" i="5"/>
  <c r="I12" i="5"/>
  <c r="G12" i="5"/>
  <c r="K11" i="5"/>
  <c r="I11" i="5"/>
  <c r="G11" i="5"/>
  <c r="K10" i="5"/>
  <c r="I10" i="5"/>
  <c r="G10" i="5"/>
  <c r="K9" i="5"/>
  <c r="I9" i="5"/>
  <c r="G9" i="5"/>
  <c r="K8" i="5"/>
  <c r="I8" i="5"/>
  <c r="G8" i="5"/>
  <c r="K7" i="5"/>
  <c r="I7" i="5"/>
  <c r="G7" i="5"/>
  <c r="K6" i="5"/>
  <c r="I6" i="5"/>
  <c r="G6" i="5"/>
  <c r="K5" i="5"/>
  <c r="I5" i="5"/>
  <c r="G5" i="5"/>
  <c r="K4" i="5"/>
  <c r="I4" i="5"/>
  <c r="G4" i="5"/>
  <c r="K3" i="5"/>
  <c r="I3" i="5"/>
  <c r="G3" i="5"/>
  <c r="K21" i="4"/>
  <c r="I21" i="4"/>
  <c r="G21" i="4"/>
  <c r="K20" i="4"/>
  <c r="I20" i="4"/>
  <c r="G20" i="4"/>
  <c r="K19" i="4"/>
  <c r="I19" i="4"/>
  <c r="G19" i="4"/>
  <c r="K18" i="4"/>
  <c r="I18" i="4"/>
  <c r="G18" i="4"/>
  <c r="K17" i="4"/>
  <c r="I17" i="4"/>
  <c r="G17" i="4"/>
  <c r="K16" i="4"/>
  <c r="I16" i="4"/>
  <c r="G16" i="4"/>
  <c r="K15" i="4"/>
  <c r="I15" i="4"/>
  <c r="G15" i="4"/>
  <c r="K14" i="4"/>
  <c r="I14" i="4"/>
  <c r="G14" i="4"/>
  <c r="K13" i="4"/>
  <c r="I13" i="4"/>
  <c r="G13" i="4"/>
  <c r="K12" i="4"/>
  <c r="I12" i="4"/>
  <c r="G12" i="4"/>
  <c r="K11" i="4"/>
  <c r="I11" i="4"/>
  <c r="G11" i="4"/>
  <c r="K10" i="4"/>
  <c r="I10" i="4"/>
  <c r="G10" i="4"/>
  <c r="K9" i="4"/>
  <c r="I9" i="4"/>
  <c r="G9" i="4"/>
  <c r="K8" i="4"/>
  <c r="I8" i="4"/>
  <c r="G8" i="4"/>
  <c r="K7" i="4"/>
  <c r="I7" i="4"/>
  <c r="G7" i="4"/>
  <c r="K6" i="4"/>
  <c r="I6" i="4"/>
  <c r="G6" i="4"/>
  <c r="K5" i="4"/>
  <c r="I5" i="4"/>
  <c r="G5" i="4"/>
  <c r="K4" i="4"/>
  <c r="I4" i="4"/>
  <c r="G4" i="4"/>
  <c r="K3" i="4"/>
  <c r="I3" i="4"/>
  <c r="G3" i="4"/>
  <c r="K33" i="3"/>
  <c r="I33" i="3"/>
  <c r="G33" i="3"/>
  <c r="K32" i="3"/>
  <c r="I32" i="3"/>
  <c r="G32" i="3"/>
  <c r="K31" i="3"/>
  <c r="I31" i="3"/>
  <c r="G31" i="3"/>
  <c r="K30" i="3"/>
  <c r="I30" i="3"/>
  <c r="G30" i="3"/>
  <c r="K29" i="3"/>
  <c r="I29" i="3"/>
  <c r="G29" i="3"/>
  <c r="K28" i="3"/>
  <c r="I28" i="3"/>
  <c r="G28" i="3"/>
  <c r="K27" i="3"/>
  <c r="I27" i="3"/>
  <c r="G27" i="3"/>
  <c r="K26" i="3"/>
  <c r="I26" i="3"/>
  <c r="G26" i="3"/>
  <c r="K25" i="3"/>
  <c r="I25" i="3"/>
  <c r="G25" i="3"/>
  <c r="K24" i="3"/>
  <c r="I24" i="3"/>
  <c r="G24" i="3"/>
  <c r="K23" i="3"/>
  <c r="I23" i="3"/>
  <c r="G23" i="3"/>
  <c r="K22" i="3"/>
  <c r="I22" i="3"/>
  <c r="G22" i="3"/>
  <c r="K21" i="3"/>
  <c r="I21" i="3"/>
  <c r="G21" i="3"/>
  <c r="K20" i="3"/>
  <c r="I20" i="3"/>
  <c r="G20" i="3"/>
  <c r="K19" i="3"/>
  <c r="I19" i="3"/>
  <c r="G19" i="3"/>
  <c r="K18" i="3"/>
  <c r="I18" i="3"/>
  <c r="G18" i="3"/>
  <c r="K17" i="3"/>
  <c r="I17" i="3"/>
  <c r="G17" i="3"/>
  <c r="K16" i="3"/>
  <c r="I16" i="3"/>
  <c r="G16" i="3"/>
  <c r="K15" i="3"/>
  <c r="I15" i="3"/>
  <c r="G15" i="3"/>
  <c r="K14" i="3"/>
  <c r="I14" i="3"/>
  <c r="G14" i="3"/>
  <c r="K13" i="3"/>
  <c r="I13" i="3"/>
  <c r="G13" i="3"/>
  <c r="K12" i="3"/>
  <c r="I12" i="3"/>
  <c r="G12" i="3"/>
  <c r="K11" i="3"/>
  <c r="I11" i="3"/>
  <c r="G11" i="3"/>
  <c r="K10" i="3"/>
  <c r="I10" i="3"/>
  <c r="G10" i="3"/>
  <c r="K9" i="3"/>
  <c r="I9" i="3"/>
  <c r="G9" i="3"/>
  <c r="K8" i="3"/>
  <c r="I8" i="3"/>
  <c r="G8" i="3"/>
  <c r="K7" i="3"/>
  <c r="I7" i="3"/>
  <c r="G7" i="3"/>
  <c r="K6" i="3"/>
  <c r="I6" i="3"/>
  <c r="G6" i="3"/>
  <c r="K5" i="3"/>
  <c r="I5" i="3"/>
  <c r="G5" i="3"/>
  <c r="K4" i="3"/>
  <c r="I4" i="3"/>
  <c r="G4" i="3"/>
  <c r="K3" i="3"/>
  <c r="I3" i="3"/>
  <c r="G3" i="3"/>
  <c r="K89" i="2"/>
  <c r="I89" i="2"/>
  <c r="G89" i="2"/>
  <c r="K88" i="2"/>
  <c r="I88" i="2"/>
  <c r="G88" i="2"/>
  <c r="K87" i="2"/>
  <c r="I87" i="2"/>
  <c r="G87" i="2"/>
  <c r="K86" i="2"/>
  <c r="I86" i="2"/>
  <c r="G86" i="2"/>
  <c r="K85" i="2"/>
  <c r="I85" i="2"/>
  <c r="G85" i="2"/>
  <c r="K84" i="2"/>
  <c r="I84" i="2"/>
  <c r="G84" i="2"/>
  <c r="K83" i="2"/>
  <c r="I83" i="2"/>
  <c r="G83" i="2"/>
  <c r="K82" i="2"/>
  <c r="I82" i="2"/>
  <c r="G82" i="2"/>
  <c r="K81" i="2"/>
  <c r="I81" i="2"/>
  <c r="G81" i="2"/>
  <c r="K80" i="2"/>
  <c r="I80" i="2"/>
  <c r="G80" i="2"/>
  <c r="K79" i="2"/>
  <c r="I79" i="2"/>
  <c r="G79" i="2"/>
  <c r="K78" i="2"/>
  <c r="I78" i="2"/>
  <c r="G78" i="2"/>
  <c r="K77" i="2"/>
  <c r="I77" i="2"/>
  <c r="G77" i="2"/>
  <c r="K76" i="2"/>
  <c r="I76" i="2"/>
  <c r="G76" i="2"/>
  <c r="K75" i="2"/>
  <c r="I75" i="2"/>
  <c r="G75" i="2"/>
  <c r="K74" i="2"/>
  <c r="I74" i="2"/>
  <c r="G74" i="2"/>
  <c r="K73" i="2"/>
  <c r="I73" i="2"/>
  <c r="G73" i="2"/>
  <c r="K72" i="2"/>
  <c r="I72" i="2"/>
  <c r="G72" i="2"/>
  <c r="K71" i="2"/>
  <c r="I71" i="2"/>
  <c r="G71" i="2"/>
  <c r="K70" i="2"/>
  <c r="I70" i="2"/>
  <c r="G70" i="2"/>
  <c r="K69" i="2"/>
  <c r="I69" i="2"/>
  <c r="G69" i="2"/>
  <c r="K68" i="2"/>
  <c r="I68" i="2"/>
  <c r="G68" i="2"/>
  <c r="K67" i="2"/>
  <c r="I67" i="2"/>
  <c r="G67" i="2"/>
  <c r="K66" i="2"/>
  <c r="I66" i="2"/>
  <c r="G66" i="2"/>
  <c r="K65" i="2"/>
  <c r="I65" i="2"/>
  <c r="G65" i="2"/>
  <c r="K64" i="2"/>
  <c r="I64" i="2"/>
  <c r="G64" i="2"/>
  <c r="K63" i="2"/>
  <c r="I63" i="2"/>
  <c r="G63" i="2"/>
  <c r="K62" i="2"/>
  <c r="I62" i="2"/>
  <c r="G62" i="2"/>
  <c r="K61" i="2"/>
  <c r="I61" i="2"/>
  <c r="G61" i="2"/>
  <c r="K60" i="2"/>
  <c r="I60" i="2"/>
  <c r="G60" i="2"/>
  <c r="K59" i="2"/>
  <c r="I59" i="2"/>
  <c r="G59" i="2"/>
  <c r="K58" i="2"/>
  <c r="I58" i="2"/>
  <c r="G58" i="2"/>
  <c r="K57" i="2"/>
  <c r="I57" i="2"/>
  <c r="G57" i="2"/>
  <c r="K56" i="2"/>
  <c r="I56" i="2"/>
  <c r="G56" i="2"/>
  <c r="K55" i="2"/>
  <c r="I55" i="2"/>
  <c r="G55" i="2"/>
  <c r="K54" i="2"/>
  <c r="I54" i="2"/>
  <c r="G54" i="2"/>
  <c r="K53" i="2"/>
  <c r="I53" i="2"/>
  <c r="G53" i="2"/>
  <c r="K52" i="2"/>
  <c r="I52" i="2"/>
  <c r="G52" i="2"/>
  <c r="K51" i="2"/>
  <c r="I51" i="2"/>
  <c r="G51" i="2"/>
  <c r="K50" i="2"/>
  <c r="I50" i="2"/>
  <c r="G50" i="2"/>
  <c r="K49" i="2"/>
  <c r="I49" i="2"/>
  <c r="G49" i="2"/>
  <c r="K48" i="2"/>
  <c r="I48" i="2"/>
  <c r="G48" i="2"/>
  <c r="K47" i="2"/>
  <c r="I47" i="2"/>
  <c r="G47" i="2"/>
  <c r="K46" i="2"/>
  <c r="I46" i="2"/>
  <c r="G46" i="2"/>
  <c r="K45" i="2"/>
  <c r="I45" i="2"/>
  <c r="G45" i="2"/>
  <c r="K44" i="2"/>
  <c r="I44" i="2"/>
  <c r="G44" i="2"/>
  <c r="K43" i="2"/>
  <c r="I43" i="2"/>
  <c r="G43" i="2"/>
  <c r="K42" i="2"/>
  <c r="I42" i="2"/>
  <c r="G42" i="2"/>
  <c r="K41" i="2"/>
  <c r="I41" i="2"/>
  <c r="G41" i="2"/>
  <c r="K40" i="2"/>
  <c r="I40" i="2"/>
  <c r="G40" i="2"/>
  <c r="K39" i="2"/>
  <c r="I39" i="2"/>
  <c r="G39" i="2"/>
  <c r="K38" i="2"/>
  <c r="I38" i="2"/>
  <c r="G38" i="2"/>
  <c r="K37" i="2"/>
  <c r="I37" i="2"/>
  <c r="G37" i="2"/>
  <c r="K36" i="2"/>
  <c r="I36" i="2"/>
  <c r="G36" i="2"/>
  <c r="K35" i="2"/>
  <c r="I35" i="2"/>
  <c r="G35" i="2"/>
  <c r="K34" i="2"/>
  <c r="I34" i="2"/>
  <c r="G34" i="2"/>
  <c r="K33" i="2"/>
  <c r="I33" i="2"/>
  <c r="G33" i="2"/>
  <c r="K32" i="2"/>
  <c r="I32" i="2"/>
  <c r="G32" i="2"/>
  <c r="K31" i="2"/>
  <c r="I31" i="2"/>
  <c r="G31" i="2"/>
  <c r="K30" i="2"/>
  <c r="I30" i="2"/>
  <c r="G30" i="2"/>
  <c r="K29" i="2"/>
  <c r="I29" i="2"/>
  <c r="G29" i="2"/>
  <c r="K28" i="2"/>
  <c r="I28" i="2"/>
  <c r="G28" i="2"/>
  <c r="K27" i="2"/>
  <c r="I27" i="2"/>
  <c r="G27" i="2"/>
  <c r="K26" i="2"/>
  <c r="I26" i="2"/>
  <c r="G26" i="2"/>
  <c r="K25" i="2"/>
  <c r="I25" i="2"/>
  <c r="G25" i="2"/>
  <c r="K24" i="2"/>
  <c r="I24" i="2"/>
  <c r="G24" i="2"/>
  <c r="K23" i="2"/>
  <c r="I23" i="2"/>
  <c r="G23" i="2"/>
  <c r="K22" i="2"/>
  <c r="I22" i="2"/>
  <c r="G22" i="2"/>
  <c r="K21" i="2"/>
  <c r="I21" i="2"/>
  <c r="G21" i="2"/>
  <c r="K20" i="2"/>
  <c r="I20" i="2"/>
  <c r="G20" i="2"/>
  <c r="K19" i="2"/>
  <c r="I19" i="2"/>
  <c r="G19" i="2"/>
  <c r="K18" i="2"/>
  <c r="I18" i="2"/>
  <c r="G18" i="2"/>
  <c r="K17" i="2"/>
  <c r="I17" i="2"/>
  <c r="G17" i="2"/>
  <c r="K16" i="2"/>
  <c r="I16" i="2"/>
  <c r="G16" i="2"/>
  <c r="K15" i="2"/>
  <c r="I15" i="2"/>
  <c r="G15" i="2"/>
  <c r="K14" i="2"/>
  <c r="I14" i="2"/>
  <c r="G14" i="2"/>
  <c r="K13" i="2"/>
  <c r="I13" i="2"/>
  <c r="G13" i="2"/>
  <c r="K12" i="2"/>
  <c r="I12" i="2"/>
  <c r="G12" i="2"/>
  <c r="K11" i="2"/>
  <c r="I11" i="2"/>
  <c r="G11" i="2"/>
  <c r="K10" i="2"/>
  <c r="I10" i="2"/>
  <c r="G10" i="2"/>
  <c r="K9" i="2"/>
  <c r="I9" i="2"/>
  <c r="G9" i="2"/>
  <c r="K8" i="2"/>
  <c r="J8" i="2"/>
  <c r="I8" i="2"/>
  <c r="G8" i="2"/>
  <c r="K7" i="2"/>
  <c r="I7" i="2"/>
  <c r="G7" i="2"/>
  <c r="K6" i="2"/>
  <c r="I6" i="2"/>
  <c r="G6" i="2"/>
  <c r="J6" i="2" s="1"/>
  <c r="K5" i="2"/>
  <c r="I5" i="2"/>
  <c r="G5" i="2"/>
  <c r="K4" i="2"/>
  <c r="I4" i="2"/>
  <c r="G4" i="2"/>
  <c r="K3" i="2"/>
  <c r="I3" i="2"/>
  <c r="G3" i="2"/>
  <c r="K89" i="1"/>
  <c r="I89" i="1"/>
  <c r="G89" i="1"/>
  <c r="K88" i="1"/>
  <c r="I88" i="1"/>
  <c r="G88" i="1"/>
  <c r="K87" i="1"/>
  <c r="I87" i="1"/>
  <c r="G87" i="1"/>
  <c r="K86" i="1"/>
  <c r="I86" i="1"/>
  <c r="G86" i="1"/>
  <c r="K85" i="1"/>
  <c r="I85" i="1"/>
  <c r="G85" i="1"/>
  <c r="K84" i="1"/>
  <c r="I84" i="1"/>
  <c r="G84" i="1"/>
  <c r="K83" i="1"/>
  <c r="I83" i="1"/>
  <c r="G83" i="1"/>
  <c r="K82" i="1"/>
  <c r="I82" i="1"/>
  <c r="G82" i="1"/>
  <c r="K81" i="1"/>
  <c r="I81" i="1"/>
  <c r="G81" i="1"/>
  <c r="K80" i="1"/>
  <c r="I80" i="1"/>
  <c r="G80" i="1"/>
  <c r="K79" i="1"/>
  <c r="I79" i="1"/>
  <c r="G79" i="1"/>
  <c r="K78" i="1"/>
  <c r="I78" i="1"/>
  <c r="G78" i="1"/>
  <c r="K77" i="1"/>
  <c r="I77" i="1"/>
  <c r="G77" i="1"/>
  <c r="K76" i="1"/>
  <c r="I76" i="1"/>
  <c r="G76" i="1"/>
  <c r="K75" i="1"/>
  <c r="I75" i="1"/>
  <c r="G75" i="1"/>
  <c r="K74" i="1"/>
  <c r="I74" i="1"/>
  <c r="G74" i="1"/>
  <c r="K73" i="1"/>
  <c r="I73" i="1"/>
  <c r="G73" i="1"/>
  <c r="K72" i="1"/>
  <c r="I72" i="1"/>
  <c r="G72" i="1"/>
  <c r="K71" i="1"/>
  <c r="I71" i="1"/>
  <c r="G71" i="1"/>
  <c r="K70" i="1"/>
  <c r="I70" i="1"/>
  <c r="G70" i="1"/>
  <c r="K69" i="1"/>
  <c r="I69" i="1"/>
  <c r="G69" i="1"/>
  <c r="K68" i="1"/>
  <c r="I68" i="1"/>
  <c r="G68" i="1"/>
  <c r="K67" i="1"/>
  <c r="I67" i="1"/>
  <c r="G67" i="1"/>
  <c r="K66" i="1"/>
  <c r="I66" i="1"/>
  <c r="G66" i="1"/>
  <c r="K65" i="1"/>
  <c r="I65" i="1"/>
  <c r="G65" i="1"/>
  <c r="K64" i="1"/>
  <c r="I64" i="1"/>
  <c r="G64" i="1"/>
  <c r="K63" i="1"/>
  <c r="I63" i="1"/>
  <c r="G63" i="1"/>
  <c r="K62" i="1"/>
  <c r="I62" i="1"/>
  <c r="G62" i="1"/>
  <c r="K61" i="1"/>
  <c r="I61" i="1"/>
  <c r="G61" i="1"/>
  <c r="K60" i="1"/>
  <c r="I60" i="1"/>
  <c r="G60" i="1"/>
  <c r="K59" i="1"/>
  <c r="I59" i="1"/>
  <c r="G59" i="1"/>
  <c r="K58" i="1"/>
  <c r="I58" i="1"/>
  <c r="G58" i="1"/>
  <c r="K57" i="1"/>
  <c r="I57" i="1"/>
  <c r="G57" i="1"/>
  <c r="K56" i="1"/>
  <c r="I56" i="1"/>
  <c r="G56" i="1"/>
  <c r="K55" i="1"/>
  <c r="I55" i="1"/>
  <c r="G55" i="1"/>
  <c r="K54" i="1"/>
  <c r="I54" i="1"/>
  <c r="G54" i="1"/>
  <c r="K53" i="1"/>
  <c r="I53" i="1"/>
  <c r="G53" i="1"/>
  <c r="K52" i="1"/>
  <c r="I52" i="1"/>
  <c r="G52" i="1"/>
  <c r="K51" i="1"/>
  <c r="I51" i="1"/>
  <c r="G51" i="1"/>
  <c r="K50" i="1"/>
  <c r="I50" i="1"/>
  <c r="G50" i="1"/>
  <c r="K49" i="1"/>
  <c r="I49" i="1"/>
  <c r="G49" i="1"/>
  <c r="K48" i="1"/>
  <c r="I48" i="1"/>
  <c r="G48" i="1"/>
  <c r="K47" i="1"/>
  <c r="I47" i="1"/>
  <c r="G47" i="1"/>
  <c r="K46" i="1"/>
  <c r="I46" i="1"/>
  <c r="G46" i="1"/>
  <c r="K45" i="1"/>
  <c r="I45" i="1"/>
  <c r="G45" i="1"/>
  <c r="K44" i="1"/>
  <c r="I44" i="1"/>
  <c r="G44" i="1"/>
  <c r="K43" i="1"/>
  <c r="I43" i="1"/>
  <c r="G43" i="1"/>
  <c r="K42" i="1"/>
  <c r="I42" i="1"/>
  <c r="G42" i="1"/>
  <c r="K41" i="1"/>
  <c r="I41" i="1"/>
  <c r="G41" i="1"/>
  <c r="K40" i="1"/>
  <c r="I40" i="1"/>
  <c r="G40" i="1"/>
  <c r="K39" i="1"/>
  <c r="I39" i="1"/>
  <c r="G39" i="1"/>
  <c r="K38" i="1"/>
  <c r="I38" i="1"/>
  <c r="G38" i="1"/>
  <c r="K37" i="1"/>
  <c r="I37" i="1"/>
  <c r="G37" i="1"/>
  <c r="K36" i="1"/>
  <c r="I36" i="1"/>
  <c r="G36" i="1"/>
  <c r="K35" i="1"/>
  <c r="I35" i="1"/>
  <c r="G35" i="1"/>
  <c r="K34" i="1"/>
  <c r="I34" i="1"/>
  <c r="G34" i="1"/>
  <c r="K33" i="1"/>
  <c r="I33" i="1"/>
  <c r="G33" i="1"/>
  <c r="K32" i="1"/>
  <c r="I32" i="1"/>
  <c r="G32" i="1"/>
  <c r="K31" i="1"/>
  <c r="I31" i="1"/>
  <c r="G31" i="1"/>
  <c r="K30" i="1"/>
  <c r="I30" i="1"/>
  <c r="G30" i="1"/>
  <c r="K29" i="1"/>
  <c r="I29" i="1"/>
  <c r="G29" i="1"/>
  <c r="K28" i="1"/>
  <c r="I28" i="1"/>
  <c r="G28" i="1"/>
  <c r="K27" i="1"/>
  <c r="I27" i="1"/>
  <c r="G27" i="1"/>
  <c r="K26" i="1"/>
  <c r="I26" i="1"/>
  <c r="G26" i="1"/>
  <c r="K25" i="1"/>
  <c r="I25" i="1"/>
  <c r="G25" i="1"/>
  <c r="K24" i="1"/>
  <c r="I24" i="1"/>
  <c r="G24" i="1"/>
  <c r="K23" i="1"/>
  <c r="I23" i="1"/>
  <c r="G23" i="1"/>
  <c r="K22" i="1"/>
  <c r="I22" i="1"/>
  <c r="G22" i="1"/>
  <c r="K21" i="1"/>
  <c r="I21" i="1"/>
  <c r="G21" i="1"/>
  <c r="K20" i="1"/>
  <c r="I20" i="1"/>
  <c r="G20" i="1"/>
  <c r="K19" i="1"/>
  <c r="I19" i="1"/>
  <c r="G19" i="1"/>
  <c r="K18" i="1"/>
  <c r="I18" i="1"/>
  <c r="G18" i="1"/>
  <c r="K17" i="1"/>
  <c r="I17" i="1"/>
  <c r="G17" i="1"/>
  <c r="K16" i="1"/>
  <c r="I16" i="1"/>
  <c r="G16" i="1"/>
  <c r="K15" i="1"/>
  <c r="I15" i="1"/>
  <c r="G15" i="1"/>
  <c r="K14" i="1"/>
  <c r="I14" i="1"/>
  <c r="G14" i="1"/>
  <c r="K13" i="1"/>
  <c r="I13" i="1"/>
  <c r="G13" i="1"/>
  <c r="K12" i="1"/>
  <c r="I12" i="1"/>
  <c r="G12" i="1"/>
  <c r="K11" i="1"/>
  <c r="I11" i="1"/>
  <c r="G11" i="1"/>
  <c r="K10" i="1"/>
  <c r="I10" i="1"/>
  <c r="G10" i="1"/>
  <c r="K9" i="1"/>
  <c r="I9" i="1"/>
  <c r="G9" i="1"/>
  <c r="K8" i="1"/>
  <c r="I8" i="1"/>
  <c r="G8" i="1"/>
  <c r="K7" i="1"/>
  <c r="I7" i="1"/>
  <c r="G7" i="1"/>
  <c r="K6" i="1"/>
  <c r="I6" i="1"/>
  <c r="G6" i="1"/>
  <c r="K5" i="1"/>
  <c r="I5" i="1"/>
  <c r="G5" i="1"/>
  <c r="K4" i="1"/>
  <c r="I4" i="1"/>
  <c r="G4" i="1"/>
  <c r="K3" i="1"/>
  <c r="I3" i="1"/>
  <c r="G3" i="1"/>
  <c r="B22" i="180" l="1"/>
  <c r="AS21" i="180"/>
  <c r="AO21" i="180"/>
  <c r="AS20" i="164"/>
  <c r="AO20" i="164"/>
  <c r="B21" i="164"/>
  <c r="B18" i="145"/>
  <c r="AS17" i="145"/>
  <c r="AO17" i="145"/>
  <c r="AY16" i="124"/>
  <c r="AU16" i="124"/>
  <c r="B17" i="124"/>
  <c r="C8" i="38"/>
  <c r="B9" i="38"/>
  <c r="AM7" i="38"/>
  <c r="AQ7" i="38"/>
  <c r="J12" i="10"/>
  <c r="J44" i="10"/>
  <c r="C5" i="19"/>
  <c r="B6" i="19"/>
  <c r="J41" i="16"/>
  <c r="J20" i="16"/>
  <c r="J7" i="16"/>
  <c r="J15" i="16"/>
  <c r="J23" i="16"/>
  <c r="J31" i="16"/>
  <c r="J39" i="16"/>
  <c r="J75" i="16"/>
  <c r="J63" i="16"/>
  <c r="J71" i="16"/>
  <c r="J79" i="16"/>
  <c r="J87" i="16"/>
  <c r="J28" i="16"/>
  <c r="J10" i="16"/>
  <c r="J18" i="16"/>
  <c r="J26" i="16"/>
  <c r="J34" i="16"/>
  <c r="J42" i="16"/>
  <c r="J9" i="16"/>
  <c r="J25" i="16"/>
  <c r="J36" i="16"/>
  <c r="J5" i="16"/>
  <c r="J13" i="16"/>
  <c r="J21" i="16"/>
  <c r="J29" i="16"/>
  <c r="J37" i="16"/>
  <c r="J45" i="16"/>
  <c r="J53" i="16"/>
  <c r="J61" i="16"/>
  <c r="J69" i="16"/>
  <c r="J77" i="16"/>
  <c r="J85" i="16"/>
  <c r="J8" i="16"/>
  <c r="J16" i="16"/>
  <c r="J24" i="16"/>
  <c r="J32" i="16"/>
  <c r="J40" i="16"/>
  <c r="J48" i="16"/>
  <c r="J80" i="16"/>
  <c r="J33" i="16"/>
  <c r="J89" i="16"/>
  <c r="J12" i="16"/>
  <c r="J44" i="16"/>
  <c r="J11" i="16"/>
  <c r="J19" i="16"/>
  <c r="J27" i="16"/>
  <c r="J35" i="16"/>
  <c r="J43" i="16"/>
  <c r="J17" i="16"/>
  <c r="J57" i="16"/>
  <c r="J4" i="16"/>
  <c r="J6" i="16"/>
  <c r="J14" i="16"/>
  <c r="J22" i="16"/>
  <c r="J30" i="16"/>
  <c r="J38" i="16"/>
  <c r="J46" i="16"/>
  <c r="J59" i="16"/>
  <c r="J62" i="16"/>
  <c r="J78" i="16"/>
  <c r="J55" i="16"/>
  <c r="J60" i="16"/>
  <c r="J76" i="16"/>
  <c r="J50" i="16"/>
  <c r="J58" i="16"/>
  <c r="J74" i="16"/>
  <c r="J51" i="16"/>
  <c r="J56" i="16"/>
  <c r="J67" i="16"/>
  <c r="J72" i="16"/>
  <c r="J83" i="16"/>
  <c r="J88" i="16"/>
  <c r="J64" i="16"/>
  <c r="J3" i="16"/>
  <c r="J47" i="16"/>
  <c r="J49" i="16"/>
  <c r="J54" i="16"/>
  <c r="J65" i="16"/>
  <c r="J70" i="16"/>
  <c r="J81" i="16"/>
  <c r="J86" i="16"/>
  <c r="J52" i="16"/>
  <c r="J68" i="16"/>
  <c r="J84" i="16"/>
  <c r="J66" i="16"/>
  <c r="J82" i="16"/>
  <c r="J45" i="15"/>
  <c r="J5" i="15"/>
  <c r="J13" i="15"/>
  <c r="J21" i="15"/>
  <c r="J29" i="15"/>
  <c r="J37" i="15"/>
  <c r="J53" i="15"/>
  <c r="J61" i="15"/>
  <c r="J69" i="15"/>
  <c r="J77" i="15"/>
  <c r="J85" i="15"/>
  <c r="J3" i="15"/>
  <c r="J11" i="15"/>
  <c r="J19" i="15"/>
  <c r="J27" i="15"/>
  <c r="J43" i="15"/>
  <c r="J51" i="15"/>
  <c r="J59" i="15"/>
  <c r="J67" i="15"/>
  <c r="J75" i="15"/>
  <c r="J83" i="15"/>
  <c r="J9" i="15"/>
  <c r="J17" i="15"/>
  <c r="J25" i="15"/>
  <c r="J33" i="15"/>
  <c r="J41" i="15"/>
  <c r="J49" i="15"/>
  <c r="J57" i="15"/>
  <c r="J65" i="15"/>
  <c r="J73" i="15"/>
  <c r="J81" i="15"/>
  <c r="J89" i="15"/>
  <c r="J35" i="15"/>
  <c r="J7" i="15"/>
  <c r="J15" i="15"/>
  <c r="J23" i="15"/>
  <c r="J31" i="15"/>
  <c r="J39" i="15"/>
  <c r="J47" i="15"/>
  <c r="J55" i="15"/>
  <c r="J63" i="15"/>
  <c r="J71" i="15"/>
  <c r="J79" i="15"/>
  <c r="J87" i="15"/>
  <c r="J7" i="14"/>
  <c r="J5" i="14"/>
  <c r="J13" i="14"/>
  <c r="J21" i="14"/>
  <c r="J29" i="14"/>
  <c r="J37" i="14"/>
  <c r="J45" i="14"/>
  <c r="J53" i="14"/>
  <c r="J10" i="14"/>
  <c r="J18" i="14"/>
  <c r="J26" i="14"/>
  <c r="J34" i="14"/>
  <c r="J42" i="14"/>
  <c r="J50" i="14"/>
  <c r="J58" i="14"/>
  <c r="J8" i="14"/>
  <c r="J16" i="14"/>
  <c r="J24" i="14"/>
  <c r="J32" i="14"/>
  <c r="J40" i="14"/>
  <c r="J48" i="14"/>
  <c r="J56" i="14"/>
  <c r="J19" i="14"/>
  <c r="J27" i="14"/>
  <c r="J6" i="14"/>
  <c r="J14" i="14"/>
  <c r="J22" i="14"/>
  <c r="J30" i="14"/>
  <c r="J38" i="14"/>
  <c r="J46" i="14"/>
  <c r="J54" i="14"/>
  <c r="J3" i="14"/>
  <c r="J11" i="14"/>
  <c r="J35" i="14"/>
  <c r="J51" i="14"/>
  <c r="J9" i="14"/>
  <c r="J17" i="14"/>
  <c r="J25" i="14"/>
  <c r="J33" i="14"/>
  <c r="J41" i="14"/>
  <c r="J49" i="14"/>
  <c r="J57" i="14"/>
  <c r="J43" i="14"/>
  <c r="J4" i="14"/>
  <c r="J12" i="14"/>
  <c r="J20" i="14"/>
  <c r="J28" i="14"/>
  <c r="J36" i="14"/>
  <c r="J44" i="14"/>
  <c r="J52" i="14"/>
  <c r="J15" i="14"/>
  <c r="J23" i="14"/>
  <c r="J31" i="14"/>
  <c r="J39" i="14"/>
  <c r="J47" i="14"/>
  <c r="J55" i="14"/>
  <c r="J8" i="13"/>
  <c r="J23" i="13"/>
  <c r="J3" i="13"/>
  <c r="J11" i="13"/>
  <c r="J6" i="13"/>
  <c r="J19" i="13"/>
  <c r="J9" i="13"/>
  <c r="J29" i="13"/>
  <c r="J4" i="13"/>
  <c r="J12" i="13"/>
  <c r="J21" i="13"/>
  <c r="J7" i="13"/>
  <c r="J10" i="13"/>
  <c r="J28" i="13"/>
  <c r="J15" i="13"/>
  <c r="J5" i="13"/>
  <c r="J13" i="13"/>
  <c r="J25" i="13"/>
  <c r="J32" i="13"/>
  <c r="J27" i="13"/>
  <c r="J16" i="13"/>
  <c r="J30" i="13"/>
  <c r="J14" i="13"/>
  <c r="J34" i="13"/>
  <c r="J18" i="13"/>
  <c r="J31" i="13"/>
  <c r="J20" i="13"/>
  <c r="J33" i="13"/>
  <c r="J22" i="13"/>
  <c r="J17" i="13"/>
  <c r="J24" i="13"/>
  <c r="J26" i="13"/>
  <c r="J8" i="12"/>
  <c r="J24" i="12"/>
  <c r="J34" i="12"/>
  <c r="J32" i="12"/>
  <c r="J3" i="12"/>
  <c r="J11" i="12"/>
  <c r="J19" i="12"/>
  <c r="J27" i="12"/>
  <c r="J10" i="12"/>
  <c r="J14" i="12"/>
  <c r="J18" i="12"/>
  <c r="J30" i="12"/>
  <c r="J9" i="12"/>
  <c r="J17" i="12"/>
  <c r="J25" i="12"/>
  <c r="J33" i="12"/>
  <c r="J4" i="12"/>
  <c r="J12" i="12"/>
  <c r="J20" i="12"/>
  <c r="J28" i="12"/>
  <c r="J7" i="12"/>
  <c r="J15" i="12"/>
  <c r="J23" i="12"/>
  <c r="J31" i="12"/>
  <c r="J16" i="12"/>
  <c r="J5" i="12"/>
  <c r="J13" i="12"/>
  <c r="J21" i="12"/>
  <c r="J29" i="12"/>
  <c r="J7" i="11"/>
  <c r="J15" i="11"/>
  <c r="J23" i="11"/>
  <c r="J31" i="11"/>
  <c r="J39" i="11"/>
  <c r="J47" i="11"/>
  <c r="J55" i="11"/>
  <c r="J10" i="11"/>
  <c r="J18" i="11"/>
  <c r="J26" i="11"/>
  <c r="J34" i="11"/>
  <c r="J42" i="11"/>
  <c r="J50" i="11"/>
  <c r="J58" i="11"/>
  <c r="J5" i="11"/>
  <c r="J13" i="11"/>
  <c r="J21" i="11"/>
  <c r="J29" i="11"/>
  <c r="J37" i="11"/>
  <c r="J45" i="11"/>
  <c r="J53" i="11"/>
  <c r="J61" i="11"/>
  <c r="J36" i="11"/>
  <c r="J16" i="11"/>
  <c r="J24" i="11"/>
  <c r="J32" i="11"/>
  <c r="J40" i="11"/>
  <c r="J48" i="11"/>
  <c r="J56" i="11"/>
  <c r="J3" i="11"/>
  <c r="J11" i="11"/>
  <c r="J19" i="11"/>
  <c r="J27" i="11"/>
  <c r="J35" i="11"/>
  <c r="J43" i="11"/>
  <c r="J51" i="11"/>
  <c r="J59" i="11"/>
  <c r="J6" i="11"/>
  <c r="J14" i="11"/>
  <c r="J22" i="11"/>
  <c r="J30" i="11"/>
  <c r="J38" i="11"/>
  <c r="J46" i="11"/>
  <c r="J54" i="11"/>
  <c r="J62" i="11"/>
  <c r="J9" i="11"/>
  <c r="J17" i="11"/>
  <c r="J25" i="11"/>
  <c r="J33" i="11"/>
  <c r="J41" i="11"/>
  <c r="J49" i="11"/>
  <c r="J57" i="11"/>
  <c r="J28" i="11"/>
  <c r="J60" i="11"/>
  <c r="J44" i="11"/>
  <c r="J12" i="11"/>
  <c r="J52" i="11"/>
  <c r="J8" i="11"/>
  <c r="J4" i="11"/>
  <c r="J20" i="11"/>
  <c r="J10" i="10"/>
  <c r="J18" i="10"/>
  <c r="J26" i="10"/>
  <c r="J34" i="10"/>
  <c r="J42" i="10"/>
  <c r="J50" i="10"/>
  <c r="J58" i="10"/>
  <c r="J66" i="10"/>
  <c r="J5" i="10"/>
  <c r="J13" i="10"/>
  <c r="J21" i="10"/>
  <c r="J29" i="10"/>
  <c r="J37" i="10"/>
  <c r="J45" i="10"/>
  <c r="J53" i="10"/>
  <c r="J61" i="10"/>
  <c r="J69" i="10"/>
  <c r="J8" i="10"/>
  <c r="J16" i="10"/>
  <c r="J24" i="10"/>
  <c r="J32" i="10"/>
  <c r="J40" i="10"/>
  <c r="J48" i="10"/>
  <c r="J56" i="10"/>
  <c r="J64" i="10"/>
  <c r="J72" i="10"/>
  <c r="J27" i="10"/>
  <c r="J43" i="10"/>
  <c r="J51" i="10"/>
  <c r="J59" i="10"/>
  <c r="J67" i="10"/>
  <c r="J6" i="10"/>
  <c r="J14" i="10"/>
  <c r="J22" i="10"/>
  <c r="J30" i="10"/>
  <c r="J38" i="10"/>
  <c r="J46" i="10"/>
  <c r="J54" i="10"/>
  <c r="J62" i="10"/>
  <c r="J70" i="10"/>
  <c r="J11" i="10"/>
  <c r="J19" i="10"/>
  <c r="J35" i="10"/>
  <c r="J9" i="10"/>
  <c r="J17" i="10"/>
  <c r="J25" i="10"/>
  <c r="J33" i="10"/>
  <c r="J41" i="10"/>
  <c r="J49" i="10"/>
  <c r="J57" i="10"/>
  <c r="J65" i="10"/>
  <c r="J73" i="10"/>
  <c r="J3" i="10"/>
  <c r="J20" i="10"/>
  <c r="J28" i="10"/>
  <c r="J36" i="10"/>
  <c r="J52" i="10"/>
  <c r="J60" i="10"/>
  <c r="J68" i="10"/>
  <c r="J7" i="10"/>
  <c r="J15" i="10"/>
  <c r="J23" i="10"/>
  <c r="J31" i="10"/>
  <c r="J39" i="10"/>
  <c r="J47" i="10"/>
  <c r="J55" i="10"/>
  <c r="J63" i="10"/>
  <c r="J71" i="10"/>
  <c r="J4" i="10"/>
  <c r="J9" i="9"/>
  <c r="J26" i="9"/>
  <c r="J5" i="9"/>
  <c r="J13" i="9"/>
  <c r="J21" i="9"/>
  <c r="J29" i="9"/>
  <c r="J37" i="9"/>
  <c r="J10" i="9"/>
  <c r="J18" i="9"/>
  <c r="J34" i="9"/>
  <c r="J3" i="9"/>
  <c r="J11" i="9"/>
  <c r="J19" i="9"/>
  <c r="J27" i="9"/>
  <c r="J35" i="9"/>
  <c r="J6" i="9"/>
  <c r="J14" i="9"/>
  <c r="J17" i="9"/>
  <c r="J25" i="9"/>
  <c r="J33" i="9"/>
  <c r="J12" i="9"/>
  <c r="J28" i="9"/>
  <c r="J32" i="9"/>
  <c r="J20" i="9"/>
  <c r="J36" i="9"/>
  <c r="J7" i="9"/>
  <c r="J15" i="9"/>
  <c r="J23" i="9"/>
  <c r="J31" i="9"/>
  <c r="J39" i="9"/>
  <c r="J40" i="9"/>
  <c r="J38" i="9"/>
  <c r="J30" i="9"/>
  <c r="J22" i="9"/>
  <c r="J24" i="9"/>
  <c r="J8" i="9"/>
  <c r="J4" i="9"/>
  <c r="J16" i="9"/>
  <c r="J19" i="8"/>
  <c r="J6" i="8"/>
  <c r="J14" i="8"/>
  <c r="J22" i="8"/>
  <c r="J30" i="8"/>
  <c r="J38" i="8"/>
  <c r="J46" i="8"/>
  <c r="J54" i="8"/>
  <c r="J62" i="8"/>
  <c r="J70" i="8"/>
  <c r="J78" i="8"/>
  <c r="J86" i="8"/>
  <c r="J9" i="8"/>
  <c r="J17" i="8"/>
  <c r="J25" i="8"/>
  <c r="J33" i="8"/>
  <c r="J41" i="8"/>
  <c r="J49" i="8"/>
  <c r="J57" i="8"/>
  <c r="J65" i="8"/>
  <c r="J73" i="8"/>
  <c r="J81" i="8"/>
  <c r="J89" i="8"/>
  <c r="J43" i="8"/>
  <c r="J83" i="8"/>
  <c r="J4" i="8"/>
  <c r="J12" i="8"/>
  <c r="J20" i="8"/>
  <c r="J28" i="8"/>
  <c r="J36" i="8"/>
  <c r="J44" i="8"/>
  <c r="J52" i="8"/>
  <c r="J60" i="8"/>
  <c r="J68" i="8"/>
  <c r="J76" i="8"/>
  <c r="J84" i="8"/>
  <c r="J7" i="8"/>
  <c r="J15" i="8"/>
  <c r="J23" i="8"/>
  <c r="J31" i="8"/>
  <c r="J39" i="8"/>
  <c r="J47" i="8"/>
  <c r="J55" i="8"/>
  <c r="J63" i="8"/>
  <c r="J71" i="8"/>
  <c r="J79" i="8"/>
  <c r="J87" i="8"/>
  <c r="J27" i="8"/>
  <c r="J51" i="8"/>
  <c r="J75" i="8"/>
  <c r="J10" i="8"/>
  <c r="J18" i="8"/>
  <c r="J26" i="8"/>
  <c r="J34" i="8"/>
  <c r="J42" i="8"/>
  <c r="J50" i="8"/>
  <c r="J58" i="8"/>
  <c r="J66" i="8"/>
  <c r="J74" i="8"/>
  <c r="J82" i="8"/>
  <c r="J35" i="8"/>
  <c r="J59" i="8"/>
  <c r="J5" i="8"/>
  <c r="J13" i="8"/>
  <c r="J21" i="8"/>
  <c r="J29" i="8"/>
  <c r="J37" i="8"/>
  <c r="J45" i="8"/>
  <c r="J53" i="8"/>
  <c r="J61" i="8"/>
  <c r="J69" i="8"/>
  <c r="J77" i="8"/>
  <c r="J85" i="8"/>
  <c r="J67" i="8"/>
  <c r="J8" i="8"/>
  <c r="J16" i="8"/>
  <c r="J24" i="8"/>
  <c r="J32" i="8"/>
  <c r="J40" i="8"/>
  <c r="J48" i="8"/>
  <c r="J56" i="8"/>
  <c r="J64" i="8"/>
  <c r="J72" i="8"/>
  <c r="J80" i="8"/>
  <c r="J88" i="8"/>
  <c r="J21" i="7"/>
  <c r="J29" i="7"/>
  <c r="J37" i="7"/>
  <c r="J8" i="7"/>
  <c r="J16" i="7"/>
  <c r="J24" i="7"/>
  <c r="J32" i="7"/>
  <c r="J40" i="7"/>
  <c r="J48" i="7"/>
  <c r="J56" i="7"/>
  <c r="J13" i="7"/>
  <c r="J45" i="7"/>
  <c r="J53" i="7"/>
  <c r="J3" i="7"/>
  <c r="J11" i="7"/>
  <c r="J19" i="7"/>
  <c r="J27" i="7"/>
  <c r="J35" i="7"/>
  <c r="J43" i="7"/>
  <c r="J51" i="7"/>
  <c r="J6" i="7"/>
  <c r="J14" i="7"/>
  <c r="J22" i="7"/>
  <c r="J30" i="7"/>
  <c r="J38" i="7"/>
  <c r="J46" i="7"/>
  <c r="J54" i="7"/>
  <c r="J9" i="7"/>
  <c r="J17" i="7"/>
  <c r="J33" i="7"/>
  <c r="J41" i="7"/>
  <c r="J49" i="7"/>
  <c r="J25" i="7"/>
  <c r="J20" i="7"/>
  <c r="J15" i="7"/>
  <c r="J23" i="7"/>
  <c r="J31" i="7"/>
  <c r="J39" i="7"/>
  <c r="J47" i="7"/>
  <c r="J55" i="7"/>
  <c r="J10" i="7"/>
  <c r="J18" i="7"/>
  <c r="J26" i="7"/>
  <c r="J34" i="7"/>
  <c r="J42" i="7"/>
  <c r="J50" i="7"/>
  <c r="J28" i="7"/>
  <c r="J36" i="7"/>
  <c r="J52" i="7"/>
  <c r="J4" i="7"/>
  <c r="J12" i="7"/>
  <c r="J7" i="7"/>
  <c r="J44" i="7"/>
  <c r="J7" i="6"/>
  <c r="J15" i="6"/>
  <c r="J23" i="6"/>
  <c r="J81" i="6"/>
  <c r="J10" i="6"/>
  <c r="J18" i="6"/>
  <c r="J26" i="6"/>
  <c r="J34" i="6"/>
  <c r="J42" i="6"/>
  <c r="J50" i="6"/>
  <c r="J58" i="6"/>
  <c r="J66" i="6"/>
  <c r="J86" i="6"/>
  <c r="J78" i="6"/>
  <c r="J70" i="6"/>
  <c r="J47" i="6"/>
  <c r="J55" i="6"/>
  <c r="J63" i="6"/>
  <c r="J89" i="6"/>
  <c r="J73" i="6"/>
  <c r="J5" i="6"/>
  <c r="J13" i="6"/>
  <c r="J21" i="6"/>
  <c r="J29" i="6"/>
  <c r="J37" i="6"/>
  <c r="J45" i="6"/>
  <c r="J53" i="6"/>
  <c r="J61" i="6"/>
  <c r="J83" i="6"/>
  <c r="J75" i="6"/>
  <c r="J67" i="6"/>
  <c r="J24" i="6"/>
  <c r="J32" i="6"/>
  <c r="J40" i="6"/>
  <c r="J48" i="6"/>
  <c r="J56" i="6"/>
  <c r="J64" i="6"/>
  <c r="J88" i="6"/>
  <c r="J80" i="6"/>
  <c r="J72" i="6"/>
  <c r="J8" i="6"/>
  <c r="J16" i="6"/>
  <c r="J3" i="6"/>
  <c r="J11" i="6"/>
  <c r="J19" i="6"/>
  <c r="J27" i="6"/>
  <c r="J35" i="6"/>
  <c r="J43" i="6"/>
  <c r="J51" i="6"/>
  <c r="J59" i="6"/>
  <c r="J85" i="6"/>
  <c r="J77" i="6"/>
  <c r="J69" i="6"/>
  <c r="J14" i="6"/>
  <c r="J22" i="6"/>
  <c r="J30" i="6"/>
  <c r="J38" i="6"/>
  <c r="J46" i="6"/>
  <c r="J54" i="6"/>
  <c r="J62" i="6"/>
  <c r="J82" i="6"/>
  <c r="J9" i="6"/>
  <c r="J17" i="6"/>
  <c r="J25" i="6"/>
  <c r="J33" i="6"/>
  <c r="J41" i="6"/>
  <c r="J49" i="6"/>
  <c r="J57" i="6"/>
  <c r="J65" i="6"/>
  <c r="J87" i="6"/>
  <c r="J79" i="6"/>
  <c r="J71" i="6"/>
  <c r="J39" i="6"/>
  <c r="J6" i="6"/>
  <c r="J74" i="6"/>
  <c r="J4" i="6"/>
  <c r="J12" i="6"/>
  <c r="J20" i="6"/>
  <c r="J28" i="6"/>
  <c r="J36" i="6"/>
  <c r="J44" i="6"/>
  <c r="J52" i="6"/>
  <c r="J60" i="6"/>
  <c r="J84" i="6"/>
  <c r="J76" i="6"/>
  <c r="J68" i="6"/>
  <c r="J20" i="5"/>
  <c r="J36" i="5"/>
  <c r="J7" i="5"/>
  <c r="J15" i="5"/>
  <c r="J23" i="5"/>
  <c r="J31" i="5"/>
  <c r="J39" i="5"/>
  <c r="J47" i="5"/>
  <c r="J55" i="5"/>
  <c r="J63" i="5"/>
  <c r="J56" i="5"/>
  <c r="J12" i="5"/>
  <c r="J28" i="5"/>
  <c r="J52" i="5"/>
  <c r="J60" i="5"/>
  <c r="J10" i="5"/>
  <c r="J18" i="5"/>
  <c r="J26" i="5"/>
  <c r="J34" i="5"/>
  <c r="J42" i="5"/>
  <c r="J50" i="5"/>
  <c r="J58" i="5"/>
  <c r="J66" i="5"/>
  <c r="J53" i="5"/>
  <c r="J13" i="5"/>
  <c r="J21" i="5"/>
  <c r="J29" i="5"/>
  <c r="J37" i="5"/>
  <c r="J61" i="5"/>
  <c r="J3" i="5"/>
  <c r="J11" i="5"/>
  <c r="J19" i="5"/>
  <c r="J27" i="5"/>
  <c r="J35" i="5"/>
  <c r="J43" i="5"/>
  <c r="J51" i="5"/>
  <c r="J59" i="5"/>
  <c r="J5" i="5"/>
  <c r="J45" i="5"/>
  <c r="J6" i="5"/>
  <c r="J14" i="5"/>
  <c r="J22" i="5"/>
  <c r="J30" i="5"/>
  <c r="J38" i="5"/>
  <c r="J46" i="5"/>
  <c r="J54" i="5"/>
  <c r="J62" i="5"/>
  <c r="J9" i="5"/>
  <c r="J17" i="5"/>
  <c r="J25" i="5"/>
  <c r="J33" i="5"/>
  <c r="J41" i="5"/>
  <c r="J49" i="5"/>
  <c r="J57" i="5"/>
  <c r="J65" i="5"/>
  <c r="J8" i="5"/>
  <c r="J24" i="5"/>
  <c r="J16" i="5"/>
  <c r="J48" i="5"/>
  <c r="J4" i="5"/>
  <c r="J64" i="5"/>
  <c r="J40" i="5"/>
  <c r="J32" i="5"/>
  <c r="J5" i="4"/>
  <c r="J13" i="4"/>
  <c r="J21" i="4"/>
  <c r="J10" i="4"/>
  <c r="J18" i="4"/>
  <c r="J15" i="4"/>
  <c r="J16" i="4"/>
  <c r="J3" i="4"/>
  <c r="J11" i="4"/>
  <c r="J19" i="4"/>
  <c r="J6" i="4"/>
  <c r="J14" i="4"/>
  <c r="J9" i="4"/>
  <c r="J17" i="4"/>
  <c r="J4" i="4"/>
  <c r="J12" i="4"/>
  <c r="J20" i="4"/>
  <c r="J7" i="4"/>
  <c r="J8" i="4"/>
  <c r="J8" i="3"/>
  <c r="J16" i="3"/>
  <c r="J24" i="3"/>
  <c r="J32" i="3"/>
  <c r="J3" i="3"/>
  <c r="J11" i="3"/>
  <c r="J19" i="3"/>
  <c r="J27" i="3"/>
  <c r="J6" i="3"/>
  <c r="J14" i="3"/>
  <c r="J22" i="3"/>
  <c r="J30" i="3"/>
  <c r="J9" i="3"/>
  <c r="J17" i="3"/>
  <c r="J25" i="3"/>
  <c r="J33" i="3"/>
  <c r="J20" i="3"/>
  <c r="J4" i="3"/>
  <c r="J7" i="3"/>
  <c r="J15" i="3"/>
  <c r="J23" i="3"/>
  <c r="J31" i="3"/>
  <c r="J28" i="3"/>
  <c r="J10" i="3"/>
  <c r="J18" i="3"/>
  <c r="J26" i="3"/>
  <c r="J12" i="3"/>
  <c r="J5" i="3"/>
  <c r="J13" i="3"/>
  <c r="J21" i="3"/>
  <c r="J29" i="3"/>
  <c r="J38" i="2"/>
  <c r="J46" i="2"/>
  <c r="J54" i="2"/>
  <c r="J62" i="2"/>
  <c r="J78" i="2"/>
  <c r="J22" i="2"/>
  <c r="J72" i="2"/>
  <c r="J68" i="2"/>
  <c r="J84" i="2"/>
  <c r="J20" i="2"/>
  <c r="J18" i="2"/>
  <c r="J26" i="2"/>
  <c r="J34" i="2"/>
  <c r="J42" i="2"/>
  <c r="J74" i="2"/>
  <c r="J12" i="2"/>
  <c r="J36" i="2"/>
  <c r="J44" i="2"/>
  <c r="J52" i="2"/>
  <c r="J76" i="2"/>
  <c r="J13" i="2"/>
  <c r="J32" i="2"/>
  <c r="J16" i="2"/>
  <c r="J48" i="2"/>
  <c r="J64" i="2"/>
  <c r="J80" i="2"/>
  <c r="J11" i="2"/>
  <c r="J27" i="2"/>
  <c r="J43" i="2"/>
  <c r="J59" i="2"/>
  <c r="J70" i="2"/>
  <c r="J75" i="2"/>
  <c r="J86" i="2"/>
  <c r="J45" i="2"/>
  <c r="J88" i="2"/>
  <c r="J4" i="2"/>
  <c r="J9" i="2"/>
  <c r="J25" i="2"/>
  <c r="J41" i="2"/>
  <c r="J57" i="2"/>
  <c r="J73" i="2"/>
  <c r="J89" i="2"/>
  <c r="J7" i="2"/>
  <c r="J23" i="2"/>
  <c r="J39" i="2"/>
  <c r="J50" i="2"/>
  <c r="J55" i="2"/>
  <c r="J66" i="2"/>
  <c r="J71" i="2"/>
  <c r="J82" i="2"/>
  <c r="J87" i="2"/>
  <c r="J40" i="2"/>
  <c r="J56" i="2"/>
  <c r="J77" i="2"/>
  <c r="J5" i="2"/>
  <c r="J21" i="2"/>
  <c r="J37" i="2"/>
  <c r="J53" i="2"/>
  <c r="J69" i="2"/>
  <c r="J85" i="2"/>
  <c r="J3" i="2"/>
  <c r="J14" i="2"/>
  <c r="J19" i="2"/>
  <c r="J30" i="2"/>
  <c r="J35" i="2"/>
  <c r="J51" i="2"/>
  <c r="J67" i="2"/>
  <c r="J83" i="2"/>
  <c r="J24" i="2"/>
  <c r="J61" i="2"/>
  <c r="J17" i="2"/>
  <c r="J28" i="2"/>
  <c r="J33" i="2"/>
  <c r="J49" i="2"/>
  <c r="J60" i="2"/>
  <c r="J65" i="2"/>
  <c r="J81" i="2"/>
  <c r="J29" i="2"/>
  <c r="J10" i="2"/>
  <c r="J15" i="2"/>
  <c r="J31" i="2"/>
  <c r="J47" i="2"/>
  <c r="J58" i="2"/>
  <c r="J63" i="2"/>
  <c r="J79" i="2"/>
  <c r="J80" i="1"/>
  <c r="J42" i="1"/>
  <c r="J22" i="1"/>
  <c r="J38" i="1"/>
  <c r="J46" i="1"/>
  <c r="J54" i="1"/>
  <c r="J62" i="1"/>
  <c r="J70" i="1"/>
  <c r="J78" i="1"/>
  <c r="J86" i="1"/>
  <c r="J14" i="1"/>
  <c r="J30" i="1"/>
  <c r="J20" i="1"/>
  <c r="J68" i="1"/>
  <c r="J84" i="1"/>
  <c r="J52" i="1"/>
  <c r="J16" i="1"/>
  <c r="J36" i="1"/>
  <c r="J28" i="1"/>
  <c r="J24" i="1"/>
  <c r="J40" i="1"/>
  <c r="J56" i="1"/>
  <c r="J72" i="1"/>
  <c r="J88" i="1"/>
  <c r="J33" i="1"/>
  <c r="J60" i="1"/>
  <c r="J31" i="1"/>
  <c r="J12" i="1"/>
  <c r="J49" i="1"/>
  <c r="J74" i="1"/>
  <c r="J8" i="1"/>
  <c r="J13" i="1"/>
  <c r="J29" i="1"/>
  <c r="J45" i="1"/>
  <c r="J61" i="1"/>
  <c r="J77" i="1"/>
  <c r="J6" i="1"/>
  <c r="J11" i="1"/>
  <c r="J27" i="1"/>
  <c r="J43" i="1"/>
  <c r="J59" i="1"/>
  <c r="J75" i="1"/>
  <c r="J4" i="1"/>
  <c r="J9" i="1"/>
  <c r="J25" i="1"/>
  <c r="J41" i="1"/>
  <c r="J57" i="1"/>
  <c r="J73" i="1"/>
  <c r="J89" i="1"/>
  <c r="J76" i="1"/>
  <c r="J10" i="1"/>
  <c r="J63" i="1"/>
  <c r="J7" i="1"/>
  <c r="J23" i="1"/>
  <c r="J71" i="1"/>
  <c r="J87" i="1"/>
  <c r="J17" i="1"/>
  <c r="J44" i="1"/>
  <c r="J15" i="1"/>
  <c r="J26" i="1"/>
  <c r="J47" i="1"/>
  <c r="J58" i="1"/>
  <c r="J79" i="1"/>
  <c r="J39" i="1"/>
  <c r="J55" i="1"/>
  <c r="J66" i="1"/>
  <c r="J82" i="1"/>
  <c r="J21" i="1"/>
  <c r="J32" i="1"/>
  <c r="J37" i="1"/>
  <c r="J48" i="1"/>
  <c r="J53" i="1"/>
  <c r="J64" i="1"/>
  <c r="J69" i="1"/>
  <c r="J85" i="1"/>
  <c r="J65" i="1"/>
  <c r="J18" i="1"/>
  <c r="J34" i="1"/>
  <c r="J50" i="1"/>
  <c r="J5" i="1"/>
  <c r="J3" i="1"/>
  <c r="J19" i="1"/>
  <c r="J35" i="1"/>
  <c r="J51" i="1"/>
  <c r="J67" i="1"/>
  <c r="J83" i="1"/>
  <c r="J81" i="1"/>
  <c r="J26" i="12"/>
  <c r="J22" i="12"/>
  <c r="J6" i="12"/>
  <c r="J6" i="15"/>
  <c r="J10" i="15"/>
  <c r="J14" i="15"/>
  <c r="J18" i="15"/>
  <c r="J24" i="15"/>
  <c r="J28" i="15"/>
  <c r="J34" i="15"/>
  <c r="J38" i="15"/>
  <c r="J42" i="15"/>
  <c r="J46" i="15"/>
  <c r="J52" i="15"/>
  <c r="J56" i="15"/>
  <c r="J60" i="15"/>
  <c r="J64" i="15"/>
  <c r="J86" i="15"/>
  <c r="J4" i="15"/>
  <c r="J8" i="15"/>
  <c r="J12" i="15"/>
  <c r="J16" i="15"/>
  <c r="J20" i="15"/>
  <c r="J22" i="15"/>
  <c r="J26" i="15"/>
  <c r="J30" i="15"/>
  <c r="J32" i="15"/>
  <c r="J36" i="15"/>
  <c r="J40" i="15"/>
  <c r="J44" i="15"/>
  <c r="J48" i="15"/>
  <c r="J50" i="15"/>
  <c r="J54" i="15"/>
  <c r="J58" i="15"/>
  <c r="J62" i="15"/>
  <c r="J66" i="15"/>
  <c r="J68" i="15"/>
  <c r="J70" i="15"/>
  <c r="J72" i="15"/>
  <c r="J74" i="15"/>
  <c r="J76" i="15"/>
  <c r="J78" i="15"/>
  <c r="J80" i="15"/>
  <c r="J82" i="15"/>
  <c r="J84" i="15"/>
  <c r="J88" i="15"/>
  <c r="AO22" i="180" l="1"/>
  <c r="B23" i="180"/>
  <c r="AS22" i="180"/>
  <c r="B22" i="164"/>
  <c r="AS21" i="164"/>
  <c r="AO21" i="164"/>
  <c r="B19" i="145"/>
  <c r="AS18" i="145"/>
  <c r="AO18" i="145"/>
  <c r="B18" i="124"/>
  <c r="AY17" i="124"/>
  <c r="AU17" i="124"/>
  <c r="B10" i="38"/>
  <c r="C9" i="38"/>
  <c r="AQ8" i="38"/>
  <c r="AM8" i="38"/>
  <c r="C6" i="19"/>
  <c r="B7" i="19"/>
  <c r="AO23" i="180" l="1"/>
  <c r="B24" i="180"/>
  <c r="AS23" i="180"/>
  <c r="AO22" i="164"/>
  <c r="B23" i="164"/>
  <c r="AS22" i="164"/>
  <c r="B20" i="145"/>
  <c r="AS19" i="145"/>
  <c r="AO19" i="145"/>
  <c r="B19" i="124"/>
  <c r="AY18" i="124"/>
  <c r="AU18" i="124"/>
  <c r="AQ9" i="38"/>
  <c r="AM9" i="38"/>
  <c r="B11" i="38"/>
  <c r="C10" i="38"/>
  <c r="C7" i="19"/>
  <c r="B8" i="19"/>
  <c r="AS24" i="180" l="1"/>
  <c r="AO24" i="180"/>
  <c r="B25" i="180"/>
  <c r="AO23" i="164"/>
  <c r="AS23" i="164"/>
  <c r="B24" i="164"/>
  <c r="AS20" i="145"/>
  <c r="B21" i="145"/>
  <c r="AO20" i="145"/>
  <c r="AU19" i="124"/>
  <c r="B20" i="124"/>
  <c r="AY19" i="124"/>
  <c r="AQ10" i="38"/>
  <c r="AM10" i="38"/>
  <c r="B12" i="38"/>
  <c r="C11" i="38"/>
  <c r="B9" i="19"/>
  <c r="C8" i="19"/>
  <c r="B26" i="180" l="1"/>
  <c r="AS25" i="180"/>
  <c r="AO25" i="180"/>
  <c r="B25" i="164"/>
  <c r="AS24" i="164"/>
  <c r="AO24" i="164"/>
  <c r="B22" i="145"/>
  <c r="AS21" i="145"/>
  <c r="AO21" i="145"/>
  <c r="AY20" i="124"/>
  <c r="AU20" i="124"/>
  <c r="B21" i="124"/>
  <c r="AQ11" i="38"/>
  <c r="AM11" i="38"/>
  <c r="C12" i="38"/>
  <c r="B13" i="38"/>
  <c r="C9" i="19"/>
  <c r="B10" i="19"/>
  <c r="AO26" i="180" l="1"/>
  <c r="B27" i="180"/>
  <c r="AS26" i="180"/>
  <c r="B26" i="164"/>
  <c r="AS25" i="164"/>
  <c r="AO25" i="164"/>
  <c r="B23" i="145"/>
  <c r="AS22" i="145"/>
  <c r="AO22" i="145"/>
  <c r="B22" i="124"/>
  <c r="AY21" i="124"/>
  <c r="AU21" i="124"/>
  <c r="C13" i="38"/>
  <c r="B14" i="38"/>
  <c r="AM12" i="38"/>
  <c r="AQ12" i="38"/>
  <c r="C10" i="19"/>
  <c r="B11" i="19"/>
  <c r="AO27" i="180" l="1"/>
  <c r="B28" i="180"/>
  <c r="AS27" i="180"/>
  <c r="AO26" i="164"/>
  <c r="B27" i="164"/>
  <c r="AS26" i="164"/>
  <c r="B24" i="145"/>
  <c r="AS23" i="145"/>
  <c r="AO23" i="145"/>
  <c r="B23" i="124"/>
  <c r="AY22" i="124"/>
  <c r="AU22" i="124"/>
  <c r="AM13" i="38"/>
  <c r="AQ13" i="38"/>
  <c r="C14" i="38"/>
  <c r="B15" i="38"/>
  <c r="B12" i="19"/>
  <c r="C11" i="19"/>
  <c r="AS28" i="180" l="1"/>
  <c r="AO28" i="180"/>
  <c r="B29" i="180"/>
  <c r="AS27" i="164"/>
  <c r="AO27" i="164"/>
  <c r="B28" i="164"/>
  <c r="AS24" i="145"/>
  <c r="AO24" i="145"/>
  <c r="B25" i="145"/>
  <c r="AU23" i="124"/>
  <c r="B24" i="124"/>
  <c r="AY23" i="124"/>
  <c r="C15" i="38"/>
  <c r="B16" i="38"/>
  <c r="AM14" i="38"/>
  <c r="AQ14" i="38"/>
  <c r="C12" i="19"/>
  <c r="B13" i="19"/>
  <c r="B30" i="180" l="1"/>
  <c r="AS29" i="180"/>
  <c r="AO29" i="180"/>
  <c r="AS28" i="164"/>
  <c r="B29" i="164"/>
  <c r="AO28" i="164"/>
  <c r="B26" i="145"/>
  <c r="AS25" i="145"/>
  <c r="AO25" i="145"/>
  <c r="AY24" i="124"/>
  <c r="AU24" i="124"/>
  <c r="B25" i="124"/>
  <c r="C16" i="38"/>
  <c r="B17" i="38"/>
  <c r="AM15" i="38"/>
  <c r="AQ15" i="38"/>
  <c r="C13" i="19"/>
  <c r="B14" i="19"/>
  <c r="AO30" i="180" l="1"/>
  <c r="B31" i="180"/>
  <c r="AS30" i="180"/>
  <c r="B30" i="164"/>
  <c r="AS29" i="164"/>
  <c r="AO29" i="164"/>
  <c r="B27" i="145"/>
  <c r="AS26" i="145"/>
  <c r="AO26" i="145"/>
  <c r="B26" i="124"/>
  <c r="AY25" i="124"/>
  <c r="AU25" i="124"/>
  <c r="B18" i="38"/>
  <c r="C17" i="38"/>
  <c r="AQ16" i="38"/>
  <c r="AM16" i="38"/>
  <c r="B15" i="19"/>
  <c r="C14" i="19"/>
  <c r="AO31" i="180" l="1"/>
  <c r="B32" i="180"/>
  <c r="AS31" i="180"/>
  <c r="AO30" i="164"/>
  <c r="B31" i="164"/>
  <c r="AS30" i="164"/>
  <c r="B28" i="145"/>
  <c r="AS27" i="145"/>
  <c r="AO27" i="145"/>
  <c r="B27" i="124"/>
  <c r="AY26" i="124"/>
  <c r="AU26" i="124"/>
  <c r="AQ17" i="38"/>
  <c r="AM17" i="38"/>
  <c r="B19" i="38"/>
  <c r="C18" i="38"/>
  <c r="C15" i="19"/>
  <c r="B16" i="19"/>
  <c r="AS32" i="180" l="1"/>
  <c r="AO32" i="180"/>
  <c r="B33" i="180"/>
  <c r="AS31" i="164"/>
  <c r="AO31" i="164"/>
  <c r="B32" i="164"/>
  <c r="AS28" i="145"/>
  <c r="AO28" i="145"/>
  <c r="B29" i="145"/>
  <c r="AU27" i="124"/>
  <c r="B28" i="124"/>
  <c r="AY27" i="124"/>
  <c r="AQ18" i="38"/>
  <c r="AM18" i="38"/>
  <c r="B20" i="38"/>
  <c r="C19" i="38"/>
  <c r="B17" i="19"/>
  <c r="C16" i="19"/>
  <c r="B34" i="180" l="1"/>
  <c r="AS33" i="180"/>
  <c r="AO33" i="180"/>
  <c r="AS32" i="164"/>
  <c r="B33" i="164"/>
  <c r="AO32" i="164"/>
  <c r="B30" i="145"/>
  <c r="AS29" i="145"/>
  <c r="AO29" i="145"/>
  <c r="AY28" i="124"/>
  <c r="AU28" i="124"/>
  <c r="B29" i="124"/>
  <c r="AQ19" i="38"/>
  <c r="AM19" i="38"/>
  <c r="C20" i="38"/>
  <c r="B21" i="38"/>
  <c r="C17" i="19"/>
  <c r="B18" i="19"/>
  <c r="AO34" i="180" l="1"/>
  <c r="B35" i="180"/>
  <c r="AS34" i="180"/>
  <c r="B34" i="164"/>
  <c r="AS33" i="164"/>
  <c r="AO33" i="164"/>
  <c r="B31" i="145"/>
  <c r="AS30" i="145"/>
  <c r="AO30" i="145"/>
  <c r="B30" i="124"/>
  <c r="AY29" i="124"/>
  <c r="AU29" i="124"/>
  <c r="C21" i="38"/>
  <c r="B22" i="38"/>
  <c r="AM20" i="38"/>
  <c r="AQ20" i="38"/>
  <c r="B19" i="19"/>
  <c r="C18" i="19"/>
  <c r="AO35" i="180" l="1"/>
  <c r="B36" i="180"/>
  <c r="AS35" i="180"/>
  <c r="AO34" i="164"/>
  <c r="B35" i="164"/>
  <c r="AS34" i="164"/>
  <c r="B32" i="145"/>
  <c r="AS31" i="145"/>
  <c r="AO31" i="145"/>
  <c r="B31" i="124"/>
  <c r="AY30" i="124"/>
  <c r="AU30" i="124"/>
  <c r="C22" i="38"/>
  <c r="B23" i="38"/>
  <c r="AM21" i="38"/>
  <c r="AQ21" i="38"/>
  <c r="B20" i="19"/>
  <c r="C19" i="19"/>
  <c r="AS36" i="180" l="1"/>
  <c r="AO36" i="180"/>
  <c r="B37" i="180"/>
  <c r="AO35" i="164"/>
  <c r="AS35" i="164"/>
  <c r="B36" i="164"/>
  <c r="AS32" i="145"/>
  <c r="AO32" i="145"/>
  <c r="B33" i="145"/>
  <c r="AU31" i="124"/>
  <c r="B32" i="124"/>
  <c r="AY31" i="124"/>
  <c r="C23" i="38"/>
  <c r="B24" i="38"/>
  <c r="AM22" i="38"/>
  <c r="AQ22" i="38"/>
  <c r="C20" i="19"/>
  <c r="B21" i="19"/>
  <c r="B38" i="180" l="1"/>
  <c r="AS37" i="180"/>
  <c r="AO37" i="180"/>
  <c r="AS36" i="164"/>
  <c r="B37" i="164"/>
  <c r="AO36" i="164"/>
  <c r="B34" i="145"/>
  <c r="AS33" i="145"/>
  <c r="AO33" i="145"/>
  <c r="AY32" i="124"/>
  <c r="AU32" i="124"/>
  <c r="B33" i="124"/>
  <c r="C24" i="38"/>
  <c r="B25" i="38"/>
  <c r="AQ23" i="38"/>
  <c r="AM23" i="38"/>
  <c r="B22" i="19"/>
  <c r="C21" i="19"/>
  <c r="AO38" i="180" l="1"/>
  <c r="B39" i="180"/>
  <c r="AS38" i="180"/>
  <c r="B38" i="164"/>
  <c r="AS37" i="164"/>
  <c r="AO37" i="164"/>
  <c r="B35" i="145"/>
  <c r="AS34" i="145"/>
  <c r="AO34" i="145"/>
  <c r="B34" i="124"/>
  <c r="AY33" i="124"/>
  <c r="AU33" i="124"/>
  <c r="AQ24" i="38"/>
  <c r="AM24" i="38"/>
  <c r="B26" i="38"/>
  <c r="C25" i="38"/>
  <c r="B23" i="19"/>
  <c r="C22" i="19"/>
  <c r="AO39" i="180" l="1"/>
  <c r="B40" i="180"/>
  <c r="AS39" i="180"/>
  <c r="AO38" i="164"/>
  <c r="B39" i="164"/>
  <c r="AS38" i="164"/>
  <c r="B36" i="145"/>
  <c r="AS35" i="145"/>
  <c r="AO35" i="145"/>
  <c r="B35" i="124"/>
  <c r="AY34" i="124"/>
  <c r="AU34" i="124"/>
  <c r="AQ25" i="38"/>
  <c r="AM25" i="38"/>
  <c r="B27" i="38"/>
  <c r="C26" i="38"/>
  <c r="C23" i="19"/>
  <c r="B24" i="19"/>
  <c r="AS40" i="180" l="1"/>
  <c r="AO40" i="180"/>
  <c r="B41" i="180"/>
  <c r="AO39" i="164"/>
  <c r="AS39" i="164"/>
  <c r="B40" i="164"/>
  <c r="AS36" i="145"/>
  <c r="AO36" i="145"/>
  <c r="B37" i="145"/>
  <c r="AU35" i="124"/>
  <c r="B36" i="124"/>
  <c r="AY35" i="124"/>
  <c r="AQ26" i="38"/>
  <c r="AM26" i="38"/>
  <c r="B28" i="38"/>
  <c r="C27" i="38"/>
  <c r="B25" i="19"/>
  <c r="C24" i="19"/>
  <c r="B42" i="180" l="1"/>
  <c r="AS41" i="180"/>
  <c r="AO41" i="180"/>
  <c r="B41" i="164"/>
  <c r="AS40" i="164"/>
  <c r="AO40" i="164"/>
  <c r="B38" i="145"/>
  <c r="AS37" i="145"/>
  <c r="AO37" i="145"/>
  <c r="AY36" i="124"/>
  <c r="AU36" i="124"/>
  <c r="B37" i="124"/>
  <c r="AQ27" i="38"/>
  <c r="AM27" i="38"/>
  <c r="C28" i="38"/>
  <c r="B29" i="38"/>
  <c r="C25" i="19"/>
  <c r="B26" i="19"/>
  <c r="AO42" i="180" l="1"/>
  <c r="B43" i="180"/>
  <c r="AS42" i="180"/>
  <c r="B42" i="164"/>
  <c r="AS41" i="164"/>
  <c r="AO41" i="164"/>
  <c r="B39" i="145"/>
  <c r="AS38" i="145"/>
  <c r="AO38" i="145"/>
  <c r="B38" i="124"/>
  <c r="AY37" i="124"/>
  <c r="AU37" i="124"/>
  <c r="C29" i="38"/>
  <c r="B30" i="38"/>
  <c r="AQ28" i="38"/>
  <c r="AM28" i="38"/>
  <c r="B27" i="19"/>
  <c r="C26" i="19"/>
  <c r="AO43" i="180" l="1"/>
  <c r="B44" i="180"/>
  <c r="AS43" i="180"/>
  <c r="AO42" i="164"/>
  <c r="B43" i="164"/>
  <c r="AS42" i="164"/>
  <c r="B40" i="145"/>
  <c r="AS39" i="145"/>
  <c r="AO39" i="145"/>
  <c r="B39" i="124"/>
  <c r="AY38" i="124"/>
  <c r="AU38" i="124"/>
  <c r="C30" i="38"/>
  <c r="B31" i="38"/>
  <c r="AM29" i="38"/>
  <c r="AQ29" i="38"/>
  <c r="B28" i="19"/>
  <c r="C27" i="19"/>
  <c r="AS44" i="180" l="1"/>
  <c r="AO44" i="180"/>
  <c r="B45" i="180"/>
  <c r="AO43" i="164"/>
  <c r="AS43" i="164"/>
  <c r="B44" i="164"/>
  <c r="AS40" i="145"/>
  <c r="AO40" i="145"/>
  <c r="B41" i="145"/>
  <c r="AU39" i="124"/>
  <c r="B40" i="124"/>
  <c r="AY39" i="124"/>
  <c r="C31" i="38"/>
  <c r="B32" i="38"/>
  <c r="AM30" i="38"/>
  <c r="AQ30" i="38"/>
  <c r="C28" i="19"/>
  <c r="B29" i="19"/>
  <c r="B46" i="180" l="1"/>
  <c r="AS45" i="180"/>
  <c r="AO45" i="180"/>
  <c r="AS44" i="164"/>
  <c r="B45" i="164"/>
  <c r="AO44" i="164"/>
  <c r="B42" i="145"/>
  <c r="AS41" i="145"/>
  <c r="AO41" i="145"/>
  <c r="AY40" i="124"/>
  <c r="AU40" i="124"/>
  <c r="B41" i="124"/>
  <c r="C32" i="38"/>
  <c r="B33" i="38"/>
  <c r="AQ31" i="38"/>
  <c r="AM31" i="38"/>
  <c r="C29" i="19"/>
  <c r="B30" i="19"/>
  <c r="AO46" i="180" l="1"/>
  <c r="B47" i="180"/>
  <c r="AS46" i="180"/>
  <c r="B46" i="164"/>
  <c r="AS45" i="164"/>
  <c r="AO45" i="164"/>
  <c r="B43" i="145"/>
  <c r="AS42" i="145"/>
  <c r="AO42" i="145"/>
  <c r="B42" i="124"/>
  <c r="AY41" i="124"/>
  <c r="AU41" i="124"/>
  <c r="C33" i="38"/>
  <c r="B34" i="38"/>
  <c r="AQ32" i="38"/>
  <c r="AM32" i="38"/>
  <c r="C30" i="19"/>
  <c r="B31" i="19"/>
  <c r="AO47" i="180" l="1"/>
  <c r="B48" i="180"/>
  <c r="AS47" i="180"/>
  <c r="AO46" i="164"/>
  <c r="B47" i="164"/>
  <c r="AS46" i="164"/>
  <c r="B44" i="145"/>
  <c r="AS43" i="145"/>
  <c r="AO43" i="145"/>
  <c r="B43" i="124"/>
  <c r="AY42" i="124"/>
  <c r="AU42" i="124"/>
  <c r="B35" i="38"/>
  <c r="C34" i="38"/>
  <c r="AQ33" i="38"/>
  <c r="AM33" i="38"/>
  <c r="C31" i="19"/>
  <c r="B32" i="19"/>
  <c r="AS48" i="180" l="1"/>
  <c r="AO48" i="180"/>
  <c r="B49" i="180"/>
  <c r="AO47" i="164"/>
  <c r="B48" i="164"/>
  <c r="AS47" i="164"/>
  <c r="AS44" i="145"/>
  <c r="AO44" i="145"/>
  <c r="B45" i="145"/>
  <c r="AU43" i="124"/>
  <c r="B44" i="124"/>
  <c r="AY43" i="124"/>
  <c r="B36" i="38"/>
  <c r="C35" i="38"/>
  <c r="AQ34" i="38"/>
  <c r="AM34" i="38"/>
  <c r="B33" i="19"/>
  <c r="C32" i="19"/>
  <c r="B50" i="180" l="1"/>
  <c r="AS49" i="180"/>
  <c r="AO49" i="180"/>
  <c r="AS48" i="164"/>
  <c r="AO48" i="164"/>
  <c r="B49" i="164"/>
  <c r="B46" i="145"/>
  <c r="AS45" i="145"/>
  <c r="AO45" i="145"/>
  <c r="AY44" i="124"/>
  <c r="AU44" i="124"/>
  <c r="B45" i="124"/>
  <c r="AQ35" i="38"/>
  <c r="AM35" i="38"/>
  <c r="C36" i="38"/>
  <c r="B37" i="38"/>
  <c r="B34" i="19"/>
  <c r="C33" i="19"/>
  <c r="AO50" i="180" l="1"/>
  <c r="B51" i="180"/>
  <c r="AS50" i="180"/>
  <c r="B50" i="164"/>
  <c r="AS49" i="164"/>
  <c r="AO49" i="164"/>
  <c r="B47" i="145"/>
  <c r="AS46" i="145"/>
  <c r="AO46" i="145"/>
  <c r="B46" i="124"/>
  <c r="AY45" i="124"/>
  <c r="AU45" i="124"/>
  <c r="C37" i="38"/>
  <c r="B38" i="38"/>
  <c r="AQ36" i="38"/>
  <c r="AM36" i="38"/>
  <c r="B35" i="19"/>
  <c r="C34" i="19"/>
  <c r="AO51" i="180" l="1"/>
  <c r="B52" i="180"/>
  <c r="AS51" i="180"/>
  <c r="AO50" i="164"/>
  <c r="B51" i="164"/>
  <c r="AS50" i="164"/>
  <c r="B48" i="145"/>
  <c r="AS47" i="145"/>
  <c r="AO47" i="145"/>
  <c r="B47" i="124"/>
  <c r="AY46" i="124"/>
  <c r="AU46" i="124"/>
  <c r="C38" i="38"/>
  <c r="B39" i="38"/>
  <c r="AM37" i="38"/>
  <c r="AQ37" i="38"/>
  <c r="B36" i="19"/>
  <c r="C35" i="19"/>
  <c r="AS52" i="180" l="1"/>
  <c r="AO52" i="180"/>
  <c r="B53" i="180"/>
  <c r="AO51" i="164"/>
  <c r="B52" i="164"/>
  <c r="AS51" i="164"/>
  <c r="AS48" i="145"/>
  <c r="AO48" i="145"/>
  <c r="B49" i="145"/>
  <c r="AU47" i="124"/>
  <c r="B48" i="124"/>
  <c r="AY47" i="124"/>
  <c r="C39" i="38"/>
  <c r="B40" i="38"/>
  <c r="AM38" i="38"/>
  <c r="AQ38" i="38"/>
  <c r="B37" i="19"/>
  <c r="C36" i="19"/>
  <c r="B54" i="180" l="1"/>
  <c r="AS53" i="180"/>
  <c r="AO53" i="180"/>
  <c r="AS52" i="164"/>
  <c r="AO52" i="164"/>
  <c r="B53" i="164"/>
  <c r="B50" i="145"/>
  <c r="AS49" i="145"/>
  <c r="AO49" i="145"/>
  <c r="AY48" i="124"/>
  <c r="AU48" i="124"/>
  <c r="B49" i="124"/>
  <c r="C40" i="38"/>
  <c r="B41" i="38"/>
  <c r="AQ39" i="38"/>
  <c r="AM39" i="38"/>
  <c r="C37" i="19"/>
  <c r="B38" i="19"/>
  <c r="AO54" i="180" l="1"/>
  <c r="B55" i="180"/>
  <c r="AS54" i="180"/>
  <c r="B54" i="164"/>
  <c r="AS53" i="164"/>
  <c r="AO53" i="164"/>
  <c r="B51" i="145"/>
  <c r="AS50" i="145"/>
  <c r="AO50" i="145"/>
  <c r="B50" i="124"/>
  <c r="AY49" i="124"/>
  <c r="AU49" i="124"/>
  <c r="B42" i="38"/>
  <c r="C41" i="38"/>
  <c r="AQ40" i="38"/>
  <c r="AM40" i="38"/>
  <c r="B39" i="19"/>
  <c r="C38" i="19"/>
  <c r="AO55" i="180" l="1"/>
  <c r="B56" i="180"/>
  <c r="AS55" i="180"/>
  <c r="AO54" i="164"/>
  <c r="B55" i="164"/>
  <c r="AS54" i="164"/>
  <c r="B52" i="145"/>
  <c r="AS51" i="145"/>
  <c r="AO51" i="145"/>
  <c r="B51" i="124"/>
  <c r="AY50" i="124"/>
  <c r="AU50" i="124"/>
  <c r="B43" i="38"/>
  <c r="C42" i="38"/>
  <c r="AQ41" i="38"/>
  <c r="AM41" i="38"/>
  <c r="C39" i="19"/>
  <c r="B40" i="19"/>
  <c r="AS56" i="180" l="1"/>
  <c r="AO56" i="180"/>
  <c r="B57" i="180"/>
  <c r="AO55" i="164"/>
  <c r="B56" i="164"/>
  <c r="AS55" i="164"/>
  <c r="AS52" i="145"/>
  <c r="AO52" i="145"/>
  <c r="B53" i="145"/>
  <c r="AU51" i="124"/>
  <c r="B52" i="124"/>
  <c r="AY51" i="124"/>
  <c r="AQ42" i="38"/>
  <c r="AM42" i="38"/>
  <c r="B44" i="38"/>
  <c r="C43" i="38"/>
  <c r="B41" i="19"/>
  <c r="C40" i="19"/>
  <c r="B58" i="180" l="1"/>
  <c r="AS57" i="180"/>
  <c r="AO57" i="180"/>
  <c r="AS56" i="164"/>
  <c r="B57" i="164"/>
  <c r="AO56" i="164"/>
  <c r="B54" i="145"/>
  <c r="AS53" i="145"/>
  <c r="AO53" i="145"/>
  <c r="AY52" i="124"/>
  <c r="AU52" i="124"/>
  <c r="B53" i="124"/>
  <c r="C44" i="38"/>
  <c r="B45" i="38"/>
  <c r="AQ43" i="38"/>
  <c r="AM43" i="38"/>
  <c r="C41" i="19"/>
  <c r="B42" i="19"/>
  <c r="AO58" i="180" l="1"/>
  <c r="B59" i="180"/>
  <c r="AS58" i="180"/>
  <c r="B58" i="164"/>
  <c r="AS57" i="164"/>
  <c r="AO57" i="164"/>
  <c r="B55" i="145"/>
  <c r="AS54" i="145"/>
  <c r="AO54" i="145"/>
  <c r="B54" i="124"/>
  <c r="AY53" i="124"/>
  <c r="AU53" i="124"/>
  <c r="C45" i="38"/>
  <c r="B46" i="38"/>
  <c r="AQ44" i="38"/>
  <c r="AM44" i="38"/>
  <c r="C42" i="19"/>
  <c r="B43" i="19"/>
  <c r="AO59" i="180" l="1"/>
  <c r="B60" i="180"/>
  <c r="AS59" i="180"/>
  <c r="AO58" i="164"/>
  <c r="B59" i="164"/>
  <c r="AS58" i="164"/>
  <c r="B56" i="145"/>
  <c r="AS55" i="145"/>
  <c r="AO55" i="145"/>
  <c r="B55" i="124"/>
  <c r="AY54" i="124"/>
  <c r="AU54" i="124"/>
  <c r="C46" i="38"/>
  <c r="B47" i="38"/>
  <c r="AM45" i="38"/>
  <c r="AQ45" i="38"/>
  <c r="B44" i="19"/>
  <c r="C43" i="19"/>
  <c r="AS60" i="180" l="1"/>
  <c r="AO60" i="180"/>
  <c r="B61" i="180"/>
  <c r="AO59" i="164"/>
  <c r="B60" i="164"/>
  <c r="AS59" i="164"/>
  <c r="AS56" i="145"/>
  <c r="AO56" i="145"/>
  <c r="B57" i="145"/>
  <c r="AU55" i="124"/>
  <c r="B56" i="124"/>
  <c r="AY55" i="124"/>
  <c r="C47" i="38"/>
  <c r="B48" i="38"/>
  <c r="AM46" i="38"/>
  <c r="AQ46" i="38"/>
  <c r="C44" i="19"/>
  <c r="B45" i="19"/>
  <c r="B62" i="180" l="1"/>
  <c r="AS61" i="180"/>
  <c r="AO61" i="180"/>
  <c r="AS60" i="164"/>
  <c r="AO60" i="164"/>
  <c r="B61" i="164"/>
  <c r="B58" i="145"/>
  <c r="AS57" i="145"/>
  <c r="AO57" i="145"/>
  <c r="AY56" i="124"/>
  <c r="AU56" i="124"/>
  <c r="B57" i="124"/>
  <c r="C48" i="38"/>
  <c r="B49" i="38"/>
  <c r="AM47" i="38"/>
  <c r="AQ47" i="38"/>
  <c r="B46" i="19"/>
  <c r="C45" i="19"/>
  <c r="AO62" i="180" l="1"/>
  <c r="B63" i="180"/>
  <c r="AS62" i="180"/>
  <c r="B62" i="164"/>
  <c r="AS61" i="164"/>
  <c r="AO61" i="164"/>
  <c r="B59" i="145"/>
  <c r="AS58" i="145"/>
  <c r="AO58" i="145"/>
  <c r="B58" i="124"/>
  <c r="AY57" i="124"/>
  <c r="AU57" i="124"/>
  <c r="AQ48" i="38"/>
  <c r="AM48" i="38"/>
  <c r="B50" i="38"/>
  <c r="C49" i="38"/>
  <c r="B47" i="19"/>
  <c r="C46" i="19"/>
  <c r="AO63" i="180" l="1"/>
  <c r="B64" i="180"/>
  <c r="AS63" i="180"/>
  <c r="AO62" i="164"/>
  <c r="B63" i="164"/>
  <c r="AS62" i="164"/>
  <c r="B60" i="145"/>
  <c r="AS59" i="145"/>
  <c r="AO59" i="145"/>
  <c r="B59" i="124"/>
  <c r="AY58" i="124"/>
  <c r="AU58" i="124"/>
  <c r="AQ49" i="38"/>
  <c r="AM49" i="38"/>
  <c r="B51" i="38"/>
  <c r="C50" i="38"/>
  <c r="C47" i="19"/>
  <c r="B48" i="19"/>
  <c r="AS64" i="180" l="1"/>
  <c r="AO64" i="180"/>
  <c r="B65" i="180"/>
  <c r="AO63" i="164"/>
  <c r="B64" i="164"/>
  <c r="AS63" i="164"/>
  <c r="AS60" i="145"/>
  <c r="AO60" i="145"/>
  <c r="B61" i="145"/>
  <c r="AU59" i="124"/>
  <c r="B60" i="124"/>
  <c r="AY59" i="124"/>
  <c r="AQ50" i="38"/>
  <c r="AM50" i="38"/>
  <c r="C51" i="38"/>
  <c r="B52" i="38"/>
  <c r="B49" i="19"/>
  <c r="C48" i="19"/>
  <c r="B66" i="180" l="1"/>
  <c r="AS65" i="180"/>
  <c r="AO65" i="180"/>
  <c r="AS64" i="164"/>
  <c r="AO64" i="164"/>
  <c r="B65" i="164"/>
  <c r="B62" i="145"/>
  <c r="AS61" i="145"/>
  <c r="AO61" i="145"/>
  <c r="AY60" i="124"/>
  <c r="AU60" i="124"/>
  <c r="B61" i="124"/>
  <c r="C52" i="38"/>
  <c r="B53" i="38"/>
  <c r="AQ51" i="38"/>
  <c r="AM51" i="38"/>
  <c r="B50" i="19"/>
  <c r="C49" i="19"/>
  <c r="AO66" i="180" l="1"/>
  <c r="B67" i="180"/>
  <c r="AS66" i="180"/>
  <c r="B66" i="164"/>
  <c r="AS65" i="164"/>
  <c r="AO65" i="164"/>
  <c r="B63" i="145"/>
  <c r="AS62" i="145"/>
  <c r="AO62" i="145"/>
  <c r="B62" i="124"/>
  <c r="AY61" i="124"/>
  <c r="AU61" i="124"/>
  <c r="AQ52" i="38"/>
  <c r="AM52" i="38"/>
  <c r="C53" i="38"/>
  <c r="B54" i="38"/>
  <c r="B51" i="19"/>
  <c r="C50" i="19"/>
  <c r="AO67" i="180" l="1"/>
  <c r="B68" i="180"/>
  <c r="AS67" i="180"/>
  <c r="AO66" i="164"/>
  <c r="B67" i="164"/>
  <c r="AS66" i="164"/>
  <c r="B64" i="145"/>
  <c r="AS63" i="145"/>
  <c r="AO63" i="145"/>
  <c r="B63" i="124"/>
  <c r="AY62" i="124"/>
  <c r="AU62" i="124"/>
  <c r="C54" i="38"/>
  <c r="B55" i="38"/>
  <c r="AM53" i="38"/>
  <c r="AQ53" i="38"/>
  <c r="B52" i="19"/>
  <c r="C51" i="19"/>
  <c r="AS68" i="180" l="1"/>
  <c r="AO68" i="180"/>
  <c r="B69" i="180"/>
  <c r="AO67" i="164"/>
  <c r="B68" i="164"/>
  <c r="AS67" i="164"/>
  <c r="AS64" i="145"/>
  <c r="AO64" i="145"/>
  <c r="B65" i="145"/>
  <c r="AU63" i="124"/>
  <c r="B64" i="124"/>
  <c r="AY63" i="124"/>
  <c r="C55" i="38"/>
  <c r="B56" i="38"/>
  <c r="AM54" i="38"/>
  <c r="AQ54" i="38"/>
  <c r="C52" i="19"/>
  <c r="B53" i="19"/>
  <c r="B70" i="180" l="1"/>
  <c r="AS69" i="180"/>
  <c r="AO69" i="180"/>
  <c r="AS68" i="164"/>
  <c r="B69" i="164"/>
  <c r="AO68" i="164"/>
  <c r="B66" i="145"/>
  <c r="AS65" i="145"/>
  <c r="AO65" i="145"/>
  <c r="AY64" i="124"/>
  <c r="AU64" i="124"/>
  <c r="B65" i="124"/>
  <c r="AQ55" i="38"/>
  <c r="AM55" i="38"/>
  <c r="C56" i="38"/>
  <c r="B57" i="38"/>
  <c r="C53" i="19"/>
  <c r="B54" i="19"/>
  <c r="AO70" i="180" l="1"/>
  <c r="B71" i="180"/>
  <c r="AS70" i="180"/>
  <c r="B70" i="164"/>
  <c r="AS69" i="164"/>
  <c r="AO69" i="164"/>
  <c r="B67" i="145"/>
  <c r="AS66" i="145"/>
  <c r="AO66" i="145"/>
  <c r="B66" i="124"/>
  <c r="AY65" i="124"/>
  <c r="AU65" i="124"/>
  <c r="B58" i="38"/>
  <c r="C57" i="38"/>
  <c r="AQ56" i="38"/>
  <c r="AM56" i="38"/>
  <c r="B55" i="19"/>
  <c r="C54" i="19"/>
  <c r="AO71" i="180" l="1"/>
  <c r="B72" i="180"/>
  <c r="AS71" i="180"/>
  <c r="AO70" i="164"/>
  <c r="B71" i="164"/>
  <c r="AS70" i="164"/>
  <c r="B68" i="145"/>
  <c r="AS67" i="145"/>
  <c r="AO67" i="145"/>
  <c r="B67" i="124"/>
  <c r="AY66" i="124"/>
  <c r="AU66" i="124"/>
  <c r="AQ57" i="38"/>
  <c r="AM57" i="38"/>
  <c r="B59" i="38"/>
  <c r="C58" i="38"/>
  <c r="C55" i="19"/>
  <c r="B56" i="19"/>
  <c r="AS72" i="180" l="1"/>
  <c r="AO72" i="180"/>
  <c r="B73" i="180"/>
  <c r="AO71" i="164"/>
  <c r="AS71" i="164"/>
  <c r="B72" i="164"/>
  <c r="AS68" i="145"/>
  <c r="AO68" i="145"/>
  <c r="B69" i="145"/>
  <c r="AU67" i="124"/>
  <c r="B68" i="124"/>
  <c r="AY67" i="124"/>
  <c r="AQ58" i="38"/>
  <c r="AM58" i="38"/>
  <c r="B60" i="38"/>
  <c r="C59" i="38"/>
  <c r="B57" i="19"/>
  <c r="C56" i="19"/>
  <c r="B74" i="180" l="1"/>
  <c r="AS73" i="180"/>
  <c r="AO73" i="180"/>
  <c r="AS72" i="164"/>
  <c r="AO72" i="164"/>
  <c r="B73" i="164"/>
  <c r="B70" i="145"/>
  <c r="AS69" i="145"/>
  <c r="AO69" i="145"/>
  <c r="AY68" i="124"/>
  <c r="AU68" i="124"/>
  <c r="B69" i="124"/>
  <c r="AQ59" i="38"/>
  <c r="AM59" i="38"/>
  <c r="C60" i="38"/>
  <c r="B61" i="38"/>
  <c r="B58" i="19"/>
  <c r="C57" i="19"/>
  <c r="AO74" i="180" l="1"/>
  <c r="B75" i="180"/>
  <c r="AS74" i="180"/>
  <c r="B74" i="164"/>
  <c r="AS73" i="164"/>
  <c r="AO73" i="164"/>
  <c r="B71" i="145"/>
  <c r="AS70" i="145"/>
  <c r="AO70" i="145"/>
  <c r="B70" i="124"/>
  <c r="AY69" i="124"/>
  <c r="AU69" i="124"/>
  <c r="C61" i="38"/>
  <c r="B62" i="38"/>
  <c r="AM60" i="38"/>
  <c r="AQ60" i="38"/>
  <c r="C58" i="19"/>
  <c r="B59" i="19"/>
  <c r="AO75" i="180" l="1"/>
  <c r="B76" i="180"/>
  <c r="AS75" i="180"/>
  <c r="AO74" i="164"/>
  <c r="B75" i="164"/>
  <c r="AS74" i="164"/>
  <c r="B72" i="145"/>
  <c r="AS71" i="145"/>
  <c r="AO71" i="145"/>
  <c r="B71" i="124"/>
  <c r="AY70" i="124"/>
  <c r="AU70" i="124"/>
  <c r="C62" i="38"/>
  <c r="B63" i="38"/>
  <c r="AM61" i="38"/>
  <c r="AQ61" i="38"/>
  <c r="B60" i="19"/>
  <c r="C59" i="19"/>
  <c r="AS76" i="180" l="1"/>
  <c r="AO76" i="180"/>
  <c r="B77" i="180"/>
  <c r="AO75" i="164"/>
  <c r="AS75" i="164"/>
  <c r="B76" i="164"/>
  <c r="AS72" i="145"/>
  <c r="AO72" i="145"/>
  <c r="B73" i="145"/>
  <c r="AU71" i="124"/>
  <c r="B72" i="124"/>
  <c r="AY71" i="124"/>
  <c r="C63" i="38"/>
  <c r="B64" i="38"/>
  <c r="AM62" i="38"/>
  <c r="AQ62" i="38"/>
  <c r="C60" i="19"/>
  <c r="B61" i="19"/>
  <c r="B78" i="180" l="1"/>
  <c r="AS77" i="180"/>
  <c r="AO77" i="180"/>
  <c r="AS76" i="164"/>
  <c r="AO76" i="164"/>
  <c r="B77" i="164"/>
  <c r="B74" i="145"/>
  <c r="AS73" i="145"/>
  <c r="AO73" i="145"/>
  <c r="AY72" i="124"/>
  <c r="AU72" i="124"/>
  <c r="B73" i="124"/>
  <c r="C64" i="38"/>
  <c r="B65" i="38"/>
  <c r="AQ63" i="38"/>
  <c r="AM63" i="38"/>
  <c r="C61" i="19"/>
  <c r="B62" i="19"/>
  <c r="AO78" i="180" l="1"/>
  <c r="B79" i="180"/>
  <c r="AS78" i="180"/>
  <c r="B78" i="164"/>
  <c r="AS77" i="164"/>
  <c r="AO77" i="164"/>
  <c r="B75" i="145"/>
  <c r="AS74" i="145"/>
  <c r="AO74" i="145"/>
  <c r="B74" i="124"/>
  <c r="AY73" i="124"/>
  <c r="AU73" i="124"/>
  <c r="B66" i="38"/>
  <c r="C65" i="38"/>
  <c r="AQ64" i="38"/>
  <c r="AM64" i="38"/>
  <c r="C62" i="19"/>
  <c r="B63" i="19"/>
  <c r="AO79" i="180" l="1"/>
  <c r="B80" i="180"/>
  <c r="AS79" i="180"/>
  <c r="AO78" i="164"/>
  <c r="B79" i="164"/>
  <c r="AS78" i="164"/>
  <c r="B76" i="145"/>
  <c r="AS75" i="145"/>
  <c r="AO75" i="145"/>
  <c r="AU74" i="124"/>
  <c r="B75" i="124"/>
  <c r="AY74" i="124"/>
  <c r="AQ65" i="38"/>
  <c r="AM65" i="38"/>
  <c r="B67" i="38"/>
  <c r="C66" i="38"/>
  <c r="C63" i="19"/>
  <c r="B64" i="19"/>
  <c r="AS80" i="180" l="1"/>
  <c r="AO80" i="180"/>
  <c r="B81" i="180"/>
  <c r="AO79" i="164"/>
  <c r="AS79" i="164"/>
  <c r="B80" i="164"/>
  <c r="AS76" i="145"/>
  <c r="AO76" i="145"/>
  <c r="B77" i="145"/>
  <c r="AU75" i="124"/>
  <c r="B76" i="124"/>
  <c r="AY75" i="124"/>
  <c r="AQ66" i="38"/>
  <c r="AM66" i="38"/>
  <c r="B68" i="38"/>
  <c r="C67" i="38"/>
  <c r="C64" i="19"/>
  <c r="B65" i="19"/>
  <c r="B82" i="180" l="1"/>
  <c r="AS81" i="180"/>
  <c r="AO81" i="180"/>
  <c r="AS80" i="164"/>
  <c r="AO80" i="164"/>
  <c r="B81" i="164"/>
  <c r="B78" i="145"/>
  <c r="AS77" i="145"/>
  <c r="AO77" i="145"/>
  <c r="AY76" i="124"/>
  <c r="AU76" i="124"/>
  <c r="B77" i="124"/>
  <c r="AQ67" i="38"/>
  <c r="AM67" i="38"/>
  <c r="C68" i="38"/>
  <c r="B69" i="38"/>
  <c r="B66" i="19"/>
  <c r="C65" i="19"/>
  <c r="AO82" i="180" l="1"/>
  <c r="B83" i="180"/>
  <c r="AS82" i="180"/>
  <c r="B82" i="164"/>
  <c r="AS81" i="164"/>
  <c r="AO81" i="164"/>
  <c r="B79" i="145"/>
  <c r="AS78" i="145"/>
  <c r="AO78" i="145"/>
  <c r="B78" i="124"/>
  <c r="AY77" i="124"/>
  <c r="AU77" i="124"/>
  <c r="C69" i="38"/>
  <c r="B70" i="38"/>
  <c r="AM68" i="38"/>
  <c r="AQ68" i="38"/>
  <c r="B67" i="19"/>
  <c r="C66" i="19"/>
  <c r="AO83" i="180" l="1"/>
  <c r="B84" i="180"/>
  <c r="AS83" i="180"/>
  <c r="AO82" i="164"/>
  <c r="B83" i="164"/>
  <c r="AS82" i="164"/>
  <c r="AO79" i="145"/>
  <c r="B80" i="145"/>
  <c r="AS79" i="145"/>
  <c r="AU78" i="124"/>
  <c r="B79" i="124"/>
  <c r="AY78" i="124"/>
  <c r="C70" i="38"/>
  <c r="B71" i="38"/>
  <c r="AM69" i="38"/>
  <c r="AQ69" i="38"/>
  <c r="B68" i="19"/>
  <c r="C67" i="19"/>
  <c r="AS84" i="180" l="1"/>
  <c r="AO84" i="180"/>
  <c r="B85" i="180"/>
  <c r="AO83" i="164"/>
  <c r="B84" i="164"/>
  <c r="AS83" i="164"/>
  <c r="AS80" i="145"/>
  <c r="AO80" i="145"/>
  <c r="B81" i="145"/>
  <c r="AU79" i="124"/>
  <c r="B80" i="124"/>
  <c r="AY79" i="124"/>
  <c r="C71" i="38"/>
  <c r="B72" i="38"/>
  <c r="AM70" i="38"/>
  <c r="AQ70" i="38"/>
  <c r="C68" i="19"/>
  <c r="B69" i="19"/>
  <c r="B86" i="180" l="1"/>
  <c r="AS85" i="180"/>
  <c r="AO85" i="180"/>
  <c r="AS84" i="164"/>
  <c r="AO84" i="164"/>
  <c r="B85" i="164"/>
  <c r="B82" i="145"/>
  <c r="AS81" i="145"/>
  <c r="AO81" i="145"/>
  <c r="AY80" i="124"/>
  <c r="AU80" i="124"/>
  <c r="B81" i="124"/>
  <c r="C72" i="38"/>
  <c r="B73" i="38"/>
  <c r="AM71" i="38"/>
  <c r="AQ71" i="38"/>
  <c r="B70" i="19"/>
  <c r="C69" i="19"/>
  <c r="AO86" i="180" l="1"/>
  <c r="B87" i="180"/>
  <c r="AS86" i="180"/>
  <c r="B86" i="164"/>
  <c r="AS85" i="164"/>
  <c r="AO85" i="164"/>
  <c r="B83" i="145"/>
  <c r="AS82" i="145"/>
  <c r="AO82" i="145"/>
  <c r="B82" i="124"/>
  <c r="AY81" i="124"/>
  <c r="AU81" i="124"/>
  <c r="B74" i="38"/>
  <c r="C73" i="38"/>
  <c r="AQ72" i="38"/>
  <c r="AM72" i="38"/>
  <c r="C70" i="19"/>
  <c r="B71" i="19"/>
  <c r="AO87" i="180" l="1"/>
  <c r="B88" i="180"/>
  <c r="AS87" i="180"/>
  <c r="AO86" i="164"/>
  <c r="B87" i="164"/>
  <c r="AS86" i="164"/>
  <c r="AO83" i="145"/>
  <c r="B84" i="145"/>
  <c r="AS83" i="145"/>
  <c r="AU82" i="124"/>
  <c r="B83" i="124"/>
  <c r="AY82" i="124"/>
  <c r="AQ73" i="38"/>
  <c r="AM73" i="38"/>
  <c r="B75" i="38"/>
  <c r="C74" i="38"/>
  <c r="C71" i="19"/>
  <c r="B72" i="19"/>
  <c r="AS88" i="180" l="1"/>
  <c r="AO88" i="180"/>
  <c r="B89" i="180"/>
  <c r="AO87" i="164"/>
  <c r="AS87" i="164"/>
  <c r="B88" i="164"/>
  <c r="AS84" i="145"/>
  <c r="AO84" i="145"/>
  <c r="B85" i="145"/>
  <c r="AU83" i="124"/>
  <c r="B84" i="124"/>
  <c r="AY83" i="124"/>
  <c r="AQ74" i="38"/>
  <c r="AM74" i="38"/>
  <c r="B76" i="38"/>
  <c r="C75" i="38"/>
  <c r="B73" i="19"/>
  <c r="C72" i="19"/>
  <c r="B90" i="180" l="1"/>
  <c r="AS89" i="180"/>
  <c r="AO89" i="180"/>
  <c r="AS88" i="164"/>
  <c r="AO88" i="164"/>
  <c r="B89" i="164"/>
  <c r="B86" i="145"/>
  <c r="AS85" i="145"/>
  <c r="AO85" i="145"/>
  <c r="AY84" i="124"/>
  <c r="AU84" i="124"/>
  <c r="B85" i="124"/>
  <c r="AQ75" i="38"/>
  <c r="AM75" i="38"/>
  <c r="C76" i="38"/>
  <c r="B77" i="38"/>
  <c r="C73" i="19"/>
  <c r="B74" i="19"/>
  <c r="AO90" i="180" l="1"/>
  <c r="B91" i="180"/>
  <c r="AS90" i="180"/>
  <c r="B90" i="164"/>
  <c r="AS89" i="164"/>
  <c r="AO89" i="164"/>
  <c r="B87" i="145"/>
  <c r="AS86" i="145"/>
  <c r="AO86" i="145"/>
  <c r="B86" i="124"/>
  <c r="AY85" i="124"/>
  <c r="AU85" i="124"/>
  <c r="C77" i="38"/>
  <c r="B78" i="38"/>
  <c r="AQ76" i="38"/>
  <c r="AM76" i="38"/>
  <c r="B75" i="19"/>
  <c r="C74" i="19"/>
  <c r="AO91" i="180" l="1"/>
  <c r="B92" i="180"/>
  <c r="AS91" i="180"/>
  <c r="AO90" i="164"/>
  <c r="B91" i="164"/>
  <c r="AS90" i="164"/>
  <c r="AO87" i="145"/>
  <c r="B88" i="145"/>
  <c r="AS87" i="145"/>
  <c r="AU86" i="124"/>
  <c r="B87" i="124"/>
  <c r="AY86" i="124"/>
  <c r="C78" i="38"/>
  <c r="B79" i="38"/>
  <c r="AM77" i="38"/>
  <c r="AQ77" i="38"/>
  <c r="B76" i="19"/>
  <c r="C75" i="19"/>
  <c r="AS92" i="180" l="1"/>
  <c r="AO92" i="180"/>
  <c r="B93" i="180"/>
  <c r="AO91" i="164"/>
  <c r="AS91" i="164"/>
  <c r="B92" i="164"/>
  <c r="AS88" i="145"/>
  <c r="AO88" i="145"/>
  <c r="B89" i="145"/>
  <c r="AU87" i="124"/>
  <c r="B88" i="124"/>
  <c r="AY87" i="124"/>
  <c r="C79" i="38"/>
  <c r="B80" i="38"/>
  <c r="AM78" i="38"/>
  <c r="AQ78" i="38"/>
  <c r="C76" i="19"/>
  <c r="B77" i="19"/>
  <c r="B94" i="180" l="1"/>
  <c r="AS93" i="180"/>
  <c r="AO93" i="180"/>
  <c r="AS92" i="164"/>
  <c r="AO92" i="164"/>
  <c r="B93" i="164"/>
  <c r="B90" i="145"/>
  <c r="AS89" i="145"/>
  <c r="AO89" i="145"/>
  <c r="AY88" i="124"/>
  <c r="AU88" i="124"/>
  <c r="B89" i="124"/>
  <c r="C80" i="38"/>
  <c r="B81" i="38"/>
  <c r="AM79" i="38"/>
  <c r="AQ79" i="38"/>
  <c r="B78" i="19"/>
  <c r="C77" i="19"/>
  <c r="AO94" i="180" l="1"/>
  <c r="B95" i="180"/>
  <c r="AS94" i="180"/>
  <c r="B94" i="164"/>
  <c r="AS93" i="164"/>
  <c r="AO93" i="164"/>
  <c r="B91" i="145"/>
  <c r="AS90" i="145"/>
  <c r="AO90" i="145"/>
  <c r="B90" i="124"/>
  <c r="AY89" i="124"/>
  <c r="AU89" i="124"/>
  <c r="C81" i="38"/>
  <c r="B82" i="38"/>
  <c r="AQ80" i="38"/>
  <c r="AM80" i="38"/>
  <c r="B79" i="19"/>
  <c r="C78" i="19"/>
  <c r="AO95" i="180" l="1"/>
  <c r="B96" i="180"/>
  <c r="AS95" i="180"/>
  <c r="AO94" i="164"/>
  <c r="B95" i="164"/>
  <c r="AS94" i="164"/>
  <c r="AO91" i="145"/>
  <c r="B92" i="145"/>
  <c r="AS91" i="145"/>
  <c r="AU90" i="124"/>
  <c r="B91" i="124"/>
  <c r="AY90" i="124"/>
  <c r="B83" i="38"/>
  <c r="C82" i="38"/>
  <c r="AQ81" i="38"/>
  <c r="AM81" i="38"/>
  <c r="C79" i="19"/>
  <c r="B80" i="19"/>
  <c r="AS96" i="180" l="1"/>
  <c r="AO96" i="180"/>
  <c r="B97" i="180"/>
  <c r="AO95" i="164"/>
  <c r="B96" i="164"/>
  <c r="AS95" i="164"/>
  <c r="AS92" i="145"/>
  <c r="AO92" i="145"/>
  <c r="B93" i="145"/>
  <c r="AU91" i="124"/>
  <c r="B92" i="124"/>
  <c r="AY91" i="124"/>
  <c r="AQ82" i="38"/>
  <c r="AM82" i="38"/>
  <c r="B84" i="38"/>
  <c r="C83" i="38"/>
  <c r="B81" i="19"/>
  <c r="C80" i="19"/>
  <c r="B98" i="180" l="1"/>
  <c r="AS97" i="180"/>
  <c r="AO97" i="180"/>
  <c r="AS96" i="164"/>
  <c r="AO96" i="164"/>
  <c r="B97" i="164"/>
  <c r="B94" i="145"/>
  <c r="AS93" i="145"/>
  <c r="AO93" i="145"/>
  <c r="AY92" i="124"/>
  <c r="AU92" i="124"/>
  <c r="B93" i="124"/>
  <c r="AQ83" i="38"/>
  <c r="AM83" i="38"/>
  <c r="C84" i="38"/>
  <c r="B85" i="38"/>
  <c r="C81" i="19"/>
  <c r="B82" i="19"/>
  <c r="AO98" i="180" l="1"/>
  <c r="B99" i="180"/>
  <c r="AS98" i="180"/>
  <c r="B98" i="164"/>
  <c r="AS97" i="164"/>
  <c r="AO97" i="164"/>
  <c r="B95" i="145"/>
  <c r="AS94" i="145"/>
  <c r="AO94" i="145"/>
  <c r="B94" i="124"/>
  <c r="AY93" i="124"/>
  <c r="AU93" i="124"/>
  <c r="C85" i="38"/>
  <c r="B86" i="38"/>
  <c r="AQ84" i="38"/>
  <c r="AM84" i="38"/>
  <c r="C82" i="19"/>
  <c r="B83" i="19"/>
  <c r="AO99" i="180" l="1"/>
  <c r="B100" i="180"/>
  <c r="AS99" i="180"/>
  <c r="AO98" i="164"/>
  <c r="B99" i="164"/>
  <c r="AS98" i="164"/>
  <c r="AO95" i="145"/>
  <c r="B96" i="145"/>
  <c r="AS95" i="145"/>
  <c r="AU94" i="124"/>
  <c r="B95" i="124"/>
  <c r="AY94" i="124"/>
  <c r="C86" i="38"/>
  <c r="B87" i="38"/>
  <c r="AM85" i="38"/>
  <c r="AQ85" i="38"/>
  <c r="B84" i="19"/>
  <c r="C83" i="19"/>
  <c r="AS100" i="180" l="1"/>
  <c r="AO100" i="180"/>
  <c r="B101" i="180"/>
  <c r="AO99" i="164"/>
  <c r="B100" i="164"/>
  <c r="AS99" i="164"/>
  <c r="AS96" i="145"/>
  <c r="AO96" i="145"/>
  <c r="B97" i="145"/>
  <c r="AU95" i="124"/>
  <c r="B96" i="124"/>
  <c r="AY95" i="124"/>
  <c r="C87" i="38"/>
  <c r="B88" i="38"/>
  <c r="AM86" i="38"/>
  <c r="AQ86" i="38"/>
  <c r="C84" i="19"/>
  <c r="B85" i="19"/>
  <c r="B102" i="180" l="1"/>
  <c r="AS101" i="180"/>
  <c r="AO101" i="180"/>
  <c r="AS100" i="164"/>
  <c r="AO100" i="164"/>
  <c r="B101" i="164"/>
  <c r="B98" i="145"/>
  <c r="AS97" i="145"/>
  <c r="AO97" i="145"/>
  <c r="AY96" i="124"/>
  <c r="AU96" i="124"/>
  <c r="B97" i="124"/>
  <c r="C88" i="38"/>
  <c r="B89" i="38"/>
  <c r="AM87" i="38"/>
  <c r="AQ87" i="38"/>
  <c r="C85" i="19"/>
  <c r="B86" i="19"/>
  <c r="AO102" i="180" l="1"/>
  <c r="B103" i="180"/>
  <c r="AS102" i="180"/>
  <c r="B102" i="164"/>
  <c r="AS101" i="164"/>
  <c r="AO101" i="164"/>
  <c r="B99" i="145"/>
  <c r="AS98" i="145"/>
  <c r="AO98" i="145"/>
  <c r="B98" i="124"/>
  <c r="AY97" i="124"/>
  <c r="AU97" i="124"/>
  <c r="C89" i="38"/>
  <c r="B90" i="38"/>
  <c r="AQ88" i="38"/>
  <c r="AM88" i="38"/>
  <c r="C86" i="19"/>
  <c r="B87" i="19"/>
  <c r="AO103" i="180" l="1"/>
  <c r="B104" i="180"/>
  <c r="AS103" i="180"/>
  <c r="AO102" i="164"/>
  <c r="B103" i="164"/>
  <c r="AS102" i="164"/>
  <c r="AO99" i="145"/>
  <c r="B100" i="145"/>
  <c r="AS99" i="145"/>
  <c r="AU98" i="124"/>
  <c r="B99" i="124"/>
  <c r="AY98" i="124"/>
  <c r="B91" i="38"/>
  <c r="C90" i="38"/>
  <c r="AQ89" i="38"/>
  <c r="AM89" i="38"/>
  <c r="C87" i="19"/>
  <c r="B88" i="19"/>
  <c r="AS104" i="180" l="1"/>
  <c r="AO104" i="180"/>
  <c r="B105" i="180"/>
  <c r="AO103" i="164"/>
  <c r="B104" i="164"/>
  <c r="AS103" i="164"/>
  <c r="AS100" i="145"/>
  <c r="AO100" i="145"/>
  <c r="B101" i="145"/>
  <c r="AU99" i="124"/>
  <c r="B100" i="124"/>
  <c r="AY99" i="124"/>
  <c r="AQ90" i="38"/>
  <c r="AM90" i="38"/>
  <c r="B92" i="38"/>
  <c r="C91" i="38"/>
  <c r="B89" i="19"/>
  <c r="C88" i="19"/>
  <c r="B106" i="180" l="1"/>
  <c r="AS105" i="180"/>
  <c r="AO105" i="180"/>
  <c r="AS104" i="164"/>
  <c r="AO104" i="164"/>
  <c r="B105" i="164"/>
  <c r="B102" i="145"/>
  <c r="AS101" i="145"/>
  <c r="AO101" i="145"/>
  <c r="AY100" i="124"/>
  <c r="AU100" i="124"/>
  <c r="B101" i="124"/>
  <c r="AQ91" i="38"/>
  <c r="AM91" i="38"/>
  <c r="C92" i="38"/>
  <c r="B93" i="38"/>
  <c r="C89" i="19"/>
  <c r="B90" i="19"/>
  <c r="AO106" i="180" l="1"/>
  <c r="B107" i="180"/>
  <c r="AS106" i="180"/>
  <c r="B106" i="164"/>
  <c r="AS105" i="164"/>
  <c r="AO105" i="164"/>
  <c r="B103" i="145"/>
  <c r="AS102" i="145"/>
  <c r="AO102" i="145"/>
  <c r="B102" i="124"/>
  <c r="AY101" i="124"/>
  <c r="AU101" i="124"/>
  <c r="C93" i="38"/>
  <c r="B94" i="38"/>
  <c r="AM92" i="38"/>
  <c r="AQ92" i="38"/>
  <c r="B91" i="19"/>
  <c r="C90" i="19"/>
  <c r="AO107" i="180" l="1"/>
  <c r="B108" i="180"/>
  <c r="AS107" i="180"/>
  <c r="AO106" i="164"/>
  <c r="B107" i="164"/>
  <c r="AS106" i="164"/>
  <c r="AO103" i="145"/>
  <c r="B104" i="145"/>
  <c r="AS103" i="145"/>
  <c r="AU102" i="124"/>
  <c r="B103" i="124"/>
  <c r="AY102" i="124"/>
  <c r="C94" i="38"/>
  <c r="B95" i="38"/>
  <c r="AM93" i="38"/>
  <c r="AQ93" i="38"/>
  <c r="B92" i="19"/>
  <c r="C91" i="19"/>
  <c r="AS108" i="180" l="1"/>
  <c r="AO108" i="180"/>
  <c r="B109" i="180"/>
  <c r="AO107" i="164"/>
  <c r="B108" i="164"/>
  <c r="AS107" i="164"/>
  <c r="AS104" i="145"/>
  <c r="AO104" i="145"/>
  <c r="B105" i="145"/>
  <c r="AU103" i="124"/>
  <c r="B104" i="124"/>
  <c r="AY103" i="124"/>
  <c r="C95" i="38"/>
  <c r="B96" i="38"/>
  <c r="AM94" i="38"/>
  <c r="AQ94" i="38"/>
  <c r="C92" i="19"/>
  <c r="B93" i="19"/>
  <c r="B110" i="180" l="1"/>
  <c r="AS109" i="180"/>
  <c r="AO109" i="180"/>
  <c r="AS108" i="164"/>
  <c r="AO108" i="164"/>
  <c r="B109" i="164"/>
  <c r="B106" i="145"/>
  <c r="AS105" i="145"/>
  <c r="AO105" i="145"/>
  <c r="AY104" i="124"/>
  <c r="AU104" i="124"/>
  <c r="B105" i="124"/>
  <c r="C96" i="38"/>
  <c r="B97" i="38"/>
  <c r="AM95" i="38"/>
  <c r="AQ95" i="38"/>
  <c r="B94" i="19"/>
  <c r="C93" i="19"/>
  <c r="AO110" i="180" l="1"/>
  <c r="B111" i="180"/>
  <c r="AS110" i="180"/>
  <c r="B110" i="164"/>
  <c r="AS109" i="164"/>
  <c r="AO109" i="164"/>
  <c r="B107" i="145"/>
  <c r="AS106" i="145"/>
  <c r="AO106" i="145"/>
  <c r="B106" i="124"/>
  <c r="AY105" i="124"/>
  <c r="AU105" i="124"/>
  <c r="B98" i="38"/>
  <c r="C97" i="38"/>
  <c r="AQ96" i="38"/>
  <c r="AM96" i="38"/>
  <c r="B95" i="19"/>
  <c r="C94" i="19"/>
  <c r="AO111" i="180" l="1"/>
  <c r="B112" i="180"/>
  <c r="AS111" i="180"/>
  <c r="AO110" i="164"/>
  <c r="B111" i="164"/>
  <c r="AS110" i="164"/>
  <c r="AO107" i="145"/>
  <c r="B108" i="145"/>
  <c r="AS107" i="145"/>
  <c r="AU106" i="124"/>
  <c r="B107" i="124"/>
  <c r="AY106" i="124"/>
  <c r="AQ97" i="38"/>
  <c r="AM97" i="38"/>
  <c r="B99" i="38"/>
  <c r="C98" i="38"/>
  <c r="C95" i="19"/>
  <c r="B96" i="19"/>
  <c r="AS112" i="180" l="1"/>
  <c r="AO112" i="180"/>
  <c r="B113" i="180"/>
  <c r="AO111" i="164"/>
  <c r="B112" i="164"/>
  <c r="AS111" i="164"/>
  <c r="AS108" i="145"/>
  <c r="AO108" i="145"/>
  <c r="B109" i="145"/>
  <c r="AU107" i="124"/>
  <c r="B108" i="124"/>
  <c r="AY107" i="124"/>
  <c r="AQ98" i="38"/>
  <c r="AM98" i="38"/>
  <c r="B100" i="38"/>
  <c r="C99" i="38"/>
  <c r="B97" i="19"/>
  <c r="C96" i="19"/>
  <c r="B114" i="180" l="1"/>
  <c r="AS113" i="180"/>
  <c r="AO113" i="180"/>
  <c r="AS112" i="164"/>
  <c r="AO112" i="164"/>
  <c r="B113" i="164"/>
  <c r="B110" i="145"/>
  <c r="AS109" i="145"/>
  <c r="AO109" i="145"/>
  <c r="AY108" i="124"/>
  <c r="AU108" i="124"/>
  <c r="B109" i="124"/>
  <c r="AQ99" i="38"/>
  <c r="AM99" i="38"/>
  <c r="C100" i="38"/>
  <c r="B101" i="38"/>
  <c r="C97" i="19"/>
  <c r="B98" i="19"/>
  <c r="AO114" i="180" l="1"/>
  <c r="B115" i="180"/>
  <c r="AS114" i="180"/>
  <c r="B114" i="164"/>
  <c r="AS113" i="164"/>
  <c r="AO113" i="164"/>
  <c r="B111" i="145"/>
  <c r="AS110" i="145"/>
  <c r="AO110" i="145"/>
  <c r="B110" i="124"/>
  <c r="AY109" i="124"/>
  <c r="AU109" i="124"/>
  <c r="C101" i="38"/>
  <c r="B102" i="38"/>
  <c r="AQ100" i="38"/>
  <c r="AM100" i="38"/>
  <c r="B99" i="19"/>
  <c r="C98" i="19"/>
  <c r="AO115" i="180" l="1"/>
  <c r="B116" i="180"/>
  <c r="AS115" i="180"/>
  <c r="AO114" i="164"/>
  <c r="B115" i="164"/>
  <c r="AS114" i="164"/>
  <c r="AO111" i="145"/>
  <c r="B112" i="145"/>
  <c r="AS111" i="145"/>
  <c r="AU110" i="124"/>
  <c r="B111" i="124"/>
  <c r="AY110" i="124"/>
  <c r="C102" i="38"/>
  <c r="B103" i="38"/>
  <c r="AM101" i="38"/>
  <c r="AQ101" i="38"/>
  <c r="B100" i="19"/>
  <c r="C99" i="19"/>
  <c r="AS116" i="180" l="1"/>
  <c r="AO116" i="180"/>
  <c r="B117" i="180"/>
  <c r="AO115" i="164"/>
  <c r="B116" i="164"/>
  <c r="AS115" i="164"/>
  <c r="AS112" i="145"/>
  <c r="AO112" i="145"/>
  <c r="B113" i="145"/>
  <c r="AU111" i="124"/>
  <c r="B112" i="124"/>
  <c r="AY111" i="124"/>
  <c r="C103" i="38"/>
  <c r="B104" i="38"/>
  <c r="AM102" i="38"/>
  <c r="AQ102" i="38"/>
  <c r="B101" i="19"/>
  <c r="C100" i="19"/>
  <c r="B118" i="180" l="1"/>
  <c r="AS117" i="180"/>
  <c r="AO117" i="180"/>
  <c r="AS116" i="164"/>
  <c r="AO116" i="164"/>
  <c r="B117" i="164"/>
  <c r="B114" i="145"/>
  <c r="AS113" i="145"/>
  <c r="AO113" i="145"/>
  <c r="AY112" i="124"/>
  <c r="AU112" i="124"/>
  <c r="B113" i="124"/>
  <c r="C104" i="38"/>
  <c r="B105" i="38"/>
  <c r="AQ103" i="38"/>
  <c r="AM103" i="38"/>
  <c r="B102" i="19"/>
  <c r="C101" i="19"/>
  <c r="AO118" i="180" l="1"/>
  <c r="B119" i="180"/>
  <c r="AS118" i="180"/>
  <c r="B118" i="164"/>
  <c r="AS117" i="164"/>
  <c r="AO117" i="164"/>
  <c r="B115" i="145"/>
  <c r="AS114" i="145"/>
  <c r="AO114" i="145"/>
  <c r="B114" i="124"/>
  <c r="AY113" i="124"/>
  <c r="AU113" i="124"/>
  <c r="B106" i="38"/>
  <c r="C105" i="38"/>
  <c r="AQ104" i="38"/>
  <c r="AM104" i="38"/>
  <c r="B103" i="19"/>
  <c r="C102" i="19"/>
  <c r="AO119" i="180" l="1"/>
  <c r="B120" i="180"/>
  <c r="AS119" i="180"/>
  <c r="AO118" i="164"/>
  <c r="B119" i="164"/>
  <c r="AS118" i="164"/>
  <c r="AO115" i="145"/>
  <c r="B116" i="145"/>
  <c r="AS115" i="145"/>
  <c r="AU114" i="124"/>
  <c r="B115" i="124"/>
  <c r="AY114" i="124"/>
  <c r="AQ105" i="38"/>
  <c r="AM105" i="38"/>
  <c r="B107" i="38"/>
  <c r="C106" i="38"/>
  <c r="C103" i="19"/>
  <c r="B104" i="19"/>
  <c r="AS120" i="180" l="1"/>
  <c r="AO120" i="180"/>
  <c r="B121" i="180"/>
  <c r="AS119" i="164"/>
  <c r="AO119" i="164"/>
  <c r="B120" i="164"/>
  <c r="AS116" i="145"/>
  <c r="AO116" i="145"/>
  <c r="B117" i="145"/>
  <c r="AU115" i="124"/>
  <c r="B116" i="124"/>
  <c r="AY115" i="124"/>
  <c r="AQ106" i="38"/>
  <c r="AM106" i="38"/>
  <c r="B108" i="38"/>
  <c r="C107" i="38"/>
  <c r="B105" i="19"/>
  <c r="C104" i="19"/>
  <c r="B122" i="180" l="1"/>
  <c r="AS121" i="180"/>
  <c r="AO121" i="180"/>
  <c r="B121" i="164"/>
  <c r="AS120" i="164"/>
  <c r="AO120" i="164"/>
  <c r="B118" i="145"/>
  <c r="AS117" i="145"/>
  <c r="AO117" i="145"/>
  <c r="AY116" i="124"/>
  <c r="AU116" i="124"/>
  <c r="B117" i="124"/>
  <c r="AQ107" i="38"/>
  <c r="AM107" i="38"/>
  <c r="C108" i="38"/>
  <c r="B109" i="38"/>
  <c r="B106" i="19"/>
  <c r="C105" i="19"/>
  <c r="AO122" i="180" l="1"/>
  <c r="B123" i="180"/>
  <c r="AS122" i="180"/>
  <c r="B122" i="164"/>
  <c r="AS121" i="164"/>
  <c r="AO121" i="164"/>
  <c r="B119" i="145"/>
  <c r="AS118" i="145"/>
  <c r="AO118" i="145"/>
  <c r="B118" i="124"/>
  <c r="AY117" i="124"/>
  <c r="AU117" i="124"/>
  <c r="C109" i="38"/>
  <c r="B110" i="38"/>
  <c r="AM108" i="38"/>
  <c r="AQ108" i="38"/>
  <c r="C106" i="19"/>
  <c r="B107" i="19"/>
  <c r="AO123" i="180" l="1"/>
  <c r="B124" i="180"/>
  <c r="AS123" i="180"/>
  <c r="AO122" i="164"/>
  <c r="B123" i="164"/>
  <c r="AS122" i="164"/>
  <c r="AO119" i="145"/>
  <c r="B120" i="145"/>
  <c r="AS119" i="145"/>
  <c r="AU118" i="124"/>
  <c r="B119" i="124"/>
  <c r="AY118" i="124"/>
  <c r="C110" i="38"/>
  <c r="B111" i="38"/>
  <c r="AM109" i="38"/>
  <c r="AQ109" i="38"/>
  <c r="B108" i="19"/>
  <c r="C107" i="19"/>
  <c r="AS124" i="180" l="1"/>
  <c r="AO124" i="180"/>
  <c r="B125" i="180"/>
  <c r="AO123" i="164"/>
  <c r="AS123" i="164"/>
  <c r="B124" i="164"/>
  <c r="AS120" i="145"/>
  <c r="AO120" i="145"/>
  <c r="B121" i="145"/>
  <c r="AU119" i="124"/>
  <c r="B120" i="124"/>
  <c r="AY119" i="124"/>
  <c r="C111" i="38"/>
  <c r="B112" i="38"/>
  <c r="AM110" i="38"/>
  <c r="AQ110" i="38"/>
  <c r="C108" i="19"/>
  <c r="B109" i="19"/>
  <c r="B126" i="180" l="1"/>
  <c r="AS125" i="180"/>
  <c r="AO125" i="180"/>
  <c r="AS124" i="164"/>
  <c r="AO124" i="164"/>
  <c r="B125" i="164"/>
  <c r="B122" i="145"/>
  <c r="AS121" i="145"/>
  <c r="AO121" i="145"/>
  <c r="AY120" i="124"/>
  <c r="AU120" i="124"/>
  <c r="B121" i="124"/>
  <c r="C112" i="38"/>
  <c r="B113" i="38"/>
  <c r="AM111" i="38"/>
  <c r="AQ111" i="38"/>
  <c r="C109" i="19"/>
  <c r="B110" i="19"/>
  <c r="AO126" i="180" l="1"/>
  <c r="B127" i="180"/>
  <c r="AS126" i="180"/>
  <c r="B126" i="164"/>
  <c r="AS125" i="164"/>
  <c r="AO125" i="164"/>
  <c r="B123" i="145"/>
  <c r="AS122" i="145"/>
  <c r="AO122" i="145"/>
  <c r="B122" i="124"/>
  <c r="AY121" i="124"/>
  <c r="AU121" i="124"/>
  <c r="B114" i="38"/>
  <c r="C113" i="38"/>
  <c r="AQ112" i="38"/>
  <c r="AM112" i="38"/>
  <c r="B111" i="19"/>
  <c r="C110" i="19"/>
  <c r="AO127" i="180" l="1"/>
  <c r="B128" i="180"/>
  <c r="AS127" i="180"/>
  <c r="AO126" i="164"/>
  <c r="B127" i="164"/>
  <c r="AS126" i="164"/>
  <c r="AO123" i="145"/>
  <c r="B124" i="145"/>
  <c r="AS123" i="145"/>
  <c r="AU122" i="124"/>
  <c r="B123" i="124"/>
  <c r="AY122" i="124"/>
  <c r="AQ113" i="38"/>
  <c r="AM113" i="38"/>
  <c r="B115" i="38"/>
  <c r="C114" i="38"/>
  <c r="C111" i="19"/>
  <c r="B112" i="19"/>
  <c r="AS128" i="180" l="1"/>
  <c r="AO128" i="180"/>
  <c r="AO127" i="164"/>
  <c r="B128" i="164"/>
  <c r="AS127" i="164"/>
  <c r="AS124" i="145"/>
  <c r="AO124" i="145"/>
  <c r="B125" i="145"/>
  <c r="AU123" i="124"/>
  <c r="B124" i="124"/>
  <c r="AY123" i="124"/>
  <c r="B116" i="38"/>
  <c r="C115" i="38"/>
  <c r="AQ114" i="38"/>
  <c r="AM114" i="38"/>
  <c r="B113" i="19"/>
  <c r="C112" i="19"/>
  <c r="AS128" i="164" l="1"/>
  <c r="AO128" i="164"/>
  <c r="B126" i="145"/>
  <c r="AS125" i="145"/>
  <c r="AO125" i="145"/>
  <c r="AY124" i="124"/>
  <c r="AU124" i="124"/>
  <c r="B125" i="124"/>
  <c r="AQ115" i="38"/>
  <c r="AM115" i="38"/>
  <c r="C116" i="38"/>
  <c r="B117" i="38"/>
  <c r="C113" i="19"/>
  <c r="B114" i="19"/>
  <c r="B127" i="145" l="1"/>
  <c r="AS126" i="145"/>
  <c r="AO126" i="145"/>
  <c r="B126" i="124"/>
  <c r="AY125" i="124"/>
  <c r="AU125" i="124"/>
  <c r="C117" i="38"/>
  <c r="B118" i="38"/>
  <c r="AM116" i="38"/>
  <c r="AQ116" i="38"/>
  <c r="C114" i="19"/>
  <c r="B115" i="19"/>
  <c r="AO127" i="145" l="1"/>
  <c r="B128" i="145"/>
  <c r="AS127" i="145"/>
  <c r="AU126" i="124"/>
  <c r="B127" i="124"/>
  <c r="AY126" i="124"/>
  <c r="C118" i="38"/>
  <c r="B119" i="38"/>
  <c r="AM117" i="38"/>
  <c r="AQ117" i="38"/>
  <c r="B116" i="19"/>
  <c r="C115" i="19"/>
  <c r="AS128" i="145" l="1"/>
  <c r="AO128" i="145"/>
  <c r="AU127" i="124"/>
  <c r="B128" i="124"/>
  <c r="AY127" i="124"/>
  <c r="C119" i="38"/>
  <c r="B120" i="38"/>
  <c r="AM118" i="38"/>
  <c r="AQ118" i="38"/>
  <c r="C116" i="19"/>
  <c r="B117" i="19"/>
  <c r="AY128" i="124" l="1"/>
  <c r="AU128" i="124"/>
  <c r="B129" i="124"/>
  <c r="C120" i="38"/>
  <c r="B121" i="38"/>
  <c r="AM119" i="38"/>
  <c r="AQ119" i="38"/>
  <c r="B118" i="19"/>
  <c r="C117" i="19"/>
  <c r="B130" i="124" l="1"/>
  <c r="AY129" i="124"/>
  <c r="AU129" i="124"/>
  <c r="B122" i="38"/>
  <c r="C121" i="38"/>
  <c r="AQ120" i="38"/>
  <c r="AM120" i="38"/>
  <c r="C118" i="19"/>
  <c r="B119" i="19"/>
  <c r="AU130" i="124" l="1"/>
  <c r="B131" i="124"/>
  <c r="AY130" i="124"/>
  <c r="AQ121" i="38"/>
  <c r="AM121" i="38"/>
  <c r="B123" i="38"/>
  <c r="C122" i="38"/>
  <c r="C119" i="19"/>
  <c r="B120" i="19"/>
  <c r="AU131" i="124" l="1"/>
  <c r="B132" i="124"/>
  <c r="AY131" i="124"/>
  <c r="AQ122" i="38"/>
  <c r="AM122" i="38"/>
  <c r="B124" i="38"/>
  <c r="C123" i="38"/>
  <c r="B121" i="19"/>
  <c r="C120" i="19"/>
  <c r="AY132" i="124" l="1"/>
  <c r="AU132" i="124"/>
  <c r="B133" i="124"/>
  <c r="AQ123" i="38"/>
  <c r="AM123" i="38"/>
  <c r="C124" i="38"/>
  <c r="B125" i="38"/>
  <c r="C121" i="19"/>
  <c r="B122" i="19"/>
  <c r="B134" i="124" l="1"/>
  <c r="AY133" i="124"/>
  <c r="AU133" i="124"/>
  <c r="C125" i="38"/>
  <c r="B126" i="38"/>
  <c r="AM124" i="38"/>
  <c r="AQ124" i="38"/>
  <c r="B123" i="19"/>
  <c r="C122" i="19"/>
  <c r="AU134" i="124" l="1"/>
  <c r="B135" i="124"/>
  <c r="AY134" i="124"/>
  <c r="C126" i="38"/>
  <c r="B127" i="38"/>
  <c r="AM125" i="38"/>
  <c r="AQ125" i="38"/>
  <c r="B124" i="19"/>
  <c r="C123" i="19"/>
  <c r="AU135" i="124" l="1"/>
  <c r="B136" i="124"/>
  <c r="AY135" i="124"/>
  <c r="C127" i="38"/>
  <c r="B128" i="38"/>
  <c r="AM126" i="38"/>
  <c r="AQ126" i="38"/>
  <c r="C124" i="19"/>
  <c r="B125" i="19"/>
  <c r="AY136" i="124" l="1"/>
  <c r="AU136" i="124"/>
  <c r="C128" i="38"/>
  <c r="B129" i="38"/>
  <c r="AM127" i="38"/>
  <c r="AQ127" i="38"/>
  <c r="B126" i="19"/>
  <c r="C125" i="19"/>
  <c r="B130" i="38" l="1"/>
  <c r="C129" i="38"/>
  <c r="AQ128" i="38"/>
  <c r="AM128" i="38"/>
  <c r="B127" i="19"/>
  <c r="C126" i="19"/>
  <c r="AQ129" i="38" l="1"/>
  <c r="AM129" i="38"/>
  <c r="B131" i="38"/>
  <c r="C130" i="38"/>
  <c r="C127" i="19"/>
  <c r="B128" i="19"/>
  <c r="AQ130" i="38" l="1"/>
  <c r="AM130" i="38"/>
  <c r="B132" i="38"/>
  <c r="C131" i="38"/>
  <c r="B129" i="19"/>
  <c r="C128" i="19"/>
  <c r="AQ131" i="38" l="1"/>
  <c r="AM131" i="38"/>
  <c r="C132" i="38"/>
  <c r="B133" i="38"/>
  <c r="C129" i="19"/>
  <c r="B130" i="19"/>
  <c r="C133" i="38" l="1"/>
  <c r="B134" i="38"/>
  <c r="AM132" i="38"/>
  <c r="AQ132" i="38"/>
  <c r="B131" i="19"/>
  <c r="C130" i="19"/>
  <c r="C134" i="38" l="1"/>
  <c r="B135" i="38"/>
  <c r="AM133" i="38"/>
  <c r="AQ133" i="38"/>
  <c r="B132" i="19"/>
  <c r="C131" i="19"/>
  <c r="C135" i="38" l="1"/>
  <c r="B136" i="38"/>
  <c r="AM134" i="38"/>
  <c r="AQ134" i="38"/>
  <c r="C132" i="19"/>
  <c r="B133" i="19"/>
  <c r="C136" i="38" l="1"/>
  <c r="B137" i="38"/>
  <c r="C137" i="38" s="1"/>
  <c r="AM135" i="38"/>
  <c r="AQ135" i="38"/>
  <c r="C133" i="19"/>
  <c r="B134" i="19"/>
  <c r="AQ137" i="38" l="1"/>
  <c r="AM137" i="38"/>
  <c r="AQ136" i="38"/>
  <c r="AM136" i="38"/>
  <c r="C134" i="19"/>
  <c r="B135" i="19"/>
  <c r="C135" i="19" l="1"/>
  <c r="B136" i="19"/>
  <c r="B137" i="19" l="1"/>
  <c r="C136" i="19"/>
  <c r="B138" i="19" l="1"/>
  <c r="C137" i="19"/>
  <c r="B139" i="19" l="1"/>
  <c r="C138" i="19"/>
  <c r="B140" i="19" l="1"/>
  <c r="C139" i="19"/>
  <c r="C140" i="19" l="1"/>
  <c r="B141" i="19"/>
  <c r="C141" i="19" l="1"/>
  <c r="B142" i="19"/>
  <c r="C142" i="19" l="1"/>
  <c r="B143" i="19"/>
  <c r="C143" i="19" l="1"/>
  <c r="B144" i="19"/>
  <c r="B145" i="19" l="1"/>
  <c r="C144" i="19"/>
  <c r="C145" i="19" l="1"/>
  <c r="B146" i="19"/>
  <c r="B147" i="19" l="1"/>
  <c r="C146" i="19"/>
  <c r="B148" i="19" l="1"/>
  <c r="C147" i="19"/>
  <c r="C148" i="19" l="1"/>
  <c r="B149" i="19"/>
  <c r="B150" i="19" l="1"/>
  <c r="C149" i="19"/>
  <c r="C150" i="19" l="1"/>
  <c r="B151" i="19"/>
  <c r="C151" i="19" s="1"/>
</calcChain>
</file>

<file path=xl/sharedStrings.xml><?xml version="1.0" encoding="utf-8"?>
<sst xmlns="http://schemas.openxmlformats.org/spreadsheetml/2006/main" count="2506" uniqueCount="94">
  <si>
    <t>Rab5max</t>
  </si>
  <si>
    <t>ratio</t>
  </si>
  <si>
    <t>t(min)</t>
  </si>
  <si>
    <t>Rab5</t>
  </si>
  <si>
    <t>count</t>
  </si>
  <si>
    <t>t(s)</t>
  </si>
  <si>
    <t>skipped one timepoint</t>
  </si>
  <si>
    <t>endosome #</t>
  </si>
  <si>
    <t>relative time</t>
  </si>
  <si>
    <t>time relative to start of recording</t>
  </si>
  <si>
    <t>frame #</t>
  </si>
  <si>
    <t>min</t>
  </si>
  <si>
    <t>sec</t>
  </si>
  <si>
    <t>endosome 1</t>
  </si>
  <si>
    <t>Rab5(rim)</t>
  </si>
  <si>
    <t>Rab5(background)</t>
  </si>
  <si>
    <t>YFP(lumen)</t>
  </si>
  <si>
    <t>CFP(lumen)</t>
  </si>
  <si>
    <t>dMFI</t>
  </si>
  <si>
    <t>%dMFI</t>
  </si>
  <si>
    <t>YFP/CFP</t>
  </si>
  <si>
    <t>endosome 2</t>
  </si>
  <si>
    <t>endosome 3</t>
  </si>
  <si>
    <t>endosome 4</t>
  </si>
  <si>
    <t>endosome 5</t>
  </si>
  <si>
    <t>endosome 6</t>
  </si>
  <si>
    <t>endosome 7</t>
  </si>
  <si>
    <t>endosome 8</t>
  </si>
  <si>
    <t>endosome 9</t>
  </si>
  <si>
    <t>endosome 10</t>
  </si>
  <si>
    <t>endosome 11</t>
  </si>
  <si>
    <t>endosome 12</t>
  </si>
  <si>
    <t>endosome 13</t>
  </si>
  <si>
    <t>endosome 14</t>
  </si>
  <si>
    <t>endosome 15</t>
  </si>
  <si>
    <t>endosome 16</t>
  </si>
  <si>
    <t>background</t>
  </si>
  <si>
    <t>YFP</t>
  </si>
  <si>
    <t>CFP</t>
  </si>
  <si>
    <t>clear (but faint) Rab5 rim at t13, stays there until cell rounds up at t30.</t>
  </si>
  <si>
    <t>YFP and CFP do not change, lumen gain a bit of CFP haze.</t>
  </si>
  <si>
    <t>endosome 17</t>
  </si>
  <si>
    <t>endosome 18</t>
  </si>
  <si>
    <t>endosome 19</t>
  </si>
  <si>
    <t>endosome 20</t>
  </si>
  <si>
    <t>YFP/CFP ratio</t>
  </si>
  <si>
    <t>two skipped time points</t>
  </si>
  <si>
    <t>one skipped time point</t>
  </si>
  <si>
    <t>endosome 21</t>
  </si>
  <si>
    <t>e43</t>
  </si>
  <si>
    <t>e44</t>
  </si>
  <si>
    <t>e45</t>
  </si>
  <si>
    <t>e46</t>
  </si>
  <si>
    <t>e47</t>
  </si>
  <si>
    <t>e48</t>
  </si>
  <si>
    <t>e49</t>
  </si>
  <si>
    <t>e50</t>
  </si>
  <si>
    <t>e51</t>
  </si>
  <si>
    <t>e52</t>
  </si>
  <si>
    <t>e53</t>
  </si>
  <si>
    <t>e54</t>
  </si>
  <si>
    <t>e55</t>
  </si>
  <si>
    <t>e56</t>
  </si>
  <si>
    <t>e57</t>
  </si>
  <si>
    <t>e58</t>
  </si>
  <si>
    <t>e59</t>
  </si>
  <si>
    <t>e60</t>
  </si>
  <si>
    <t>e61</t>
  </si>
  <si>
    <t>e62</t>
  </si>
  <si>
    <t>e63</t>
  </si>
  <si>
    <t>average</t>
  </si>
  <si>
    <t>time relative to start of imaging</t>
  </si>
  <si>
    <t>skipped one time point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</si>
  <si>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</si>
  <si>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</si>
  <si>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</si>
  <si>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</si>
  <si>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</si>
  <si>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</si>
  <si>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</si>
  <si>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</si>
  <si>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</si>
  <si>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</si>
  <si>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</si>
  <si>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</si>
  <si>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</si>
  <si>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</si>
  <si>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</si>
  <si>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</si>
  <si>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</si>
  <si>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</si>
  <si>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time (min)</t>
  </si>
  <si>
    <t>t1</t>
  </si>
  <si>
    <t>time(min)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</si>
</sst>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3499862666707357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3" fillId="0" borderId="0" xfId="0" applyFont="1"/>
    <xf numFmtId="0" fontId="3" fillId="2" borderId="0" xfId="0" applyFont="1" applyFill="1"/>
    <xf numFmtId="0" fontId="0" fillId="3" borderId="0" xfId="0" applyFill="1"/>
    <xf numFmtId="0" fontId="1" fillId="3" borderId="0" xfId="0" applyFont="1" applyFill="1"/>
    <xf numFmtId="0" fontId="3" fillId="3" borderId="0" xfId="0" applyFont="1" applyFill="1"/>
    <xf numFmtId="0" fontId="0" fillId="0" borderId="0" xfId="0" applyFill="1"/>
    <xf numFmtId="0" fontId="1" fillId="0" borderId="0" xfId="0" applyFont="1" applyFill="1"/>
    <xf numFmtId="0" fontId="3" fillId="0" borderId="0" xfId="0" applyFont="1" applyFill="1"/>
    <xf numFmtId="0" fontId="0" fillId="4" borderId="0" xfId="0" applyFill="1"/>
    <xf numFmtId="0" fontId="1" fillId="4" borderId="0" xfId="0" applyFont="1" applyFill="1"/>
    <xf numFmtId="0" fontId="3" fillId="4" borderId="0" xfId="0" applyFont="1" applyFill="1"/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4" borderId="0" xfId="0" applyFont="1" applyFill="1"/>
    <xf numFmtId="0" fontId="6" fillId="2" borderId="0" xfId="0" applyFont="1" applyFill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externalLink" Target="externalLinks/externalLink4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externalLink" Target="externalLinks/externalLink6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externalLink" Target="externalLinks/externalLink1.xml"/><Relationship Id="rId19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2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externalLink" Target="externalLinks/externalLink8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'exp2-WT-1'!$I$3:$I$48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xVal>
          <c:yVal>
            <c:numRef>
              <c:f>'exp2-WT-1'!$J$3:$J$48</c:f>
              <c:numCache>
                <c:formatCode>General</c:formatCode>
                <c:ptCount val="46"/>
                <c:pt idx="0">
                  <c:v>0.21402779581763859</c:v>
                </c:pt>
                <c:pt idx="1">
                  <c:v>0.28036541542191573</c:v>
                </c:pt>
                <c:pt idx="2">
                  <c:v>0.3385634497986747</c:v>
                </c:pt>
                <c:pt idx="3">
                  <c:v>0.20106507338615387</c:v>
                </c:pt>
                <c:pt idx="4">
                  <c:v>0.21083257565917621</c:v>
                </c:pt>
                <c:pt idx="5">
                  <c:v>0.22115426245832817</c:v>
                </c:pt>
                <c:pt idx="6">
                  <c:v>0.15088539637182286</c:v>
                </c:pt>
                <c:pt idx="7">
                  <c:v>9.7623067930900156E-2</c:v>
                </c:pt>
                <c:pt idx="8">
                  <c:v>0.11507988050396128</c:v>
                </c:pt>
                <c:pt idx="9">
                  <c:v>0.15767415681690222</c:v>
                </c:pt>
                <c:pt idx="10">
                  <c:v>0.1209421136944191</c:v>
                </c:pt>
                <c:pt idx="11">
                  <c:v>6.9541498895960105E-2</c:v>
                </c:pt>
                <c:pt idx="12">
                  <c:v>1.5776940728233133E-2</c:v>
                </c:pt>
                <c:pt idx="13">
                  <c:v>2.2072130579728788E-2</c:v>
                </c:pt>
                <c:pt idx="14">
                  <c:v>1.5872191193661754E-2</c:v>
                </c:pt>
                <c:pt idx="15">
                  <c:v>8.7976793522968597E-2</c:v>
                </c:pt>
                <c:pt idx="16">
                  <c:v>0.11318353032861389</c:v>
                </c:pt>
                <c:pt idx="17">
                  <c:v>0.15892973113391343</c:v>
                </c:pt>
                <c:pt idx="18">
                  <c:v>0.29430661990734736</c:v>
                </c:pt>
                <c:pt idx="19">
                  <c:v>0.22168246958479465</c:v>
                </c:pt>
                <c:pt idx="20">
                  <c:v>0.13260596614278933</c:v>
                </c:pt>
                <c:pt idx="21">
                  <c:v>0.34795860934320461</c:v>
                </c:pt>
                <c:pt idx="22">
                  <c:v>0.54317010867212223</c:v>
                </c:pt>
                <c:pt idx="23">
                  <c:v>0.88044334762090348</c:v>
                </c:pt>
                <c:pt idx="24">
                  <c:v>1</c:v>
                </c:pt>
                <c:pt idx="25">
                  <c:v>0.95079880503961589</c:v>
                </c:pt>
                <c:pt idx="26">
                  <c:v>0.74775944927912708</c:v>
                </c:pt>
                <c:pt idx="27">
                  <c:v>0.56300818288089338</c:v>
                </c:pt>
                <c:pt idx="28">
                  <c:v>0.22360479715980422</c:v>
                </c:pt>
                <c:pt idx="29">
                  <c:v>0.19286487422608975</c:v>
                </c:pt>
                <c:pt idx="30">
                  <c:v>9.3120318656102721E-2</c:v>
                </c:pt>
                <c:pt idx="31">
                  <c:v>9.8004069792613654E-2</c:v>
                </c:pt>
                <c:pt idx="32">
                  <c:v>9.5033987097891237E-2</c:v>
                </c:pt>
                <c:pt idx="33">
                  <c:v>0.10684504481101395</c:v>
                </c:pt>
                <c:pt idx="34">
                  <c:v>0.10504394510109517</c:v>
                </c:pt>
                <c:pt idx="35">
                  <c:v>7.5559596484391936E-2</c:v>
                </c:pt>
                <c:pt idx="36">
                  <c:v>0.17227345542711164</c:v>
                </c:pt>
                <c:pt idx="37">
                  <c:v>5.647486686582668E-2</c:v>
                </c:pt>
                <c:pt idx="38">
                  <c:v>3.5623674070225375E-2</c:v>
                </c:pt>
                <c:pt idx="39">
                  <c:v>0</c:v>
                </c:pt>
                <c:pt idx="40">
                  <c:v>3.6861930120794965E-2</c:v>
                </c:pt>
                <c:pt idx="41">
                  <c:v>6.453651989435838E-2</c:v>
                </c:pt>
                <c:pt idx="42">
                  <c:v>0.15281638308005346</c:v>
                </c:pt>
                <c:pt idx="43">
                  <c:v>0.19104645624972938</c:v>
                </c:pt>
                <c:pt idx="44">
                  <c:v>0.10714811447374094</c:v>
                </c:pt>
                <c:pt idx="45">
                  <c:v>0.24061133480538588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AA-42BA-BCE1-6DC41C7EC910}"/>
            </c:ext>
          </c:extLst>
        </c:ser>
        <c:ser>
          <c:idx val="1"/>
          <c:order val="1"/>
          <c:tx>
            <c:strRef>
              <c:f>'exp2-WT-1'!$K$2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'exp2-WT-1'!$I$3:$I$48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xVal>
          <c:yVal>
            <c:numRef>
              <c:f>'exp2-WT-1'!$K$3:$K$48</c:f>
              <c:numCache>
                <c:formatCode>General</c:formatCode>
                <c:ptCount val="46"/>
                <c:pt idx="0">
                  <c:v>0.46838911832766805</c:v>
                </c:pt>
                <c:pt idx="1">
                  <c:v>0.47255809531731846</c:v>
                </c:pt>
                <c:pt idx="2">
                  <c:v>0.4618283456767634</c:v>
                </c:pt>
                <c:pt idx="3">
                  <c:v>0.43596620701933725</c:v>
                </c:pt>
                <c:pt idx="4">
                  <c:v>0.44499555251857043</c:v>
                </c:pt>
                <c:pt idx="5">
                  <c:v>0.43747667489315595</c:v>
                </c:pt>
                <c:pt idx="6">
                  <c:v>0.43385816609666389</c:v>
                </c:pt>
                <c:pt idx="7">
                  <c:v>0.4129984301412874</c:v>
                </c:pt>
                <c:pt idx="8">
                  <c:v>0.41034413212522319</c:v>
                </c:pt>
                <c:pt idx="9">
                  <c:v>0.40670287894854534</c:v>
                </c:pt>
                <c:pt idx="10">
                  <c:v>0.41450206152870273</c:v>
                </c:pt>
                <c:pt idx="11">
                  <c:v>0.41396036105489709</c:v>
                </c:pt>
                <c:pt idx="12">
                  <c:v>0.42303437505083874</c:v>
                </c:pt>
                <c:pt idx="13">
                  <c:v>0.3861608535596181</c:v>
                </c:pt>
                <c:pt idx="14">
                  <c:v>0.38811607554122524</c:v>
                </c:pt>
                <c:pt idx="15">
                  <c:v>0.3858674977321277</c:v>
                </c:pt>
                <c:pt idx="16">
                  <c:v>0.36679059204181308</c:v>
                </c:pt>
                <c:pt idx="17">
                  <c:v>0.38636087853415835</c:v>
                </c:pt>
                <c:pt idx="18">
                  <c:v>0.3576138455502913</c:v>
                </c:pt>
                <c:pt idx="19">
                  <c:v>0.3885499805127684</c:v>
                </c:pt>
                <c:pt idx="20">
                  <c:v>0.39527515027258747</c:v>
                </c:pt>
                <c:pt idx="21">
                  <c:v>0.39798557003450646</c:v>
                </c:pt>
                <c:pt idx="22">
                  <c:v>0.37762421544074459</c:v>
                </c:pt>
                <c:pt idx="23">
                  <c:v>0.3686719041680237</c:v>
                </c:pt>
                <c:pt idx="24">
                  <c:v>0.32829786737779987</c:v>
                </c:pt>
                <c:pt idx="25">
                  <c:v>0.32043581927383563</c:v>
                </c:pt>
                <c:pt idx="26">
                  <c:v>0.33583350792653116</c:v>
                </c:pt>
                <c:pt idx="27">
                  <c:v>0.32862352510489712</c:v>
                </c:pt>
                <c:pt idx="28">
                  <c:v>0.30645877504049629</c:v>
                </c:pt>
                <c:pt idx="29">
                  <c:v>0.29781569831263843</c:v>
                </c:pt>
                <c:pt idx="30">
                  <c:v>0.28602136901176251</c:v>
                </c:pt>
                <c:pt idx="31">
                  <c:v>0.25827810650887573</c:v>
                </c:pt>
                <c:pt idx="32">
                  <c:v>0.25986544342507645</c:v>
                </c:pt>
                <c:pt idx="33">
                  <c:v>0.25065853106414504</c:v>
                </c:pt>
                <c:pt idx="34">
                  <c:v>0.27412902796861843</c:v>
                </c:pt>
                <c:pt idx="35">
                  <c:v>0.28902283734715328</c:v>
                </c:pt>
                <c:pt idx="36">
                  <c:v>0.26160092188516976</c:v>
                </c:pt>
                <c:pt idx="37">
                  <c:v>0.26954022988505749</c:v>
                </c:pt>
                <c:pt idx="38">
                  <c:v>0.27755088469829386</c:v>
                </c:pt>
                <c:pt idx="39">
                  <c:v>0.24866830964448647</c:v>
                </c:pt>
                <c:pt idx="40">
                  <c:v>0.26447854176280572</c:v>
                </c:pt>
                <c:pt idx="41">
                  <c:v>0.27375876005784422</c:v>
                </c:pt>
                <c:pt idx="42">
                  <c:v>0.26692592292527473</c:v>
                </c:pt>
                <c:pt idx="43">
                  <c:v>0.25757146900651007</c:v>
                </c:pt>
                <c:pt idx="44">
                  <c:v>0.26268933185562121</c:v>
                </c:pt>
                <c:pt idx="45">
                  <c:v>0.2755025550065458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AA-42BA-BCE1-6DC41C7EC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'exp2-WT-10'!$I$3:$I$35</c:f>
              <c:numCache>
                <c:formatCode>General</c:formatCode>
                <c:ptCount val="33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</c:numCache>
            </c:numRef>
          </c:xVal>
          <c:yVal>
            <c:numRef>
              <c:f>'exp2-WT-10'!$J$3:$J$35</c:f>
              <c:numCache>
                <c:formatCode>General</c:formatCode>
                <c:ptCount val="33"/>
                <c:pt idx="0">
                  <c:v>1.1841868823000744E-2</c:v>
                </c:pt>
                <c:pt idx="1">
                  <c:v>0.2978975741239886</c:v>
                </c:pt>
                <c:pt idx="2">
                  <c:v>7.6082659478886511E-2</c:v>
                </c:pt>
                <c:pt idx="3">
                  <c:v>1.6639712488768863E-2</c:v>
                </c:pt>
                <c:pt idx="4">
                  <c:v>0.21151841868822913</c:v>
                </c:pt>
                <c:pt idx="5">
                  <c:v>0.16533692722371995</c:v>
                </c:pt>
                <c:pt idx="6">
                  <c:v>6.5049415992816349E-3</c:v>
                </c:pt>
                <c:pt idx="7">
                  <c:v>0</c:v>
                </c:pt>
                <c:pt idx="8">
                  <c:v>0.40982929020664877</c:v>
                </c:pt>
                <c:pt idx="9">
                  <c:v>0.33480682839173392</c:v>
                </c:pt>
                <c:pt idx="10">
                  <c:v>0.4191913746630731</c:v>
                </c:pt>
                <c:pt idx="11">
                  <c:v>0.43581311769991066</c:v>
                </c:pt>
                <c:pt idx="12">
                  <c:v>0.43841868823000812</c:v>
                </c:pt>
                <c:pt idx="13">
                  <c:v>0.58851752021563264</c:v>
                </c:pt>
                <c:pt idx="14">
                  <c:v>0.47669362084456429</c:v>
                </c:pt>
                <c:pt idx="15">
                  <c:v>0.50089847259658549</c:v>
                </c:pt>
                <c:pt idx="16">
                  <c:v>0.40510332434860785</c:v>
                </c:pt>
                <c:pt idx="17">
                  <c:v>0.46654088050314479</c:v>
                </c:pt>
                <c:pt idx="18">
                  <c:v>0.651716082659479</c:v>
                </c:pt>
                <c:pt idx="19">
                  <c:v>1</c:v>
                </c:pt>
                <c:pt idx="20">
                  <c:v>0.53725067385444758</c:v>
                </c:pt>
                <c:pt idx="21">
                  <c:v>0.41484276729559744</c:v>
                </c:pt>
                <c:pt idx="22">
                  <c:v>0.43214734950583944</c:v>
                </c:pt>
                <c:pt idx="23">
                  <c:v>0.12770889487870662</c:v>
                </c:pt>
                <c:pt idx="24">
                  <c:v>0.23516621743036803</c:v>
                </c:pt>
                <c:pt idx="25">
                  <c:v>0.20488769092542641</c:v>
                </c:pt>
                <c:pt idx="26">
                  <c:v>0.63439353099730478</c:v>
                </c:pt>
                <c:pt idx="27">
                  <c:v>0.11191374663072887</c:v>
                </c:pt>
                <c:pt idx="28">
                  <c:v>0.34044923629829316</c:v>
                </c:pt>
                <c:pt idx="29">
                  <c:v>8.7726864330637949E-2</c:v>
                </c:pt>
                <c:pt idx="30">
                  <c:v>0.3440970350404321</c:v>
                </c:pt>
                <c:pt idx="31">
                  <c:v>0.36028751123090746</c:v>
                </c:pt>
                <c:pt idx="32">
                  <c:v>6.2767295597484146E-2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2C-4A5D-B6FE-964BA6A14770}"/>
            </c:ext>
          </c:extLst>
        </c:ser>
        <c:ser>
          <c:idx val="1"/>
          <c:order val="1"/>
          <c:tx>
            <c:strRef>
              <c:f>'exp2-WT-10'!$K$2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'exp2-WT-10'!$I$3:$I$35</c:f>
              <c:numCache>
                <c:formatCode>General</c:formatCode>
                <c:ptCount val="33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</c:numCache>
            </c:numRef>
          </c:xVal>
          <c:yVal>
            <c:numRef>
              <c:f>'exp2-WT-10'!$K$3:$K$35</c:f>
              <c:numCache>
                <c:formatCode>General</c:formatCode>
                <c:ptCount val="33"/>
                <c:pt idx="0">
                  <c:v>0.36788697098843809</c:v>
                </c:pt>
                <c:pt idx="1">
                  <c:v>0.33071930879688044</c:v>
                </c:pt>
                <c:pt idx="2">
                  <c:v>0.37632106083677758</c:v>
                </c:pt>
                <c:pt idx="3">
                  <c:v>0.37404268582284494</c:v>
                </c:pt>
                <c:pt idx="4">
                  <c:v>0.38507270424349527</c:v>
                </c:pt>
                <c:pt idx="5">
                  <c:v>0.40857763670213537</c:v>
                </c:pt>
                <c:pt idx="6">
                  <c:v>0.40243815463615817</c:v>
                </c:pt>
                <c:pt idx="7">
                  <c:v>0.40348056885823208</c:v>
                </c:pt>
                <c:pt idx="8">
                  <c:v>0.38226224449201934</c:v>
                </c:pt>
                <c:pt idx="9">
                  <c:v>0.38896367066269089</c:v>
                </c:pt>
                <c:pt idx="10">
                  <c:v>0.43062837550024452</c:v>
                </c:pt>
                <c:pt idx="11">
                  <c:v>0.41578647535509766</c:v>
                </c:pt>
                <c:pt idx="12">
                  <c:v>0.4270313519300144</c:v>
                </c:pt>
                <c:pt idx="13">
                  <c:v>0.41136007830434324</c:v>
                </c:pt>
                <c:pt idx="14">
                  <c:v>0.34431043523859467</c:v>
                </c:pt>
                <c:pt idx="15">
                  <c:v>0.4014174323464571</c:v>
                </c:pt>
                <c:pt idx="16">
                  <c:v>0.38985130184244865</c:v>
                </c:pt>
                <c:pt idx="17">
                  <c:v>0.36282528287248755</c:v>
                </c:pt>
                <c:pt idx="18">
                  <c:v>0.37614845510603345</c:v>
                </c:pt>
                <c:pt idx="19">
                  <c:v>0.35011185682326618</c:v>
                </c:pt>
                <c:pt idx="20">
                  <c:v>0.34358314821310265</c:v>
                </c:pt>
                <c:pt idx="21">
                  <c:v>0.39744421828264948</c:v>
                </c:pt>
                <c:pt idx="22">
                  <c:v>0.3584458555602269</c:v>
                </c:pt>
                <c:pt idx="23">
                  <c:v>0.34045911815068491</c:v>
                </c:pt>
                <c:pt idx="24">
                  <c:v>0.32098946703531123</c:v>
                </c:pt>
                <c:pt idx="25">
                  <c:v>0.30398689842870374</c:v>
                </c:pt>
                <c:pt idx="26">
                  <c:v>0.31366091979782695</c:v>
                </c:pt>
                <c:pt idx="27">
                  <c:v>0.28138982475701085</c:v>
                </c:pt>
                <c:pt idx="28">
                  <c:v>0.27884257180792632</c:v>
                </c:pt>
                <c:pt idx="29">
                  <c:v>0.26482073932894168</c:v>
                </c:pt>
                <c:pt idx="30">
                  <c:v>0.25917095777548921</c:v>
                </c:pt>
                <c:pt idx="31">
                  <c:v>0.25112478630848351</c:v>
                </c:pt>
                <c:pt idx="32">
                  <c:v>0.23512902245776807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2C-4A5D-B6FE-964BA6A14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'exp3-KO-15'!$I$3:$I$105</c:f>
              <c:numCache>
                <c:formatCode>General</c:formatCode>
                <c:ptCount val="10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</c:numCache>
            </c:numRef>
          </c:xVal>
          <c:yVal>
            <c:numRef>
              <c:f>'exp3-KO-15'!$J$3:$J$105</c:f>
              <c:numCache>
                <c:formatCode>General</c:formatCode>
                <c:ptCount val="103"/>
                <c:pt idx="0">
                  <c:v>0.21780678984068888</c:v>
                </c:pt>
                <c:pt idx="1">
                  <c:v>0.2170942128569264</c:v>
                </c:pt>
                <c:pt idx="2">
                  <c:v>0</c:v>
                </c:pt>
                <c:pt idx="3">
                  <c:v>0.29368351402249732</c:v>
                </c:pt>
                <c:pt idx="4">
                  <c:v>0.4161322339288448</c:v>
                </c:pt>
                <c:pt idx="5">
                  <c:v>0.37845472591235219</c:v>
                </c:pt>
                <c:pt idx="6">
                  <c:v>0.34869191225123419</c:v>
                </c:pt>
                <c:pt idx="7">
                  <c:v>0.32002341324375305</c:v>
                </c:pt>
                <c:pt idx="8">
                  <c:v>0.39045401333536961</c:v>
                </c:pt>
                <c:pt idx="9">
                  <c:v>0.16580139461495486</c:v>
                </c:pt>
                <c:pt idx="10">
                  <c:v>0.22088614037766605</c:v>
                </c:pt>
                <c:pt idx="11">
                  <c:v>0.45101033236626503</c:v>
                </c:pt>
                <c:pt idx="12">
                  <c:v>0.42852598361072919</c:v>
                </c:pt>
                <c:pt idx="13">
                  <c:v>0.46963913065607954</c:v>
                </c:pt>
                <c:pt idx="14">
                  <c:v>0.42892044586959904</c:v>
                </c:pt>
                <c:pt idx="15">
                  <c:v>0.41027892299078766</c:v>
                </c:pt>
                <c:pt idx="16">
                  <c:v>0.45448414516211205</c:v>
                </c:pt>
                <c:pt idx="17">
                  <c:v>0.46180078383468204</c:v>
                </c:pt>
                <c:pt idx="18">
                  <c:v>0.28875909808113293</c:v>
                </c:pt>
                <c:pt idx="19">
                  <c:v>0.37641879167302994</c:v>
                </c:pt>
                <c:pt idx="20">
                  <c:v>0.36114928487809889</c:v>
                </c:pt>
                <c:pt idx="21">
                  <c:v>0.10490151168117295</c:v>
                </c:pt>
                <c:pt idx="22">
                  <c:v>0.32815442561205221</c:v>
                </c:pt>
                <c:pt idx="23">
                  <c:v>0.37358120832697111</c:v>
                </c:pt>
                <c:pt idx="24">
                  <c:v>0.41344734565073604</c:v>
                </c:pt>
                <c:pt idx="25">
                  <c:v>0.29627933017763486</c:v>
                </c:pt>
                <c:pt idx="26">
                  <c:v>0.40980811319794352</c:v>
                </c:pt>
                <c:pt idx="27">
                  <c:v>0.50038173766987359</c:v>
                </c:pt>
                <c:pt idx="28">
                  <c:v>0.34986257443884677</c:v>
                </c:pt>
                <c:pt idx="29">
                  <c:v>0.39871227159362788</c:v>
                </c:pt>
                <c:pt idx="30">
                  <c:v>0.37164707079961273</c:v>
                </c:pt>
                <c:pt idx="31">
                  <c:v>0.38150862727133983</c:v>
                </c:pt>
                <c:pt idx="32">
                  <c:v>0.37626609660507992</c:v>
                </c:pt>
                <c:pt idx="33">
                  <c:v>0.31713493154171235</c:v>
                </c:pt>
                <c:pt idx="34">
                  <c:v>0.35075329566855168</c:v>
                </c:pt>
                <c:pt idx="35">
                  <c:v>0.47275665496004604</c:v>
                </c:pt>
                <c:pt idx="36">
                  <c:v>0.52473660100778763</c:v>
                </c:pt>
                <c:pt idx="37">
                  <c:v>0.3962055275614601</c:v>
                </c:pt>
                <c:pt idx="38">
                  <c:v>0.48007329363261603</c:v>
                </c:pt>
                <c:pt idx="39">
                  <c:v>0.50440270779253904</c:v>
                </c:pt>
                <c:pt idx="40">
                  <c:v>0.36776607115590187</c:v>
                </c:pt>
                <c:pt idx="41">
                  <c:v>0.56145976484959659</c:v>
                </c:pt>
                <c:pt idx="42">
                  <c:v>0.39326614750343603</c:v>
                </c:pt>
                <c:pt idx="43">
                  <c:v>0.3677151727999185</c:v>
                </c:pt>
                <c:pt idx="44">
                  <c:v>0.3832900697307482</c:v>
                </c:pt>
                <c:pt idx="45">
                  <c:v>0.29943502824858775</c:v>
                </c:pt>
                <c:pt idx="46">
                  <c:v>0.37892553570519771</c:v>
                </c:pt>
                <c:pt idx="47">
                  <c:v>0.42360156766936485</c:v>
                </c:pt>
                <c:pt idx="48">
                  <c:v>0.3728304575762208</c:v>
                </c:pt>
                <c:pt idx="49">
                  <c:v>0.55331602789229895</c:v>
                </c:pt>
                <c:pt idx="50">
                  <c:v>0.75106886547564555</c:v>
                </c:pt>
                <c:pt idx="51">
                  <c:v>0.62991805364686826</c:v>
                </c:pt>
                <c:pt idx="52">
                  <c:v>0.589148470504403</c:v>
                </c:pt>
                <c:pt idx="53">
                  <c:v>0.6711075482261929</c:v>
                </c:pt>
                <c:pt idx="54">
                  <c:v>0.31500992517941745</c:v>
                </c:pt>
                <c:pt idx="55">
                  <c:v>0.3379269099608096</c:v>
                </c:pt>
                <c:pt idx="56">
                  <c:v>0.27459663052883559</c:v>
                </c:pt>
                <c:pt idx="57">
                  <c:v>0.33595459866646327</c:v>
                </c:pt>
                <c:pt idx="58">
                  <c:v>0.35921514735074189</c:v>
                </c:pt>
                <c:pt idx="59">
                  <c:v>0.44537333944113677</c:v>
                </c:pt>
                <c:pt idx="60">
                  <c:v>0.52145365704687852</c:v>
                </c:pt>
                <c:pt idx="61">
                  <c:v>0.40735226752175907</c:v>
                </c:pt>
                <c:pt idx="62">
                  <c:v>0.32909604519774049</c:v>
                </c:pt>
                <c:pt idx="63">
                  <c:v>0.45255000763475506</c:v>
                </c:pt>
                <c:pt idx="64">
                  <c:v>0.52967374153814895</c:v>
                </c:pt>
                <c:pt idx="65">
                  <c:v>0.74390492187102264</c:v>
                </c:pt>
                <c:pt idx="66">
                  <c:v>0.63896523642286329</c:v>
                </c:pt>
                <c:pt idx="67">
                  <c:v>0.53174784954446042</c:v>
                </c:pt>
                <c:pt idx="68">
                  <c:v>0.75776199928742283</c:v>
                </c:pt>
                <c:pt idx="69">
                  <c:v>0.58209904820074376</c:v>
                </c:pt>
                <c:pt idx="70">
                  <c:v>0.50296482923601571</c:v>
                </c:pt>
                <c:pt idx="71">
                  <c:v>0.61477579274189487</c:v>
                </c:pt>
                <c:pt idx="72">
                  <c:v>0.88292105664987008</c:v>
                </c:pt>
                <c:pt idx="73">
                  <c:v>0.66101694915254294</c:v>
                </c:pt>
                <c:pt idx="74">
                  <c:v>0.70178653229500676</c:v>
                </c:pt>
                <c:pt idx="75">
                  <c:v>0.81046724690792527</c:v>
                </c:pt>
                <c:pt idx="76">
                  <c:v>0.67608286252354055</c:v>
                </c:pt>
                <c:pt idx="77">
                  <c:v>0.87094721840484501</c:v>
                </c:pt>
                <c:pt idx="78">
                  <c:v>0.7851707639843245</c:v>
                </c:pt>
                <c:pt idx="79">
                  <c:v>0.67277446938463914</c:v>
                </c:pt>
                <c:pt idx="80">
                  <c:v>0.88499516465618155</c:v>
                </c:pt>
                <c:pt idx="81">
                  <c:v>0.78111162009467117</c:v>
                </c:pt>
                <c:pt idx="82">
                  <c:v>0.79825164147198047</c:v>
                </c:pt>
                <c:pt idx="83">
                  <c:v>0.88703109889550524</c:v>
                </c:pt>
                <c:pt idx="84">
                  <c:v>0.8996157174123276</c:v>
                </c:pt>
                <c:pt idx="85">
                  <c:v>0.71624166539420719</c:v>
                </c:pt>
                <c:pt idx="86">
                  <c:v>0.59719041074973389</c:v>
                </c:pt>
                <c:pt idx="87">
                  <c:v>1</c:v>
                </c:pt>
                <c:pt idx="88">
                  <c:v>0.90900646409120911</c:v>
                </c:pt>
                <c:pt idx="89">
                  <c:v>0.89724894385911291</c:v>
                </c:pt>
                <c:pt idx="90">
                  <c:v>0.7385478699038035</c:v>
                </c:pt>
                <c:pt idx="91">
                  <c:v>0.86100931439914508</c:v>
                </c:pt>
                <c:pt idx="92">
                  <c:v>0.787435740825571</c:v>
                </c:pt>
                <c:pt idx="93">
                  <c:v>0.77570366977146576</c:v>
                </c:pt>
                <c:pt idx="94">
                  <c:v>0.87537537537537569</c:v>
                </c:pt>
                <c:pt idx="95">
                  <c:v>0.61349060925332155</c:v>
                </c:pt>
                <c:pt idx="96">
                  <c:v>0.96496920649462969</c:v>
                </c:pt>
                <c:pt idx="97">
                  <c:v>0.97942433959383013</c:v>
                </c:pt>
                <c:pt idx="98">
                  <c:v>0.88301012877284124</c:v>
                </c:pt>
                <c:pt idx="99">
                  <c:v>0.95463684023006135</c:v>
                </c:pt>
                <c:pt idx="100">
                  <c:v>0.87010739553112337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DA-41CC-ACE5-3C77822812C2}"/>
            </c:ext>
          </c:extLst>
        </c:ser>
        <c:ser>
          <c:idx val="1"/>
          <c:order val="1"/>
          <c:tx>
            <c:strRef>
              <c:f>'exp3-KO-15'!$K$2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'exp3-KO-15'!$I$3:$I$105</c:f>
              <c:numCache>
                <c:formatCode>General</c:formatCode>
                <c:ptCount val="10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</c:numCache>
            </c:numRef>
          </c:xVal>
          <c:yVal>
            <c:numRef>
              <c:f>'exp3-KO-15'!$K$3:$K$105</c:f>
              <c:numCache>
                <c:formatCode>General</c:formatCode>
                <c:ptCount val="103"/>
                <c:pt idx="0">
                  <c:v>0.51476425212138488</c:v>
                </c:pt>
                <c:pt idx="1">
                  <c:v>0.50682384472036679</c:v>
                </c:pt>
                <c:pt idx="2">
                  <c:v>0.53538159404687269</c:v>
                </c:pt>
                <c:pt idx="3">
                  <c:v>0.51821633483337115</c:v>
                </c:pt>
                <c:pt idx="4">
                  <c:v>0.52738761633297859</c:v>
                </c:pt>
                <c:pt idx="5">
                  <c:v>0.51085661520444126</c:v>
                </c:pt>
                <c:pt idx="6">
                  <c:v>0.52490777622981388</c:v>
                </c:pt>
                <c:pt idx="7">
                  <c:v>0.5139206675299639</c:v>
                </c:pt>
                <c:pt idx="8">
                  <c:v>0.50666182693210748</c:v>
                </c:pt>
                <c:pt idx="9">
                  <c:v>0.53251290071976498</c:v>
                </c:pt>
                <c:pt idx="10">
                  <c:v>0.52645157886406213</c:v>
                </c:pt>
                <c:pt idx="11">
                  <c:v>0.48117531932426866</c:v>
                </c:pt>
                <c:pt idx="12">
                  <c:v>0.49231216848324794</c:v>
                </c:pt>
                <c:pt idx="13">
                  <c:v>0.51682356879812519</c:v>
                </c:pt>
                <c:pt idx="14">
                  <c:v>0.51071138890214229</c:v>
                </c:pt>
                <c:pt idx="15">
                  <c:v>0.48888198576363162</c:v>
                </c:pt>
                <c:pt idx="16">
                  <c:v>0.49720860042805887</c:v>
                </c:pt>
                <c:pt idx="17">
                  <c:v>0.51715354117057466</c:v>
                </c:pt>
                <c:pt idx="18">
                  <c:v>0.4995063750539902</c:v>
                </c:pt>
                <c:pt idx="19">
                  <c:v>0.51440082266266607</c:v>
                </c:pt>
                <c:pt idx="20">
                  <c:v>0.51029487546521612</c:v>
                </c:pt>
                <c:pt idx="21">
                  <c:v>0.51411507907527776</c:v>
                </c:pt>
                <c:pt idx="22">
                  <c:v>0.49526860115280374</c:v>
                </c:pt>
                <c:pt idx="23">
                  <c:v>0.49471229575722453</c:v>
                </c:pt>
                <c:pt idx="24">
                  <c:v>0.49846993944636675</c:v>
                </c:pt>
                <c:pt idx="25">
                  <c:v>0.50295001481356072</c:v>
                </c:pt>
                <c:pt idx="26">
                  <c:v>0.49331053898429061</c:v>
                </c:pt>
                <c:pt idx="27">
                  <c:v>0.48357753914699142</c:v>
                </c:pt>
                <c:pt idx="28">
                  <c:v>0.4817161095437576</c:v>
                </c:pt>
                <c:pt idx="29">
                  <c:v>0.49814327114852719</c:v>
                </c:pt>
                <c:pt idx="30">
                  <c:v>0.46999652653280749</c:v>
                </c:pt>
                <c:pt idx="31">
                  <c:v>0.50266631747287704</c:v>
                </c:pt>
                <c:pt idx="32">
                  <c:v>0.48757293694750908</c:v>
                </c:pt>
                <c:pt idx="33">
                  <c:v>0.50071926648893794</c:v>
                </c:pt>
                <c:pt idx="34">
                  <c:v>0.50036181014625203</c:v>
                </c:pt>
                <c:pt idx="35">
                  <c:v>0.47993425057835143</c:v>
                </c:pt>
                <c:pt idx="36">
                  <c:v>0.48582303700730034</c:v>
                </c:pt>
                <c:pt idx="37">
                  <c:v>0.49033217332231011</c:v>
                </c:pt>
                <c:pt idx="38">
                  <c:v>0.4882840828067011</c:v>
                </c:pt>
                <c:pt idx="39">
                  <c:v>0.47652931834689582</c:v>
                </c:pt>
                <c:pt idx="40">
                  <c:v>0.48812996030181977</c:v>
                </c:pt>
                <c:pt idx="41">
                  <c:v>0.4887917269597325</c:v>
                </c:pt>
                <c:pt idx="42">
                  <c:v>0.47021639530014525</c:v>
                </c:pt>
                <c:pt idx="43">
                  <c:v>0.44555386839765032</c:v>
                </c:pt>
                <c:pt idx="44">
                  <c:v>0.46063816493293147</c:v>
                </c:pt>
                <c:pt idx="45">
                  <c:v>0.47600580763163025</c:v>
                </c:pt>
                <c:pt idx="46">
                  <c:v>0.4364703360475195</c:v>
                </c:pt>
                <c:pt idx="47">
                  <c:v>0.44781542570047594</c:v>
                </c:pt>
                <c:pt idx="48">
                  <c:v>0.45545805742958601</c:v>
                </c:pt>
                <c:pt idx="49">
                  <c:v>0.42632248328069572</c:v>
                </c:pt>
                <c:pt idx="50">
                  <c:v>0.42129524961609938</c:v>
                </c:pt>
                <c:pt idx="51">
                  <c:v>0.44782343430645799</c:v>
                </c:pt>
                <c:pt idx="52">
                  <c:v>0.42310094725224079</c:v>
                </c:pt>
                <c:pt idx="53">
                  <c:v>0.40829443878913041</c:v>
                </c:pt>
                <c:pt idx="54">
                  <c:v>0.41569489025632866</c:v>
                </c:pt>
                <c:pt idx="55">
                  <c:v>0.41206221850311336</c:v>
                </c:pt>
                <c:pt idx="56">
                  <c:v>0.42217017954722874</c:v>
                </c:pt>
                <c:pt idx="57">
                  <c:v>0.42579815632680657</c:v>
                </c:pt>
                <c:pt idx="58">
                  <c:v>0.42971063811273025</c:v>
                </c:pt>
                <c:pt idx="59">
                  <c:v>0.43184985248885821</c:v>
                </c:pt>
                <c:pt idx="60">
                  <c:v>0.42488703781192322</c:v>
                </c:pt>
                <c:pt idx="61">
                  <c:v>0.43079468421335138</c:v>
                </c:pt>
                <c:pt idx="62">
                  <c:v>0.42479048568678263</c:v>
                </c:pt>
                <c:pt idx="63">
                  <c:v>0.43264358391913865</c:v>
                </c:pt>
                <c:pt idx="64">
                  <c:v>0.44071105910525749</c:v>
                </c:pt>
                <c:pt idx="65">
                  <c:v>0.4472227151730257</c:v>
                </c:pt>
                <c:pt idx="66">
                  <c:v>0.45668879118143446</c:v>
                </c:pt>
                <c:pt idx="67">
                  <c:v>0.47721550537688784</c:v>
                </c:pt>
                <c:pt idx="68">
                  <c:v>0.47381788726210122</c:v>
                </c:pt>
                <c:pt idx="69">
                  <c:v>0.48499996380300142</c:v>
                </c:pt>
                <c:pt idx="70">
                  <c:v>0.46932501064793103</c:v>
                </c:pt>
                <c:pt idx="71">
                  <c:v>0.45646479851375032</c:v>
                </c:pt>
                <c:pt idx="72">
                  <c:v>0.4616889375762469</c:v>
                </c:pt>
                <c:pt idx="73">
                  <c:v>0.46574555322414424</c:v>
                </c:pt>
                <c:pt idx="74">
                  <c:v>0.4584643520626866</c:v>
                </c:pt>
                <c:pt idx="75">
                  <c:v>0.46348290622088079</c:v>
                </c:pt>
                <c:pt idx="76">
                  <c:v>0.47706902681361452</c:v>
                </c:pt>
                <c:pt idx="77">
                  <c:v>0.46346905037086888</c:v>
                </c:pt>
                <c:pt idx="78">
                  <c:v>0.46168451948680711</c:v>
                </c:pt>
                <c:pt idx="79">
                  <c:v>0.48834291647329964</c:v>
                </c:pt>
                <c:pt idx="80">
                  <c:v>0.45423543112549386</c:v>
                </c:pt>
                <c:pt idx="81">
                  <c:v>0.44473681451739727</c:v>
                </c:pt>
                <c:pt idx="82">
                  <c:v>0.45485986751900209</c:v>
                </c:pt>
                <c:pt idx="83">
                  <c:v>0.45833909651719273</c:v>
                </c:pt>
                <c:pt idx="84">
                  <c:v>0.44011524354734899</c:v>
                </c:pt>
                <c:pt idx="85">
                  <c:v>0.45315491771769573</c:v>
                </c:pt>
                <c:pt idx="86">
                  <c:v>0.44656682456316099</c:v>
                </c:pt>
                <c:pt idx="87">
                  <c:v>0.45931899378096658</c:v>
                </c:pt>
                <c:pt idx="88">
                  <c:v>0.44924907843122774</c:v>
                </c:pt>
                <c:pt idx="89">
                  <c:v>0.43753366835654139</c:v>
                </c:pt>
                <c:pt idx="90">
                  <c:v>0.43522065005712962</c:v>
                </c:pt>
                <c:pt idx="91">
                  <c:v>0.44506151620619022</c:v>
                </c:pt>
                <c:pt idx="92">
                  <c:v>0.43243440005824174</c:v>
                </c:pt>
                <c:pt idx="93">
                  <c:v>0.44645853380624678</c:v>
                </c:pt>
                <c:pt idx="94">
                  <c:v>0.44095684182603734</c:v>
                </c:pt>
                <c:pt idx="95">
                  <c:v>0.44363471951753525</c:v>
                </c:pt>
                <c:pt idx="96">
                  <c:v>0.43758876841206706</c:v>
                </c:pt>
                <c:pt idx="97">
                  <c:v>0.43749977182369459</c:v>
                </c:pt>
                <c:pt idx="98">
                  <c:v>0.41843098087517522</c:v>
                </c:pt>
                <c:pt idx="99">
                  <c:v>0.44895012667892964</c:v>
                </c:pt>
                <c:pt idx="100">
                  <c:v>0.42259859509092979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DA-41CC-ACE5-3C7782281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'exp3-KO-16'!$I$3:$I$105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</c:numCache>
            </c:numRef>
          </c:xVal>
          <c:yVal>
            <c:numRef>
              <c:f>'exp3-KO-16'!$J$3:$J$105</c:f>
              <c:numCache>
                <c:formatCode>General</c:formatCode>
                <c:ptCount val="103"/>
                <c:pt idx="0">
                  <c:v>0.14371098419444844</c:v>
                </c:pt>
                <c:pt idx="1">
                  <c:v>0.11613190899948869</c:v>
                </c:pt>
                <c:pt idx="2">
                  <c:v>0.11508832514278211</c:v>
                </c:pt>
                <c:pt idx="3">
                  <c:v>0.22964537123123949</c:v>
                </c:pt>
                <c:pt idx="4">
                  <c:v>8.3676451055912249E-3</c:v>
                </c:pt>
                <c:pt idx="5">
                  <c:v>2.5311652088116497E-2</c:v>
                </c:pt>
                <c:pt idx="6">
                  <c:v>6.7206800371894859E-2</c:v>
                </c:pt>
                <c:pt idx="7">
                  <c:v>6.0489915185094709E-2</c:v>
                </c:pt>
                <c:pt idx="8">
                  <c:v>0</c:v>
                </c:pt>
                <c:pt idx="9">
                  <c:v>7.5545984099577662E-2</c:v>
                </c:pt>
                <c:pt idx="10">
                  <c:v>7.4255734967648923E-2</c:v>
                </c:pt>
                <c:pt idx="11">
                  <c:v>0.12713697512475641</c:v>
                </c:pt>
                <c:pt idx="12">
                  <c:v>0.11107527085744621</c:v>
                </c:pt>
                <c:pt idx="13">
                  <c:v>0.14378688120220925</c:v>
                </c:pt>
                <c:pt idx="14">
                  <c:v>0.24114376790695044</c:v>
                </c:pt>
                <c:pt idx="15">
                  <c:v>0.18358537464660571</c:v>
                </c:pt>
                <c:pt idx="16">
                  <c:v>0.18968559664535262</c:v>
                </c:pt>
                <c:pt idx="17">
                  <c:v>0.28775401779784865</c:v>
                </c:pt>
                <c:pt idx="18">
                  <c:v>0.22001593837163011</c:v>
                </c:pt>
                <c:pt idx="19">
                  <c:v>0.32494355160047916</c:v>
                </c:pt>
                <c:pt idx="20">
                  <c:v>0.24831603514031558</c:v>
                </c:pt>
                <c:pt idx="21">
                  <c:v>0.25002371781492566</c:v>
                </c:pt>
                <c:pt idx="22">
                  <c:v>9.8400470561448836E-2</c:v>
                </c:pt>
                <c:pt idx="23">
                  <c:v>0.20126937745479426</c:v>
                </c:pt>
                <c:pt idx="24">
                  <c:v>0.27547767679259294</c:v>
                </c:pt>
                <c:pt idx="25">
                  <c:v>0.33759937764453685</c:v>
                </c:pt>
                <c:pt idx="26">
                  <c:v>0.2745858869514069</c:v>
                </c:pt>
                <c:pt idx="27">
                  <c:v>0.28076200595791573</c:v>
                </c:pt>
                <c:pt idx="28">
                  <c:v>0.46259226230005895</c:v>
                </c:pt>
                <c:pt idx="29">
                  <c:v>0.32679354116463999</c:v>
                </c:pt>
                <c:pt idx="30">
                  <c:v>0.18200102460960563</c:v>
                </c:pt>
                <c:pt idx="31">
                  <c:v>0.18104282488662973</c:v>
                </c:pt>
                <c:pt idx="32">
                  <c:v>0.20497884370908681</c:v>
                </c:pt>
                <c:pt idx="33">
                  <c:v>0.10280249701155549</c:v>
                </c:pt>
                <c:pt idx="34">
                  <c:v>0.29948010549684206</c:v>
                </c:pt>
                <c:pt idx="35">
                  <c:v>0.22468360434889967</c:v>
                </c:pt>
                <c:pt idx="36">
                  <c:v>7.6608542208223912E-2</c:v>
                </c:pt>
                <c:pt idx="37">
                  <c:v>0.28477506024325056</c:v>
                </c:pt>
                <c:pt idx="38">
                  <c:v>0.78357019524505245</c:v>
                </c:pt>
                <c:pt idx="39">
                  <c:v>0.11600857636187761</c:v>
                </c:pt>
                <c:pt idx="40">
                  <c:v>0.61022142952014169</c:v>
                </c:pt>
                <c:pt idx="41">
                  <c:v>0.19153558620951452</c:v>
                </c:pt>
                <c:pt idx="42">
                  <c:v>0.42808758514695622</c:v>
                </c:pt>
                <c:pt idx="43">
                  <c:v>0.20848908031800964</c:v>
                </c:pt>
                <c:pt idx="44">
                  <c:v>0.84972392463427304</c:v>
                </c:pt>
                <c:pt idx="45">
                  <c:v>0.84943931085517055</c:v>
                </c:pt>
                <c:pt idx="46">
                  <c:v>0.31633872834563559</c:v>
                </c:pt>
                <c:pt idx="47">
                  <c:v>0.89657135267442145</c:v>
                </c:pt>
                <c:pt idx="48">
                  <c:v>0.62621672390566085</c:v>
                </c:pt>
                <c:pt idx="49">
                  <c:v>0.51916399445951933</c:v>
                </c:pt>
                <c:pt idx="50">
                  <c:v>0.71330854031079982</c:v>
                </c:pt>
                <c:pt idx="51">
                  <c:v>0.66289395290590636</c:v>
                </c:pt>
                <c:pt idx="52">
                  <c:v>0.64685122289053798</c:v>
                </c:pt>
                <c:pt idx="53">
                  <c:v>0.72882947839781542</c:v>
                </c:pt>
                <c:pt idx="54">
                  <c:v>0.63781947896704216</c:v>
                </c:pt>
                <c:pt idx="55">
                  <c:v>1</c:v>
                </c:pt>
                <c:pt idx="56">
                  <c:v>0.5458417926873238</c:v>
                </c:pt>
                <c:pt idx="57">
                  <c:v>0.61559114281919469</c:v>
                </c:pt>
                <c:pt idx="58">
                  <c:v>0.65538014913762077</c:v>
                </c:pt>
                <c:pt idx="59">
                  <c:v>0.74210196762992742</c:v>
                </c:pt>
                <c:pt idx="60">
                  <c:v>0.59872303284443018</c:v>
                </c:pt>
                <c:pt idx="61">
                  <c:v>0.56976832438381164</c:v>
                </c:pt>
                <c:pt idx="62">
                  <c:v>0.55830787621198108</c:v>
                </c:pt>
                <c:pt idx="63">
                  <c:v>0.51565375785059764</c:v>
                </c:pt>
                <c:pt idx="64">
                  <c:v>0.4849059825816372</c:v>
                </c:pt>
                <c:pt idx="65">
                  <c:v>0.39090753847029663</c:v>
                </c:pt>
                <c:pt idx="66">
                  <c:v>0.46688993036449583</c:v>
                </c:pt>
                <c:pt idx="67">
                  <c:v>0.43304935202929712</c:v>
                </c:pt>
                <c:pt idx="68">
                  <c:v>0.51156480655750247</c:v>
                </c:pt>
                <c:pt idx="69">
                  <c:v>0.60672068003719037</c:v>
                </c:pt>
                <c:pt idx="70">
                  <c:v>0.47436578562890214</c:v>
                </c:pt>
                <c:pt idx="71">
                  <c:v>0.60834297857807029</c:v>
                </c:pt>
                <c:pt idx="72">
                  <c:v>0.5906020530140601</c:v>
                </c:pt>
                <c:pt idx="73">
                  <c:v>0.5595032540842082</c:v>
                </c:pt>
                <c:pt idx="74">
                  <c:v>0.70930497315143426</c:v>
                </c:pt>
                <c:pt idx="75">
                  <c:v>0.57395214693660779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65-49CF-9CA7-4FB1A524BD42}"/>
            </c:ext>
          </c:extLst>
        </c:ser>
        <c:ser>
          <c:idx val="1"/>
          <c:order val="1"/>
          <c:tx>
            <c:strRef>
              <c:f>'exp3-KO-16'!$K$2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'exp3-KO-16'!$I$3:$I$105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</c:numCache>
            </c:numRef>
          </c:xVal>
          <c:yVal>
            <c:numRef>
              <c:f>'exp3-KO-16'!$K$3:$K$105</c:f>
              <c:numCache>
                <c:formatCode>General</c:formatCode>
                <c:ptCount val="103"/>
                <c:pt idx="0">
                  <c:v>0.45098141992082424</c:v>
                </c:pt>
                <c:pt idx="1">
                  <c:v>0.41266491042926051</c:v>
                </c:pt>
                <c:pt idx="2">
                  <c:v>0.42942897010679976</c:v>
                </c:pt>
                <c:pt idx="3">
                  <c:v>0.38540425726061156</c:v>
                </c:pt>
                <c:pt idx="4">
                  <c:v>0.42686969941771413</c:v>
                </c:pt>
                <c:pt idx="5">
                  <c:v>0.44726847537495823</c:v>
                </c:pt>
                <c:pt idx="6">
                  <c:v>0.3733710951689066</c:v>
                </c:pt>
                <c:pt idx="7">
                  <c:v>0.39498308242037816</c:v>
                </c:pt>
                <c:pt idx="8">
                  <c:v>0.36844074236446012</c:v>
                </c:pt>
                <c:pt idx="9">
                  <c:v>0.36053858404517153</c:v>
                </c:pt>
                <c:pt idx="10">
                  <c:v>0.36007282276108293</c:v>
                </c:pt>
                <c:pt idx="11">
                  <c:v>0.35317393871561892</c:v>
                </c:pt>
                <c:pt idx="12">
                  <c:v>0.3652493577286155</c:v>
                </c:pt>
                <c:pt idx="13">
                  <c:v>0.35732846827513387</c:v>
                </c:pt>
                <c:pt idx="14">
                  <c:v>0.36126929438495486</c:v>
                </c:pt>
                <c:pt idx="15">
                  <c:v>0.34142068620881555</c:v>
                </c:pt>
                <c:pt idx="16">
                  <c:v>0.41542533804171822</c:v>
                </c:pt>
                <c:pt idx="17">
                  <c:v>0.33522084775382927</c:v>
                </c:pt>
                <c:pt idx="18">
                  <c:v>0.35818135144280699</c:v>
                </c:pt>
                <c:pt idx="19">
                  <c:v>0.33772938331676783</c:v>
                </c:pt>
                <c:pt idx="20">
                  <c:v>0.33364676900066259</c:v>
                </c:pt>
                <c:pt idx="21">
                  <c:v>0.33930162298882877</c:v>
                </c:pt>
                <c:pt idx="22">
                  <c:v>0.34068350542630493</c:v>
                </c:pt>
                <c:pt idx="23">
                  <c:v>0.3445453356772385</c:v>
                </c:pt>
                <c:pt idx="24">
                  <c:v>0.37524471945515819</c:v>
                </c:pt>
                <c:pt idx="25">
                  <c:v>0.35919763096665019</c:v>
                </c:pt>
                <c:pt idx="26">
                  <c:v>0.35666297656492524</c:v>
                </c:pt>
                <c:pt idx="27">
                  <c:v>0.33951279874530571</c:v>
                </c:pt>
                <c:pt idx="28">
                  <c:v>0.33202279803683576</c:v>
                </c:pt>
                <c:pt idx="29">
                  <c:v>0.34565429124322383</c:v>
                </c:pt>
                <c:pt idx="30">
                  <c:v>0.40435295834051754</c:v>
                </c:pt>
                <c:pt idx="31">
                  <c:v>0.41966984126984125</c:v>
                </c:pt>
                <c:pt idx="32">
                  <c:v>0.31961059218392474</c:v>
                </c:pt>
                <c:pt idx="33">
                  <c:v>0.37422301154382848</c:v>
                </c:pt>
                <c:pt idx="34">
                  <c:v>0.34395491178462412</c:v>
                </c:pt>
                <c:pt idx="35">
                  <c:v>0.35917918049485759</c:v>
                </c:pt>
                <c:pt idx="36">
                  <c:v>0.39725333286740167</c:v>
                </c:pt>
                <c:pt idx="37">
                  <c:v>0.35714606469887217</c:v>
                </c:pt>
                <c:pt idx="38">
                  <c:v>0.3555023670825927</c:v>
                </c:pt>
                <c:pt idx="39">
                  <c:v>0.38139418254764296</c:v>
                </c:pt>
                <c:pt idx="40">
                  <c:v>0.34297493737964585</c:v>
                </c:pt>
                <c:pt idx="41">
                  <c:v>0.43813826571461262</c:v>
                </c:pt>
                <c:pt idx="42">
                  <c:v>0.38213436619274788</c:v>
                </c:pt>
                <c:pt idx="43">
                  <c:v>0.40914129440987757</c:v>
                </c:pt>
                <c:pt idx="44">
                  <c:v>0.3325325757388139</c:v>
                </c:pt>
                <c:pt idx="45">
                  <c:v>0.31839552238805974</c:v>
                </c:pt>
                <c:pt idx="46">
                  <c:v>0.37404803749267718</c:v>
                </c:pt>
                <c:pt idx="47">
                  <c:v>0.37349383092399768</c:v>
                </c:pt>
                <c:pt idx="48">
                  <c:v>0.35923671614036301</c:v>
                </c:pt>
                <c:pt idx="49">
                  <c:v>0.37054356233738844</c:v>
                </c:pt>
                <c:pt idx="50">
                  <c:v>0.38766930460941657</c:v>
                </c:pt>
                <c:pt idx="51">
                  <c:v>0.37273211880891821</c:v>
                </c:pt>
                <c:pt idx="52">
                  <c:v>0.3727238063352119</c:v>
                </c:pt>
                <c:pt idx="53">
                  <c:v>0.3618046071200946</c:v>
                </c:pt>
                <c:pt idx="54">
                  <c:v>0.3619479336981955</c:v>
                </c:pt>
                <c:pt idx="55">
                  <c:v>0.37088575546293773</c:v>
                </c:pt>
                <c:pt idx="56">
                  <c:v>0.36496502766468319</c:v>
                </c:pt>
                <c:pt idx="57">
                  <c:v>0.36311153089941783</c:v>
                </c:pt>
                <c:pt idx="58">
                  <c:v>0.38214775735791445</c:v>
                </c:pt>
                <c:pt idx="59">
                  <c:v>0.36703797772133673</c:v>
                </c:pt>
                <c:pt idx="60">
                  <c:v>0.39319759252144959</c:v>
                </c:pt>
                <c:pt idx="61">
                  <c:v>0.39292805046726109</c:v>
                </c:pt>
                <c:pt idx="62">
                  <c:v>0.38161946616282355</c:v>
                </c:pt>
                <c:pt idx="63">
                  <c:v>0.39911263679784287</c:v>
                </c:pt>
                <c:pt idx="64">
                  <c:v>0.38218434305206544</c:v>
                </c:pt>
                <c:pt idx="65">
                  <c:v>0.40011648513570025</c:v>
                </c:pt>
                <c:pt idx="66">
                  <c:v>0.39202470933882422</c:v>
                </c:pt>
                <c:pt idx="67">
                  <c:v>0.40690861618798957</c:v>
                </c:pt>
                <c:pt idx="68">
                  <c:v>0.40521192929633759</c:v>
                </c:pt>
                <c:pt idx="69">
                  <c:v>0.38845126209372732</c:v>
                </c:pt>
                <c:pt idx="70">
                  <c:v>0.3673679899276428</c:v>
                </c:pt>
                <c:pt idx="71">
                  <c:v>0.41049218724585501</c:v>
                </c:pt>
                <c:pt idx="72">
                  <c:v>0.37956794678689487</c:v>
                </c:pt>
                <c:pt idx="73">
                  <c:v>0.39727052143973762</c:v>
                </c:pt>
                <c:pt idx="74">
                  <c:v>0.38117100423154576</c:v>
                </c:pt>
                <c:pt idx="75">
                  <c:v>0.3717983821939233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65-49CF-9CA7-4FB1A524B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'exp3-KO-17'!$I$3:$I$105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'exp3-KO-17'!$J$3:$J$105</c:f>
              <c:numCache>
                <c:formatCode>General</c:formatCode>
                <c:ptCount val="103"/>
                <c:pt idx="0">
                  <c:v>0</c:v>
                </c:pt>
                <c:pt idx="1">
                  <c:v>0.154806450907022</c:v>
                </c:pt>
                <c:pt idx="2">
                  <c:v>0.12201579903280203</c:v>
                </c:pt>
                <c:pt idx="3">
                  <c:v>0.20423860478347475</c:v>
                </c:pt>
                <c:pt idx="4">
                  <c:v>0.10227794918926089</c:v>
                </c:pt>
                <c:pt idx="5">
                  <c:v>0.18225781745771255</c:v>
                </c:pt>
                <c:pt idx="6">
                  <c:v>0.25107770410731184</c:v>
                </c:pt>
                <c:pt idx="7">
                  <c:v>0.39491017308912713</c:v>
                </c:pt>
                <c:pt idx="8">
                  <c:v>0.30165867962099846</c:v>
                </c:pt>
                <c:pt idx="9">
                  <c:v>0.36044552397207885</c:v>
                </c:pt>
                <c:pt idx="10">
                  <c:v>0.40125604499004319</c:v>
                </c:pt>
                <c:pt idx="11">
                  <c:v>0.37087244797479074</c:v>
                </c:pt>
                <c:pt idx="12">
                  <c:v>0.35487647432110164</c:v>
                </c:pt>
                <c:pt idx="13">
                  <c:v>0.48906978270859353</c:v>
                </c:pt>
                <c:pt idx="14">
                  <c:v>0.3673384537954873</c:v>
                </c:pt>
                <c:pt idx="15">
                  <c:v>0.4484671437011753</c:v>
                </c:pt>
                <c:pt idx="16">
                  <c:v>0.28333223921748779</c:v>
                </c:pt>
                <c:pt idx="17">
                  <c:v>0.29510492570953384</c:v>
                </c:pt>
                <c:pt idx="18">
                  <c:v>0.32599181601348021</c:v>
                </c:pt>
                <c:pt idx="19">
                  <c:v>0.19342874023501699</c:v>
                </c:pt>
                <c:pt idx="20">
                  <c:v>0.16683078404341498</c:v>
                </c:pt>
                <c:pt idx="21">
                  <c:v>0.40549027331013837</c:v>
                </c:pt>
                <c:pt idx="22">
                  <c:v>0.42719753167465313</c:v>
                </c:pt>
                <c:pt idx="23">
                  <c:v>0.39978992975776223</c:v>
                </c:pt>
                <c:pt idx="24">
                  <c:v>0.34739272194139881</c:v>
                </c:pt>
                <c:pt idx="25">
                  <c:v>0.465633821309</c:v>
                </c:pt>
                <c:pt idx="26">
                  <c:v>0.42530471126282793</c:v>
                </c:pt>
                <c:pt idx="27">
                  <c:v>0.4717061642486699</c:v>
                </c:pt>
                <c:pt idx="28">
                  <c:v>0.62995908006739731</c:v>
                </c:pt>
                <c:pt idx="29">
                  <c:v>0.47068863651283366</c:v>
                </c:pt>
                <c:pt idx="30">
                  <c:v>0.47925556357907162</c:v>
                </c:pt>
                <c:pt idx="31">
                  <c:v>0.45161819733473418</c:v>
                </c:pt>
                <c:pt idx="32">
                  <c:v>0.58279174599006611</c:v>
                </c:pt>
                <c:pt idx="33">
                  <c:v>0.77443707739775514</c:v>
                </c:pt>
                <c:pt idx="34">
                  <c:v>0.84884789601523081</c:v>
                </c:pt>
                <c:pt idx="35">
                  <c:v>0.69046368629510446</c:v>
                </c:pt>
                <c:pt idx="36">
                  <c:v>0.73147114816516778</c:v>
                </c:pt>
                <c:pt idx="37">
                  <c:v>0.67970852753889588</c:v>
                </c:pt>
                <c:pt idx="38">
                  <c:v>0.58389680299350166</c:v>
                </c:pt>
                <c:pt idx="39">
                  <c:v>0.86256810871135003</c:v>
                </c:pt>
                <c:pt idx="40">
                  <c:v>0.89888181360642383</c:v>
                </c:pt>
                <c:pt idx="41">
                  <c:v>0.88308278080483127</c:v>
                </c:pt>
                <c:pt idx="42">
                  <c:v>1</c:v>
                </c:pt>
                <c:pt idx="43">
                  <c:v>0.78560800017505827</c:v>
                </c:pt>
                <c:pt idx="44">
                  <c:v>0.83260027571719353</c:v>
                </c:pt>
                <c:pt idx="45">
                  <c:v>0.93334646272347332</c:v>
                </c:pt>
                <c:pt idx="46">
                  <c:v>0.81653865511280432</c:v>
                </c:pt>
                <c:pt idx="47">
                  <c:v>0.75090264557211261</c:v>
                </c:pt>
                <c:pt idx="48">
                  <c:v>0.88977876977614445</c:v>
                </c:pt>
                <c:pt idx="49">
                  <c:v>0.89245935359635931</c:v>
                </c:pt>
                <c:pt idx="50">
                  <c:v>0.79538939582923018</c:v>
                </c:pt>
                <c:pt idx="51">
                  <c:v>0.73129608962997039</c:v>
                </c:pt>
                <c:pt idx="52">
                  <c:v>0.970765224621984</c:v>
                </c:pt>
                <c:pt idx="53">
                  <c:v>0.89954922427186546</c:v>
                </c:pt>
                <c:pt idx="54">
                  <c:v>0.80896737346550218</c:v>
                </c:pt>
                <c:pt idx="55">
                  <c:v>0.88629948138908898</c:v>
                </c:pt>
                <c:pt idx="56">
                  <c:v>0.67541959342655278</c:v>
                </c:pt>
                <c:pt idx="57">
                  <c:v>0.42741635484365131</c:v>
                </c:pt>
                <c:pt idx="58">
                  <c:v>0.39880522549727482</c:v>
                </c:pt>
                <c:pt idx="59">
                  <c:v>0.50753845817195142</c:v>
                </c:pt>
                <c:pt idx="60">
                  <c:v>0.49733035733823527</c:v>
                </c:pt>
                <c:pt idx="61">
                  <c:v>0.49390577474343028</c:v>
                </c:pt>
                <c:pt idx="62">
                  <c:v>0.63783671415129439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FC-4FFF-99D6-2DF926D46E8E}"/>
            </c:ext>
          </c:extLst>
        </c:ser>
        <c:ser>
          <c:idx val="1"/>
          <c:order val="1"/>
          <c:tx>
            <c:strRef>
              <c:f>'exp3-KO-17'!$K$2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'exp3-KO-17'!$I$3:$I$105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'exp3-KO-17'!$K$3:$K$105</c:f>
              <c:numCache>
                <c:formatCode>General</c:formatCode>
                <c:ptCount val="103"/>
                <c:pt idx="0">
                  <c:v>0.52152193803704172</c:v>
                </c:pt>
                <c:pt idx="1">
                  <c:v>0.53084197143626066</c:v>
                </c:pt>
                <c:pt idx="2">
                  <c:v>0.51904548009378693</c:v>
                </c:pt>
                <c:pt idx="3">
                  <c:v>0.53650167403942017</c:v>
                </c:pt>
                <c:pt idx="4">
                  <c:v>0.529694557146138</c:v>
                </c:pt>
                <c:pt idx="5">
                  <c:v>0.53859690831942197</c:v>
                </c:pt>
                <c:pt idx="6">
                  <c:v>0.53329934076855989</c:v>
                </c:pt>
                <c:pt idx="7">
                  <c:v>0.52379981653246355</c:v>
                </c:pt>
                <c:pt idx="8">
                  <c:v>0.52452475158201339</c:v>
                </c:pt>
                <c:pt idx="9">
                  <c:v>0.52242730784232316</c:v>
                </c:pt>
                <c:pt idx="10">
                  <c:v>0.49866052985738507</c:v>
                </c:pt>
                <c:pt idx="11">
                  <c:v>0.49392786471055578</c:v>
                </c:pt>
                <c:pt idx="12">
                  <c:v>0.50403451510419184</c:v>
                </c:pt>
                <c:pt idx="13">
                  <c:v>0.47573322100264709</c:v>
                </c:pt>
                <c:pt idx="14">
                  <c:v>0.4849231006921057</c:v>
                </c:pt>
                <c:pt idx="15">
                  <c:v>0.47148255940228484</c:v>
                </c:pt>
                <c:pt idx="16">
                  <c:v>0.46248811778537074</c:v>
                </c:pt>
                <c:pt idx="17">
                  <c:v>0.4360699387171586</c:v>
                </c:pt>
                <c:pt idx="18">
                  <c:v>0.44031363771791504</c:v>
                </c:pt>
                <c:pt idx="19">
                  <c:v>0.43157092770018468</c:v>
                </c:pt>
                <c:pt idx="20">
                  <c:v>0.42014392548412038</c:v>
                </c:pt>
                <c:pt idx="21">
                  <c:v>0.42938904402122119</c:v>
                </c:pt>
                <c:pt idx="22">
                  <c:v>0.40707737271561822</c:v>
                </c:pt>
                <c:pt idx="23">
                  <c:v>0.40521029651597262</c:v>
                </c:pt>
                <c:pt idx="24">
                  <c:v>0.39083501801464843</c:v>
                </c:pt>
                <c:pt idx="25">
                  <c:v>0.4011259391745492</c:v>
                </c:pt>
                <c:pt idx="26">
                  <c:v>0.39001639216298489</c:v>
                </c:pt>
                <c:pt idx="27">
                  <c:v>0.41013122534032093</c:v>
                </c:pt>
                <c:pt idx="28">
                  <c:v>0.3833980862938014</c:v>
                </c:pt>
                <c:pt idx="29">
                  <c:v>0.39678816586033089</c:v>
                </c:pt>
                <c:pt idx="30">
                  <c:v>0.43541046944532164</c:v>
                </c:pt>
                <c:pt idx="31">
                  <c:v>0.43465542721531059</c:v>
                </c:pt>
                <c:pt idx="32">
                  <c:v>0.41361164298909953</c:v>
                </c:pt>
                <c:pt idx="33">
                  <c:v>0.30269880916600156</c:v>
                </c:pt>
                <c:pt idx="34">
                  <c:v>0.28903544615896054</c:v>
                </c:pt>
                <c:pt idx="35">
                  <c:v>0.28598916472338975</c:v>
                </c:pt>
                <c:pt idx="36">
                  <c:v>0.27065244139755767</c:v>
                </c:pt>
                <c:pt idx="37">
                  <c:v>0.27769192891355926</c:v>
                </c:pt>
                <c:pt idx="38">
                  <c:v>0.26950769530788932</c:v>
                </c:pt>
                <c:pt idx="39">
                  <c:v>0.26732654271461959</c:v>
                </c:pt>
                <c:pt idx="40">
                  <c:v>0.26748337179313153</c:v>
                </c:pt>
                <c:pt idx="41">
                  <c:v>0.2621508057761307</c:v>
                </c:pt>
                <c:pt idx="42">
                  <c:v>0.2566289587368808</c:v>
                </c:pt>
                <c:pt idx="43">
                  <c:v>0.25296499365996467</c:v>
                </c:pt>
                <c:pt idx="44">
                  <c:v>0.25736156605042815</c:v>
                </c:pt>
                <c:pt idx="45">
                  <c:v>0.25537690056687856</c:v>
                </c:pt>
                <c:pt idx="46">
                  <c:v>0.25305462137995888</c:v>
                </c:pt>
                <c:pt idx="47">
                  <c:v>0.24552236547183429</c:v>
                </c:pt>
                <c:pt idx="48">
                  <c:v>0.24573620943374172</c:v>
                </c:pt>
                <c:pt idx="49">
                  <c:v>0.24506600274903398</c:v>
                </c:pt>
                <c:pt idx="50">
                  <c:v>0.24351508991021084</c:v>
                </c:pt>
                <c:pt idx="51">
                  <c:v>0.24467642188936187</c:v>
                </c:pt>
                <c:pt idx="52">
                  <c:v>0.24026338586361046</c:v>
                </c:pt>
                <c:pt idx="53">
                  <c:v>0.24206352266540407</c:v>
                </c:pt>
                <c:pt idx="54">
                  <c:v>0.23313720004830712</c:v>
                </c:pt>
                <c:pt idx="55">
                  <c:v>0.22711399315434494</c:v>
                </c:pt>
                <c:pt idx="56">
                  <c:v>0.2431880408434961</c:v>
                </c:pt>
                <c:pt idx="57">
                  <c:v>0.2329585301037331</c:v>
                </c:pt>
                <c:pt idx="58">
                  <c:v>0.23258408512162027</c:v>
                </c:pt>
                <c:pt idx="59">
                  <c:v>0.22384090716353899</c:v>
                </c:pt>
                <c:pt idx="60">
                  <c:v>0.21407025118300477</c:v>
                </c:pt>
                <c:pt idx="61">
                  <c:v>0.22558360231536939</c:v>
                </c:pt>
                <c:pt idx="62">
                  <c:v>0.21893925268355091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FC-4FFF-99D6-2DF926D46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'exp3-KO-18'!$I$3:$I$105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</c:numCache>
            </c:numRef>
          </c:xVal>
          <c:yVal>
            <c:numRef>
              <c:f>'exp3-KO-18'!$J$3:$J$105</c:f>
              <c:numCache>
                <c:formatCode>General</c:formatCode>
                <c:ptCount val="103"/>
                <c:pt idx="0">
                  <c:v>0.11934755332496928</c:v>
                </c:pt>
                <c:pt idx="1">
                  <c:v>0.33016311166875861</c:v>
                </c:pt>
                <c:pt idx="2">
                  <c:v>0.15259723964868291</c:v>
                </c:pt>
                <c:pt idx="3">
                  <c:v>0.14998745294855781</c:v>
                </c:pt>
                <c:pt idx="4">
                  <c:v>6.9585947302384515E-2</c:v>
                </c:pt>
                <c:pt idx="5">
                  <c:v>1.638644918444215E-2</c:v>
                </c:pt>
                <c:pt idx="6">
                  <c:v>0.26007528230865812</c:v>
                </c:pt>
                <c:pt idx="7">
                  <c:v>0.23523212045169431</c:v>
                </c:pt>
                <c:pt idx="8">
                  <c:v>0.1998243412797997</c:v>
                </c:pt>
                <c:pt idx="9">
                  <c:v>0.13754077791719066</c:v>
                </c:pt>
                <c:pt idx="10">
                  <c:v>0.20782936010037728</c:v>
                </c:pt>
                <c:pt idx="11">
                  <c:v>0.17638644918444146</c:v>
                </c:pt>
                <c:pt idx="12">
                  <c:v>8.3889585947302781E-2</c:v>
                </c:pt>
                <c:pt idx="13">
                  <c:v>5.6160602258470645E-2</c:v>
                </c:pt>
                <c:pt idx="14">
                  <c:v>2.7327478042659926E-2</c:v>
                </c:pt>
                <c:pt idx="15">
                  <c:v>5.7892095357591343E-2</c:v>
                </c:pt>
                <c:pt idx="16">
                  <c:v>5.503136762860826E-2</c:v>
                </c:pt>
                <c:pt idx="17">
                  <c:v>0.22391468005018814</c:v>
                </c:pt>
                <c:pt idx="18">
                  <c:v>0.27437892095357641</c:v>
                </c:pt>
                <c:pt idx="19">
                  <c:v>0.20712672521957376</c:v>
                </c:pt>
                <c:pt idx="20">
                  <c:v>0.20105395232120585</c:v>
                </c:pt>
                <c:pt idx="21">
                  <c:v>0.11385194479297445</c:v>
                </c:pt>
                <c:pt idx="22">
                  <c:v>0.16524466750313757</c:v>
                </c:pt>
                <c:pt idx="23">
                  <c:v>7.0213299874530913E-2</c:v>
                </c:pt>
                <c:pt idx="24">
                  <c:v>0.11392722710163157</c:v>
                </c:pt>
                <c:pt idx="25">
                  <c:v>0.21204516938519549</c:v>
                </c:pt>
                <c:pt idx="26">
                  <c:v>0.1120953575909671</c:v>
                </c:pt>
                <c:pt idx="27">
                  <c:v>8.5420326223338797E-2</c:v>
                </c:pt>
                <c:pt idx="28">
                  <c:v>0.13648682559598541</c:v>
                </c:pt>
                <c:pt idx="29">
                  <c:v>0.14271016311166898</c:v>
                </c:pt>
                <c:pt idx="30">
                  <c:v>3.0890840652447946E-2</c:v>
                </c:pt>
                <c:pt idx="31">
                  <c:v>0</c:v>
                </c:pt>
                <c:pt idx="32">
                  <c:v>0.13550815558343723</c:v>
                </c:pt>
                <c:pt idx="33">
                  <c:v>0.21570890840652443</c:v>
                </c:pt>
                <c:pt idx="34">
                  <c:v>0.21234629861982396</c:v>
                </c:pt>
                <c:pt idx="35">
                  <c:v>0.25922208281053899</c:v>
                </c:pt>
                <c:pt idx="36">
                  <c:v>0.27957340025094135</c:v>
                </c:pt>
                <c:pt idx="37">
                  <c:v>0.40604767879548381</c:v>
                </c:pt>
                <c:pt idx="38">
                  <c:v>0.41633626097866999</c:v>
                </c:pt>
                <c:pt idx="39">
                  <c:v>0.4437641154328737</c:v>
                </c:pt>
                <c:pt idx="40">
                  <c:v>0.52376411543287338</c:v>
                </c:pt>
                <c:pt idx="41">
                  <c:v>0.49011292346298607</c:v>
                </c:pt>
                <c:pt idx="42">
                  <c:v>0.65877038895859463</c:v>
                </c:pt>
                <c:pt idx="43">
                  <c:v>0.6656712672521965</c:v>
                </c:pt>
                <c:pt idx="44">
                  <c:v>0.73759096612296138</c:v>
                </c:pt>
                <c:pt idx="45">
                  <c:v>0.87056461731493207</c:v>
                </c:pt>
                <c:pt idx="46">
                  <c:v>0.71826850690087907</c:v>
                </c:pt>
                <c:pt idx="47">
                  <c:v>0.98685069008782933</c:v>
                </c:pt>
                <c:pt idx="48">
                  <c:v>0.88514429109159354</c:v>
                </c:pt>
                <c:pt idx="49">
                  <c:v>0.80491844416562119</c:v>
                </c:pt>
                <c:pt idx="50">
                  <c:v>0.97691342534504499</c:v>
                </c:pt>
                <c:pt idx="51">
                  <c:v>0.97061480552070289</c:v>
                </c:pt>
                <c:pt idx="52">
                  <c:v>0.85066499372647519</c:v>
                </c:pt>
                <c:pt idx="53">
                  <c:v>0.90376411543287238</c:v>
                </c:pt>
                <c:pt idx="54">
                  <c:v>0.90767879548306218</c:v>
                </c:pt>
                <c:pt idx="5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6B-432B-B75E-208D4E546429}"/>
            </c:ext>
          </c:extLst>
        </c:ser>
        <c:ser>
          <c:idx val="1"/>
          <c:order val="1"/>
          <c:tx>
            <c:strRef>
              <c:f>'exp3-KO-18'!$K$2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'exp3-KO-18'!$I$3:$I$105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</c:numCache>
            </c:numRef>
          </c:xVal>
          <c:yVal>
            <c:numRef>
              <c:f>'exp3-KO-18'!$K$3:$K$105</c:f>
              <c:numCache>
                <c:formatCode>General</c:formatCode>
                <c:ptCount val="103"/>
                <c:pt idx="0">
                  <c:v>0.28121493959447813</c:v>
                </c:pt>
                <c:pt idx="1">
                  <c:v>0.27167041964746336</c:v>
                </c:pt>
                <c:pt idx="2">
                  <c:v>0.28606133201524464</c:v>
                </c:pt>
                <c:pt idx="3">
                  <c:v>0.29148662579815565</c:v>
                </c:pt>
                <c:pt idx="4">
                  <c:v>0.29700981567188489</c:v>
                </c:pt>
                <c:pt idx="5">
                  <c:v>0.2928417879828753</c:v>
                </c:pt>
                <c:pt idx="6">
                  <c:v>0.30385443413886887</c:v>
                </c:pt>
                <c:pt idx="7">
                  <c:v>0.31098993357416915</c:v>
                </c:pt>
                <c:pt idx="8">
                  <c:v>0.3256779715323071</c:v>
                </c:pt>
                <c:pt idx="9">
                  <c:v>0.32771431302545556</c:v>
                </c:pt>
                <c:pt idx="10">
                  <c:v>0.3286165524825177</c:v>
                </c:pt>
                <c:pt idx="11">
                  <c:v>0.32722518921189825</c:v>
                </c:pt>
                <c:pt idx="12">
                  <c:v>0.33756291725459631</c:v>
                </c:pt>
                <c:pt idx="13">
                  <c:v>0.30703857190459088</c:v>
                </c:pt>
                <c:pt idx="14">
                  <c:v>0.30533777214532898</c:v>
                </c:pt>
                <c:pt idx="15">
                  <c:v>0.28869538891812213</c:v>
                </c:pt>
                <c:pt idx="16">
                  <c:v>0.28292945885798165</c:v>
                </c:pt>
                <c:pt idx="17">
                  <c:v>0.26148016389475132</c:v>
                </c:pt>
                <c:pt idx="18">
                  <c:v>0.25191142086041313</c:v>
                </c:pt>
                <c:pt idx="19">
                  <c:v>0.26447379409480926</c:v>
                </c:pt>
                <c:pt idx="20">
                  <c:v>0.26067616377908948</c:v>
                </c:pt>
                <c:pt idx="21">
                  <c:v>0.2490454174115864</c:v>
                </c:pt>
                <c:pt idx="22">
                  <c:v>0.24642574803310399</c:v>
                </c:pt>
                <c:pt idx="23">
                  <c:v>0.24594755478461311</c:v>
                </c:pt>
                <c:pt idx="24">
                  <c:v>0.24867404843475904</c:v>
                </c:pt>
                <c:pt idx="25">
                  <c:v>0.23146997203879513</c:v>
                </c:pt>
                <c:pt idx="26">
                  <c:v>0.23668965823457505</c:v>
                </c:pt>
                <c:pt idx="27">
                  <c:v>0.24637272682711628</c:v>
                </c:pt>
                <c:pt idx="28">
                  <c:v>0.23907485152801011</c:v>
                </c:pt>
                <c:pt idx="29">
                  <c:v>0.24056829346758138</c:v>
                </c:pt>
                <c:pt idx="30">
                  <c:v>0.22045383404681182</c:v>
                </c:pt>
                <c:pt idx="31">
                  <c:v>0.22218441257631436</c:v>
                </c:pt>
                <c:pt idx="32">
                  <c:v>0.21359030485145991</c:v>
                </c:pt>
                <c:pt idx="33">
                  <c:v>0.21433174396974605</c:v>
                </c:pt>
                <c:pt idx="34">
                  <c:v>0.21768991963480522</c:v>
                </c:pt>
                <c:pt idx="35">
                  <c:v>0.23508236266563207</c:v>
                </c:pt>
                <c:pt idx="36">
                  <c:v>0.21735634125895933</c:v>
                </c:pt>
                <c:pt idx="37">
                  <c:v>0.22216901408450707</c:v>
                </c:pt>
                <c:pt idx="38">
                  <c:v>0.22051135109236356</c:v>
                </c:pt>
                <c:pt idx="39">
                  <c:v>0.22618627659764703</c:v>
                </c:pt>
                <c:pt idx="40">
                  <c:v>0.24524136994209841</c:v>
                </c:pt>
                <c:pt idx="41">
                  <c:v>0.25462465819214292</c:v>
                </c:pt>
                <c:pt idx="42">
                  <c:v>0.24668478438819946</c:v>
                </c:pt>
                <c:pt idx="43">
                  <c:v>0.2256984840923367</c:v>
                </c:pt>
                <c:pt idx="44">
                  <c:v>0.22408688631002327</c:v>
                </c:pt>
                <c:pt idx="45">
                  <c:v>0.21848978945702074</c:v>
                </c:pt>
                <c:pt idx="46">
                  <c:v>0.23227584077538269</c:v>
                </c:pt>
                <c:pt idx="47">
                  <c:v>0.22935188193480421</c:v>
                </c:pt>
                <c:pt idx="48">
                  <c:v>0.22340050773594425</c:v>
                </c:pt>
                <c:pt idx="49">
                  <c:v>0.22471536508467005</c:v>
                </c:pt>
                <c:pt idx="50">
                  <c:v>0.22692062549952619</c:v>
                </c:pt>
                <c:pt idx="51">
                  <c:v>0.21154493546563125</c:v>
                </c:pt>
                <c:pt idx="52">
                  <c:v>0.21089695442354284</c:v>
                </c:pt>
                <c:pt idx="53">
                  <c:v>0.21199607868524978</c:v>
                </c:pt>
                <c:pt idx="54">
                  <c:v>0.21332426720453218</c:v>
                </c:pt>
                <c:pt idx="55">
                  <c:v>0.20347497520443236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6B-432B-B75E-208D4E546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'exp3-rescue-1'!$I$3:$I$105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'exp3-rescue-1'!$J$3:$J$105</c:f>
              <c:numCache>
                <c:formatCode>General</c:formatCode>
                <c:ptCount val="103"/>
                <c:pt idx="0">
                  <c:v>0.18001428471696432</c:v>
                </c:pt>
                <c:pt idx="1">
                  <c:v>0.23500507483365871</c:v>
                </c:pt>
                <c:pt idx="2">
                  <c:v>0.2171438084344276</c:v>
                </c:pt>
                <c:pt idx="3">
                  <c:v>0.17737751929242368</c:v>
                </c:pt>
                <c:pt idx="4">
                  <c:v>0.46656248489632846</c:v>
                </c:pt>
                <c:pt idx="5">
                  <c:v>0.36627410545987688</c:v>
                </c:pt>
                <c:pt idx="6">
                  <c:v>0.39060108585329656</c:v>
                </c:pt>
                <c:pt idx="7">
                  <c:v>0.39594979942324116</c:v>
                </c:pt>
                <c:pt idx="8">
                  <c:v>0.39258268756746273</c:v>
                </c:pt>
                <c:pt idx="9">
                  <c:v>0.30856062680908414</c:v>
                </c:pt>
                <c:pt idx="10">
                  <c:v>0.38439851138212661</c:v>
                </c:pt>
                <c:pt idx="11">
                  <c:v>0.39694865557184539</c:v>
                </c:pt>
                <c:pt idx="12">
                  <c:v>0.42394999275023737</c:v>
                </c:pt>
                <c:pt idx="13">
                  <c:v>0.39709365081922299</c:v>
                </c:pt>
                <c:pt idx="14">
                  <c:v>0.32533711395015324</c:v>
                </c:pt>
                <c:pt idx="15">
                  <c:v>0.33469199250320852</c:v>
                </c:pt>
                <c:pt idx="16">
                  <c:v>0.26701143314376552</c:v>
                </c:pt>
                <c:pt idx="17">
                  <c:v>0.18015927996434133</c:v>
                </c:pt>
                <c:pt idx="18">
                  <c:v>0.20162394677063344</c:v>
                </c:pt>
                <c:pt idx="19">
                  <c:v>0.18417081514179981</c:v>
                </c:pt>
                <c:pt idx="20">
                  <c:v>0.19426678051478724</c:v>
                </c:pt>
                <c:pt idx="21">
                  <c:v>0.12295596977654662</c:v>
                </c:pt>
                <c:pt idx="22">
                  <c:v>0.11285463420921198</c:v>
                </c:pt>
                <c:pt idx="23">
                  <c:v>0.12515237926460474</c:v>
                </c:pt>
                <c:pt idx="24">
                  <c:v>3.1490819652762805E-2</c:v>
                </c:pt>
                <c:pt idx="25">
                  <c:v>8.0810684538673475E-2</c:v>
                </c:pt>
                <c:pt idx="26">
                  <c:v>9.7055522439356987E-2</c:v>
                </c:pt>
                <c:pt idx="27">
                  <c:v>9.7275700407597337E-2</c:v>
                </c:pt>
                <c:pt idx="28">
                  <c:v>9.5277988110389525E-2</c:v>
                </c:pt>
                <c:pt idx="29">
                  <c:v>0.11274723032226541</c:v>
                </c:pt>
                <c:pt idx="30">
                  <c:v>0.13061386691584373</c:v>
                </c:pt>
                <c:pt idx="31">
                  <c:v>7.9929972665710863E-2</c:v>
                </c:pt>
                <c:pt idx="32">
                  <c:v>0.15613303045437255</c:v>
                </c:pt>
                <c:pt idx="33">
                  <c:v>0.12457776846944082</c:v>
                </c:pt>
                <c:pt idx="34">
                  <c:v>8.2555997701557082E-2</c:v>
                </c:pt>
                <c:pt idx="35">
                  <c:v>0</c:v>
                </c:pt>
                <c:pt idx="36">
                  <c:v>0.12622641813407226</c:v>
                </c:pt>
                <c:pt idx="37">
                  <c:v>0.21471648058943291</c:v>
                </c:pt>
                <c:pt idx="38">
                  <c:v>0.17609404284341082</c:v>
                </c:pt>
                <c:pt idx="39">
                  <c:v>0.17201806533378466</c:v>
                </c:pt>
                <c:pt idx="40">
                  <c:v>0.20155413424411794</c:v>
                </c:pt>
                <c:pt idx="41">
                  <c:v>0.19075467341163058</c:v>
                </c:pt>
                <c:pt idx="42">
                  <c:v>0.16858114095149074</c:v>
                </c:pt>
                <c:pt idx="43">
                  <c:v>0.21457148534205467</c:v>
                </c:pt>
                <c:pt idx="44">
                  <c:v>0.34673733842427767</c:v>
                </c:pt>
                <c:pt idx="45">
                  <c:v>0.38745952216010693</c:v>
                </c:pt>
                <c:pt idx="46">
                  <c:v>0.45061837787909526</c:v>
                </c:pt>
                <c:pt idx="47">
                  <c:v>0.44793328070542854</c:v>
                </c:pt>
                <c:pt idx="48">
                  <c:v>0.3679066445414661</c:v>
                </c:pt>
                <c:pt idx="49">
                  <c:v>0.38749711352053862</c:v>
                </c:pt>
                <c:pt idx="50">
                  <c:v>0.3999398538233096</c:v>
                </c:pt>
                <c:pt idx="51">
                  <c:v>0.51978648107275038</c:v>
                </c:pt>
                <c:pt idx="52">
                  <c:v>0.98842723118149656</c:v>
                </c:pt>
                <c:pt idx="53">
                  <c:v>1</c:v>
                </c:pt>
                <c:pt idx="54">
                  <c:v>0.94174413172012716</c:v>
                </c:pt>
                <c:pt idx="55">
                  <c:v>0.9123100965023927</c:v>
                </c:pt>
                <c:pt idx="56">
                  <c:v>0.93425808079994377</c:v>
                </c:pt>
                <c:pt idx="57">
                  <c:v>0.89036748239918817</c:v>
                </c:pt>
                <c:pt idx="58">
                  <c:v>0.76759946942479806</c:v>
                </c:pt>
                <c:pt idx="59">
                  <c:v>0.6909882768657396</c:v>
                </c:pt>
                <c:pt idx="60">
                  <c:v>0.55956888079779599</c:v>
                </c:pt>
                <c:pt idx="61">
                  <c:v>0.57357971784998907</c:v>
                </c:pt>
                <c:pt idx="62">
                  <c:v>0.50920182801415614</c:v>
                </c:pt>
                <c:pt idx="63">
                  <c:v>0.37939349025041236</c:v>
                </c:pt>
                <c:pt idx="64">
                  <c:v>0.4280259702598635</c:v>
                </c:pt>
                <c:pt idx="65">
                  <c:v>0.29693952624145464</c:v>
                </c:pt>
                <c:pt idx="66">
                  <c:v>0.26360672992755607</c:v>
                </c:pt>
                <c:pt idx="67">
                  <c:v>0.29697174740753912</c:v>
                </c:pt>
                <c:pt idx="68">
                  <c:v>0.32698039342043811</c:v>
                </c:pt>
                <c:pt idx="69">
                  <c:v>0.26520704784306143</c:v>
                </c:pt>
                <c:pt idx="70">
                  <c:v>0.36258478194325877</c:v>
                </c:pt>
                <c:pt idx="71">
                  <c:v>0.319558784832423</c:v>
                </c:pt>
                <c:pt idx="72">
                  <c:v>0.37730985484364682</c:v>
                </c:pt>
                <c:pt idx="73">
                  <c:v>0.37501141166298751</c:v>
                </c:pt>
                <c:pt idx="74">
                  <c:v>0.41819851460424373</c:v>
                </c:pt>
                <c:pt idx="75">
                  <c:v>0.40661500539704531</c:v>
                </c:pt>
                <c:pt idx="76">
                  <c:v>0.38218062111667844</c:v>
                </c:pt>
                <c:pt idx="77">
                  <c:v>0.35148996042166769</c:v>
                </c:pt>
                <c:pt idx="78">
                  <c:v>0.41342978202381148</c:v>
                </c:pt>
                <c:pt idx="79">
                  <c:v>0.46626712420722477</c:v>
                </c:pt>
                <c:pt idx="80">
                  <c:v>0.43244027001337221</c:v>
                </c:pt>
                <c:pt idx="81">
                  <c:v>0.47100363562157321</c:v>
                </c:pt>
                <c:pt idx="82">
                  <c:v>0.50811704875599428</c:v>
                </c:pt>
                <c:pt idx="83">
                  <c:v>0.46522530650384231</c:v>
                </c:pt>
                <c:pt idx="84">
                  <c:v>0.45931809272177604</c:v>
                </c:pt>
                <c:pt idx="85">
                  <c:v>0.40828513583906562</c:v>
                </c:pt>
                <c:pt idx="86">
                  <c:v>0.39125087936932379</c:v>
                </c:pt>
                <c:pt idx="87">
                  <c:v>0.36521080697910496</c:v>
                </c:pt>
                <c:pt idx="88">
                  <c:v>0.37788983583315855</c:v>
                </c:pt>
                <c:pt idx="89">
                  <c:v>0.41380569562812508</c:v>
                </c:pt>
                <c:pt idx="90">
                  <c:v>0.41689355737784145</c:v>
                </c:pt>
                <c:pt idx="91">
                  <c:v>0.27908900023091854</c:v>
                </c:pt>
                <c:pt idx="92">
                  <c:v>0.27163517047681957</c:v>
                </c:pt>
                <c:pt idx="93">
                  <c:v>0.19021228378255051</c:v>
                </c:pt>
                <c:pt idx="94">
                  <c:v>0.18213551148416093</c:v>
                </c:pt>
                <c:pt idx="95">
                  <c:v>0.25562662112741863</c:v>
                </c:pt>
                <c:pt idx="96">
                  <c:v>0.25956834377836158</c:v>
                </c:pt>
                <c:pt idx="97">
                  <c:v>0.26269379688850958</c:v>
                </c:pt>
                <c:pt idx="98">
                  <c:v>0.23505340658278417</c:v>
                </c:pt>
                <c:pt idx="99">
                  <c:v>0.29943129641861704</c:v>
                </c:pt>
                <c:pt idx="100">
                  <c:v>0.21477555272725338</c:v>
                </c:pt>
                <c:pt idx="101">
                  <c:v>0.15650357386433833</c:v>
                </c:pt>
                <c:pt idx="102">
                  <c:v>0.1495169510184573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F0-44F2-A375-A71651627C82}"/>
            </c:ext>
          </c:extLst>
        </c:ser>
        <c:ser>
          <c:idx val="1"/>
          <c:order val="1"/>
          <c:tx>
            <c:strRef>
              <c:f>'exp3-rescue-1'!$K$2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'exp3-rescue-1'!$I$3:$I$105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'exp3-rescue-1'!$K$3:$K$105</c:f>
              <c:numCache>
                <c:formatCode>General</c:formatCode>
                <c:ptCount val="103"/>
                <c:pt idx="0">
                  <c:v>0.63625018270128053</c:v>
                </c:pt>
                <c:pt idx="1">
                  <c:v>0.63735239964278234</c:v>
                </c:pt>
                <c:pt idx="2">
                  <c:v>0.64035844826887101</c:v>
                </c:pt>
                <c:pt idx="3">
                  <c:v>0.63867711113824965</c:v>
                </c:pt>
                <c:pt idx="4">
                  <c:v>0.64346415785969058</c:v>
                </c:pt>
                <c:pt idx="5">
                  <c:v>0.64327857245873288</c:v>
                </c:pt>
                <c:pt idx="6">
                  <c:v>0.64410868375352226</c:v>
                </c:pt>
                <c:pt idx="7">
                  <c:v>0.65631803886783324</c:v>
                </c:pt>
                <c:pt idx="8">
                  <c:v>0.64302451135220096</c:v>
                </c:pt>
                <c:pt idx="9">
                  <c:v>0.63839451932385127</c:v>
                </c:pt>
                <c:pt idx="10">
                  <c:v>0.61957302640036904</c:v>
                </c:pt>
                <c:pt idx="11">
                  <c:v>0.6327777448247226</c:v>
                </c:pt>
                <c:pt idx="12">
                  <c:v>0.63608164322830441</c:v>
                </c:pt>
                <c:pt idx="13">
                  <c:v>0.62790811578586481</c:v>
                </c:pt>
                <c:pt idx="14">
                  <c:v>0.61255580357142858</c:v>
                </c:pt>
                <c:pt idx="15">
                  <c:v>0.60847660653889502</c:v>
                </c:pt>
                <c:pt idx="16">
                  <c:v>0.59346791168119351</c:v>
                </c:pt>
                <c:pt idx="17">
                  <c:v>0.59125049675453689</c:v>
                </c:pt>
                <c:pt idx="18">
                  <c:v>0.55264865847168332</c:v>
                </c:pt>
                <c:pt idx="19">
                  <c:v>0.56218565136945242</c:v>
                </c:pt>
                <c:pt idx="20">
                  <c:v>0.59094787862238451</c:v>
                </c:pt>
                <c:pt idx="21">
                  <c:v>0.5647897922460331</c:v>
                </c:pt>
                <c:pt idx="22">
                  <c:v>0.58742982336026284</c:v>
                </c:pt>
                <c:pt idx="23">
                  <c:v>0.59119638985600387</c:v>
                </c:pt>
                <c:pt idx="24">
                  <c:v>0.58155867533148597</c:v>
                </c:pt>
                <c:pt idx="25">
                  <c:v>0.58490910880231695</c:v>
                </c:pt>
                <c:pt idx="26">
                  <c:v>0.59688031084063764</c:v>
                </c:pt>
                <c:pt idx="27">
                  <c:v>0.58462553149689178</c:v>
                </c:pt>
                <c:pt idx="28">
                  <c:v>0.5869764725513098</c:v>
                </c:pt>
                <c:pt idx="29">
                  <c:v>0.5947158038412792</c:v>
                </c:pt>
                <c:pt idx="30">
                  <c:v>0.59462931378597084</c:v>
                </c:pt>
                <c:pt idx="31">
                  <c:v>0.5872978770212296</c:v>
                </c:pt>
                <c:pt idx="32">
                  <c:v>0.58312727484919435</c:v>
                </c:pt>
                <c:pt idx="33">
                  <c:v>0.59700577020463197</c:v>
                </c:pt>
                <c:pt idx="34">
                  <c:v>0.60412959160392432</c:v>
                </c:pt>
                <c:pt idx="35">
                  <c:v>0.5907258497604847</c:v>
                </c:pt>
                <c:pt idx="36">
                  <c:v>0.60685516530446948</c:v>
                </c:pt>
                <c:pt idx="37">
                  <c:v>0.58011487832964415</c:v>
                </c:pt>
                <c:pt idx="38">
                  <c:v>0.5783399377299745</c:v>
                </c:pt>
                <c:pt idx="39">
                  <c:v>0.58422470630325407</c:v>
                </c:pt>
                <c:pt idx="40">
                  <c:v>0.5670750863964813</c:v>
                </c:pt>
                <c:pt idx="41">
                  <c:v>0.57737980171771008</c:v>
                </c:pt>
                <c:pt idx="42">
                  <c:v>0.56399537183707771</c:v>
                </c:pt>
                <c:pt idx="43">
                  <c:v>0.55245645974040491</c:v>
                </c:pt>
                <c:pt idx="44">
                  <c:v>0.56682177325273109</c:v>
                </c:pt>
                <c:pt idx="45">
                  <c:v>0.55214583428754627</c:v>
                </c:pt>
                <c:pt idx="46">
                  <c:v>0.530473103217449</c:v>
                </c:pt>
                <c:pt idx="47">
                  <c:v>0.52160477764188506</c:v>
                </c:pt>
                <c:pt idx="48">
                  <c:v>0.56226328309724549</c:v>
                </c:pt>
                <c:pt idx="49">
                  <c:v>0.5434292140235234</c:v>
                </c:pt>
                <c:pt idx="50">
                  <c:v>0.53697275618863238</c:v>
                </c:pt>
                <c:pt idx="51">
                  <c:v>0.51767183035042852</c:v>
                </c:pt>
                <c:pt idx="52">
                  <c:v>0.50408034318778883</c:v>
                </c:pt>
                <c:pt idx="53">
                  <c:v>0.50127006082072434</c:v>
                </c:pt>
                <c:pt idx="54">
                  <c:v>0.47307237090787402</c:v>
                </c:pt>
                <c:pt idx="55">
                  <c:v>0.48416500614745417</c:v>
                </c:pt>
                <c:pt idx="56">
                  <c:v>0.45147746719908727</c:v>
                </c:pt>
                <c:pt idx="57">
                  <c:v>0.47358283231445464</c:v>
                </c:pt>
                <c:pt idx="58">
                  <c:v>0.47447838718197022</c:v>
                </c:pt>
                <c:pt idx="59">
                  <c:v>0.48113514581614042</c:v>
                </c:pt>
                <c:pt idx="60">
                  <c:v>0.49730314700007477</c:v>
                </c:pt>
                <c:pt idx="61">
                  <c:v>0.45670595164669087</c:v>
                </c:pt>
                <c:pt idx="62">
                  <c:v>0.45096879246520777</c:v>
                </c:pt>
                <c:pt idx="63">
                  <c:v>0.4427580301795172</c:v>
                </c:pt>
                <c:pt idx="64">
                  <c:v>0.44853177845452968</c:v>
                </c:pt>
                <c:pt idx="65">
                  <c:v>0.45083901243030194</c:v>
                </c:pt>
                <c:pt idx="66">
                  <c:v>0.45101575383319881</c:v>
                </c:pt>
                <c:pt idx="67">
                  <c:v>0.41286076698944196</c:v>
                </c:pt>
                <c:pt idx="68">
                  <c:v>0.38414397797292049</c:v>
                </c:pt>
                <c:pt idx="69">
                  <c:v>0.36743314792514864</c:v>
                </c:pt>
                <c:pt idx="70">
                  <c:v>0.3937746771956035</c:v>
                </c:pt>
                <c:pt idx="71">
                  <c:v>0.40405805750335683</c:v>
                </c:pt>
                <c:pt idx="72">
                  <c:v>0.3615569665181213</c:v>
                </c:pt>
                <c:pt idx="73">
                  <c:v>0.38725216564328391</c:v>
                </c:pt>
                <c:pt idx="74">
                  <c:v>0.39215350351207812</c:v>
                </c:pt>
                <c:pt idx="75">
                  <c:v>0.37880222422602944</c:v>
                </c:pt>
                <c:pt idx="76">
                  <c:v>0.36643682867442229</c:v>
                </c:pt>
                <c:pt idx="77">
                  <c:v>0.35653384646673242</c:v>
                </c:pt>
                <c:pt idx="78">
                  <c:v>0.35192548165120446</c:v>
                </c:pt>
                <c:pt idx="79">
                  <c:v>0.36275099538827305</c:v>
                </c:pt>
                <c:pt idx="80">
                  <c:v>0.35070999010003395</c:v>
                </c:pt>
                <c:pt idx="81">
                  <c:v>0.37643864948571865</c:v>
                </c:pt>
                <c:pt idx="82">
                  <c:v>0.36022714701869535</c:v>
                </c:pt>
                <c:pt idx="83">
                  <c:v>0.36405968552618118</c:v>
                </c:pt>
                <c:pt idx="84">
                  <c:v>0.33747406102700495</c:v>
                </c:pt>
                <c:pt idx="85">
                  <c:v>0.34865169196572188</c:v>
                </c:pt>
                <c:pt idx="86">
                  <c:v>0.33135534279414591</c:v>
                </c:pt>
                <c:pt idx="87">
                  <c:v>0.33654269243103363</c:v>
                </c:pt>
                <c:pt idx="88">
                  <c:v>0.35100761808836339</c:v>
                </c:pt>
                <c:pt idx="89">
                  <c:v>0.36145330986827567</c:v>
                </c:pt>
                <c:pt idx="90">
                  <c:v>0.34413652004091888</c:v>
                </c:pt>
                <c:pt idx="91">
                  <c:v>0.33221957431475163</c:v>
                </c:pt>
                <c:pt idx="92">
                  <c:v>0.2634274630533372</c:v>
                </c:pt>
                <c:pt idx="93">
                  <c:v>0.33250742114281578</c:v>
                </c:pt>
                <c:pt idx="94">
                  <c:v>0.32981913374583527</c:v>
                </c:pt>
                <c:pt idx="95">
                  <c:v>0.32881399807469841</c:v>
                </c:pt>
                <c:pt idx="96">
                  <c:v>0.31712034383954152</c:v>
                </c:pt>
                <c:pt idx="97">
                  <c:v>0.35774115104025939</c:v>
                </c:pt>
                <c:pt idx="98">
                  <c:v>0.34396261122895355</c:v>
                </c:pt>
                <c:pt idx="99">
                  <c:v>0.32554036171151307</c:v>
                </c:pt>
                <c:pt idx="100">
                  <c:v>0.31572608396421187</c:v>
                </c:pt>
                <c:pt idx="101">
                  <c:v>0.31958306701411082</c:v>
                </c:pt>
                <c:pt idx="102">
                  <c:v>0.31852352765531416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F0-44F2-A375-A71651627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'exp3-rescue-2'!$I$3:$I$105</c:f>
              <c:numCache>
                <c:formatCode>General</c:formatCode>
                <c:ptCount val="10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</c:numCache>
            </c:numRef>
          </c:xVal>
          <c:yVal>
            <c:numRef>
              <c:f>'exp3-rescue-2'!$J$3:$J$105</c:f>
              <c:numCache>
                <c:formatCode>General</c:formatCode>
                <c:ptCount val="103"/>
                <c:pt idx="0">
                  <c:v>0.27824420716849019</c:v>
                </c:pt>
                <c:pt idx="1">
                  <c:v>0.24854348500287976</c:v>
                </c:pt>
                <c:pt idx="2">
                  <c:v>0.22457467546852106</c:v>
                </c:pt>
                <c:pt idx="3">
                  <c:v>0.25567099375304547</c:v>
                </c:pt>
                <c:pt idx="4">
                  <c:v>0.16340658366930993</c:v>
                </c:pt>
                <c:pt idx="5">
                  <c:v>0.19348943334367091</c:v>
                </c:pt>
                <c:pt idx="6">
                  <c:v>0.17535222187763055</c:v>
                </c:pt>
                <c:pt idx="7">
                  <c:v>0.16953723804882331</c:v>
                </c:pt>
                <c:pt idx="8">
                  <c:v>0.23454875725488433</c:v>
                </c:pt>
                <c:pt idx="9">
                  <c:v>0.22397656284612977</c:v>
                </c:pt>
                <c:pt idx="10">
                  <c:v>0.20478711621106754</c:v>
                </c:pt>
                <c:pt idx="11">
                  <c:v>0</c:v>
                </c:pt>
                <c:pt idx="12">
                  <c:v>0.29752226308094415</c:v>
                </c:pt>
                <c:pt idx="13">
                  <c:v>0.28328939789995944</c:v>
                </c:pt>
                <c:pt idx="14">
                  <c:v>0.24271188693456203</c:v>
                </c:pt>
                <c:pt idx="15">
                  <c:v>0.22080878117938926</c:v>
                </c:pt>
                <c:pt idx="16">
                  <c:v>0.17170262726507465</c:v>
                </c:pt>
                <c:pt idx="17">
                  <c:v>0.22244805281112937</c:v>
                </c:pt>
                <c:pt idx="18">
                  <c:v>0.2685082628151168</c:v>
                </c:pt>
                <c:pt idx="19">
                  <c:v>0.25769793097337301</c:v>
                </c:pt>
                <c:pt idx="20">
                  <c:v>0.27460015063577176</c:v>
                </c:pt>
                <c:pt idx="21">
                  <c:v>0.20128151167427233</c:v>
                </c:pt>
                <c:pt idx="22">
                  <c:v>0.25726596074608971</c:v>
                </c:pt>
                <c:pt idx="23">
                  <c:v>0.26731203757033362</c:v>
                </c:pt>
                <c:pt idx="24">
                  <c:v>0.19826325816312995</c:v>
                </c:pt>
                <c:pt idx="25">
                  <c:v>0.17839262770812089</c:v>
                </c:pt>
                <c:pt idx="26">
                  <c:v>0.37177129945505272</c:v>
                </c:pt>
                <c:pt idx="27">
                  <c:v>0.31851158566301896</c:v>
                </c:pt>
                <c:pt idx="28">
                  <c:v>0.35341256479553357</c:v>
                </c:pt>
                <c:pt idx="29">
                  <c:v>0.3676897346152142</c:v>
                </c:pt>
                <c:pt idx="30">
                  <c:v>0.28947543307784301</c:v>
                </c:pt>
                <c:pt idx="31">
                  <c:v>0.30690377032475236</c:v>
                </c:pt>
                <c:pt idx="32">
                  <c:v>0.23521886491515626</c:v>
                </c:pt>
                <c:pt idx="33">
                  <c:v>0.28584245270479824</c:v>
                </c:pt>
                <c:pt idx="34">
                  <c:v>0.20854193434052568</c:v>
                </c:pt>
                <c:pt idx="35">
                  <c:v>0.27550839572903296</c:v>
                </c:pt>
                <c:pt idx="36">
                  <c:v>0.24488835231048706</c:v>
                </c:pt>
                <c:pt idx="37">
                  <c:v>0.34548757254884577</c:v>
                </c:pt>
                <c:pt idx="38">
                  <c:v>0.28673408355854829</c:v>
                </c:pt>
                <c:pt idx="39">
                  <c:v>0.25382681316733896</c:v>
                </c:pt>
                <c:pt idx="40">
                  <c:v>0.41962030924637778</c:v>
                </c:pt>
                <c:pt idx="41">
                  <c:v>0.49146028089140886</c:v>
                </c:pt>
                <c:pt idx="42">
                  <c:v>0.39246156572593122</c:v>
                </c:pt>
                <c:pt idx="43">
                  <c:v>0.3726407779894555</c:v>
                </c:pt>
                <c:pt idx="44">
                  <c:v>0.31056997917682</c:v>
                </c:pt>
                <c:pt idx="45">
                  <c:v>0.3274666607593813</c:v>
                </c:pt>
                <c:pt idx="46">
                  <c:v>0.37972952018076278</c:v>
                </c:pt>
                <c:pt idx="47">
                  <c:v>0.34703823490319413</c:v>
                </c:pt>
                <c:pt idx="48">
                  <c:v>0.40027025829604312</c:v>
                </c:pt>
                <c:pt idx="49">
                  <c:v>0.34315050285764898</c:v>
                </c:pt>
                <c:pt idx="50">
                  <c:v>0.93949093970138653</c:v>
                </c:pt>
                <c:pt idx="51">
                  <c:v>0.86641043817287577</c:v>
                </c:pt>
                <c:pt idx="52">
                  <c:v>1</c:v>
                </c:pt>
                <c:pt idx="53">
                  <c:v>0.83446125559346029</c:v>
                </c:pt>
                <c:pt idx="54">
                  <c:v>0.77715874352044578</c:v>
                </c:pt>
                <c:pt idx="55">
                  <c:v>0.66609255239023479</c:v>
                </c:pt>
                <c:pt idx="56">
                  <c:v>0.5905642195737888</c:v>
                </c:pt>
                <c:pt idx="57">
                  <c:v>0.35310797040450109</c:v>
                </c:pt>
                <c:pt idx="58">
                  <c:v>0.45168579150236976</c:v>
                </c:pt>
                <c:pt idx="59">
                  <c:v>0.33172544415400274</c:v>
                </c:pt>
                <c:pt idx="60">
                  <c:v>0.36140401400026523</c:v>
                </c:pt>
                <c:pt idx="61">
                  <c:v>0.27618957954897855</c:v>
                </c:pt>
                <c:pt idx="62">
                  <c:v>0.30571862123964411</c:v>
                </c:pt>
                <c:pt idx="63">
                  <c:v>0.43712064153116781</c:v>
                </c:pt>
                <c:pt idx="64">
                  <c:v>0.33215741438128543</c:v>
                </c:pt>
                <c:pt idx="65">
                  <c:v>0.6243298923397278</c:v>
                </c:pt>
                <c:pt idx="66">
                  <c:v>0.40156616897789171</c:v>
                </c:pt>
                <c:pt idx="67">
                  <c:v>0.44066501262682206</c:v>
                </c:pt>
                <c:pt idx="68">
                  <c:v>0.37941384963005603</c:v>
                </c:pt>
                <c:pt idx="69">
                  <c:v>0.41392716317398387</c:v>
                </c:pt>
                <c:pt idx="70">
                  <c:v>0.35721722564352443</c:v>
                </c:pt>
                <c:pt idx="71">
                  <c:v>0.31750919321252913</c:v>
                </c:pt>
                <c:pt idx="72">
                  <c:v>0.23968255726374538</c:v>
                </c:pt>
                <c:pt idx="73">
                  <c:v>0.25564884143369815</c:v>
                </c:pt>
                <c:pt idx="74">
                  <c:v>0.26065526560630903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D4-4A61-A9B0-6A19F054E2FC}"/>
            </c:ext>
          </c:extLst>
        </c:ser>
        <c:ser>
          <c:idx val="1"/>
          <c:order val="1"/>
          <c:tx>
            <c:strRef>
              <c:f>'exp3-rescue-2'!$K$2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'exp3-rescue-2'!$I$3:$I$105</c:f>
              <c:numCache>
                <c:formatCode>General</c:formatCode>
                <c:ptCount val="10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</c:numCache>
            </c:numRef>
          </c:xVal>
          <c:yVal>
            <c:numRef>
              <c:f>'exp3-rescue-2'!$K$3:$K$105</c:f>
              <c:numCache>
                <c:formatCode>General</c:formatCode>
                <c:ptCount val="103"/>
                <c:pt idx="0">
                  <c:v>0.55789438597368401</c:v>
                </c:pt>
                <c:pt idx="1">
                  <c:v>0.55336963045528598</c:v>
                </c:pt>
                <c:pt idx="2">
                  <c:v>0.57089682658568586</c:v>
                </c:pt>
                <c:pt idx="3">
                  <c:v>0.58891314510309389</c:v>
                </c:pt>
                <c:pt idx="4">
                  <c:v>0.56677062267653711</c:v>
                </c:pt>
                <c:pt idx="5">
                  <c:v>0.58623516296150568</c:v>
                </c:pt>
                <c:pt idx="6">
                  <c:v>0.56671961874503562</c:v>
                </c:pt>
                <c:pt idx="7">
                  <c:v>0.58909494999382628</c:v>
                </c:pt>
                <c:pt idx="8">
                  <c:v>0.57536684943394734</c:v>
                </c:pt>
                <c:pt idx="9">
                  <c:v>0.5802266977820485</c:v>
                </c:pt>
                <c:pt idx="10">
                  <c:v>0.59244059923946613</c:v>
                </c:pt>
                <c:pt idx="11">
                  <c:v>0.58632072193707863</c:v>
                </c:pt>
                <c:pt idx="12">
                  <c:v>0.57961297516174926</c:v>
                </c:pt>
                <c:pt idx="13">
                  <c:v>0.58999878908687842</c:v>
                </c:pt>
                <c:pt idx="14">
                  <c:v>0.57424390151996862</c:v>
                </c:pt>
                <c:pt idx="15">
                  <c:v>0.58817816493486552</c:v>
                </c:pt>
                <c:pt idx="16">
                  <c:v>0.59534351289474186</c:v>
                </c:pt>
                <c:pt idx="17">
                  <c:v>0.6130898957191806</c:v>
                </c:pt>
                <c:pt idx="18">
                  <c:v>0.61470998005392452</c:v>
                </c:pt>
                <c:pt idx="19">
                  <c:v>0.60716224390092588</c:v>
                </c:pt>
                <c:pt idx="20">
                  <c:v>0.60253960231849257</c:v>
                </c:pt>
                <c:pt idx="21">
                  <c:v>0.58274255620822357</c:v>
                </c:pt>
                <c:pt idx="22">
                  <c:v>0.597018379781737</c:v>
                </c:pt>
                <c:pt idx="23">
                  <c:v>0.59563445867287534</c:v>
                </c:pt>
                <c:pt idx="24">
                  <c:v>0.57037776570597987</c:v>
                </c:pt>
                <c:pt idx="25">
                  <c:v>0.57660243557544166</c:v>
                </c:pt>
                <c:pt idx="26">
                  <c:v>0.57763773962719744</c:v>
                </c:pt>
                <c:pt idx="27">
                  <c:v>0.56648837290000853</c:v>
                </c:pt>
                <c:pt idx="28">
                  <c:v>0.56744627085743216</c:v>
                </c:pt>
                <c:pt idx="29">
                  <c:v>0.58236369555961831</c:v>
                </c:pt>
                <c:pt idx="30">
                  <c:v>0.54681412656355277</c:v>
                </c:pt>
                <c:pt idx="31">
                  <c:v>0.54520220847522527</c:v>
                </c:pt>
                <c:pt idx="32">
                  <c:v>0.54591615380907232</c:v>
                </c:pt>
                <c:pt idx="33">
                  <c:v>0.52781758365962927</c:v>
                </c:pt>
                <c:pt idx="34">
                  <c:v>0.51729797321940285</c:v>
                </c:pt>
                <c:pt idx="35">
                  <c:v>0.52426610036080856</c:v>
                </c:pt>
                <c:pt idx="36">
                  <c:v>0.51357344508591463</c:v>
                </c:pt>
                <c:pt idx="37">
                  <c:v>0.5082768650020113</c:v>
                </c:pt>
                <c:pt idx="38">
                  <c:v>0.50841500269018625</c:v>
                </c:pt>
                <c:pt idx="39">
                  <c:v>0.4918177304931633</c:v>
                </c:pt>
                <c:pt idx="40">
                  <c:v>0.48393791484090448</c:v>
                </c:pt>
                <c:pt idx="41">
                  <c:v>0.46913014894244059</c:v>
                </c:pt>
                <c:pt idx="42">
                  <c:v>0.48272964447397021</c:v>
                </c:pt>
                <c:pt idx="43">
                  <c:v>0.47091618235355703</c:v>
                </c:pt>
                <c:pt idx="44">
                  <c:v>0.48117261439229508</c:v>
                </c:pt>
                <c:pt idx="45">
                  <c:v>0.46187545272764335</c:v>
                </c:pt>
                <c:pt idx="46">
                  <c:v>0.46596994725308211</c:v>
                </c:pt>
                <c:pt idx="47">
                  <c:v>0.47189728702201572</c:v>
                </c:pt>
                <c:pt idx="48">
                  <c:v>0.45851444523550794</c:v>
                </c:pt>
                <c:pt idx="49">
                  <c:v>0.45431645683071459</c:v>
                </c:pt>
                <c:pt idx="50">
                  <c:v>0.39209209917988747</c:v>
                </c:pt>
                <c:pt idx="51">
                  <c:v>0.42669238863556652</c:v>
                </c:pt>
                <c:pt idx="52">
                  <c:v>0.42920387283569678</c:v>
                </c:pt>
                <c:pt idx="53">
                  <c:v>0.45336332978267307</c:v>
                </c:pt>
                <c:pt idx="54">
                  <c:v>0.44974010731052982</c:v>
                </c:pt>
                <c:pt idx="55">
                  <c:v>0.43185735657603747</c:v>
                </c:pt>
                <c:pt idx="56">
                  <c:v>0.43746327765526399</c:v>
                </c:pt>
                <c:pt idx="57">
                  <c:v>0.40229893213183376</c:v>
                </c:pt>
                <c:pt idx="58">
                  <c:v>0.37634114048303885</c:v>
                </c:pt>
                <c:pt idx="59">
                  <c:v>0.38426949553872441</c:v>
                </c:pt>
                <c:pt idx="60">
                  <c:v>0.37993373448092016</c:v>
                </c:pt>
                <c:pt idx="61">
                  <c:v>0.36827465073380816</c:v>
                </c:pt>
                <c:pt idx="62">
                  <c:v>0.37238483184477761</c:v>
                </c:pt>
                <c:pt idx="63">
                  <c:v>0.37636200389578761</c:v>
                </c:pt>
                <c:pt idx="64">
                  <c:v>0.34577160139351476</c:v>
                </c:pt>
                <c:pt idx="65">
                  <c:v>0.30038469435821868</c:v>
                </c:pt>
                <c:pt idx="66">
                  <c:v>0.29348056971648334</c:v>
                </c:pt>
                <c:pt idx="67">
                  <c:v>0.28323266428713179</c:v>
                </c:pt>
                <c:pt idx="68">
                  <c:v>0.26134578096947936</c:v>
                </c:pt>
                <c:pt idx="69">
                  <c:v>0.25597360224961185</c:v>
                </c:pt>
                <c:pt idx="70">
                  <c:v>0.26630018064381977</c:v>
                </c:pt>
                <c:pt idx="71">
                  <c:v>0.23281227854679454</c:v>
                </c:pt>
                <c:pt idx="72">
                  <c:v>0.23382606524730459</c:v>
                </c:pt>
                <c:pt idx="73">
                  <c:v>0.24930195827731763</c:v>
                </c:pt>
                <c:pt idx="74">
                  <c:v>0.24636453652220275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D4-4A61-A9B0-6A19F054E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'exp3-rescue-3'!$I$3:$I$105</c:f>
              <c:numCache>
                <c:formatCode>General</c:formatCode>
                <c:ptCount val="10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</c:numCache>
            </c:numRef>
          </c:xVal>
          <c:yVal>
            <c:numRef>
              <c:f>'exp3-rescue-3'!$J$3:$J$105</c:f>
              <c:numCache>
                <c:formatCode>General</c:formatCode>
                <c:ptCount val="103"/>
                <c:pt idx="0">
                  <c:v>0.18789711398606782</c:v>
                </c:pt>
                <c:pt idx="1">
                  <c:v>0.38189925744469166</c:v>
                </c:pt>
                <c:pt idx="2">
                  <c:v>0.27042027099441218</c:v>
                </c:pt>
                <c:pt idx="3">
                  <c:v>0.13814463242236388</c:v>
                </c:pt>
                <c:pt idx="4">
                  <c:v>0.1586542141927581</c:v>
                </c:pt>
                <c:pt idx="5">
                  <c:v>0.14831330220214864</c:v>
                </c:pt>
                <c:pt idx="6">
                  <c:v>0.21468396743984355</c:v>
                </c:pt>
                <c:pt idx="7">
                  <c:v>2.6582714537242771E-2</c:v>
                </c:pt>
                <c:pt idx="8">
                  <c:v>0.14227206614100901</c:v>
                </c:pt>
                <c:pt idx="9">
                  <c:v>0.12757406415065475</c:v>
                </c:pt>
                <c:pt idx="10">
                  <c:v>0.2006813136339283</c:v>
                </c:pt>
                <c:pt idx="11">
                  <c:v>0.27431166909081689</c:v>
                </c:pt>
                <c:pt idx="12">
                  <c:v>0.25273035800862448</c:v>
                </c:pt>
                <c:pt idx="13">
                  <c:v>0.29864247620505791</c:v>
                </c:pt>
                <c:pt idx="14">
                  <c:v>0.28022531832912295</c:v>
                </c:pt>
                <c:pt idx="15">
                  <c:v>0.2334264717140013</c:v>
                </c:pt>
                <c:pt idx="16">
                  <c:v>0.38169511852815874</c:v>
                </c:pt>
                <c:pt idx="17">
                  <c:v>0.29480849217892741</c:v>
                </c:pt>
                <c:pt idx="18">
                  <c:v>0.31220495547219901</c:v>
                </c:pt>
                <c:pt idx="19">
                  <c:v>0.31340427160682854</c:v>
                </c:pt>
                <c:pt idx="20">
                  <c:v>0.24620429202072028</c:v>
                </c:pt>
                <c:pt idx="21">
                  <c:v>0.13752583633162427</c:v>
                </c:pt>
                <c:pt idx="22">
                  <c:v>7.3732424915154679E-2</c:v>
                </c:pt>
                <c:pt idx="23">
                  <c:v>0.23565924111357786</c:v>
                </c:pt>
                <c:pt idx="24">
                  <c:v>0.14206792722447606</c:v>
                </c:pt>
                <c:pt idx="25">
                  <c:v>0.38843808211487962</c:v>
                </c:pt>
                <c:pt idx="26">
                  <c:v>0.28228584551787478</c:v>
                </c:pt>
                <c:pt idx="27">
                  <c:v>0.30694837837148226</c:v>
                </c:pt>
                <c:pt idx="28">
                  <c:v>0.22571384827375054</c:v>
                </c:pt>
                <c:pt idx="29">
                  <c:v>0.33305902166424273</c:v>
                </c:pt>
                <c:pt idx="30">
                  <c:v>0.38834877133889578</c:v>
                </c:pt>
                <c:pt idx="31">
                  <c:v>0.41831253668121121</c:v>
                </c:pt>
                <c:pt idx="32">
                  <c:v>0.46815432902089898</c:v>
                </c:pt>
                <c:pt idx="33">
                  <c:v>0.40115210901018145</c:v>
                </c:pt>
                <c:pt idx="34">
                  <c:v>1</c:v>
                </c:pt>
                <c:pt idx="35">
                  <c:v>0.65254918472020285</c:v>
                </c:pt>
                <c:pt idx="36">
                  <c:v>0.59658322488453452</c:v>
                </c:pt>
                <c:pt idx="37">
                  <c:v>0.69763198856821995</c:v>
                </c:pt>
                <c:pt idx="38">
                  <c:v>0.78233050090586664</c:v>
                </c:pt>
                <c:pt idx="39">
                  <c:v>0.63968843297864297</c:v>
                </c:pt>
                <c:pt idx="40">
                  <c:v>0.50907142310342202</c:v>
                </c:pt>
                <c:pt idx="41">
                  <c:v>0.50880349077547271</c:v>
                </c:pt>
                <c:pt idx="42">
                  <c:v>0.31411875781469351</c:v>
                </c:pt>
                <c:pt idx="43">
                  <c:v>0.43217484498200992</c:v>
                </c:pt>
                <c:pt idx="44">
                  <c:v>0.3162048023680113</c:v>
                </c:pt>
                <c:pt idx="45">
                  <c:v>0.3681135012375924</c:v>
                </c:pt>
                <c:pt idx="46">
                  <c:v>0.3644772767868541</c:v>
                </c:pt>
                <c:pt idx="47">
                  <c:v>0.31561790298297987</c:v>
                </c:pt>
                <c:pt idx="48">
                  <c:v>0.31515859042078131</c:v>
                </c:pt>
                <c:pt idx="49">
                  <c:v>0.28601138074459692</c:v>
                </c:pt>
                <c:pt idx="50">
                  <c:v>0.36892367756258126</c:v>
                </c:pt>
                <c:pt idx="51">
                  <c:v>0.36732246293602805</c:v>
                </c:pt>
                <c:pt idx="52">
                  <c:v>0.20105769476128529</c:v>
                </c:pt>
                <c:pt idx="53">
                  <c:v>0.30973615045038128</c:v>
                </c:pt>
                <c:pt idx="54">
                  <c:v>0.34721477965755676</c:v>
                </c:pt>
                <c:pt idx="55">
                  <c:v>0.34013371099032935</c:v>
                </c:pt>
                <c:pt idx="56">
                  <c:v>0.25290260021944994</c:v>
                </c:pt>
                <c:pt idx="57">
                  <c:v>0.23331164357345147</c:v>
                </c:pt>
                <c:pt idx="58">
                  <c:v>0.3587231110770876</c:v>
                </c:pt>
                <c:pt idx="59">
                  <c:v>0.371698690959198</c:v>
                </c:pt>
                <c:pt idx="60">
                  <c:v>0.36963816377044623</c:v>
                </c:pt>
                <c:pt idx="61">
                  <c:v>0.35753017428359951</c:v>
                </c:pt>
                <c:pt idx="62">
                  <c:v>0</c:v>
                </c:pt>
                <c:pt idx="63">
                  <c:v>0.11372451453213905</c:v>
                </c:pt>
                <c:pt idx="64">
                  <c:v>0.26128505447957373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9B-4120-A377-5D8285CBF818}"/>
            </c:ext>
          </c:extLst>
        </c:ser>
        <c:ser>
          <c:idx val="1"/>
          <c:order val="1"/>
          <c:tx>
            <c:strRef>
              <c:f>'exp3-rescue-3'!$K$2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'exp3-rescue-3'!$I$3:$I$105</c:f>
              <c:numCache>
                <c:formatCode>General</c:formatCode>
                <c:ptCount val="10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</c:numCache>
            </c:numRef>
          </c:xVal>
          <c:yVal>
            <c:numRef>
              <c:f>'exp3-rescue-3'!$K$3:$K$105</c:f>
              <c:numCache>
                <c:formatCode>General</c:formatCode>
                <c:ptCount val="103"/>
                <c:pt idx="0">
                  <c:v>0.60495709856514523</c:v>
                </c:pt>
                <c:pt idx="1">
                  <c:v>0.61753553130517858</c:v>
                </c:pt>
                <c:pt idx="2">
                  <c:v>0.59801262891189455</c:v>
                </c:pt>
                <c:pt idx="3">
                  <c:v>0.59674194207140674</c:v>
                </c:pt>
                <c:pt idx="4">
                  <c:v>0.59620466219574941</c:v>
                </c:pt>
                <c:pt idx="5">
                  <c:v>0.6152673109318203</c:v>
                </c:pt>
                <c:pt idx="6">
                  <c:v>0.59742101869761444</c:v>
                </c:pt>
                <c:pt idx="7">
                  <c:v>0.60814594432528413</c:v>
                </c:pt>
                <c:pt idx="8">
                  <c:v>0.56999269906252381</c:v>
                </c:pt>
                <c:pt idx="9">
                  <c:v>0.59897271176534872</c:v>
                </c:pt>
                <c:pt idx="10">
                  <c:v>0.58456158134820069</c:v>
                </c:pt>
                <c:pt idx="11">
                  <c:v>0.53749373336932638</c:v>
                </c:pt>
                <c:pt idx="12">
                  <c:v>0.54440656191323256</c:v>
                </c:pt>
                <c:pt idx="13">
                  <c:v>0.52307827307827304</c:v>
                </c:pt>
                <c:pt idx="14">
                  <c:v>0.54854875225763777</c:v>
                </c:pt>
                <c:pt idx="15">
                  <c:v>0.54692501938639571</c:v>
                </c:pt>
                <c:pt idx="16">
                  <c:v>0.53578452852877334</c:v>
                </c:pt>
                <c:pt idx="17">
                  <c:v>0.55015068646054244</c:v>
                </c:pt>
                <c:pt idx="18">
                  <c:v>0.59546431868052907</c:v>
                </c:pt>
                <c:pt idx="19">
                  <c:v>0.58628828290907864</c:v>
                </c:pt>
                <c:pt idx="20">
                  <c:v>0.56691182303412169</c:v>
                </c:pt>
                <c:pt idx="21">
                  <c:v>0.56583590830008301</c:v>
                </c:pt>
                <c:pt idx="22">
                  <c:v>0.56974220043186152</c:v>
                </c:pt>
                <c:pt idx="23">
                  <c:v>0.57071420369732462</c:v>
                </c:pt>
                <c:pt idx="24">
                  <c:v>0.53405404844326587</c:v>
                </c:pt>
                <c:pt idx="25">
                  <c:v>0.54433290815721724</c:v>
                </c:pt>
                <c:pt idx="26">
                  <c:v>0.50351802599158524</c:v>
                </c:pt>
                <c:pt idx="27">
                  <c:v>0.51891777535231931</c:v>
                </c:pt>
                <c:pt idx="28">
                  <c:v>0.51701455478658853</c:v>
                </c:pt>
                <c:pt idx="29">
                  <c:v>0.48522685183119213</c:v>
                </c:pt>
                <c:pt idx="30">
                  <c:v>0.48980276492542529</c:v>
                </c:pt>
                <c:pt idx="31">
                  <c:v>0.48823817324596458</c:v>
                </c:pt>
                <c:pt idx="32">
                  <c:v>0.49159958516469954</c:v>
                </c:pt>
                <c:pt idx="33">
                  <c:v>0.43167812845923864</c:v>
                </c:pt>
                <c:pt idx="34">
                  <c:v>0.42248737579410328</c:v>
                </c:pt>
                <c:pt idx="35">
                  <c:v>0.42748797632260455</c:v>
                </c:pt>
                <c:pt idx="36">
                  <c:v>0.41239399362016643</c:v>
                </c:pt>
                <c:pt idx="37">
                  <c:v>0.38586498705514122</c:v>
                </c:pt>
                <c:pt idx="38">
                  <c:v>0.38759942756348381</c:v>
                </c:pt>
                <c:pt idx="39">
                  <c:v>0.33633942926045013</c:v>
                </c:pt>
                <c:pt idx="40">
                  <c:v>0.32491480385619365</c:v>
                </c:pt>
                <c:pt idx="41">
                  <c:v>0.29494029380090792</c:v>
                </c:pt>
                <c:pt idx="42">
                  <c:v>0.30197844962583376</c:v>
                </c:pt>
                <c:pt idx="43">
                  <c:v>0.30392656807751151</c:v>
                </c:pt>
                <c:pt idx="44">
                  <c:v>0.28993152833134228</c:v>
                </c:pt>
                <c:pt idx="45">
                  <c:v>0.29079117277899752</c:v>
                </c:pt>
                <c:pt idx="46">
                  <c:v>0.31910502664361362</c:v>
                </c:pt>
                <c:pt idx="47">
                  <c:v>0.29667555404481932</c:v>
                </c:pt>
                <c:pt idx="48">
                  <c:v>0.31430316808561642</c:v>
                </c:pt>
                <c:pt idx="49">
                  <c:v>0.30543442052027497</c:v>
                </c:pt>
                <c:pt idx="50">
                  <c:v>0.30509214354995146</c:v>
                </c:pt>
                <c:pt idx="51">
                  <c:v>0.3083183695288001</c:v>
                </c:pt>
                <c:pt idx="52">
                  <c:v>0.29789809618135799</c:v>
                </c:pt>
                <c:pt idx="53">
                  <c:v>0.30993780667996051</c:v>
                </c:pt>
                <c:pt idx="54">
                  <c:v>0.31034622978669563</c:v>
                </c:pt>
                <c:pt idx="55">
                  <c:v>0.32194301638399081</c:v>
                </c:pt>
                <c:pt idx="56">
                  <c:v>0.30099967693644752</c:v>
                </c:pt>
                <c:pt idx="57">
                  <c:v>0.28453318808426209</c:v>
                </c:pt>
                <c:pt idx="58">
                  <c:v>0.29374116643110482</c:v>
                </c:pt>
                <c:pt idx="59">
                  <c:v>0.29752511778395868</c:v>
                </c:pt>
                <c:pt idx="60">
                  <c:v>0.32852111334302303</c:v>
                </c:pt>
                <c:pt idx="61">
                  <c:v>0.32389945184507812</c:v>
                </c:pt>
                <c:pt idx="62">
                  <c:v>0.31180470392431675</c:v>
                </c:pt>
                <c:pt idx="63">
                  <c:v>0.32482288464109083</c:v>
                </c:pt>
                <c:pt idx="64">
                  <c:v>0.31521153256745477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9B-4120-A377-5D8285CB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'exp3-rescue-4'!$I$3:$I$105</c:f>
              <c:numCache>
                <c:formatCode>General</c:formatCode>
                <c:ptCount val="103"/>
                <c:pt idx="0">
                  <c:v>51</c:v>
                </c:pt>
                <c:pt idx="1">
                  <c:v>52</c:v>
                </c:pt>
                <c:pt idx="2">
                  <c:v>53</c:v>
                </c:pt>
                <c:pt idx="3">
                  <c:v>54</c:v>
                </c:pt>
                <c:pt idx="4">
                  <c:v>55</c:v>
                </c:pt>
                <c:pt idx="5">
                  <c:v>56</c:v>
                </c:pt>
                <c:pt idx="6">
                  <c:v>57</c:v>
                </c:pt>
                <c:pt idx="7">
                  <c:v>58</c:v>
                </c:pt>
                <c:pt idx="8">
                  <c:v>59</c:v>
                </c:pt>
                <c:pt idx="9">
                  <c:v>60</c:v>
                </c:pt>
                <c:pt idx="10">
                  <c:v>61</c:v>
                </c:pt>
                <c:pt idx="11">
                  <c:v>62</c:v>
                </c:pt>
                <c:pt idx="12">
                  <c:v>63</c:v>
                </c:pt>
                <c:pt idx="13">
                  <c:v>64</c:v>
                </c:pt>
                <c:pt idx="14">
                  <c:v>65</c:v>
                </c:pt>
                <c:pt idx="15">
                  <c:v>66</c:v>
                </c:pt>
                <c:pt idx="16">
                  <c:v>67</c:v>
                </c:pt>
                <c:pt idx="17">
                  <c:v>68</c:v>
                </c:pt>
                <c:pt idx="18">
                  <c:v>69</c:v>
                </c:pt>
                <c:pt idx="19">
                  <c:v>70</c:v>
                </c:pt>
                <c:pt idx="20">
                  <c:v>71</c:v>
                </c:pt>
                <c:pt idx="21">
                  <c:v>72</c:v>
                </c:pt>
                <c:pt idx="22">
                  <c:v>73</c:v>
                </c:pt>
                <c:pt idx="23">
                  <c:v>74</c:v>
                </c:pt>
                <c:pt idx="24">
                  <c:v>75</c:v>
                </c:pt>
                <c:pt idx="25">
                  <c:v>76</c:v>
                </c:pt>
                <c:pt idx="26">
                  <c:v>77</c:v>
                </c:pt>
                <c:pt idx="27">
                  <c:v>78</c:v>
                </c:pt>
                <c:pt idx="28">
                  <c:v>79</c:v>
                </c:pt>
                <c:pt idx="29">
                  <c:v>80</c:v>
                </c:pt>
                <c:pt idx="30">
                  <c:v>81</c:v>
                </c:pt>
                <c:pt idx="31">
                  <c:v>82</c:v>
                </c:pt>
                <c:pt idx="32">
                  <c:v>83</c:v>
                </c:pt>
                <c:pt idx="33">
                  <c:v>84</c:v>
                </c:pt>
                <c:pt idx="34">
                  <c:v>85</c:v>
                </c:pt>
                <c:pt idx="35">
                  <c:v>86</c:v>
                </c:pt>
                <c:pt idx="36">
                  <c:v>87</c:v>
                </c:pt>
                <c:pt idx="37">
                  <c:v>88</c:v>
                </c:pt>
                <c:pt idx="38">
                  <c:v>89</c:v>
                </c:pt>
                <c:pt idx="39">
                  <c:v>90</c:v>
                </c:pt>
                <c:pt idx="40">
                  <c:v>91</c:v>
                </c:pt>
                <c:pt idx="41">
                  <c:v>92</c:v>
                </c:pt>
                <c:pt idx="42">
                  <c:v>93</c:v>
                </c:pt>
                <c:pt idx="43">
                  <c:v>94</c:v>
                </c:pt>
                <c:pt idx="44">
                  <c:v>95</c:v>
                </c:pt>
                <c:pt idx="45">
                  <c:v>96</c:v>
                </c:pt>
                <c:pt idx="46">
                  <c:v>97</c:v>
                </c:pt>
                <c:pt idx="47">
                  <c:v>98</c:v>
                </c:pt>
                <c:pt idx="48">
                  <c:v>99</c:v>
                </c:pt>
                <c:pt idx="49">
                  <c:v>100</c:v>
                </c:pt>
                <c:pt idx="50">
                  <c:v>101</c:v>
                </c:pt>
                <c:pt idx="51">
                  <c:v>102</c:v>
                </c:pt>
                <c:pt idx="52">
                  <c:v>103</c:v>
                </c:pt>
              </c:numCache>
            </c:numRef>
          </c:xVal>
          <c:yVal>
            <c:numRef>
              <c:f>'exp3-rescue-4'!$J$3:$J$105</c:f>
              <c:numCache>
                <c:formatCode>General</c:formatCode>
                <c:ptCount val="103"/>
                <c:pt idx="0">
                  <c:v>0.16518219710444534</c:v>
                </c:pt>
                <c:pt idx="1">
                  <c:v>3.3137119345983651E-2</c:v>
                </c:pt>
                <c:pt idx="2">
                  <c:v>0.14479786827038618</c:v>
                </c:pt>
                <c:pt idx="3">
                  <c:v>5.9877707450985952E-2</c:v>
                </c:pt>
                <c:pt idx="4">
                  <c:v>5.778356500902785E-2</c:v>
                </c:pt>
                <c:pt idx="5">
                  <c:v>0.10498902588816465</c:v>
                </c:pt>
                <c:pt idx="6">
                  <c:v>0.14216005423292</c:v>
                </c:pt>
                <c:pt idx="7">
                  <c:v>0.15760435474236034</c:v>
                </c:pt>
                <c:pt idx="8">
                  <c:v>0.12905823998066945</c:v>
                </c:pt>
                <c:pt idx="9">
                  <c:v>0.10710330431514187</c:v>
                </c:pt>
                <c:pt idx="10">
                  <c:v>3.0566425258579794E-2</c:v>
                </c:pt>
                <c:pt idx="11">
                  <c:v>9.7458167491123217E-3</c:v>
                </c:pt>
                <c:pt idx="12">
                  <c:v>0</c:v>
                </c:pt>
                <c:pt idx="13">
                  <c:v>0.11805728016538386</c:v>
                </c:pt>
                <c:pt idx="14">
                  <c:v>0.11888956754616145</c:v>
                </c:pt>
                <c:pt idx="15">
                  <c:v>5.2085081248699844E-2</c:v>
                </c:pt>
                <c:pt idx="16">
                  <c:v>0.11378845134139273</c:v>
                </c:pt>
                <c:pt idx="17">
                  <c:v>0.14189828642767532</c:v>
                </c:pt>
                <c:pt idx="18">
                  <c:v>8.857819809782097E-2</c:v>
                </c:pt>
                <c:pt idx="19">
                  <c:v>0.10192164417029707</c:v>
                </c:pt>
                <c:pt idx="20">
                  <c:v>8.5718888225147602E-2</c:v>
                </c:pt>
                <c:pt idx="21">
                  <c:v>0.10859336720653533</c:v>
                </c:pt>
                <c:pt idx="22">
                  <c:v>7.5013256190137267E-2</c:v>
                </c:pt>
                <c:pt idx="23">
                  <c:v>0.10447891426768793</c:v>
                </c:pt>
                <c:pt idx="24">
                  <c:v>0.13023955110177426</c:v>
                </c:pt>
                <c:pt idx="25">
                  <c:v>8.9779645203944144E-2</c:v>
                </c:pt>
                <c:pt idx="26">
                  <c:v>0.15345634182848197</c:v>
                </c:pt>
                <c:pt idx="27">
                  <c:v>0.10832488740628415</c:v>
                </c:pt>
                <c:pt idx="28">
                  <c:v>4.7165188909099341E-2</c:v>
                </c:pt>
                <c:pt idx="29">
                  <c:v>7.8094061898018222E-2</c:v>
                </c:pt>
                <c:pt idx="30">
                  <c:v>0.12907166397068168</c:v>
                </c:pt>
                <c:pt idx="31">
                  <c:v>8.0604348030365508E-2</c:v>
                </c:pt>
                <c:pt idx="32">
                  <c:v>0.19552712652781795</c:v>
                </c:pt>
                <c:pt idx="33">
                  <c:v>0.17825045138166418</c:v>
                </c:pt>
                <c:pt idx="34">
                  <c:v>8.6725687476088803E-2</c:v>
                </c:pt>
                <c:pt idx="35">
                  <c:v>0.13225986159866318</c:v>
                </c:pt>
                <c:pt idx="36">
                  <c:v>0.14714706652258244</c:v>
                </c:pt>
                <c:pt idx="37">
                  <c:v>9.5095545248914712E-2</c:v>
                </c:pt>
                <c:pt idx="38">
                  <c:v>0.18196218462013464</c:v>
                </c:pt>
                <c:pt idx="39">
                  <c:v>0.26790928067549558</c:v>
                </c:pt>
                <c:pt idx="40">
                  <c:v>0.29303227798398512</c:v>
                </c:pt>
                <c:pt idx="41">
                  <c:v>0.29268996623866517</c:v>
                </c:pt>
                <c:pt idx="42">
                  <c:v>0.28657533878794794</c:v>
                </c:pt>
                <c:pt idx="43">
                  <c:v>0.55150449368065657</c:v>
                </c:pt>
                <c:pt idx="44">
                  <c:v>0.78207494613623973</c:v>
                </c:pt>
                <c:pt idx="45">
                  <c:v>0.65073462785343739</c:v>
                </c:pt>
                <c:pt idx="46">
                  <c:v>0.93890742145287864</c:v>
                </c:pt>
                <c:pt idx="47">
                  <c:v>1</c:v>
                </c:pt>
                <c:pt idx="48">
                  <c:v>0.899078443085638</c:v>
                </c:pt>
                <c:pt idx="49">
                  <c:v>0.50967534080154653</c:v>
                </c:pt>
                <c:pt idx="50">
                  <c:v>0.52796552719364809</c:v>
                </c:pt>
                <c:pt idx="51">
                  <c:v>0.59811258700423564</c:v>
                </c:pt>
                <c:pt idx="52">
                  <c:v>0.51057474813238757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D3-4FA5-9EC6-1740FD3F8F76}"/>
            </c:ext>
          </c:extLst>
        </c:ser>
        <c:ser>
          <c:idx val="1"/>
          <c:order val="1"/>
          <c:tx>
            <c:strRef>
              <c:f>'exp3-rescue-4'!$K$2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'exp3-rescue-4'!$I$3:$I$105</c:f>
              <c:numCache>
                <c:formatCode>General</c:formatCode>
                <c:ptCount val="103"/>
                <c:pt idx="0">
                  <c:v>51</c:v>
                </c:pt>
                <c:pt idx="1">
                  <c:v>52</c:v>
                </c:pt>
                <c:pt idx="2">
                  <c:v>53</c:v>
                </c:pt>
                <c:pt idx="3">
                  <c:v>54</c:v>
                </c:pt>
                <c:pt idx="4">
                  <c:v>55</c:v>
                </c:pt>
                <c:pt idx="5">
                  <c:v>56</c:v>
                </c:pt>
                <c:pt idx="6">
                  <c:v>57</c:v>
                </c:pt>
                <c:pt idx="7">
                  <c:v>58</c:v>
                </c:pt>
                <c:pt idx="8">
                  <c:v>59</c:v>
                </c:pt>
                <c:pt idx="9">
                  <c:v>60</c:v>
                </c:pt>
                <c:pt idx="10">
                  <c:v>61</c:v>
                </c:pt>
                <c:pt idx="11">
                  <c:v>62</c:v>
                </c:pt>
                <c:pt idx="12">
                  <c:v>63</c:v>
                </c:pt>
                <c:pt idx="13">
                  <c:v>64</c:v>
                </c:pt>
                <c:pt idx="14">
                  <c:v>65</c:v>
                </c:pt>
                <c:pt idx="15">
                  <c:v>66</c:v>
                </c:pt>
                <c:pt idx="16">
                  <c:v>67</c:v>
                </c:pt>
                <c:pt idx="17">
                  <c:v>68</c:v>
                </c:pt>
                <c:pt idx="18">
                  <c:v>69</c:v>
                </c:pt>
                <c:pt idx="19">
                  <c:v>70</c:v>
                </c:pt>
                <c:pt idx="20">
                  <c:v>71</c:v>
                </c:pt>
                <c:pt idx="21">
                  <c:v>72</c:v>
                </c:pt>
                <c:pt idx="22">
                  <c:v>73</c:v>
                </c:pt>
                <c:pt idx="23">
                  <c:v>74</c:v>
                </c:pt>
                <c:pt idx="24">
                  <c:v>75</c:v>
                </c:pt>
                <c:pt idx="25">
                  <c:v>76</c:v>
                </c:pt>
                <c:pt idx="26">
                  <c:v>77</c:v>
                </c:pt>
                <c:pt idx="27">
                  <c:v>78</c:v>
                </c:pt>
                <c:pt idx="28">
                  <c:v>79</c:v>
                </c:pt>
                <c:pt idx="29">
                  <c:v>80</c:v>
                </c:pt>
                <c:pt idx="30">
                  <c:v>81</c:v>
                </c:pt>
                <c:pt idx="31">
                  <c:v>82</c:v>
                </c:pt>
                <c:pt idx="32">
                  <c:v>83</c:v>
                </c:pt>
                <c:pt idx="33">
                  <c:v>84</c:v>
                </c:pt>
                <c:pt idx="34">
                  <c:v>85</c:v>
                </c:pt>
                <c:pt idx="35">
                  <c:v>86</c:v>
                </c:pt>
                <c:pt idx="36">
                  <c:v>87</c:v>
                </c:pt>
                <c:pt idx="37">
                  <c:v>88</c:v>
                </c:pt>
                <c:pt idx="38">
                  <c:v>89</c:v>
                </c:pt>
                <c:pt idx="39">
                  <c:v>90</c:v>
                </c:pt>
                <c:pt idx="40">
                  <c:v>91</c:v>
                </c:pt>
                <c:pt idx="41">
                  <c:v>92</c:v>
                </c:pt>
                <c:pt idx="42">
                  <c:v>93</c:v>
                </c:pt>
                <c:pt idx="43">
                  <c:v>94</c:v>
                </c:pt>
                <c:pt idx="44">
                  <c:v>95</c:v>
                </c:pt>
                <c:pt idx="45">
                  <c:v>96</c:v>
                </c:pt>
                <c:pt idx="46">
                  <c:v>97</c:v>
                </c:pt>
                <c:pt idx="47">
                  <c:v>98</c:v>
                </c:pt>
                <c:pt idx="48">
                  <c:v>99</c:v>
                </c:pt>
                <c:pt idx="49">
                  <c:v>100</c:v>
                </c:pt>
                <c:pt idx="50">
                  <c:v>101</c:v>
                </c:pt>
                <c:pt idx="51">
                  <c:v>102</c:v>
                </c:pt>
                <c:pt idx="52">
                  <c:v>103</c:v>
                </c:pt>
              </c:numCache>
            </c:numRef>
          </c:xVal>
          <c:yVal>
            <c:numRef>
              <c:f>'exp3-rescue-4'!$K$3:$K$105</c:f>
              <c:numCache>
                <c:formatCode>General</c:formatCode>
                <c:ptCount val="103"/>
                <c:pt idx="0">
                  <c:v>0.55664696691800852</c:v>
                </c:pt>
                <c:pt idx="1">
                  <c:v>0.52198612685757495</c:v>
                </c:pt>
                <c:pt idx="2">
                  <c:v>0.54442446043165449</c:v>
                </c:pt>
                <c:pt idx="3">
                  <c:v>0.62685749807589863</c:v>
                </c:pt>
                <c:pt idx="4">
                  <c:v>0.60845161479914189</c:v>
                </c:pt>
                <c:pt idx="5">
                  <c:v>0.57300576613013421</c:v>
                </c:pt>
                <c:pt idx="6">
                  <c:v>0.5795023140385005</c:v>
                </c:pt>
                <c:pt idx="7">
                  <c:v>0.57268511552193491</c:v>
                </c:pt>
                <c:pt idx="8">
                  <c:v>0.54871833782262847</c:v>
                </c:pt>
                <c:pt idx="9">
                  <c:v>0.53583398261170667</c:v>
                </c:pt>
                <c:pt idx="10">
                  <c:v>0.60182294088728838</c:v>
                </c:pt>
                <c:pt idx="11">
                  <c:v>0.53038972493247338</c:v>
                </c:pt>
                <c:pt idx="12">
                  <c:v>0.5274724012360571</c:v>
                </c:pt>
                <c:pt idx="13">
                  <c:v>0.53737009958128135</c:v>
                </c:pt>
                <c:pt idx="14">
                  <c:v>0.53686990200105622</c:v>
                </c:pt>
                <c:pt idx="15">
                  <c:v>0.49612170559245761</c:v>
                </c:pt>
                <c:pt idx="16">
                  <c:v>0.52271299248330272</c:v>
                </c:pt>
                <c:pt idx="17">
                  <c:v>0.50550023762881224</c:v>
                </c:pt>
                <c:pt idx="18">
                  <c:v>0.51096712206781814</c:v>
                </c:pt>
                <c:pt idx="19">
                  <c:v>0.48242511034401675</c:v>
                </c:pt>
                <c:pt idx="20">
                  <c:v>0.50140224797879096</c:v>
                </c:pt>
                <c:pt idx="21">
                  <c:v>0.48171666301729799</c:v>
                </c:pt>
                <c:pt idx="22">
                  <c:v>0.48653545164125966</c:v>
                </c:pt>
                <c:pt idx="23">
                  <c:v>0.48916523438816417</c:v>
                </c:pt>
                <c:pt idx="24">
                  <c:v>0.47444479402862005</c:v>
                </c:pt>
                <c:pt idx="25">
                  <c:v>0.48860070865296301</c:v>
                </c:pt>
                <c:pt idx="26">
                  <c:v>0.49366421539272271</c:v>
                </c:pt>
                <c:pt idx="27">
                  <c:v>0.48421874062068559</c:v>
                </c:pt>
                <c:pt idx="28">
                  <c:v>0.47758722941583465</c:v>
                </c:pt>
                <c:pt idx="29">
                  <c:v>0.49386119645339538</c:v>
                </c:pt>
                <c:pt idx="30">
                  <c:v>0.4612055676718772</c:v>
                </c:pt>
                <c:pt idx="31">
                  <c:v>0.50968013468013462</c:v>
                </c:pt>
                <c:pt idx="32">
                  <c:v>0.45978901370528125</c:v>
                </c:pt>
                <c:pt idx="33">
                  <c:v>0.44533895454443506</c:v>
                </c:pt>
                <c:pt idx="34">
                  <c:v>0.49975960056709617</c:v>
                </c:pt>
                <c:pt idx="35">
                  <c:v>0.46959931438500097</c:v>
                </c:pt>
                <c:pt idx="36">
                  <c:v>0.48285279978249313</c:v>
                </c:pt>
                <c:pt idx="37">
                  <c:v>0.51118973686489433</c:v>
                </c:pt>
                <c:pt idx="38">
                  <c:v>0.49617342176980811</c:v>
                </c:pt>
                <c:pt idx="39">
                  <c:v>0.48591231500873611</c:v>
                </c:pt>
                <c:pt idx="40">
                  <c:v>0.46187673364454351</c:v>
                </c:pt>
                <c:pt idx="41">
                  <c:v>0.48887673004464222</c:v>
                </c:pt>
                <c:pt idx="42">
                  <c:v>0.40873807434088305</c:v>
                </c:pt>
                <c:pt idx="43">
                  <c:v>0.43431224478380043</c:v>
                </c:pt>
                <c:pt idx="44">
                  <c:v>0.40210769622534337</c:v>
                </c:pt>
                <c:pt idx="45">
                  <c:v>0.37514600484035238</c:v>
                </c:pt>
                <c:pt idx="46">
                  <c:v>0.3822888131044892</c:v>
                </c:pt>
                <c:pt idx="47">
                  <c:v>0.4291077889275719</c:v>
                </c:pt>
                <c:pt idx="48">
                  <c:v>0.41990559323281823</c:v>
                </c:pt>
                <c:pt idx="49">
                  <c:v>0.43317790002094847</c:v>
                </c:pt>
                <c:pt idx="50">
                  <c:v>0.4440291839224248</c:v>
                </c:pt>
                <c:pt idx="51">
                  <c:v>0.48205647097055332</c:v>
                </c:pt>
                <c:pt idx="52">
                  <c:v>0.45364243112752062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D3-4FA5-9EC6-1740FD3F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'exp3-rescue-5'!$I$3:$I$105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</c:numCache>
            </c:numRef>
          </c:xVal>
          <c:yVal>
            <c:numRef>
              <c:f>'exp3-rescue-5'!$J$3:$J$105</c:f>
              <c:numCache>
                <c:formatCode>General</c:formatCode>
                <c:ptCount val="103"/>
                <c:pt idx="0">
                  <c:v>0.24498073413100796</c:v>
                </c:pt>
                <c:pt idx="1">
                  <c:v>0.29290880822010251</c:v>
                </c:pt>
                <c:pt idx="2">
                  <c:v>0.33488812276076624</c:v>
                </c:pt>
                <c:pt idx="3">
                  <c:v>0.48627729331440622</c:v>
                </c:pt>
                <c:pt idx="4">
                  <c:v>1</c:v>
                </c:pt>
                <c:pt idx="5">
                  <c:v>0.76039342932468024</c:v>
                </c:pt>
                <c:pt idx="6">
                  <c:v>0.54150611775839863</c:v>
                </c:pt>
                <c:pt idx="7">
                  <c:v>0.51399310484688754</c:v>
                </c:pt>
                <c:pt idx="8">
                  <c:v>0.51108632461299086</c:v>
                </c:pt>
                <c:pt idx="9">
                  <c:v>0.18735212600554174</c:v>
                </c:pt>
                <c:pt idx="10">
                  <c:v>0.32792537010748368</c:v>
                </c:pt>
                <c:pt idx="11">
                  <c:v>0.42868248495910077</c:v>
                </c:pt>
                <c:pt idx="12">
                  <c:v>0.47843574663692268</c:v>
                </c:pt>
                <c:pt idx="13">
                  <c:v>0.4397350098019337</c:v>
                </c:pt>
                <c:pt idx="14">
                  <c:v>0.51149192185493153</c:v>
                </c:pt>
                <c:pt idx="15">
                  <c:v>0.32380179814777255</c:v>
                </c:pt>
                <c:pt idx="16">
                  <c:v>0.39582910836206225</c:v>
                </c:pt>
                <c:pt idx="17">
                  <c:v>0.48232272020550271</c:v>
                </c:pt>
                <c:pt idx="18">
                  <c:v>0.38460758466842548</c:v>
                </c:pt>
                <c:pt idx="19">
                  <c:v>0.33978908943419228</c:v>
                </c:pt>
                <c:pt idx="20">
                  <c:v>0.47789495031433699</c:v>
                </c:pt>
                <c:pt idx="21">
                  <c:v>0.48164672480227017</c:v>
                </c:pt>
                <c:pt idx="22">
                  <c:v>0.39008314743459793</c:v>
                </c:pt>
                <c:pt idx="23">
                  <c:v>0.37152707361589865</c:v>
                </c:pt>
                <c:pt idx="24">
                  <c:v>0.35820996417224271</c:v>
                </c:pt>
                <c:pt idx="25">
                  <c:v>0.3511458122084759</c:v>
                </c:pt>
                <c:pt idx="26">
                  <c:v>0.37707023592239458</c:v>
                </c:pt>
                <c:pt idx="27">
                  <c:v>0.22304468329615165</c:v>
                </c:pt>
                <c:pt idx="28">
                  <c:v>0.28496586223213477</c:v>
                </c:pt>
                <c:pt idx="29">
                  <c:v>0.31761644020820679</c:v>
                </c:pt>
                <c:pt idx="30">
                  <c:v>0.38606097478537099</c:v>
                </c:pt>
                <c:pt idx="31">
                  <c:v>0.33887649563983052</c:v>
                </c:pt>
                <c:pt idx="32">
                  <c:v>0.11982018522273928</c:v>
                </c:pt>
                <c:pt idx="33">
                  <c:v>0.11843439464611531</c:v>
                </c:pt>
                <c:pt idx="34">
                  <c:v>0</c:v>
                </c:pt>
                <c:pt idx="35">
                  <c:v>7.0337321706211167E-2</c:v>
                </c:pt>
                <c:pt idx="36">
                  <c:v>9.62955451902925E-2</c:v>
                </c:pt>
                <c:pt idx="37">
                  <c:v>0.25718245115933186</c:v>
                </c:pt>
                <c:pt idx="38">
                  <c:v>0.16430068275535717</c:v>
                </c:pt>
                <c:pt idx="39">
                  <c:v>7.7942269992563595E-2</c:v>
                </c:pt>
                <c:pt idx="40">
                  <c:v>7.6353680794969278E-2</c:v>
                </c:pt>
                <c:pt idx="41">
                  <c:v>0.27056716014331128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A4-4BF6-B0DC-ACCDA2D7E2F3}"/>
            </c:ext>
          </c:extLst>
        </c:ser>
        <c:ser>
          <c:idx val="1"/>
          <c:order val="1"/>
          <c:tx>
            <c:strRef>
              <c:f>'exp3-rescue-5'!$K$2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'exp3-rescue-5'!$I$3:$I$105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</c:numCache>
            </c:numRef>
          </c:xVal>
          <c:yVal>
            <c:numRef>
              <c:f>'exp3-rescue-5'!$K$3:$K$105</c:f>
              <c:numCache>
                <c:formatCode>General</c:formatCode>
                <c:ptCount val="103"/>
                <c:pt idx="0">
                  <c:v>0.30978131533349462</c:v>
                </c:pt>
                <c:pt idx="1">
                  <c:v>0.29997352503920333</c:v>
                </c:pt>
                <c:pt idx="2">
                  <c:v>0.29572516221887601</c:v>
                </c:pt>
                <c:pt idx="3">
                  <c:v>0.29644241927909115</c:v>
                </c:pt>
                <c:pt idx="4">
                  <c:v>0.28321972574066229</c:v>
                </c:pt>
                <c:pt idx="5">
                  <c:v>0.29248458571036307</c:v>
                </c:pt>
                <c:pt idx="6">
                  <c:v>0.27836611484560614</c:v>
                </c:pt>
                <c:pt idx="7">
                  <c:v>0.26219160148066045</c:v>
                </c:pt>
                <c:pt idx="8">
                  <c:v>0.24545927401928352</c:v>
                </c:pt>
                <c:pt idx="9">
                  <c:v>0.23212597252726797</c:v>
                </c:pt>
                <c:pt idx="10">
                  <c:v>0.21945038263682795</c:v>
                </c:pt>
                <c:pt idx="11">
                  <c:v>0.20236939482302743</c:v>
                </c:pt>
                <c:pt idx="12">
                  <c:v>0.19490968073904699</c:v>
                </c:pt>
                <c:pt idx="13">
                  <c:v>0.1620650454215036</c:v>
                </c:pt>
                <c:pt idx="14">
                  <c:v>0.15460824048189115</c:v>
                </c:pt>
                <c:pt idx="15">
                  <c:v>0.14807051198887483</c:v>
                </c:pt>
                <c:pt idx="16">
                  <c:v>0.15274958806227576</c:v>
                </c:pt>
                <c:pt idx="17">
                  <c:v>0.14685001142750667</c:v>
                </c:pt>
                <c:pt idx="18">
                  <c:v>0.15051809430758412</c:v>
                </c:pt>
                <c:pt idx="19">
                  <c:v>0.14460997094604761</c:v>
                </c:pt>
                <c:pt idx="20">
                  <c:v>0.14837844324904348</c:v>
                </c:pt>
                <c:pt idx="21">
                  <c:v>0.15510009816461909</c:v>
                </c:pt>
                <c:pt idx="22">
                  <c:v>0.13948166229613135</c:v>
                </c:pt>
                <c:pt idx="23">
                  <c:v>0.13805973743932465</c:v>
                </c:pt>
                <c:pt idx="24">
                  <c:v>0.13898725116453101</c:v>
                </c:pt>
                <c:pt idx="25">
                  <c:v>0.13840745885046049</c:v>
                </c:pt>
                <c:pt idx="26">
                  <c:v>0.1400654877831144</c:v>
                </c:pt>
                <c:pt idx="27">
                  <c:v>0.13217025917535807</c:v>
                </c:pt>
                <c:pt idx="28">
                  <c:v>0.12597517146616974</c:v>
                </c:pt>
                <c:pt idx="29">
                  <c:v>0.12623459093468659</c:v>
                </c:pt>
                <c:pt idx="30">
                  <c:v>0.1309390613433738</c:v>
                </c:pt>
                <c:pt idx="31">
                  <c:v>0.1240410651267244</c:v>
                </c:pt>
                <c:pt idx="32">
                  <c:v>0.11971111488530578</c:v>
                </c:pt>
                <c:pt idx="33">
                  <c:v>0.11901124093021818</c:v>
                </c:pt>
                <c:pt idx="34">
                  <c:v>0.11820140305215789</c:v>
                </c:pt>
                <c:pt idx="35">
                  <c:v>0.12196319679151514</c:v>
                </c:pt>
                <c:pt idx="36">
                  <c:v>0.11596955485745075</c:v>
                </c:pt>
                <c:pt idx="37">
                  <c:v>0.11296827183062014</c:v>
                </c:pt>
                <c:pt idx="38">
                  <c:v>0.10497679328848161</c:v>
                </c:pt>
                <c:pt idx="39">
                  <c:v>0.10212303238734968</c:v>
                </c:pt>
                <c:pt idx="40">
                  <c:v>0.10107451723867887</c:v>
                </c:pt>
                <c:pt idx="41">
                  <c:v>9.5826772400447735E-2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A4-4BF6-B0DC-ACCDA2D7E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'exp3-rescue-6'!$I$3:$I$105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xVal>
          <c:yVal>
            <c:numRef>
              <c:f>'exp3-rescue-6'!$J$3:$J$105</c:f>
              <c:numCache>
                <c:formatCode>General</c:formatCode>
                <c:ptCount val="103"/>
                <c:pt idx="0">
                  <c:v>0.31906297683451146</c:v>
                </c:pt>
                <c:pt idx="1">
                  <c:v>0.41056318490775395</c:v>
                </c:pt>
                <c:pt idx="2">
                  <c:v>0.45294076848383868</c:v>
                </c:pt>
                <c:pt idx="3">
                  <c:v>0.17332501040366169</c:v>
                </c:pt>
                <c:pt idx="4">
                  <c:v>0.42041198501872606</c:v>
                </c:pt>
                <c:pt idx="5">
                  <c:v>0.43327784713552486</c:v>
                </c:pt>
                <c:pt idx="6">
                  <c:v>0.45930434179497887</c:v>
                </c:pt>
                <c:pt idx="7">
                  <c:v>0.42041198501872606</c:v>
                </c:pt>
                <c:pt idx="8">
                  <c:v>0.413562907476764</c:v>
                </c:pt>
                <c:pt idx="9">
                  <c:v>0.45398113469274426</c:v>
                </c:pt>
                <c:pt idx="10">
                  <c:v>0.49372312387293621</c:v>
                </c:pt>
                <c:pt idx="11">
                  <c:v>0.44466985712304014</c:v>
                </c:pt>
                <c:pt idx="12">
                  <c:v>0.51035164377860975</c:v>
                </c:pt>
                <c:pt idx="13">
                  <c:v>1</c:v>
                </c:pt>
                <c:pt idx="14">
                  <c:v>0.82681370509085772</c:v>
                </c:pt>
                <c:pt idx="15">
                  <c:v>0.70763975586072891</c:v>
                </c:pt>
                <c:pt idx="16">
                  <c:v>0.67270079067831834</c:v>
                </c:pt>
                <c:pt idx="17">
                  <c:v>0.39315439034540101</c:v>
                </c:pt>
                <c:pt idx="18">
                  <c:v>0.19026564017200637</c:v>
                </c:pt>
                <c:pt idx="19">
                  <c:v>0.3431127756970444</c:v>
                </c:pt>
                <c:pt idx="20">
                  <c:v>0.3729539464558182</c:v>
                </c:pt>
                <c:pt idx="21">
                  <c:v>0.30756693022610609</c:v>
                </c:pt>
                <c:pt idx="22">
                  <c:v>0.3742197253433206</c:v>
                </c:pt>
                <c:pt idx="23">
                  <c:v>0.34144818976279651</c:v>
                </c:pt>
                <c:pt idx="24">
                  <c:v>0.20477874878623936</c:v>
                </c:pt>
                <c:pt idx="25">
                  <c:v>0.23274726036898313</c:v>
                </c:pt>
                <c:pt idx="26">
                  <c:v>0.22093910389790464</c:v>
                </c:pt>
                <c:pt idx="27">
                  <c:v>0.21944791233180747</c:v>
                </c:pt>
                <c:pt idx="28">
                  <c:v>0.17015189346649992</c:v>
                </c:pt>
                <c:pt idx="29">
                  <c:v>0.10809404910528467</c:v>
                </c:pt>
                <c:pt idx="30">
                  <c:v>0.12465321126369748</c:v>
                </c:pt>
                <c:pt idx="31">
                  <c:v>0.14235677625190693</c:v>
                </c:pt>
                <c:pt idx="32">
                  <c:v>0.17779858510195615</c:v>
                </c:pt>
                <c:pt idx="33">
                  <c:v>0.11686780413372184</c:v>
                </c:pt>
                <c:pt idx="34">
                  <c:v>6.0688028852822831E-2</c:v>
                </c:pt>
                <c:pt idx="35">
                  <c:v>0.13134623387432351</c:v>
                </c:pt>
                <c:pt idx="36">
                  <c:v>0.10942918574004773</c:v>
                </c:pt>
                <c:pt idx="37">
                  <c:v>0.10330836454431903</c:v>
                </c:pt>
                <c:pt idx="38">
                  <c:v>7.3311138854210131E-2</c:v>
                </c:pt>
                <c:pt idx="39">
                  <c:v>9.5470939103898367E-2</c:v>
                </c:pt>
                <c:pt idx="40">
                  <c:v>6.2335275350257069E-2</c:v>
                </c:pt>
                <c:pt idx="41">
                  <c:v>7.9934803717567563E-3</c:v>
                </c:pt>
                <c:pt idx="42">
                  <c:v>0</c:v>
                </c:pt>
                <c:pt idx="43">
                  <c:v>8.635039533915867E-2</c:v>
                </c:pt>
                <c:pt idx="44">
                  <c:v>0.26607365792758986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35-451D-9A21-1A6CA97C0640}"/>
            </c:ext>
          </c:extLst>
        </c:ser>
        <c:ser>
          <c:idx val="1"/>
          <c:order val="1"/>
          <c:tx>
            <c:strRef>
              <c:f>'exp3-rescue-6'!$K$2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'exp3-rescue-6'!$I$3:$I$105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xVal>
          <c:yVal>
            <c:numRef>
              <c:f>'exp3-rescue-6'!$K$3:$K$105</c:f>
              <c:numCache>
                <c:formatCode>General</c:formatCode>
                <c:ptCount val="103"/>
                <c:pt idx="0">
                  <c:v>0.29897161209428169</c:v>
                </c:pt>
                <c:pt idx="1">
                  <c:v>0.28951510827790949</c:v>
                </c:pt>
                <c:pt idx="2">
                  <c:v>0.28095773524196532</c:v>
                </c:pt>
                <c:pt idx="3">
                  <c:v>0.28514550698259539</c:v>
                </c:pt>
                <c:pt idx="4">
                  <c:v>0.27858195022140242</c:v>
                </c:pt>
                <c:pt idx="5">
                  <c:v>0.28406741659726364</c:v>
                </c:pt>
                <c:pt idx="6">
                  <c:v>0.27723442672284077</c:v>
                </c:pt>
                <c:pt idx="7">
                  <c:v>0.27799976437785934</c:v>
                </c:pt>
                <c:pt idx="8">
                  <c:v>0.28709836500891472</c:v>
                </c:pt>
                <c:pt idx="9">
                  <c:v>0.28451780777362179</c:v>
                </c:pt>
                <c:pt idx="10">
                  <c:v>0.28190600200594745</c:v>
                </c:pt>
                <c:pt idx="11">
                  <c:v>0.279653255469277</c:v>
                </c:pt>
                <c:pt idx="12">
                  <c:v>0.27240333186358151</c:v>
                </c:pt>
                <c:pt idx="13">
                  <c:v>0.2741855218631809</c:v>
                </c:pt>
                <c:pt idx="14">
                  <c:v>0.28214952096674389</c:v>
                </c:pt>
                <c:pt idx="15">
                  <c:v>0.30066024472034908</c:v>
                </c:pt>
                <c:pt idx="16">
                  <c:v>0.29643718956501475</c:v>
                </c:pt>
                <c:pt idx="17">
                  <c:v>0.29923307980801372</c:v>
                </c:pt>
                <c:pt idx="18">
                  <c:v>0.28565696085070097</c:v>
                </c:pt>
                <c:pt idx="19">
                  <c:v>0.27282564554005412</c:v>
                </c:pt>
                <c:pt idx="20">
                  <c:v>0.26854707161270708</c:v>
                </c:pt>
                <c:pt idx="21">
                  <c:v>0.26826996278625503</c:v>
                </c:pt>
                <c:pt idx="22">
                  <c:v>0.26430596297483178</c:v>
                </c:pt>
                <c:pt idx="23">
                  <c:v>0.26434152169538072</c:v>
                </c:pt>
                <c:pt idx="24">
                  <c:v>0.26285502183636023</c:v>
                </c:pt>
                <c:pt idx="25">
                  <c:v>0.26321615267150905</c:v>
                </c:pt>
                <c:pt idx="26">
                  <c:v>0.248986801914925</c:v>
                </c:pt>
                <c:pt idx="27">
                  <c:v>0.25604935668123119</c:v>
                </c:pt>
                <c:pt idx="28">
                  <c:v>0.24503271738509996</c:v>
                </c:pt>
                <c:pt idx="29">
                  <c:v>0.25148458829021259</c:v>
                </c:pt>
                <c:pt idx="30">
                  <c:v>0.24077087034732403</c:v>
                </c:pt>
                <c:pt idx="31">
                  <c:v>0.2396813625554482</c:v>
                </c:pt>
                <c:pt idx="32">
                  <c:v>0.23897801743867997</c:v>
                </c:pt>
                <c:pt idx="33">
                  <c:v>0.22793607036888952</c:v>
                </c:pt>
                <c:pt idx="34">
                  <c:v>0.22751790609249267</c:v>
                </c:pt>
                <c:pt idx="35">
                  <c:v>0.24070342599952407</c:v>
                </c:pt>
                <c:pt idx="36">
                  <c:v>0.22852613506086022</c:v>
                </c:pt>
                <c:pt idx="37">
                  <c:v>0.22114532920833385</c:v>
                </c:pt>
                <c:pt idx="38">
                  <c:v>0.21773647318264153</c:v>
                </c:pt>
                <c:pt idx="39">
                  <c:v>0.20857862910779365</c:v>
                </c:pt>
                <c:pt idx="40">
                  <c:v>0.20227817972306703</c:v>
                </c:pt>
                <c:pt idx="41">
                  <c:v>0.20529598101778132</c:v>
                </c:pt>
                <c:pt idx="42">
                  <c:v>0.18974551265084455</c:v>
                </c:pt>
                <c:pt idx="43">
                  <c:v>0.16810250685563133</c:v>
                </c:pt>
                <c:pt idx="44">
                  <c:v>0.16482064502800775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35-451D-9A21-1A6CA97C0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'exp2-WT-11'!$I$3:$I$49</c:f>
              <c:numCache>
                <c:formatCode>General</c:formatCode>
                <c:ptCount val="4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52</c:v>
                </c:pt>
                <c:pt idx="32">
                  <c:v>53</c:v>
                </c:pt>
                <c:pt idx="33">
                  <c:v>54</c:v>
                </c:pt>
                <c:pt idx="34">
                  <c:v>55</c:v>
                </c:pt>
                <c:pt idx="35">
                  <c:v>56</c:v>
                </c:pt>
                <c:pt idx="36">
                  <c:v>57</c:v>
                </c:pt>
                <c:pt idx="37">
                  <c:v>58</c:v>
                </c:pt>
                <c:pt idx="38">
                  <c:v>59</c:v>
                </c:pt>
                <c:pt idx="39">
                  <c:v>60</c:v>
                </c:pt>
                <c:pt idx="40">
                  <c:v>61</c:v>
                </c:pt>
                <c:pt idx="41">
                  <c:v>62</c:v>
                </c:pt>
                <c:pt idx="42">
                  <c:v>63</c:v>
                </c:pt>
                <c:pt idx="43">
                  <c:v>64</c:v>
                </c:pt>
                <c:pt idx="44">
                  <c:v>65</c:v>
                </c:pt>
                <c:pt idx="45">
                  <c:v>66</c:v>
                </c:pt>
                <c:pt idx="46">
                  <c:v>67</c:v>
                </c:pt>
              </c:numCache>
            </c:numRef>
          </c:xVal>
          <c:yVal>
            <c:numRef>
              <c:f>'exp2-WT-11'!$J$3:$J$49</c:f>
              <c:numCache>
                <c:formatCode>General</c:formatCode>
                <c:ptCount val="47"/>
                <c:pt idx="0">
                  <c:v>0</c:v>
                </c:pt>
                <c:pt idx="1">
                  <c:v>9.7240575204040211E-2</c:v>
                </c:pt>
                <c:pt idx="2">
                  <c:v>0.20448244591268155</c:v>
                </c:pt>
                <c:pt idx="3">
                  <c:v>0.2231377121388774</c:v>
                </c:pt>
                <c:pt idx="4">
                  <c:v>0.13602798289933793</c:v>
                </c:pt>
                <c:pt idx="5">
                  <c:v>0.25467029407954289</c:v>
                </c:pt>
                <c:pt idx="6">
                  <c:v>0.46873947402513338</c:v>
                </c:pt>
                <c:pt idx="7">
                  <c:v>0.71296800103640556</c:v>
                </c:pt>
                <c:pt idx="8">
                  <c:v>0.82598782225676715</c:v>
                </c:pt>
                <c:pt idx="9">
                  <c:v>0.69016712009327541</c:v>
                </c:pt>
                <c:pt idx="10">
                  <c:v>0.40430107526881565</c:v>
                </c:pt>
                <c:pt idx="11">
                  <c:v>0.35165176836377654</c:v>
                </c:pt>
                <c:pt idx="12">
                  <c:v>0.60163233579479025</c:v>
                </c:pt>
                <c:pt idx="13">
                  <c:v>1</c:v>
                </c:pt>
                <c:pt idx="14">
                  <c:v>0.84751910869283598</c:v>
                </c:pt>
                <c:pt idx="15">
                  <c:v>0.89011529990931493</c:v>
                </c:pt>
                <c:pt idx="16">
                  <c:v>0.69599689078896199</c:v>
                </c:pt>
                <c:pt idx="17">
                  <c:v>0.45342660966446319</c:v>
                </c:pt>
                <c:pt idx="18">
                  <c:v>0.50485814224640568</c:v>
                </c:pt>
                <c:pt idx="19">
                  <c:v>0.59308200544111944</c:v>
                </c:pt>
                <c:pt idx="20">
                  <c:v>0.74276460681435408</c:v>
                </c:pt>
                <c:pt idx="21">
                  <c:v>0.68744656043528962</c:v>
                </c:pt>
                <c:pt idx="22">
                  <c:v>0.60937945329705834</c:v>
                </c:pt>
                <c:pt idx="23">
                  <c:v>0.48545148335276456</c:v>
                </c:pt>
                <c:pt idx="24">
                  <c:v>0.48252364295893113</c:v>
                </c:pt>
                <c:pt idx="25">
                  <c:v>0.45578442803472008</c:v>
                </c:pt>
                <c:pt idx="26">
                  <c:v>0.74688431143930523</c:v>
                </c:pt>
                <c:pt idx="27">
                  <c:v>0.47314418966187283</c:v>
                </c:pt>
                <c:pt idx="28">
                  <c:v>0.42580645161290276</c:v>
                </c:pt>
                <c:pt idx="29">
                  <c:v>0.51983417541132282</c:v>
                </c:pt>
                <c:pt idx="30">
                  <c:v>0.27990672366886771</c:v>
                </c:pt>
                <c:pt idx="31">
                  <c:v>0.52483482316362196</c:v>
                </c:pt>
                <c:pt idx="32">
                  <c:v>0.64632724446171663</c:v>
                </c:pt>
                <c:pt idx="33">
                  <c:v>0.18331390076434756</c:v>
                </c:pt>
                <c:pt idx="34">
                  <c:v>0.53377380489700776</c:v>
                </c:pt>
                <c:pt idx="35">
                  <c:v>0.35869931338256261</c:v>
                </c:pt>
                <c:pt idx="36">
                  <c:v>0.52654488923435583</c:v>
                </c:pt>
                <c:pt idx="37">
                  <c:v>0.36724964373623498</c:v>
                </c:pt>
                <c:pt idx="38">
                  <c:v>0.42844928099494789</c:v>
                </c:pt>
                <c:pt idx="39">
                  <c:v>0.30086798808135706</c:v>
                </c:pt>
                <c:pt idx="40">
                  <c:v>0.43101438010104798</c:v>
                </c:pt>
                <c:pt idx="41">
                  <c:v>0.17245757222438021</c:v>
                </c:pt>
                <c:pt idx="42">
                  <c:v>0.40204689726648551</c:v>
                </c:pt>
                <c:pt idx="43">
                  <c:v>0.28449280994947451</c:v>
                </c:pt>
                <c:pt idx="44">
                  <c:v>0.28957118797771575</c:v>
                </c:pt>
                <c:pt idx="45">
                  <c:v>0.36851923824329641</c:v>
                </c:pt>
                <c:pt idx="46">
                  <c:v>0.17188755020080224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14-41A8-84EC-5D9EA70E7B59}"/>
            </c:ext>
          </c:extLst>
        </c:ser>
        <c:ser>
          <c:idx val="1"/>
          <c:order val="1"/>
          <c:tx>
            <c:strRef>
              <c:f>'exp2-WT-11'!$K$2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'exp2-WT-11'!$I$3:$I$49</c:f>
              <c:numCache>
                <c:formatCode>General</c:formatCode>
                <c:ptCount val="4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52</c:v>
                </c:pt>
                <c:pt idx="32">
                  <c:v>53</c:v>
                </c:pt>
                <c:pt idx="33">
                  <c:v>54</c:v>
                </c:pt>
                <c:pt idx="34">
                  <c:v>55</c:v>
                </c:pt>
                <c:pt idx="35">
                  <c:v>56</c:v>
                </c:pt>
                <c:pt idx="36">
                  <c:v>57</c:v>
                </c:pt>
                <c:pt idx="37">
                  <c:v>58</c:v>
                </c:pt>
                <c:pt idx="38">
                  <c:v>59</c:v>
                </c:pt>
                <c:pt idx="39">
                  <c:v>60</c:v>
                </c:pt>
                <c:pt idx="40">
                  <c:v>61</c:v>
                </c:pt>
                <c:pt idx="41">
                  <c:v>62</c:v>
                </c:pt>
                <c:pt idx="42">
                  <c:v>63</c:v>
                </c:pt>
                <c:pt idx="43">
                  <c:v>64</c:v>
                </c:pt>
                <c:pt idx="44">
                  <c:v>65</c:v>
                </c:pt>
                <c:pt idx="45">
                  <c:v>66</c:v>
                </c:pt>
                <c:pt idx="46">
                  <c:v>67</c:v>
                </c:pt>
              </c:numCache>
            </c:numRef>
          </c:xVal>
          <c:yVal>
            <c:numRef>
              <c:f>'exp2-WT-11'!$K$3:$K$49</c:f>
              <c:numCache>
                <c:formatCode>General</c:formatCode>
                <c:ptCount val="47"/>
                <c:pt idx="0">
                  <c:v>0.55496339663035921</c:v>
                </c:pt>
                <c:pt idx="1">
                  <c:v>0.56108757977468671</c:v>
                </c:pt>
                <c:pt idx="2">
                  <c:v>0.55624478773678565</c:v>
                </c:pt>
                <c:pt idx="3">
                  <c:v>0.54994487667301262</c:v>
                </c:pt>
                <c:pt idx="4">
                  <c:v>0.56725217752560253</c:v>
                </c:pt>
                <c:pt idx="5">
                  <c:v>0.5534431758493904</c:v>
                </c:pt>
                <c:pt idx="6">
                  <c:v>0.58739446255158689</c:v>
                </c:pt>
                <c:pt idx="7">
                  <c:v>0.57500808492782363</c:v>
                </c:pt>
                <c:pt idx="8">
                  <c:v>0.54018156509723436</c:v>
                </c:pt>
                <c:pt idx="9">
                  <c:v>0.55802413993151279</c:v>
                </c:pt>
                <c:pt idx="10">
                  <c:v>0.51480423692548838</c:v>
                </c:pt>
                <c:pt idx="11">
                  <c:v>0.50494807753819404</c:v>
                </c:pt>
                <c:pt idx="12">
                  <c:v>0.48879921490874312</c:v>
                </c:pt>
                <c:pt idx="13">
                  <c:v>0.48472550716504009</c:v>
                </c:pt>
                <c:pt idx="14">
                  <c:v>0.41669428095597466</c:v>
                </c:pt>
                <c:pt idx="15">
                  <c:v>0.44616847595823406</c:v>
                </c:pt>
                <c:pt idx="16">
                  <c:v>0.46077402874397028</c:v>
                </c:pt>
                <c:pt idx="17">
                  <c:v>0.43650996423096577</c:v>
                </c:pt>
                <c:pt idx="18">
                  <c:v>0.44769990523809899</c:v>
                </c:pt>
                <c:pt idx="19">
                  <c:v>0.41629749378182546</c:v>
                </c:pt>
                <c:pt idx="20">
                  <c:v>0.39801599399638854</c:v>
                </c:pt>
                <c:pt idx="21">
                  <c:v>0.40068515652790582</c:v>
                </c:pt>
                <c:pt idx="22">
                  <c:v>0.38623479321577631</c:v>
                </c:pt>
                <c:pt idx="23">
                  <c:v>0.38561042252604011</c:v>
                </c:pt>
                <c:pt idx="24">
                  <c:v>0.37297095985974987</c:v>
                </c:pt>
                <c:pt idx="25">
                  <c:v>0.32521227216121357</c:v>
                </c:pt>
                <c:pt idx="26">
                  <c:v>0.34770885893061554</c:v>
                </c:pt>
                <c:pt idx="27">
                  <c:v>0.31934038613182392</c:v>
                </c:pt>
                <c:pt idx="28">
                  <c:v>0.31695614564599139</c:v>
                </c:pt>
                <c:pt idx="29">
                  <c:v>0.33676970428097663</c:v>
                </c:pt>
                <c:pt idx="30">
                  <c:v>0.34451628988970717</c:v>
                </c:pt>
                <c:pt idx="31">
                  <c:v>0.29059032373661109</c:v>
                </c:pt>
                <c:pt idx="32">
                  <c:v>0.34056194790431837</c:v>
                </c:pt>
                <c:pt idx="33">
                  <c:v>0.35548468296736202</c:v>
                </c:pt>
                <c:pt idx="34">
                  <c:v>0.37574723069341581</c:v>
                </c:pt>
                <c:pt idx="35">
                  <c:v>0.38805227779804174</c:v>
                </c:pt>
                <c:pt idx="36">
                  <c:v>0.35640739168323909</c:v>
                </c:pt>
                <c:pt idx="37">
                  <c:v>0.36124376879935699</c:v>
                </c:pt>
                <c:pt idx="38">
                  <c:v>0.36117216117216117</c:v>
                </c:pt>
                <c:pt idx="39">
                  <c:v>0.36838480997977668</c:v>
                </c:pt>
                <c:pt idx="40">
                  <c:v>0.37546588960771077</c:v>
                </c:pt>
                <c:pt idx="41">
                  <c:v>0.35195330141811937</c:v>
                </c:pt>
                <c:pt idx="42">
                  <c:v>0.31923375256845432</c:v>
                </c:pt>
                <c:pt idx="43">
                  <c:v>0.29912039185357053</c:v>
                </c:pt>
                <c:pt idx="44">
                  <c:v>0.2829193059302712</c:v>
                </c:pt>
                <c:pt idx="45">
                  <c:v>0.273190583442602</c:v>
                </c:pt>
                <c:pt idx="46">
                  <c:v>0.24862769763604581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14-41A8-84EC-5D9EA70E7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'exp3-rescue-7'!$I$3:$I$105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</c:numCache>
            </c:numRef>
          </c:xVal>
          <c:yVal>
            <c:numRef>
              <c:f>'exp3-rescue-7'!$J$3:$J$105</c:f>
              <c:numCache>
                <c:formatCode>General</c:formatCode>
                <c:ptCount val="103"/>
                <c:pt idx="0">
                  <c:v>0.28888539042821026</c:v>
                </c:pt>
                <c:pt idx="1">
                  <c:v>0.41202770780856474</c:v>
                </c:pt>
                <c:pt idx="2">
                  <c:v>0.56971032745591932</c:v>
                </c:pt>
                <c:pt idx="3">
                  <c:v>0.48302896725440847</c:v>
                </c:pt>
                <c:pt idx="4">
                  <c:v>0.43274559193954582</c:v>
                </c:pt>
                <c:pt idx="5">
                  <c:v>0.36980478589420679</c:v>
                </c:pt>
                <c:pt idx="6">
                  <c:v>0.43687027707808579</c:v>
                </c:pt>
                <c:pt idx="7">
                  <c:v>0.51259445843828644</c:v>
                </c:pt>
                <c:pt idx="8">
                  <c:v>0.42660579345088107</c:v>
                </c:pt>
                <c:pt idx="9">
                  <c:v>0.48904282115868974</c:v>
                </c:pt>
                <c:pt idx="10">
                  <c:v>0.42370906801007546</c:v>
                </c:pt>
                <c:pt idx="11">
                  <c:v>0.37329974811083116</c:v>
                </c:pt>
                <c:pt idx="12">
                  <c:v>0.30336901763224161</c:v>
                </c:pt>
                <c:pt idx="13">
                  <c:v>0.30214105793450902</c:v>
                </c:pt>
                <c:pt idx="14">
                  <c:v>0.24719773299748116</c:v>
                </c:pt>
                <c:pt idx="15">
                  <c:v>0.34008186397985035</c:v>
                </c:pt>
                <c:pt idx="16">
                  <c:v>0.36719143576826135</c:v>
                </c:pt>
                <c:pt idx="17">
                  <c:v>0.34918136020151064</c:v>
                </c:pt>
                <c:pt idx="18">
                  <c:v>0.32818010075566767</c:v>
                </c:pt>
                <c:pt idx="19">
                  <c:v>0.37890428211586885</c:v>
                </c:pt>
                <c:pt idx="20">
                  <c:v>0.40840680100755689</c:v>
                </c:pt>
                <c:pt idx="21">
                  <c:v>0.28460327455919365</c:v>
                </c:pt>
                <c:pt idx="22">
                  <c:v>0.39530856423173838</c:v>
                </c:pt>
                <c:pt idx="23">
                  <c:v>0.27459068010075588</c:v>
                </c:pt>
                <c:pt idx="24">
                  <c:v>0.33652392947103249</c:v>
                </c:pt>
                <c:pt idx="25">
                  <c:v>0.2809823677581858</c:v>
                </c:pt>
                <c:pt idx="26">
                  <c:v>0.29477329974811167</c:v>
                </c:pt>
                <c:pt idx="27">
                  <c:v>0.19644206549118318</c:v>
                </c:pt>
                <c:pt idx="28">
                  <c:v>0.29965365239294706</c:v>
                </c:pt>
                <c:pt idx="29">
                  <c:v>0.16102015113350235</c:v>
                </c:pt>
                <c:pt idx="30">
                  <c:v>0.15966624685138628</c:v>
                </c:pt>
                <c:pt idx="31">
                  <c:v>0.35056675062972348</c:v>
                </c:pt>
                <c:pt idx="32">
                  <c:v>0.22940806045340062</c:v>
                </c:pt>
                <c:pt idx="33">
                  <c:v>0.22043450881612023</c:v>
                </c:pt>
                <c:pt idx="34">
                  <c:v>0.30406171284634892</c:v>
                </c:pt>
                <c:pt idx="35">
                  <c:v>0.35809193954659929</c:v>
                </c:pt>
                <c:pt idx="36">
                  <c:v>0.28545340050377938</c:v>
                </c:pt>
                <c:pt idx="37">
                  <c:v>0.38073047858942027</c:v>
                </c:pt>
                <c:pt idx="38">
                  <c:v>1</c:v>
                </c:pt>
                <c:pt idx="39">
                  <c:v>0.85223551637279649</c:v>
                </c:pt>
                <c:pt idx="40">
                  <c:v>0.78888539042821204</c:v>
                </c:pt>
                <c:pt idx="41">
                  <c:v>0.5977644836272028</c:v>
                </c:pt>
                <c:pt idx="42">
                  <c:v>0.55239294710327413</c:v>
                </c:pt>
                <c:pt idx="43">
                  <c:v>0.26624685138539106</c:v>
                </c:pt>
                <c:pt idx="44">
                  <c:v>0.47103274559193903</c:v>
                </c:pt>
                <c:pt idx="45">
                  <c:v>0.47090680100755555</c:v>
                </c:pt>
                <c:pt idx="46">
                  <c:v>0.40295969773299767</c:v>
                </c:pt>
                <c:pt idx="47">
                  <c:v>0.32500000000000018</c:v>
                </c:pt>
                <c:pt idx="48">
                  <c:v>0.31593198992443311</c:v>
                </c:pt>
                <c:pt idx="49">
                  <c:v>0.44641057934508821</c:v>
                </c:pt>
                <c:pt idx="50">
                  <c:v>0.41445214105793499</c:v>
                </c:pt>
                <c:pt idx="51">
                  <c:v>0.26136649874055384</c:v>
                </c:pt>
                <c:pt idx="52">
                  <c:v>0.3171599496221657</c:v>
                </c:pt>
                <c:pt idx="53">
                  <c:v>0.38258816120906847</c:v>
                </c:pt>
                <c:pt idx="54">
                  <c:v>0.31240554156171374</c:v>
                </c:pt>
                <c:pt idx="55">
                  <c:v>0.44376574307304778</c:v>
                </c:pt>
                <c:pt idx="56">
                  <c:v>0.38746851385390385</c:v>
                </c:pt>
                <c:pt idx="57">
                  <c:v>0.14086901763224333</c:v>
                </c:pt>
                <c:pt idx="58">
                  <c:v>0.14068010075566631</c:v>
                </c:pt>
                <c:pt idx="59">
                  <c:v>2.7802267002520101E-2</c:v>
                </c:pt>
                <c:pt idx="60">
                  <c:v>0.16300377833753218</c:v>
                </c:pt>
                <c:pt idx="61">
                  <c:v>0.20516372795969662</c:v>
                </c:pt>
                <c:pt idx="62">
                  <c:v>0.3214105793450891</c:v>
                </c:pt>
                <c:pt idx="63">
                  <c:v>0.33044710327455945</c:v>
                </c:pt>
                <c:pt idx="64">
                  <c:v>0.2237090680100762</c:v>
                </c:pt>
                <c:pt idx="65">
                  <c:v>0.11835642317380402</c:v>
                </c:pt>
                <c:pt idx="66">
                  <c:v>0</c:v>
                </c:pt>
                <c:pt idx="67">
                  <c:v>0.1207178841309825</c:v>
                </c:pt>
                <c:pt idx="68">
                  <c:v>0.27928211586901786</c:v>
                </c:pt>
                <c:pt idx="69">
                  <c:v>0.2021410579345076</c:v>
                </c:pt>
                <c:pt idx="70">
                  <c:v>0.11391687657430719</c:v>
                </c:pt>
                <c:pt idx="71">
                  <c:v>0.12843198992443353</c:v>
                </c:pt>
                <c:pt idx="72">
                  <c:v>4.5623425692695611E-2</c:v>
                </c:pt>
                <c:pt idx="73">
                  <c:v>0.2519206549118399</c:v>
                </c:pt>
                <c:pt idx="74">
                  <c:v>0.11297229219143651</c:v>
                </c:pt>
                <c:pt idx="75">
                  <c:v>5.3715365239295272E-2</c:v>
                </c:pt>
                <c:pt idx="76">
                  <c:v>2.4149874055415497E-2</c:v>
                </c:pt>
                <c:pt idx="77">
                  <c:v>0.12528337531486103</c:v>
                </c:pt>
                <c:pt idx="78">
                  <c:v>0.15913098236775741</c:v>
                </c:pt>
                <c:pt idx="79">
                  <c:v>0.18340680100755638</c:v>
                </c:pt>
                <c:pt idx="80">
                  <c:v>0.2852329974811092</c:v>
                </c:pt>
                <c:pt idx="81">
                  <c:v>0.36678211586901777</c:v>
                </c:pt>
                <c:pt idx="82">
                  <c:v>0.38082493702770698</c:v>
                </c:pt>
                <c:pt idx="83">
                  <c:v>0.23400503778337589</c:v>
                </c:pt>
                <c:pt idx="84">
                  <c:v>0.26445214105793463</c:v>
                </c:pt>
                <c:pt idx="85">
                  <c:v>0.25994962216624784</c:v>
                </c:pt>
                <c:pt idx="86">
                  <c:v>0.35204659949622125</c:v>
                </c:pt>
                <c:pt idx="87">
                  <c:v>0.32024559193954644</c:v>
                </c:pt>
                <c:pt idx="88">
                  <c:v>0.34644206549118356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AE-4D6F-8A0C-69ECCABD9FA0}"/>
            </c:ext>
          </c:extLst>
        </c:ser>
        <c:ser>
          <c:idx val="1"/>
          <c:order val="1"/>
          <c:tx>
            <c:strRef>
              <c:f>'exp3-rescue-7'!$K$2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'exp3-rescue-7'!$I$3:$I$105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</c:numCache>
            </c:numRef>
          </c:xVal>
          <c:yVal>
            <c:numRef>
              <c:f>'exp3-rescue-7'!$K$3:$K$105</c:f>
              <c:numCache>
                <c:formatCode>General</c:formatCode>
                <c:ptCount val="103"/>
                <c:pt idx="0">
                  <c:v>0.30210132534665202</c:v>
                </c:pt>
                <c:pt idx="1">
                  <c:v>0.28674397187588208</c:v>
                </c:pt>
                <c:pt idx="2">
                  <c:v>0.29515611404291869</c:v>
                </c:pt>
                <c:pt idx="3">
                  <c:v>0.29643058073388756</c:v>
                </c:pt>
                <c:pt idx="4">
                  <c:v>0.30489065052106534</c:v>
                </c:pt>
                <c:pt idx="5">
                  <c:v>0.29558622653110056</c:v>
                </c:pt>
                <c:pt idx="6">
                  <c:v>0.31480797867681104</c:v>
                </c:pt>
                <c:pt idx="7">
                  <c:v>0.31550513236088595</c:v>
                </c:pt>
                <c:pt idx="8">
                  <c:v>0.31419715358421374</c:v>
                </c:pt>
                <c:pt idx="9">
                  <c:v>0.29535244148863127</c:v>
                </c:pt>
                <c:pt idx="10">
                  <c:v>0.2853335180621942</c:v>
                </c:pt>
                <c:pt idx="11">
                  <c:v>0.27470795804263415</c:v>
                </c:pt>
                <c:pt idx="12">
                  <c:v>0.27846950739465526</c:v>
                </c:pt>
                <c:pt idx="13">
                  <c:v>0.28066565297092078</c:v>
                </c:pt>
                <c:pt idx="14">
                  <c:v>0.27124153886265157</c:v>
                </c:pt>
                <c:pt idx="15">
                  <c:v>0.27709362532891946</c:v>
                </c:pt>
                <c:pt idx="16">
                  <c:v>0.26150517435131909</c:v>
                </c:pt>
                <c:pt idx="17">
                  <c:v>0.26364959343801841</c:v>
                </c:pt>
                <c:pt idx="18">
                  <c:v>0.28686440369245125</c:v>
                </c:pt>
                <c:pt idx="19">
                  <c:v>0.28340461227957603</c:v>
                </c:pt>
                <c:pt idx="20">
                  <c:v>0.25453622467211939</c:v>
                </c:pt>
                <c:pt idx="21">
                  <c:v>0.27357928678519355</c:v>
                </c:pt>
                <c:pt idx="22">
                  <c:v>0.25643674980473469</c:v>
                </c:pt>
                <c:pt idx="23">
                  <c:v>0.26239080983547519</c:v>
                </c:pt>
                <c:pt idx="24">
                  <c:v>0.25020341741253055</c:v>
                </c:pt>
                <c:pt idx="25">
                  <c:v>0.25193225612558778</c:v>
                </c:pt>
                <c:pt idx="26">
                  <c:v>0.24697313594633963</c:v>
                </c:pt>
                <c:pt idx="27">
                  <c:v>0.26147143342706175</c:v>
                </c:pt>
                <c:pt idx="28">
                  <c:v>0.25301938148842168</c:v>
                </c:pt>
                <c:pt idx="29">
                  <c:v>0.24790407244321713</c:v>
                </c:pt>
                <c:pt idx="30">
                  <c:v>0.2427763407484049</c:v>
                </c:pt>
                <c:pt idx="31">
                  <c:v>0.25662953214516243</c:v>
                </c:pt>
                <c:pt idx="32">
                  <c:v>0.24483679966264207</c:v>
                </c:pt>
                <c:pt idx="33">
                  <c:v>0.23991425393870769</c:v>
                </c:pt>
                <c:pt idx="34">
                  <c:v>0.23758085334987059</c:v>
                </c:pt>
                <c:pt idx="35">
                  <c:v>0.24532552689951539</c:v>
                </c:pt>
                <c:pt idx="36">
                  <c:v>0.24782763998769256</c:v>
                </c:pt>
                <c:pt idx="37">
                  <c:v>0.24966211562161417</c:v>
                </c:pt>
                <c:pt idx="38">
                  <c:v>0.28131764019968664</c:v>
                </c:pt>
                <c:pt idx="39">
                  <c:v>0.31564548122336444</c:v>
                </c:pt>
                <c:pt idx="40">
                  <c:v>0.32891348265261305</c:v>
                </c:pt>
                <c:pt idx="41">
                  <c:v>0.36798717569374478</c:v>
                </c:pt>
                <c:pt idx="42">
                  <c:v>0.33859719438877756</c:v>
                </c:pt>
                <c:pt idx="43">
                  <c:v>0.27510696853619421</c:v>
                </c:pt>
                <c:pt idx="44">
                  <c:v>0.25401578894196764</c:v>
                </c:pt>
                <c:pt idx="45">
                  <c:v>0.219123252433363</c:v>
                </c:pt>
                <c:pt idx="46">
                  <c:v>0.20555502315923971</c:v>
                </c:pt>
                <c:pt idx="47">
                  <c:v>0.1969847746044382</c:v>
                </c:pt>
                <c:pt idx="48">
                  <c:v>0.17949547958866707</c:v>
                </c:pt>
                <c:pt idx="49">
                  <c:v>0.17863920181035253</c:v>
                </c:pt>
                <c:pt idx="50">
                  <c:v>0.1964413255576897</c:v>
                </c:pt>
                <c:pt idx="51">
                  <c:v>0.19282542814856582</c:v>
                </c:pt>
                <c:pt idx="52">
                  <c:v>0.19229006735850052</c:v>
                </c:pt>
                <c:pt idx="53">
                  <c:v>0.1591866387114502</c:v>
                </c:pt>
                <c:pt idx="54">
                  <c:v>0.15756003430531731</c:v>
                </c:pt>
                <c:pt idx="55">
                  <c:v>0.14410612701669315</c:v>
                </c:pt>
                <c:pt idx="56">
                  <c:v>0.12811491682961751</c:v>
                </c:pt>
                <c:pt idx="57">
                  <c:v>0.13621219777490384</c:v>
                </c:pt>
                <c:pt idx="58">
                  <c:v>0.13575601205196236</c:v>
                </c:pt>
                <c:pt idx="59">
                  <c:v>0.1363828557128928</c:v>
                </c:pt>
                <c:pt idx="60">
                  <c:v>0.13718788862331435</c:v>
                </c:pt>
                <c:pt idx="61">
                  <c:v>0.13665665381289197</c:v>
                </c:pt>
                <c:pt idx="62">
                  <c:v>0.12940784823028489</c:v>
                </c:pt>
                <c:pt idx="63">
                  <c:v>0.13368807191518517</c:v>
                </c:pt>
                <c:pt idx="64">
                  <c:v>0.13286220289087236</c:v>
                </c:pt>
                <c:pt idx="65">
                  <c:v>0.12956636435880417</c:v>
                </c:pt>
                <c:pt idx="66">
                  <c:v>0.13381260641754336</c:v>
                </c:pt>
                <c:pt idx="67">
                  <c:v>0.13435396326058258</c:v>
                </c:pt>
                <c:pt idx="68">
                  <c:v>0.13229041061115696</c:v>
                </c:pt>
                <c:pt idx="69">
                  <c:v>0.133257507367182</c:v>
                </c:pt>
                <c:pt idx="70">
                  <c:v>0.12595405622968903</c:v>
                </c:pt>
                <c:pt idx="71">
                  <c:v>0.13202429862210902</c:v>
                </c:pt>
                <c:pt idx="72">
                  <c:v>0.13644239734606414</c:v>
                </c:pt>
                <c:pt idx="73">
                  <c:v>0.14062173130831349</c:v>
                </c:pt>
                <c:pt idx="74">
                  <c:v>0.13819835956270785</c:v>
                </c:pt>
                <c:pt idx="75">
                  <c:v>0.13749060856498868</c:v>
                </c:pt>
                <c:pt idx="76">
                  <c:v>0.13674834952468543</c:v>
                </c:pt>
                <c:pt idx="77">
                  <c:v>0.13285322830558802</c:v>
                </c:pt>
                <c:pt idx="78">
                  <c:v>0.13619389869198609</c:v>
                </c:pt>
                <c:pt idx="79">
                  <c:v>0.13493505185781898</c:v>
                </c:pt>
                <c:pt idx="80">
                  <c:v>0.13498441065860953</c:v>
                </c:pt>
                <c:pt idx="81">
                  <c:v>0.12949055758468556</c:v>
                </c:pt>
                <c:pt idx="82">
                  <c:v>0.13169180397209895</c:v>
                </c:pt>
                <c:pt idx="83">
                  <c:v>0.12860500049339757</c:v>
                </c:pt>
                <c:pt idx="84">
                  <c:v>0.12549890232650218</c:v>
                </c:pt>
                <c:pt idx="85">
                  <c:v>0.12483511037583907</c:v>
                </c:pt>
                <c:pt idx="86">
                  <c:v>0.12320610583721829</c:v>
                </c:pt>
                <c:pt idx="87">
                  <c:v>0.12078439941006174</c:v>
                </c:pt>
                <c:pt idx="88">
                  <c:v>0.1253156867295537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AE-4D6F-8A0C-69ECCABD9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'exp3-rescue-8'!$I$3:$I$105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'exp3-rescue-8'!$J$3:$J$105</c:f>
              <c:numCache>
                <c:formatCode>General</c:formatCode>
                <c:ptCount val="103"/>
                <c:pt idx="0">
                  <c:v>8.4242040165205964E-2</c:v>
                </c:pt>
                <c:pt idx="1">
                  <c:v>0.53552151395292935</c:v>
                </c:pt>
                <c:pt idx="2">
                  <c:v>1</c:v>
                </c:pt>
                <c:pt idx="3">
                  <c:v>0.74471711719586575</c:v>
                </c:pt>
                <c:pt idx="4">
                  <c:v>0.22901597430126069</c:v>
                </c:pt>
                <c:pt idx="5">
                  <c:v>0.24752518520137171</c:v>
                </c:pt>
                <c:pt idx="6">
                  <c:v>0</c:v>
                </c:pt>
                <c:pt idx="7">
                  <c:v>4.215379908655785E-2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91-4A65-9413-9DEE30DAF9BB}"/>
            </c:ext>
          </c:extLst>
        </c:ser>
        <c:ser>
          <c:idx val="1"/>
          <c:order val="1"/>
          <c:tx>
            <c:strRef>
              <c:f>'exp3-rescue-8'!$K$2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'exp3-rescue-8'!$I$3:$I$105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'exp3-rescue-8'!$K$3:$K$105</c:f>
              <c:numCache>
                <c:formatCode>General</c:formatCode>
                <c:ptCount val="103"/>
                <c:pt idx="0">
                  <c:v>0.16844117218974075</c:v>
                </c:pt>
                <c:pt idx="1">
                  <c:v>0.15531899370107743</c:v>
                </c:pt>
                <c:pt idx="2">
                  <c:v>0.1609622724603641</c:v>
                </c:pt>
                <c:pt idx="3">
                  <c:v>0.17628550459861647</c:v>
                </c:pt>
                <c:pt idx="4">
                  <c:v>0.23269740998104857</c:v>
                </c:pt>
                <c:pt idx="5">
                  <c:v>0.27496206783217092</c:v>
                </c:pt>
                <c:pt idx="6">
                  <c:v>0.18620052593547237</c:v>
                </c:pt>
                <c:pt idx="7">
                  <c:v>0.19041796612005785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91-4A65-9413-9DEE30DAF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'exp3-rescue-9'!$I$3:$I$105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'exp3-rescue-9'!$J$3:$J$105</c:f>
              <c:numCache>
                <c:formatCode>General</c:formatCode>
                <c:ptCount val="103"/>
                <c:pt idx="0">
                  <c:v>0.38434429730884334</c:v>
                </c:pt>
                <c:pt idx="1">
                  <c:v>0.28612238359675451</c:v>
                </c:pt>
                <c:pt idx="2">
                  <c:v>0.34472447671935147</c:v>
                </c:pt>
                <c:pt idx="3">
                  <c:v>0.41045493378898029</c:v>
                </c:pt>
                <c:pt idx="4">
                  <c:v>0.39096539940196567</c:v>
                </c:pt>
                <c:pt idx="5">
                  <c:v>0.37804357112345199</c:v>
                </c:pt>
                <c:pt idx="6">
                  <c:v>0.30729389149936037</c:v>
                </c:pt>
                <c:pt idx="7">
                  <c:v>0.30545173002990245</c:v>
                </c:pt>
                <c:pt idx="8">
                  <c:v>0.23958778299871963</c:v>
                </c:pt>
                <c:pt idx="9">
                  <c:v>0.31687847073900105</c:v>
                </c:pt>
                <c:pt idx="10">
                  <c:v>0.24255126014523795</c:v>
                </c:pt>
                <c:pt idx="11">
                  <c:v>0.44994126441691662</c:v>
                </c:pt>
                <c:pt idx="12">
                  <c:v>0.27098462195642964</c:v>
                </c:pt>
                <c:pt idx="13">
                  <c:v>0.28775096112772436</c:v>
                </c:pt>
                <c:pt idx="14">
                  <c:v>0.72447671935070512</c:v>
                </c:pt>
                <c:pt idx="15">
                  <c:v>1</c:v>
                </c:pt>
                <c:pt idx="16">
                  <c:v>0.79474583511319985</c:v>
                </c:pt>
                <c:pt idx="17">
                  <c:v>0.70250427167876983</c:v>
                </c:pt>
                <c:pt idx="18">
                  <c:v>0.30406343442973177</c:v>
                </c:pt>
                <c:pt idx="19">
                  <c:v>6.4448953438702564E-2</c:v>
                </c:pt>
                <c:pt idx="20">
                  <c:v>0.20741670226399131</c:v>
                </c:pt>
                <c:pt idx="21">
                  <c:v>0</c:v>
                </c:pt>
                <c:pt idx="22">
                  <c:v>0.15495514737291829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AA-4EB1-BF1E-B0B2124224B3}"/>
            </c:ext>
          </c:extLst>
        </c:ser>
        <c:ser>
          <c:idx val="1"/>
          <c:order val="1"/>
          <c:tx>
            <c:strRef>
              <c:f>'exp3-rescue-9'!$K$2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'exp3-rescue-9'!$I$3:$I$105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'exp3-rescue-9'!$K$3:$K$105</c:f>
              <c:numCache>
                <c:formatCode>General</c:formatCode>
                <c:ptCount val="103"/>
                <c:pt idx="0">
                  <c:v>0.27463936532219313</c:v>
                </c:pt>
                <c:pt idx="1">
                  <c:v>0.23616479310494143</c:v>
                </c:pt>
                <c:pt idx="2">
                  <c:v>0.23650596640051602</c:v>
                </c:pt>
                <c:pt idx="3">
                  <c:v>0.23252685017874045</c:v>
                </c:pt>
                <c:pt idx="4">
                  <c:v>0.20835092021251653</c:v>
                </c:pt>
                <c:pt idx="5">
                  <c:v>0.25107585984369546</c:v>
                </c:pt>
                <c:pt idx="6">
                  <c:v>0.21092034619820926</c:v>
                </c:pt>
                <c:pt idx="7">
                  <c:v>0.25547863775501789</c:v>
                </c:pt>
                <c:pt idx="8">
                  <c:v>0.20367979966787414</c:v>
                </c:pt>
                <c:pt idx="9">
                  <c:v>0.23479784250269686</c:v>
                </c:pt>
                <c:pt idx="10">
                  <c:v>0.1990799260215283</c:v>
                </c:pt>
                <c:pt idx="11">
                  <c:v>0.21663910152904797</c:v>
                </c:pt>
                <c:pt idx="12">
                  <c:v>0.2060461120056287</c:v>
                </c:pt>
                <c:pt idx="13">
                  <c:v>0.18910823780103683</c:v>
                </c:pt>
                <c:pt idx="14">
                  <c:v>0.2434143702333374</c:v>
                </c:pt>
                <c:pt idx="15">
                  <c:v>0.20646599276888791</c:v>
                </c:pt>
                <c:pt idx="16">
                  <c:v>0.21053528966363125</c:v>
                </c:pt>
                <c:pt idx="17">
                  <c:v>0.2146041024866952</c:v>
                </c:pt>
                <c:pt idx="18">
                  <c:v>0.15223843120466951</c:v>
                </c:pt>
                <c:pt idx="19">
                  <c:v>0.12031673317022366</c:v>
                </c:pt>
                <c:pt idx="20">
                  <c:v>0.11526718394128176</c:v>
                </c:pt>
                <c:pt idx="21">
                  <c:v>0.10668806619587699</c:v>
                </c:pt>
                <c:pt idx="22">
                  <c:v>0.11395226855494361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AA-4EB1-BF1E-B0B212422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'exp3-rescue-10'!$J$2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'exp3-rescue-10'!$I$3:$I$105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xVal>
          <c:yVal>
            <c:numRef>
              <c:f>'exp3-rescue-10'!$J$3:$J$105</c:f>
              <c:numCache>
                <c:formatCode>General</c:formatCode>
                <c:ptCount val="103"/>
                <c:pt idx="0">
                  <c:v>0.20172489402134133</c:v>
                </c:pt>
                <c:pt idx="1">
                  <c:v>0.3785996199386053</c:v>
                </c:pt>
                <c:pt idx="2">
                  <c:v>0.22657506212542036</c:v>
                </c:pt>
                <c:pt idx="3">
                  <c:v>0.22777371729279181</c:v>
                </c:pt>
                <c:pt idx="4">
                  <c:v>0.26399649174097289</c:v>
                </c:pt>
                <c:pt idx="5">
                  <c:v>0.42251132875310643</c:v>
                </c:pt>
                <c:pt idx="6">
                  <c:v>0.22558105540125664</c:v>
                </c:pt>
                <c:pt idx="7">
                  <c:v>0.35269697412658879</c:v>
                </c:pt>
                <c:pt idx="8">
                  <c:v>0.64300540856599864</c:v>
                </c:pt>
                <c:pt idx="9">
                  <c:v>0.87349802660429765</c:v>
                </c:pt>
                <c:pt idx="10">
                  <c:v>1</c:v>
                </c:pt>
                <c:pt idx="11">
                  <c:v>0.919193100423916</c:v>
                </c:pt>
                <c:pt idx="12">
                  <c:v>0.53307995907031103</c:v>
                </c:pt>
                <c:pt idx="13">
                  <c:v>0.32009940067241516</c:v>
                </c:pt>
                <c:pt idx="14">
                  <c:v>0.19856746089752891</c:v>
                </c:pt>
                <c:pt idx="15">
                  <c:v>0.24818009063002427</c:v>
                </c:pt>
                <c:pt idx="16">
                  <c:v>0.25750621254202594</c:v>
                </c:pt>
                <c:pt idx="17">
                  <c:v>0.22908931442771491</c:v>
                </c:pt>
                <c:pt idx="18">
                  <c:v>4.5285776933196284E-2</c:v>
                </c:pt>
                <c:pt idx="19">
                  <c:v>5.0372752521560753E-2</c:v>
                </c:pt>
                <c:pt idx="20">
                  <c:v>9.2676509282268352E-2</c:v>
                </c:pt>
                <c:pt idx="21">
                  <c:v>8.0397602689664463E-2</c:v>
                </c:pt>
                <c:pt idx="22">
                  <c:v>8.764800467767847E-2</c:v>
                </c:pt>
                <c:pt idx="23">
                  <c:v>2.0406373337230797E-2</c:v>
                </c:pt>
                <c:pt idx="2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CF-4C19-96EB-227A11E4D31E}"/>
            </c:ext>
          </c:extLst>
        </c:ser>
        <c:ser>
          <c:idx val="1"/>
          <c:order val="1"/>
          <c:tx>
            <c:strRef>
              <c:f>'exp3-rescue-10'!$K$2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'exp3-rescue-10'!$I$3:$I$105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xVal>
          <c:yVal>
            <c:numRef>
              <c:f>'exp3-rescue-10'!$K$3:$K$105</c:f>
              <c:numCache>
                <c:formatCode>General</c:formatCode>
                <c:ptCount val="103"/>
                <c:pt idx="0">
                  <c:v>0.12546901283897949</c:v>
                </c:pt>
                <c:pt idx="1">
                  <c:v>0.1571371870456755</c:v>
                </c:pt>
                <c:pt idx="2">
                  <c:v>0.15980947942130444</c:v>
                </c:pt>
                <c:pt idx="3">
                  <c:v>0.15323720667232116</c:v>
                </c:pt>
                <c:pt idx="4">
                  <c:v>0.17976124946823191</c:v>
                </c:pt>
                <c:pt idx="5">
                  <c:v>0.18515075658509247</c:v>
                </c:pt>
                <c:pt idx="6">
                  <c:v>0.17799175768479192</c:v>
                </c:pt>
                <c:pt idx="7">
                  <c:v>0.15853390631300818</c:v>
                </c:pt>
                <c:pt idx="8">
                  <c:v>0.18413959999760693</c:v>
                </c:pt>
                <c:pt idx="9">
                  <c:v>0.16426839814565405</c:v>
                </c:pt>
                <c:pt idx="10">
                  <c:v>0.10052692162661005</c:v>
                </c:pt>
                <c:pt idx="11">
                  <c:v>0.10645782985102022</c:v>
                </c:pt>
                <c:pt idx="12">
                  <c:v>0.12049115916765642</c:v>
                </c:pt>
                <c:pt idx="13">
                  <c:v>9.8022347307401503E-2</c:v>
                </c:pt>
                <c:pt idx="14">
                  <c:v>8.876052309062793E-2</c:v>
                </c:pt>
                <c:pt idx="15">
                  <c:v>8.8668773690441294E-2</c:v>
                </c:pt>
                <c:pt idx="16">
                  <c:v>8.6085389505343862E-2</c:v>
                </c:pt>
                <c:pt idx="17">
                  <c:v>8.6286019210245479E-2</c:v>
                </c:pt>
                <c:pt idx="18">
                  <c:v>9.2482560541941206E-2</c:v>
                </c:pt>
                <c:pt idx="19">
                  <c:v>0.10132848801180459</c:v>
                </c:pt>
                <c:pt idx="20">
                  <c:v>9.5176869481277654E-2</c:v>
                </c:pt>
                <c:pt idx="21">
                  <c:v>7.8034727703235995E-2</c:v>
                </c:pt>
                <c:pt idx="22">
                  <c:v>7.8604626117742868E-2</c:v>
                </c:pt>
                <c:pt idx="23">
                  <c:v>7.8815948373816544E-2</c:v>
                </c:pt>
                <c:pt idx="24">
                  <c:v>8.947758120806483E-2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CF-4C19-96EB-227A11E4D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'exp3-rescue-11'!$J$2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'exp3-rescue-11'!$I$3:$I$105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'exp3-rescue-11'!$J$3:$J$105</c:f>
              <c:numCache>
                <c:formatCode>General</c:formatCode>
                <c:ptCount val="103"/>
                <c:pt idx="0">
                  <c:v>0.19895298419485682</c:v>
                </c:pt>
                <c:pt idx="1">
                  <c:v>0</c:v>
                </c:pt>
                <c:pt idx="2">
                  <c:v>7.8446260515116731E-2</c:v>
                </c:pt>
                <c:pt idx="3">
                  <c:v>1.8762363378424719E-2</c:v>
                </c:pt>
                <c:pt idx="4">
                  <c:v>1.3687134093952875E-2</c:v>
                </c:pt>
                <c:pt idx="5">
                  <c:v>0.23421983335664565</c:v>
                </c:pt>
                <c:pt idx="6">
                  <c:v>0.23757667792275364</c:v>
                </c:pt>
                <c:pt idx="7">
                  <c:v>0.24536935280836089</c:v>
                </c:pt>
                <c:pt idx="8">
                  <c:v>0.21949367594461247</c:v>
                </c:pt>
                <c:pt idx="9">
                  <c:v>0.25827721941375098</c:v>
                </c:pt>
                <c:pt idx="10">
                  <c:v>0.26912702060063548</c:v>
                </c:pt>
                <c:pt idx="11">
                  <c:v>0.27390253162027767</c:v>
                </c:pt>
                <c:pt idx="12">
                  <c:v>0.21697604252003205</c:v>
                </c:pt>
                <c:pt idx="13">
                  <c:v>0.21803504705576726</c:v>
                </c:pt>
                <c:pt idx="14">
                  <c:v>0.19503666553439827</c:v>
                </c:pt>
                <c:pt idx="15">
                  <c:v>0.13297500349671376</c:v>
                </c:pt>
                <c:pt idx="16">
                  <c:v>0.22936439746638146</c:v>
                </c:pt>
                <c:pt idx="17">
                  <c:v>0.28818910224389094</c:v>
                </c:pt>
                <c:pt idx="18">
                  <c:v>0.14412452294842787</c:v>
                </c:pt>
                <c:pt idx="19">
                  <c:v>0.2846923891541962</c:v>
                </c:pt>
                <c:pt idx="20">
                  <c:v>0.24656822586768518</c:v>
                </c:pt>
                <c:pt idx="21">
                  <c:v>0.24578895837912354</c:v>
                </c:pt>
                <c:pt idx="22">
                  <c:v>0.26215357563889968</c:v>
                </c:pt>
                <c:pt idx="23">
                  <c:v>0.22139189162187639</c:v>
                </c:pt>
                <c:pt idx="24">
                  <c:v>0.22402941235238982</c:v>
                </c:pt>
                <c:pt idx="25">
                  <c:v>0.32415529402361826</c:v>
                </c:pt>
                <c:pt idx="26">
                  <c:v>0.2405938417887187</c:v>
                </c:pt>
                <c:pt idx="27">
                  <c:v>0.19773412991787762</c:v>
                </c:pt>
                <c:pt idx="28">
                  <c:v>0.27268367734329846</c:v>
                </c:pt>
                <c:pt idx="29">
                  <c:v>0.5748796131636269</c:v>
                </c:pt>
                <c:pt idx="30">
                  <c:v>0.60936719483685398</c:v>
                </c:pt>
                <c:pt idx="31">
                  <c:v>0.49995004695586209</c:v>
                </c:pt>
                <c:pt idx="32">
                  <c:v>0.48518392710851793</c:v>
                </c:pt>
                <c:pt idx="33">
                  <c:v>0.52566587407836762</c:v>
                </c:pt>
                <c:pt idx="34">
                  <c:v>0.67734329730053788</c:v>
                </c:pt>
                <c:pt idx="35">
                  <c:v>0.6187783483525493</c:v>
                </c:pt>
                <c:pt idx="36">
                  <c:v>0.54702579575199362</c:v>
                </c:pt>
                <c:pt idx="37">
                  <c:v>0.60660978680040756</c:v>
                </c:pt>
                <c:pt idx="38">
                  <c:v>0.80032769196954856</c:v>
                </c:pt>
                <c:pt idx="39">
                  <c:v>0.67290746698103865</c:v>
                </c:pt>
                <c:pt idx="40">
                  <c:v>1</c:v>
                </c:pt>
                <c:pt idx="41">
                  <c:v>0.73424980518312866</c:v>
                </c:pt>
                <c:pt idx="42">
                  <c:v>0.60267348692229294</c:v>
                </c:pt>
                <c:pt idx="43">
                  <c:v>0.652506643754871</c:v>
                </c:pt>
                <c:pt idx="44">
                  <c:v>0.82192738825504175</c:v>
                </c:pt>
                <c:pt idx="45">
                  <c:v>0.87116110855795581</c:v>
                </c:pt>
                <c:pt idx="46">
                  <c:v>0.81573321078186645</c:v>
                </c:pt>
                <c:pt idx="47">
                  <c:v>0.7309329230523316</c:v>
                </c:pt>
                <c:pt idx="48">
                  <c:v>0.87036185985174042</c:v>
                </c:pt>
                <c:pt idx="49">
                  <c:v>0.72128199492477141</c:v>
                </c:pt>
                <c:pt idx="50">
                  <c:v>0.63576238335964197</c:v>
                </c:pt>
                <c:pt idx="51">
                  <c:v>0.66107858612903869</c:v>
                </c:pt>
                <c:pt idx="52">
                  <c:v>0.54826463124662783</c:v>
                </c:pt>
                <c:pt idx="53">
                  <c:v>0.5531800107898579</c:v>
                </c:pt>
                <c:pt idx="54">
                  <c:v>0.6521270006194182</c:v>
                </c:pt>
                <c:pt idx="55">
                  <c:v>0.73992447099726311</c:v>
                </c:pt>
                <c:pt idx="56">
                  <c:v>0.63478330369452762</c:v>
                </c:pt>
                <c:pt idx="57">
                  <c:v>0.75083421583711352</c:v>
                </c:pt>
                <c:pt idx="58">
                  <c:v>0.78552160968689455</c:v>
                </c:pt>
                <c:pt idx="59">
                  <c:v>0.53341858652866392</c:v>
                </c:pt>
                <c:pt idx="60">
                  <c:v>0.68303794433232745</c:v>
                </c:pt>
                <c:pt idx="61">
                  <c:v>0.53405798549363648</c:v>
                </c:pt>
                <c:pt idx="62">
                  <c:v>0.48622295042659935</c:v>
                </c:pt>
                <c:pt idx="63">
                  <c:v>0.31148720203009189</c:v>
                </c:pt>
                <c:pt idx="64">
                  <c:v>0.20464763122664745</c:v>
                </c:pt>
                <c:pt idx="65">
                  <c:v>0.13539273083301726</c:v>
                </c:pt>
                <c:pt idx="66">
                  <c:v>5.412911862848932E-2</c:v>
                </c:pt>
                <c:pt idx="67">
                  <c:v>7.4909584990109815E-2</c:v>
                </c:pt>
                <c:pt idx="68">
                  <c:v>3.9382979998801228E-2</c:v>
                </c:pt>
                <c:pt idx="69">
                  <c:v>7.2371970347873321E-2</c:v>
                </c:pt>
                <c:pt idx="70">
                  <c:v>0.12843926708893644</c:v>
                </c:pt>
                <c:pt idx="71">
                  <c:v>6.094271384898222E-2</c:v>
                </c:pt>
                <c:pt idx="72">
                  <c:v>2.7174456011354164E-3</c:v>
                </c:pt>
                <c:pt idx="73">
                  <c:v>8.9515855096205434E-3</c:v>
                </c:pt>
                <c:pt idx="74">
                  <c:v>2.2658700821227215E-2</c:v>
                </c:pt>
                <c:pt idx="75">
                  <c:v>4.0082322616739725E-2</c:v>
                </c:pt>
                <c:pt idx="76">
                  <c:v>0.1029432333606408</c:v>
                </c:pt>
                <c:pt idx="77">
                  <c:v>7.9285471656643167E-2</c:v>
                </c:pt>
                <c:pt idx="78">
                  <c:v>0.15001898215677237</c:v>
                </c:pt>
                <c:pt idx="79">
                  <c:v>0.19016124842647913</c:v>
                </c:pt>
                <c:pt idx="80">
                  <c:v>0.15081823086298893</c:v>
                </c:pt>
                <c:pt idx="81">
                  <c:v>0.16854157092333222</c:v>
                </c:pt>
                <c:pt idx="82">
                  <c:v>0.11433252742422204</c:v>
                </c:pt>
                <c:pt idx="83">
                  <c:v>0.19116030930924957</c:v>
                </c:pt>
                <c:pt idx="84">
                  <c:v>9.6509281275601808E-2</c:v>
                </c:pt>
                <c:pt idx="85">
                  <c:v>7.646811996723081E-2</c:v>
                </c:pt>
                <c:pt idx="86">
                  <c:v>9.3352248886047678E-2</c:v>
                </c:pt>
                <c:pt idx="87">
                  <c:v>0.17943133454552768</c:v>
                </c:pt>
                <c:pt idx="88">
                  <c:v>7.0533698323576477E-2</c:v>
                </c:pt>
                <c:pt idx="89">
                  <c:v>6.2381361520171361E-2</c:v>
                </c:pt>
                <c:pt idx="90">
                  <c:v>8.5659480088717349E-2</c:v>
                </c:pt>
                <c:pt idx="91">
                  <c:v>9.8127759905688741E-2</c:v>
                </c:pt>
                <c:pt idx="92">
                  <c:v>0.15731212660099497</c:v>
                </c:pt>
                <c:pt idx="93">
                  <c:v>0.1266609387176055</c:v>
                </c:pt>
                <c:pt idx="94">
                  <c:v>0.14316542450096958</c:v>
                </c:pt>
                <c:pt idx="95">
                  <c:v>0.20478749975023539</c:v>
                </c:pt>
                <c:pt idx="96">
                  <c:v>0.15799148800127968</c:v>
                </c:pt>
                <c:pt idx="97">
                  <c:v>0.23298099786201035</c:v>
                </c:pt>
                <c:pt idx="98">
                  <c:v>0.14052790377045618</c:v>
                </c:pt>
                <c:pt idx="99">
                  <c:v>0.27450196814993921</c:v>
                </c:pt>
                <c:pt idx="100">
                  <c:v>0.19491677822846529</c:v>
                </c:pt>
                <c:pt idx="101">
                  <c:v>0.24385078026654974</c:v>
                </c:pt>
                <c:pt idx="102">
                  <c:v>0.12861909804783536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7C-45EC-BDDA-24F648C9064C}"/>
            </c:ext>
          </c:extLst>
        </c:ser>
        <c:ser>
          <c:idx val="1"/>
          <c:order val="1"/>
          <c:tx>
            <c:strRef>
              <c:f>'exp3-rescue-11'!$K$2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'exp3-rescue-11'!$I$3:$I$105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'exp3-rescue-11'!$K$3:$K$105</c:f>
              <c:numCache>
                <c:formatCode>General</c:formatCode>
                <c:ptCount val="103"/>
                <c:pt idx="0">
                  <c:v>0.60946915947776836</c:v>
                </c:pt>
                <c:pt idx="1">
                  <c:v>0.58619709412507903</c:v>
                </c:pt>
                <c:pt idx="2">
                  <c:v>0.59958196908771422</c:v>
                </c:pt>
                <c:pt idx="3">
                  <c:v>0.5191626496235715</c:v>
                </c:pt>
                <c:pt idx="4">
                  <c:v>0.58664749035488017</c:v>
                </c:pt>
                <c:pt idx="5">
                  <c:v>0.54657753396409847</c:v>
                </c:pt>
                <c:pt idx="6">
                  <c:v>0.49049108897916394</c:v>
                </c:pt>
                <c:pt idx="7">
                  <c:v>0.56931833460314618</c:v>
                </c:pt>
                <c:pt idx="8">
                  <c:v>0.55619371183387756</c:v>
                </c:pt>
                <c:pt idx="9">
                  <c:v>0.51276570444124125</c:v>
                </c:pt>
                <c:pt idx="10">
                  <c:v>0.50821151260139685</c:v>
                </c:pt>
                <c:pt idx="11">
                  <c:v>0.50282205157347593</c:v>
                </c:pt>
                <c:pt idx="12">
                  <c:v>0.49764725640927421</c:v>
                </c:pt>
                <c:pt idx="13">
                  <c:v>0.43257735631129274</c:v>
                </c:pt>
                <c:pt idx="14">
                  <c:v>0.40118882717626653</c:v>
                </c:pt>
                <c:pt idx="15">
                  <c:v>0.38604868045746321</c:v>
                </c:pt>
                <c:pt idx="16">
                  <c:v>0.32477809972074001</c:v>
                </c:pt>
                <c:pt idx="17">
                  <c:v>0.39655506624767595</c:v>
                </c:pt>
                <c:pt idx="18">
                  <c:v>0.38693187736061097</c:v>
                </c:pt>
                <c:pt idx="19">
                  <c:v>0.41286826093108814</c:v>
                </c:pt>
                <c:pt idx="20">
                  <c:v>0.3771756621346809</c:v>
                </c:pt>
                <c:pt idx="21">
                  <c:v>0.39799254661155137</c:v>
                </c:pt>
                <c:pt idx="22">
                  <c:v>0.36446869336123622</c:v>
                </c:pt>
                <c:pt idx="23">
                  <c:v>0.3508407026573182</c:v>
                </c:pt>
                <c:pt idx="24">
                  <c:v>0.40755639735398885</c:v>
                </c:pt>
                <c:pt idx="25">
                  <c:v>0.26879049149982953</c:v>
                </c:pt>
                <c:pt idx="26">
                  <c:v>0.31616146895948699</c:v>
                </c:pt>
                <c:pt idx="27">
                  <c:v>0.4143012464567235</c:v>
                </c:pt>
                <c:pt idx="28">
                  <c:v>0.32660786740748554</c:v>
                </c:pt>
                <c:pt idx="29">
                  <c:v>0.32783273944375507</c:v>
                </c:pt>
                <c:pt idx="30">
                  <c:v>0.43687434957133653</c:v>
                </c:pt>
                <c:pt idx="31">
                  <c:v>0.45346657472825619</c:v>
                </c:pt>
                <c:pt idx="32">
                  <c:v>0.43698674733611576</c:v>
                </c:pt>
                <c:pt idx="33">
                  <c:v>0.42075516598580104</c:v>
                </c:pt>
                <c:pt idx="34">
                  <c:v>0.40707305069254024</c:v>
                </c:pt>
                <c:pt idx="35">
                  <c:v>0.46482900672005889</c:v>
                </c:pt>
                <c:pt idx="36">
                  <c:v>0.4451350746397148</c:v>
                </c:pt>
                <c:pt idx="37">
                  <c:v>0.43722867606043697</c:v>
                </c:pt>
                <c:pt idx="38">
                  <c:v>0.41263177535217832</c:v>
                </c:pt>
                <c:pt idx="39">
                  <c:v>0.41679065391877562</c:v>
                </c:pt>
                <c:pt idx="40">
                  <c:v>0.43783942375053131</c:v>
                </c:pt>
                <c:pt idx="41">
                  <c:v>0.4270110622559552</c:v>
                </c:pt>
                <c:pt idx="42">
                  <c:v>0.41216805803367934</c:v>
                </c:pt>
                <c:pt idx="43">
                  <c:v>0.39834916700179984</c:v>
                </c:pt>
                <c:pt idx="44">
                  <c:v>0.40709945201020031</c:v>
                </c:pt>
                <c:pt idx="45">
                  <c:v>0.39423443939109676</c:v>
                </c:pt>
                <c:pt idx="46">
                  <c:v>0.39831848412598825</c:v>
                </c:pt>
                <c:pt idx="47">
                  <c:v>0.4047389765221282</c:v>
                </c:pt>
                <c:pt idx="48">
                  <c:v>0.40235634646864166</c:v>
                </c:pt>
                <c:pt idx="49">
                  <c:v>0.41285526891123742</c:v>
                </c:pt>
                <c:pt idx="50">
                  <c:v>0.42872116663032073</c:v>
                </c:pt>
                <c:pt idx="51">
                  <c:v>0.42659777310678293</c:v>
                </c:pt>
                <c:pt idx="52">
                  <c:v>0.45280576037664005</c:v>
                </c:pt>
                <c:pt idx="53">
                  <c:v>0.44674460641800168</c:v>
                </c:pt>
                <c:pt idx="54">
                  <c:v>0.42629098390556386</c:v>
                </c:pt>
                <c:pt idx="55">
                  <c:v>0.41568587385914729</c:v>
                </c:pt>
                <c:pt idx="56">
                  <c:v>0.42839894873060569</c:v>
                </c:pt>
                <c:pt idx="57">
                  <c:v>0.42647008843301593</c:v>
                </c:pt>
                <c:pt idx="58">
                  <c:v>0.42805635307471468</c:v>
                </c:pt>
                <c:pt idx="59">
                  <c:v>0.42525783101659081</c:v>
                </c:pt>
                <c:pt idx="60">
                  <c:v>0.42338014289233805</c:v>
                </c:pt>
                <c:pt idx="61">
                  <c:v>0.42473033445470443</c:v>
                </c:pt>
                <c:pt idx="62">
                  <c:v>0.42003739340599211</c:v>
                </c:pt>
                <c:pt idx="63">
                  <c:v>0.40934448203229717</c:v>
                </c:pt>
                <c:pt idx="64">
                  <c:v>0.39441760673611487</c:v>
                </c:pt>
                <c:pt idx="65">
                  <c:v>0.36694665412865018</c:v>
                </c:pt>
                <c:pt idx="66">
                  <c:v>0.35286883670881225</c:v>
                </c:pt>
                <c:pt idx="67">
                  <c:v>0.3429782307856078</c:v>
                </c:pt>
                <c:pt idx="68">
                  <c:v>0.32638847233052742</c:v>
                </c:pt>
                <c:pt idx="69">
                  <c:v>0.3171266085169458</c:v>
                </c:pt>
                <c:pt idx="70">
                  <c:v>0.30259955620242901</c:v>
                </c:pt>
                <c:pt idx="71">
                  <c:v>0.27095539580861022</c:v>
                </c:pt>
                <c:pt idx="72">
                  <c:v>0.27664624586260966</c:v>
                </c:pt>
                <c:pt idx="73">
                  <c:v>0.26787470241175865</c:v>
                </c:pt>
                <c:pt idx="74">
                  <c:v>0.28237644625179081</c:v>
                </c:pt>
                <c:pt idx="75">
                  <c:v>0.28080173659549712</c:v>
                </c:pt>
                <c:pt idx="76">
                  <c:v>0.28909822630125454</c:v>
                </c:pt>
                <c:pt idx="77">
                  <c:v>0.29613506864332234</c:v>
                </c:pt>
                <c:pt idx="78">
                  <c:v>0.29769552986843878</c:v>
                </c:pt>
                <c:pt idx="79">
                  <c:v>0.27947063917370513</c:v>
                </c:pt>
                <c:pt idx="80">
                  <c:v>0.28798471774612749</c:v>
                </c:pt>
                <c:pt idx="81">
                  <c:v>0.27173506379575041</c:v>
                </c:pt>
                <c:pt idx="82">
                  <c:v>0.29004665629860038</c:v>
                </c:pt>
                <c:pt idx="83">
                  <c:v>0.27759597594819618</c:v>
                </c:pt>
                <c:pt idx="84">
                  <c:v>0.29043437778841058</c:v>
                </c:pt>
                <c:pt idx="85">
                  <c:v>0.26531566740559454</c:v>
                </c:pt>
                <c:pt idx="86">
                  <c:v>0.26695863866019115</c:v>
                </c:pt>
                <c:pt idx="87">
                  <c:v>0.25423269673574428</c:v>
                </c:pt>
                <c:pt idx="88">
                  <c:v>0.24173407165890792</c:v>
                </c:pt>
                <c:pt idx="89">
                  <c:v>0.25019194198036876</c:v>
                </c:pt>
                <c:pt idx="90">
                  <c:v>0.24444196964990131</c:v>
                </c:pt>
                <c:pt idx="91">
                  <c:v>0.24751843841845503</c:v>
                </c:pt>
                <c:pt idx="92">
                  <c:v>0.25911242341804347</c:v>
                </c:pt>
                <c:pt idx="93">
                  <c:v>0.24883849079436432</c:v>
                </c:pt>
                <c:pt idx="94">
                  <c:v>0.24273204149118363</c:v>
                </c:pt>
                <c:pt idx="95">
                  <c:v>0.25375492449113585</c:v>
                </c:pt>
                <c:pt idx="96">
                  <c:v>0.2295707076984265</c:v>
                </c:pt>
                <c:pt idx="97">
                  <c:v>0.23595025582424822</c:v>
                </c:pt>
                <c:pt idx="98">
                  <c:v>0.21649078762605847</c:v>
                </c:pt>
                <c:pt idx="99">
                  <c:v>0.23993499073110031</c:v>
                </c:pt>
                <c:pt idx="100">
                  <c:v>0.23979653627225381</c:v>
                </c:pt>
                <c:pt idx="101">
                  <c:v>0.2256157876695559</c:v>
                </c:pt>
                <c:pt idx="102">
                  <c:v>0.23156926435506731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7C-45EC-BDDA-24F648C90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'exp3-rescue-12'!$J$2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'exp3-rescue-12'!$I$3:$I$105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xVal>
          <c:yVal>
            <c:numRef>
              <c:f>'exp3-rescue-12'!$J$3:$J$105</c:f>
              <c:numCache>
                <c:formatCode>General</c:formatCode>
                <c:ptCount val="103"/>
                <c:pt idx="0">
                  <c:v>0.14874026952373026</c:v>
                </c:pt>
                <c:pt idx="1">
                  <c:v>7.307273792583989E-2</c:v>
                </c:pt>
                <c:pt idx="2">
                  <c:v>0</c:v>
                </c:pt>
                <c:pt idx="3">
                  <c:v>0.17605535559833713</c:v>
                </c:pt>
                <c:pt idx="4">
                  <c:v>0.11297117825953454</c:v>
                </c:pt>
                <c:pt idx="5">
                  <c:v>1.9809715130707714E-3</c:v>
                </c:pt>
                <c:pt idx="6">
                  <c:v>0.15066543902234802</c:v>
                </c:pt>
                <c:pt idx="7">
                  <c:v>0.29695041991015791</c:v>
                </c:pt>
                <c:pt idx="8">
                  <c:v>0.13476186490332412</c:v>
                </c:pt>
                <c:pt idx="9">
                  <c:v>1</c:v>
                </c:pt>
                <c:pt idx="10">
                  <c:v>0.23766077955414266</c:v>
                </c:pt>
                <c:pt idx="11">
                  <c:v>1.0351273680980934E-2</c:v>
                </c:pt>
                <c:pt idx="12">
                  <c:v>0.66644345860885634</c:v>
                </c:pt>
                <c:pt idx="13">
                  <c:v>0.14154180965932966</c:v>
                </c:pt>
                <c:pt idx="14">
                  <c:v>6.6264892162607059E-2</c:v>
                </c:pt>
                <c:pt idx="15">
                  <c:v>0.35319885047850197</c:v>
                </c:pt>
                <c:pt idx="16">
                  <c:v>0.4054574370134772</c:v>
                </c:pt>
                <c:pt idx="17">
                  <c:v>0.27686169470717892</c:v>
                </c:pt>
                <c:pt idx="18">
                  <c:v>0.54909182221478203</c:v>
                </c:pt>
                <c:pt idx="19">
                  <c:v>0.28043302363215428</c:v>
                </c:pt>
                <c:pt idx="20">
                  <c:v>0.18400714265784909</c:v>
                </c:pt>
                <c:pt idx="21">
                  <c:v>0.35551463407829065</c:v>
                </c:pt>
                <c:pt idx="22">
                  <c:v>0.25010462877709877</c:v>
                </c:pt>
                <c:pt idx="23">
                  <c:v>0.41020060824195737</c:v>
                </c:pt>
                <c:pt idx="24">
                  <c:v>0.29287687285511038</c:v>
                </c:pt>
                <c:pt idx="25">
                  <c:v>0.27753131888061161</c:v>
                </c:pt>
                <c:pt idx="26">
                  <c:v>0.25244831338411317</c:v>
                </c:pt>
                <c:pt idx="27">
                  <c:v>0.23966965207443913</c:v>
                </c:pt>
                <c:pt idx="28">
                  <c:v>8.8474093914790095E-2</c:v>
                </c:pt>
                <c:pt idx="29">
                  <c:v>0.22061326413883486</c:v>
                </c:pt>
                <c:pt idx="30">
                  <c:v>0.27677799168549866</c:v>
                </c:pt>
                <c:pt idx="31">
                  <c:v>0.15764069082893983</c:v>
                </c:pt>
                <c:pt idx="32">
                  <c:v>0.14229513685444103</c:v>
                </c:pt>
                <c:pt idx="33">
                  <c:v>9.4333305432325293E-2</c:v>
                </c:pt>
                <c:pt idx="34">
                  <c:v>0.27103038419686942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B5-41E8-904C-DEC76F0B6E06}"/>
            </c:ext>
          </c:extLst>
        </c:ser>
        <c:ser>
          <c:idx val="1"/>
          <c:order val="1"/>
          <c:tx>
            <c:strRef>
              <c:f>'exp3-rescue-12'!$K$2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'exp3-rescue-12'!$I$3:$I$105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xVal>
          <c:yVal>
            <c:numRef>
              <c:f>'exp3-rescue-12'!$K$3:$K$105</c:f>
              <c:numCache>
                <c:formatCode>General</c:formatCode>
                <c:ptCount val="103"/>
                <c:pt idx="0">
                  <c:v>0.30503582714616828</c:v>
                </c:pt>
                <c:pt idx="1">
                  <c:v>0.28011420455368918</c:v>
                </c:pt>
                <c:pt idx="2">
                  <c:v>0.28443591834859228</c:v>
                </c:pt>
                <c:pt idx="3">
                  <c:v>0.27262056913325861</c:v>
                </c:pt>
                <c:pt idx="4">
                  <c:v>0.25213202018224795</c:v>
                </c:pt>
                <c:pt idx="5">
                  <c:v>0.26989026063100136</c:v>
                </c:pt>
                <c:pt idx="6">
                  <c:v>0.23329974148884894</c:v>
                </c:pt>
                <c:pt idx="7">
                  <c:v>0.25961729960073465</c:v>
                </c:pt>
                <c:pt idx="8">
                  <c:v>0.43943858669087354</c:v>
                </c:pt>
                <c:pt idx="9">
                  <c:v>0.2953564772404208</c:v>
                </c:pt>
                <c:pt idx="10">
                  <c:v>0.42818599311136618</c:v>
                </c:pt>
                <c:pt idx="11">
                  <c:v>0.41997893473001585</c:v>
                </c:pt>
                <c:pt idx="12">
                  <c:v>0.40479310793100903</c:v>
                </c:pt>
                <c:pt idx="13">
                  <c:v>0.47933103357211243</c:v>
                </c:pt>
                <c:pt idx="14">
                  <c:v>0.46126216295841893</c:v>
                </c:pt>
                <c:pt idx="15">
                  <c:v>0.4103140715058895</c:v>
                </c:pt>
                <c:pt idx="16">
                  <c:v>0.32782961799552135</c:v>
                </c:pt>
                <c:pt idx="17">
                  <c:v>0.315450553063573</c:v>
                </c:pt>
                <c:pt idx="18">
                  <c:v>0.33504507588725319</c:v>
                </c:pt>
                <c:pt idx="19">
                  <c:v>0.31185461231592604</c:v>
                </c:pt>
                <c:pt idx="20">
                  <c:v>0.29489741302408562</c:v>
                </c:pt>
                <c:pt idx="21">
                  <c:v>0.2592022052862008</c:v>
                </c:pt>
                <c:pt idx="22">
                  <c:v>0.23417230426032343</c:v>
                </c:pt>
                <c:pt idx="23">
                  <c:v>0.21745858365192056</c:v>
                </c:pt>
                <c:pt idx="24">
                  <c:v>0.20549630044186459</c:v>
                </c:pt>
                <c:pt idx="25">
                  <c:v>0.20201103700443512</c:v>
                </c:pt>
                <c:pt idx="26">
                  <c:v>0.19106616568658952</c:v>
                </c:pt>
                <c:pt idx="27">
                  <c:v>0.18555518189551135</c:v>
                </c:pt>
                <c:pt idx="28">
                  <c:v>0.17984255725190834</c:v>
                </c:pt>
                <c:pt idx="29">
                  <c:v>0.18010592352522684</c:v>
                </c:pt>
                <c:pt idx="30">
                  <c:v>0.17943847227618751</c:v>
                </c:pt>
                <c:pt idx="31">
                  <c:v>0.19675336009774838</c:v>
                </c:pt>
                <c:pt idx="32">
                  <c:v>0.16953371933652203</c:v>
                </c:pt>
                <c:pt idx="33">
                  <c:v>0.19528310142644603</c:v>
                </c:pt>
                <c:pt idx="34">
                  <c:v>0.24036638371109362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B5-41E8-904C-DEC76F0B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'exp3-rescue-13'!$J$2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'exp3-rescue-13'!$I$3:$I$105</c:f>
              <c:numCache>
                <c:formatCode>General</c:formatCode>
                <c:ptCount val="103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</c:v>
                </c:pt>
                <c:pt idx="52">
                  <c:v>69</c:v>
                </c:pt>
                <c:pt idx="53">
                  <c:v>70</c:v>
                </c:pt>
                <c:pt idx="54">
                  <c:v>71</c:v>
                </c:pt>
                <c:pt idx="55">
                  <c:v>72</c:v>
                </c:pt>
                <c:pt idx="56">
                  <c:v>73</c:v>
                </c:pt>
                <c:pt idx="57">
                  <c:v>74</c:v>
                </c:pt>
                <c:pt idx="58">
                  <c:v>75</c:v>
                </c:pt>
                <c:pt idx="59">
                  <c:v>76</c:v>
                </c:pt>
                <c:pt idx="60">
                  <c:v>77</c:v>
                </c:pt>
                <c:pt idx="61">
                  <c:v>78</c:v>
                </c:pt>
                <c:pt idx="62">
                  <c:v>79</c:v>
                </c:pt>
                <c:pt idx="63">
                  <c:v>80</c:v>
                </c:pt>
                <c:pt idx="64">
                  <c:v>81</c:v>
                </c:pt>
                <c:pt idx="65">
                  <c:v>82</c:v>
                </c:pt>
                <c:pt idx="66">
                  <c:v>83</c:v>
                </c:pt>
                <c:pt idx="67">
                  <c:v>84</c:v>
                </c:pt>
                <c:pt idx="68">
                  <c:v>85</c:v>
                </c:pt>
                <c:pt idx="69">
                  <c:v>86</c:v>
                </c:pt>
                <c:pt idx="70">
                  <c:v>87</c:v>
                </c:pt>
                <c:pt idx="71">
                  <c:v>88</c:v>
                </c:pt>
                <c:pt idx="72">
                  <c:v>89</c:v>
                </c:pt>
                <c:pt idx="73">
                  <c:v>90</c:v>
                </c:pt>
                <c:pt idx="74">
                  <c:v>91</c:v>
                </c:pt>
                <c:pt idx="75">
                  <c:v>92</c:v>
                </c:pt>
                <c:pt idx="76">
                  <c:v>93</c:v>
                </c:pt>
                <c:pt idx="77">
                  <c:v>94</c:v>
                </c:pt>
                <c:pt idx="78">
                  <c:v>95</c:v>
                </c:pt>
                <c:pt idx="79">
                  <c:v>96</c:v>
                </c:pt>
                <c:pt idx="80">
                  <c:v>97</c:v>
                </c:pt>
                <c:pt idx="81">
                  <c:v>98</c:v>
                </c:pt>
                <c:pt idx="82">
                  <c:v>99</c:v>
                </c:pt>
                <c:pt idx="83">
                  <c:v>100</c:v>
                </c:pt>
                <c:pt idx="84">
                  <c:v>101</c:v>
                </c:pt>
              </c:numCache>
            </c:numRef>
          </c:xVal>
          <c:yVal>
            <c:numRef>
              <c:f>'exp3-rescue-13'!$J$3:$J$105</c:f>
              <c:numCache>
                <c:formatCode>General</c:formatCode>
                <c:ptCount val="103"/>
                <c:pt idx="0">
                  <c:v>0.22021086134871751</c:v>
                </c:pt>
                <c:pt idx="1">
                  <c:v>0</c:v>
                </c:pt>
                <c:pt idx="2">
                  <c:v>0.11406405410781831</c:v>
                </c:pt>
                <c:pt idx="3">
                  <c:v>0.10921026457131713</c:v>
                </c:pt>
                <c:pt idx="4">
                  <c:v>0.11231350706186714</c:v>
                </c:pt>
                <c:pt idx="5">
                  <c:v>0.14983091306942559</c:v>
                </c:pt>
                <c:pt idx="6">
                  <c:v>8.2395066640144121E-2</c:v>
                </c:pt>
                <c:pt idx="7">
                  <c:v>0.1592202108613488</c:v>
                </c:pt>
                <c:pt idx="8">
                  <c:v>0.17529341555599978</c:v>
                </c:pt>
                <c:pt idx="9">
                  <c:v>0.26039387308534157</c:v>
                </c:pt>
                <c:pt idx="10">
                  <c:v>0.23759697632783072</c:v>
                </c:pt>
                <c:pt idx="11">
                  <c:v>0.34533518997413926</c:v>
                </c:pt>
                <c:pt idx="12">
                  <c:v>0.32806843047543355</c:v>
                </c:pt>
                <c:pt idx="13">
                  <c:v>0.11553610503282466</c:v>
                </c:pt>
                <c:pt idx="14">
                  <c:v>0.40286453152973994</c:v>
                </c:pt>
                <c:pt idx="15">
                  <c:v>0.43182812810821647</c:v>
                </c:pt>
                <c:pt idx="16">
                  <c:v>0.38122140441615404</c:v>
                </c:pt>
                <c:pt idx="17">
                  <c:v>0.38165904117764071</c:v>
                </c:pt>
                <c:pt idx="18">
                  <c:v>0.60290431668987565</c:v>
                </c:pt>
                <c:pt idx="19">
                  <c:v>0.49715536105032876</c:v>
                </c:pt>
                <c:pt idx="20">
                  <c:v>0.38476228366819298</c:v>
                </c:pt>
                <c:pt idx="21">
                  <c:v>0.34668788541874035</c:v>
                </c:pt>
                <c:pt idx="22">
                  <c:v>0.49926397453749793</c:v>
                </c:pt>
                <c:pt idx="23">
                  <c:v>0.38492142430873483</c:v>
                </c:pt>
                <c:pt idx="24">
                  <c:v>0.4262582056892793</c:v>
                </c:pt>
                <c:pt idx="25">
                  <c:v>0.53359856773423553</c:v>
                </c:pt>
                <c:pt idx="26">
                  <c:v>0.55237716331808184</c:v>
                </c:pt>
                <c:pt idx="27">
                  <c:v>0.40640541078177889</c:v>
                </c:pt>
                <c:pt idx="28">
                  <c:v>0.55846429281877896</c:v>
                </c:pt>
                <c:pt idx="29">
                  <c:v>0.77151382534314761</c:v>
                </c:pt>
                <c:pt idx="30">
                  <c:v>0.72607917246866782</c:v>
                </c:pt>
                <c:pt idx="31">
                  <c:v>0.67674557390093559</c:v>
                </c:pt>
                <c:pt idx="32">
                  <c:v>0.60175054704595299</c:v>
                </c:pt>
                <c:pt idx="33">
                  <c:v>0.67949074995026981</c:v>
                </c:pt>
                <c:pt idx="34">
                  <c:v>0.74680724089914607</c:v>
                </c:pt>
                <c:pt idx="35">
                  <c:v>0.84022279689675705</c:v>
                </c:pt>
                <c:pt idx="36">
                  <c:v>0.75945892182215879</c:v>
                </c:pt>
                <c:pt idx="37">
                  <c:v>0.73375770837477639</c:v>
                </c:pt>
                <c:pt idx="38">
                  <c:v>0.77672568132086683</c:v>
                </c:pt>
                <c:pt idx="39">
                  <c:v>0.78695046747563357</c:v>
                </c:pt>
                <c:pt idx="40">
                  <c:v>0.80923015715138225</c:v>
                </c:pt>
                <c:pt idx="41">
                  <c:v>0.77350308334991158</c:v>
                </c:pt>
                <c:pt idx="42">
                  <c:v>0.68374776208474475</c:v>
                </c:pt>
                <c:pt idx="43">
                  <c:v>0.8485776805251628</c:v>
                </c:pt>
                <c:pt idx="44">
                  <c:v>0.8400238710960809</c:v>
                </c:pt>
                <c:pt idx="45">
                  <c:v>0.86854983091306848</c:v>
                </c:pt>
                <c:pt idx="46">
                  <c:v>0.79629998010742242</c:v>
                </c:pt>
                <c:pt idx="47">
                  <c:v>0.82220011935548099</c:v>
                </c:pt>
                <c:pt idx="48">
                  <c:v>0.96888800477421777</c:v>
                </c:pt>
                <c:pt idx="49">
                  <c:v>1</c:v>
                </c:pt>
                <c:pt idx="50">
                  <c:v>0.94032225979709583</c:v>
                </c:pt>
                <c:pt idx="51">
                  <c:v>0.69990053709966216</c:v>
                </c:pt>
                <c:pt idx="52">
                  <c:v>0.90785756912671467</c:v>
                </c:pt>
                <c:pt idx="53">
                  <c:v>0.69675750944897785</c:v>
                </c:pt>
                <c:pt idx="54">
                  <c:v>0.69739407201113834</c:v>
                </c:pt>
                <c:pt idx="55">
                  <c:v>0.76960413765665459</c:v>
                </c:pt>
                <c:pt idx="56">
                  <c:v>0.68848219614083839</c:v>
                </c:pt>
                <c:pt idx="57">
                  <c:v>0.63310125323254574</c:v>
                </c:pt>
                <c:pt idx="58">
                  <c:v>0.60982693455341164</c:v>
                </c:pt>
                <c:pt idx="59">
                  <c:v>0.47678535906107078</c:v>
                </c:pt>
                <c:pt idx="60">
                  <c:v>0.62566142828724991</c:v>
                </c:pt>
                <c:pt idx="61">
                  <c:v>0.5589814999005388</c:v>
                </c:pt>
                <c:pt idx="62">
                  <c:v>0.5264372389098867</c:v>
                </c:pt>
                <c:pt idx="63">
                  <c:v>0.41201511836085264</c:v>
                </c:pt>
                <c:pt idx="64">
                  <c:v>0.21973343942709653</c:v>
                </c:pt>
                <c:pt idx="65">
                  <c:v>0.50049731450169377</c:v>
                </c:pt>
                <c:pt idx="66">
                  <c:v>0.45999602148398833</c:v>
                </c:pt>
                <c:pt idx="67">
                  <c:v>0.59156554605132283</c:v>
                </c:pt>
                <c:pt idx="68">
                  <c:v>0.34692659637955087</c:v>
                </c:pt>
                <c:pt idx="69">
                  <c:v>0.32767057887408119</c:v>
                </c:pt>
                <c:pt idx="70">
                  <c:v>0.43095285458524091</c:v>
                </c:pt>
                <c:pt idx="71">
                  <c:v>0.40823552814800096</c:v>
                </c:pt>
                <c:pt idx="72">
                  <c:v>0.53061468072409068</c:v>
                </c:pt>
                <c:pt idx="73">
                  <c:v>0.58878058484185425</c:v>
                </c:pt>
                <c:pt idx="74">
                  <c:v>0.64889596180624742</c:v>
                </c:pt>
                <c:pt idx="75">
                  <c:v>0.4472249850805658</c:v>
                </c:pt>
                <c:pt idx="76">
                  <c:v>0.47885418738810565</c:v>
                </c:pt>
                <c:pt idx="77">
                  <c:v>0.40373980505271778</c:v>
                </c:pt>
                <c:pt idx="78">
                  <c:v>0.30566938531927729</c:v>
                </c:pt>
                <c:pt idx="79">
                  <c:v>0.30654465884225512</c:v>
                </c:pt>
                <c:pt idx="80">
                  <c:v>0.32611895762880622</c:v>
                </c:pt>
                <c:pt idx="81">
                  <c:v>0.30272528346926686</c:v>
                </c:pt>
                <c:pt idx="82">
                  <c:v>0.15182017107619178</c:v>
                </c:pt>
                <c:pt idx="83">
                  <c:v>0.20879252038989493</c:v>
                </c:pt>
                <c:pt idx="84">
                  <c:v>0.24997016112990095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1E-4CFA-8904-3042C3C72873}"/>
            </c:ext>
          </c:extLst>
        </c:ser>
        <c:ser>
          <c:idx val="1"/>
          <c:order val="1"/>
          <c:tx>
            <c:strRef>
              <c:f>'exp3-rescue-13'!$K$2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'exp3-rescue-13'!$I$3:$I$105</c:f>
              <c:numCache>
                <c:formatCode>General</c:formatCode>
                <c:ptCount val="103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</c:v>
                </c:pt>
                <c:pt idx="52">
                  <c:v>69</c:v>
                </c:pt>
                <c:pt idx="53">
                  <c:v>70</c:v>
                </c:pt>
                <c:pt idx="54">
                  <c:v>71</c:v>
                </c:pt>
                <c:pt idx="55">
                  <c:v>72</c:v>
                </c:pt>
                <c:pt idx="56">
                  <c:v>73</c:v>
                </c:pt>
                <c:pt idx="57">
                  <c:v>74</c:v>
                </c:pt>
                <c:pt idx="58">
                  <c:v>75</c:v>
                </c:pt>
                <c:pt idx="59">
                  <c:v>76</c:v>
                </c:pt>
                <c:pt idx="60">
                  <c:v>77</c:v>
                </c:pt>
                <c:pt idx="61">
                  <c:v>78</c:v>
                </c:pt>
                <c:pt idx="62">
                  <c:v>79</c:v>
                </c:pt>
                <c:pt idx="63">
                  <c:v>80</c:v>
                </c:pt>
                <c:pt idx="64">
                  <c:v>81</c:v>
                </c:pt>
                <c:pt idx="65">
                  <c:v>82</c:v>
                </c:pt>
                <c:pt idx="66">
                  <c:v>83</c:v>
                </c:pt>
                <c:pt idx="67">
                  <c:v>84</c:v>
                </c:pt>
                <c:pt idx="68">
                  <c:v>85</c:v>
                </c:pt>
                <c:pt idx="69">
                  <c:v>86</c:v>
                </c:pt>
                <c:pt idx="70">
                  <c:v>87</c:v>
                </c:pt>
                <c:pt idx="71">
                  <c:v>88</c:v>
                </c:pt>
                <c:pt idx="72">
                  <c:v>89</c:v>
                </c:pt>
                <c:pt idx="73">
                  <c:v>90</c:v>
                </c:pt>
                <c:pt idx="74">
                  <c:v>91</c:v>
                </c:pt>
                <c:pt idx="75">
                  <c:v>92</c:v>
                </c:pt>
                <c:pt idx="76">
                  <c:v>93</c:v>
                </c:pt>
                <c:pt idx="77">
                  <c:v>94</c:v>
                </c:pt>
                <c:pt idx="78">
                  <c:v>95</c:v>
                </c:pt>
                <c:pt idx="79">
                  <c:v>96</c:v>
                </c:pt>
                <c:pt idx="80">
                  <c:v>97</c:v>
                </c:pt>
                <c:pt idx="81">
                  <c:v>98</c:v>
                </c:pt>
                <c:pt idx="82">
                  <c:v>99</c:v>
                </c:pt>
                <c:pt idx="83">
                  <c:v>100</c:v>
                </c:pt>
                <c:pt idx="84">
                  <c:v>101</c:v>
                </c:pt>
              </c:numCache>
            </c:numRef>
          </c:xVal>
          <c:yVal>
            <c:numRef>
              <c:f>'exp3-rescue-13'!$K$3:$K$105</c:f>
              <c:numCache>
                <c:formatCode>General</c:formatCode>
                <c:ptCount val="103"/>
                <c:pt idx="0">
                  <c:v>0.37898653219359207</c:v>
                </c:pt>
                <c:pt idx="1">
                  <c:v>0.36848124292647094</c:v>
                </c:pt>
                <c:pt idx="2">
                  <c:v>0.39545953638443648</c:v>
                </c:pt>
                <c:pt idx="3">
                  <c:v>0.3763113798630337</c:v>
                </c:pt>
                <c:pt idx="4">
                  <c:v>0.38382636965546924</c:v>
                </c:pt>
                <c:pt idx="5">
                  <c:v>0.38506851069279036</c:v>
                </c:pt>
                <c:pt idx="6">
                  <c:v>0.37033514867275458</c:v>
                </c:pt>
                <c:pt idx="7">
                  <c:v>0.36306676466689969</c:v>
                </c:pt>
                <c:pt idx="8">
                  <c:v>0.35409263314069656</c:v>
                </c:pt>
                <c:pt idx="9">
                  <c:v>0.37054762733495766</c:v>
                </c:pt>
                <c:pt idx="10">
                  <c:v>0.37098969708336105</c:v>
                </c:pt>
                <c:pt idx="11">
                  <c:v>0.37978281717478557</c:v>
                </c:pt>
                <c:pt idx="12">
                  <c:v>0.37904945737271212</c:v>
                </c:pt>
                <c:pt idx="13">
                  <c:v>0.37764949755642202</c:v>
                </c:pt>
                <c:pt idx="14">
                  <c:v>0.38224764547650059</c:v>
                </c:pt>
                <c:pt idx="15">
                  <c:v>0.40593310767360824</c:v>
                </c:pt>
                <c:pt idx="16">
                  <c:v>0.38775655695047434</c:v>
                </c:pt>
                <c:pt idx="17">
                  <c:v>0.40729911352587944</c:v>
                </c:pt>
                <c:pt idx="18">
                  <c:v>0.39840465335153941</c:v>
                </c:pt>
                <c:pt idx="19">
                  <c:v>0.3967028492851819</c:v>
                </c:pt>
                <c:pt idx="20">
                  <c:v>0.38851196911757241</c:v>
                </c:pt>
                <c:pt idx="21">
                  <c:v>0.39132428116236589</c:v>
                </c:pt>
                <c:pt idx="22">
                  <c:v>0.37425991767176353</c:v>
                </c:pt>
                <c:pt idx="23">
                  <c:v>0.38877848685049227</c:v>
                </c:pt>
                <c:pt idx="24">
                  <c:v>0.37714764422969033</c:v>
                </c:pt>
                <c:pt idx="25">
                  <c:v>0.38064235448564326</c:v>
                </c:pt>
                <c:pt idx="26">
                  <c:v>0.37877480586712692</c:v>
                </c:pt>
                <c:pt idx="27">
                  <c:v>0.40008248469274443</c:v>
                </c:pt>
                <c:pt idx="28">
                  <c:v>0.36997472921496571</c:v>
                </c:pt>
                <c:pt idx="29">
                  <c:v>0.39243208181859324</c:v>
                </c:pt>
                <c:pt idx="30">
                  <c:v>0.38572968748869424</c:v>
                </c:pt>
                <c:pt idx="31">
                  <c:v>0.39129236499068903</c:v>
                </c:pt>
                <c:pt idx="32">
                  <c:v>0.39226506345187623</c:v>
                </c:pt>
                <c:pt idx="33">
                  <c:v>0.41298692957384625</c:v>
                </c:pt>
                <c:pt idx="34">
                  <c:v>0.40405567592000879</c:v>
                </c:pt>
                <c:pt idx="35">
                  <c:v>0.39724923087047365</c:v>
                </c:pt>
                <c:pt idx="36">
                  <c:v>0.39653544111015632</c:v>
                </c:pt>
                <c:pt idx="37">
                  <c:v>0.39408703878902546</c:v>
                </c:pt>
                <c:pt idx="38">
                  <c:v>0.38890725406564713</c:v>
                </c:pt>
                <c:pt idx="39">
                  <c:v>0.36835712583504382</c:v>
                </c:pt>
                <c:pt idx="40">
                  <c:v>0.38858846717541823</c:v>
                </c:pt>
                <c:pt idx="41">
                  <c:v>0.37989682291898957</c:v>
                </c:pt>
                <c:pt idx="42">
                  <c:v>0.37018701083146127</c:v>
                </c:pt>
                <c:pt idx="43">
                  <c:v>0.35880255363202385</c:v>
                </c:pt>
                <c:pt idx="44">
                  <c:v>0.36945611051334565</c:v>
                </c:pt>
                <c:pt idx="45">
                  <c:v>0.35859915055160302</c:v>
                </c:pt>
                <c:pt idx="46">
                  <c:v>0.35896166068259655</c:v>
                </c:pt>
                <c:pt idx="47">
                  <c:v>0.3497168558809981</c:v>
                </c:pt>
                <c:pt idx="48">
                  <c:v>0.36166423026157057</c:v>
                </c:pt>
                <c:pt idx="49">
                  <c:v>0.34337000579038807</c:v>
                </c:pt>
                <c:pt idx="50">
                  <c:v>0.3513216665446291</c:v>
                </c:pt>
                <c:pt idx="51">
                  <c:v>0.33889464445019996</c:v>
                </c:pt>
                <c:pt idx="52">
                  <c:v>0.33890973451327439</c:v>
                </c:pt>
                <c:pt idx="53">
                  <c:v>0.33757781550650828</c:v>
                </c:pt>
                <c:pt idx="54">
                  <c:v>0.31397306985486789</c:v>
                </c:pt>
                <c:pt idx="55">
                  <c:v>0.29438509386070127</c:v>
                </c:pt>
                <c:pt idx="56">
                  <c:v>0.28585635120235792</c:v>
                </c:pt>
                <c:pt idx="57">
                  <c:v>0.27700177060790876</c:v>
                </c:pt>
                <c:pt idx="58">
                  <c:v>0.26362878762625425</c:v>
                </c:pt>
                <c:pt idx="59">
                  <c:v>0.2506290748898678</c:v>
                </c:pt>
                <c:pt idx="60">
                  <c:v>0.21307516415793398</c:v>
                </c:pt>
                <c:pt idx="61">
                  <c:v>0.24410333712424548</c:v>
                </c:pt>
                <c:pt idx="62">
                  <c:v>0.25013260007816429</c:v>
                </c:pt>
                <c:pt idx="63">
                  <c:v>0.25217315779188354</c:v>
                </c:pt>
                <c:pt idx="64">
                  <c:v>0.25111850493802002</c:v>
                </c:pt>
                <c:pt idx="65">
                  <c:v>0.23291875946743196</c:v>
                </c:pt>
                <c:pt idx="66">
                  <c:v>0.23980352600649063</c:v>
                </c:pt>
                <c:pt idx="67">
                  <c:v>0.2116715103297126</c:v>
                </c:pt>
                <c:pt idx="68">
                  <c:v>0.22381141166783566</c:v>
                </c:pt>
                <c:pt idx="69">
                  <c:v>0.21697889119384309</c:v>
                </c:pt>
                <c:pt idx="70">
                  <c:v>0.19935092489273756</c:v>
                </c:pt>
                <c:pt idx="71">
                  <c:v>0.18989426704213377</c:v>
                </c:pt>
                <c:pt idx="72">
                  <c:v>0.20954620719445174</c:v>
                </c:pt>
                <c:pt idx="73">
                  <c:v>0.19233361345237016</c:v>
                </c:pt>
                <c:pt idx="74">
                  <c:v>0.20003650777093984</c:v>
                </c:pt>
                <c:pt idx="75">
                  <c:v>0.23319481013862894</c:v>
                </c:pt>
                <c:pt idx="76">
                  <c:v>0.21345013677924785</c:v>
                </c:pt>
                <c:pt idx="77">
                  <c:v>0.20588676174568507</c:v>
                </c:pt>
                <c:pt idx="78">
                  <c:v>0.19878592613139304</c:v>
                </c:pt>
                <c:pt idx="79">
                  <c:v>0.19422506162281811</c:v>
                </c:pt>
                <c:pt idx="80">
                  <c:v>0.20766879624948287</c:v>
                </c:pt>
                <c:pt idx="81">
                  <c:v>0.19028884298875456</c:v>
                </c:pt>
                <c:pt idx="82">
                  <c:v>0.20530984746952574</c:v>
                </c:pt>
                <c:pt idx="83">
                  <c:v>0.19635191680095329</c:v>
                </c:pt>
                <c:pt idx="84">
                  <c:v>0.20883073430124871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1E-4CFA-8904-3042C3C72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'exp3-rescue-14'!$J$2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'exp3-rescue-14'!$I$3:$I$105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</c:numCache>
            </c:numRef>
          </c:xVal>
          <c:yVal>
            <c:numRef>
              <c:f>'exp3-rescue-14'!$J$3:$J$105</c:f>
              <c:numCache>
                <c:formatCode>General</c:formatCode>
                <c:ptCount val="103"/>
                <c:pt idx="0">
                  <c:v>0.10405864052041019</c:v>
                </c:pt>
                <c:pt idx="1">
                  <c:v>0.11584331102102301</c:v>
                </c:pt>
                <c:pt idx="2">
                  <c:v>0.22478080512868809</c:v>
                </c:pt>
                <c:pt idx="3">
                  <c:v>0.10752333364759149</c:v>
                </c:pt>
                <c:pt idx="4">
                  <c:v>5.5953615536908807E-2</c:v>
                </c:pt>
                <c:pt idx="5">
                  <c:v>0.14785047610068747</c:v>
                </c:pt>
                <c:pt idx="6">
                  <c:v>0.14978316206278783</c:v>
                </c:pt>
                <c:pt idx="7">
                  <c:v>0.12923069670972009</c:v>
                </c:pt>
                <c:pt idx="8">
                  <c:v>4.2684076553219069E-2</c:v>
                </c:pt>
                <c:pt idx="9">
                  <c:v>0.10863109267464836</c:v>
                </c:pt>
                <c:pt idx="10">
                  <c:v>7.5421891203920335E-3</c:v>
                </c:pt>
                <c:pt idx="11">
                  <c:v>0.17012350334684551</c:v>
                </c:pt>
                <c:pt idx="12">
                  <c:v>0.12131139813330799</c:v>
                </c:pt>
                <c:pt idx="13">
                  <c:v>0.38995474686527803</c:v>
                </c:pt>
                <c:pt idx="14">
                  <c:v>0.13208258697086794</c:v>
                </c:pt>
                <c:pt idx="15">
                  <c:v>0.65190440275289885</c:v>
                </c:pt>
                <c:pt idx="16">
                  <c:v>1</c:v>
                </c:pt>
                <c:pt idx="17">
                  <c:v>0.45380409163759694</c:v>
                </c:pt>
                <c:pt idx="18">
                  <c:v>0.39429150560950282</c:v>
                </c:pt>
                <c:pt idx="19">
                  <c:v>0.43813047987178277</c:v>
                </c:pt>
                <c:pt idx="20">
                  <c:v>0.26963326105401958</c:v>
                </c:pt>
                <c:pt idx="21">
                  <c:v>0.4072310738191765</c:v>
                </c:pt>
                <c:pt idx="22">
                  <c:v>0.20795229565381304</c:v>
                </c:pt>
                <c:pt idx="23">
                  <c:v>0.22954181201093696</c:v>
                </c:pt>
                <c:pt idx="24">
                  <c:v>0.19371641368907314</c:v>
                </c:pt>
                <c:pt idx="25">
                  <c:v>0.10693410012256005</c:v>
                </c:pt>
                <c:pt idx="26">
                  <c:v>0.13184689356085591</c:v>
                </c:pt>
                <c:pt idx="27">
                  <c:v>0.21537663806919904</c:v>
                </c:pt>
                <c:pt idx="28">
                  <c:v>0.15327142453096979</c:v>
                </c:pt>
                <c:pt idx="29">
                  <c:v>6.7879702083529642E-2</c:v>
                </c:pt>
                <c:pt idx="30">
                  <c:v>9.6610728764023518E-2</c:v>
                </c:pt>
                <c:pt idx="31">
                  <c:v>7.8038088055057478E-2</c:v>
                </c:pt>
                <c:pt idx="32">
                  <c:v>1.9845385123031595E-2</c:v>
                </c:pt>
                <c:pt idx="33">
                  <c:v>6.8610351654567775E-2</c:v>
                </c:pt>
                <c:pt idx="34">
                  <c:v>5.7485622701988419E-2</c:v>
                </c:pt>
                <c:pt idx="35">
                  <c:v>0</c:v>
                </c:pt>
                <c:pt idx="36">
                  <c:v>0.12413971905345518</c:v>
                </c:pt>
                <c:pt idx="37">
                  <c:v>3.5495427547845099E-2</c:v>
                </c:pt>
                <c:pt idx="38">
                  <c:v>3.7875930988968867E-2</c:v>
                </c:pt>
                <c:pt idx="39">
                  <c:v>0.10526067691147376</c:v>
                </c:pt>
                <c:pt idx="40">
                  <c:v>0.12119355142830197</c:v>
                </c:pt>
                <c:pt idx="41">
                  <c:v>0.11285000471386847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07-478D-B413-903E361D2479}"/>
            </c:ext>
          </c:extLst>
        </c:ser>
        <c:ser>
          <c:idx val="1"/>
          <c:order val="1"/>
          <c:tx>
            <c:strRef>
              <c:f>'exp3-rescue-14'!$K$2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'exp3-rescue-14'!$I$3:$I$105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</c:numCache>
            </c:numRef>
          </c:xVal>
          <c:yVal>
            <c:numRef>
              <c:f>'exp3-rescue-14'!$K$3:$K$105</c:f>
              <c:numCache>
                <c:formatCode>General</c:formatCode>
                <c:ptCount val="103"/>
                <c:pt idx="0">
                  <c:v>0.33197828679925023</c:v>
                </c:pt>
                <c:pt idx="1">
                  <c:v>0.30618711449692942</c:v>
                </c:pt>
                <c:pt idx="2">
                  <c:v>0.33377914469195702</c:v>
                </c:pt>
                <c:pt idx="3">
                  <c:v>0.31933821764847048</c:v>
                </c:pt>
                <c:pt idx="4">
                  <c:v>0.34646829948890395</c:v>
                </c:pt>
                <c:pt idx="5">
                  <c:v>0.33528464718253675</c:v>
                </c:pt>
                <c:pt idx="6">
                  <c:v>0.28082689901722846</c:v>
                </c:pt>
                <c:pt idx="7">
                  <c:v>0.25589471709771383</c:v>
                </c:pt>
                <c:pt idx="8">
                  <c:v>0.31547249328077925</c:v>
                </c:pt>
                <c:pt idx="9">
                  <c:v>0.260992923996472</c:v>
                </c:pt>
                <c:pt idx="10">
                  <c:v>0.25669192960950482</c:v>
                </c:pt>
                <c:pt idx="11">
                  <c:v>0.26720145852324523</c:v>
                </c:pt>
                <c:pt idx="12">
                  <c:v>0.36014149412604657</c:v>
                </c:pt>
                <c:pt idx="13">
                  <c:v>0.40478246896717951</c:v>
                </c:pt>
                <c:pt idx="14">
                  <c:v>0.4277954624910299</c:v>
                </c:pt>
                <c:pt idx="15">
                  <c:v>0.377111319902171</c:v>
                </c:pt>
                <c:pt idx="16">
                  <c:v>0.45203739622304645</c:v>
                </c:pt>
                <c:pt idx="17">
                  <c:v>0.51218166266589393</c:v>
                </c:pt>
                <c:pt idx="18">
                  <c:v>0.44934954542094763</c:v>
                </c:pt>
                <c:pt idx="19">
                  <c:v>0.44398346426604074</c:v>
                </c:pt>
                <c:pt idx="20">
                  <c:v>0.48051011808665106</c:v>
                </c:pt>
                <c:pt idx="21">
                  <c:v>0.47505892744076661</c:v>
                </c:pt>
                <c:pt idx="22">
                  <c:v>0.4724503287698848</c:v>
                </c:pt>
                <c:pt idx="23">
                  <c:v>0.41997226241437075</c:v>
                </c:pt>
                <c:pt idx="24">
                  <c:v>0.36797817800996119</c:v>
                </c:pt>
                <c:pt idx="25">
                  <c:v>0.38084333219060668</c:v>
                </c:pt>
                <c:pt idx="26">
                  <c:v>0.37006763784089403</c:v>
                </c:pt>
                <c:pt idx="27">
                  <c:v>0.34942593152472884</c:v>
                </c:pt>
                <c:pt idx="28">
                  <c:v>0.33634335935549386</c:v>
                </c:pt>
                <c:pt idx="29">
                  <c:v>0.31102277702894138</c:v>
                </c:pt>
                <c:pt idx="30">
                  <c:v>0.269638287247987</c:v>
                </c:pt>
                <c:pt idx="31">
                  <c:v>0.27598301182689344</c:v>
                </c:pt>
                <c:pt idx="32">
                  <c:v>0.26470532856335899</c:v>
                </c:pt>
                <c:pt idx="33">
                  <c:v>0.26618587858441994</c:v>
                </c:pt>
                <c:pt idx="34">
                  <c:v>0.23801112315925699</c:v>
                </c:pt>
                <c:pt idx="35">
                  <c:v>0.25815764071197245</c:v>
                </c:pt>
                <c:pt idx="36">
                  <c:v>0.23892814427130604</c:v>
                </c:pt>
                <c:pt idx="37">
                  <c:v>0.272792548619047</c:v>
                </c:pt>
                <c:pt idx="38">
                  <c:v>0.2283786546718462</c:v>
                </c:pt>
                <c:pt idx="39">
                  <c:v>0.23534111911929678</c:v>
                </c:pt>
                <c:pt idx="40">
                  <c:v>0.22501640841252168</c:v>
                </c:pt>
                <c:pt idx="41">
                  <c:v>0.23862961963852181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07-478D-B413-903E361D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'exp3-rescue-15'!$J$2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'exp3-rescue-15'!$I$3:$I$105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'exp3-rescue-15'!$J$3:$J$105</c:f>
              <c:numCache>
                <c:formatCode>General</c:formatCode>
                <c:ptCount val="103"/>
                <c:pt idx="0">
                  <c:v>0.41470289773367691</c:v>
                </c:pt>
                <c:pt idx="1">
                  <c:v>0.65069342654188811</c:v>
                </c:pt>
                <c:pt idx="2">
                  <c:v>0.66895929642575391</c:v>
                </c:pt>
                <c:pt idx="3">
                  <c:v>0.70921186154019433</c:v>
                </c:pt>
                <c:pt idx="4">
                  <c:v>0.56635471868305154</c:v>
                </c:pt>
                <c:pt idx="5">
                  <c:v>0.44587890404780472</c:v>
                </c:pt>
                <c:pt idx="6">
                  <c:v>0.42552711692411599</c:v>
                </c:pt>
                <c:pt idx="7">
                  <c:v>0.50428458676288002</c:v>
                </c:pt>
                <c:pt idx="8">
                  <c:v>0.39198331266208125</c:v>
                </c:pt>
                <c:pt idx="9">
                  <c:v>0.40540083436689256</c:v>
                </c:pt>
                <c:pt idx="10">
                  <c:v>0.33058969444131214</c:v>
                </c:pt>
                <c:pt idx="11">
                  <c:v>0.37602886458450674</c:v>
                </c:pt>
                <c:pt idx="12">
                  <c:v>0.26654639756454884</c:v>
                </c:pt>
                <c:pt idx="13">
                  <c:v>0.31429698951403484</c:v>
                </c:pt>
                <c:pt idx="14">
                  <c:v>0.2155259894012849</c:v>
                </c:pt>
                <c:pt idx="15">
                  <c:v>0.36407712256173136</c:v>
                </c:pt>
                <c:pt idx="16">
                  <c:v>0.22285488781147747</c:v>
                </c:pt>
                <c:pt idx="17">
                  <c:v>0.23914759273875158</c:v>
                </c:pt>
                <c:pt idx="18">
                  <c:v>0.31925808997632044</c:v>
                </c:pt>
                <c:pt idx="19">
                  <c:v>0.38132822189649201</c:v>
                </c:pt>
                <c:pt idx="20">
                  <c:v>0.27776524974630623</c:v>
                </c:pt>
                <c:pt idx="21">
                  <c:v>0.341413913631748</c:v>
                </c:pt>
                <c:pt idx="22">
                  <c:v>0.3056714398466529</c:v>
                </c:pt>
                <c:pt idx="23">
                  <c:v>0.30251437591610925</c:v>
                </c:pt>
                <c:pt idx="24">
                  <c:v>0.45202390348404548</c:v>
                </c:pt>
                <c:pt idx="25">
                  <c:v>0.60350659600856704</c:v>
                </c:pt>
                <c:pt idx="26">
                  <c:v>0.65012966512571668</c:v>
                </c:pt>
                <c:pt idx="27">
                  <c:v>0.74439057390912133</c:v>
                </c:pt>
                <c:pt idx="28">
                  <c:v>0.47451798398917577</c:v>
                </c:pt>
                <c:pt idx="29">
                  <c:v>1</c:v>
                </c:pt>
                <c:pt idx="30">
                  <c:v>0.79580561506370684</c:v>
                </c:pt>
                <c:pt idx="31">
                  <c:v>0.37225166309617619</c:v>
                </c:pt>
                <c:pt idx="32">
                  <c:v>0.53258540985454828</c:v>
                </c:pt>
                <c:pt idx="33">
                  <c:v>0.52503100687789028</c:v>
                </c:pt>
                <c:pt idx="34">
                  <c:v>0.31311309054007974</c:v>
                </c:pt>
                <c:pt idx="35">
                  <c:v>0.54166196865486727</c:v>
                </c:pt>
                <c:pt idx="36">
                  <c:v>0.56720036080730374</c:v>
                </c:pt>
                <c:pt idx="37">
                  <c:v>0.89468936745969097</c:v>
                </c:pt>
                <c:pt idx="38">
                  <c:v>0.73102942834592233</c:v>
                </c:pt>
                <c:pt idx="39">
                  <c:v>0.62306911714962232</c:v>
                </c:pt>
                <c:pt idx="40">
                  <c:v>0.31480437478858747</c:v>
                </c:pt>
                <c:pt idx="41">
                  <c:v>0.2392039688803671</c:v>
                </c:pt>
                <c:pt idx="42">
                  <c:v>0</c:v>
                </c:pt>
                <c:pt idx="43">
                  <c:v>0.35556432517758374</c:v>
                </c:pt>
                <c:pt idx="44">
                  <c:v>0.82089299808321259</c:v>
                </c:pt>
                <c:pt idx="45">
                  <c:v>0.35917239824106129</c:v>
                </c:pt>
                <c:pt idx="46">
                  <c:v>0.60474687112413761</c:v>
                </c:pt>
                <c:pt idx="47">
                  <c:v>0.71479309956026693</c:v>
                </c:pt>
                <c:pt idx="48">
                  <c:v>0.21501860412673066</c:v>
                </c:pt>
                <c:pt idx="49">
                  <c:v>0.73520126282557119</c:v>
                </c:pt>
                <c:pt idx="50">
                  <c:v>0.38251212087044706</c:v>
                </c:pt>
                <c:pt idx="51">
                  <c:v>0.63778329011162294</c:v>
                </c:pt>
                <c:pt idx="52">
                  <c:v>0.3803698274890055</c:v>
                </c:pt>
                <c:pt idx="53">
                  <c:v>0.21902131018153137</c:v>
                </c:pt>
                <c:pt idx="54">
                  <c:v>0.2330589694441296</c:v>
                </c:pt>
                <c:pt idx="55">
                  <c:v>0.46944413124365747</c:v>
                </c:pt>
                <c:pt idx="56">
                  <c:v>0.41994587890404667</c:v>
                </c:pt>
                <c:pt idx="57">
                  <c:v>0.45861991205321845</c:v>
                </c:pt>
                <c:pt idx="58">
                  <c:v>0.29524185364753541</c:v>
                </c:pt>
                <c:pt idx="59">
                  <c:v>0.37834028639079814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28-4A25-B979-B11E4E60CBF5}"/>
            </c:ext>
          </c:extLst>
        </c:ser>
        <c:ser>
          <c:idx val="1"/>
          <c:order val="1"/>
          <c:tx>
            <c:strRef>
              <c:f>'exp3-rescue-15'!$K$2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'exp3-rescue-15'!$I$3:$I$105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'exp3-rescue-15'!$K$3:$K$105</c:f>
              <c:numCache>
                <c:formatCode>General</c:formatCode>
                <c:ptCount val="103"/>
                <c:pt idx="0">
                  <c:v>0.24421457554504092</c:v>
                </c:pt>
                <c:pt idx="1">
                  <c:v>0.25265224996971974</c:v>
                </c:pt>
                <c:pt idx="2">
                  <c:v>0.27561896231846977</c:v>
                </c:pt>
                <c:pt idx="3">
                  <c:v>0.28507333561354442</c:v>
                </c:pt>
                <c:pt idx="4">
                  <c:v>0.32242054513388635</c:v>
                </c:pt>
                <c:pt idx="5">
                  <c:v>0.30406539449559644</c:v>
                </c:pt>
                <c:pt idx="6">
                  <c:v>0.32174269615972556</c:v>
                </c:pt>
                <c:pt idx="7">
                  <c:v>0.31632705216887586</c:v>
                </c:pt>
                <c:pt idx="8">
                  <c:v>0.33734180051340812</c:v>
                </c:pt>
                <c:pt idx="9">
                  <c:v>0.33356026464665833</c:v>
                </c:pt>
                <c:pt idx="10">
                  <c:v>0.34738335698188799</c:v>
                </c:pt>
                <c:pt idx="11">
                  <c:v>0.34596903549759406</c:v>
                </c:pt>
                <c:pt idx="12">
                  <c:v>0.31635343282788153</c:v>
                </c:pt>
                <c:pt idx="13">
                  <c:v>0.3146032160144972</c:v>
                </c:pt>
                <c:pt idx="14">
                  <c:v>0.29337267180475268</c:v>
                </c:pt>
                <c:pt idx="15">
                  <c:v>0.29148342411404748</c:v>
                </c:pt>
                <c:pt idx="16">
                  <c:v>0.28863263771190117</c:v>
                </c:pt>
                <c:pt idx="17">
                  <c:v>0.28945794749673581</c:v>
                </c:pt>
                <c:pt idx="18">
                  <c:v>0.2609398284597807</c:v>
                </c:pt>
                <c:pt idx="19">
                  <c:v>0.27287636387977782</c:v>
                </c:pt>
                <c:pt idx="20">
                  <c:v>0.24877254134340876</c:v>
                </c:pt>
                <c:pt idx="21">
                  <c:v>0.25240717013206138</c:v>
                </c:pt>
                <c:pt idx="22">
                  <c:v>0.24882554510596322</c:v>
                </c:pt>
                <c:pt idx="23">
                  <c:v>0.2402230880892352</c:v>
                </c:pt>
                <c:pt idx="24">
                  <c:v>0.23075633123663197</c:v>
                </c:pt>
                <c:pt idx="25">
                  <c:v>0.21766723792624107</c:v>
                </c:pt>
                <c:pt idx="26">
                  <c:v>0.22770970380981051</c:v>
                </c:pt>
                <c:pt idx="27">
                  <c:v>0.23152595060025366</c:v>
                </c:pt>
                <c:pt idx="28">
                  <c:v>0.21253110634486816</c:v>
                </c:pt>
                <c:pt idx="29">
                  <c:v>0.16294858360988321</c:v>
                </c:pt>
                <c:pt idx="30">
                  <c:v>0.15421996913809291</c:v>
                </c:pt>
                <c:pt idx="31">
                  <c:v>0.12353645452707852</c:v>
                </c:pt>
                <c:pt idx="32">
                  <c:v>0.13068856980735513</c:v>
                </c:pt>
                <c:pt idx="33">
                  <c:v>0.13487002258741645</c:v>
                </c:pt>
                <c:pt idx="34">
                  <c:v>0.12258473728128438</c:v>
                </c:pt>
                <c:pt idx="35">
                  <c:v>0.11226357991017716</c:v>
                </c:pt>
                <c:pt idx="36">
                  <c:v>0.11055342485637626</c:v>
                </c:pt>
                <c:pt idx="37">
                  <c:v>9.6889265156961932E-2</c:v>
                </c:pt>
                <c:pt idx="38">
                  <c:v>9.6082006531130165E-2</c:v>
                </c:pt>
                <c:pt idx="39">
                  <c:v>0.10511778025774131</c:v>
                </c:pt>
                <c:pt idx="40">
                  <c:v>8.7554309886743675E-2</c:v>
                </c:pt>
                <c:pt idx="41">
                  <c:v>9.340538156153505E-2</c:v>
                </c:pt>
                <c:pt idx="42">
                  <c:v>0.10252231733815022</c:v>
                </c:pt>
                <c:pt idx="43">
                  <c:v>9.7845005101375615E-2</c:v>
                </c:pt>
                <c:pt idx="44">
                  <c:v>0.10146447333725482</c:v>
                </c:pt>
                <c:pt idx="45">
                  <c:v>9.1380931639344895E-2</c:v>
                </c:pt>
                <c:pt idx="46">
                  <c:v>8.2237356347179866E-2</c:v>
                </c:pt>
                <c:pt idx="47">
                  <c:v>6.6985424711348038E-2</c:v>
                </c:pt>
                <c:pt idx="48">
                  <c:v>8.9169929620909777E-2</c:v>
                </c:pt>
                <c:pt idx="49">
                  <c:v>8.213766643476586E-2</c:v>
                </c:pt>
                <c:pt idx="50">
                  <c:v>9.0539565590652391E-2</c:v>
                </c:pt>
                <c:pt idx="51">
                  <c:v>8.4537766157290639E-2</c:v>
                </c:pt>
                <c:pt idx="52">
                  <c:v>8.222901868059522E-2</c:v>
                </c:pt>
                <c:pt idx="53">
                  <c:v>8.3223817316541271E-2</c:v>
                </c:pt>
                <c:pt idx="54">
                  <c:v>8.0590837373831992E-2</c:v>
                </c:pt>
                <c:pt idx="55">
                  <c:v>7.5581933572655538E-2</c:v>
                </c:pt>
                <c:pt idx="56">
                  <c:v>7.5398926488983595E-2</c:v>
                </c:pt>
                <c:pt idx="57">
                  <c:v>7.5606051233409619E-2</c:v>
                </c:pt>
                <c:pt idx="58">
                  <c:v>6.9871987700123678E-2</c:v>
                </c:pt>
                <c:pt idx="59">
                  <c:v>6.8590563031718926E-2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28-4A25-B979-B11E4E60C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123680"/>
        <c:axId val="1667121600"/>
      </c:scatterChart>
      <c:valAx>
        <c:axId val="1667123680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1600"/>
        <c:crosses val="autoZero"/>
        <c:crossBetween val="midCat"/>
        <c:majorUnit val="10"/>
      </c:valAx>
      <c:valAx>
        <c:axId val="16671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671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'exp3-WT-aligned'!$AO$50:$AO$116</c:f>
              <c:numCache>
                <c:formatCode>General</c:formatCode>
                <c:ptCount val="67"/>
                <c:pt idx="0">
                  <c:v>-58.819999999999929</c:v>
                </c:pt>
                <c:pt idx="1">
                  <c:v>-57.089999999999932</c:v>
                </c:pt>
                <c:pt idx="2">
                  <c:v>-55.359999999999935</c:v>
                </c:pt>
                <c:pt idx="3">
                  <c:v>-53.629999999999939</c:v>
                </c:pt>
                <c:pt idx="4">
                  <c:v>-51.899999999999942</c:v>
                </c:pt>
                <c:pt idx="5">
                  <c:v>-50.169999999999945</c:v>
                </c:pt>
                <c:pt idx="6">
                  <c:v>-48.439999999999948</c:v>
                </c:pt>
                <c:pt idx="7">
                  <c:v>-46.709999999999951</c:v>
                </c:pt>
                <c:pt idx="8">
                  <c:v>-44.979999999999954</c:v>
                </c:pt>
                <c:pt idx="9">
                  <c:v>-43.249999999999957</c:v>
                </c:pt>
                <c:pt idx="10">
                  <c:v>-41.51999999999996</c:v>
                </c:pt>
                <c:pt idx="11">
                  <c:v>-39.789999999999964</c:v>
                </c:pt>
                <c:pt idx="12">
                  <c:v>-38.059999999999967</c:v>
                </c:pt>
                <c:pt idx="13">
                  <c:v>-36.32999999999997</c:v>
                </c:pt>
                <c:pt idx="14">
                  <c:v>-34.599999999999973</c:v>
                </c:pt>
                <c:pt idx="15">
                  <c:v>-32.869999999999976</c:v>
                </c:pt>
                <c:pt idx="16">
                  <c:v>-31.139999999999976</c:v>
                </c:pt>
                <c:pt idx="17">
                  <c:v>-29.409999999999975</c:v>
                </c:pt>
                <c:pt idx="18">
                  <c:v>-27.679999999999975</c:v>
                </c:pt>
                <c:pt idx="19">
                  <c:v>-25.949999999999974</c:v>
                </c:pt>
                <c:pt idx="20">
                  <c:v>-24.219999999999974</c:v>
                </c:pt>
                <c:pt idx="21">
                  <c:v>-22.489999999999974</c:v>
                </c:pt>
                <c:pt idx="22">
                  <c:v>-20.759999999999973</c:v>
                </c:pt>
                <c:pt idx="23">
                  <c:v>-19.029999999999973</c:v>
                </c:pt>
                <c:pt idx="24">
                  <c:v>-17.299999999999972</c:v>
                </c:pt>
                <c:pt idx="25">
                  <c:v>-15.569999999999972</c:v>
                </c:pt>
                <c:pt idx="26">
                  <c:v>-13.839999999999971</c:v>
                </c:pt>
                <c:pt idx="27">
                  <c:v>-12.109999999999971</c:v>
                </c:pt>
                <c:pt idx="28">
                  <c:v>-10.379999999999971</c:v>
                </c:pt>
                <c:pt idx="29">
                  <c:v>-8.6499999999999702</c:v>
                </c:pt>
                <c:pt idx="30">
                  <c:v>-6.9199999999999697</c:v>
                </c:pt>
                <c:pt idx="31">
                  <c:v>-5.1899999999999693</c:v>
                </c:pt>
                <c:pt idx="32">
                  <c:v>-3.4599999999999693</c:v>
                </c:pt>
                <c:pt idx="33">
                  <c:v>-1.7299999999999693</c:v>
                </c:pt>
                <c:pt idx="34">
                  <c:v>3.0642155479654321E-14</c:v>
                </c:pt>
                <c:pt idx="35">
                  <c:v>1.7300000000000306</c:v>
                </c:pt>
                <c:pt idx="36">
                  <c:v>3.4600000000000306</c:v>
                </c:pt>
                <c:pt idx="37">
                  <c:v>5.1900000000000306</c:v>
                </c:pt>
                <c:pt idx="38">
                  <c:v>6.9200000000000301</c:v>
                </c:pt>
                <c:pt idx="39">
                  <c:v>8.6500000000000306</c:v>
                </c:pt>
                <c:pt idx="40">
                  <c:v>10.380000000000031</c:v>
                </c:pt>
                <c:pt idx="41">
                  <c:v>12.110000000000031</c:v>
                </c:pt>
                <c:pt idx="42">
                  <c:v>13.840000000000032</c:v>
                </c:pt>
                <c:pt idx="43">
                  <c:v>15.570000000000032</c:v>
                </c:pt>
                <c:pt idx="44">
                  <c:v>17.300000000000033</c:v>
                </c:pt>
                <c:pt idx="45">
                  <c:v>19.030000000000033</c:v>
                </c:pt>
                <c:pt idx="46">
                  <c:v>20.760000000000034</c:v>
                </c:pt>
                <c:pt idx="47">
                  <c:v>22.490000000000034</c:v>
                </c:pt>
                <c:pt idx="48">
                  <c:v>24.220000000000034</c:v>
                </c:pt>
                <c:pt idx="49">
                  <c:v>25.950000000000035</c:v>
                </c:pt>
                <c:pt idx="50">
                  <c:v>27.680000000000035</c:v>
                </c:pt>
                <c:pt idx="51">
                  <c:v>29.410000000000036</c:v>
                </c:pt>
                <c:pt idx="52">
                  <c:v>31.140000000000036</c:v>
                </c:pt>
                <c:pt idx="53">
                  <c:v>32.870000000000033</c:v>
                </c:pt>
                <c:pt idx="54">
                  <c:v>34.60000000000003</c:v>
                </c:pt>
                <c:pt idx="55">
                  <c:v>36.330000000000027</c:v>
                </c:pt>
                <c:pt idx="56">
                  <c:v>38.060000000000024</c:v>
                </c:pt>
                <c:pt idx="57">
                  <c:v>39.79000000000002</c:v>
                </c:pt>
                <c:pt idx="58">
                  <c:v>41.520000000000017</c:v>
                </c:pt>
                <c:pt idx="59">
                  <c:v>43.250000000000014</c:v>
                </c:pt>
                <c:pt idx="60">
                  <c:v>44.980000000000011</c:v>
                </c:pt>
                <c:pt idx="61">
                  <c:v>46.710000000000008</c:v>
                </c:pt>
                <c:pt idx="62">
                  <c:v>48.440000000000005</c:v>
                </c:pt>
                <c:pt idx="63">
                  <c:v>50.17</c:v>
                </c:pt>
                <c:pt idx="64">
                  <c:v>51.9</c:v>
                </c:pt>
                <c:pt idx="65">
                  <c:v>53.629999999999995</c:v>
                </c:pt>
                <c:pt idx="66">
                  <c:v>55.359999999999992</c:v>
                </c:pt>
              </c:numCache>
            </c:numRef>
          </c:xVal>
          <c:yVal>
            <c:numRef>
              <c:f>'exp3-WT-aligned'!$AP$50:$AP$116</c:f>
              <c:numCache>
                <c:formatCode>General</c:formatCode>
                <c:ptCount val="67"/>
                <c:pt idx="0">
                  <c:v>0.26334948209822662</c:v>
                </c:pt>
                <c:pt idx="1">
                  <c:v>0.28787819795501007</c:v>
                </c:pt>
                <c:pt idx="2">
                  <c:v>0.2749186816750987</c:v>
                </c:pt>
                <c:pt idx="3">
                  <c:v>0.38145814179939525</c:v>
                </c:pt>
                <c:pt idx="4">
                  <c:v>0.38064079031086512</c:v>
                </c:pt>
                <c:pt idx="5">
                  <c:v>0.33228554756105128</c:v>
                </c:pt>
                <c:pt idx="6">
                  <c:v>0.25796593633450737</c:v>
                </c:pt>
                <c:pt idx="7">
                  <c:v>0.24233028306996265</c:v>
                </c:pt>
                <c:pt idx="8">
                  <c:v>0.31803549673819659</c:v>
                </c:pt>
                <c:pt idx="9">
                  <c:v>0.43689538618095924</c:v>
                </c:pt>
                <c:pt idx="10">
                  <c:v>0.35226240219734778</c:v>
                </c:pt>
                <c:pt idx="11">
                  <c:v>0.32442350284893667</c:v>
                </c:pt>
                <c:pt idx="12">
                  <c:v>0.313422733499719</c:v>
                </c:pt>
                <c:pt idx="13">
                  <c:v>0.24598409259663681</c:v>
                </c:pt>
                <c:pt idx="14">
                  <c:v>0.30341387111258333</c:v>
                </c:pt>
                <c:pt idx="15">
                  <c:v>0.31901346622922905</c:v>
                </c:pt>
                <c:pt idx="16">
                  <c:v>0.37622820898726289</c:v>
                </c:pt>
                <c:pt idx="17">
                  <c:v>0.32064117125331565</c:v>
                </c:pt>
                <c:pt idx="18">
                  <c:v>0.26240999213442034</c:v>
                </c:pt>
                <c:pt idx="19">
                  <c:v>0.33884122149318102</c:v>
                </c:pt>
                <c:pt idx="20">
                  <c:v>0.27626245983933156</c:v>
                </c:pt>
                <c:pt idx="21">
                  <c:v>0.33704456925414022</c:v>
                </c:pt>
                <c:pt idx="22">
                  <c:v>0.38438252529713829</c:v>
                </c:pt>
                <c:pt idx="23">
                  <c:v>0.31846562449351856</c:v>
                </c:pt>
                <c:pt idx="24">
                  <c:v>0.34998531103304076</c:v>
                </c:pt>
                <c:pt idx="25">
                  <c:v>0.30779960856863781</c:v>
                </c:pt>
                <c:pt idx="26">
                  <c:v>0.36580977286670419</c:v>
                </c:pt>
                <c:pt idx="27">
                  <c:v>0.36310023614106812</c:v>
                </c:pt>
                <c:pt idx="28">
                  <c:v>0.47598248120851772</c:v>
                </c:pt>
                <c:pt idx="29">
                  <c:v>0.44182924822388775</c:v>
                </c:pt>
                <c:pt idx="30">
                  <c:v>0.39683633086669845</c:v>
                </c:pt>
                <c:pt idx="31">
                  <c:v>0.52425460907693666</c:v>
                </c:pt>
                <c:pt idx="32">
                  <c:v>0.58463675667316428</c:v>
                </c:pt>
                <c:pt idx="33">
                  <c:v>0.65980687256292347</c:v>
                </c:pt>
                <c:pt idx="34">
                  <c:v>0.99986245997629553</c:v>
                </c:pt>
                <c:pt idx="35">
                  <c:v>0.80220884362702183</c:v>
                </c:pt>
                <c:pt idx="36">
                  <c:v>0.64463483425818746</c:v>
                </c:pt>
                <c:pt idx="37">
                  <c:v>0.60422481693196117</c:v>
                </c:pt>
                <c:pt idx="38">
                  <c:v>0.53164361737243004</c:v>
                </c:pt>
                <c:pt idx="39">
                  <c:v>0.44538305061098798</c:v>
                </c:pt>
                <c:pt idx="40">
                  <c:v>0.41042359436600789</c:v>
                </c:pt>
                <c:pt idx="41">
                  <c:v>0.36483692108077298</c:v>
                </c:pt>
                <c:pt idx="42">
                  <c:v>0.33730880455862977</c:v>
                </c:pt>
                <c:pt idx="43">
                  <c:v>0.34359624511159409</c:v>
                </c:pt>
                <c:pt idx="44">
                  <c:v>0.2388719910698644</c:v>
                </c:pt>
                <c:pt idx="45">
                  <c:v>0.23019426610411814</c:v>
                </c:pt>
                <c:pt idx="46">
                  <c:v>0.30191855932631623</c:v>
                </c:pt>
                <c:pt idx="47">
                  <c:v>0.25011045369423979</c:v>
                </c:pt>
                <c:pt idx="48">
                  <c:v>0.25708736177725078</c:v>
                </c:pt>
                <c:pt idx="49">
                  <c:v>0.26994981799487738</c:v>
                </c:pt>
                <c:pt idx="50">
                  <c:v>0.21776333507835033</c:v>
                </c:pt>
                <c:pt idx="51">
                  <c:v>0.21486461814569843</c:v>
                </c:pt>
                <c:pt idx="52">
                  <c:v>0.23675346606601888</c:v>
                </c:pt>
                <c:pt idx="53">
                  <c:v>0.19599703527118018</c:v>
                </c:pt>
                <c:pt idx="54">
                  <c:v>0.22135835911837276</c:v>
                </c:pt>
                <c:pt idx="55">
                  <c:v>0.22100316993922767</c:v>
                </c:pt>
                <c:pt idx="56">
                  <c:v>0.18595465577386763</c:v>
                </c:pt>
                <c:pt idx="57">
                  <c:v>0.2307368090501509</c:v>
                </c:pt>
                <c:pt idx="58">
                  <c:v>0.25152389263533781</c:v>
                </c:pt>
                <c:pt idx="59">
                  <c:v>0.21780089044184625</c:v>
                </c:pt>
                <c:pt idx="60">
                  <c:v>0.20232045724939821</c:v>
                </c:pt>
                <c:pt idx="61">
                  <c:v>0.2990059461337885</c:v>
                </c:pt>
                <c:pt idx="62">
                  <c:v>0.25217435751388811</c:v>
                </c:pt>
                <c:pt idx="63">
                  <c:v>0.25768072560465211</c:v>
                </c:pt>
                <c:pt idx="64">
                  <c:v>0.33501111042170856</c:v>
                </c:pt>
                <c:pt idx="65">
                  <c:v>0.3205743261642221</c:v>
                </c:pt>
                <c:pt idx="66">
                  <c:v>0.31477909706825313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DA-4142-BA5F-110F57507025}"/>
            </c:ext>
          </c:extLst>
        </c:ser>
        <c:ser>
          <c:idx val="1"/>
          <c:order val="1"/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'exp3-WT-aligned'!$AO$50:$AO$116</c:f>
              <c:numCache>
                <c:formatCode>General</c:formatCode>
                <c:ptCount val="67"/>
                <c:pt idx="0">
                  <c:v>-58.819999999999929</c:v>
                </c:pt>
                <c:pt idx="1">
                  <c:v>-57.089999999999932</c:v>
                </c:pt>
                <c:pt idx="2">
                  <c:v>-55.359999999999935</c:v>
                </c:pt>
                <c:pt idx="3">
                  <c:v>-53.629999999999939</c:v>
                </c:pt>
                <c:pt idx="4">
                  <c:v>-51.899999999999942</c:v>
                </c:pt>
                <c:pt idx="5">
                  <c:v>-50.169999999999945</c:v>
                </c:pt>
                <c:pt idx="6">
                  <c:v>-48.439999999999948</c:v>
                </c:pt>
                <c:pt idx="7">
                  <c:v>-46.709999999999951</c:v>
                </c:pt>
                <c:pt idx="8">
                  <c:v>-44.979999999999954</c:v>
                </c:pt>
                <c:pt idx="9">
                  <c:v>-43.249999999999957</c:v>
                </c:pt>
                <c:pt idx="10">
                  <c:v>-41.51999999999996</c:v>
                </c:pt>
                <c:pt idx="11">
                  <c:v>-39.789999999999964</c:v>
                </c:pt>
                <c:pt idx="12">
                  <c:v>-38.059999999999967</c:v>
                </c:pt>
                <c:pt idx="13">
                  <c:v>-36.32999999999997</c:v>
                </c:pt>
                <c:pt idx="14">
                  <c:v>-34.599999999999973</c:v>
                </c:pt>
                <c:pt idx="15">
                  <c:v>-32.869999999999976</c:v>
                </c:pt>
                <c:pt idx="16">
                  <c:v>-31.139999999999976</c:v>
                </c:pt>
                <c:pt idx="17">
                  <c:v>-29.409999999999975</c:v>
                </c:pt>
                <c:pt idx="18">
                  <c:v>-27.679999999999975</c:v>
                </c:pt>
                <c:pt idx="19">
                  <c:v>-25.949999999999974</c:v>
                </c:pt>
                <c:pt idx="20">
                  <c:v>-24.219999999999974</c:v>
                </c:pt>
                <c:pt idx="21">
                  <c:v>-22.489999999999974</c:v>
                </c:pt>
                <c:pt idx="22">
                  <c:v>-20.759999999999973</c:v>
                </c:pt>
                <c:pt idx="23">
                  <c:v>-19.029999999999973</c:v>
                </c:pt>
                <c:pt idx="24">
                  <c:v>-17.299999999999972</c:v>
                </c:pt>
                <c:pt idx="25">
                  <c:v>-15.569999999999972</c:v>
                </c:pt>
                <c:pt idx="26">
                  <c:v>-13.839999999999971</c:v>
                </c:pt>
                <c:pt idx="27">
                  <c:v>-12.109999999999971</c:v>
                </c:pt>
                <c:pt idx="28">
                  <c:v>-10.379999999999971</c:v>
                </c:pt>
                <c:pt idx="29">
                  <c:v>-8.6499999999999702</c:v>
                </c:pt>
                <c:pt idx="30">
                  <c:v>-6.9199999999999697</c:v>
                </c:pt>
                <c:pt idx="31">
                  <c:v>-5.1899999999999693</c:v>
                </c:pt>
                <c:pt idx="32">
                  <c:v>-3.4599999999999693</c:v>
                </c:pt>
                <c:pt idx="33">
                  <c:v>-1.7299999999999693</c:v>
                </c:pt>
                <c:pt idx="34">
                  <c:v>3.0642155479654321E-14</c:v>
                </c:pt>
                <c:pt idx="35">
                  <c:v>1.7300000000000306</c:v>
                </c:pt>
                <c:pt idx="36">
                  <c:v>3.4600000000000306</c:v>
                </c:pt>
                <c:pt idx="37">
                  <c:v>5.1900000000000306</c:v>
                </c:pt>
                <c:pt idx="38">
                  <c:v>6.9200000000000301</c:v>
                </c:pt>
                <c:pt idx="39">
                  <c:v>8.6500000000000306</c:v>
                </c:pt>
                <c:pt idx="40">
                  <c:v>10.380000000000031</c:v>
                </c:pt>
                <c:pt idx="41">
                  <c:v>12.110000000000031</c:v>
                </c:pt>
                <c:pt idx="42">
                  <c:v>13.840000000000032</c:v>
                </c:pt>
                <c:pt idx="43">
                  <c:v>15.570000000000032</c:v>
                </c:pt>
                <c:pt idx="44">
                  <c:v>17.300000000000033</c:v>
                </c:pt>
                <c:pt idx="45">
                  <c:v>19.030000000000033</c:v>
                </c:pt>
                <c:pt idx="46">
                  <c:v>20.760000000000034</c:v>
                </c:pt>
                <c:pt idx="47">
                  <c:v>22.490000000000034</c:v>
                </c:pt>
                <c:pt idx="48">
                  <c:v>24.220000000000034</c:v>
                </c:pt>
                <c:pt idx="49">
                  <c:v>25.950000000000035</c:v>
                </c:pt>
                <c:pt idx="50">
                  <c:v>27.680000000000035</c:v>
                </c:pt>
                <c:pt idx="51">
                  <c:v>29.410000000000036</c:v>
                </c:pt>
                <c:pt idx="52">
                  <c:v>31.140000000000036</c:v>
                </c:pt>
                <c:pt idx="53">
                  <c:v>32.870000000000033</c:v>
                </c:pt>
                <c:pt idx="54">
                  <c:v>34.60000000000003</c:v>
                </c:pt>
                <c:pt idx="55">
                  <c:v>36.330000000000027</c:v>
                </c:pt>
                <c:pt idx="56">
                  <c:v>38.060000000000024</c:v>
                </c:pt>
                <c:pt idx="57">
                  <c:v>39.79000000000002</c:v>
                </c:pt>
                <c:pt idx="58">
                  <c:v>41.520000000000017</c:v>
                </c:pt>
                <c:pt idx="59">
                  <c:v>43.250000000000014</c:v>
                </c:pt>
                <c:pt idx="60">
                  <c:v>44.980000000000011</c:v>
                </c:pt>
                <c:pt idx="61">
                  <c:v>46.710000000000008</c:v>
                </c:pt>
                <c:pt idx="62">
                  <c:v>48.440000000000005</c:v>
                </c:pt>
                <c:pt idx="63">
                  <c:v>50.17</c:v>
                </c:pt>
                <c:pt idx="64">
                  <c:v>51.9</c:v>
                </c:pt>
                <c:pt idx="65">
                  <c:v>53.629999999999995</c:v>
                </c:pt>
                <c:pt idx="66">
                  <c:v>55.359999999999992</c:v>
                </c:pt>
              </c:numCache>
            </c:numRef>
          </c:xVal>
          <c:yVal>
            <c:numRef>
              <c:f>'exp3-WT-aligned'!$AQ$50:$AQ$116</c:f>
              <c:numCache>
                <c:formatCode>General</c:formatCode>
                <c:ptCount val="67"/>
                <c:pt idx="0">
                  <c:v>0.26896416906487569</c:v>
                </c:pt>
                <c:pt idx="1">
                  <c:v>0.25781114670747235</c:v>
                </c:pt>
                <c:pt idx="2">
                  <c:v>0.25931817016892944</c:v>
                </c:pt>
                <c:pt idx="3">
                  <c:v>0.23222468109973038</c:v>
                </c:pt>
                <c:pt idx="4">
                  <c:v>0.22929230495178307</c:v>
                </c:pt>
                <c:pt idx="5">
                  <c:v>0.23234803752192021</c:v>
                </c:pt>
                <c:pt idx="6">
                  <c:v>0.23043502509154581</c:v>
                </c:pt>
                <c:pt idx="7">
                  <c:v>0.25176173826067505</c:v>
                </c:pt>
                <c:pt idx="8">
                  <c:v>0.22276877571494322</c:v>
                </c:pt>
                <c:pt idx="9">
                  <c:v>0.21952912592753213</c:v>
                </c:pt>
                <c:pt idx="10">
                  <c:v>0.19876945380998018</c:v>
                </c:pt>
                <c:pt idx="11">
                  <c:v>0.20251469844742856</c:v>
                </c:pt>
                <c:pt idx="12">
                  <c:v>0.20304493359290438</c:v>
                </c:pt>
                <c:pt idx="13">
                  <c:v>0.20836392294643041</c:v>
                </c:pt>
                <c:pt idx="14">
                  <c:v>0.23845341509408877</c:v>
                </c:pt>
                <c:pt idx="15">
                  <c:v>0.2482037603919092</c:v>
                </c:pt>
                <c:pt idx="16">
                  <c:v>0.24951961494442743</c:v>
                </c:pt>
                <c:pt idx="17">
                  <c:v>0.25828632205300017</c:v>
                </c:pt>
                <c:pt idx="18">
                  <c:v>0.23217136873293209</c:v>
                </c:pt>
                <c:pt idx="19">
                  <c:v>0.23767029822480781</c:v>
                </c:pt>
                <c:pt idx="20">
                  <c:v>0.20107231136284315</c:v>
                </c:pt>
                <c:pt idx="21">
                  <c:v>0.24676650786047571</c:v>
                </c:pt>
                <c:pt idx="22">
                  <c:v>0.2425047503200439</c:v>
                </c:pt>
                <c:pt idx="23">
                  <c:v>0.24764838379139867</c:v>
                </c:pt>
                <c:pt idx="24">
                  <c:v>0.2566116742567312</c:v>
                </c:pt>
                <c:pt idx="25">
                  <c:v>0.25012950421643587</c:v>
                </c:pt>
                <c:pt idx="26">
                  <c:v>0.24142800741620682</c:v>
                </c:pt>
                <c:pt idx="27">
                  <c:v>0.23792530376530635</c:v>
                </c:pt>
                <c:pt idx="28">
                  <c:v>0.258331578355466</c:v>
                </c:pt>
                <c:pt idx="29">
                  <c:v>0.25669405484436497</c:v>
                </c:pt>
                <c:pt idx="30">
                  <c:v>0.26507866009808195</c:v>
                </c:pt>
                <c:pt idx="31">
                  <c:v>0.26120584291408533</c:v>
                </c:pt>
                <c:pt idx="32">
                  <c:v>0.24413218029851891</c:v>
                </c:pt>
                <c:pt idx="33">
                  <c:v>0.2500253894881822</c:v>
                </c:pt>
                <c:pt idx="34">
                  <c:v>0.23743317133756539</c:v>
                </c:pt>
                <c:pt idx="35">
                  <c:v>0.23416200904865234</c:v>
                </c:pt>
                <c:pt idx="36">
                  <c:v>0.23173430023130048</c:v>
                </c:pt>
                <c:pt idx="37">
                  <c:v>0.2272049503947636</c:v>
                </c:pt>
                <c:pt idx="38">
                  <c:v>0.22486149542743591</c:v>
                </c:pt>
                <c:pt idx="39">
                  <c:v>0.21793415762583948</c:v>
                </c:pt>
                <c:pt idx="40">
                  <c:v>0.21246259973748408</c:v>
                </c:pt>
                <c:pt idx="41">
                  <c:v>0.20987213867866231</c:v>
                </c:pt>
                <c:pt idx="42">
                  <c:v>0.18634832322413353</c:v>
                </c:pt>
                <c:pt idx="43">
                  <c:v>0.20259418878625463</c:v>
                </c:pt>
                <c:pt idx="44">
                  <c:v>0.19267833331104539</c:v>
                </c:pt>
                <c:pt idx="45">
                  <c:v>0.17897451135291487</c:v>
                </c:pt>
                <c:pt idx="46">
                  <c:v>0.17665198369877494</c:v>
                </c:pt>
                <c:pt idx="47">
                  <c:v>0.17975314845825835</c:v>
                </c:pt>
                <c:pt idx="48">
                  <c:v>0.16978794117167734</c:v>
                </c:pt>
                <c:pt idx="49">
                  <c:v>0.18777076584392938</c:v>
                </c:pt>
                <c:pt idx="50">
                  <c:v>0.16506335433377486</c:v>
                </c:pt>
                <c:pt idx="51">
                  <c:v>0.16202841181950195</c:v>
                </c:pt>
                <c:pt idx="52">
                  <c:v>0.12996971657649486</c:v>
                </c:pt>
                <c:pt idx="53">
                  <c:v>0.12668039704581938</c:v>
                </c:pt>
                <c:pt idx="54">
                  <c:v>0.13462068950110961</c:v>
                </c:pt>
                <c:pt idx="55">
                  <c:v>0.12852224053375122</c:v>
                </c:pt>
                <c:pt idx="56">
                  <c:v>0.11065556147007491</c:v>
                </c:pt>
                <c:pt idx="57">
                  <c:v>0.12521330642743711</c:v>
                </c:pt>
                <c:pt idx="58">
                  <c:v>0.12072755821077104</c:v>
                </c:pt>
                <c:pt idx="59">
                  <c:v>0.11437561455708428</c:v>
                </c:pt>
                <c:pt idx="60">
                  <c:v>0.10904402875659779</c:v>
                </c:pt>
                <c:pt idx="61">
                  <c:v>0.10808337986769279</c:v>
                </c:pt>
                <c:pt idx="62">
                  <c:v>0.12412295606954858</c:v>
                </c:pt>
                <c:pt idx="63">
                  <c:v>0.11226252015495947</c:v>
                </c:pt>
                <c:pt idx="64">
                  <c:v>0.11280117776735403</c:v>
                </c:pt>
                <c:pt idx="65">
                  <c:v>9.9779138901785844E-2</c:v>
                </c:pt>
                <c:pt idx="66">
                  <c:v>7.7264832659405688E-2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DA-4142-BA5F-110F57507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8588927"/>
        <c:axId val="918583519"/>
      </c:scatterChart>
      <c:valAx>
        <c:axId val="918588927"/>
        <c:scaling>
          <c:orientation val="minMax"/>
          <c:max val="6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918583519"/>
        <c:crosses val="autoZero"/>
        <c:crossBetween val="midCat"/>
        <c:majorUnit val="10"/>
      </c:valAx>
      <c:valAx>
        <c:axId val="91858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918588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'exp2-WT-12'!$I$3:$I$81</c:f>
              <c:numCache>
                <c:formatCode>General</c:formatCode>
                <c:ptCount val="7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</c:numCache>
            </c:numRef>
          </c:xVal>
          <c:yVal>
            <c:numRef>
              <c:f>'exp2-WT-12'!$J$3:$J$81</c:f>
              <c:numCache>
                <c:formatCode>General</c:formatCode>
                <c:ptCount val="79"/>
                <c:pt idx="0">
                  <c:v>0.62891871924615639</c:v>
                </c:pt>
                <c:pt idx="1">
                  <c:v>0.37626674472741389</c:v>
                </c:pt>
                <c:pt idx="2">
                  <c:v>0.47615662331507275</c:v>
                </c:pt>
                <c:pt idx="3">
                  <c:v>0.59186774278983534</c:v>
                </c:pt>
                <c:pt idx="4">
                  <c:v>0.44837536068247408</c:v>
                </c:pt>
                <c:pt idx="5">
                  <c:v>0.4535468852367609</c:v>
                </c:pt>
                <c:pt idx="6">
                  <c:v>0.37004976372684362</c:v>
                </c:pt>
                <c:pt idx="7">
                  <c:v>0.37056552224034361</c:v>
                </c:pt>
                <c:pt idx="8">
                  <c:v>0.32495574234377345</c:v>
                </c:pt>
                <c:pt idx="9">
                  <c:v>0.3426727442534741</c:v>
                </c:pt>
                <c:pt idx="10">
                  <c:v>0.50505303949037539</c:v>
                </c:pt>
                <c:pt idx="11">
                  <c:v>0.39144677232746489</c:v>
                </c:pt>
                <c:pt idx="12">
                  <c:v>0.17068818913004097</c:v>
                </c:pt>
                <c:pt idx="13">
                  <c:v>0.62558719803732943</c:v>
                </c:pt>
                <c:pt idx="14">
                  <c:v>0.50064818299669644</c:v>
                </c:pt>
                <c:pt idx="15">
                  <c:v>0.57341195165809444</c:v>
                </c:pt>
                <c:pt idx="16">
                  <c:v>1</c:v>
                </c:pt>
                <c:pt idx="17">
                  <c:v>0.77897656783618396</c:v>
                </c:pt>
                <c:pt idx="18">
                  <c:v>0.34791396590418061</c:v>
                </c:pt>
                <c:pt idx="19">
                  <c:v>0.31532360361867307</c:v>
                </c:pt>
                <c:pt idx="20">
                  <c:v>0.45223657982408444</c:v>
                </c:pt>
                <c:pt idx="21">
                  <c:v>0.5137930553813127</c:v>
                </c:pt>
                <c:pt idx="22">
                  <c:v>0.39493162714841307</c:v>
                </c:pt>
                <c:pt idx="23">
                  <c:v>0.4779129901448303</c:v>
                </c:pt>
                <c:pt idx="24">
                  <c:v>0.35316912697416974</c:v>
                </c:pt>
                <c:pt idx="25">
                  <c:v>0.42706198859755518</c:v>
                </c:pt>
                <c:pt idx="26">
                  <c:v>0.25103500188182187</c:v>
                </c:pt>
                <c:pt idx="27">
                  <c:v>0.44829172416677171</c:v>
                </c:pt>
                <c:pt idx="28">
                  <c:v>0.40231951936882276</c:v>
                </c:pt>
                <c:pt idx="29">
                  <c:v>0.32552725853440967</c:v>
                </c:pt>
                <c:pt idx="30">
                  <c:v>0.36142126319017559</c:v>
                </c:pt>
                <c:pt idx="31">
                  <c:v>0.23514406389829767</c:v>
                </c:pt>
                <c:pt idx="32">
                  <c:v>0.23723497679086705</c:v>
                </c:pt>
                <c:pt idx="33">
                  <c:v>0.29173810619049584</c:v>
                </c:pt>
                <c:pt idx="34">
                  <c:v>0.29685387306764721</c:v>
                </c:pt>
                <c:pt idx="35">
                  <c:v>0.41532499756060198</c:v>
                </c:pt>
                <c:pt idx="36">
                  <c:v>0.51798882058573492</c:v>
                </c:pt>
                <c:pt idx="37">
                  <c:v>0.47583601667154518</c:v>
                </c:pt>
                <c:pt idx="38">
                  <c:v>0.49788817797850504</c:v>
                </c:pt>
                <c:pt idx="39">
                  <c:v>0.516093059563138</c:v>
                </c:pt>
                <c:pt idx="40">
                  <c:v>0.48132814786936035</c:v>
                </c:pt>
                <c:pt idx="41">
                  <c:v>0.55480282691423077</c:v>
                </c:pt>
                <c:pt idx="42">
                  <c:v>0.57200407031043066</c:v>
                </c:pt>
                <c:pt idx="43">
                  <c:v>0.46826691200044646</c:v>
                </c:pt>
                <c:pt idx="44">
                  <c:v>0.55788343857594902</c:v>
                </c:pt>
                <c:pt idx="45">
                  <c:v>0.43256805921465302</c:v>
                </c:pt>
                <c:pt idx="46">
                  <c:v>0.44543414321359365</c:v>
                </c:pt>
                <c:pt idx="47">
                  <c:v>0.44254868342184867</c:v>
                </c:pt>
                <c:pt idx="48">
                  <c:v>0.32831514239116805</c:v>
                </c:pt>
                <c:pt idx="49">
                  <c:v>0.1373172193646405</c:v>
                </c:pt>
                <c:pt idx="50">
                  <c:v>0.22962405386191637</c:v>
                </c:pt>
                <c:pt idx="51">
                  <c:v>0.28708234014970985</c:v>
                </c:pt>
                <c:pt idx="52">
                  <c:v>0.27990353921855604</c:v>
                </c:pt>
                <c:pt idx="53">
                  <c:v>0.24845620931432022</c:v>
                </c:pt>
                <c:pt idx="54">
                  <c:v>0.24214165237876251</c:v>
                </c:pt>
                <c:pt idx="55">
                  <c:v>0.30322418768034115</c:v>
                </c:pt>
                <c:pt idx="56">
                  <c:v>0.30736419520762792</c:v>
                </c:pt>
                <c:pt idx="57">
                  <c:v>0.36854430644419317</c:v>
                </c:pt>
                <c:pt idx="58">
                  <c:v>0.33503394248595569</c:v>
                </c:pt>
                <c:pt idx="59">
                  <c:v>0.33616303544794313</c:v>
                </c:pt>
                <c:pt idx="60">
                  <c:v>0.3365533391878896</c:v>
                </c:pt>
                <c:pt idx="61">
                  <c:v>0.28040535831277258</c:v>
                </c:pt>
                <c:pt idx="62">
                  <c:v>0.36525460349321826</c:v>
                </c:pt>
                <c:pt idx="63">
                  <c:v>0.17990214527662793</c:v>
                </c:pt>
                <c:pt idx="64">
                  <c:v>0.15875604622311454</c:v>
                </c:pt>
                <c:pt idx="65">
                  <c:v>0.11780203236733112</c:v>
                </c:pt>
                <c:pt idx="66">
                  <c:v>0.20949553241611957</c:v>
                </c:pt>
                <c:pt idx="67">
                  <c:v>0.13454327492716639</c:v>
                </c:pt>
                <c:pt idx="68">
                  <c:v>0.19442702017033947</c:v>
                </c:pt>
                <c:pt idx="69">
                  <c:v>0.1356166102120184</c:v>
                </c:pt>
                <c:pt idx="70">
                  <c:v>0.19869248247117979</c:v>
                </c:pt>
                <c:pt idx="71">
                  <c:v>0.25182954878099828</c:v>
                </c:pt>
                <c:pt idx="72">
                  <c:v>0.1720681916391355</c:v>
                </c:pt>
                <c:pt idx="73">
                  <c:v>0.16675727289201089</c:v>
                </c:pt>
                <c:pt idx="74">
                  <c:v>0.15121482039058276</c:v>
                </c:pt>
                <c:pt idx="75">
                  <c:v>0.14441238378009197</c:v>
                </c:pt>
                <c:pt idx="76">
                  <c:v>0.11353657006649082</c:v>
                </c:pt>
                <c:pt idx="77">
                  <c:v>0</c:v>
                </c:pt>
                <c:pt idx="78">
                  <c:v>0.10713837661522994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83-42CD-9EDA-394C40C45E45}"/>
            </c:ext>
          </c:extLst>
        </c:ser>
        <c:ser>
          <c:idx val="1"/>
          <c:order val="1"/>
          <c:tx>
            <c:strRef>
              <c:f>'exp2-WT-12'!$K$2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'exp2-WT-12'!$I$3:$I$81</c:f>
              <c:numCache>
                <c:formatCode>General</c:formatCode>
                <c:ptCount val="7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</c:numCache>
            </c:numRef>
          </c:xVal>
          <c:yVal>
            <c:numRef>
              <c:f>'exp2-WT-12'!$K$3:$K$81</c:f>
              <c:numCache>
                <c:formatCode>General</c:formatCode>
                <c:ptCount val="79"/>
                <c:pt idx="0">
                  <c:v>0.38730125139084759</c:v>
                </c:pt>
                <c:pt idx="1">
                  <c:v>0.37367316593310396</c:v>
                </c:pt>
                <c:pt idx="2">
                  <c:v>0.32566326957718789</c:v>
                </c:pt>
                <c:pt idx="3">
                  <c:v>0.33240232951668086</c:v>
                </c:pt>
                <c:pt idx="4">
                  <c:v>0.33839851687539974</c:v>
                </c:pt>
                <c:pt idx="5">
                  <c:v>0.3074411907277893</c:v>
                </c:pt>
                <c:pt idx="6">
                  <c:v>0.34631448303752277</c:v>
                </c:pt>
                <c:pt idx="7">
                  <c:v>0.4080704782828547</c:v>
                </c:pt>
                <c:pt idx="8">
                  <c:v>0.41731242733811041</c:v>
                </c:pt>
                <c:pt idx="9">
                  <c:v>0.45405149560033181</c:v>
                </c:pt>
                <c:pt idx="10">
                  <c:v>0.45714663461538463</c:v>
                </c:pt>
                <c:pt idx="11">
                  <c:v>0.46936604476790678</c:v>
                </c:pt>
                <c:pt idx="12">
                  <c:v>0.46582096112521976</c:v>
                </c:pt>
                <c:pt idx="13">
                  <c:v>0.49309007730084126</c:v>
                </c:pt>
                <c:pt idx="14">
                  <c:v>0.42343679392219696</c:v>
                </c:pt>
                <c:pt idx="15">
                  <c:v>0.40451571839250033</c:v>
                </c:pt>
                <c:pt idx="16">
                  <c:v>0.35021997177720599</c:v>
                </c:pt>
                <c:pt idx="17">
                  <c:v>0.37539472705511645</c:v>
                </c:pt>
                <c:pt idx="18">
                  <c:v>0.3890997806526702</c:v>
                </c:pt>
                <c:pt idx="19">
                  <c:v>0.34797040075405217</c:v>
                </c:pt>
                <c:pt idx="20">
                  <c:v>0.37978164716421253</c:v>
                </c:pt>
                <c:pt idx="21">
                  <c:v>0.38247883173561126</c:v>
                </c:pt>
                <c:pt idx="22">
                  <c:v>0.37295775881362692</c:v>
                </c:pt>
                <c:pt idx="23">
                  <c:v>0.3254174477917775</c:v>
                </c:pt>
                <c:pt idx="24">
                  <c:v>0.36110977718017673</c:v>
                </c:pt>
                <c:pt idx="25">
                  <c:v>0.31296011068762075</c:v>
                </c:pt>
                <c:pt idx="26">
                  <c:v>0.37225013034314219</c:v>
                </c:pt>
                <c:pt idx="27">
                  <c:v>0.37649452192455696</c:v>
                </c:pt>
                <c:pt idx="28">
                  <c:v>0.32633538297900394</c:v>
                </c:pt>
                <c:pt idx="29">
                  <c:v>0.34350747886407984</c:v>
                </c:pt>
                <c:pt idx="30">
                  <c:v>0.29961352505125671</c:v>
                </c:pt>
                <c:pt idx="31">
                  <c:v>0.35502486402683237</c:v>
                </c:pt>
                <c:pt idx="32">
                  <c:v>0.33799624101492604</c:v>
                </c:pt>
                <c:pt idx="33">
                  <c:v>0.35560660662226784</c:v>
                </c:pt>
                <c:pt idx="34">
                  <c:v>0.34867196575172615</c:v>
                </c:pt>
                <c:pt idx="35">
                  <c:v>0.28641416436935713</c:v>
                </c:pt>
                <c:pt idx="36">
                  <c:v>0.26083287784910369</c:v>
                </c:pt>
                <c:pt idx="37">
                  <c:v>0.26765308530836374</c:v>
                </c:pt>
                <c:pt idx="38">
                  <c:v>0.30170870891003021</c:v>
                </c:pt>
                <c:pt idx="39">
                  <c:v>0.27904018257659613</c:v>
                </c:pt>
                <c:pt idx="40">
                  <c:v>0.29063912020238875</c:v>
                </c:pt>
                <c:pt idx="41">
                  <c:v>0.29352355557285637</c:v>
                </c:pt>
                <c:pt idx="42">
                  <c:v>0.3099643527941357</c:v>
                </c:pt>
                <c:pt idx="43">
                  <c:v>0.30247332060470222</c:v>
                </c:pt>
                <c:pt idx="44">
                  <c:v>0.24222432378462083</c:v>
                </c:pt>
                <c:pt idx="45">
                  <c:v>0.25552343357963192</c:v>
                </c:pt>
                <c:pt idx="46">
                  <c:v>0.2869944391581043</c:v>
                </c:pt>
                <c:pt idx="47">
                  <c:v>0.29166988230754387</c:v>
                </c:pt>
                <c:pt idx="48">
                  <c:v>0.28643546041204793</c:v>
                </c:pt>
                <c:pt idx="49">
                  <c:v>0.24118600951115465</c:v>
                </c:pt>
                <c:pt idx="50">
                  <c:v>0.24333456579304508</c:v>
                </c:pt>
                <c:pt idx="51">
                  <c:v>0.22968123551213929</c:v>
                </c:pt>
                <c:pt idx="52">
                  <c:v>0.22189169061416303</c:v>
                </c:pt>
                <c:pt idx="53">
                  <c:v>0.21391608868492942</c:v>
                </c:pt>
                <c:pt idx="54">
                  <c:v>0.21122028538803667</c:v>
                </c:pt>
                <c:pt idx="55">
                  <c:v>0.21757983786117854</c:v>
                </c:pt>
                <c:pt idx="56">
                  <c:v>0.20772794863264887</c:v>
                </c:pt>
                <c:pt idx="57">
                  <c:v>0.19854682225794365</c:v>
                </c:pt>
                <c:pt idx="58">
                  <c:v>0.17186788387158169</c:v>
                </c:pt>
                <c:pt idx="59">
                  <c:v>0.18021204049809375</c:v>
                </c:pt>
                <c:pt idx="60">
                  <c:v>0.17821031912345828</c:v>
                </c:pt>
                <c:pt idx="61">
                  <c:v>0.16185061319406321</c:v>
                </c:pt>
                <c:pt idx="62">
                  <c:v>0.1297575813533588</c:v>
                </c:pt>
                <c:pt idx="63">
                  <c:v>0.11819837379866691</c:v>
                </c:pt>
                <c:pt idx="64">
                  <c:v>0.11534523023125036</c:v>
                </c:pt>
                <c:pt idx="65">
                  <c:v>0.12466023631848736</c:v>
                </c:pt>
                <c:pt idx="66">
                  <c:v>0.10574563065214883</c:v>
                </c:pt>
                <c:pt idx="67">
                  <c:v>0.12152021049470173</c:v>
                </c:pt>
                <c:pt idx="68">
                  <c:v>0.10720771041356357</c:v>
                </c:pt>
                <c:pt idx="69">
                  <c:v>9.884378368367229E-2</c:v>
                </c:pt>
                <c:pt idx="70">
                  <c:v>0.10264464938046378</c:v>
                </c:pt>
                <c:pt idx="71">
                  <c:v>7.6219804729860605E-2</c:v>
                </c:pt>
                <c:pt idx="72">
                  <c:v>7.4307658398777426E-2</c:v>
                </c:pt>
                <c:pt idx="73">
                  <c:v>7.1943073772689548E-2</c:v>
                </c:pt>
                <c:pt idx="74">
                  <c:v>6.2000667573439541E-2</c:v>
                </c:pt>
                <c:pt idx="75">
                  <c:v>7.7207624097354141E-2</c:v>
                </c:pt>
                <c:pt idx="76">
                  <c:v>7.2280493362319481E-2</c:v>
                </c:pt>
                <c:pt idx="77">
                  <c:v>7.2089219813755531E-2</c:v>
                </c:pt>
                <c:pt idx="78">
                  <c:v>6.1414833423453954E-2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83-42CD-9EDA-394C40C45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'exp3-WT-aligned'!$AS$50:$AS$116</c:f>
              <c:numCache>
                <c:formatCode>General</c:formatCode>
                <c:ptCount val="67"/>
                <c:pt idx="0">
                  <c:v>-58.819999999999929</c:v>
                </c:pt>
                <c:pt idx="1">
                  <c:v>-57.089999999999932</c:v>
                </c:pt>
                <c:pt idx="2">
                  <c:v>-55.359999999999935</c:v>
                </c:pt>
                <c:pt idx="3">
                  <c:v>-53.629999999999939</c:v>
                </c:pt>
                <c:pt idx="4">
                  <c:v>-51.899999999999942</c:v>
                </c:pt>
                <c:pt idx="5">
                  <c:v>-50.169999999999945</c:v>
                </c:pt>
                <c:pt idx="6">
                  <c:v>-48.439999999999948</c:v>
                </c:pt>
                <c:pt idx="7">
                  <c:v>-46.709999999999951</c:v>
                </c:pt>
                <c:pt idx="8">
                  <c:v>-44.979999999999954</c:v>
                </c:pt>
                <c:pt idx="9">
                  <c:v>-43.249999999999957</c:v>
                </c:pt>
                <c:pt idx="10">
                  <c:v>-41.51999999999996</c:v>
                </c:pt>
                <c:pt idx="11">
                  <c:v>-39.789999999999964</c:v>
                </c:pt>
                <c:pt idx="12">
                  <c:v>-38.059999999999967</c:v>
                </c:pt>
                <c:pt idx="13">
                  <c:v>-36.32999999999997</c:v>
                </c:pt>
                <c:pt idx="14">
                  <c:v>-34.599999999999973</c:v>
                </c:pt>
                <c:pt idx="15">
                  <c:v>-32.869999999999976</c:v>
                </c:pt>
                <c:pt idx="16">
                  <c:v>-31.139999999999976</c:v>
                </c:pt>
                <c:pt idx="17">
                  <c:v>-29.409999999999975</c:v>
                </c:pt>
                <c:pt idx="18">
                  <c:v>-27.679999999999975</c:v>
                </c:pt>
                <c:pt idx="19">
                  <c:v>-25.949999999999974</c:v>
                </c:pt>
                <c:pt idx="20">
                  <c:v>-24.219999999999974</c:v>
                </c:pt>
                <c:pt idx="21">
                  <c:v>-22.489999999999974</c:v>
                </c:pt>
                <c:pt idx="22">
                  <c:v>-20.759999999999973</c:v>
                </c:pt>
                <c:pt idx="23">
                  <c:v>-19.029999999999973</c:v>
                </c:pt>
                <c:pt idx="24">
                  <c:v>-17.299999999999972</c:v>
                </c:pt>
                <c:pt idx="25">
                  <c:v>-15.569999999999972</c:v>
                </c:pt>
                <c:pt idx="26">
                  <c:v>-13.839999999999971</c:v>
                </c:pt>
                <c:pt idx="27">
                  <c:v>-12.109999999999971</c:v>
                </c:pt>
                <c:pt idx="28">
                  <c:v>-10.379999999999971</c:v>
                </c:pt>
                <c:pt idx="29">
                  <c:v>-8.6499999999999702</c:v>
                </c:pt>
                <c:pt idx="30">
                  <c:v>-6.9199999999999697</c:v>
                </c:pt>
                <c:pt idx="31">
                  <c:v>-5.1899999999999693</c:v>
                </c:pt>
                <c:pt idx="32">
                  <c:v>-3.4599999999999693</c:v>
                </c:pt>
                <c:pt idx="33">
                  <c:v>-1.7299999999999693</c:v>
                </c:pt>
                <c:pt idx="34">
                  <c:v>3.0642155479654321E-14</c:v>
                </c:pt>
                <c:pt idx="35">
                  <c:v>1.7300000000000306</c:v>
                </c:pt>
                <c:pt idx="36">
                  <c:v>3.4600000000000306</c:v>
                </c:pt>
                <c:pt idx="37">
                  <c:v>5.1900000000000306</c:v>
                </c:pt>
                <c:pt idx="38">
                  <c:v>6.9200000000000301</c:v>
                </c:pt>
                <c:pt idx="39">
                  <c:v>8.6500000000000306</c:v>
                </c:pt>
                <c:pt idx="40">
                  <c:v>10.380000000000031</c:v>
                </c:pt>
                <c:pt idx="41">
                  <c:v>12.110000000000031</c:v>
                </c:pt>
                <c:pt idx="42">
                  <c:v>13.840000000000032</c:v>
                </c:pt>
                <c:pt idx="43">
                  <c:v>15.570000000000032</c:v>
                </c:pt>
                <c:pt idx="44">
                  <c:v>17.300000000000033</c:v>
                </c:pt>
                <c:pt idx="45">
                  <c:v>19.030000000000033</c:v>
                </c:pt>
                <c:pt idx="46">
                  <c:v>20.760000000000034</c:v>
                </c:pt>
                <c:pt idx="47">
                  <c:v>22.490000000000034</c:v>
                </c:pt>
                <c:pt idx="48">
                  <c:v>24.220000000000034</c:v>
                </c:pt>
                <c:pt idx="49">
                  <c:v>25.950000000000035</c:v>
                </c:pt>
                <c:pt idx="50">
                  <c:v>27.680000000000035</c:v>
                </c:pt>
                <c:pt idx="51">
                  <c:v>29.410000000000036</c:v>
                </c:pt>
                <c:pt idx="52">
                  <c:v>31.140000000000036</c:v>
                </c:pt>
                <c:pt idx="53">
                  <c:v>32.870000000000033</c:v>
                </c:pt>
                <c:pt idx="54">
                  <c:v>34.60000000000003</c:v>
                </c:pt>
                <c:pt idx="55">
                  <c:v>36.330000000000027</c:v>
                </c:pt>
                <c:pt idx="56">
                  <c:v>38.060000000000024</c:v>
                </c:pt>
                <c:pt idx="57">
                  <c:v>39.79000000000002</c:v>
                </c:pt>
                <c:pt idx="58">
                  <c:v>41.520000000000017</c:v>
                </c:pt>
                <c:pt idx="59">
                  <c:v>43.250000000000014</c:v>
                </c:pt>
                <c:pt idx="60">
                  <c:v>44.980000000000011</c:v>
                </c:pt>
                <c:pt idx="61">
                  <c:v>46.710000000000008</c:v>
                </c:pt>
                <c:pt idx="62">
                  <c:v>48.440000000000005</c:v>
                </c:pt>
                <c:pt idx="63">
                  <c:v>50.17</c:v>
                </c:pt>
                <c:pt idx="64">
                  <c:v>51.9</c:v>
                </c:pt>
                <c:pt idx="65">
                  <c:v>53.629999999999995</c:v>
                </c:pt>
                <c:pt idx="66">
                  <c:v>55.359999999999992</c:v>
                </c:pt>
              </c:numCache>
            </c:numRef>
          </c:xVal>
          <c:yVal>
            <c:numRef>
              <c:f>'exp3-WT-aligned'!$AT$50:$AT$116</c:f>
              <c:numCache>
                <c:formatCode>General</c:formatCode>
                <c:ptCount val="6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13</c:v>
                </c:pt>
                <c:pt idx="20">
                  <c:v>11</c:v>
                </c:pt>
                <c:pt idx="21">
                  <c:v>14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14</c:v>
                </c:pt>
                <c:pt idx="27">
                  <c:v>14</c:v>
                </c:pt>
                <c:pt idx="28">
                  <c:v>15</c:v>
                </c:pt>
                <c:pt idx="29">
                  <c:v>18</c:v>
                </c:pt>
                <c:pt idx="30">
                  <c:v>17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17</c:v>
                </c:pt>
                <c:pt idx="40">
                  <c:v>17</c:v>
                </c:pt>
                <c:pt idx="41">
                  <c:v>15</c:v>
                </c:pt>
                <c:pt idx="42">
                  <c:v>16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16</c:v>
                </c:pt>
                <c:pt idx="47">
                  <c:v>15</c:v>
                </c:pt>
                <c:pt idx="48">
                  <c:v>15</c:v>
                </c:pt>
                <c:pt idx="49">
                  <c:v>12</c:v>
                </c:pt>
                <c:pt idx="50">
                  <c:v>14</c:v>
                </c:pt>
                <c:pt idx="51">
                  <c:v>14</c:v>
                </c:pt>
                <c:pt idx="52">
                  <c:v>12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12</c:v>
                </c:pt>
                <c:pt idx="59">
                  <c:v>12</c:v>
                </c:pt>
                <c:pt idx="60">
                  <c:v>11</c:v>
                </c:pt>
                <c:pt idx="61">
                  <c:v>9</c:v>
                </c:pt>
                <c:pt idx="62">
                  <c:v>7</c:v>
                </c:pt>
                <c:pt idx="63">
                  <c:v>8</c:v>
                </c:pt>
                <c:pt idx="64">
                  <c:v>6</c:v>
                </c:pt>
                <c:pt idx="65">
                  <c:v>7</c:v>
                </c:pt>
                <c:pt idx="6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4E-4138-849F-39CD00C1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512271"/>
        <c:axId val="1039506863"/>
      </c:scatterChart>
      <c:valAx>
        <c:axId val="1039512271"/>
        <c:scaling>
          <c:orientation val="minMax"/>
          <c:max val="6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39506863"/>
        <c:crosses val="autoZero"/>
        <c:crossBetween val="midCat"/>
        <c:majorUnit val="10"/>
      </c:valAx>
      <c:valAx>
        <c:axId val="1039506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395122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'exp3-KO-aligned'!$AO$21:$AO$126</c:f>
              <c:numCache>
                <c:formatCode>General</c:formatCode>
                <c:ptCount val="106"/>
                <c:pt idx="0">
                  <c:v>-131.51000000000016</c:v>
                </c:pt>
                <c:pt idx="1">
                  <c:v>-129.78000000000017</c:v>
                </c:pt>
                <c:pt idx="2">
                  <c:v>-128.05000000000018</c:v>
                </c:pt>
                <c:pt idx="3">
                  <c:v>-126.32000000000018</c:v>
                </c:pt>
                <c:pt idx="4">
                  <c:v>-124.59000000000017</c:v>
                </c:pt>
                <c:pt idx="5">
                  <c:v>-122.86000000000017</c:v>
                </c:pt>
                <c:pt idx="6">
                  <c:v>-121.13000000000017</c:v>
                </c:pt>
                <c:pt idx="7">
                  <c:v>-119.40000000000016</c:v>
                </c:pt>
                <c:pt idx="8">
                  <c:v>-117.67000000000016</c:v>
                </c:pt>
                <c:pt idx="9">
                  <c:v>-115.94000000000015</c:v>
                </c:pt>
                <c:pt idx="10">
                  <c:v>-114.21000000000015</c:v>
                </c:pt>
                <c:pt idx="11">
                  <c:v>-112.48000000000015</c:v>
                </c:pt>
                <c:pt idx="12">
                  <c:v>-110.75000000000014</c:v>
                </c:pt>
                <c:pt idx="13">
                  <c:v>-109.02000000000014</c:v>
                </c:pt>
                <c:pt idx="14">
                  <c:v>-107.29000000000013</c:v>
                </c:pt>
                <c:pt idx="15">
                  <c:v>-105.56000000000013</c:v>
                </c:pt>
                <c:pt idx="16">
                  <c:v>-103.83000000000013</c:v>
                </c:pt>
                <c:pt idx="17">
                  <c:v>-102.10000000000012</c:v>
                </c:pt>
                <c:pt idx="18">
                  <c:v>-100.37000000000012</c:v>
                </c:pt>
                <c:pt idx="19">
                  <c:v>-98.640000000000114</c:v>
                </c:pt>
                <c:pt idx="20">
                  <c:v>-96.91000000000011</c:v>
                </c:pt>
                <c:pt idx="21">
                  <c:v>-95.180000000000106</c:v>
                </c:pt>
                <c:pt idx="22">
                  <c:v>-93.450000000000102</c:v>
                </c:pt>
                <c:pt idx="23">
                  <c:v>-91.720000000000098</c:v>
                </c:pt>
                <c:pt idx="24">
                  <c:v>-89.990000000000094</c:v>
                </c:pt>
                <c:pt idx="25">
                  <c:v>-88.26000000000009</c:v>
                </c:pt>
                <c:pt idx="26">
                  <c:v>-86.530000000000086</c:v>
                </c:pt>
                <c:pt idx="27">
                  <c:v>-84.800000000000082</c:v>
                </c:pt>
                <c:pt idx="28">
                  <c:v>-83.070000000000078</c:v>
                </c:pt>
                <c:pt idx="29">
                  <c:v>-81.340000000000074</c:v>
                </c:pt>
                <c:pt idx="30">
                  <c:v>-79.61000000000007</c:v>
                </c:pt>
                <c:pt idx="31">
                  <c:v>-77.880000000000067</c:v>
                </c:pt>
                <c:pt idx="32">
                  <c:v>-76.150000000000063</c:v>
                </c:pt>
                <c:pt idx="33">
                  <c:v>-74.420000000000059</c:v>
                </c:pt>
                <c:pt idx="34">
                  <c:v>-72.690000000000055</c:v>
                </c:pt>
                <c:pt idx="35">
                  <c:v>-70.960000000000051</c:v>
                </c:pt>
                <c:pt idx="36">
                  <c:v>-69.230000000000047</c:v>
                </c:pt>
                <c:pt idx="37">
                  <c:v>-67.500000000000043</c:v>
                </c:pt>
                <c:pt idx="38">
                  <c:v>-65.770000000000039</c:v>
                </c:pt>
                <c:pt idx="39">
                  <c:v>-64.040000000000035</c:v>
                </c:pt>
                <c:pt idx="40">
                  <c:v>-62.310000000000038</c:v>
                </c:pt>
                <c:pt idx="41">
                  <c:v>-60.580000000000041</c:v>
                </c:pt>
                <c:pt idx="42">
                  <c:v>-58.850000000000044</c:v>
                </c:pt>
                <c:pt idx="43">
                  <c:v>-57.120000000000047</c:v>
                </c:pt>
                <c:pt idx="44">
                  <c:v>-55.39000000000005</c:v>
                </c:pt>
                <c:pt idx="45">
                  <c:v>-53.660000000000053</c:v>
                </c:pt>
                <c:pt idx="46">
                  <c:v>-51.930000000000057</c:v>
                </c:pt>
                <c:pt idx="47">
                  <c:v>-50.20000000000006</c:v>
                </c:pt>
                <c:pt idx="48">
                  <c:v>-48.470000000000063</c:v>
                </c:pt>
                <c:pt idx="49">
                  <c:v>-46.740000000000066</c:v>
                </c:pt>
                <c:pt idx="50">
                  <c:v>-45.010000000000069</c:v>
                </c:pt>
                <c:pt idx="51">
                  <c:v>-43.280000000000072</c:v>
                </c:pt>
                <c:pt idx="52">
                  <c:v>-41.550000000000075</c:v>
                </c:pt>
                <c:pt idx="53">
                  <c:v>-39.820000000000078</c:v>
                </c:pt>
                <c:pt idx="54">
                  <c:v>-38.090000000000082</c:v>
                </c:pt>
                <c:pt idx="55">
                  <c:v>-36.360000000000085</c:v>
                </c:pt>
                <c:pt idx="56">
                  <c:v>-34.630000000000088</c:v>
                </c:pt>
                <c:pt idx="57">
                  <c:v>-32.900000000000091</c:v>
                </c:pt>
                <c:pt idx="58">
                  <c:v>-31.170000000000091</c:v>
                </c:pt>
                <c:pt idx="59">
                  <c:v>-29.44000000000009</c:v>
                </c:pt>
                <c:pt idx="60">
                  <c:v>-27.71000000000009</c:v>
                </c:pt>
                <c:pt idx="61">
                  <c:v>-25.980000000000089</c:v>
                </c:pt>
                <c:pt idx="62">
                  <c:v>-24.250000000000089</c:v>
                </c:pt>
                <c:pt idx="63">
                  <c:v>-22.520000000000088</c:v>
                </c:pt>
                <c:pt idx="64">
                  <c:v>-20.790000000000088</c:v>
                </c:pt>
                <c:pt idx="65">
                  <c:v>-19.060000000000088</c:v>
                </c:pt>
                <c:pt idx="66">
                  <c:v>-17.330000000000087</c:v>
                </c:pt>
                <c:pt idx="67">
                  <c:v>-15.600000000000087</c:v>
                </c:pt>
                <c:pt idx="68">
                  <c:v>-13.870000000000086</c:v>
                </c:pt>
                <c:pt idx="69">
                  <c:v>-12.140000000000086</c:v>
                </c:pt>
                <c:pt idx="70">
                  <c:v>-10.410000000000085</c:v>
                </c:pt>
                <c:pt idx="71">
                  <c:v>-8.680000000000085</c:v>
                </c:pt>
                <c:pt idx="72">
                  <c:v>-6.9500000000000846</c:v>
                </c:pt>
                <c:pt idx="73">
                  <c:v>-5.2200000000000841</c:v>
                </c:pt>
                <c:pt idx="74">
                  <c:v>-3.4900000000000841</c:v>
                </c:pt>
                <c:pt idx="75">
                  <c:v>-1.7600000000000842</c:v>
                </c:pt>
                <c:pt idx="76">
                  <c:v>-3.0000000000084182E-2</c:v>
                </c:pt>
                <c:pt idx="77">
                  <c:v>1.6999999999999158</c:v>
                </c:pt>
                <c:pt idx="78">
                  <c:v>3.4299999999999158</c:v>
                </c:pt>
                <c:pt idx="79">
                  <c:v>5.1599999999999158</c:v>
                </c:pt>
                <c:pt idx="80">
                  <c:v>6.8899999999999153</c:v>
                </c:pt>
                <c:pt idx="81">
                  <c:v>8.6199999999999157</c:v>
                </c:pt>
                <c:pt idx="82">
                  <c:v>10.349999999999916</c:v>
                </c:pt>
                <c:pt idx="83">
                  <c:v>12.079999999999917</c:v>
                </c:pt>
                <c:pt idx="84">
                  <c:v>13.809999999999917</c:v>
                </c:pt>
                <c:pt idx="85">
                  <c:v>15.539999999999917</c:v>
                </c:pt>
                <c:pt idx="86">
                  <c:v>17.269999999999918</c:v>
                </c:pt>
                <c:pt idx="87">
                  <c:v>18.999999999999918</c:v>
                </c:pt>
                <c:pt idx="88">
                  <c:v>20.729999999999919</c:v>
                </c:pt>
                <c:pt idx="89">
                  <c:v>22.459999999999919</c:v>
                </c:pt>
                <c:pt idx="90">
                  <c:v>24.18999999999992</c:v>
                </c:pt>
                <c:pt idx="91">
                  <c:v>25.91999999999992</c:v>
                </c:pt>
                <c:pt idx="92">
                  <c:v>27.64999999999992</c:v>
                </c:pt>
                <c:pt idx="93">
                  <c:v>29.379999999999921</c:v>
                </c:pt>
                <c:pt idx="94">
                  <c:v>31.109999999999921</c:v>
                </c:pt>
                <c:pt idx="95">
                  <c:v>32.839999999999918</c:v>
                </c:pt>
                <c:pt idx="96">
                  <c:v>34.569999999999915</c:v>
                </c:pt>
                <c:pt idx="97">
                  <c:v>36.299999999999912</c:v>
                </c:pt>
                <c:pt idx="98">
                  <c:v>38.029999999999909</c:v>
                </c:pt>
                <c:pt idx="99">
                  <c:v>39.759999999999906</c:v>
                </c:pt>
                <c:pt idx="100">
                  <c:v>41.489999999999903</c:v>
                </c:pt>
                <c:pt idx="101">
                  <c:v>43.219999999999899</c:v>
                </c:pt>
                <c:pt idx="102">
                  <c:v>44.949999999999896</c:v>
                </c:pt>
                <c:pt idx="103">
                  <c:v>46.679999999999893</c:v>
                </c:pt>
                <c:pt idx="104">
                  <c:v>48.40999999999989</c:v>
                </c:pt>
                <c:pt idx="105">
                  <c:v>50.139999999999887</c:v>
                </c:pt>
              </c:numCache>
            </c:numRef>
          </c:xVal>
          <c:yVal>
            <c:numRef>
              <c:f>'exp3-KO-aligned'!$AP$21:$AP$126</c:f>
              <c:numCache>
                <c:formatCode>General</c:formatCode>
                <c:ptCount val="106"/>
                <c:pt idx="0">
                  <c:v>0.35554584516695176</c:v>
                </c:pt>
                <c:pt idx="1">
                  <c:v>0.35627701329257611</c:v>
                </c:pt>
                <c:pt idx="2">
                  <c:v>0.40438820902468642</c:v>
                </c:pt>
                <c:pt idx="3">
                  <c:v>0.26047092579767972</c:v>
                </c:pt>
                <c:pt idx="4">
                  <c:v>0.27110086823911078</c:v>
                </c:pt>
                <c:pt idx="5">
                  <c:v>0.309298415715208</c:v>
                </c:pt>
                <c:pt idx="6">
                  <c:v>0.28792945991629626</c:v>
                </c:pt>
                <c:pt idx="7">
                  <c:v>0.21938434623326697</c:v>
                </c:pt>
                <c:pt idx="8">
                  <c:v>0.33565799746933095</c:v>
                </c:pt>
                <c:pt idx="9">
                  <c:v>0.30386389931924379</c:v>
                </c:pt>
                <c:pt idx="10">
                  <c:v>0.22368150548137097</c:v>
                </c:pt>
                <c:pt idx="11">
                  <c:v>0.23109281733728054</c:v>
                </c:pt>
                <c:pt idx="12">
                  <c:v>0.21017711863362606</c:v>
                </c:pt>
                <c:pt idx="13">
                  <c:v>0.17676655410106887</c:v>
                </c:pt>
                <c:pt idx="14">
                  <c:v>0.31076783071968517</c:v>
                </c:pt>
                <c:pt idx="15">
                  <c:v>0.24983647761246233</c:v>
                </c:pt>
                <c:pt idx="16">
                  <c:v>0.24339241923469687</c:v>
                </c:pt>
                <c:pt idx="17">
                  <c:v>0.24031754572085509</c:v>
                </c:pt>
                <c:pt idx="18">
                  <c:v>0.24836770375721121</c:v>
                </c:pt>
                <c:pt idx="19">
                  <c:v>0.25115390350579425</c:v>
                </c:pt>
                <c:pt idx="20">
                  <c:v>0.20075195600628781</c:v>
                </c:pt>
                <c:pt idx="21">
                  <c:v>0.23992981230859015</c:v>
                </c:pt>
                <c:pt idx="22">
                  <c:v>0.28933953327036127</c:v>
                </c:pt>
                <c:pt idx="23">
                  <c:v>0.208129015353476</c:v>
                </c:pt>
                <c:pt idx="24">
                  <c:v>0.29180305252977468</c:v>
                </c:pt>
                <c:pt idx="25">
                  <c:v>0.20730166733664057</c:v>
                </c:pt>
                <c:pt idx="26">
                  <c:v>0.20700495541020125</c:v>
                </c:pt>
                <c:pt idx="27">
                  <c:v>0.25537747369335473</c:v>
                </c:pt>
                <c:pt idx="28">
                  <c:v>0.25438657513830232</c:v>
                </c:pt>
                <c:pt idx="29">
                  <c:v>0.21251102791101809</c:v>
                </c:pt>
                <c:pt idx="30">
                  <c:v>0.2682101273125454</c:v>
                </c:pt>
                <c:pt idx="31">
                  <c:v>0.27741035303873673</c:v>
                </c:pt>
                <c:pt idx="32">
                  <c:v>0.21445080215783727</c:v>
                </c:pt>
                <c:pt idx="33">
                  <c:v>0.25698554438862647</c:v>
                </c:pt>
                <c:pt idx="34">
                  <c:v>0.25366494986829796</c:v>
                </c:pt>
                <c:pt idx="35">
                  <c:v>0.29019480458836111</c:v>
                </c:pt>
                <c:pt idx="36">
                  <c:v>0.29185124283738084</c:v>
                </c:pt>
                <c:pt idx="37">
                  <c:v>0.25791735005641381</c:v>
                </c:pt>
                <c:pt idx="38">
                  <c:v>0.31141690953993961</c:v>
                </c:pt>
                <c:pt idx="39">
                  <c:v>0.29797713289430733</c:v>
                </c:pt>
                <c:pt idx="40">
                  <c:v>0.31706701012366018</c:v>
                </c:pt>
                <c:pt idx="41">
                  <c:v>0.32083819697239663</c:v>
                </c:pt>
                <c:pt idx="42">
                  <c:v>0.26326205577716782</c:v>
                </c:pt>
                <c:pt idx="43">
                  <c:v>0.31469676413916253</c:v>
                </c:pt>
                <c:pt idx="44">
                  <c:v>0.27767776959989476</c:v>
                </c:pt>
                <c:pt idx="45">
                  <c:v>0.27022397939718862</c:v>
                </c:pt>
                <c:pt idx="46">
                  <c:v>0.32144747413916563</c:v>
                </c:pt>
                <c:pt idx="47">
                  <c:v>0.32278154956498428</c:v>
                </c:pt>
                <c:pt idx="48">
                  <c:v>0.3007794365178002</c:v>
                </c:pt>
                <c:pt idx="49">
                  <c:v>0.31489987882610848</c:v>
                </c:pt>
                <c:pt idx="50">
                  <c:v>0.30741380477651797</c:v>
                </c:pt>
                <c:pt idx="51">
                  <c:v>0.33533017195120768</c:v>
                </c:pt>
                <c:pt idx="52">
                  <c:v>0.32931683465157557</c:v>
                </c:pt>
                <c:pt idx="53">
                  <c:v>0.32785979699868678</c:v>
                </c:pt>
                <c:pt idx="54">
                  <c:v>0.32916434128623839</c:v>
                </c:pt>
                <c:pt idx="55">
                  <c:v>0.34341706353876394</c:v>
                </c:pt>
                <c:pt idx="56">
                  <c:v>0.377590595302015</c:v>
                </c:pt>
                <c:pt idx="57">
                  <c:v>0.3822553241607351</c:v>
                </c:pt>
                <c:pt idx="58">
                  <c:v>0.40441467199676134</c:v>
                </c:pt>
                <c:pt idx="59">
                  <c:v>0.35015105095699528</c:v>
                </c:pt>
                <c:pt idx="60">
                  <c:v>0.42054493281915545</c:v>
                </c:pt>
                <c:pt idx="61">
                  <c:v>0.40700959505239598</c:v>
                </c:pt>
                <c:pt idx="62">
                  <c:v>0.44771722873354758</c:v>
                </c:pt>
                <c:pt idx="63">
                  <c:v>0.4285748545723041</c:v>
                </c:pt>
                <c:pt idx="64">
                  <c:v>0.42029190639913538</c:v>
                </c:pt>
                <c:pt idx="65">
                  <c:v>0.46167039251702491</c:v>
                </c:pt>
                <c:pt idx="66">
                  <c:v>0.4611942502004579</c:v>
                </c:pt>
                <c:pt idx="67">
                  <c:v>0.4542028532900661</c:v>
                </c:pt>
                <c:pt idx="68">
                  <c:v>0.5306961100650941</c:v>
                </c:pt>
                <c:pt idx="69">
                  <c:v>0.51608139877861614</c:v>
                </c:pt>
                <c:pt idx="70">
                  <c:v>0.5349389171499398</c:v>
                </c:pt>
                <c:pt idx="71">
                  <c:v>0.57841713688229635</c:v>
                </c:pt>
                <c:pt idx="72">
                  <c:v>0.62593283866641125</c:v>
                </c:pt>
                <c:pt idx="73">
                  <c:v>0.63569946001398892</c:v>
                </c:pt>
                <c:pt idx="74">
                  <c:v>0.66152460326739837</c:v>
                </c:pt>
                <c:pt idx="75">
                  <c:v>0.70889301339232091</c:v>
                </c:pt>
                <c:pt idx="76">
                  <c:v>0.91745016113673195</c:v>
                </c:pt>
                <c:pt idx="77">
                  <c:v>0.78099384233986435</c:v>
                </c:pt>
                <c:pt idx="78">
                  <c:v>0.75761178168041055</c:v>
                </c:pt>
                <c:pt idx="79">
                  <c:v>0.794768384436076</c:v>
                </c:pt>
                <c:pt idx="80">
                  <c:v>0.76038558501108455</c:v>
                </c:pt>
                <c:pt idx="81">
                  <c:v>0.76681045400401127</c:v>
                </c:pt>
                <c:pt idx="82">
                  <c:v>0.81640065194144285</c:v>
                </c:pt>
                <c:pt idx="83">
                  <c:v>0.76207932289485003</c:v>
                </c:pt>
                <c:pt idx="84">
                  <c:v>0.79354939456124107</c:v>
                </c:pt>
                <c:pt idx="85">
                  <c:v>0.773229372343753</c:v>
                </c:pt>
                <c:pt idx="86">
                  <c:v>0.71947404069615373</c:v>
                </c:pt>
                <c:pt idx="87">
                  <c:v>0.773950328295817</c:v>
                </c:pt>
                <c:pt idx="88">
                  <c:v>0.76765813844270803</c:v>
                </c:pt>
                <c:pt idx="89">
                  <c:v>0.75762662148787241</c:v>
                </c:pt>
                <c:pt idx="90">
                  <c:v>0.76017361025719288</c:v>
                </c:pt>
                <c:pt idx="91">
                  <c:v>0.79117401207904126</c:v>
                </c:pt>
                <c:pt idx="92">
                  <c:v>0.70045563355328688</c:v>
                </c:pt>
                <c:pt idx="93">
                  <c:v>0.76939636456080918</c:v>
                </c:pt>
                <c:pt idx="94">
                  <c:v>0.7004704461161565</c:v>
                </c:pt>
                <c:pt idx="95">
                  <c:v>0.69252805640625403</c:v>
                </c:pt>
                <c:pt idx="96">
                  <c:v>0.75271753900236571</c:v>
                </c:pt>
                <c:pt idx="97">
                  <c:v>0.69638349018730361</c:v>
                </c:pt>
                <c:pt idx="98">
                  <c:v>0.76448321521769935</c:v>
                </c:pt>
                <c:pt idx="99">
                  <c:v>0.72602596770128158</c:v>
                </c:pt>
                <c:pt idx="100">
                  <c:v>0.73214182266016581</c:v>
                </c:pt>
                <c:pt idx="101">
                  <c:v>0.72568569549601203</c:v>
                </c:pt>
                <c:pt idx="102">
                  <c:v>0.69174989653130925</c:v>
                </c:pt>
                <c:pt idx="103">
                  <c:v>0.69841358120261232</c:v>
                </c:pt>
                <c:pt idx="104">
                  <c:v>0.72314365048089169</c:v>
                </c:pt>
                <c:pt idx="105">
                  <c:v>0.7411241245299014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7B-4A27-9B04-50B4791A31E3}"/>
            </c:ext>
          </c:extLst>
        </c:ser>
        <c:ser>
          <c:idx val="1"/>
          <c:order val="1"/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'exp3-KO-aligned'!$AO$21:$AO$126</c:f>
              <c:numCache>
                <c:formatCode>General</c:formatCode>
                <c:ptCount val="106"/>
                <c:pt idx="0">
                  <c:v>-131.51000000000016</c:v>
                </c:pt>
                <c:pt idx="1">
                  <c:v>-129.78000000000017</c:v>
                </c:pt>
                <c:pt idx="2">
                  <c:v>-128.05000000000018</c:v>
                </c:pt>
                <c:pt idx="3">
                  <c:v>-126.32000000000018</c:v>
                </c:pt>
                <c:pt idx="4">
                  <c:v>-124.59000000000017</c:v>
                </c:pt>
                <c:pt idx="5">
                  <c:v>-122.86000000000017</c:v>
                </c:pt>
                <c:pt idx="6">
                  <c:v>-121.13000000000017</c:v>
                </c:pt>
                <c:pt idx="7">
                  <c:v>-119.40000000000016</c:v>
                </c:pt>
                <c:pt idx="8">
                  <c:v>-117.67000000000016</c:v>
                </c:pt>
                <c:pt idx="9">
                  <c:v>-115.94000000000015</c:v>
                </c:pt>
                <c:pt idx="10">
                  <c:v>-114.21000000000015</c:v>
                </c:pt>
                <c:pt idx="11">
                  <c:v>-112.48000000000015</c:v>
                </c:pt>
                <c:pt idx="12">
                  <c:v>-110.75000000000014</c:v>
                </c:pt>
                <c:pt idx="13">
                  <c:v>-109.02000000000014</c:v>
                </c:pt>
                <c:pt idx="14">
                  <c:v>-107.29000000000013</c:v>
                </c:pt>
                <c:pt idx="15">
                  <c:v>-105.56000000000013</c:v>
                </c:pt>
                <c:pt idx="16">
                  <c:v>-103.83000000000013</c:v>
                </c:pt>
                <c:pt idx="17">
                  <c:v>-102.10000000000012</c:v>
                </c:pt>
                <c:pt idx="18">
                  <c:v>-100.37000000000012</c:v>
                </c:pt>
                <c:pt idx="19">
                  <c:v>-98.640000000000114</c:v>
                </c:pt>
                <c:pt idx="20">
                  <c:v>-96.91000000000011</c:v>
                </c:pt>
                <c:pt idx="21">
                  <c:v>-95.180000000000106</c:v>
                </c:pt>
                <c:pt idx="22">
                  <c:v>-93.450000000000102</c:v>
                </c:pt>
                <c:pt idx="23">
                  <c:v>-91.720000000000098</c:v>
                </c:pt>
                <c:pt idx="24">
                  <c:v>-89.990000000000094</c:v>
                </c:pt>
                <c:pt idx="25">
                  <c:v>-88.26000000000009</c:v>
                </c:pt>
                <c:pt idx="26">
                  <c:v>-86.530000000000086</c:v>
                </c:pt>
                <c:pt idx="27">
                  <c:v>-84.800000000000082</c:v>
                </c:pt>
                <c:pt idx="28">
                  <c:v>-83.070000000000078</c:v>
                </c:pt>
                <c:pt idx="29">
                  <c:v>-81.340000000000074</c:v>
                </c:pt>
                <c:pt idx="30">
                  <c:v>-79.61000000000007</c:v>
                </c:pt>
                <c:pt idx="31">
                  <c:v>-77.880000000000067</c:v>
                </c:pt>
                <c:pt idx="32">
                  <c:v>-76.150000000000063</c:v>
                </c:pt>
                <c:pt idx="33">
                  <c:v>-74.420000000000059</c:v>
                </c:pt>
                <c:pt idx="34">
                  <c:v>-72.690000000000055</c:v>
                </c:pt>
                <c:pt idx="35">
                  <c:v>-70.960000000000051</c:v>
                </c:pt>
                <c:pt idx="36">
                  <c:v>-69.230000000000047</c:v>
                </c:pt>
                <c:pt idx="37">
                  <c:v>-67.500000000000043</c:v>
                </c:pt>
                <c:pt idx="38">
                  <c:v>-65.770000000000039</c:v>
                </c:pt>
                <c:pt idx="39">
                  <c:v>-64.040000000000035</c:v>
                </c:pt>
                <c:pt idx="40">
                  <c:v>-62.310000000000038</c:v>
                </c:pt>
                <c:pt idx="41">
                  <c:v>-60.580000000000041</c:v>
                </c:pt>
                <c:pt idx="42">
                  <c:v>-58.850000000000044</c:v>
                </c:pt>
                <c:pt idx="43">
                  <c:v>-57.120000000000047</c:v>
                </c:pt>
                <c:pt idx="44">
                  <c:v>-55.39000000000005</c:v>
                </c:pt>
                <c:pt idx="45">
                  <c:v>-53.660000000000053</c:v>
                </c:pt>
                <c:pt idx="46">
                  <c:v>-51.930000000000057</c:v>
                </c:pt>
                <c:pt idx="47">
                  <c:v>-50.20000000000006</c:v>
                </c:pt>
                <c:pt idx="48">
                  <c:v>-48.470000000000063</c:v>
                </c:pt>
                <c:pt idx="49">
                  <c:v>-46.740000000000066</c:v>
                </c:pt>
                <c:pt idx="50">
                  <c:v>-45.010000000000069</c:v>
                </c:pt>
                <c:pt idx="51">
                  <c:v>-43.280000000000072</c:v>
                </c:pt>
                <c:pt idx="52">
                  <c:v>-41.550000000000075</c:v>
                </c:pt>
                <c:pt idx="53">
                  <c:v>-39.820000000000078</c:v>
                </c:pt>
                <c:pt idx="54">
                  <c:v>-38.090000000000082</c:v>
                </c:pt>
                <c:pt idx="55">
                  <c:v>-36.360000000000085</c:v>
                </c:pt>
                <c:pt idx="56">
                  <c:v>-34.630000000000088</c:v>
                </c:pt>
                <c:pt idx="57">
                  <c:v>-32.900000000000091</c:v>
                </c:pt>
                <c:pt idx="58">
                  <c:v>-31.170000000000091</c:v>
                </c:pt>
                <c:pt idx="59">
                  <c:v>-29.44000000000009</c:v>
                </c:pt>
                <c:pt idx="60">
                  <c:v>-27.71000000000009</c:v>
                </c:pt>
                <c:pt idx="61">
                  <c:v>-25.980000000000089</c:v>
                </c:pt>
                <c:pt idx="62">
                  <c:v>-24.250000000000089</c:v>
                </c:pt>
                <c:pt idx="63">
                  <c:v>-22.520000000000088</c:v>
                </c:pt>
                <c:pt idx="64">
                  <c:v>-20.790000000000088</c:v>
                </c:pt>
                <c:pt idx="65">
                  <c:v>-19.060000000000088</c:v>
                </c:pt>
                <c:pt idx="66">
                  <c:v>-17.330000000000087</c:v>
                </c:pt>
                <c:pt idx="67">
                  <c:v>-15.600000000000087</c:v>
                </c:pt>
                <c:pt idx="68">
                  <c:v>-13.870000000000086</c:v>
                </c:pt>
                <c:pt idx="69">
                  <c:v>-12.140000000000086</c:v>
                </c:pt>
                <c:pt idx="70">
                  <c:v>-10.410000000000085</c:v>
                </c:pt>
                <c:pt idx="71">
                  <c:v>-8.680000000000085</c:v>
                </c:pt>
                <c:pt idx="72">
                  <c:v>-6.9500000000000846</c:v>
                </c:pt>
                <c:pt idx="73">
                  <c:v>-5.2200000000000841</c:v>
                </c:pt>
                <c:pt idx="74">
                  <c:v>-3.4900000000000841</c:v>
                </c:pt>
                <c:pt idx="75">
                  <c:v>-1.7600000000000842</c:v>
                </c:pt>
                <c:pt idx="76">
                  <c:v>-3.0000000000084182E-2</c:v>
                </c:pt>
                <c:pt idx="77">
                  <c:v>1.6999999999999158</c:v>
                </c:pt>
                <c:pt idx="78">
                  <c:v>3.4299999999999158</c:v>
                </c:pt>
                <c:pt idx="79">
                  <c:v>5.1599999999999158</c:v>
                </c:pt>
                <c:pt idx="80">
                  <c:v>6.8899999999999153</c:v>
                </c:pt>
                <c:pt idx="81">
                  <c:v>8.6199999999999157</c:v>
                </c:pt>
                <c:pt idx="82">
                  <c:v>10.349999999999916</c:v>
                </c:pt>
                <c:pt idx="83">
                  <c:v>12.079999999999917</c:v>
                </c:pt>
                <c:pt idx="84">
                  <c:v>13.809999999999917</c:v>
                </c:pt>
                <c:pt idx="85">
                  <c:v>15.539999999999917</c:v>
                </c:pt>
                <c:pt idx="86">
                  <c:v>17.269999999999918</c:v>
                </c:pt>
                <c:pt idx="87">
                  <c:v>18.999999999999918</c:v>
                </c:pt>
                <c:pt idx="88">
                  <c:v>20.729999999999919</c:v>
                </c:pt>
                <c:pt idx="89">
                  <c:v>22.459999999999919</c:v>
                </c:pt>
                <c:pt idx="90">
                  <c:v>24.18999999999992</c:v>
                </c:pt>
                <c:pt idx="91">
                  <c:v>25.91999999999992</c:v>
                </c:pt>
                <c:pt idx="92">
                  <c:v>27.64999999999992</c:v>
                </c:pt>
                <c:pt idx="93">
                  <c:v>29.379999999999921</c:v>
                </c:pt>
                <c:pt idx="94">
                  <c:v>31.109999999999921</c:v>
                </c:pt>
                <c:pt idx="95">
                  <c:v>32.839999999999918</c:v>
                </c:pt>
                <c:pt idx="96">
                  <c:v>34.569999999999915</c:v>
                </c:pt>
                <c:pt idx="97">
                  <c:v>36.299999999999912</c:v>
                </c:pt>
                <c:pt idx="98">
                  <c:v>38.029999999999909</c:v>
                </c:pt>
                <c:pt idx="99">
                  <c:v>39.759999999999906</c:v>
                </c:pt>
                <c:pt idx="100">
                  <c:v>41.489999999999903</c:v>
                </c:pt>
                <c:pt idx="101">
                  <c:v>43.219999999999899</c:v>
                </c:pt>
                <c:pt idx="102">
                  <c:v>44.949999999999896</c:v>
                </c:pt>
                <c:pt idx="103">
                  <c:v>46.679999999999893</c:v>
                </c:pt>
                <c:pt idx="104">
                  <c:v>48.40999999999989</c:v>
                </c:pt>
                <c:pt idx="105">
                  <c:v>50.139999999999887</c:v>
                </c:pt>
              </c:numCache>
            </c:numRef>
          </c:xVal>
          <c:yVal>
            <c:numRef>
              <c:f>'exp3-KO-aligned'!$AQ$21:$AQ$126</c:f>
              <c:numCache>
                <c:formatCode>General</c:formatCode>
                <c:ptCount val="106"/>
                <c:pt idx="0">
                  <c:v>0.49900902695821009</c:v>
                </c:pt>
                <c:pt idx="1">
                  <c:v>0.50409756248587623</c:v>
                </c:pt>
                <c:pt idx="2">
                  <c:v>0.50572739157385183</c:v>
                </c:pt>
                <c:pt idx="3">
                  <c:v>0.52353700310821982</c:v>
                </c:pt>
                <c:pt idx="4">
                  <c:v>0.52234527565746725</c:v>
                </c:pt>
                <c:pt idx="5">
                  <c:v>0.4983687004577893</c:v>
                </c:pt>
                <c:pt idx="6">
                  <c:v>0.50224897861240558</c:v>
                </c:pt>
                <c:pt idx="7">
                  <c:v>0.49358296229406795</c:v>
                </c:pt>
                <c:pt idx="8">
                  <c:v>0.49090686824992963</c:v>
                </c:pt>
                <c:pt idx="9">
                  <c:v>0.50789063566776738</c:v>
                </c:pt>
                <c:pt idx="10">
                  <c:v>0.49955815006773169</c:v>
                </c:pt>
                <c:pt idx="11">
                  <c:v>0.48151960827331564</c:v>
                </c:pt>
                <c:pt idx="12">
                  <c:v>0.48605255311858664</c:v>
                </c:pt>
                <c:pt idx="13">
                  <c:v>0.48995262238363296</c:v>
                </c:pt>
                <c:pt idx="14">
                  <c:v>0.48552099724526537</c:v>
                </c:pt>
                <c:pt idx="15">
                  <c:v>0.49011334512903776</c:v>
                </c:pt>
                <c:pt idx="16">
                  <c:v>0.48573311858657492</c:v>
                </c:pt>
                <c:pt idx="17">
                  <c:v>0.48638229826696183</c:v>
                </c:pt>
                <c:pt idx="18">
                  <c:v>0.48172875987525993</c:v>
                </c:pt>
                <c:pt idx="19">
                  <c:v>0.49170349184501438</c:v>
                </c:pt>
                <c:pt idx="20">
                  <c:v>0.48080203773611513</c:v>
                </c:pt>
                <c:pt idx="21">
                  <c:v>0.47931722310551894</c:v>
                </c:pt>
                <c:pt idx="22">
                  <c:v>0.49775738508436052</c:v>
                </c:pt>
                <c:pt idx="23">
                  <c:v>0.49312039963045812</c:v>
                </c:pt>
                <c:pt idx="24">
                  <c:v>0.49162518831638247</c:v>
                </c:pt>
                <c:pt idx="25">
                  <c:v>0.46534327747668996</c:v>
                </c:pt>
                <c:pt idx="26">
                  <c:v>0.43219433803781332</c:v>
                </c:pt>
                <c:pt idx="27">
                  <c:v>0.45725193038621081</c:v>
                </c:pt>
                <c:pt idx="28">
                  <c:v>0.47265544572362911</c:v>
                </c:pt>
                <c:pt idx="29">
                  <c:v>0.4711612798107665</c:v>
                </c:pt>
                <c:pt idx="30">
                  <c:v>0.48387622847182138</c:v>
                </c:pt>
                <c:pt idx="31">
                  <c:v>0.45777904063438218</c:v>
                </c:pt>
                <c:pt idx="32">
                  <c:v>0.47912529591488801</c:v>
                </c:pt>
                <c:pt idx="33">
                  <c:v>0.47541216136915937</c:v>
                </c:pt>
                <c:pt idx="34">
                  <c:v>0.46824865077160505</c:v>
                </c:pt>
                <c:pt idx="35">
                  <c:v>0.47580369875323197</c:v>
                </c:pt>
                <c:pt idx="36">
                  <c:v>0.47624463915318288</c:v>
                </c:pt>
                <c:pt idx="37">
                  <c:v>0.47740035420560228</c:v>
                </c:pt>
                <c:pt idx="38">
                  <c:v>0.46924848228432187</c:v>
                </c:pt>
                <c:pt idx="39">
                  <c:v>0.48268450549131198</c:v>
                </c:pt>
                <c:pt idx="40">
                  <c:v>0.49965002408343206</c:v>
                </c:pt>
                <c:pt idx="41">
                  <c:v>0.481650843789239</c:v>
                </c:pt>
                <c:pt idx="42">
                  <c:v>0.48263409929872225</c:v>
                </c:pt>
                <c:pt idx="43">
                  <c:v>0.46837182509532593</c:v>
                </c:pt>
                <c:pt idx="44">
                  <c:v>0.47141584281544929</c:v>
                </c:pt>
                <c:pt idx="45">
                  <c:v>0.47244017888974832</c:v>
                </c:pt>
                <c:pt idx="46">
                  <c:v>0.46404619917352924</c:v>
                </c:pt>
                <c:pt idx="47">
                  <c:v>0.464013117852144</c:v>
                </c:pt>
                <c:pt idx="48">
                  <c:v>0.45947076204579296</c:v>
                </c:pt>
                <c:pt idx="49">
                  <c:v>0.45496965964765079</c:v>
                </c:pt>
                <c:pt idx="50">
                  <c:v>0.46231151504696166</c:v>
                </c:pt>
                <c:pt idx="51">
                  <c:v>0.46309158970834935</c:v>
                </c:pt>
                <c:pt idx="52">
                  <c:v>0.45380958081611478</c:v>
                </c:pt>
                <c:pt idx="53">
                  <c:v>0.4442934928781741</c:v>
                </c:pt>
                <c:pt idx="54">
                  <c:v>0.45349265138093536</c:v>
                </c:pt>
                <c:pt idx="55">
                  <c:v>0.45719523665009049</c:v>
                </c:pt>
                <c:pt idx="56">
                  <c:v>0.45232074357876484</c:v>
                </c:pt>
                <c:pt idx="57">
                  <c:v>0.44438607806254521</c:v>
                </c:pt>
                <c:pt idx="58">
                  <c:v>0.44751784329007133</c:v>
                </c:pt>
                <c:pt idx="59">
                  <c:v>0.45557908810798298</c:v>
                </c:pt>
                <c:pt idx="60">
                  <c:v>0.4508982626565653</c:v>
                </c:pt>
                <c:pt idx="61">
                  <c:v>0.45522667538474998</c:v>
                </c:pt>
                <c:pt idx="62">
                  <c:v>0.4446336687459253</c:v>
                </c:pt>
                <c:pt idx="63">
                  <c:v>0.45254361811632837</c:v>
                </c:pt>
                <c:pt idx="64">
                  <c:v>0.46708041180574039</c:v>
                </c:pt>
                <c:pt idx="65">
                  <c:v>0.44964576264283385</c:v>
                </c:pt>
                <c:pt idx="66">
                  <c:v>0.44475518434189654</c:v>
                </c:pt>
                <c:pt idx="67">
                  <c:v>0.44217829450416329</c:v>
                </c:pt>
                <c:pt idx="68">
                  <c:v>0.43734193348749689</c:v>
                </c:pt>
                <c:pt idx="69">
                  <c:v>0.44190950389098976</c:v>
                </c:pt>
                <c:pt idx="70">
                  <c:v>0.43921667965123867</c:v>
                </c:pt>
                <c:pt idx="71">
                  <c:v>0.43125254175376554</c:v>
                </c:pt>
                <c:pt idx="72">
                  <c:v>0.44249720529885517</c:v>
                </c:pt>
                <c:pt idx="73">
                  <c:v>0.42830479171467961</c:v>
                </c:pt>
                <c:pt idx="74">
                  <c:v>0.4290972088788963</c:v>
                </c:pt>
                <c:pt idx="75">
                  <c:v>0.42723063785656556</c:v>
                </c:pt>
                <c:pt idx="76">
                  <c:v>0.42129710656701957</c:v>
                </c:pt>
                <c:pt idx="77">
                  <c:v>0.41884429196517087</c:v>
                </c:pt>
                <c:pt idx="78">
                  <c:v>0.42665295198086484</c:v>
                </c:pt>
                <c:pt idx="79">
                  <c:v>0.41768332317118184</c:v>
                </c:pt>
                <c:pt idx="80">
                  <c:v>0.4160172724787698</c:v>
                </c:pt>
                <c:pt idx="81">
                  <c:v>0.40620953669209314</c:v>
                </c:pt>
                <c:pt idx="82">
                  <c:v>0.41306053328576159</c:v>
                </c:pt>
                <c:pt idx="83">
                  <c:v>0.41480382082545336</c:v>
                </c:pt>
                <c:pt idx="84">
                  <c:v>0.41413853546203488</c:v>
                </c:pt>
                <c:pt idx="85">
                  <c:v>0.41589556560499302</c:v>
                </c:pt>
                <c:pt idx="86">
                  <c:v>0.42582666169035072</c:v>
                </c:pt>
                <c:pt idx="87">
                  <c:v>0.42629915590088657</c:v>
                </c:pt>
                <c:pt idx="88">
                  <c:v>0.4315703596288214</c:v>
                </c:pt>
                <c:pt idx="89">
                  <c:v>0.42245421693249441</c:v>
                </c:pt>
                <c:pt idx="90">
                  <c:v>0.41873761997317466</c:v>
                </c:pt>
                <c:pt idx="91">
                  <c:v>0.43371646937849556</c:v>
                </c:pt>
                <c:pt idx="92">
                  <c:v>0.41814835037831272</c:v>
                </c:pt>
                <c:pt idx="93">
                  <c:v>0.41716616336158824</c:v>
                </c:pt>
                <c:pt idx="94">
                  <c:v>0.41190860106920474</c:v>
                </c:pt>
                <c:pt idx="95">
                  <c:v>0.40898456366851454</c:v>
                </c:pt>
                <c:pt idx="96">
                  <c:v>0.39779856658924451</c:v>
                </c:pt>
                <c:pt idx="97">
                  <c:v>0.39915222384189941</c:v>
                </c:pt>
                <c:pt idx="98">
                  <c:v>0.38549197655096118</c:v>
                </c:pt>
                <c:pt idx="99">
                  <c:v>0.41980943630070755</c:v>
                </c:pt>
                <c:pt idx="100">
                  <c:v>0.41674549862536292</c:v>
                </c:pt>
                <c:pt idx="101">
                  <c:v>0.42360549559150107</c:v>
                </c:pt>
                <c:pt idx="102">
                  <c:v>0.42287798352234873</c:v>
                </c:pt>
                <c:pt idx="103">
                  <c:v>0.42638263901886025</c:v>
                </c:pt>
                <c:pt idx="104">
                  <c:v>0.43176420653304742</c:v>
                </c:pt>
                <c:pt idx="105">
                  <c:v>0.42186329343372186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7B-4A27-9B04-50B4791A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1477327"/>
        <c:axId val="911478575"/>
      </c:scatterChart>
      <c:valAx>
        <c:axId val="911477327"/>
        <c:scaling>
          <c:orientation val="minMax"/>
          <c:max val="6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911478575"/>
        <c:crosses val="autoZero"/>
        <c:crossBetween val="midCat"/>
        <c:majorUnit val="10"/>
      </c:valAx>
      <c:valAx>
        <c:axId val="911478575"/>
        <c:scaling>
          <c:orientation val="minMax"/>
          <c:max val="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911477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'exp3-KO-aligned'!$AS$21:$AS$126</c:f>
              <c:numCache>
                <c:formatCode>General</c:formatCode>
                <c:ptCount val="106"/>
                <c:pt idx="0">
                  <c:v>-131.51000000000016</c:v>
                </c:pt>
                <c:pt idx="1">
                  <c:v>-129.78000000000017</c:v>
                </c:pt>
                <c:pt idx="2">
                  <c:v>-128.05000000000018</c:v>
                </c:pt>
                <c:pt idx="3">
                  <c:v>-126.32000000000018</c:v>
                </c:pt>
                <c:pt idx="4">
                  <c:v>-124.59000000000017</c:v>
                </c:pt>
                <c:pt idx="5">
                  <c:v>-122.86000000000017</c:v>
                </c:pt>
                <c:pt idx="6">
                  <c:v>-121.13000000000017</c:v>
                </c:pt>
                <c:pt idx="7">
                  <c:v>-119.40000000000016</c:v>
                </c:pt>
                <c:pt idx="8">
                  <c:v>-117.67000000000016</c:v>
                </c:pt>
                <c:pt idx="9">
                  <c:v>-115.94000000000015</c:v>
                </c:pt>
                <c:pt idx="10">
                  <c:v>-114.21000000000015</c:v>
                </c:pt>
                <c:pt idx="11">
                  <c:v>-112.48000000000015</c:v>
                </c:pt>
                <c:pt idx="12">
                  <c:v>-110.75000000000014</c:v>
                </c:pt>
                <c:pt idx="13">
                  <c:v>-109.02000000000014</c:v>
                </c:pt>
                <c:pt idx="14">
                  <c:v>-107.29000000000013</c:v>
                </c:pt>
                <c:pt idx="15">
                  <c:v>-105.56000000000013</c:v>
                </c:pt>
                <c:pt idx="16">
                  <c:v>-103.83000000000013</c:v>
                </c:pt>
                <c:pt idx="17">
                  <c:v>-102.10000000000012</c:v>
                </c:pt>
                <c:pt idx="18">
                  <c:v>-100.37000000000012</c:v>
                </c:pt>
                <c:pt idx="19">
                  <c:v>-98.640000000000114</c:v>
                </c:pt>
                <c:pt idx="20">
                  <c:v>-96.91000000000011</c:v>
                </c:pt>
                <c:pt idx="21">
                  <c:v>-95.180000000000106</c:v>
                </c:pt>
                <c:pt idx="22">
                  <c:v>-93.450000000000102</c:v>
                </c:pt>
                <c:pt idx="23">
                  <c:v>-91.720000000000098</c:v>
                </c:pt>
                <c:pt idx="24">
                  <c:v>-89.990000000000094</c:v>
                </c:pt>
                <c:pt idx="25">
                  <c:v>-88.26000000000009</c:v>
                </c:pt>
                <c:pt idx="26">
                  <c:v>-86.530000000000086</c:v>
                </c:pt>
                <c:pt idx="27">
                  <c:v>-84.800000000000082</c:v>
                </c:pt>
                <c:pt idx="28">
                  <c:v>-83.070000000000078</c:v>
                </c:pt>
                <c:pt idx="29">
                  <c:v>-81.340000000000074</c:v>
                </c:pt>
                <c:pt idx="30">
                  <c:v>-79.61000000000007</c:v>
                </c:pt>
                <c:pt idx="31">
                  <c:v>-77.880000000000067</c:v>
                </c:pt>
                <c:pt idx="32">
                  <c:v>-76.150000000000063</c:v>
                </c:pt>
                <c:pt idx="33">
                  <c:v>-74.420000000000059</c:v>
                </c:pt>
                <c:pt idx="34">
                  <c:v>-72.690000000000055</c:v>
                </c:pt>
                <c:pt idx="35">
                  <c:v>-70.960000000000051</c:v>
                </c:pt>
                <c:pt idx="36">
                  <c:v>-69.230000000000047</c:v>
                </c:pt>
                <c:pt idx="37">
                  <c:v>-67.500000000000043</c:v>
                </c:pt>
                <c:pt idx="38">
                  <c:v>-65.770000000000039</c:v>
                </c:pt>
                <c:pt idx="39">
                  <c:v>-64.040000000000035</c:v>
                </c:pt>
                <c:pt idx="40">
                  <c:v>-62.310000000000038</c:v>
                </c:pt>
                <c:pt idx="41">
                  <c:v>-60.580000000000041</c:v>
                </c:pt>
                <c:pt idx="42">
                  <c:v>-58.850000000000044</c:v>
                </c:pt>
                <c:pt idx="43">
                  <c:v>-57.120000000000047</c:v>
                </c:pt>
                <c:pt idx="44">
                  <c:v>-55.39000000000005</c:v>
                </c:pt>
                <c:pt idx="45">
                  <c:v>-53.660000000000053</c:v>
                </c:pt>
                <c:pt idx="46">
                  <c:v>-51.930000000000057</c:v>
                </c:pt>
                <c:pt idx="47">
                  <c:v>-50.20000000000006</c:v>
                </c:pt>
                <c:pt idx="48">
                  <c:v>-48.470000000000063</c:v>
                </c:pt>
                <c:pt idx="49">
                  <c:v>-46.740000000000066</c:v>
                </c:pt>
                <c:pt idx="50">
                  <c:v>-45.010000000000069</c:v>
                </c:pt>
                <c:pt idx="51">
                  <c:v>-43.280000000000072</c:v>
                </c:pt>
                <c:pt idx="52">
                  <c:v>-41.550000000000075</c:v>
                </c:pt>
                <c:pt idx="53">
                  <c:v>-39.820000000000078</c:v>
                </c:pt>
                <c:pt idx="54">
                  <c:v>-38.090000000000082</c:v>
                </c:pt>
                <c:pt idx="55">
                  <c:v>-36.360000000000085</c:v>
                </c:pt>
                <c:pt idx="56">
                  <c:v>-34.630000000000088</c:v>
                </c:pt>
                <c:pt idx="57">
                  <c:v>-32.900000000000091</c:v>
                </c:pt>
                <c:pt idx="58">
                  <c:v>-31.170000000000091</c:v>
                </c:pt>
                <c:pt idx="59">
                  <c:v>-29.44000000000009</c:v>
                </c:pt>
                <c:pt idx="60">
                  <c:v>-27.71000000000009</c:v>
                </c:pt>
                <c:pt idx="61">
                  <c:v>-25.980000000000089</c:v>
                </c:pt>
                <c:pt idx="62">
                  <c:v>-24.250000000000089</c:v>
                </c:pt>
                <c:pt idx="63">
                  <c:v>-22.520000000000088</c:v>
                </c:pt>
                <c:pt idx="64">
                  <c:v>-20.790000000000088</c:v>
                </c:pt>
                <c:pt idx="65">
                  <c:v>-19.060000000000088</c:v>
                </c:pt>
                <c:pt idx="66">
                  <c:v>-17.330000000000087</c:v>
                </c:pt>
                <c:pt idx="67">
                  <c:v>-15.600000000000087</c:v>
                </c:pt>
                <c:pt idx="68">
                  <c:v>-13.870000000000086</c:v>
                </c:pt>
                <c:pt idx="69">
                  <c:v>-12.140000000000086</c:v>
                </c:pt>
                <c:pt idx="70">
                  <c:v>-10.410000000000085</c:v>
                </c:pt>
                <c:pt idx="71">
                  <c:v>-8.680000000000085</c:v>
                </c:pt>
                <c:pt idx="72">
                  <c:v>-6.9500000000000846</c:v>
                </c:pt>
                <c:pt idx="73">
                  <c:v>-5.2200000000000841</c:v>
                </c:pt>
                <c:pt idx="74">
                  <c:v>-3.4900000000000841</c:v>
                </c:pt>
                <c:pt idx="75">
                  <c:v>-1.7600000000000842</c:v>
                </c:pt>
                <c:pt idx="76">
                  <c:v>-3.0000000000084182E-2</c:v>
                </c:pt>
                <c:pt idx="77">
                  <c:v>1.6999999999999158</c:v>
                </c:pt>
                <c:pt idx="78">
                  <c:v>3.4299999999999158</c:v>
                </c:pt>
                <c:pt idx="79">
                  <c:v>5.1599999999999158</c:v>
                </c:pt>
                <c:pt idx="80">
                  <c:v>6.8899999999999153</c:v>
                </c:pt>
                <c:pt idx="81">
                  <c:v>8.6199999999999157</c:v>
                </c:pt>
                <c:pt idx="82">
                  <c:v>10.349999999999916</c:v>
                </c:pt>
                <c:pt idx="83">
                  <c:v>12.079999999999917</c:v>
                </c:pt>
                <c:pt idx="84">
                  <c:v>13.809999999999917</c:v>
                </c:pt>
                <c:pt idx="85">
                  <c:v>15.539999999999917</c:v>
                </c:pt>
                <c:pt idx="86">
                  <c:v>17.269999999999918</c:v>
                </c:pt>
                <c:pt idx="87">
                  <c:v>18.999999999999918</c:v>
                </c:pt>
                <c:pt idx="88">
                  <c:v>20.729999999999919</c:v>
                </c:pt>
                <c:pt idx="89">
                  <c:v>22.459999999999919</c:v>
                </c:pt>
                <c:pt idx="90">
                  <c:v>24.18999999999992</c:v>
                </c:pt>
                <c:pt idx="91">
                  <c:v>25.91999999999992</c:v>
                </c:pt>
                <c:pt idx="92">
                  <c:v>27.64999999999992</c:v>
                </c:pt>
                <c:pt idx="93">
                  <c:v>29.379999999999921</c:v>
                </c:pt>
                <c:pt idx="94">
                  <c:v>31.109999999999921</c:v>
                </c:pt>
                <c:pt idx="95">
                  <c:v>32.839999999999918</c:v>
                </c:pt>
                <c:pt idx="96">
                  <c:v>34.569999999999915</c:v>
                </c:pt>
                <c:pt idx="97">
                  <c:v>36.299999999999912</c:v>
                </c:pt>
                <c:pt idx="98">
                  <c:v>38.029999999999909</c:v>
                </c:pt>
                <c:pt idx="99">
                  <c:v>39.759999999999906</c:v>
                </c:pt>
                <c:pt idx="100">
                  <c:v>41.489999999999903</c:v>
                </c:pt>
                <c:pt idx="101">
                  <c:v>43.219999999999899</c:v>
                </c:pt>
                <c:pt idx="102">
                  <c:v>44.949999999999896</c:v>
                </c:pt>
                <c:pt idx="103">
                  <c:v>46.679999999999893</c:v>
                </c:pt>
                <c:pt idx="104">
                  <c:v>48.40999999999989</c:v>
                </c:pt>
                <c:pt idx="105">
                  <c:v>50.139999999999887</c:v>
                </c:pt>
              </c:numCache>
            </c:numRef>
          </c:xVal>
          <c:yVal>
            <c:numRef>
              <c:f>'exp3-KO-aligned'!$AT$21:$AT$126</c:f>
              <c:numCache>
                <c:formatCode>General</c:formatCode>
                <c:ptCount val="106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8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10</c:v>
                </c:pt>
                <c:pt idx="25">
                  <c:v>9</c:v>
                </c:pt>
                <c:pt idx="26">
                  <c:v>9</c:v>
                </c:pt>
                <c:pt idx="27">
                  <c:v>11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14</c:v>
                </c:pt>
                <c:pt idx="35">
                  <c:v>16</c:v>
                </c:pt>
                <c:pt idx="36">
                  <c:v>14</c:v>
                </c:pt>
                <c:pt idx="37">
                  <c:v>16</c:v>
                </c:pt>
                <c:pt idx="38">
                  <c:v>15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16</c:v>
                </c:pt>
                <c:pt idx="43">
                  <c:v>15</c:v>
                </c:pt>
                <c:pt idx="44">
                  <c:v>16</c:v>
                </c:pt>
                <c:pt idx="45">
                  <c:v>16</c:v>
                </c:pt>
                <c:pt idx="46">
                  <c:v>15</c:v>
                </c:pt>
                <c:pt idx="47">
                  <c:v>17</c:v>
                </c:pt>
                <c:pt idx="48">
                  <c:v>17</c:v>
                </c:pt>
                <c:pt idx="49">
                  <c:v>16</c:v>
                </c:pt>
                <c:pt idx="50">
                  <c:v>17</c:v>
                </c:pt>
                <c:pt idx="51">
                  <c:v>16</c:v>
                </c:pt>
                <c:pt idx="52">
                  <c:v>17</c:v>
                </c:pt>
                <c:pt idx="53">
                  <c:v>16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16</c:v>
                </c:pt>
                <c:pt idx="65">
                  <c:v>18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18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18</c:v>
                </c:pt>
                <c:pt idx="74">
                  <c:v>18</c:v>
                </c:pt>
                <c:pt idx="75">
                  <c:v>17</c:v>
                </c:pt>
                <c:pt idx="76">
                  <c:v>18</c:v>
                </c:pt>
                <c:pt idx="77">
                  <c:v>17</c:v>
                </c:pt>
                <c:pt idx="78">
                  <c:v>17</c:v>
                </c:pt>
                <c:pt idx="79">
                  <c:v>18</c:v>
                </c:pt>
                <c:pt idx="80">
                  <c:v>18</c:v>
                </c:pt>
                <c:pt idx="81">
                  <c:v>16</c:v>
                </c:pt>
                <c:pt idx="82">
                  <c:v>18</c:v>
                </c:pt>
                <c:pt idx="83">
                  <c:v>18</c:v>
                </c:pt>
                <c:pt idx="84">
                  <c:v>16</c:v>
                </c:pt>
                <c:pt idx="85">
                  <c:v>14</c:v>
                </c:pt>
                <c:pt idx="86">
                  <c:v>14</c:v>
                </c:pt>
                <c:pt idx="87">
                  <c:v>13</c:v>
                </c:pt>
                <c:pt idx="88">
                  <c:v>12</c:v>
                </c:pt>
                <c:pt idx="89">
                  <c:v>13</c:v>
                </c:pt>
                <c:pt idx="90">
                  <c:v>13</c:v>
                </c:pt>
                <c:pt idx="91">
                  <c:v>11</c:v>
                </c:pt>
                <c:pt idx="92">
                  <c:v>12</c:v>
                </c:pt>
                <c:pt idx="93">
                  <c:v>12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9</c:v>
                </c:pt>
                <c:pt idx="99">
                  <c:v>8</c:v>
                </c:pt>
                <c:pt idx="100">
                  <c:v>9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6</c:v>
                </c:pt>
                <c:pt idx="105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8E-4E30-BFA2-22EEECBF1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791359"/>
        <c:axId val="921790943"/>
      </c:scatterChart>
      <c:valAx>
        <c:axId val="921791359"/>
        <c:scaling>
          <c:orientation val="minMax"/>
          <c:max val="6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921790943"/>
        <c:crosses val="autoZero"/>
        <c:crossBetween val="midCat"/>
        <c:majorUnit val="10"/>
      </c:valAx>
      <c:valAx>
        <c:axId val="921790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9217913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'exp3-rescue-aligned'!$AO$18:$AO$94</c:f>
              <c:numCache>
                <c:formatCode>General</c:formatCode>
                <c:ptCount val="77"/>
                <c:pt idx="0">
                  <c:v>-70.929999999999936</c:v>
                </c:pt>
                <c:pt idx="1">
                  <c:v>-69.199999999999932</c:v>
                </c:pt>
                <c:pt idx="2">
                  <c:v>-67.469999999999928</c:v>
                </c:pt>
                <c:pt idx="3">
                  <c:v>-65.739999999999924</c:v>
                </c:pt>
                <c:pt idx="4">
                  <c:v>-64.00999999999992</c:v>
                </c:pt>
                <c:pt idx="5">
                  <c:v>-62.279999999999923</c:v>
                </c:pt>
                <c:pt idx="6">
                  <c:v>-60.549999999999926</c:v>
                </c:pt>
                <c:pt idx="7">
                  <c:v>-58.819999999999929</c:v>
                </c:pt>
                <c:pt idx="8">
                  <c:v>-57.089999999999932</c:v>
                </c:pt>
                <c:pt idx="9">
                  <c:v>-55.359999999999935</c:v>
                </c:pt>
                <c:pt idx="10">
                  <c:v>-53.629999999999939</c:v>
                </c:pt>
                <c:pt idx="11">
                  <c:v>-51.899999999999942</c:v>
                </c:pt>
                <c:pt idx="12">
                  <c:v>-50.169999999999945</c:v>
                </c:pt>
                <c:pt idx="13">
                  <c:v>-48.439999999999948</c:v>
                </c:pt>
                <c:pt idx="14">
                  <c:v>-46.709999999999951</c:v>
                </c:pt>
                <c:pt idx="15">
                  <c:v>-44.979999999999954</c:v>
                </c:pt>
                <c:pt idx="16">
                  <c:v>-43.249999999999957</c:v>
                </c:pt>
                <c:pt idx="17">
                  <c:v>-41.51999999999996</c:v>
                </c:pt>
                <c:pt idx="18">
                  <c:v>-39.789999999999964</c:v>
                </c:pt>
                <c:pt idx="19">
                  <c:v>-38.059999999999967</c:v>
                </c:pt>
                <c:pt idx="20">
                  <c:v>-36.32999999999997</c:v>
                </c:pt>
                <c:pt idx="21">
                  <c:v>-34.599999999999973</c:v>
                </c:pt>
                <c:pt idx="22">
                  <c:v>-32.869999999999976</c:v>
                </c:pt>
                <c:pt idx="23">
                  <c:v>-31.139999999999976</c:v>
                </c:pt>
                <c:pt idx="24">
                  <c:v>-29.409999999999975</c:v>
                </c:pt>
                <c:pt idx="25">
                  <c:v>-27.679999999999975</c:v>
                </c:pt>
                <c:pt idx="26">
                  <c:v>-25.949999999999974</c:v>
                </c:pt>
                <c:pt idx="27">
                  <c:v>-24.219999999999974</c:v>
                </c:pt>
                <c:pt idx="28">
                  <c:v>-22.489999999999974</c:v>
                </c:pt>
                <c:pt idx="29">
                  <c:v>-20.759999999999973</c:v>
                </c:pt>
                <c:pt idx="30">
                  <c:v>-19.029999999999973</c:v>
                </c:pt>
                <c:pt idx="31">
                  <c:v>-17.299999999999972</c:v>
                </c:pt>
                <c:pt idx="32">
                  <c:v>-15.569999999999972</c:v>
                </c:pt>
                <c:pt idx="33">
                  <c:v>-13.839999999999971</c:v>
                </c:pt>
                <c:pt idx="34">
                  <c:v>-12.109999999999971</c:v>
                </c:pt>
                <c:pt idx="35">
                  <c:v>-10.379999999999971</c:v>
                </c:pt>
                <c:pt idx="36">
                  <c:v>-8.6499999999999702</c:v>
                </c:pt>
                <c:pt idx="37">
                  <c:v>-6.9199999999999697</c:v>
                </c:pt>
                <c:pt idx="38">
                  <c:v>-5.1899999999999693</c:v>
                </c:pt>
                <c:pt idx="39">
                  <c:v>-3.4599999999999693</c:v>
                </c:pt>
                <c:pt idx="40">
                  <c:v>-1.7299999999999693</c:v>
                </c:pt>
                <c:pt idx="41">
                  <c:v>3.0642155479654321E-14</c:v>
                </c:pt>
                <c:pt idx="42">
                  <c:v>1.7300000000000306</c:v>
                </c:pt>
                <c:pt idx="43">
                  <c:v>3.4600000000000306</c:v>
                </c:pt>
                <c:pt idx="44">
                  <c:v>5.1900000000000306</c:v>
                </c:pt>
                <c:pt idx="45">
                  <c:v>6.9200000000000301</c:v>
                </c:pt>
                <c:pt idx="46">
                  <c:v>8.6500000000000306</c:v>
                </c:pt>
                <c:pt idx="47">
                  <c:v>10.380000000000031</c:v>
                </c:pt>
                <c:pt idx="48">
                  <c:v>12.110000000000031</c:v>
                </c:pt>
                <c:pt idx="49">
                  <c:v>13.840000000000032</c:v>
                </c:pt>
                <c:pt idx="50">
                  <c:v>15.570000000000032</c:v>
                </c:pt>
                <c:pt idx="51">
                  <c:v>17.300000000000033</c:v>
                </c:pt>
                <c:pt idx="52">
                  <c:v>19.030000000000033</c:v>
                </c:pt>
                <c:pt idx="53">
                  <c:v>20.760000000000034</c:v>
                </c:pt>
                <c:pt idx="54">
                  <c:v>22.490000000000034</c:v>
                </c:pt>
                <c:pt idx="55">
                  <c:v>24.220000000000034</c:v>
                </c:pt>
                <c:pt idx="56">
                  <c:v>25.950000000000035</c:v>
                </c:pt>
                <c:pt idx="57">
                  <c:v>27.680000000000035</c:v>
                </c:pt>
                <c:pt idx="58">
                  <c:v>29.410000000000036</c:v>
                </c:pt>
                <c:pt idx="59">
                  <c:v>31.140000000000036</c:v>
                </c:pt>
                <c:pt idx="60">
                  <c:v>32.870000000000033</c:v>
                </c:pt>
                <c:pt idx="61">
                  <c:v>34.60000000000003</c:v>
                </c:pt>
                <c:pt idx="62">
                  <c:v>36.330000000000027</c:v>
                </c:pt>
                <c:pt idx="63">
                  <c:v>38.060000000000024</c:v>
                </c:pt>
                <c:pt idx="64">
                  <c:v>39.79000000000002</c:v>
                </c:pt>
                <c:pt idx="65">
                  <c:v>41.520000000000017</c:v>
                </c:pt>
                <c:pt idx="66">
                  <c:v>43.250000000000014</c:v>
                </c:pt>
                <c:pt idx="67">
                  <c:v>44.980000000000011</c:v>
                </c:pt>
                <c:pt idx="68">
                  <c:v>46.710000000000008</c:v>
                </c:pt>
                <c:pt idx="69">
                  <c:v>48.440000000000005</c:v>
                </c:pt>
                <c:pt idx="70">
                  <c:v>50.17</c:v>
                </c:pt>
                <c:pt idx="71">
                  <c:v>51.9</c:v>
                </c:pt>
                <c:pt idx="72">
                  <c:v>53.629999999999995</c:v>
                </c:pt>
                <c:pt idx="73">
                  <c:v>55.359999999999992</c:v>
                </c:pt>
                <c:pt idx="74">
                  <c:v>57.089999999999989</c:v>
                </c:pt>
                <c:pt idx="75">
                  <c:v>58.819999999999986</c:v>
                </c:pt>
                <c:pt idx="76">
                  <c:v>60.549999999999983</c:v>
                </c:pt>
              </c:numCache>
            </c:numRef>
          </c:xVal>
          <c:yVal>
            <c:numRef>
              <c:f>'exp3-rescue-aligned'!$AP$18:$AP$94</c:f>
              <c:numCache>
                <c:formatCode>General</c:formatCode>
                <c:ptCount val="77"/>
                <c:pt idx="0">
                  <c:v>0.21202801585598663</c:v>
                </c:pt>
                <c:pt idx="1">
                  <c:v>0.23972003275742368</c:v>
                </c:pt>
                <c:pt idx="2">
                  <c:v>0.24056958588761501</c:v>
                </c:pt>
                <c:pt idx="3">
                  <c:v>0.24621275944254525</c:v>
                </c:pt>
                <c:pt idx="4">
                  <c:v>0.22212573181869197</c:v>
                </c:pt>
                <c:pt idx="5">
                  <c:v>0.22230385029763208</c:v>
                </c:pt>
                <c:pt idx="6">
                  <c:v>0.26790166826261685</c:v>
                </c:pt>
                <c:pt idx="7">
                  <c:v>0.26395956519935854</c:v>
                </c:pt>
                <c:pt idx="8">
                  <c:v>0.28183079852913806</c:v>
                </c:pt>
                <c:pt idx="9">
                  <c:v>0.26119676393267593</c:v>
                </c:pt>
                <c:pt idx="10">
                  <c:v>0.27001313472780947</c:v>
                </c:pt>
                <c:pt idx="11">
                  <c:v>0.28503654139816409</c:v>
                </c:pt>
                <c:pt idx="12">
                  <c:v>0.29642173240972725</c:v>
                </c:pt>
                <c:pt idx="13">
                  <c:v>0.29496631636595855</c:v>
                </c:pt>
                <c:pt idx="14">
                  <c:v>0.22734864440200875</c:v>
                </c:pt>
                <c:pt idx="15">
                  <c:v>0.28283541945925694</c:v>
                </c:pt>
                <c:pt idx="16">
                  <c:v>0.27368795794483181</c:v>
                </c:pt>
                <c:pt idx="17">
                  <c:v>0.26186612463301889</c:v>
                </c:pt>
                <c:pt idx="18">
                  <c:v>0.27484864516709651</c:v>
                </c:pt>
                <c:pt idx="19">
                  <c:v>0.27445318284745585</c:v>
                </c:pt>
                <c:pt idx="20">
                  <c:v>0.33416343103419077</c:v>
                </c:pt>
                <c:pt idx="21">
                  <c:v>0.28888316641385287</c:v>
                </c:pt>
                <c:pt idx="22">
                  <c:v>0.27919596691657106</c:v>
                </c:pt>
                <c:pt idx="23">
                  <c:v>0.27486887918312275</c:v>
                </c:pt>
                <c:pt idx="24">
                  <c:v>0.2966397481943438</c:v>
                </c:pt>
                <c:pt idx="25">
                  <c:v>0.30469828256272757</c:v>
                </c:pt>
                <c:pt idx="26">
                  <c:v>0.30550743856905821</c:v>
                </c:pt>
                <c:pt idx="27">
                  <c:v>0.34974231244298642</c:v>
                </c:pt>
                <c:pt idx="28">
                  <c:v>0.27788499843487863</c:v>
                </c:pt>
                <c:pt idx="29">
                  <c:v>0.28740953140127823</c:v>
                </c:pt>
                <c:pt idx="30">
                  <c:v>0.3269928383653174</c:v>
                </c:pt>
                <c:pt idx="31">
                  <c:v>0.29858452566175286</c:v>
                </c:pt>
                <c:pt idx="32">
                  <c:v>0.31205651100715931</c:v>
                </c:pt>
                <c:pt idx="33">
                  <c:v>0.31232195498581239</c:v>
                </c:pt>
                <c:pt idx="34">
                  <c:v>0.35140569846093922</c:v>
                </c:pt>
                <c:pt idx="35">
                  <c:v>0.37178774225217243</c:v>
                </c:pt>
                <c:pt idx="36">
                  <c:v>0.38034063810179386</c:v>
                </c:pt>
                <c:pt idx="37">
                  <c:v>0.40606333829857805</c:v>
                </c:pt>
                <c:pt idx="38">
                  <c:v>0.50952498367848575</c:v>
                </c:pt>
                <c:pt idx="39">
                  <c:v>0.5065412010460576</c:v>
                </c:pt>
                <c:pt idx="40">
                  <c:v>0.64547443529521364</c:v>
                </c:pt>
                <c:pt idx="41">
                  <c:v>1</c:v>
                </c:pt>
                <c:pt idx="42">
                  <c:v>0.75918495132509434</c:v>
                </c:pt>
                <c:pt idx="43">
                  <c:v>0.58205795477956812</c:v>
                </c:pt>
                <c:pt idx="44">
                  <c:v>0.56975010901940593</c:v>
                </c:pt>
                <c:pt idx="45">
                  <c:v>0.49887648977222143</c:v>
                </c:pt>
                <c:pt idx="46">
                  <c:v>0.38831965659492973</c:v>
                </c:pt>
                <c:pt idx="47">
                  <c:v>0.39587485555673829</c:v>
                </c:pt>
                <c:pt idx="48">
                  <c:v>0.45160032145665113</c:v>
                </c:pt>
                <c:pt idx="49">
                  <c:v>0.47862446195849812</c:v>
                </c:pt>
                <c:pt idx="50">
                  <c:v>0.41648793389127176</c:v>
                </c:pt>
                <c:pt idx="51">
                  <c:v>0.40881053610276702</c:v>
                </c:pt>
                <c:pt idx="52">
                  <c:v>0.36080299601119137</c:v>
                </c:pt>
                <c:pt idx="53">
                  <c:v>0.33401639571075109</c:v>
                </c:pt>
                <c:pt idx="54">
                  <c:v>0.32522593830682928</c:v>
                </c:pt>
                <c:pt idx="55">
                  <c:v>0.30265075986441153</c:v>
                </c:pt>
                <c:pt idx="56">
                  <c:v>0.29861944677779662</c:v>
                </c:pt>
                <c:pt idx="57">
                  <c:v>0.38153763319126804</c:v>
                </c:pt>
                <c:pt idx="58">
                  <c:v>0.31283216819796039</c:v>
                </c:pt>
                <c:pt idx="59">
                  <c:v>0.39053848832782967</c:v>
                </c:pt>
                <c:pt idx="60">
                  <c:v>0.34582309691941615</c:v>
                </c:pt>
                <c:pt idx="61">
                  <c:v>0.30394695998338628</c:v>
                </c:pt>
                <c:pt idx="62">
                  <c:v>0.31461086593801502</c:v>
                </c:pt>
                <c:pt idx="63">
                  <c:v>0.31251638388471076</c:v>
                </c:pt>
                <c:pt idx="64">
                  <c:v>0.32264077291221011</c:v>
                </c:pt>
                <c:pt idx="65">
                  <c:v>0.28433020985543334</c:v>
                </c:pt>
                <c:pt idx="66">
                  <c:v>0.25348301172052246</c:v>
                </c:pt>
                <c:pt idx="67">
                  <c:v>0.29584586907847843</c:v>
                </c:pt>
                <c:pt idx="68">
                  <c:v>0.33756252725517383</c:v>
                </c:pt>
                <c:pt idx="69">
                  <c:v>0.26150377164095556</c:v>
                </c:pt>
                <c:pt idx="70">
                  <c:v>0.23340440843939372</c:v>
                </c:pt>
                <c:pt idx="71">
                  <c:v>0.18968117370444287</c:v>
                </c:pt>
                <c:pt idx="72">
                  <c:v>0.19905721239873983</c:v>
                </c:pt>
                <c:pt idx="73">
                  <c:v>0.26822513495664629</c:v>
                </c:pt>
                <c:pt idx="74">
                  <c:v>0.18389692477780795</c:v>
                </c:pt>
                <c:pt idx="75">
                  <c:v>0.19477203461879861</c:v>
                </c:pt>
                <c:pt idx="76">
                  <c:v>0.18337304525968343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91-402F-BE08-FBD8486BB9E2}"/>
            </c:ext>
          </c:extLst>
        </c:ser>
        <c:ser>
          <c:idx val="1"/>
          <c:order val="1"/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'exp3-rescue-aligned'!$AO$18:$AO$94</c:f>
              <c:numCache>
                <c:formatCode>General</c:formatCode>
                <c:ptCount val="77"/>
                <c:pt idx="0">
                  <c:v>-70.929999999999936</c:v>
                </c:pt>
                <c:pt idx="1">
                  <c:v>-69.199999999999932</c:v>
                </c:pt>
                <c:pt idx="2">
                  <c:v>-67.469999999999928</c:v>
                </c:pt>
                <c:pt idx="3">
                  <c:v>-65.739999999999924</c:v>
                </c:pt>
                <c:pt idx="4">
                  <c:v>-64.00999999999992</c:v>
                </c:pt>
                <c:pt idx="5">
                  <c:v>-62.279999999999923</c:v>
                </c:pt>
                <c:pt idx="6">
                  <c:v>-60.549999999999926</c:v>
                </c:pt>
                <c:pt idx="7">
                  <c:v>-58.819999999999929</c:v>
                </c:pt>
                <c:pt idx="8">
                  <c:v>-57.089999999999932</c:v>
                </c:pt>
                <c:pt idx="9">
                  <c:v>-55.359999999999935</c:v>
                </c:pt>
                <c:pt idx="10">
                  <c:v>-53.629999999999939</c:v>
                </c:pt>
                <c:pt idx="11">
                  <c:v>-51.899999999999942</c:v>
                </c:pt>
                <c:pt idx="12">
                  <c:v>-50.169999999999945</c:v>
                </c:pt>
                <c:pt idx="13">
                  <c:v>-48.439999999999948</c:v>
                </c:pt>
                <c:pt idx="14">
                  <c:v>-46.709999999999951</c:v>
                </c:pt>
                <c:pt idx="15">
                  <c:v>-44.979999999999954</c:v>
                </c:pt>
                <c:pt idx="16">
                  <c:v>-43.249999999999957</c:v>
                </c:pt>
                <c:pt idx="17">
                  <c:v>-41.51999999999996</c:v>
                </c:pt>
                <c:pt idx="18">
                  <c:v>-39.789999999999964</c:v>
                </c:pt>
                <c:pt idx="19">
                  <c:v>-38.059999999999967</c:v>
                </c:pt>
                <c:pt idx="20">
                  <c:v>-36.32999999999997</c:v>
                </c:pt>
                <c:pt idx="21">
                  <c:v>-34.599999999999973</c:v>
                </c:pt>
                <c:pt idx="22">
                  <c:v>-32.869999999999976</c:v>
                </c:pt>
                <c:pt idx="23">
                  <c:v>-31.139999999999976</c:v>
                </c:pt>
                <c:pt idx="24">
                  <c:v>-29.409999999999975</c:v>
                </c:pt>
                <c:pt idx="25">
                  <c:v>-27.679999999999975</c:v>
                </c:pt>
                <c:pt idx="26">
                  <c:v>-25.949999999999974</c:v>
                </c:pt>
                <c:pt idx="27">
                  <c:v>-24.219999999999974</c:v>
                </c:pt>
                <c:pt idx="28">
                  <c:v>-22.489999999999974</c:v>
                </c:pt>
                <c:pt idx="29">
                  <c:v>-20.759999999999973</c:v>
                </c:pt>
                <c:pt idx="30">
                  <c:v>-19.029999999999973</c:v>
                </c:pt>
                <c:pt idx="31">
                  <c:v>-17.299999999999972</c:v>
                </c:pt>
                <c:pt idx="32">
                  <c:v>-15.569999999999972</c:v>
                </c:pt>
                <c:pt idx="33">
                  <c:v>-13.839999999999971</c:v>
                </c:pt>
                <c:pt idx="34">
                  <c:v>-12.109999999999971</c:v>
                </c:pt>
                <c:pt idx="35">
                  <c:v>-10.379999999999971</c:v>
                </c:pt>
                <c:pt idx="36">
                  <c:v>-8.6499999999999702</c:v>
                </c:pt>
                <c:pt idx="37">
                  <c:v>-6.9199999999999697</c:v>
                </c:pt>
                <c:pt idx="38">
                  <c:v>-5.1899999999999693</c:v>
                </c:pt>
                <c:pt idx="39">
                  <c:v>-3.4599999999999693</c:v>
                </c:pt>
                <c:pt idx="40">
                  <c:v>-1.7299999999999693</c:v>
                </c:pt>
                <c:pt idx="41">
                  <c:v>3.0642155479654321E-14</c:v>
                </c:pt>
                <c:pt idx="42">
                  <c:v>1.7300000000000306</c:v>
                </c:pt>
                <c:pt idx="43">
                  <c:v>3.4600000000000306</c:v>
                </c:pt>
                <c:pt idx="44">
                  <c:v>5.1900000000000306</c:v>
                </c:pt>
                <c:pt idx="45">
                  <c:v>6.9200000000000301</c:v>
                </c:pt>
                <c:pt idx="46">
                  <c:v>8.6500000000000306</c:v>
                </c:pt>
                <c:pt idx="47">
                  <c:v>10.380000000000031</c:v>
                </c:pt>
                <c:pt idx="48">
                  <c:v>12.110000000000031</c:v>
                </c:pt>
                <c:pt idx="49">
                  <c:v>13.840000000000032</c:v>
                </c:pt>
                <c:pt idx="50">
                  <c:v>15.570000000000032</c:v>
                </c:pt>
                <c:pt idx="51">
                  <c:v>17.300000000000033</c:v>
                </c:pt>
                <c:pt idx="52">
                  <c:v>19.030000000000033</c:v>
                </c:pt>
                <c:pt idx="53">
                  <c:v>20.760000000000034</c:v>
                </c:pt>
                <c:pt idx="54">
                  <c:v>22.490000000000034</c:v>
                </c:pt>
                <c:pt idx="55">
                  <c:v>24.220000000000034</c:v>
                </c:pt>
                <c:pt idx="56">
                  <c:v>25.950000000000035</c:v>
                </c:pt>
                <c:pt idx="57">
                  <c:v>27.680000000000035</c:v>
                </c:pt>
                <c:pt idx="58">
                  <c:v>29.410000000000036</c:v>
                </c:pt>
                <c:pt idx="59">
                  <c:v>31.140000000000036</c:v>
                </c:pt>
                <c:pt idx="60">
                  <c:v>32.870000000000033</c:v>
                </c:pt>
                <c:pt idx="61">
                  <c:v>34.60000000000003</c:v>
                </c:pt>
                <c:pt idx="62">
                  <c:v>36.330000000000027</c:v>
                </c:pt>
                <c:pt idx="63">
                  <c:v>38.060000000000024</c:v>
                </c:pt>
                <c:pt idx="64">
                  <c:v>39.79000000000002</c:v>
                </c:pt>
                <c:pt idx="65">
                  <c:v>41.520000000000017</c:v>
                </c:pt>
                <c:pt idx="66">
                  <c:v>43.250000000000014</c:v>
                </c:pt>
                <c:pt idx="67">
                  <c:v>44.980000000000011</c:v>
                </c:pt>
                <c:pt idx="68">
                  <c:v>46.710000000000008</c:v>
                </c:pt>
                <c:pt idx="69">
                  <c:v>48.440000000000005</c:v>
                </c:pt>
                <c:pt idx="70">
                  <c:v>50.17</c:v>
                </c:pt>
                <c:pt idx="71">
                  <c:v>51.9</c:v>
                </c:pt>
                <c:pt idx="72">
                  <c:v>53.629999999999995</c:v>
                </c:pt>
                <c:pt idx="73">
                  <c:v>55.359999999999992</c:v>
                </c:pt>
                <c:pt idx="74">
                  <c:v>57.089999999999989</c:v>
                </c:pt>
                <c:pt idx="75">
                  <c:v>58.819999999999986</c:v>
                </c:pt>
                <c:pt idx="76">
                  <c:v>60.549999999999983</c:v>
                </c:pt>
              </c:numCache>
            </c:numRef>
          </c:xVal>
          <c:yVal>
            <c:numRef>
              <c:f>'exp3-rescue-aligned'!$AQ$18:$AQ$94</c:f>
              <c:numCache>
                <c:formatCode>General</c:formatCode>
                <c:ptCount val="77"/>
                <c:pt idx="0">
                  <c:v>0.55091920202393674</c:v>
                </c:pt>
                <c:pt idx="1">
                  <c:v>0.50682515537041395</c:v>
                </c:pt>
                <c:pt idx="2">
                  <c:v>0.48838819802809247</c:v>
                </c:pt>
                <c:pt idx="3">
                  <c:v>0.47949020375739659</c:v>
                </c:pt>
                <c:pt idx="4">
                  <c:v>0.51191484165437895</c:v>
                </c:pt>
                <c:pt idx="5">
                  <c:v>0.54253601727682221</c:v>
                </c:pt>
                <c:pt idx="6">
                  <c:v>0.4996420177517597</c:v>
                </c:pt>
                <c:pt idx="7">
                  <c:v>0.50051020919704736</c:v>
                </c:pt>
                <c:pt idx="8">
                  <c:v>0.50740303188991931</c:v>
                </c:pt>
                <c:pt idx="9">
                  <c:v>0.5003265052704533</c:v>
                </c:pt>
                <c:pt idx="10">
                  <c:v>0.47011046425701947</c:v>
                </c:pt>
                <c:pt idx="11">
                  <c:v>0.46435687672403642</c:v>
                </c:pt>
                <c:pt idx="12">
                  <c:v>0.46284491745061157</c:v>
                </c:pt>
                <c:pt idx="13">
                  <c:v>0.45909269794911517</c:v>
                </c:pt>
                <c:pt idx="14">
                  <c:v>0.47295762276769332</c:v>
                </c:pt>
                <c:pt idx="15">
                  <c:v>0.47705197785531211</c:v>
                </c:pt>
                <c:pt idx="16">
                  <c:v>0.44971638327268315</c:v>
                </c:pt>
                <c:pt idx="17">
                  <c:v>0.42120764202479277</c:v>
                </c:pt>
                <c:pt idx="18">
                  <c:v>0.44777347951998175</c:v>
                </c:pt>
                <c:pt idx="19">
                  <c:v>0.43972553508309575</c:v>
                </c:pt>
                <c:pt idx="20">
                  <c:v>0.44300950539620187</c:v>
                </c:pt>
                <c:pt idx="21">
                  <c:v>0.44391852099992057</c:v>
                </c:pt>
                <c:pt idx="22">
                  <c:v>0.44477034478786676</c:v>
                </c:pt>
                <c:pt idx="23">
                  <c:v>0.42329733738721287</c:v>
                </c:pt>
                <c:pt idx="24">
                  <c:v>0.41310904403328397</c:v>
                </c:pt>
                <c:pt idx="25">
                  <c:v>0.41444953706709525</c:v>
                </c:pt>
                <c:pt idx="26">
                  <c:v>0.38170352123314333</c:v>
                </c:pt>
                <c:pt idx="27">
                  <c:v>0.37286128600310103</c:v>
                </c:pt>
                <c:pt idx="28">
                  <c:v>0.41032924392399012</c:v>
                </c:pt>
                <c:pt idx="29">
                  <c:v>0.37756311953547611</c:v>
                </c:pt>
                <c:pt idx="30">
                  <c:v>0.36042963695997615</c:v>
                </c:pt>
                <c:pt idx="31">
                  <c:v>0.33513637184640205</c:v>
                </c:pt>
                <c:pt idx="32">
                  <c:v>0.36324420037464666</c:v>
                </c:pt>
                <c:pt idx="33">
                  <c:v>0.34577684496609096</c:v>
                </c:pt>
                <c:pt idx="34">
                  <c:v>0.35964540992992505</c:v>
                </c:pt>
                <c:pt idx="35">
                  <c:v>0.34862248671612434</c:v>
                </c:pt>
                <c:pt idx="36">
                  <c:v>0.34486148946022321</c:v>
                </c:pt>
                <c:pt idx="37">
                  <c:v>0.33974235803057429</c:v>
                </c:pt>
                <c:pt idx="38">
                  <c:v>0.34312544821149049</c:v>
                </c:pt>
                <c:pt idx="39">
                  <c:v>0.3233839702689994</c:v>
                </c:pt>
                <c:pt idx="40">
                  <c:v>0.32818725496428824</c:v>
                </c:pt>
                <c:pt idx="41">
                  <c:v>0.31868660397678383</c:v>
                </c:pt>
                <c:pt idx="42">
                  <c:v>0.33535385573170973</c:v>
                </c:pt>
                <c:pt idx="43">
                  <c:v>0.34045998200956712</c:v>
                </c:pt>
                <c:pt idx="44">
                  <c:v>0.33000210607678621</c:v>
                </c:pt>
                <c:pt idx="45">
                  <c:v>0.31447271508421798</c:v>
                </c:pt>
                <c:pt idx="46">
                  <c:v>0.30980193199166906</c:v>
                </c:pt>
                <c:pt idx="47">
                  <c:v>0.29141390543036461</c:v>
                </c:pt>
                <c:pt idx="48">
                  <c:v>0.28540995713067269</c:v>
                </c:pt>
                <c:pt idx="49">
                  <c:v>0.28366032772203514</c:v>
                </c:pt>
                <c:pt idx="50">
                  <c:v>0.28615123859659558</c:v>
                </c:pt>
                <c:pt idx="51">
                  <c:v>0.27714290499230149</c:v>
                </c:pt>
                <c:pt idx="52">
                  <c:v>0.26598486319254139</c:v>
                </c:pt>
                <c:pt idx="53">
                  <c:v>0.2623668675810964</c:v>
                </c:pt>
                <c:pt idx="54">
                  <c:v>0.26023306126607204</c:v>
                </c:pt>
                <c:pt idx="55">
                  <c:v>0.25135716525376606</c:v>
                </c:pt>
                <c:pt idx="56">
                  <c:v>0.2598696494494398</c:v>
                </c:pt>
                <c:pt idx="57">
                  <c:v>0.24786146482540386</c:v>
                </c:pt>
                <c:pt idx="58">
                  <c:v>0.22745896148610872</c:v>
                </c:pt>
                <c:pt idx="59">
                  <c:v>0.24169690175984807</c:v>
                </c:pt>
                <c:pt idx="60">
                  <c:v>0.24742078593860045</c:v>
                </c:pt>
                <c:pt idx="61">
                  <c:v>0.23203703986326366</c:v>
                </c:pt>
                <c:pt idx="62">
                  <c:v>0.22989163734408974</c:v>
                </c:pt>
                <c:pt idx="63">
                  <c:v>0.23412384265418923</c:v>
                </c:pt>
                <c:pt idx="64">
                  <c:v>0.23566285061903797</c:v>
                </c:pt>
                <c:pt idx="65">
                  <c:v>0.22470901359058773</c:v>
                </c:pt>
                <c:pt idx="66">
                  <c:v>0.22479528611974442</c:v>
                </c:pt>
                <c:pt idx="67">
                  <c:v>0.22871748381274934</c:v>
                </c:pt>
                <c:pt idx="68">
                  <c:v>0.22289501882930141</c:v>
                </c:pt>
                <c:pt idx="69">
                  <c:v>0.24288370727613318</c:v>
                </c:pt>
                <c:pt idx="70">
                  <c:v>0.21956552207896696</c:v>
                </c:pt>
                <c:pt idx="71">
                  <c:v>0.21114722379164502</c:v>
                </c:pt>
                <c:pt idx="72">
                  <c:v>0.21944361842093785</c:v>
                </c:pt>
                <c:pt idx="73">
                  <c:v>0.20415485103100528</c:v>
                </c:pt>
                <c:pt idx="74">
                  <c:v>0.21482879949369815</c:v>
                </c:pt>
                <c:pt idx="75">
                  <c:v>0.20865516670360357</c:v>
                </c:pt>
                <c:pt idx="76">
                  <c:v>0.21004984421092635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91-402F-BE08-FBD8486BB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004224"/>
        <c:axId val="1836002144"/>
      </c:scatterChart>
      <c:valAx>
        <c:axId val="1836004224"/>
        <c:scaling>
          <c:orientation val="minMax"/>
          <c:max val="6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836002144"/>
        <c:crosses val="autoZero"/>
        <c:crossBetween val="midCat"/>
        <c:majorUnit val="10"/>
      </c:valAx>
      <c:valAx>
        <c:axId val="183600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836004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'exp3-rescue-aligned'!$AS$18:$AS$94</c:f>
              <c:numCache>
                <c:formatCode>General</c:formatCode>
                <c:ptCount val="77"/>
                <c:pt idx="0">
                  <c:v>-70.929999999999936</c:v>
                </c:pt>
                <c:pt idx="1">
                  <c:v>-69.199999999999932</c:v>
                </c:pt>
                <c:pt idx="2">
                  <c:v>-67.469999999999928</c:v>
                </c:pt>
                <c:pt idx="3">
                  <c:v>-65.739999999999924</c:v>
                </c:pt>
                <c:pt idx="4">
                  <c:v>-64.00999999999992</c:v>
                </c:pt>
                <c:pt idx="5">
                  <c:v>-62.279999999999923</c:v>
                </c:pt>
                <c:pt idx="6">
                  <c:v>-60.549999999999926</c:v>
                </c:pt>
                <c:pt idx="7">
                  <c:v>-58.819999999999929</c:v>
                </c:pt>
                <c:pt idx="8">
                  <c:v>-57.089999999999932</c:v>
                </c:pt>
                <c:pt idx="9">
                  <c:v>-55.359999999999935</c:v>
                </c:pt>
                <c:pt idx="10">
                  <c:v>-53.629999999999939</c:v>
                </c:pt>
                <c:pt idx="11">
                  <c:v>-51.899999999999942</c:v>
                </c:pt>
                <c:pt idx="12">
                  <c:v>-50.169999999999945</c:v>
                </c:pt>
                <c:pt idx="13">
                  <c:v>-48.439999999999948</c:v>
                </c:pt>
                <c:pt idx="14">
                  <c:v>-46.709999999999951</c:v>
                </c:pt>
                <c:pt idx="15">
                  <c:v>-44.979999999999954</c:v>
                </c:pt>
                <c:pt idx="16">
                  <c:v>-43.249999999999957</c:v>
                </c:pt>
                <c:pt idx="17">
                  <c:v>-41.51999999999996</c:v>
                </c:pt>
                <c:pt idx="18">
                  <c:v>-39.789999999999964</c:v>
                </c:pt>
                <c:pt idx="19">
                  <c:v>-38.059999999999967</c:v>
                </c:pt>
                <c:pt idx="20">
                  <c:v>-36.32999999999997</c:v>
                </c:pt>
                <c:pt idx="21">
                  <c:v>-34.599999999999973</c:v>
                </c:pt>
                <c:pt idx="22">
                  <c:v>-32.869999999999976</c:v>
                </c:pt>
                <c:pt idx="23">
                  <c:v>-31.139999999999976</c:v>
                </c:pt>
                <c:pt idx="24">
                  <c:v>-29.409999999999975</c:v>
                </c:pt>
                <c:pt idx="25">
                  <c:v>-27.679999999999975</c:v>
                </c:pt>
                <c:pt idx="26">
                  <c:v>-25.949999999999974</c:v>
                </c:pt>
                <c:pt idx="27">
                  <c:v>-24.219999999999974</c:v>
                </c:pt>
                <c:pt idx="28">
                  <c:v>-22.489999999999974</c:v>
                </c:pt>
                <c:pt idx="29">
                  <c:v>-20.759999999999973</c:v>
                </c:pt>
                <c:pt idx="30">
                  <c:v>-19.029999999999973</c:v>
                </c:pt>
                <c:pt idx="31">
                  <c:v>-17.299999999999972</c:v>
                </c:pt>
                <c:pt idx="32">
                  <c:v>-15.569999999999972</c:v>
                </c:pt>
                <c:pt idx="33">
                  <c:v>-13.839999999999971</c:v>
                </c:pt>
                <c:pt idx="34">
                  <c:v>-12.109999999999971</c:v>
                </c:pt>
                <c:pt idx="35">
                  <c:v>-10.379999999999971</c:v>
                </c:pt>
                <c:pt idx="36">
                  <c:v>-8.6499999999999702</c:v>
                </c:pt>
                <c:pt idx="37">
                  <c:v>-6.9199999999999697</c:v>
                </c:pt>
                <c:pt idx="38">
                  <c:v>-5.1899999999999693</c:v>
                </c:pt>
                <c:pt idx="39">
                  <c:v>-3.4599999999999693</c:v>
                </c:pt>
                <c:pt idx="40">
                  <c:v>-1.7299999999999693</c:v>
                </c:pt>
                <c:pt idx="41">
                  <c:v>3.0642155479654321E-14</c:v>
                </c:pt>
                <c:pt idx="42">
                  <c:v>1.7300000000000306</c:v>
                </c:pt>
                <c:pt idx="43">
                  <c:v>3.4600000000000306</c:v>
                </c:pt>
                <c:pt idx="44">
                  <c:v>5.1900000000000306</c:v>
                </c:pt>
                <c:pt idx="45">
                  <c:v>6.9200000000000301</c:v>
                </c:pt>
                <c:pt idx="46">
                  <c:v>8.6500000000000306</c:v>
                </c:pt>
                <c:pt idx="47">
                  <c:v>10.380000000000031</c:v>
                </c:pt>
                <c:pt idx="48">
                  <c:v>12.110000000000031</c:v>
                </c:pt>
                <c:pt idx="49">
                  <c:v>13.840000000000032</c:v>
                </c:pt>
                <c:pt idx="50">
                  <c:v>15.570000000000032</c:v>
                </c:pt>
                <c:pt idx="51">
                  <c:v>17.300000000000033</c:v>
                </c:pt>
                <c:pt idx="52">
                  <c:v>19.030000000000033</c:v>
                </c:pt>
                <c:pt idx="53">
                  <c:v>20.760000000000034</c:v>
                </c:pt>
                <c:pt idx="54">
                  <c:v>22.490000000000034</c:v>
                </c:pt>
                <c:pt idx="55">
                  <c:v>24.220000000000034</c:v>
                </c:pt>
                <c:pt idx="56">
                  <c:v>25.950000000000035</c:v>
                </c:pt>
                <c:pt idx="57">
                  <c:v>27.680000000000035</c:v>
                </c:pt>
                <c:pt idx="58">
                  <c:v>29.410000000000036</c:v>
                </c:pt>
                <c:pt idx="59">
                  <c:v>31.140000000000036</c:v>
                </c:pt>
                <c:pt idx="60">
                  <c:v>32.870000000000033</c:v>
                </c:pt>
                <c:pt idx="61">
                  <c:v>34.60000000000003</c:v>
                </c:pt>
                <c:pt idx="62">
                  <c:v>36.330000000000027</c:v>
                </c:pt>
                <c:pt idx="63">
                  <c:v>38.060000000000024</c:v>
                </c:pt>
                <c:pt idx="64">
                  <c:v>39.79000000000002</c:v>
                </c:pt>
                <c:pt idx="65">
                  <c:v>41.520000000000017</c:v>
                </c:pt>
                <c:pt idx="66">
                  <c:v>43.250000000000014</c:v>
                </c:pt>
                <c:pt idx="67">
                  <c:v>44.980000000000011</c:v>
                </c:pt>
                <c:pt idx="68">
                  <c:v>46.710000000000008</c:v>
                </c:pt>
                <c:pt idx="69">
                  <c:v>48.440000000000005</c:v>
                </c:pt>
                <c:pt idx="70">
                  <c:v>50.17</c:v>
                </c:pt>
                <c:pt idx="71">
                  <c:v>51.9</c:v>
                </c:pt>
                <c:pt idx="72">
                  <c:v>53.629999999999995</c:v>
                </c:pt>
                <c:pt idx="73">
                  <c:v>55.359999999999992</c:v>
                </c:pt>
                <c:pt idx="74">
                  <c:v>57.089999999999989</c:v>
                </c:pt>
                <c:pt idx="75">
                  <c:v>58.819999999999986</c:v>
                </c:pt>
                <c:pt idx="76">
                  <c:v>60.549999999999983</c:v>
                </c:pt>
              </c:numCache>
            </c:numRef>
          </c:xVal>
          <c:yVal>
            <c:numRef>
              <c:f>'exp3-rescue-aligned'!$AT$18:$AT$94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13</c:v>
                </c:pt>
                <c:pt idx="33">
                  <c:v>13</c:v>
                </c:pt>
                <c:pt idx="34">
                  <c:v>12</c:v>
                </c:pt>
                <c:pt idx="35">
                  <c:v>12</c:v>
                </c:pt>
                <c:pt idx="36">
                  <c:v>14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12</c:v>
                </c:pt>
                <c:pt idx="41">
                  <c:v>15</c:v>
                </c:pt>
                <c:pt idx="42">
                  <c:v>15</c:v>
                </c:pt>
                <c:pt idx="43">
                  <c:v>14</c:v>
                </c:pt>
                <c:pt idx="44">
                  <c:v>13</c:v>
                </c:pt>
                <c:pt idx="45">
                  <c:v>13</c:v>
                </c:pt>
                <c:pt idx="46">
                  <c:v>15</c:v>
                </c:pt>
                <c:pt idx="47">
                  <c:v>13</c:v>
                </c:pt>
                <c:pt idx="48">
                  <c:v>13</c:v>
                </c:pt>
                <c:pt idx="49">
                  <c:v>11</c:v>
                </c:pt>
                <c:pt idx="50">
                  <c:v>11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11</c:v>
                </c:pt>
                <c:pt idx="57">
                  <c:v>11</c:v>
                </c:pt>
                <c:pt idx="58">
                  <c:v>10</c:v>
                </c:pt>
                <c:pt idx="59">
                  <c:v>11</c:v>
                </c:pt>
                <c:pt idx="60">
                  <c:v>10</c:v>
                </c:pt>
                <c:pt idx="61">
                  <c:v>11</c:v>
                </c:pt>
                <c:pt idx="62">
                  <c:v>10</c:v>
                </c:pt>
                <c:pt idx="63">
                  <c:v>11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9</c:v>
                </c:pt>
                <c:pt idx="68">
                  <c:v>8</c:v>
                </c:pt>
                <c:pt idx="69">
                  <c:v>7</c:v>
                </c:pt>
                <c:pt idx="70">
                  <c:v>8</c:v>
                </c:pt>
                <c:pt idx="71">
                  <c:v>8</c:v>
                </c:pt>
                <c:pt idx="72">
                  <c:v>7</c:v>
                </c:pt>
                <c:pt idx="73">
                  <c:v>8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1C-4748-9D6D-5FCA3EF22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7519648"/>
        <c:axId val="1887537120"/>
      </c:scatterChart>
      <c:valAx>
        <c:axId val="1887519648"/>
        <c:scaling>
          <c:orientation val="minMax"/>
          <c:max val="6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887537120"/>
        <c:crosses val="autoZero"/>
        <c:crossBetween val="midCat"/>
        <c:majorUnit val="10"/>
      </c:valAx>
      <c:valAx>
        <c:axId val="18875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88751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'exp1-WT-1'!$I$3:$I$89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'exp1-WT-1'!$J$3:$J$89</c:f>
              <c:numCache>
                <c:formatCode>General</c:formatCode>
                <c:ptCount val="87"/>
                <c:pt idx="0">
                  <c:v>0.25215558536118066</c:v>
                </c:pt>
                <c:pt idx="1">
                  <c:v>0.32273776988937242</c:v>
                </c:pt>
                <c:pt idx="2">
                  <c:v>0.30043061284174177</c:v>
                </c:pt>
                <c:pt idx="3">
                  <c:v>0.15186414013573976</c:v>
                </c:pt>
                <c:pt idx="4">
                  <c:v>0.18290456933673474</c:v>
                </c:pt>
                <c:pt idx="5">
                  <c:v>0.38998194854831997</c:v>
                </c:pt>
                <c:pt idx="6">
                  <c:v>0.36616210001916177</c:v>
                </c:pt>
                <c:pt idx="7">
                  <c:v>0.40341464890430778</c:v>
                </c:pt>
                <c:pt idx="8">
                  <c:v>0.44683897903409603</c:v>
                </c:pt>
                <c:pt idx="9">
                  <c:v>0.36577888484383958</c:v>
                </c:pt>
                <c:pt idx="10">
                  <c:v>0.26503363217393899</c:v>
                </c:pt>
                <c:pt idx="11">
                  <c:v>0.34672905678643789</c:v>
                </c:pt>
                <c:pt idx="12">
                  <c:v>0.16233196518792659</c:v>
                </c:pt>
                <c:pt idx="13">
                  <c:v>0.24831334899809349</c:v>
                </c:pt>
                <c:pt idx="14">
                  <c:v>0.24915037161787312</c:v>
                </c:pt>
                <c:pt idx="15">
                  <c:v>0.23323685723217738</c:v>
                </c:pt>
                <c:pt idx="16">
                  <c:v>0.37211201984651243</c:v>
                </c:pt>
                <c:pt idx="17">
                  <c:v>0.48574540393904919</c:v>
                </c:pt>
                <c:pt idx="18">
                  <c:v>0.38386059035306203</c:v>
                </c:pt>
                <c:pt idx="19">
                  <c:v>0.32146710904488746</c:v>
                </c:pt>
                <c:pt idx="20">
                  <c:v>0.30439386452335077</c:v>
                </c:pt>
                <c:pt idx="21">
                  <c:v>0.27604602615947865</c:v>
                </c:pt>
                <c:pt idx="22">
                  <c:v>0.15695686812355636</c:v>
                </c:pt>
                <c:pt idx="23">
                  <c:v>5.5959500206734313E-2</c:v>
                </c:pt>
                <c:pt idx="24">
                  <c:v>5.6725930557376417E-2</c:v>
                </c:pt>
                <c:pt idx="25">
                  <c:v>0</c:v>
                </c:pt>
                <c:pt idx="26">
                  <c:v>0.23411421829146584</c:v>
                </c:pt>
                <c:pt idx="27">
                  <c:v>0.50169925676425264</c:v>
                </c:pt>
                <c:pt idx="28">
                  <c:v>0.76204354534544927</c:v>
                </c:pt>
                <c:pt idx="29">
                  <c:v>0.55134579118806848</c:v>
                </c:pt>
                <c:pt idx="30">
                  <c:v>0.40622825505995364</c:v>
                </c:pt>
                <c:pt idx="31">
                  <c:v>0.7262633495023243</c:v>
                </c:pt>
                <c:pt idx="32">
                  <c:v>0.51950867780679921</c:v>
                </c:pt>
                <c:pt idx="33">
                  <c:v>0.51630177186595572</c:v>
                </c:pt>
                <c:pt idx="34">
                  <c:v>0.65338187392220848</c:v>
                </c:pt>
                <c:pt idx="35">
                  <c:v>0.59055475438932625</c:v>
                </c:pt>
                <c:pt idx="36">
                  <c:v>0.57340083298877653</c:v>
                </c:pt>
                <c:pt idx="37">
                  <c:v>0.50263712548280082</c:v>
                </c:pt>
                <c:pt idx="38">
                  <c:v>0.3959621222053028</c:v>
                </c:pt>
                <c:pt idx="39">
                  <c:v>0.5147184881152872</c:v>
                </c:pt>
                <c:pt idx="40">
                  <c:v>0.49795786649993518</c:v>
                </c:pt>
                <c:pt idx="41">
                  <c:v>0.43734936113996392</c:v>
                </c:pt>
                <c:pt idx="42">
                  <c:v>0.48814554108974295</c:v>
                </c:pt>
                <c:pt idx="43">
                  <c:v>0.46359960064944916</c:v>
                </c:pt>
                <c:pt idx="44">
                  <c:v>0.53467593106160605</c:v>
                </c:pt>
                <c:pt idx="45">
                  <c:v>0.43272052520648252</c:v>
                </c:pt>
                <c:pt idx="46">
                  <c:v>0.2580147436996405</c:v>
                </c:pt>
                <c:pt idx="47">
                  <c:v>0.79106705257107157</c:v>
                </c:pt>
                <c:pt idx="48">
                  <c:v>0.82217807404120635</c:v>
                </c:pt>
                <c:pt idx="49">
                  <c:v>0.71425257913897544</c:v>
                </c:pt>
                <c:pt idx="50">
                  <c:v>0.55727554179566585</c:v>
                </c:pt>
                <c:pt idx="51">
                  <c:v>0.89335525055213183</c:v>
                </c:pt>
                <c:pt idx="52">
                  <c:v>0.69253032946420412</c:v>
                </c:pt>
                <c:pt idx="53">
                  <c:v>0.90079769264126142</c:v>
                </c:pt>
                <c:pt idx="54">
                  <c:v>1</c:v>
                </c:pt>
                <c:pt idx="55">
                  <c:v>0.986375692056354</c:v>
                </c:pt>
                <c:pt idx="56">
                  <c:v>0.91465394661207566</c:v>
                </c:pt>
                <c:pt idx="57">
                  <c:v>0.89580581075221222</c:v>
                </c:pt>
                <c:pt idx="58">
                  <c:v>0.81357590181623829</c:v>
                </c:pt>
                <c:pt idx="59">
                  <c:v>0.89721765613497229</c:v>
                </c:pt>
                <c:pt idx="60">
                  <c:v>0.89518056493984521</c:v>
                </c:pt>
                <c:pt idx="61">
                  <c:v>0.72369177398372442</c:v>
                </c:pt>
                <c:pt idx="62">
                  <c:v>0.8674075493389547</c:v>
                </c:pt>
                <c:pt idx="63">
                  <c:v>0.63909198172668658</c:v>
                </c:pt>
                <c:pt idx="64">
                  <c:v>0.71462570970442107</c:v>
                </c:pt>
                <c:pt idx="65">
                  <c:v>0.613446818809814</c:v>
                </c:pt>
                <c:pt idx="66">
                  <c:v>0.66142939260394829</c:v>
                </c:pt>
                <c:pt idx="67">
                  <c:v>0.7579693629551939</c:v>
                </c:pt>
                <c:pt idx="68">
                  <c:v>0.57600266233700748</c:v>
                </c:pt>
                <c:pt idx="69">
                  <c:v>0.54152338116799958</c:v>
                </c:pt>
                <c:pt idx="70">
                  <c:v>0.4538679521182723</c:v>
                </c:pt>
                <c:pt idx="71">
                  <c:v>0.48205443672411491</c:v>
                </c:pt>
                <c:pt idx="72">
                  <c:v>0.43695606135476622</c:v>
                </c:pt>
                <c:pt idx="73">
                  <c:v>0.33340728713909756</c:v>
                </c:pt>
                <c:pt idx="74">
                  <c:v>0.40102459636348953</c:v>
                </c:pt>
                <c:pt idx="75">
                  <c:v>0.40168009600548527</c:v>
                </c:pt>
                <c:pt idx="76">
                  <c:v>0.54670687064470935</c:v>
                </c:pt>
                <c:pt idx="77">
                  <c:v>0.64946904528998373</c:v>
                </c:pt>
                <c:pt idx="78">
                  <c:v>0.77435685400510268</c:v>
                </c:pt>
                <c:pt idx="79">
                  <c:v>0.86170974475852424</c:v>
                </c:pt>
                <c:pt idx="80">
                  <c:v>0.72580954205786574</c:v>
                </c:pt>
                <c:pt idx="81">
                  <c:v>0.75705166345639896</c:v>
                </c:pt>
                <c:pt idx="82">
                  <c:v>0.71245751858089434</c:v>
                </c:pt>
                <c:pt idx="83">
                  <c:v>0.88770786902108689</c:v>
                </c:pt>
                <c:pt idx="84">
                  <c:v>0.77664606044715234</c:v>
                </c:pt>
                <c:pt idx="85">
                  <c:v>0.82235959701899031</c:v>
                </c:pt>
                <c:pt idx="86">
                  <c:v>0.80976391928278324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4D-483D-A915-DFA86C738A33}"/>
            </c:ext>
          </c:extLst>
        </c:ser>
        <c:ser>
          <c:idx val="1"/>
          <c:order val="1"/>
          <c:tx>
            <c:strRef>
              <c:f>'exp1-WT-1'!$K$2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'exp1-WT-1'!$I$3:$I$89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'exp1-WT-1'!$K$3:$K$89</c:f>
              <c:numCache>
                <c:formatCode>General</c:formatCode>
                <c:ptCount val="87"/>
                <c:pt idx="0">
                  <c:v>0.3292807167629237</c:v>
                </c:pt>
                <c:pt idx="1">
                  <c:v>0.33880733545323871</c:v>
                </c:pt>
                <c:pt idx="2">
                  <c:v>0.31320276016801024</c:v>
                </c:pt>
                <c:pt idx="3">
                  <c:v>0.31192433826034099</c:v>
                </c:pt>
                <c:pt idx="4">
                  <c:v>0.29530750786476895</c:v>
                </c:pt>
                <c:pt idx="5">
                  <c:v>0.27874990901714247</c:v>
                </c:pt>
                <c:pt idx="6">
                  <c:v>0.27711379323550811</c:v>
                </c:pt>
                <c:pt idx="7">
                  <c:v>0.28123972575277656</c:v>
                </c:pt>
                <c:pt idx="8">
                  <c:v>0.27555128568525983</c:v>
                </c:pt>
                <c:pt idx="9">
                  <c:v>0.27843459425040012</c:v>
                </c:pt>
                <c:pt idx="10">
                  <c:v>0.28289411997931851</c:v>
                </c:pt>
                <c:pt idx="11">
                  <c:v>0.28272613819424469</c:v>
                </c:pt>
                <c:pt idx="12">
                  <c:v>0.2782969014746095</c:v>
                </c:pt>
                <c:pt idx="13">
                  <c:v>0.27889971848110467</c:v>
                </c:pt>
                <c:pt idx="14">
                  <c:v>0.27700714131140447</c:v>
                </c:pt>
                <c:pt idx="15">
                  <c:v>0.28001699630502624</c:v>
                </c:pt>
                <c:pt idx="16">
                  <c:v>0.28231980334621221</c:v>
                </c:pt>
                <c:pt idx="17">
                  <c:v>0.27523048030958341</c:v>
                </c:pt>
                <c:pt idx="18">
                  <c:v>0.26584939171774635</c:v>
                </c:pt>
                <c:pt idx="19">
                  <c:v>0.25940144791773839</c:v>
                </c:pt>
                <c:pt idx="20">
                  <c:v>0.26601686000267982</c:v>
                </c:pt>
                <c:pt idx="21">
                  <c:v>0.22714677357545029</c:v>
                </c:pt>
                <c:pt idx="22">
                  <c:v>0.25698817225562626</c:v>
                </c:pt>
                <c:pt idx="23">
                  <c:v>0.24688594810047521</c:v>
                </c:pt>
                <c:pt idx="24">
                  <c:v>0.24724602844177709</c:v>
                </c:pt>
                <c:pt idx="25">
                  <c:v>0.25475663686561084</c:v>
                </c:pt>
                <c:pt idx="26">
                  <c:v>0.25190922600520788</c:v>
                </c:pt>
                <c:pt idx="27">
                  <c:v>0.24940604111586967</c:v>
                </c:pt>
                <c:pt idx="28">
                  <c:v>0.25150422729744148</c:v>
                </c:pt>
                <c:pt idx="29">
                  <c:v>0.24476538020141583</c:v>
                </c:pt>
                <c:pt idx="30">
                  <c:v>0.24487364767217282</c:v>
                </c:pt>
                <c:pt idx="31">
                  <c:v>0.24649946024316635</c:v>
                </c:pt>
                <c:pt idx="32">
                  <c:v>0.24882042067132304</c:v>
                </c:pt>
                <c:pt idx="33">
                  <c:v>0.2386551801913312</c:v>
                </c:pt>
                <c:pt idx="34">
                  <c:v>0.22578498179937845</c:v>
                </c:pt>
                <c:pt idx="35">
                  <c:v>0.24456306254062701</c:v>
                </c:pt>
                <c:pt idx="36">
                  <c:v>0.24613071194900138</c:v>
                </c:pt>
                <c:pt idx="37">
                  <c:v>0.23507463696159789</c:v>
                </c:pt>
                <c:pt idx="38">
                  <c:v>0.23331232032519444</c:v>
                </c:pt>
                <c:pt idx="39">
                  <c:v>0.23852690262900561</c:v>
                </c:pt>
                <c:pt idx="40">
                  <c:v>0.24063956582184318</c:v>
                </c:pt>
                <c:pt idx="41">
                  <c:v>0.24527935024749037</c:v>
                </c:pt>
                <c:pt idx="42">
                  <c:v>0.23635296578969534</c:v>
                </c:pt>
                <c:pt idx="43">
                  <c:v>0.2400402906454476</c:v>
                </c:pt>
                <c:pt idx="44">
                  <c:v>0.23669930866463113</c:v>
                </c:pt>
                <c:pt idx="45">
                  <c:v>0.23515780240723796</c:v>
                </c:pt>
                <c:pt idx="46">
                  <c:v>0.23397378497539673</c:v>
                </c:pt>
                <c:pt idx="47">
                  <c:v>0.2299459020827698</c:v>
                </c:pt>
                <c:pt idx="48">
                  <c:v>0.21007121979760221</c:v>
                </c:pt>
                <c:pt idx="49">
                  <c:v>0.20856300132128602</c:v>
                </c:pt>
                <c:pt idx="50">
                  <c:v>0.20152903507934189</c:v>
                </c:pt>
                <c:pt idx="51">
                  <c:v>0.19909197335930504</c:v>
                </c:pt>
                <c:pt idx="52">
                  <c:v>0.19009893951063453</c:v>
                </c:pt>
                <c:pt idx="53">
                  <c:v>0.17837949125709049</c:v>
                </c:pt>
                <c:pt idx="54">
                  <c:v>0.1808048133213197</c:v>
                </c:pt>
                <c:pt idx="55">
                  <c:v>0.18089727073697848</c:v>
                </c:pt>
                <c:pt idx="56">
                  <c:v>0.17355394509174552</c:v>
                </c:pt>
                <c:pt idx="57">
                  <c:v>0.17020563015116014</c:v>
                </c:pt>
                <c:pt idx="58">
                  <c:v>0.16553447703675611</c:v>
                </c:pt>
                <c:pt idx="59">
                  <c:v>0.16358934449179541</c:v>
                </c:pt>
                <c:pt idx="60">
                  <c:v>0.161118149532329</c:v>
                </c:pt>
                <c:pt idx="61">
                  <c:v>0.15919096656869169</c:v>
                </c:pt>
                <c:pt idx="62">
                  <c:v>0.15651911397872209</c:v>
                </c:pt>
                <c:pt idx="63">
                  <c:v>0.14955312070544</c:v>
                </c:pt>
                <c:pt idx="64">
                  <c:v>0.15367045490720402</c:v>
                </c:pt>
                <c:pt idx="65">
                  <c:v>0.14954275138994286</c:v>
                </c:pt>
                <c:pt idx="66">
                  <c:v>0.14676136598879116</c:v>
                </c:pt>
                <c:pt idx="67">
                  <c:v>0.14637046964545092</c:v>
                </c:pt>
                <c:pt idx="68">
                  <c:v>0.14573365446579328</c:v>
                </c:pt>
                <c:pt idx="69">
                  <c:v>0.14365934164633326</c:v>
                </c:pt>
                <c:pt idx="70">
                  <c:v>0.1400652686242258</c:v>
                </c:pt>
                <c:pt idx="71">
                  <c:v>0.13742666687980559</c:v>
                </c:pt>
                <c:pt idx="72">
                  <c:v>0.13563936162929385</c:v>
                </c:pt>
                <c:pt idx="73">
                  <c:v>0.12629500601103927</c:v>
                </c:pt>
                <c:pt idx="74">
                  <c:v>0.12655595063794187</c:v>
                </c:pt>
                <c:pt idx="75">
                  <c:v>0.12379532931718534</c:v>
                </c:pt>
                <c:pt idx="76">
                  <c:v>0.12061766611475057</c:v>
                </c:pt>
                <c:pt idx="77">
                  <c:v>0.11835246257934576</c:v>
                </c:pt>
                <c:pt idx="78">
                  <c:v>0.12056683037475022</c:v>
                </c:pt>
                <c:pt idx="79">
                  <c:v>0.12235691047921544</c:v>
                </c:pt>
                <c:pt idx="80">
                  <c:v>0.1214588232194492</c:v>
                </c:pt>
                <c:pt idx="81">
                  <c:v>0.10643606160987661</c:v>
                </c:pt>
                <c:pt idx="82">
                  <c:v>0.11052847716857156</c:v>
                </c:pt>
                <c:pt idx="83">
                  <c:v>0.10461973963013407</c:v>
                </c:pt>
                <c:pt idx="84">
                  <c:v>0.10710794175582497</c:v>
                </c:pt>
                <c:pt idx="85">
                  <c:v>0.10290569915421705</c:v>
                </c:pt>
                <c:pt idx="86">
                  <c:v>0.1040375277597021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4D-483D-A915-DFA86C73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'exp1-WT-2'!$I$3:$I$89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'exp1-WT-2'!$J$3:$J$89</c:f>
              <c:numCache>
                <c:formatCode>General</c:formatCode>
                <c:ptCount val="87"/>
                <c:pt idx="0">
                  <c:v>0.12158059302448576</c:v>
                </c:pt>
                <c:pt idx="1">
                  <c:v>7.0971104028518681E-2</c:v>
                </c:pt>
                <c:pt idx="2">
                  <c:v>0.14003141851577672</c:v>
                </c:pt>
                <c:pt idx="3">
                  <c:v>7.1341177892240704E-2</c:v>
                </c:pt>
                <c:pt idx="4">
                  <c:v>0.307599353503618</c:v>
                </c:pt>
                <c:pt idx="5">
                  <c:v>0.29722218026373359</c:v>
                </c:pt>
                <c:pt idx="6">
                  <c:v>0.17542256393214783</c:v>
                </c:pt>
                <c:pt idx="7">
                  <c:v>0.35187982417715197</c:v>
                </c:pt>
                <c:pt idx="8">
                  <c:v>0.28551576212558311</c:v>
                </c:pt>
                <c:pt idx="9">
                  <c:v>0.44276694409618877</c:v>
                </c:pt>
                <c:pt idx="10">
                  <c:v>0.4632493995740371</c:v>
                </c:pt>
                <c:pt idx="11">
                  <c:v>0.3802924338776183</c:v>
                </c:pt>
                <c:pt idx="12">
                  <c:v>0.51095116535504426</c:v>
                </c:pt>
                <c:pt idx="13">
                  <c:v>0.40933945591589455</c:v>
                </c:pt>
                <c:pt idx="14">
                  <c:v>0.37066296089301054</c:v>
                </c:pt>
                <c:pt idx="15">
                  <c:v>0.35812576469344276</c:v>
                </c:pt>
                <c:pt idx="16">
                  <c:v>0.42982191139374287</c:v>
                </c:pt>
                <c:pt idx="17">
                  <c:v>0.4043623400752227</c:v>
                </c:pt>
                <c:pt idx="18">
                  <c:v>0.45198102805008833</c:v>
                </c:pt>
                <c:pt idx="19">
                  <c:v>0.17107986042928594</c:v>
                </c:pt>
                <c:pt idx="20">
                  <c:v>0.29166351978007066</c:v>
                </c:pt>
                <c:pt idx="21">
                  <c:v>0.119088258840234</c:v>
                </c:pt>
                <c:pt idx="22">
                  <c:v>0.20314789359998714</c:v>
                </c:pt>
                <c:pt idx="23">
                  <c:v>0.1573493648324098</c:v>
                </c:pt>
                <c:pt idx="24">
                  <c:v>0.1772729332507588</c:v>
                </c:pt>
                <c:pt idx="25">
                  <c:v>4.5851396462396145E-2</c:v>
                </c:pt>
                <c:pt idx="26">
                  <c:v>0.16527951905502775</c:v>
                </c:pt>
                <c:pt idx="27">
                  <c:v>0.12843073576726122</c:v>
                </c:pt>
                <c:pt idx="28">
                  <c:v>0.19103363895895933</c:v>
                </c:pt>
                <c:pt idx="29">
                  <c:v>0.12868752171351736</c:v>
                </c:pt>
                <c:pt idx="30">
                  <c:v>4.9665423017083959E-2</c:v>
                </c:pt>
                <c:pt idx="31">
                  <c:v>3.6040662809841945E-2</c:v>
                </c:pt>
                <c:pt idx="32">
                  <c:v>6.5087684848119026E-2</c:v>
                </c:pt>
                <c:pt idx="33">
                  <c:v>7.9626300922918905E-2</c:v>
                </c:pt>
                <c:pt idx="34">
                  <c:v>0.23987583644245694</c:v>
                </c:pt>
                <c:pt idx="35">
                  <c:v>0.15785538419709033</c:v>
                </c:pt>
                <c:pt idx="36">
                  <c:v>0.22976300167666125</c:v>
                </c:pt>
                <c:pt idx="37">
                  <c:v>0.22344908840989078</c:v>
                </c:pt>
                <c:pt idx="38">
                  <c:v>0.17553585184961371</c:v>
                </c:pt>
                <c:pt idx="39">
                  <c:v>0.28506261045571873</c:v>
                </c:pt>
                <c:pt idx="40">
                  <c:v>0.13414799933537791</c:v>
                </c:pt>
                <c:pt idx="41">
                  <c:v>0</c:v>
                </c:pt>
                <c:pt idx="42">
                  <c:v>1.4342250351192545E-2</c:v>
                </c:pt>
                <c:pt idx="43">
                  <c:v>7.4588764859599158E-2</c:v>
                </c:pt>
                <c:pt idx="44">
                  <c:v>3.3351962901983681E-2</c:v>
                </c:pt>
                <c:pt idx="45">
                  <c:v>6.6137486216637148E-2</c:v>
                </c:pt>
                <c:pt idx="46">
                  <c:v>0.1573795749437342</c:v>
                </c:pt>
                <c:pt idx="47">
                  <c:v>0.19513466157122772</c:v>
                </c:pt>
                <c:pt idx="48">
                  <c:v>0.27670951467456167</c:v>
                </c:pt>
                <c:pt idx="49">
                  <c:v>0.23312387656148559</c:v>
                </c:pt>
                <c:pt idx="50">
                  <c:v>0.32913161034998362</c:v>
                </c:pt>
                <c:pt idx="51">
                  <c:v>0.40776853012703324</c:v>
                </c:pt>
                <c:pt idx="52">
                  <c:v>0.4097170823074483</c:v>
                </c:pt>
                <c:pt idx="53">
                  <c:v>0.35533888192377955</c:v>
                </c:pt>
                <c:pt idx="54">
                  <c:v>0.40200595139193035</c:v>
                </c:pt>
                <c:pt idx="55">
                  <c:v>0.40378834796006247</c:v>
                </c:pt>
                <c:pt idx="56">
                  <c:v>0.49231907919580686</c:v>
                </c:pt>
                <c:pt idx="57">
                  <c:v>0.56726281286346536</c:v>
                </c:pt>
                <c:pt idx="58">
                  <c:v>0.50131413984260476</c:v>
                </c:pt>
                <c:pt idx="59">
                  <c:v>0.51639653792124218</c:v>
                </c:pt>
                <c:pt idx="60">
                  <c:v>0.44183798317296741</c:v>
                </c:pt>
                <c:pt idx="61">
                  <c:v>0.52606377354500522</c:v>
                </c:pt>
                <c:pt idx="62">
                  <c:v>0.50249233418425132</c:v>
                </c:pt>
                <c:pt idx="63">
                  <c:v>0.56625832666193343</c:v>
                </c:pt>
                <c:pt idx="64">
                  <c:v>0.53211334833768864</c:v>
                </c:pt>
                <c:pt idx="65">
                  <c:v>0.49401839795779667</c:v>
                </c:pt>
                <c:pt idx="66">
                  <c:v>0.47946467682733329</c:v>
                </c:pt>
                <c:pt idx="67">
                  <c:v>0.56122079059861285</c:v>
                </c:pt>
                <c:pt idx="68">
                  <c:v>0.54474872739905966</c:v>
                </c:pt>
                <c:pt idx="69">
                  <c:v>0.59639291270788308</c:v>
                </c:pt>
                <c:pt idx="70">
                  <c:v>0.52297478966209965</c:v>
                </c:pt>
                <c:pt idx="71">
                  <c:v>0.53300454662175389</c:v>
                </c:pt>
                <c:pt idx="72">
                  <c:v>0.6464586197000135</c:v>
                </c:pt>
                <c:pt idx="73">
                  <c:v>0.63462380858873368</c:v>
                </c:pt>
                <c:pt idx="74">
                  <c:v>0.68013534129873299</c:v>
                </c:pt>
                <c:pt idx="75">
                  <c:v>0.73151518813346772</c:v>
                </c:pt>
                <c:pt idx="76">
                  <c:v>0.74920320831382281</c:v>
                </c:pt>
                <c:pt idx="77">
                  <c:v>0.73767805084361704</c:v>
                </c:pt>
                <c:pt idx="78">
                  <c:v>0.77178526652870649</c:v>
                </c:pt>
                <c:pt idx="79">
                  <c:v>0.75870428832530212</c:v>
                </c:pt>
                <c:pt idx="80">
                  <c:v>0.84250713713879999</c:v>
                </c:pt>
                <c:pt idx="81">
                  <c:v>0.7686585200066457</c:v>
                </c:pt>
                <c:pt idx="82">
                  <c:v>0.88042837937857721</c:v>
                </c:pt>
                <c:pt idx="83">
                  <c:v>0.899777955681766</c:v>
                </c:pt>
                <c:pt idx="84">
                  <c:v>0.89332809691403703</c:v>
                </c:pt>
                <c:pt idx="85">
                  <c:v>0.95028170928809808</c:v>
                </c:pt>
                <c:pt idx="8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B4-420C-9242-417BFF775A12}"/>
            </c:ext>
          </c:extLst>
        </c:ser>
        <c:ser>
          <c:idx val="1"/>
          <c:order val="1"/>
          <c:tx>
            <c:strRef>
              <c:f>'exp1-WT-2'!$K$2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'exp1-WT-2'!$I$3:$I$89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'exp1-WT-2'!$K$3:$K$89</c:f>
              <c:numCache>
                <c:formatCode>General</c:formatCode>
                <c:ptCount val="87"/>
                <c:pt idx="0">
                  <c:v>0.26773341355871655</c:v>
                </c:pt>
                <c:pt idx="1">
                  <c:v>0.26330261951854889</c:v>
                </c:pt>
                <c:pt idx="2">
                  <c:v>0.26753745346843966</c:v>
                </c:pt>
                <c:pt idx="3">
                  <c:v>0.24616576948396041</c:v>
                </c:pt>
                <c:pt idx="4">
                  <c:v>0.2515024416905291</c:v>
                </c:pt>
                <c:pt idx="5">
                  <c:v>0.23827034835998295</c:v>
                </c:pt>
                <c:pt idx="6">
                  <c:v>0.23594490279366118</c:v>
                </c:pt>
                <c:pt idx="7">
                  <c:v>0.24783431861210928</c:v>
                </c:pt>
                <c:pt idx="8">
                  <c:v>0.24625782387906944</c:v>
                </c:pt>
                <c:pt idx="9">
                  <c:v>0.22746280361408044</c:v>
                </c:pt>
                <c:pt idx="10">
                  <c:v>0.22690546462553632</c:v>
                </c:pt>
                <c:pt idx="11">
                  <c:v>0.23372171387002671</c:v>
                </c:pt>
                <c:pt idx="12">
                  <c:v>0.22797352490785383</c:v>
                </c:pt>
                <c:pt idx="13">
                  <c:v>0.24311360385341535</c:v>
                </c:pt>
                <c:pt idx="14">
                  <c:v>0.24228375570530294</c:v>
                </c:pt>
                <c:pt idx="15">
                  <c:v>0.23675837017430237</c:v>
                </c:pt>
                <c:pt idx="16">
                  <c:v>0.23649847245491282</c:v>
                </c:pt>
                <c:pt idx="17">
                  <c:v>0.22453067420258654</c:v>
                </c:pt>
                <c:pt idx="18">
                  <c:v>0.20861387196751097</c:v>
                </c:pt>
                <c:pt idx="19">
                  <c:v>0.21777217040982375</c:v>
                </c:pt>
                <c:pt idx="20">
                  <c:v>0.21630630461688483</c:v>
                </c:pt>
                <c:pt idx="21">
                  <c:v>0.21856349500185115</c:v>
                </c:pt>
                <c:pt idx="22">
                  <c:v>0.20831922035632447</c:v>
                </c:pt>
                <c:pt idx="23">
                  <c:v>0.20104271301153884</c:v>
                </c:pt>
                <c:pt idx="24">
                  <c:v>0.19791739432126706</c:v>
                </c:pt>
                <c:pt idx="25">
                  <c:v>0.1864690188141129</c:v>
                </c:pt>
                <c:pt idx="26">
                  <c:v>0.18538999918998736</c:v>
                </c:pt>
                <c:pt idx="27">
                  <c:v>0.18206560245801157</c:v>
                </c:pt>
                <c:pt idx="28">
                  <c:v>0.1835074872836438</c:v>
                </c:pt>
                <c:pt idx="29">
                  <c:v>0.18187730572953961</c:v>
                </c:pt>
                <c:pt idx="30">
                  <c:v>0.18170749696201999</c:v>
                </c:pt>
                <c:pt idx="31">
                  <c:v>0.1756150624068489</c:v>
                </c:pt>
                <c:pt idx="32">
                  <c:v>0.18074512393699321</c:v>
                </c:pt>
                <c:pt idx="33">
                  <c:v>0.17562798811670388</c:v>
                </c:pt>
                <c:pt idx="34">
                  <c:v>0.17119429173002687</c:v>
                </c:pt>
                <c:pt idx="35">
                  <c:v>0.15808952827807635</c:v>
                </c:pt>
                <c:pt idx="36">
                  <c:v>0.15609663375306096</c:v>
                </c:pt>
                <c:pt idx="37">
                  <c:v>0.15519556702332152</c:v>
                </c:pt>
                <c:pt idx="38">
                  <c:v>0.150632273370431</c:v>
                </c:pt>
                <c:pt idx="39">
                  <c:v>0.14970535059858292</c:v>
                </c:pt>
                <c:pt idx="40">
                  <c:v>0.1437972402450492</c:v>
                </c:pt>
                <c:pt idx="41">
                  <c:v>0.14287577962677678</c:v>
                </c:pt>
                <c:pt idx="42">
                  <c:v>0.13602820643000194</c:v>
                </c:pt>
                <c:pt idx="43">
                  <c:v>0.13489233578244192</c:v>
                </c:pt>
                <c:pt idx="44">
                  <c:v>0.13031777732396949</c:v>
                </c:pt>
                <c:pt idx="45">
                  <c:v>0.12718766275302087</c:v>
                </c:pt>
                <c:pt idx="46">
                  <c:v>0.12559762107408923</c:v>
                </c:pt>
                <c:pt idx="47">
                  <c:v>0.12304162012132595</c:v>
                </c:pt>
                <c:pt idx="48">
                  <c:v>0.11885546973385948</c:v>
                </c:pt>
                <c:pt idx="49">
                  <c:v>0.11747249788097686</c:v>
                </c:pt>
                <c:pt idx="50">
                  <c:v>0.11415411577288526</c:v>
                </c:pt>
                <c:pt idx="51">
                  <c:v>0.11131894333836208</c:v>
                </c:pt>
                <c:pt idx="52">
                  <c:v>0.10582238073781677</c:v>
                </c:pt>
                <c:pt idx="53">
                  <c:v>0.10302043848933999</c:v>
                </c:pt>
                <c:pt idx="54">
                  <c:v>9.3547627542950082E-2</c:v>
                </c:pt>
                <c:pt idx="55">
                  <c:v>9.3311945115261169E-2</c:v>
                </c:pt>
                <c:pt idx="56">
                  <c:v>9.1417821170313288E-2</c:v>
                </c:pt>
                <c:pt idx="57">
                  <c:v>8.8236713078022638E-2</c:v>
                </c:pt>
                <c:pt idx="58">
                  <c:v>8.6558702738198934E-2</c:v>
                </c:pt>
                <c:pt idx="59">
                  <c:v>8.4140266410288933E-2</c:v>
                </c:pt>
                <c:pt idx="60">
                  <c:v>7.9909165945496893E-2</c:v>
                </c:pt>
                <c:pt idx="61">
                  <c:v>7.9906512538689897E-2</c:v>
                </c:pt>
                <c:pt idx="62">
                  <c:v>8.0903475601296709E-2</c:v>
                </c:pt>
                <c:pt idx="63">
                  <c:v>7.810322474130689E-2</c:v>
                </c:pt>
                <c:pt idx="64">
                  <c:v>8.050824722586504E-2</c:v>
                </c:pt>
                <c:pt idx="65">
                  <c:v>7.8902517628711935E-2</c:v>
                </c:pt>
                <c:pt idx="66">
                  <c:v>7.6424343533606054E-2</c:v>
                </c:pt>
                <c:pt idx="67">
                  <c:v>7.1287313581523182E-2</c:v>
                </c:pt>
                <c:pt idx="68">
                  <c:v>7.2270448334700435E-2</c:v>
                </c:pt>
                <c:pt idx="69">
                  <c:v>7.08232146045253E-2</c:v>
                </c:pt>
                <c:pt idx="70">
                  <c:v>6.6212132226941806E-2</c:v>
                </c:pt>
                <c:pt idx="71">
                  <c:v>6.2997100828989655E-2</c:v>
                </c:pt>
                <c:pt idx="72">
                  <c:v>6.1754196451783878E-2</c:v>
                </c:pt>
                <c:pt idx="73">
                  <c:v>5.7304552019571832E-2</c:v>
                </c:pt>
                <c:pt idx="74">
                  <c:v>5.745429388588446E-2</c:v>
                </c:pt>
                <c:pt idx="75">
                  <c:v>6.0205939114248569E-2</c:v>
                </c:pt>
                <c:pt idx="76">
                  <c:v>5.695771055600677E-2</c:v>
                </c:pt>
                <c:pt idx="77">
                  <c:v>5.630363941051366E-2</c:v>
                </c:pt>
                <c:pt idx="78">
                  <c:v>5.8302290767302596E-2</c:v>
                </c:pt>
                <c:pt idx="79">
                  <c:v>5.6979301753629107E-2</c:v>
                </c:pt>
                <c:pt idx="80">
                  <c:v>5.442886149909263E-2</c:v>
                </c:pt>
                <c:pt idx="81">
                  <c:v>5.4120008477849112E-2</c:v>
                </c:pt>
                <c:pt idx="82">
                  <c:v>5.4026683674348853E-2</c:v>
                </c:pt>
                <c:pt idx="83">
                  <c:v>5.1940562148410092E-2</c:v>
                </c:pt>
                <c:pt idx="84">
                  <c:v>4.8060606849910113E-2</c:v>
                </c:pt>
                <c:pt idx="85">
                  <c:v>4.7287561504690247E-2</c:v>
                </c:pt>
                <c:pt idx="86">
                  <c:v>4.5446276603187993E-2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B4-420C-9242-417BFF775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'exp1-WT-3'!$I$3:$I$89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'exp1-WT-3'!$J$3:$J$89</c:f>
              <c:numCache>
                <c:formatCode>General</c:formatCode>
                <c:ptCount val="87"/>
                <c:pt idx="0">
                  <c:v>0.54613413071337058</c:v>
                </c:pt>
                <c:pt idx="1">
                  <c:v>0.40175138829560308</c:v>
                </c:pt>
                <c:pt idx="2">
                  <c:v>0.50213583938488082</c:v>
                </c:pt>
                <c:pt idx="3">
                  <c:v>0.44083724903887361</c:v>
                </c:pt>
                <c:pt idx="4">
                  <c:v>0.58148227253310758</c:v>
                </c:pt>
                <c:pt idx="5">
                  <c:v>0.25630072618539135</c:v>
                </c:pt>
                <c:pt idx="6">
                  <c:v>0.21571977787270497</c:v>
                </c:pt>
                <c:pt idx="7">
                  <c:v>0.31653139683896048</c:v>
                </c:pt>
                <c:pt idx="8">
                  <c:v>0.30542503203759208</c:v>
                </c:pt>
                <c:pt idx="9">
                  <c:v>0.19008970525416491</c:v>
                </c:pt>
                <c:pt idx="10">
                  <c:v>0.59322938914993639</c:v>
                </c:pt>
                <c:pt idx="11">
                  <c:v>0.59867577958137463</c:v>
                </c:pt>
                <c:pt idx="12">
                  <c:v>1</c:v>
                </c:pt>
                <c:pt idx="13">
                  <c:v>0.63188808201623226</c:v>
                </c:pt>
                <c:pt idx="14">
                  <c:v>0.75042716787697394</c:v>
                </c:pt>
                <c:pt idx="15">
                  <c:v>0.64192652712515941</c:v>
                </c:pt>
                <c:pt idx="16">
                  <c:v>0.69863306279368076</c:v>
                </c:pt>
                <c:pt idx="17">
                  <c:v>0.57464758650149783</c:v>
                </c:pt>
                <c:pt idx="18">
                  <c:v>0.55008543357539597</c:v>
                </c:pt>
                <c:pt idx="19">
                  <c:v>0.33383169585647499</c:v>
                </c:pt>
                <c:pt idx="20">
                  <c:v>0.28278513455788373</c:v>
                </c:pt>
                <c:pt idx="21">
                  <c:v>0.15046988466467531</c:v>
                </c:pt>
                <c:pt idx="22">
                  <c:v>0.3385305425032053</c:v>
                </c:pt>
                <c:pt idx="23">
                  <c:v>0.29421187526697928</c:v>
                </c:pt>
                <c:pt idx="24">
                  <c:v>0.13882956001708788</c:v>
                </c:pt>
                <c:pt idx="25">
                  <c:v>0</c:v>
                </c:pt>
                <c:pt idx="26">
                  <c:v>0.44404100811619113</c:v>
                </c:pt>
                <c:pt idx="27">
                  <c:v>0.43731311405382589</c:v>
                </c:pt>
                <c:pt idx="28">
                  <c:v>0.42428449380606698</c:v>
                </c:pt>
                <c:pt idx="29">
                  <c:v>0.35390858607432629</c:v>
                </c:pt>
                <c:pt idx="30">
                  <c:v>0.26687313114053762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27-47B8-8C1F-83E9D79BF733}"/>
            </c:ext>
          </c:extLst>
        </c:ser>
        <c:ser>
          <c:idx val="1"/>
          <c:order val="1"/>
          <c:tx>
            <c:strRef>
              <c:f>'exp1-WT-3'!$K$2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'exp1-WT-3'!$I$3:$I$89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'exp1-WT-3'!$K$3:$K$89</c:f>
              <c:numCache>
                <c:formatCode>General</c:formatCode>
                <c:ptCount val="87"/>
                <c:pt idx="0">
                  <c:v>0.51520403626101408</c:v>
                </c:pt>
                <c:pt idx="1">
                  <c:v>0.49374843603040797</c:v>
                </c:pt>
                <c:pt idx="2">
                  <c:v>0.47984725214078444</c:v>
                </c:pt>
                <c:pt idx="3">
                  <c:v>0.47811042966012979</c:v>
                </c:pt>
                <c:pt idx="4">
                  <c:v>0.49972270363951476</c:v>
                </c:pt>
                <c:pt idx="5">
                  <c:v>0.49744360085786421</c:v>
                </c:pt>
                <c:pt idx="6">
                  <c:v>0.48500922741803726</c:v>
                </c:pt>
                <c:pt idx="7">
                  <c:v>0.51120505344995149</c:v>
                </c:pt>
                <c:pt idx="8">
                  <c:v>0.51831688351242533</c:v>
                </c:pt>
                <c:pt idx="9">
                  <c:v>0.48877527645307062</c:v>
                </c:pt>
                <c:pt idx="10">
                  <c:v>0.50309858112732853</c:v>
                </c:pt>
                <c:pt idx="11">
                  <c:v>0.48659014743717538</c:v>
                </c:pt>
                <c:pt idx="12">
                  <c:v>0.48451800648104804</c:v>
                </c:pt>
                <c:pt idx="13">
                  <c:v>0.490008521720813</c:v>
                </c:pt>
                <c:pt idx="14">
                  <c:v>0.49227492667252032</c:v>
                </c:pt>
                <c:pt idx="15">
                  <c:v>0.48787554990806797</c:v>
                </c:pt>
                <c:pt idx="16">
                  <c:v>0.48255271142923822</c:v>
                </c:pt>
                <c:pt idx="17">
                  <c:v>0.49963915063174053</c:v>
                </c:pt>
                <c:pt idx="18">
                  <c:v>0.48413992222178581</c:v>
                </c:pt>
                <c:pt idx="19">
                  <c:v>0.50372453868265687</c:v>
                </c:pt>
                <c:pt idx="20">
                  <c:v>0.49247260894637113</c:v>
                </c:pt>
                <c:pt idx="21">
                  <c:v>0.49628903962262139</c:v>
                </c:pt>
                <c:pt idx="22">
                  <c:v>0.47953345766033445</c:v>
                </c:pt>
                <c:pt idx="23">
                  <c:v>0.47431366102252165</c:v>
                </c:pt>
                <c:pt idx="24">
                  <c:v>0.46425473918969146</c:v>
                </c:pt>
                <c:pt idx="25">
                  <c:v>0.45404873667440093</c:v>
                </c:pt>
                <c:pt idx="26">
                  <c:v>0.44132424188049513</c:v>
                </c:pt>
                <c:pt idx="27">
                  <c:v>0.44669236048783062</c:v>
                </c:pt>
                <c:pt idx="28">
                  <c:v>0.44346572882048635</c:v>
                </c:pt>
                <c:pt idx="29">
                  <c:v>0.41101963267891073</c:v>
                </c:pt>
                <c:pt idx="30">
                  <c:v>0.39628075372336047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27-47B8-8C1F-83E9D79BF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'exp1-WT-4'!$I$3:$I$89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xVal>
          <c:yVal>
            <c:numRef>
              <c:f>'exp1-WT-4'!$J$3:$J$89</c:f>
              <c:numCache>
                <c:formatCode>General</c:formatCode>
                <c:ptCount val="87"/>
                <c:pt idx="0">
                  <c:v>0.89972485478447306</c:v>
                </c:pt>
                <c:pt idx="1">
                  <c:v>0.74518495872821744</c:v>
                </c:pt>
                <c:pt idx="2">
                  <c:v>0.70956893916233488</c:v>
                </c:pt>
                <c:pt idx="3">
                  <c:v>1</c:v>
                </c:pt>
                <c:pt idx="4">
                  <c:v>0.78599816569856662</c:v>
                </c:pt>
                <c:pt idx="5">
                  <c:v>0.88291042494650096</c:v>
                </c:pt>
                <c:pt idx="6">
                  <c:v>0.76199938856618965</c:v>
                </c:pt>
                <c:pt idx="7">
                  <c:v>0.78553959033934706</c:v>
                </c:pt>
                <c:pt idx="8">
                  <c:v>0.8303271170895774</c:v>
                </c:pt>
                <c:pt idx="9">
                  <c:v>0.49480281259553993</c:v>
                </c:pt>
                <c:pt idx="10">
                  <c:v>0.68022011617242673</c:v>
                </c:pt>
                <c:pt idx="11">
                  <c:v>0.31932130846836237</c:v>
                </c:pt>
                <c:pt idx="12">
                  <c:v>0.28722103332314564</c:v>
                </c:pt>
                <c:pt idx="13">
                  <c:v>0.37480892693366341</c:v>
                </c:pt>
                <c:pt idx="14">
                  <c:v>0.19841027208805104</c:v>
                </c:pt>
                <c:pt idx="15">
                  <c:v>4.5857535921738198E-2</c:v>
                </c:pt>
                <c:pt idx="16">
                  <c:v>0.4607153775603805</c:v>
                </c:pt>
                <c:pt idx="17">
                  <c:v>0.20788749617854071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60-4DC4-A92F-8C41AD3EA1FD}"/>
            </c:ext>
          </c:extLst>
        </c:ser>
        <c:ser>
          <c:idx val="1"/>
          <c:order val="1"/>
          <c:tx>
            <c:strRef>
              <c:f>'exp1-WT-4'!$K$2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'exp1-WT-4'!$I$3:$I$89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xVal>
          <c:yVal>
            <c:numRef>
              <c:f>'exp1-WT-4'!$K$3:$K$89</c:f>
              <c:numCache>
                <c:formatCode>General</c:formatCode>
                <c:ptCount val="87"/>
                <c:pt idx="0">
                  <c:v>0.58869056531683872</c:v>
                </c:pt>
                <c:pt idx="1">
                  <c:v>0.63109396147090169</c:v>
                </c:pt>
                <c:pt idx="2">
                  <c:v>0.62079812316167893</c:v>
                </c:pt>
                <c:pt idx="3">
                  <c:v>0.59364206371174477</c:v>
                </c:pt>
                <c:pt idx="4">
                  <c:v>0.58497282903721659</c:v>
                </c:pt>
                <c:pt idx="5">
                  <c:v>0.57417951872728834</c:v>
                </c:pt>
                <c:pt idx="6">
                  <c:v>0.55777186580915994</c:v>
                </c:pt>
                <c:pt idx="7">
                  <c:v>0.52611295202420394</c:v>
                </c:pt>
                <c:pt idx="8">
                  <c:v>0.48881689437610637</c:v>
                </c:pt>
                <c:pt idx="9">
                  <c:v>0.50589994473880961</c:v>
                </c:pt>
                <c:pt idx="10">
                  <c:v>0.50838368441350934</c:v>
                </c:pt>
                <c:pt idx="11">
                  <c:v>0.47344271746702865</c:v>
                </c:pt>
                <c:pt idx="12">
                  <c:v>0.44914039708839593</c:v>
                </c:pt>
                <c:pt idx="13">
                  <c:v>0.39125665044791053</c:v>
                </c:pt>
                <c:pt idx="14">
                  <c:v>0.37842656826568266</c:v>
                </c:pt>
                <c:pt idx="15">
                  <c:v>0.37834870879211718</c:v>
                </c:pt>
                <c:pt idx="16">
                  <c:v>0.3635284990644822</c:v>
                </c:pt>
                <c:pt idx="17">
                  <c:v>0.3476291614422069</c:v>
                </c:pt>
                <c:pt idx="18">
                  <c:v>0.32123708685997482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60-4DC4-A92F-8C41AD3EA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'exp1-WT-5'!$I$3:$I$89</c:f>
              <c:numCache>
                <c:formatCode>General</c:formatCode>
                <c:ptCount val="87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  <c:pt idx="24">
                  <c:v>48</c:v>
                </c:pt>
                <c:pt idx="25">
                  <c:v>49</c:v>
                </c:pt>
                <c:pt idx="26">
                  <c:v>50</c:v>
                </c:pt>
                <c:pt idx="27">
                  <c:v>51</c:v>
                </c:pt>
                <c:pt idx="28">
                  <c:v>52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57</c:v>
                </c:pt>
                <c:pt idx="34">
                  <c:v>58</c:v>
                </c:pt>
                <c:pt idx="35">
                  <c:v>59</c:v>
                </c:pt>
                <c:pt idx="36">
                  <c:v>60</c:v>
                </c:pt>
                <c:pt idx="37">
                  <c:v>61</c:v>
                </c:pt>
                <c:pt idx="38">
                  <c:v>62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66</c:v>
                </c:pt>
                <c:pt idx="43">
                  <c:v>67</c:v>
                </c:pt>
                <c:pt idx="44">
                  <c:v>68</c:v>
                </c:pt>
                <c:pt idx="45">
                  <c:v>69</c:v>
                </c:pt>
                <c:pt idx="46">
                  <c:v>70</c:v>
                </c:pt>
                <c:pt idx="47">
                  <c:v>71</c:v>
                </c:pt>
                <c:pt idx="48">
                  <c:v>72</c:v>
                </c:pt>
                <c:pt idx="49">
                  <c:v>73</c:v>
                </c:pt>
                <c:pt idx="50">
                  <c:v>74</c:v>
                </c:pt>
                <c:pt idx="51">
                  <c:v>75</c:v>
                </c:pt>
                <c:pt idx="52">
                  <c:v>76</c:v>
                </c:pt>
                <c:pt idx="53">
                  <c:v>77</c:v>
                </c:pt>
                <c:pt idx="54">
                  <c:v>78</c:v>
                </c:pt>
                <c:pt idx="55">
                  <c:v>79</c:v>
                </c:pt>
                <c:pt idx="56">
                  <c:v>80</c:v>
                </c:pt>
                <c:pt idx="57">
                  <c:v>81</c:v>
                </c:pt>
                <c:pt idx="58">
                  <c:v>82</c:v>
                </c:pt>
                <c:pt idx="59">
                  <c:v>83</c:v>
                </c:pt>
                <c:pt idx="60">
                  <c:v>84</c:v>
                </c:pt>
                <c:pt idx="61">
                  <c:v>85</c:v>
                </c:pt>
                <c:pt idx="62">
                  <c:v>86</c:v>
                </c:pt>
                <c:pt idx="63">
                  <c:v>87</c:v>
                </c:pt>
              </c:numCache>
            </c:numRef>
          </c:xVal>
          <c:yVal>
            <c:numRef>
              <c:f>'exp1-WT-5'!$J$3:$J$89</c:f>
              <c:numCache>
                <c:formatCode>General</c:formatCode>
                <c:ptCount val="87"/>
                <c:pt idx="0">
                  <c:v>0.46213761788334101</c:v>
                </c:pt>
                <c:pt idx="1">
                  <c:v>0.6962626615438362</c:v>
                </c:pt>
                <c:pt idx="2">
                  <c:v>0.70048899755501259</c:v>
                </c:pt>
                <c:pt idx="3">
                  <c:v>0.60108278030038642</c:v>
                </c:pt>
                <c:pt idx="4">
                  <c:v>0.27233670974502361</c:v>
                </c:pt>
                <c:pt idx="5">
                  <c:v>0.54872511351729092</c:v>
                </c:pt>
                <c:pt idx="6">
                  <c:v>0.70433112120153762</c:v>
                </c:pt>
                <c:pt idx="7">
                  <c:v>0.63849109325882059</c:v>
                </c:pt>
                <c:pt idx="8">
                  <c:v>0.58651763884037833</c:v>
                </c:pt>
                <c:pt idx="9">
                  <c:v>0.51547327977645963</c:v>
                </c:pt>
                <c:pt idx="10">
                  <c:v>0.74191407614390459</c:v>
                </c:pt>
                <c:pt idx="11">
                  <c:v>0.8573873559203643</c:v>
                </c:pt>
                <c:pt idx="12">
                  <c:v>0.81550820817324543</c:v>
                </c:pt>
                <c:pt idx="13">
                  <c:v>0.81334264757247665</c:v>
                </c:pt>
                <c:pt idx="14">
                  <c:v>0.90220048899755656</c:v>
                </c:pt>
                <c:pt idx="15">
                  <c:v>0.54215857492141084</c:v>
                </c:pt>
                <c:pt idx="16">
                  <c:v>0.57883339154732816</c:v>
                </c:pt>
                <c:pt idx="17">
                  <c:v>0.41376178833391569</c:v>
                </c:pt>
                <c:pt idx="18">
                  <c:v>0.44257771568285192</c:v>
                </c:pt>
                <c:pt idx="19">
                  <c:v>0.47607404820118748</c:v>
                </c:pt>
                <c:pt idx="20">
                  <c:v>0.52120153684945958</c:v>
                </c:pt>
                <c:pt idx="21">
                  <c:v>0.91414600069856899</c:v>
                </c:pt>
                <c:pt idx="22">
                  <c:v>0.57128885784142502</c:v>
                </c:pt>
                <c:pt idx="23">
                  <c:v>0.6370939573873563</c:v>
                </c:pt>
                <c:pt idx="24">
                  <c:v>0.74313657003143607</c:v>
                </c:pt>
                <c:pt idx="25">
                  <c:v>0.36814530213063296</c:v>
                </c:pt>
                <c:pt idx="26">
                  <c:v>0.70000000000000195</c:v>
                </c:pt>
                <c:pt idx="27">
                  <c:v>0.50199091861683609</c:v>
                </c:pt>
                <c:pt idx="28">
                  <c:v>0.67729654208871892</c:v>
                </c:pt>
                <c:pt idx="29">
                  <c:v>0.59689137268599379</c:v>
                </c:pt>
                <c:pt idx="30">
                  <c:v>0.61942018861334402</c:v>
                </c:pt>
                <c:pt idx="31">
                  <c:v>0.59703108627314083</c:v>
                </c:pt>
                <c:pt idx="32">
                  <c:v>0.34634998253580351</c:v>
                </c:pt>
                <c:pt idx="33">
                  <c:v>0.40136220747467843</c:v>
                </c:pt>
                <c:pt idx="34">
                  <c:v>0.45309116311561237</c:v>
                </c:pt>
                <c:pt idx="35">
                  <c:v>0.44481313307719228</c:v>
                </c:pt>
                <c:pt idx="36">
                  <c:v>0.42860635696821575</c:v>
                </c:pt>
                <c:pt idx="37">
                  <c:v>0.66664338106880949</c:v>
                </c:pt>
                <c:pt idx="38">
                  <c:v>0.38389800908138272</c:v>
                </c:pt>
                <c:pt idx="39">
                  <c:v>0.30314355571079399</c:v>
                </c:pt>
                <c:pt idx="40">
                  <c:v>0.30691582256374361</c:v>
                </c:pt>
                <c:pt idx="41">
                  <c:v>0.84896961229479517</c:v>
                </c:pt>
                <c:pt idx="42">
                  <c:v>0.32431016416346581</c:v>
                </c:pt>
                <c:pt idx="43">
                  <c:v>0.31847712190010469</c:v>
                </c:pt>
                <c:pt idx="44">
                  <c:v>0.52120153684945958</c:v>
                </c:pt>
                <c:pt idx="45">
                  <c:v>0.18515543136570189</c:v>
                </c:pt>
                <c:pt idx="46">
                  <c:v>1</c:v>
                </c:pt>
                <c:pt idx="47">
                  <c:v>0</c:v>
                </c:pt>
                <c:pt idx="48">
                  <c:v>0.41466992665036928</c:v>
                </c:pt>
                <c:pt idx="49">
                  <c:v>2.7977645826058144E-2</c:v>
                </c:pt>
                <c:pt idx="50">
                  <c:v>0.50984980789381706</c:v>
                </c:pt>
                <c:pt idx="51">
                  <c:v>0.20247991617184863</c:v>
                </c:pt>
                <c:pt idx="52">
                  <c:v>0.73842123646524704</c:v>
                </c:pt>
                <c:pt idx="53">
                  <c:v>0.58822913028292034</c:v>
                </c:pt>
                <c:pt idx="54">
                  <c:v>0.57558505064617493</c:v>
                </c:pt>
                <c:pt idx="55">
                  <c:v>0.32465944813133135</c:v>
                </c:pt>
                <c:pt idx="56">
                  <c:v>0.81166608452672029</c:v>
                </c:pt>
                <c:pt idx="57">
                  <c:v>0.66398882291302808</c:v>
                </c:pt>
                <c:pt idx="58">
                  <c:v>0.44439399231575322</c:v>
                </c:pt>
                <c:pt idx="59">
                  <c:v>0.62389102340202673</c:v>
                </c:pt>
                <c:pt idx="60">
                  <c:v>0.56510653161020019</c:v>
                </c:pt>
                <c:pt idx="61">
                  <c:v>0.83066713237862533</c:v>
                </c:pt>
                <c:pt idx="62">
                  <c:v>0.89469088368843919</c:v>
                </c:pt>
                <c:pt idx="63">
                  <c:v>0.4657701711491456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A-43BB-BE26-CAFD215039A8}"/>
            </c:ext>
          </c:extLst>
        </c:ser>
        <c:ser>
          <c:idx val="1"/>
          <c:order val="1"/>
          <c:tx>
            <c:strRef>
              <c:f>'exp1-WT-5'!$K$2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'exp1-WT-5'!$I$3:$I$89</c:f>
              <c:numCache>
                <c:formatCode>General</c:formatCode>
                <c:ptCount val="87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  <c:pt idx="24">
                  <c:v>48</c:v>
                </c:pt>
                <c:pt idx="25">
                  <c:v>49</c:v>
                </c:pt>
                <c:pt idx="26">
                  <c:v>50</c:v>
                </c:pt>
                <c:pt idx="27">
                  <c:v>51</c:v>
                </c:pt>
                <c:pt idx="28">
                  <c:v>52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57</c:v>
                </c:pt>
                <c:pt idx="34">
                  <c:v>58</c:v>
                </c:pt>
                <c:pt idx="35">
                  <c:v>59</c:v>
                </c:pt>
                <c:pt idx="36">
                  <c:v>60</c:v>
                </c:pt>
                <c:pt idx="37">
                  <c:v>61</c:v>
                </c:pt>
                <c:pt idx="38">
                  <c:v>62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66</c:v>
                </c:pt>
                <c:pt idx="43">
                  <c:v>67</c:v>
                </c:pt>
                <c:pt idx="44">
                  <c:v>68</c:v>
                </c:pt>
                <c:pt idx="45">
                  <c:v>69</c:v>
                </c:pt>
                <c:pt idx="46">
                  <c:v>70</c:v>
                </c:pt>
                <c:pt idx="47">
                  <c:v>71</c:v>
                </c:pt>
                <c:pt idx="48">
                  <c:v>72</c:v>
                </c:pt>
                <c:pt idx="49">
                  <c:v>73</c:v>
                </c:pt>
                <c:pt idx="50">
                  <c:v>74</c:v>
                </c:pt>
                <c:pt idx="51">
                  <c:v>75</c:v>
                </c:pt>
                <c:pt idx="52">
                  <c:v>76</c:v>
                </c:pt>
                <c:pt idx="53">
                  <c:v>77</c:v>
                </c:pt>
                <c:pt idx="54">
                  <c:v>78</c:v>
                </c:pt>
                <c:pt idx="55">
                  <c:v>79</c:v>
                </c:pt>
                <c:pt idx="56">
                  <c:v>80</c:v>
                </c:pt>
                <c:pt idx="57">
                  <c:v>81</c:v>
                </c:pt>
                <c:pt idx="58">
                  <c:v>82</c:v>
                </c:pt>
                <c:pt idx="59">
                  <c:v>83</c:v>
                </c:pt>
                <c:pt idx="60">
                  <c:v>84</c:v>
                </c:pt>
                <c:pt idx="61">
                  <c:v>85</c:v>
                </c:pt>
                <c:pt idx="62">
                  <c:v>86</c:v>
                </c:pt>
                <c:pt idx="63">
                  <c:v>87</c:v>
                </c:pt>
              </c:numCache>
            </c:numRef>
          </c:xVal>
          <c:yVal>
            <c:numRef>
              <c:f>'exp1-WT-5'!$K$3:$K$89</c:f>
              <c:numCache>
                <c:formatCode>General</c:formatCode>
                <c:ptCount val="87"/>
                <c:pt idx="0">
                  <c:v>0.33461708458204864</c:v>
                </c:pt>
                <c:pt idx="1">
                  <c:v>0.33157252455602876</c:v>
                </c:pt>
                <c:pt idx="2">
                  <c:v>0.37905557657198308</c:v>
                </c:pt>
                <c:pt idx="3">
                  <c:v>0.34673821383031178</c:v>
                </c:pt>
                <c:pt idx="4">
                  <c:v>0.33382831945658387</c:v>
                </c:pt>
                <c:pt idx="5">
                  <c:v>0.33492230408149049</c:v>
                </c:pt>
                <c:pt idx="6">
                  <c:v>0.34868267325623448</c:v>
                </c:pt>
                <c:pt idx="7">
                  <c:v>0.39474424353669996</c:v>
                </c:pt>
                <c:pt idx="8">
                  <c:v>0.38457102677525085</c:v>
                </c:pt>
                <c:pt idx="9">
                  <c:v>0.39099450702621624</c:v>
                </c:pt>
                <c:pt idx="10">
                  <c:v>0.40357548617319911</c:v>
                </c:pt>
                <c:pt idx="11">
                  <c:v>0.36856002707457036</c:v>
                </c:pt>
                <c:pt idx="12">
                  <c:v>0.37930751650678723</c:v>
                </c:pt>
                <c:pt idx="13">
                  <c:v>0.4078061178884696</c:v>
                </c:pt>
                <c:pt idx="14">
                  <c:v>0.39128268609468481</c:v>
                </c:pt>
                <c:pt idx="15">
                  <c:v>0.36906650674480579</c:v>
                </c:pt>
                <c:pt idx="16">
                  <c:v>0.3213788603740757</c:v>
                </c:pt>
                <c:pt idx="17">
                  <c:v>0.32617092911079515</c:v>
                </c:pt>
                <c:pt idx="18">
                  <c:v>0.30477845683728033</c:v>
                </c:pt>
                <c:pt idx="19">
                  <c:v>0.29986092440718543</c:v>
                </c:pt>
                <c:pt idx="20">
                  <c:v>0.26187598340723789</c:v>
                </c:pt>
                <c:pt idx="21">
                  <c:v>0.21458094884485918</c:v>
                </c:pt>
                <c:pt idx="22">
                  <c:v>0.23681558112609458</c:v>
                </c:pt>
                <c:pt idx="23">
                  <c:v>0.21432777978305059</c:v>
                </c:pt>
                <c:pt idx="24">
                  <c:v>0.20446716615249005</c:v>
                </c:pt>
                <c:pt idx="25">
                  <c:v>0.1991426645508293</c:v>
                </c:pt>
                <c:pt idx="26">
                  <c:v>0.19596651585368086</c:v>
                </c:pt>
                <c:pt idx="27">
                  <c:v>0.17835032901601258</c:v>
                </c:pt>
                <c:pt idx="28">
                  <c:v>0.18008128966812431</c:v>
                </c:pt>
                <c:pt idx="29">
                  <c:v>0.17139816734536781</c:v>
                </c:pt>
                <c:pt idx="30">
                  <c:v>0.17386861160593983</c:v>
                </c:pt>
                <c:pt idx="31">
                  <c:v>0.17018638790662288</c:v>
                </c:pt>
                <c:pt idx="32">
                  <c:v>0.16425796832289197</c:v>
                </c:pt>
                <c:pt idx="33">
                  <c:v>0.14520664702204553</c:v>
                </c:pt>
                <c:pt idx="34">
                  <c:v>0.15754918557688041</c:v>
                </c:pt>
                <c:pt idx="35">
                  <c:v>0.13373900466464408</c:v>
                </c:pt>
                <c:pt idx="36">
                  <c:v>0.12229343404844908</c:v>
                </c:pt>
                <c:pt idx="37">
                  <c:v>0.11492400367016394</c:v>
                </c:pt>
                <c:pt idx="38">
                  <c:v>0.11763727241820797</c:v>
                </c:pt>
                <c:pt idx="39">
                  <c:v>0.11400581954392651</c:v>
                </c:pt>
                <c:pt idx="40">
                  <c:v>0.10763403263403266</c:v>
                </c:pt>
                <c:pt idx="41">
                  <c:v>0.10418167271601085</c:v>
                </c:pt>
                <c:pt idx="42">
                  <c:v>0.11148164868184088</c:v>
                </c:pt>
                <c:pt idx="43">
                  <c:v>0.10474728252701283</c:v>
                </c:pt>
                <c:pt idx="44">
                  <c:v>9.5068120665479219E-2</c:v>
                </c:pt>
                <c:pt idx="45">
                  <c:v>9.6979909983807289E-2</c:v>
                </c:pt>
                <c:pt idx="46">
                  <c:v>0.10154832426814329</c:v>
                </c:pt>
                <c:pt idx="47">
                  <c:v>9.3455057143837755E-2</c:v>
                </c:pt>
                <c:pt idx="48">
                  <c:v>8.840437966651557E-2</c:v>
                </c:pt>
                <c:pt idx="49">
                  <c:v>8.508491191650086E-2</c:v>
                </c:pt>
                <c:pt idx="50">
                  <c:v>8.4213373965384544E-2</c:v>
                </c:pt>
                <c:pt idx="51">
                  <c:v>8.1341957971645951E-2</c:v>
                </c:pt>
                <c:pt idx="52">
                  <c:v>8.0395225264086406E-2</c:v>
                </c:pt>
                <c:pt idx="53">
                  <c:v>7.5210191439666896E-2</c:v>
                </c:pt>
                <c:pt idx="54">
                  <c:v>7.1281725100317009E-2</c:v>
                </c:pt>
                <c:pt idx="55">
                  <c:v>6.4447835535209025E-2</c:v>
                </c:pt>
                <c:pt idx="56">
                  <c:v>6.5336210338206524E-2</c:v>
                </c:pt>
                <c:pt idx="57">
                  <c:v>6.3027871785141784E-2</c:v>
                </c:pt>
                <c:pt idx="58">
                  <c:v>6.3955408816529932E-2</c:v>
                </c:pt>
                <c:pt idx="59">
                  <c:v>6.1913137215965496E-2</c:v>
                </c:pt>
                <c:pt idx="60">
                  <c:v>6.4646796604471618E-2</c:v>
                </c:pt>
                <c:pt idx="61">
                  <c:v>6.0788580257851436E-2</c:v>
                </c:pt>
                <c:pt idx="62">
                  <c:v>6.2819247990379523E-2</c:v>
                </c:pt>
                <c:pt idx="63">
                  <c:v>6.7521384603085779E-2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AA-43BB-BE26-CAFD21503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'exp2-WT-13'!$I$3:$I$65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'exp2-WT-13'!$J$3:$J$65</c:f>
              <c:numCache>
                <c:formatCode>General</c:formatCode>
                <c:ptCount val="63"/>
                <c:pt idx="0">
                  <c:v>0.52556129681283936</c:v>
                </c:pt>
                <c:pt idx="1">
                  <c:v>0.40996387580593496</c:v>
                </c:pt>
                <c:pt idx="2">
                  <c:v>0.57378023686496882</c:v>
                </c:pt>
                <c:pt idx="3">
                  <c:v>0.57878732452329773</c:v>
                </c:pt>
                <c:pt idx="4">
                  <c:v>0.55411770085509149</c:v>
                </c:pt>
                <c:pt idx="5">
                  <c:v>0.45738259636928846</c:v>
                </c:pt>
                <c:pt idx="6">
                  <c:v>0.63628881064520515</c:v>
                </c:pt>
                <c:pt idx="7">
                  <c:v>0.51618729708719968</c:v>
                </c:pt>
                <c:pt idx="8">
                  <c:v>0.41398783666376998</c:v>
                </c:pt>
                <c:pt idx="9">
                  <c:v>0.45706250857377989</c:v>
                </c:pt>
                <c:pt idx="10">
                  <c:v>0.42109835840687615</c:v>
                </c:pt>
                <c:pt idx="11">
                  <c:v>0.44892313320224825</c:v>
                </c:pt>
                <c:pt idx="12">
                  <c:v>0.30047098632767838</c:v>
                </c:pt>
                <c:pt idx="13">
                  <c:v>0.31037084457451031</c:v>
                </c:pt>
                <c:pt idx="14">
                  <c:v>0.60786958708674355</c:v>
                </c:pt>
                <c:pt idx="15">
                  <c:v>0.48404133705244851</c:v>
                </c:pt>
                <c:pt idx="16">
                  <c:v>0.38168183273126383</c:v>
                </c:pt>
                <c:pt idx="17">
                  <c:v>0.7840093282728976</c:v>
                </c:pt>
                <c:pt idx="18">
                  <c:v>0.71022909140792823</c:v>
                </c:pt>
                <c:pt idx="19">
                  <c:v>0.79427500114316962</c:v>
                </c:pt>
                <c:pt idx="20">
                  <c:v>0.38890667154419478</c:v>
                </c:pt>
                <c:pt idx="21">
                  <c:v>0.38682610087338071</c:v>
                </c:pt>
                <c:pt idx="22">
                  <c:v>0.30010517170423834</c:v>
                </c:pt>
                <c:pt idx="23">
                  <c:v>0.17316749737070639</c:v>
                </c:pt>
                <c:pt idx="24">
                  <c:v>0.35170789702318306</c:v>
                </c:pt>
                <c:pt idx="25">
                  <c:v>0.51364945813708796</c:v>
                </c:pt>
                <c:pt idx="26">
                  <c:v>0.3400932827289771</c:v>
                </c:pt>
                <c:pt idx="27">
                  <c:v>0.42555672413004708</c:v>
                </c:pt>
                <c:pt idx="28">
                  <c:v>0.36624902830490663</c:v>
                </c:pt>
                <c:pt idx="29">
                  <c:v>0</c:v>
                </c:pt>
                <c:pt idx="30">
                  <c:v>0.11367689423384654</c:v>
                </c:pt>
                <c:pt idx="31">
                  <c:v>0.34816406785861154</c:v>
                </c:pt>
                <c:pt idx="32">
                  <c:v>0.46172664502263333</c:v>
                </c:pt>
                <c:pt idx="33">
                  <c:v>0.50452695596506492</c:v>
                </c:pt>
                <c:pt idx="34">
                  <c:v>0.35865837486853436</c:v>
                </c:pt>
                <c:pt idx="35">
                  <c:v>0.40856920755407206</c:v>
                </c:pt>
                <c:pt idx="36">
                  <c:v>0.67613974118615217</c:v>
                </c:pt>
                <c:pt idx="37">
                  <c:v>0.93817732863871217</c:v>
                </c:pt>
                <c:pt idx="38">
                  <c:v>0.90710594906031394</c:v>
                </c:pt>
                <c:pt idx="39">
                  <c:v>1</c:v>
                </c:pt>
                <c:pt idx="40">
                  <c:v>0.88191046687091268</c:v>
                </c:pt>
                <c:pt idx="41">
                  <c:v>0.71983172527321737</c:v>
                </c:pt>
                <c:pt idx="42">
                  <c:v>0.56561799807947266</c:v>
                </c:pt>
                <c:pt idx="43">
                  <c:v>0.50118889752617846</c:v>
                </c:pt>
                <c:pt idx="44">
                  <c:v>0.42786592894050934</c:v>
                </c:pt>
                <c:pt idx="45">
                  <c:v>0.47972015181306804</c:v>
                </c:pt>
                <c:pt idx="46">
                  <c:v>0.60450866523389268</c:v>
                </c:pt>
                <c:pt idx="47">
                  <c:v>0.75277790479674456</c:v>
                </c:pt>
                <c:pt idx="48">
                  <c:v>0.58786409986739063</c:v>
                </c:pt>
                <c:pt idx="49">
                  <c:v>0.88371667657414577</c:v>
                </c:pt>
                <c:pt idx="50">
                  <c:v>0.77923087475421682</c:v>
                </c:pt>
                <c:pt idx="51">
                  <c:v>0.51941103845626269</c:v>
                </c:pt>
                <c:pt idx="52">
                  <c:v>0.60956147972015051</c:v>
                </c:pt>
                <c:pt idx="53">
                  <c:v>0.47007179111984876</c:v>
                </c:pt>
                <c:pt idx="54">
                  <c:v>0.57913027573277209</c:v>
                </c:pt>
                <c:pt idx="55">
                  <c:v>0.86352828204307486</c:v>
                </c:pt>
                <c:pt idx="56">
                  <c:v>0.81382322008322217</c:v>
                </c:pt>
                <c:pt idx="57">
                  <c:v>0.77031414330787895</c:v>
                </c:pt>
                <c:pt idx="58">
                  <c:v>0.94066944076089376</c:v>
                </c:pt>
                <c:pt idx="59">
                  <c:v>0.73597329553248891</c:v>
                </c:pt>
                <c:pt idx="60">
                  <c:v>0.6702867072111196</c:v>
                </c:pt>
                <c:pt idx="61">
                  <c:v>0.79939640587132466</c:v>
                </c:pt>
                <c:pt idx="62">
                  <c:v>0.80579816178151653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88-4C8D-9DBA-7BB25E75A172}"/>
            </c:ext>
          </c:extLst>
        </c:ser>
        <c:ser>
          <c:idx val="1"/>
          <c:order val="1"/>
          <c:tx>
            <c:strRef>
              <c:f>'exp2-WT-13'!$K$2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'exp2-WT-13'!$I$3:$I$65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'exp2-WT-13'!$K$3:$K$65</c:f>
              <c:numCache>
                <c:formatCode>General</c:formatCode>
                <c:ptCount val="63"/>
                <c:pt idx="0">
                  <c:v>0.17175293197810787</c:v>
                </c:pt>
                <c:pt idx="1">
                  <c:v>0.2212989700987226</c:v>
                </c:pt>
                <c:pt idx="2">
                  <c:v>0.22280450630007165</c:v>
                </c:pt>
                <c:pt idx="3">
                  <c:v>0.19013928397254651</c:v>
                </c:pt>
                <c:pt idx="4">
                  <c:v>0.19188754558768628</c:v>
                </c:pt>
                <c:pt idx="5">
                  <c:v>0.19416496111029832</c:v>
                </c:pt>
                <c:pt idx="6">
                  <c:v>0.2449820791959845</c:v>
                </c:pt>
                <c:pt idx="7">
                  <c:v>0.27818514052846549</c:v>
                </c:pt>
                <c:pt idx="8">
                  <c:v>0.30227149536328707</c:v>
                </c:pt>
                <c:pt idx="9">
                  <c:v>0.26325658158645748</c:v>
                </c:pt>
                <c:pt idx="10">
                  <c:v>0.25229421785241768</c:v>
                </c:pt>
                <c:pt idx="11">
                  <c:v>0.25586463984713548</c:v>
                </c:pt>
                <c:pt idx="12">
                  <c:v>0.21619401719337497</c:v>
                </c:pt>
                <c:pt idx="13">
                  <c:v>0.25452849168892611</c:v>
                </c:pt>
                <c:pt idx="14">
                  <c:v>0.26858959946037958</c:v>
                </c:pt>
                <c:pt idx="15">
                  <c:v>0.25255657868003711</c:v>
                </c:pt>
                <c:pt idx="16">
                  <c:v>0.22165537827741505</c:v>
                </c:pt>
                <c:pt idx="17">
                  <c:v>0.20982108963165266</c:v>
                </c:pt>
                <c:pt idx="18">
                  <c:v>0.18807695107746064</c:v>
                </c:pt>
                <c:pt idx="19">
                  <c:v>0.21702278453890098</c:v>
                </c:pt>
                <c:pt idx="20">
                  <c:v>0.19523260736152825</c:v>
                </c:pt>
                <c:pt idx="21">
                  <c:v>0.17954702075207626</c:v>
                </c:pt>
                <c:pt idx="22">
                  <c:v>0.18983357400796386</c:v>
                </c:pt>
                <c:pt idx="23">
                  <c:v>0.17584952650583255</c:v>
                </c:pt>
                <c:pt idx="24">
                  <c:v>0.18770293015953535</c:v>
                </c:pt>
                <c:pt idx="25">
                  <c:v>0.18448277618722553</c:v>
                </c:pt>
                <c:pt idx="26">
                  <c:v>0.15308170940667382</c:v>
                </c:pt>
                <c:pt idx="27">
                  <c:v>0.17207560871339081</c:v>
                </c:pt>
                <c:pt idx="28">
                  <c:v>0.20547732933479484</c:v>
                </c:pt>
                <c:pt idx="29">
                  <c:v>0.18800203355363496</c:v>
                </c:pt>
                <c:pt idx="30">
                  <c:v>0.18997805598601844</c:v>
                </c:pt>
                <c:pt idx="31">
                  <c:v>0.179517011647814</c:v>
                </c:pt>
                <c:pt idx="32">
                  <c:v>0.16080706241389747</c:v>
                </c:pt>
                <c:pt idx="33">
                  <c:v>0.1467072499222809</c:v>
                </c:pt>
                <c:pt idx="34">
                  <c:v>0.11780156736285574</c:v>
                </c:pt>
                <c:pt idx="35">
                  <c:v>0.11227167843869446</c:v>
                </c:pt>
                <c:pt idx="36">
                  <c:v>0.11310016008528148</c:v>
                </c:pt>
                <c:pt idx="37">
                  <c:v>0.10406214113709372</c:v>
                </c:pt>
                <c:pt idx="38">
                  <c:v>9.8999679775537905E-2</c:v>
                </c:pt>
                <c:pt idx="39">
                  <c:v>9.9614476010242287E-2</c:v>
                </c:pt>
                <c:pt idx="40">
                  <c:v>8.8451547506819189E-2</c:v>
                </c:pt>
                <c:pt idx="41">
                  <c:v>9.0318403930460173E-2</c:v>
                </c:pt>
                <c:pt idx="42">
                  <c:v>9.479855894888034E-2</c:v>
                </c:pt>
                <c:pt idx="43">
                  <c:v>6.7577094908495394E-2</c:v>
                </c:pt>
                <c:pt idx="44">
                  <c:v>6.5787294657178086E-2</c:v>
                </c:pt>
                <c:pt idx="45">
                  <c:v>6.8991910399112011E-2</c:v>
                </c:pt>
                <c:pt idx="46">
                  <c:v>6.4511778305528983E-2</c:v>
                </c:pt>
                <c:pt idx="47">
                  <c:v>6.7930455529058228E-2</c:v>
                </c:pt>
                <c:pt idx="48">
                  <c:v>6.7000845695152786E-2</c:v>
                </c:pt>
                <c:pt idx="49">
                  <c:v>6.0979637882583711E-2</c:v>
                </c:pt>
                <c:pt idx="50">
                  <c:v>5.969489502401993E-2</c:v>
                </c:pt>
                <c:pt idx="51">
                  <c:v>5.8347023014965978E-2</c:v>
                </c:pt>
                <c:pt idx="52">
                  <c:v>5.2163256466262922E-2</c:v>
                </c:pt>
                <c:pt idx="53">
                  <c:v>5.0868286675425055E-2</c:v>
                </c:pt>
                <c:pt idx="54">
                  <c:v>5.188629798232363E-2</c:v>
                </c:pt>
                <c:pt idx="55">
                  <c:v>5.3543177310218834E-2</c:v>
                </c:pt>
                <c:pt idx="56">
                  <c:v>5.0357012602828558E-2</c:v>
                </c:pt>
                <c:pt idx="57">
                  <c:v>4.8561065020258538E-2</c:v>
                </c:pt>
                <c:pt idx="58">
                  <c:v>4.8375140074131545E-2</c:v>
                </c:pt>
                <c:pt idx="59">
                  <c:v>4.7656282493865165E-2</c:v>
                </c:pt>
                <c:pt idx="60">
                  <c:v>5.398597355760959E-2</c:v>
                </c:pt>
                <c:pt idx="61">
                  <c:v>5.1062528774296907E-2</c:v>
                </c:pt>
                <c:pt idx="62">
                  <c:v>4.8637672439726672E-2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88-4C8D-9DBA-7BB25E75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'exp1-WT-6'!$J$3:$J$89</c:f>
              <c:numCache>
                <c:formatCode>General</c:formatCode>
                <c:ptCount val="87"/>
                <c:pt idx="0">
                  <c:v>0.78391443361753876</c:v>
                </c:pt>
                <c:pt idx="1">
                  <c:v>0.84367387332521204</c:v>
                </c:pt>
                <c:pt idx="2">
                  <c:v>0.54921589524969683</c:v>
                </c:pt>
                <c:pt idx="3">
                  <c:v>0.55534409257003581</c:v>
                </c:pt>
                <c:pt idx="4">
                  <c:v>0.63223203410475104</c:v>
                </c:pt>
                <c:pt idx="5">
                  <c:v>0.55789433617539752</c:v>
                </c:pt>
                <c:pt idx="6">
                  <c:v>0.68316077953714927</c:v>
                </c:pt>
                <c:pt idx="7">
                  <c:v>0.70253501827040199</c:v>
                </c:pt>
                <c:pt idx="8">
                  <c:v>0.78760657734469997</c:v>
                </c:pt>
                <c:pt idx="9">
                  <c:v>0.84892661388550561</c:v>
                </c:pt>
                <c:pt idx="10">
                  <c:v>0.56033038976857519</c:v>
                </c:pt>
                <c:pt idx="11">
                  <c:v>0.76937423873325106</c:v>
                </c:pt>
                <c:pt idx="12">
                  <c:v>0.58450060901339829</c:v>
                </c:pt>
                <c:pt idx="13">
                  <c:v>0.60699604141291141</c:v>
                </c:pt>
                <c:pt idx="14">
                  <c:v>0.46406820950060945</c:v>
                </c:pt>
                <c:pt idx="15">
                  <c:v>0.61270554202192395</c:v>
                </c:pt>
                <c:pt idx="16">
                  <c:v>1</c:v>
                </c:pt>
                <c:pt idx="17">
                  <c:v>0.81516443361753754</c:v>
                </c:pt>
                <c:pt idx="18">
                  <c:v>0.94952801461632075</c:v>
                </c:pt>
                <c:pt idx="19">
                  <c:v>0.81763855054811208</c:v>
                </c:pt>
                <c:pt idx="20">
                  <c:v>0.65362362971985499</c:v>
                </c:pt>
                <c:pt idx="21">
                  <c:v>0.62153623629719901</c:v>
                </c:pt>
                <c:pt idx="22">
                  <c:v>0.67208434835566333</c:v>
                </c:pt>
                <c:pt idx="23">
                  <c:v>0.59740408038976855</c:v>
                </c:pt>
                <c:pt idx="24">
                  <c:v>0.21269792935444456</c:v>
                </c:pt>
                <c:pt idx="25">
                  <c:v>0.82627892813642034</c:v>
                </c:pt>
                <c:pt idx="26">
                  <c:v>0.66884896467722321</c:v>
                </c:pt>
                <c:pt idx="27">
                  <c:v>0.54141291108404366</c:v>
                </c:pt>
                <c:pt idx="28">
                  <c:v>0</c:v>
                </c:pt>
                <c:pt idx="29">
                  <c:v>0.3738580998781954</c:v>
                </c:pt>
                <c:pt idx="30">
                  <c:v>0.51054354445797867</c:v>
                </c:pt>
                <c:pt idx="31">
                  <c:v>0.53703562728380183</c:v>
                </c:pt>
                <c:pt idx="32">
                  <c:v>0.34668087697929384</c:v>
                </c:pt>
                <c:pt idx="33">
                  <c:v>0.33510962241169218</c:v>
                </c:pt>
                <c:pt idx="34">
                  <c:v>0.27595919610231434</c:v>
                </c:pt>
                <c:pt idx="35">
                  <c:v>0.37808313032886709</c:v>
                </c:pt>
                <c:pt idx="36">
                  <c:v>0.46056638246041515</c:v>
                </c:pt>
                <c:pt idx="37">
                  <c:v>0.42840286236297193</c:v>
                </c:pt>
                <c:pt idx="38">
                  <c:v>0.6004872107186342</c:v>
                </c:pt>
                <c:pt idx="39">
                  <c:v>0.42904993909865996</c:v>
                </c:pt>
                <c:pt idx="40">
                  <c:v>0.16508069427527369</c:v>
                </c:pt>
                <c:pt idx="41">
                  <c:v>0.42786997563946366</c:v>
                </c:pt>
                <c:pt idx="42">
                  <c:v>0.114190012180268</c:v>
                </c:pt>
                <c:pt idx="43">
                  <c:v>0.3745051766138856</c:v>
                </c:pt>
                <c:pt idx="44">
                  <c:v>0.46532429963459082</c:v>
                </c:pt>
                <c:pt idx="45">
                  <c:v>0.6142661388550541</c:v>
                </c:pt>
                <c:pt idx="46">
                  <c:v>0.20904384896467801</c:v>
                </c:pt>
                <c:pt idx="47">
                  <c:v>0.48625913520097586</c:v>
                </c:pt>
                <c:pt idx="48">
                  <c:v>0.33735535931790511</c:v>
                </c:pt>
                <c:pt idx="49">
                  <c:v>0.25156059683312965</c:v>
                </c:pt>
                <c:pt idx="50">
                  <c:v>0.24406211936662747</c:v>
                </c:pt>
                <c:pt idx="51">
                  <c:v>0.13855054811205908</c:v>
                </c:pt>
                <c:pt idx="52">
                  <c:v>0.20820645554202086</c:v>
                </c:pt>
                <c:pt idx="53">
                  <c:v>0.47883678440925653</c:v>
                </c:pt>
                <c:pt idx="54">
                  <c:v>0.44579780755176696</c:v>
                </c:pt>
                <c:pt idx="55">
                  <c:v>0.37705542021924515</c:v>
                </c:pt>
                <c:pt idx="56">
                  <c:v>0.50700365408038861</c:v>
                </c:pt>
                <c:pt idx="57">
                  <c:v>0.46045219244823327</c:v>
                </c:pt>
                <c:pt idx="58">
                  <c:v>0.28695950060901299</c:v>
                </c:pt>
                <c:pt idx="59">
                  <c:v>0.31680115712545714</c:v>
                </c:pt>
                <c:pt idx="60">
                  <c:v>0.34926918392204592</c:v>
                </c:pt>
                <c:pt idx="61">
                  <c:v>0.35429354445797789</c:v>
                </c:pt>
                <c:pt idx="62">
                  <c:v>0.34119975639464073</c:v>
                </c:pt>
                <c:pt idx="63">
                  <c:v>0.31657277710109555</c:v>
                </c:pt>
                <c:pt idx="64">
                  <c:v>0.35067752740560282</c:v>
                </c:pt>
                <c:pt idx="65">
                  <c:v>0.35269488428745305</c:v>
                </c:pt>
                <c:pt idx="66">
                  <c:v>0.42147533495736839</c:v>
                </c:pt>
                <c:pt idx="67">
                  <c:v>0.48450822168087659</c:v>
                </c:pt>
                <c:pt idx="68">
                  <c:v>0.4363580998781974</c:v>
                </c:pt>
                <c:pt idx="69">
                  <c:v>0.54175548112058391</c:v>
                </c:pt>
                <c:pt idx="70">
                  <c:v>0.49044610231425073</c:v>
                </c:pt>
                <c:pt idx="71">
                  <c:v>0.43217113276492042</c:v>
                </c:pt>
                <c:pt idx="72">
                  <c:v>0.4061358099878194</c:v>
                </c:pt>
                <c:pt idx="73">
                  <c:v>0.33019945188794098</c:v>
                </c:pt>
                <c:pt idx="74">
                  <c:v>0.40343331303288643</c:v>
                </c:pt>
                <c:pt idx="75">
                  <c:v>0.5078410475030446</c:v>
                </c:pt>
                <c:pt idx="76">
                  <c:v>0.31211936662606654</c:v>
                </c:pt>
                <c:pt idx="77">
                  <c:v>0.39155755176613921</c:v>
                </c:pt>
                <c:pt idx="78">
                  <c:v>0.38698995127892832</c:v>
                </c:pt>
                <c:pt idx="79">
                  <c:v>0.33320645554202166</c:v>
                </c:pt>
                <c:pt idx="80">
                  <c:v>0.21452496954932998</c:v>
                </c:pt>
                <c:pt idx="81">
                  <c:v>0.28440925700365344</c:v>
                </c:pt>
                <c:pt idx="82">
                  <c:v>0.30983556638246001</c:v>
                </c:pt>
                <c:pt idx="83">
                  <c:v>0.24744975639463987</c:v>
                </c:pt>
                <c:pt idx="84">
                  <c:v>0.30587697929354463</c:v>
                </c:pt>
                <c:pt idx="85">
                  <c:v>0.34835566382460376</c:v>
                </c:pt>
                <c:pt idx="86">
                  <c:v>0.3480130937880635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AD-498A-8426-5EA3B23DEFA3}"/>
            </c:ext>
          </c:extLst>
        </c:ser>
        <c:ser>
          <c:idx val="1"/>
          <c:order val="1"/>
          <c:tx>
            <c:strRef>
              <c:f>'exp1-WT-6'!$K$2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'exp1-WT-6'!$K$3:$K$89</c:f>
              <c:numCache>
                <c:formatCode>General</c:formatCode>
                <c:ptCount val="87"/>
                <c:pt idx="0">
                  <c:v>0.23860649536055376</c:v>
                </c:pt>
                <c:pt idx="1">
                  <c:v>0.22932503660510653</c:v>
                </c:pt>
                <c:pt idx="2">
                  <c:v>0.22673673627181248</c:v>
                </c:pt>
                <c:pt idx="3">
                  <c:v>0.2262645911790436</c:v>
                </c:pt>
                <c:pt idx="4">
                  <c:v>0.22925320647042455</c:v>
                </c:pt>
                <c:pt idx="5">
                  <c:v>0.22516932869881107</c:v>
                </c:pt>
                <c:pt idx="6">
                  <c:v>0.22863634334549898</c:v>
                </c:pt>
                <c:pt idx="7">
                  <c:v>0.22623051612613423</c:v>
                </c:pt>
                <c:pt idx="8">
                  <c:v>0.23232005887181226</c:v>
                </c:pt>
                <c:pt idx="9">
                  <c:v>0.22328882158797114</c:v>
                </c:pt>
                <c:pt idx="10">
                  <c:v>0.22916952225379655</c:v>
                </c:pt>
                <c:pt idx="11">
                  <c:v>0.22233660104841388</c:v>
                </c:pt>
                <c:pt idx="12">
                  <c:v>0.22577424618824787</c:v>
                </c:pt>
                <c:pt idx="13">
                  <c:v>0.2292712768419104</c:v>
                </c:pt>
                <c:pt idx="14">
                  <c:v>0.21216087365121172</c:v>
                </c:pt>
                <c:pt idx="15">
                  <c:v>0.22149153592222048</c:v>
                </c:pt>
                <c:pt idx="16">
                  <c:v>0.22108644195097532</c:v>
                </c:pt>
                <c:pt idx="17">
                  <c:v>0.21844122565093702</c:v>
                </c:pt>
                <c:pt idx="18">
                  <c:v>0.20960229716756731</c:v>
                </c:pt>
                <c:pt idx="19">
                  <c:v>0.21009441695254866</c:v>
                </c:pt>
                <c:pt idx="20">
                  <c:v>0.21307934529218547</c:v>
                </c:pt>
                <c:pt idx="21">
                  <c:v>0.21567436935832171</c:v>
                </c:pt>
                <c:pt idx="22">
                  <c:v>0.20686161278357604</c:v>
                </c:pt>
                <c:pt idx="23">
                  <c:v>0.19827334547464473</c:v>
                </c:pt>
                <c:pt idx="24">
                  <c:v>0.2019308941527595</c:v>
                </c:pt>
                <c:pt idx="25">
                  <c:v>0.18170746944082511</c:v>
                </c:pt>
                <c:pt idx="26">
                  <c:v>0.17528045853132806</c:v>
                </c:pt>
                <c:pt idx="27">
                  <c:v>0.18014682286206782</c:v>
                </c:pt>
                <c:pt idx="28">
                  <c:v>0.16827105317174101</c:v>
                </c:pt>
                <c:pt idx="29">
                  <c:v>0.15967876886299118</c:v>
                </c:pt>
                <c:pt idx="30">
                  <c:v>0.15599518027507772</c:v>
                </c:pt>
                <c:pt idx="31">
                  <c:v>0.13647844191761802</c:v>
                </c:pt>
                <c:pt idx="32">
                  <c:v>0.12724436826010438</c:v>
                </c:pt>
                <c:pt idx="33">
                  <c:v>0.12687981838505594</c:v>
                </c:pt>
                <c:pt idx="34">
                  <c:v>0.12342807636230958</c:v>
                </c:pt>
                <c:pt idx="35">
                  <c:v>0.11777929807372874</c:v>
                </c:pt>
                <c:pt idx="36">
                  <c:v>0.11388212579968159</c:v>
                </c:pt>
                <c:pt idx="37">
                  <c:v>0.10521049599981887</c:v>
                </c:pt>
                <c:pt idx="38">
                  <c:v>0.10943532001354554</c:v>
                </c:pt>
                <c:pt idx="39">
                  <c:v>0.10966136560975751</c:v>
                </c:pt>
                <c:pt idx="40">
                  <c:v>0.11023528985358798</c:v>
                </c:pt>
                <c:pt idx="41">
                  <c:v>0.10626940003134197</c:v>
                </c:pt>
                <c:pt idx="42">
                  <c:v>0.10771141805143519</c:v>
                </c:pt>
                <c:pt idx="43">
                  <c:v>0.11030545255210877</c:v>
                </c:pt>
                <c:pt idx="44">
                  <c:v>0.10397342459084466</c:v>
                </c:pt>
                <c:pt idx="45">
                  <c:v>0.10763673400303476</c:v>
                </c:pt>
                <c:pt idx="46">
                  <c:v>0.10427468301552978</c:v>
                </c:pt>
                <c:pt idx="47">
                  <c:v>9.8906723351669876E-2</c:v>
                </c:pt>
                <c:pt idx="48">
                  <c:v>9.9957856209321794E-2</c:v>
                </c:pt>
                <c:pt idx="49">
                  <c:v>9.8089216473958157E-2</c:v>
                </c:pt>
                <c:pt idx="50">
                  <c:v>9.4538342265600386E-2</c:v>
                </c:pt>
                <c:pt idx="51">
                  <c:v>9.5744471969605213E-2</c:v>
                </c:pt>
                <c:pt idx="52">
                  <c:v>9.4309997445093788E-2</c:v>
                </c:pt>
                <c:pt idx="53">
                  <c:v>9.2178376877812995E-2</c:v>
                </c:pt>
                <c:pt idx="54">
                  <c:v>9.3082519709236644E-2</c:v>
                </c:pt>
                <c:pt idx="55">
                  <c:v>9.7193812533084137E-2</c:v>
                </c:pt>
                <c:pt idx="56">
                  <c:v>9.7744541348475336E-2</c:v>
                </c:pt>
                <c:pt idx="57">
                  <c:v>9.634351415015649E-2</c:v>
                </c:pt>
                <c:pt idx="58">
                  <c:v>9.3778263400939518E-2</c:v>
                </c:pt>
                <c:pt idx="59">
                  <c:v>9.5627891349446964E-2</c:v>
                </c:pt>
                <c:pt idx="60">
                  <c:v>9.0391146789736254E-2</c:v>
                </c:pt>
                <c:pt idx="61">
                  <c:v>8.9519740044306517E-2</c:v>
                </c:pt>
                <c:pt idx="62">
                  <c:v>8.5937067964386465E-2</c:v>
                </c:pt>
                <c:pt idx="63">
                  <c:v>8.7414520177700961E-2</c:v>
                </c:pt>
                <c:pt idx="64">
                  <c:v>8.6236158100941249E-2</c:v>
                </c:pt>
                <c:pt idx="65">
                  <c:v>8.9153032752744305E-2</c:v>
                </c:pt>
                <c:pt idx="66">
                  <c:v>8.9205527546364918E-2</c:v>
                </c:pt>
                <c:pt idx="67">
                  <c:v>9.0337700913517033E-2</c:v>
                </c:pt>
                <c:pt idx="68">
                  <c:v>8.5956922401144512E-2</c:v>
                </c:pt>
                <c:pt idx="69">
                  <c:v>8.3578787097019241E-2</c:v>
                </c:pt>
                <c:pt idx="70">
                  <c:v>8.5083247536632212E-2</c:v>
                </c:pt>
                <c:pt idx="71">
                  <c:v>8.3727775221696304E-2</c:v>
                </c:pt>
                <c:pt idx="72">
                  <c:v>8.0043236052215819E-2</c:v>
                </c:pt>
                <c:pt idx="73">
                  <c:v>7.7217771165980609E-2</c:v>
                </c:pt>
                <c:pt idx="74">
                  <c:v>8.0149335475963687E-2</c:v>
                </c:pt>
                <c:pt idx="75">
                  <c:v>7.809892176861738E-2</c:v>
                </c:pt>
                <c:pt idx="76">
                  <c:v>8.0167334182651359E-2</c:v>
                </c:pt>
                <c:pt idx="77">
                  <c:v>8.3317622051632026E-2</c:v>
                </c:pt>
                <c:pt idx="78">
                  <c:v>8.3926978483262984E-2</c:v>
                </c:pt>
                <c:pt idx="79">
                  <c:v>7.4968375682534949E-2</c:v>
                </c:pt>
                <c:pt idx="80">
                  <c:v>7.5202910980187429E-2</c:v>
                </c:pt>
                <c:pt idx="81">
                  <c:v>7.5146092736928974E-2</c:v>
                </c:pt>
                <c:pt idx="82">
                  <c:v>7.4508428608169072E-2</c:v>
                </c:pt>
                <c:pt idx="83">
                  <c:v>7.0361659807098104E-2</c:v>
                </c:pt>
                <c:pt idx="84">
                  <c:v>7.3876942404800833E-2</c:v>
                </c:pt>
                <c:pt idx="85">
                  <c:v>7.4360271546018514E-2</c:v>
                </c:pt>
                <c:pt idx="86">
                  <c:v>6.9936781305580481E-2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AD-498A-8426-5EA3B23DE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'exp1-WT-7'!$I$3:$I$56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'exp1-WT-7'!$J$3:$J$56</c:f>
              <c:numCache>
                <c:formatCode>General</c:formatCode>
                <c:ptCount val="54"/>
                <c:pt idx="0">
                  <c:v>0.30058388478007059</c:v>
                </c:pt>
                <c:pt idx="1">
                  <c:v>0.32757233683664305</c:v>
                </c:pt>
                <c:pt idx="2">
                  <c:v>0.26547294667185706</c:v>
                </c:pt>
                <c:pt idx="3">
                  <c:v>0.40448942519787151</c:v>
                </c:pt>
                <c:pt idx="4">
                  <c:v>0.39182561307902003</c:v>
                </c:pt>
                <c:pt idx="5">
                  <c:v>0.49144933177630662</c:v>
                </c:pt>
                <c:pt idx="6">
                  <c:v>0.53839366809394062</c:v>
                </c:pt>
                <c:pt idx="7">
                  <c:v>0.47730634488127721</c:v>
                </c:pt>
                <c:pt idx="8">
                  <c:v>0.55840145322434043</c:v>
                </c:pt>
                <c:pt idx="9">
                  <c:v>0.48846503178928163</c:v>
                </c:pt>
                <c:pt idx="10">
                  <c:v>0.52126638121188473</c:v>
                </c:pt>
                <c:pt idx="11">
                  <c:v>0.57150642273258101</c:v>
                </c:pt>
                <c:pt idx="12">
                  <c:v>1</c:v>
                </c:pt>
                <c:pt idx="13">
                  <c:v>0.51950175165433998</c:v>
                </c:pt>
                <c:pt idx="14">
                  <c:v>0.77617750097314142</c:v>
                </c:pt>
                <c:pt idx="15">
                  <c:v>0.56473335928376767</c:v>
                </c:pt>
                <c:pt idx="16">
                  <c:v>0.65034384325937511</c:v>
                </c:pt>
                <c:pt idx="17">
                  <c:v>0.52502919423900385</c:v>
                </c:pt>
                <c:pt idx="18">
                  <c:v>0.39250032438043314</c:v>
                </c:pt>
                <c:pt idx="19">
                  <c:v>0.43389126767873404</c:v>
                </c:pt>
                <c:pt idx="20">
                  <c:v>0.35209549759958564</c:v>
                </c:pt>
                <c:pt idx="21">
                  <c:v>0.45498897106526542</c:v>
                </c:pt>
                <c:pt idx="22">
                  <c:v>0</c:v>
                </c:pt>
                <c:pt idx="23">
                  <c:v>8.2470481380562996E-2</c:v>
                </c:pt>
                <c:pt idx="24">
                  <c:v>0.29762553522771473</c:v>
                </c:pt>
                <c:pt idx="25">
                  <c:v>7.6943038795900601E-2</c:v>
                </c:pt>
                <c:pt idx="26">
                  <c:v>0.18118593486440959</c:v>
                </c:pt>
                <c:pt idx="27">
                  <c:v>0.37947320617620295</c:v>
                </c:pt>
                <c:pt idx="28">
                  <c:v>0.33115349682107215</c:v>
                </c:pt>
                <c:pt idx="29">
                  <c:v>0.51976125600103906</c:v>
                </c:pt>
                <c:pt idx="30">
                  <c:v>0.42083819903983471</c:v>
                </c:pt>
                <c:pt idx="31">
                  <c:v>0.3827429609445962</c:v>
                </c:pt>
                <c:pt idx="32">
                  <c:v>0.49835214739846878</c:v>
                </c:pt>
                <c:pt idx="33">
                  <c:v>0.25252367977163737</c:v>
                </c:pt>
                <c:pt idx="34">
                  <c:v>5.418450759050121E-2</c:v>
                </c:pt>
                <c:pt idx="35">
                  <c:v>0.12580770727909718</c:v>
                </c:pt>
                <c:pt idx="36">
                  <c:v>5.7013104969508274E-2</c:v>
                </c:pt>
                <c:pt idx="37">
                  <c:v>0.22213572077332286</c:v>
                </c:pt>
                <c:pt idx="38">
                  <c:v>0.12238224990268601</c:v>
                </c:pt>
                <c:pt idx="39">
                  <c:v>0.12736473335928261</c:v>
                </c:pt>
                <c:pt idx="40">
                  <c:v>0.18396263137407537</c:v>
                </c:pt>
                <c:pt idx="41">
                  <c:v>0.19584793045283413</c:v>
                </c:pt>
                <c:pt idx="42">
                  <c:v>0.39130660438562342</c:v>
                </c:pt>
                <c:pt idx="43">
                  <c:v>0.37552874010639664</c:v>
                </c:pt>
                <c:pt idx="44">
                  <c:v>0.20916050343843251</c:v>
                </c:pt>
                <c:pt idx="45">
                  <c:v>0.3988841313091987</c:v>
                </c:pt>
                <c:pt idx="46">
                  <c:v>0.36278707668353466</c:v>
                </c:pt>
                <c:pt idx="47">
                  <c:v>0.29243544829375889</c:v>
                </c:pt>
                <c:pt idx="48">
                  <c:v>0.33896457765667581</c:v>
                </c:pt>
                <c:pt idx="49">
                  <c:v>0.38406643311275468</c:v>
                </c:pt>
                <c:pt idx="50">
                  <c:v>0.28065395095367823</c:v>
                </c:pt>
                <c:pt idx="51">
                  <c:v>0.14405086285195237</c:v>
                </c:pt>
                <c:pt idx="52">
                  <c:v>0.19815751913844606</c:v>
                </c:pt>
                <c:pt idx="53">
                  <c:v>0.2963799143635652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BA-400E-B82B-46BADBCD6F4D}"/>
            </c:ext>
          </c:extLst>
        </c:ser>
        <c:ser>
          <c:idx val="1"/>
          <c:order val="1"/>
          <c:tx>
            <c:strRef>
              <c:f>'exp1-WT-7'!$K$2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'exp1-WT-7'!$I$3:$I$56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'exp1-WT-7'!$K$3:$K$56</c:f>
              <c:numCache>
                <c:formatCode>General</c:formatCode>
                <c:ptCount val="54"/>
                <c:pt idx="0">
                  <c:v>0.18720178493816308</c:v>
                </c:pt>
                <c:pt idx="1">
                  <c:v>0.15858166621505218</c:v>
                </c:pt>
                <c:pt idx="2">
                  <c:v>0.15076829788997398</c:v>
                </c:pt>
                <c:pt idx="3">
                  <c:v>0.15052613488712702</c:v>
                </c:pt>
                <c:pt idx="4">
                  <c:v>0.1386820446177171</c:v>
                </c:pt>
                <c:pt idx="5">
                  <c:v>0.13472625505826197</c:v>
                </c:pt>
                <c:pt idx="6">
                  <c:v>0.12620110796980827</c:v>
                </c:pt>
                <c:pt idx="7">
                  <c:v>0.13343804489219785</c:v>
                </c:pt>
                <c:pt idx="8">
                  <c:v>0.13351630960773986</c:v>
                </c:pt>
                <c:pt idx="9">
                  <c:v>0.12150128455253145</c:v>
                </c:pt>
                <c:pt idx="10">
                  <c:v>0.12453521993785707</c:v>
                </c:pt>
                <c:pt idx="11">
                  <c:v>0.12379868610862023</c:v>
                </c:pt>
                <c:pt idx="12">
                  <c:v>0.12403382257289104</c:v>
                </c:pt>
                <c:pt idx="13">
                  <c:v>0.12120277810132625</c:v>
                </c:pt>
                <c:pt idx="14">
                  <c:v>0.1127964551735363</c:v>
                </c:pt>
                <c:pt idx="15">
                  <c:v>0.12035734731812817</c:v>
                </c:pt>
                <c:pt idx="16">
                  <c:v>0.12083429884466206</c:v>
                </c:pt>
                <c:pt idx="17">
                  <c:v>0.12209369428576473</c:v>
                </c:pt>
                <c:pt idx="18">
                  <c:v>0.12081079073806408</c:v>
                </c:pt>
                <c:pt idx="19">
                  <c:v>0.12306277432952413</c:v>
                </c:pt>
                <c:pt idx="20">
                  <c:v>0.12607823085772724</c:v>
                </c:pt>
                <c:pt idx="21">
                  <c:v>0.12606688139321964</c:v>
                </c:pt>
                <c:pt idx="22">
                  <c:v>0.12054261560039757</c:v>
                </c:pt>
                <c:pt idx="23">
                  <c:v>0.11496262523725555</c:v>
                </c:pt>
                <c:pt idx="24">
                  <c:v>0.11082222579691821</c:v>
                </c:pt>
                <c:pt idx="25">
                  <c:v>0.11022764496909816</c:v>
                </c:pt>
                <c:pt idx="26">
                  <c:v>0.11140913857088594</c:v>
                </c:pt>
                <c:pt idx="27">
                  <c:v>0.11006371526861</c:v>
                </c:pt>
                <c:pt idx="28">
                  <c:v>0.10794313290726489</c:v>
                </c:pt>
                <c:pt idx="29">
                  <c:v>0.11311778602767465</c:v>
                </c:pt>
                <c:pt idx="30">
                  <c:v>0.11120782893107989</c:v>
                </c:pt>
                <c:pt idx="31">
                  <c:v>0.10815390160431029</c:v>
                </c:pt>
                <c:pt idx="32">
                  <c:v>0.11390133372870322</c:v>
                </c:pt>
                <c:pt idx="33">
                  <c:v>0.10902389914871617</c:v>
                </c:pt>
                <c:pt idx="34">
                  <c:v>0.1084561535713284</c:v>
                </c:pt>
                <c:pt idx="35">
                  <c:v>0.11003504976303881</c:v>
                </c:pt>
                <c:pt idx="36">
                  <c:v>0.10793737481990634</c:v>
                </c:pt>
                <c:pt idx="37">
                  <c:v>0.10207258283965319</c:v>
                </c:pt>
                <c:pt idx="38">
                  <c:v>9.7408273565111808E-2</c:v>
                </c:pt>
                <c:pt idx="39">
                  <c:v>9.3313096795519399E-2</c:v>
                </c:pt>
                <c:pt idx="40">
                  <c:v>9.7486933209897958E-2</c:v>
                </c:pt>
                <c:pt idx="41">
                  <c:v>9.4485943523817326E-2</c:v>
                </c:pt>
                <c:pt idx="42">
                  <c:v>9.5119467620459211E-2</c:v>
                </c:pt>
                <c:pt idx="43">
                  <c:v>8.7421450703244669E-2</c:v>
                </c:pt>
                <c:pt idx="44">
                  <c:v>8.9431547918132168E-2</c:v>
                </c:pt>
                <c:pt idx="45">
                  <c:v>8.9298438999301025E-2</c:v>
                </c:pt>
                <c:pt idx="46">
                  <c:v>8.9934244710013808E-2</c:v>
                </c:pt>
                <c:pt idx="47">
                  <c:v>8.9433911378408268E-2</c:v>
                </c:pt>
                <c:pt idx="48">
                  <c:v>9.2935662072428996E-2</c:v>
                </c:pt>
                <c:pt idx="49">
                  <c:v>9.0497726595561698E-2</c:v>
                </c:pt>
                <c:pt idx="50">
                  <c:v>8.9696545898904023E-2</c:v>
                </c:pt>
                <c:pt idx="51">
                  <c:v>9.3514221870875269E-2</c:v>
                </c:pt>
                <c:pt idx="52">
                  <c:v>8.7664842477588628E-2</c:v>
                </c:pt>
                <c:pt idx="53">
                  <c:v>9.1752199910512131E-2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BA-400E-B82B-46BADBCD6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'exp1-WT-8'!$I$3:$I$89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'exp1-WT-8'!$J$3:$J$89</c:f>
              <c:numCache>
                <c:formatCode>General</c:formatCode>
                <c:ptCount val="87"/>
                <c:pt idx="0">
                  <c:v>0.77905806018570323</c:v>
                </c:pt>
                <c:pt idx="1">
                  <c:v>0.8665025916396325</c:v>
                </c:pt>
                <c:pt idx="2">
                  <c:v>0.87903195734049222</c:v>
                </c:pt>
                <c:pt idx="3">
                  <c:v>0.61748144833501084</c:v>
                </c:pt>
                <c:pt idx="4">
                  <c:v>0.81672073684603019</c:v>
                </c:pt>
                <c:pt idx="5">
                  <c:v>0.5994331953611518</c:v>
                </c:pt>
                <c:pt idx="6">
                  <c:v>0.65842562553604045</c:v>
                </c:pt>
                <c:pt idx="7">
                  <c:v>0.49032330238281785</c:v>
                </c:pt>
                <c:pt idx="8">
                  <c:v>0.76831860387067874</c:v>
                </c:pt>
                <c:pt idx="9">
                  <c:v>0.83219599507774955</c:v>
                </c:pt>
                <c:pt idx="10">
                  <c:v>0.63772979826229603</c:v>
                </c:pt>
                <c:pt idx="11">
                  <c:v>0.58339859044635867</c:v>
                </c:pt>
                <c:pt idx="12">
                  <c:v>0.39859044635865293</c:v>
                </c:pt>
                <c:pt idx="13">
                  <c:v>0.86135660215534893</c:v>
                </c:pt>
                <c:pt idx="14">
                  <c:v>0.58742588656449291</c:v>
                </c:pt>
                <c:pt idx="15">
                  <c:v>0.62445463698400261</c:v>
                </c:pt>
                <c:pt idx="16">
                  <c:v>0.65484580676436566</c:v>
                </c:pt>
                <c:pt idx="17">
                  <c:v>0.36189730394898822</c:v>
                </c:pt>
                <c:pt idx="18">
                  <c:v>0.25715031509863351</c:v>
                </c:pt>
                <c:pt idx="19">
                  <c:v>0.43662602080769569</c:v>
                </c:pt>
                <c:pt idx="20">
                  <c:v>0.33791997613454117</c:v>
                </c:pt>
                <c:pt idx="21">
                  <c:v>0.81962933959801698</c:v>
                </c:pt>
                <c:pt idx="22">
                  <c:v>0.50333743520900975</c:v>
                </c:pt>
                <c:pt idx="23">
                  <c:v>0.60633180445239998</c:v>
                </c:pt>
                <c:pt idx="24">
                  <c:v>0.29667748070253935</c:v>
                </c:pt>
                <c:pt idx="25">
                  <c:v>0.47801767535518463</c:v>
                </c:pt>
                <c:pt idx="26">
                  <c:v>0.44292799343699946</c:v>
                </c:pt>
                <c:pt idx="27">
                  <c:v>0.5574076145728456</c:v>
                </c:pt>
                <c:pt idx="28">
                  <c:v>0.56326210985569003</c:v>
                </c:pt>
                <c:pt idx="29">
                  <c:v>0.6929932505500227</c:v>
                </c:pt>
                <c:pt idx="30">
                  <c:v>0.65160159600253587</c:v>
                </c:pt>
                <c:pt idx="31">
                  <c:v>0.56874370734981439</c:v>
                </c:pt>
                <c:pt idx="32">
                  <c:v>0.94350598500950744</c:v>
                </c:pt>
                <c:pt idx="33">
                  <c:v>0.84733564529962391</c:v>
                </c:pt>
                <c:pt idx="34">
                  <c:v>1</c:v>
                </c:pt>
                <c:pt idx="35">
                  <c:v>0.58869373904612732</c:v>
                </c:pt>
                <c:pt idx="36">
                  <c:v>0.67315508819032621</c:v>
                </c:pt>
                <c:pt idx="37">
                  <c:v>0.42808666144609731</c:v>
                </c:pt>
                <c:pt idx="38">
                  <c:v>0.56889286646530157</c:v>
                </c:pt>
                <c:pt idx="39">
                  <c:v>0.83626058097475453</c:v>
                </c:pt>
                <c:pt idx="40">
                  <c:v>0.57172688965954277</c:v>
                </c:pt>
                <c:pt idx="41">
                  <c:v>0.63840101428198603</c:v>
                </c:pt>
                <c:pt idx="42">
                  <c:v>0.5425662825819455</c:v>
                </c:pt>
                <c:pt idx="43">
                  <c:v>0.30652198232464511</c:v>
                </c:pt>
                <c:pt idx="44">
                  <c:v>0.52888093373606349</c:v>
                </c:pt>
                <c:pt idx="45">
                  <c:v>0.66155796696125591</c:v>
                </c:pt>
                <c:pt idx="46">
                  <c:v>0.6933288585598677</c:v>
                </c:pt>
                <c:pt idx="47">
                  <c:v>0.34951709736361358</c:v>
                </c:pt>
                <c:pt idx="48">
                  <c:v>0.85162396986985744</c:v>
                </c:pt>
                <c:pt idx="49">
                  <c:v>0.69802737069769194</c:v>
                </c:pt>
                <c:pt idx="50">
                  <c:v>0.49916097997538844</c:v>
                </c:pt>
                <c:pt idx="51">
                  <c:v>0.45776932542790161</c:v>
                </c:pt>
                <c:pt idx="52">
                  <c:v>0.49942200842748991</c:v>
                </c:pt>
                <c:pt idx="53">
                  <c:v>0.7336018197412072</c:v>
                </c:pt>
                <c:pt idx="54">
                  <c:v>0.54521385688182877</c:v>
                </c:pt>
                <c:pt idx="55">
                  <c:v>0.65048290263638642</c:v>
                </c:pt>
                <c:pt idx="56">
                  <c:v>0.55237349442517847</c:v>
                </c:pt>
                <c:pt idx="57">
                  <c:v>0.41015027780885249</c:v>
                </c:pt>
                <c:pt idx="58">
                  <c:v>0.54763769250848349</c:v>
                </c:pt>
                <c:pt idx="59">
                  <c:v>0.23574598202632824</c:v>
                </c:pt>
                <c:pt idx="60">
                  <c:v>0.18600141701159878</c:v>
                </c:pt>
                <c:pt idx="61">
                  <c:v>0.15557295745236288</c:v>
                </c:pt>
                <c:pt idx="62">
                  <c:v>0.19603236752806028</c:v>
                </c:pt>
                <c:pt idx="63">
                  <c:v>0.27087295372338627</c:v>
                </c:pt>
                <c:pt idx="64">
                  <c:v>0.20494462467837657</c:v>
                </c:pt>
                <c:pt idx="65">
                  <c:v>0.22120296826639826</c:v>
                </c:pt>
                <c:pt idx="66">
                  <c:v>0.29261289480553448</c:v>
                </c:pt>
                <c:pt idx="67">
                  <c:v>0.40064138419659179</c:v>
                </c:pt>
                <c:pt idx="68">
                  <c:v>0.45191483014505723</c:v>
                </c:pt>
                <c:pt idx="69">
                  <c:v>0.34112689711750022</c:v>
                </c:pt>
                <c:pt idx="70">
                  <c:v>0.32020733117052713</c:v>
                </c:pt>
                <c:pt idx="71">
                  <c:v>0.40545176567103036</c:v>
                </c:pt>
                <c:pt idx="72">
                  <c:v>0.42152366036469419</c:v>
                </c:pt>
                <c:pt idx="73">
                  <c:v>0.29179251967035935</c:v>
                </c:pt>
                <c:pt idx="74">
                  <c:v>0.24618712011037941</c:v>
                </c:pt>
                <c:pt idx="75">
                  <c:v>0.32065480851698647</c:v>
                </c:pt>
                <c:pt idx="76">
                  <c:v>0.4567625013983686</c:v>
                </c:pt>
                <c:pt idx="77">
                  <c:v>0.49517097363612605</c:v>
                </c:pt>
                <c:pt idx="78">
                  <c:v>0.35816832606182736</c:v>
                </c:pt>
                <c:pt idx="79">
                  <c:v>0.24033262482753501</c:v>
                </c:pt>
                <c:pt idx="80">
                  <c:v>0.30145057239810719</c:v>
                </c:pt>
                <c:pt idx="81">
                  <c:v>0.47059700935973459</c:v>
                </c:pt>
                <c:pt idx="82">
                  <c:v>0.34642204571726987</c:v>
                </c:pt>
                <c:pt idx="83">
                  <c:v>0.27818175038222198</c:v>
                </c:pt>
                <c:pt idx="84">
                  <c:v>0.40209568557258418</c:v>
                </c:pt>
                <c:pt idx="85">
                  <c:v>0.28616176306074564</c:v>
                </c:pt>
                <c:pt idx="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9C-4453-B4E5-B5B6168DB87F}"/>
            </c:ext>
          </c:extLst>
        </c:ser>
        <c:ser>
          <c:idx val="1"/>
          <c:order val="1"/>
          <c:tx>
            <c:strRef>
              <c:f>'exp1-WT-8'!$K$2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'exp1-WT-8'!$I$3:$I$89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'exp1-WT-8'!$K$3:$K$89</c:f>
              <c:numCache>
                <c:formatCode>General</c:formatCode>
                <c:ptCount val="87"/>
                <c:pt idx="0">
                  <c:v>0.25446562110793453</c:v>
                </c:pt>
                <c:pt idx="1">
                  <c:v>0.27816982729862194</c:v>
                </c:pt>
                <c:pt idx="2">
                  <c:v>0.26816636149620715</c:v>
                </c:pt>
                <c:pt idx="3">
                  <c:v>0.26163538873994635</c:v>
                </c:pt>
                <c:pt idx="4">
                  <c:v>0.25386805035947818</c:v>
                </c:pt>
                <c:pt idx="5">
                  <c:v>0.26705763936618104</c:v>
                </c:pt>
                <c:pt idx="6">
                  <c:v>0.24306599645445773</c:v>
                </c:pt>
                <c:pt idx="7">
                  <c:v>0.2588698424432842</c:v>
                </c:pt>
                <c:pt idx="8">
                  <c:v>0.24274486943574328</c:v>
                </c:pt>
                <c:pt idx="9">
                  <c:v>0.24432989306467184</c:v>
                </c:pt>
                <c:pt idx="10">
                  <c:v>0.25549205877987236</c:v>
                </c:pt>
                <c:pt idx="11">
                  <c:v>0.25285591605458074</c:v>
                </c:pt>
                <c:pt idx="12">
                  <c:v>0.25308627967140201</c:v>
                </c:pt>
                <c:pt idx="13">
                  <c:v>0.27494940878926849</c:v>
                </c:pt>
                <c:pt idx="14">
                  <c:v>0.26884213121899297</c:v>
                </c:pt>
                <c:pt idx="15">
                  <c:v>0.26158528272958559</c:v>
                </c:pt>
                <c:pt idx="16">
                  <c:v>0.25083955350709031</c:v>
                </c:pt>
                <c:pt idx="17">
                  <c:v>0.26968780069326104</c:v>
                </c:pt>
                <c:pt idx="18">
                  <c:v>0.28042525168511723</c:v>
                </c:pt>
                <c:pt idx="19">
                  <c:v>0.26127709431751611</c:v>
                </c:pt>
                <c:pt idx="20">
                  <c:v>0.2556355051868946</c:v>
                </c:pt>
                <c:pt idx="21">
                  <c:v>0.23221777875845367</c:v>
                </c:pt>
                <c:pt idx="22">
                  <c:v>0.22951761417693517</c:v>
                </c:pt>
                <c:pt idx="23">
                  <c:v>0.23081654891208828</c:v>
                </c:pt>
                <c:pt idx="24">
                  <c:v>0.24337610455853942</c:v>
                </c:pt>
                <c:pt idx="25">
                  <c:v>0.25259034553123266</c:v>
                </c:pt>
                <c:pt idx="26">
                  <c:v>0.25273786977799895</c:v>
                </c:pt>
                <c:pt idx="27">
                  <c:v>0.2442719623764559</c:v>
                </c:pt>
                <c:pt idx="28">
                  <c:v>0.25887913648414901</c:v>
                </c:pt>
                <c:pt idx="29">
                  <c:v>0.24376754529877134</c:v>
                </c:pt>
                <c:pt idx="30">
                  <c:v>0.24948436738918658</c:v>
                </c:pt>
                <c:pt idx="31">
                  <c:v>0.22110829385467407</c:v>
                </c:pt>
                <c:pt idx="32">
                  <c:v>0.23729104721734379</c:v>
                </c:pt>
                <c:pt idx="33">
                  <c:v>0.2338391561917148</c:v>
                </c:pt>
                <c:pt idx="34">
                  <c:v>0.24030349046932481</c:v>
                </c:pt>
                <c:pt idx="35">
                  <c:v>0.232879774687555</c:v>
                </c:pt>
                <c:pt idx="36">
                  <c:v>0.26325103227437435</c:v>
                </c:pt>
                <c:pt idx="37">
                  <c:v>0.24947157764528752</c:v>
                </c:pt>
                <c:pt idx="38">
                  <c:v>0.24235047310168931</c:v>
                </c:pt>
                <c:pt idx="39">
                  <c:v>0.24623892157592914</c:v>
                </c:pt>
                <c:pt idx="40">
                  <c:v>0.24799559783846989</c:v>
                </c:pt>
                <c:pt idx="41">
                  <c:v>0.24580888918249094</c:v>
                </c:pt>
                <c:pt idx="42">
                  <c:v>0.25147386996291926</c:v>
                </c:pt>
                <c:pt idx="43">
                  <c:v>0.25043711340206182</c:v>
                </c:pt>
                <c:pt idx="44">
                  <c:v>0.25367498065799654</c:v>
                </c:pt>
                <c:pt idx="45">
                  <c:v>0.25231294442940483</c:v>
                </c:pt>
                <c:pt idx="46">
                  <c:v>0.23531846339213361</c:v>
                </c:pt>
                <c:pt idx="47">
                  <c:v>0.25573010442924016</c:v>
                </c:pt>
                <c:pt idx="48">
                  <c:v>0.23279193880082932</c:v>
                </c:pt>
                <c:pt idx="49">
                  <c:v>0.23020756052427369</c:v>
                </c:pt>
                <c:pt idx="50">
                  <c:v>0.21433214430449837</c:v>
                </c:pt>
                <c:pt idx="51">
                  <c:v>0.22058269631214009</c:v>
                </c:pt>
                <c:pt idx="52">
                  <c:v>0.20590967591188061</c:v>
                </c:pt>
                <c:pt idx="53">
                  <c:v>0.19958727328429263</c:v>
                </c:pt>
                <c:pt idx="54">
                  <c:v>0.18694251082068725</c:v>
                </c:pt>
                <c:pt idx="55">
                  <c:v>0.17744373530399732</c:v>
                </c:pt>
                <c:pt idx="56">
                  <c:v>0.16297782551738865</c:v>
                </c:pt>
                <c:pt idx="57">
                  <c:v>0.15042688625628331</c:v>
                </c:pt>
                <c:pt idx="58">
                  <c:v>0.14081511456074691</c:v>
                </c:pt>
                <c:pt idx="59">
                  <c:v>0.12971729374562116</c:v>
                </c:pt>
                <c:pt idx="60">
                  <c:v>0.12289939574517271</c:v>
                </c:pt>
                <c:pt idx="61">
                  <c:v>0.11683809647809386</c:v>
                </c:pt>
                <c:pt idx="62">
                  <c:v>0.12270899817780392</c:v>
                </c:pt>
                <c:pt idx="63">
                  <c:v>0.11855269497611046</c:v>
                </c:pt>
                <c:pt idx="64">
                  <c:v>0.11300356863418635</c:v>
                </c:pt>
                <c:pt idx="65">
                  <c:v>0.10851272520778482</c:v>
                </c:pt>
                <c:pt idx="66">
                  <c:v>0.10758736255180951</c:v>
                </c:pt>
                <c:pt idx="67">
                  <c:v>0.10595024412357494</c:v>
                </c:pt>
                <c:pt idx="68">
                  <c:v>0.10299611849939551</c:v>
                </c:pt>
                <c:pt idx="69">
                  <c:v>0.1034215001754656</c:v>
                </c:pt>
                <c:pt idx="70">
                  <c:v>0.10686734521602641</c:v>
                </c:pt>
                <c:pt idx="71">
                  <c:v>0.10047735734971197</c:v>
                </c:pt>
                <c:pt idx="72">
                  <c:v>0.10205423586293882</c:v>
                </c:pt>
                <c:pt idx="73">
                  <c:v>9.7297526795149192E-2</c:v>
                </c:pt>
                <c:pt idx="74">
                  <c:v>0.10008172716747259</c:v>
                </c:pt>
                <c:pt idx="75">
                  <c:v>0.10007867633439653</c:v>
                </c:pt>
                <c:pt idx="76">
                  <c:v>9.7283897652710463E-2</c:v>
                </c:pt>
                <c:pt idx="77">
                  <c:v>9.946982332412993E-2</c:v>
                </c:pt>
                <c:pt idx="78">
                  <c:v>0.10006077802478028</c:v>
                </c:pt>
                <c:pt idx="79">
                  <c:v>0.10028569453353978</c:v>
                </c:pt>
                <c:pt idx="80">
                  <c:v>9.6888777450427302E-2</c:v>
                </c:pt>
                <c:pt idx="81">
                  <c:v>9.2867522310390194E-2</c:v>
                </c:pt>
                <c:pt idx="82">
                  <c:v>9.1890689898901659E-2</c:v>
                </c:pt>
                <c:pt idx="83">
                  <c:v>8.6435803313299975E-2</c:v>
                </c:pt>
                <c:pt idx="84">
                  <c:v>8.8795300553241752E-2</c:v>
                </c:pt>
                <c:pt idx="85">
                  <c:v>9.1197358538272197E-2</c:v>
                </c:pt>
                <c:pt idx="86">
                  <c:v>9.5647820083108251E-2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9C-4453-B4E5-B5B6168DB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'exp1-WT-9'!$I$3:$I$40</c:f>
              <c:numCache>
                <c:formatCode>General</c:formatCode>
                <c:ptCount val="38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</c:numCache>
            </c:numRef>
          </c:xVal>
          <c:yVal>
            <c:numRef>
              <c:f>'exp1-WT-9'!$J$3:$J$40</c:f>
              <c:numCache>
                <c:formatCode>General</c:formatCode>
                <c:ptCount val="38"/>
                <c:pt idx="0">
                  <c:v>0.36219200215430314</c:v>
                </c:pt>
                <c:pt idx="1">
                  <c:v>0.37060724384004434</c:v>
                </c:pt>
                <c:pt idx="2">
                  <c:v>0.2257641039450668</c:v>
                </c:pt>
                <c:pt idx="3">
                  <c:v>7.6040123872359949E-2</c:v>
                </c:pt>
                <c:pt idx="4">
                  <c:v>9.0312373771376298E-2</c:v>
                </c:pt>
                <c:pt idx="5">
                  <c:v>0</c:v>
                </c:pt>
                <c:pt idx="6">
                  <c:v>8.7080920964051553E-2</c:v>
                </c:pt>
                <c:pt idx="7">
                  <c:v>0.22660562811364016</c:v>
                </c:pt>
                <c:pt idx="8">
                  <c:v>0.12592567658543286</c:v>
                </c:pt>
                <c:pt idx="9">
                  <c:v>9.3106234011043287E-2</c:v>
                </c:pt>
                <c:pt idx="10">
                  <c:v>0.27275481351824621</c:v>
                </c:pt>
                <c:pt idx="11">
                  <c:v>0.18207216911269838</c:v>
                </c:pt>
                <c:pt idx="12">
                  <c:v>0.12555540595125941</c:v>
                </c:pt>
                <c:pt idx="13">
                  <c:v>0.34849198868991516</c:v>
                </c:pt>
                <c:pt idx="14">
                  <c:v>0.15648983438804351</c:v>
                </c:pt>
                <c:pt idx="15">
                  <c:v>0.34074996633903454</c:v>
                </c:pt>
                <c:pt idx="16">
                  <c:v>8.7451191598224981E-2</c:v>
                </c:pt>
                <c:pt idx="17">
                  <c:v>0.3712131412414168</c:v>
                </c:pt>
                <c:pt idx="18">
                  <c:v>0.18298101521475799</c:v>
                </c:pt>
                <c:pt idx="19">
                  <c:v>0.45112427628921609</c:v>
                </c:pt>
                <c:pt idx="20">
                  <c:v>0.57102463982765717</c:v>
                </c:pt>
                <c:pt idx="21">
                  <c:v>0.50683317624882385</c:v>
                </c:pt>
                <c:pt idx="22">
                  <c:v>1</c:v>
                </c:pt>
                <c:pt idx="23">
                  <c:v>0.70203312239127613</c:v>
                </c:pt>
                <c:pt idx="24">
                  <c:v>0.82792513800996492</c:v>
                </c:pt>
                <c:pt idx="25">
                  <c:v>0.57105830079439934</c:v>
                </c:pt>
                <c:pt idx="26">
                  <c:v>0.5269960953278594</c:v>
                </c:pt>
                <c:pt idx="27">
                  <c:v>0.53988824559041437</c:v>
                </c:pt>
                <c:pt idx="28">
                  <c:v>0.43325030294870159</c:v>
                </c:pt>
                <c:pt idx="29">
                  <c:v>0.58691261613033596</c:v>
                </c:pt>
                <c:pt idx="30">
                  <c:v>0.53517571024639976</c:v>
                </c:pt>
                <c:pt idx="31">
                  <c:v>0.46186212468022242</c:v>
                </c:pt>
                <c:pt idx="32">
                  <c:v>0.44826309411606474</c:v>
                </c:pt>
                <c:pt idx="33">
                  <c:v>0.41901171401642928</c:v>
                </c:pt>
                <c:pt idx="34">
                  <c:v>0.3122054665409999</c:v>
                </c:pt>
                <c:pt idx="35">
                  <c:v>0.19940756698532483</c:v>
                </c:pt>
                <c:pt idx="36">
                  <c:v>0.22822135451730252</c:v>
                </c:pt>
                <c:pt idx="37">
                  <c:v>0.17419550289484528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C2-485E-B9D0-B4C6234776B1}"/>
            </c:ext>
          </c:extLst>
        </c:ser>
        <c:ser>
          <c:idx val="1"/>
          <c:order val="1"/>
          <c:tx>
            <c:strRef>
              <c:f>'exp1-WT-9'!$K$2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'exp1-WT-9'!$I$3:$I$40</c:f>
              <c:numCache>
                <c:formatCode>General</c:formatCode>
                <c:ptCount val="38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</c:numCache>
            </c:numRef>
          </c:xVal>
          <c:yVal>
            <c:numRef>
              <c:f>'exp1-WT-9'!$K$3:$K$40</c:f>
              <c:numCache>
                <c:formatCode>General</c:formatCode>
                <c:ptCount val="38"/>
                <c:pt idx="0">
                  <c:v>0.27879725497744157</c:v>
                </c:pt>
                <c:pt idx="1">
                  <c:v>0.2808134112394895</c:v>
                </c:pt>
                <c:pt idx="2">
                  <c:v>0.27579098126911006</c:v>
                </c:pt>
                <c:pt idx="3">
                  <c:v>0.27371147576082683</c:v>
                </c:pt>
                <c:pt idx="4">
                  <c:v>0.27636316283197365</c:v>
                </c:pt>
                <c:pt idx="5">
                  <c:v>0.28155598627934136</c:v>
                </c:pt>
                <c:pt idx="6">
                  <c:v>0.27717270586841602</c:v>
                </c:pt>
                <c:pt idx="7">
                  <c:v>0.26217963854538773</c:v>
                </c:pt>
                <c:pt idx="8">
                  <c:v>0.26759947161619813</c:v>
                </c:pt>
                <c:pt idx="9">
                  <c:v>0.25902777359309187</c:v>
                </c:pt>
                <c:pt idx="10">
                  <c:v>0.25037750049702256</c:v>
                </c:pt>
                <c:pt idx="11">
                  <c:v>0.23711557128823943</c:v>
                </c:pt>
                <c:pt idx="12">
                  <c:v>0.24431333472772862</c:v>
                </c:pt>
                <c:pt idx="13">
                  <c:v>0.23698199585190002</c:v>
                </c:pt>
                <c:pt idx="14">
                  <c:v>0.23942247432037572</c:v>
                </c:pt>
                <c:pt idx="15">
                  <c:v>0.22228913813596729</c:v>
                </c:pt>
                <c:pt idx="16">
                  <c:v>0.20044836140570416</c:v>
                </c:pt>
                <c:pt idx="17">
                  <c:v>0.22413941822061312</c:v>
                </c:pt>
                <c:pt idx="18">
                  <c:v>0.21336657830385858</c:v>
                </c:pt>
                <c:pt idx="19">
                  <c:v>0.22148129775682301</c:v>
                </c:pt>
                <c:pt idx="20">
                  <c:v>0.23773082803152024</c:v>
                </c:pt>
                <c:pt idx="21">
                  <c:v>0.25352863787408841</c:v>
                </c:pt>
                <c:pt idx="22">
                  <c:v>0.23742933793811682</c:v>
                </c:pt>
                <c:pt idx="23">
                  <c:v>0.22909891682644148</c:v>
                </c:pt>
                <c:pt idx="24">
                  <c:v>0.2225229354546808</c:v>
                </c:pt>
                <c:pt idx="25">
                  <c:v>0.22448506155345493</c:v>
                </c:pt>
                <c:pt idx="26">
                  <c:v>0.23140989801230022</c:v>
                </c:pt>
                <c:pt idx="27">
                  <c:v>0.22759775735529877</c:v>
                </c:pt>
                <c:pt idx="28">
                  <c:v>0.21448694836262142</c:v>
                </c:pt>
                <c:pt idx="29">
                  <c:v>0.22267547779034003</c:v>
                </c:pt>
                <c:pt idx="30">
                  <c:v>0.21375429611939883</c:v>
                </c:pt>
                <c:pt idx="31">
                  <c:v>0.21995340140946351</c:v>
                </c:pt>
                <c:pt idx="32">
                  <c:v>0.19956861934293416</c:v>
                </c:pt>
                <c:pt idx="33">
                  <c:v>0.21016592778187518</c:v>
                </c:pt>
                <c:pt idx="34">
                  <c:v>0.20848320102656295</c:v>
                </c:pt>
                <c:pt idx="35">
                  <c:v>0.19593318698349915</c:v>
                </c:pt>
                <c:pt idx="36">
                  <c:v>0.19509107752763805</c:v>
                </c:pt>
                <c:pt idx="37">
                  <c:v>0.20277148274775539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C2-485E-B9D0-B4C623477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'exp1-WT-10'!$J$2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'exp1-WT-10'!$I$3:$I$73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'exp1-WT-10'!$J$3:$J$73</c:f>
              <c:numCache>
                <c:formatCode>General</c:formatCode>
                <c:ptCount val="71"/>
                <c:pt idx="0">
                  <c:v>0.56202120487834772</c:v>
                </c:pt>
                <c:pt idx="1">
                  <c:v>0.65793344364772921</c:v>
                </c:pt>
                <c:pt idx="2">
                  <c:v>0.85643807072378331</c:v>
                </c:pt>
                <c:pt idx="3">
                  <c:v>0.78880921738064613</c:v>
                </c:pt>
                <c:pt idx="4">
                  <c:v>0.82083103511674838</c:v>
                </c:pt>
                <c:pt idx="5">
                  <c:v>0.70573634859349132</c:v>
                </c:pt>
                <c:pt idx="6">
                  <c:v>0.65643194214622835</c:v>
                </c:pt>
                <c:pt idx="7">
                  <c:v>0.90620212048783377</c:v>
                </c:pt>
                <c:pt idx="8">
                  <c:v>0.82303732303732202</c:v>
                </c:pt>
                <c:pt idx="9">
                  <c:v>0.95906110191824445</c:v>
                </c:pt>
                <c:pt idx="10">
                  <c:v>0.82024882024882073</c:v>
                </c:pt>
                <c:pt idx="11">
                  <c:v>0.83652019366304975</c:v>
                </c:pt>
                <c:pt idx="12">
                  <c:v>0.80664337807194952</c:v>
                </c:pt>
                <c:pt idx="13">
                  <c:v>0.69203897775326328</c:v>
                </c:pt>
                <c:pt idx="14">
                  <c:v>0.67589017589017608</c:v>
                </c:pt>
                <c:pt idx="15">
                  <c:v>0.62391983820555186</c:v>
                </c:pt>
                <c:pt idx="16">
                  <c:v>0.81179138321995481</c:v>
                </c:pt>
                <c:pt idx="17">
                  <c:v>0.65260158117301026</c:v>
                </c:pt>
                <c:pt idx="18">
                  <c:v>0.57924250781393671</c:v>
                </c:pt>
                <c:pt idx="19">
                  <c:v>0.68134460991603862</c:v>
                </c:pt>
                <c:pt idx="20">
                  <c:v>0.74465281608138678</c:v>
                </c:pt>
                <c:pt idx="21">
                  <c:v>0.70889256603542328</c:v>
                </c:pt>
                <c:pt idx="22">
                  <c:v>0.61304161304161364</c:v>
                </c:pt>
                <c:pt idx="23">
                  <c:v>0.23588895017466371</c:v>
                </c:pt>
                <c:pt idx="24">
                  <c:v>0.3511674940246361</c:v>
                </c:pt>
                <c:pt idx="25">
                  <c:v>0.67968989397560742</c:v>
                </c:pt>
                <c:pt idx="26">
                  <c:v>0.64169271312128351</c:v>
                </c:pt>
                <c:pt idx="27">
                  <c:v>0.6170558313415454</c:v>
                </c:pt>
                <c:pt idx="28">
                  <c:v>1</c:v>
                </c:pt>
                <c:pt idx="29">
                  <c:v>0.71272292700863971</c:v>
                </c:pt>
                <c:pt idx="30">
                  <c:v>0.78957528957528911</c:v>
                </c:pt>
                <c:pt idx="31">
                  <c:v>0.93506772078200562</c:v>
                </c:pt>
                <c:pt idx="32">
                  <c:v>0.8898694612980329</c:v>
                </c:pt>
                <c:pt idx="33">
                  <c:v>0.29981001409572972</c:v>
                </c:pt>
                <c:pt idx="34">
                  <c:v>0.28743028743028715</c:v>
                </c:pt>
                <c:pt idx="35">
                  <c:v>0.42523135380278249</c:v>
                </c:pt>
                <c:pt idx="36">
                  <c:v>0.21885150456579006</c:v>
                </c:pt>
                <c:pt idx="37">
                  <c:v>0.27100569957712783</c:v>
                </c:pt>
                <c:pt idx="38">
                  <c:v>9.5084880799166729E-2</c:v>
                </c:pt>
                <c:pt idx="39">
                  <c:v>0.20264141692713111</c:v>
                </c:pt>
                <c:pt idx="40">
                  <c:v>7.9119936262794913E-2</c:v>
                </c:pt>
                <c:pt idx="41">
                  <c:v>7.0325427468285073E-2</c:v>
                </c:pt>
                <c:pt idx="42">
                  <c:v>0.33085125942268861</c:v>
                </c:pt>
                <c:pt idx="43">
                  <c:v>0</c:v>
                </c:pt>
                <c:pt idx="44">
                  <c:v>0.10816939388368045</c:v>
                </c:pt>
                <c:pt idx="45">
                  <c:v>0.20129312986455886</c:v>
                </c:pt>
                <c:pt idx="46">
                  <c:v>2.1817736103450044E-2</c:v>
                </c:pt>
                <c:pt idx="47">
                  <c:v>2.4851381994240213E-2</c:v>
                </c:pt>
                <c:pt idx="48">
                  <c:v>0.230526444812158</c:v>
                </c:pt>
                <c:pt idx="49">
                  <c:v>7.918122203836496E-2</c:v>
                </c:pt>
                <c:pt idx="50">
                  <c:v>0.54237911380768467</c:v>
                </c:pt>
                <c:pt idx="51">
                  <c:v>0.27020898449469988</c:v>
                </c:pt>
                <c:pt idx="52">
                  <c:v>0.12263283691855144</c:v>
                </c:pt>
                <c:pt idx="53">
                  <c:v>0.4460685174970892</c:v>
                </c:pt>
                <c:pt idx="54">
                  <c:v>0.44027701170558281</c:v>
                </c:pt>
                <c:pt idx="55">
                  <c:v>6.7138567138568056E-2</c:v>
                </c:pt>
                <c:pt idx="56">
                  <c:v>0.21526628669485906</c:v>
                </c:pt>
                <c:pt idx="57">
                  <c:v>0.30508059079487515</c:v>
                </c:pt>
                <c:pt idx="58">
                  <c:v>0.12575841147269667</c:v>
                </c:pt>
                <c:pt idx="59">
                  <c:v>0.38230066801495355</c:v>
                </c:pt>
                <c:pt idx="60">
                  <c:v>0.37188208616780105</c:v>
                </c:pt>
                <c:pt idx="61">
                  <c:v>0.39247410675982064</c:v>
                </c:pt>
                <c:pt idx="62">
                  <c:v>0.41392412820984176</c:v>
                </c:pt>
                <c:pt idx="63">
                  <c:v>0.2649996935711228</c:v>
                </c:pt>
                <c:pt idx="64">
                  <c:v>2.8712385855243348E-2</c:v>
                </c:pt>
                <c:pt idx="65">
                  <c:v>6.7720782006495631E-2</c:v>
                </c:pt>
                <c:pt idx="66">
                  <c:v>8.9998161426733184E-2</c:v>
                </c:pt>
                <c:pt idx="67">
                  <c:v>0.33998283998284068</c:v>
                </c:pt>
                <c:pt idx="68">
                  <c:v>0.1972789115646254</c:v>
                </c:pt>
                <c:pt idx="69">
                  <c:v>0.17248881534595872</c:v>
                </c:pt>
                <c:pt idx="70">
                  <c:v>3.3737819452105126E-2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24-4F37-AFB7-9C0C6200549B}"/>
            </c:ext>
          </c:extLst>
        </c:ser>
        <c:ser>
          <c:idx val="1"/>
          <c:order val="1"/>
          <c:tx>
            <c:strRef>
              <c:f>'exp1-WT-10'!$K$2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'exp1-WT-10'!$I$3:$I$73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'exp1-WT-10'!$K$3:$K$73</c:f>
              <c:numCache>
                <c:formatCode>General</c:formatCode>
                <c:ptCount val="71"/>
                <c:pt idx="0">
                  <c:v>0.23106600751194309</c:v>
                </c:pt>
                <c:pt idx="1">
                  <c:v>0.22833602397291131</c:v>
                </c:pt>
                <c:pt idx="2">
                  <c:v>0.22256530793495241</c:v>
                </c:pt>
                <c:pt idx="3">
                  <c:v>0.2292612922405497</c:v>
                </c:pt>
                <c:pt idx="4">
                  <c:v>0.21562143755470076</c:v>
                </c:pt>
                <c:pt idx="5">
                  <c:v>0.20849125481036335</c:v>
                </c:pt>
                <c:pt idx="6">
                  <c:v>0.21082847206181798</c:v>
                </c:pt>
                <c:pt idx="7">
                  <c:v>0.21453814929079135</c:v>
                </c:pt>
                <c:pt idx="8">
                  <c:v>0.22225264226598906</c:v>
                </c:pt>
                <c:pt idx="9">
                  <c:v>0.21991301408450706</c:v>
                </c:pt>
                <c:pt idx="10">
                  <c:v>0.21556527617347476</c:v>
                </c:pt>
                <c:pt idx="11">
                  <c:v>0.21123468709848489</c:v>
                </c:pt>
                <c:pt idx="12">
                  <c:v>0.20938861916245211</c:v>
                </c:pt>
                <c:pt idx="13">
                  <c:v>0.20836373151349111</c:v>
                </c:pt>
                <c:pt idx="14">
                  <c:v>0.21415377678566092</c:v>
                </c:pt>
                <c:pt idx="15">
                  <c:v>0.22276590218150819</c:v>
                </c:pt>
                <c:pt idx="16">
                  <c:v>0.21572469525818078</c:v>
                </c:pt>
                <c:pt idx="17">
                  <c:v>0.20807693209641176</c:v>
                </c:pt>
                <c:pt idx="18">
                  <c:v>0.21348832614351104</c:v>
                </c:pt>
                <c:pt idx="19">
                  <c:v>0.19899275526842661</c:v>
                </c:pt>
                <c:pt idx="20">
                  <c:v>0.19330157713619997</c:v>
                </c:pt>
                <c:pt idx="21">
                  <c:v>0.19395804467291849</c:v>
                </c:pt>
                <c:pt idx="22">
                  <c:v>0.20432817088693106</c:v>
                </c:pt>
                <c:pt idx="23">
                  <c:v>0.21129027837415607</c:v>
                </c:pt>
                <c:pt idx="24">
                  <c:v>0.2144970900756214</c:v>
                </c:pt>
                <c:pt idx="25">
                  <c:v>0.21430327449365447</c:v>
                </c:pt>
                <c:pt idx="26">
                  <c:v>0.19967664985269407</c:v>
                </c:pt>
                <c:pt idx="27">
                  <c:v>0.19052398354606925</c:v>
                </c:pt>
                <c:pt idx="28">
                  <c:v>0.19519371363715377</c:v>
                </c:pt>
                <c:pt idx="29">
                  <c:v>0.19709560953545432</c:v>
                </c:pt>
                <c:pt idx="30">
                  <c:v>0.19492360299842029</c:v>
                </c:pt>
                <c:pt idx="31">
                  <c:v>0.19257529777233806</c:v>
                </c:pt>
                <c:pt idx="32">
                  <c:v>0.19918150798613524</c:v>
                </c:pt>
                <c:pt idx="33">
                  <c:v>0.19309875256054887</c:v>
                </c:pt>
                <c:pt idx="34">
                  <c:v>0.1947858623653739</c:v>
                </c:pt>
                <c:pt idx="35">
                  <c:v>0.19436042607590823</c:v>
                </c:pt>
                <c:pt idx="36">
                  <c:v>0.21104044894201165</c:v>
                </c:pt>
                <c:pt idx="37">
                  <c:v>0.20362663748951623</c:v>
                </c:pt>
                <c:pt idx="38">
                  <c:v>0.20423219846862239</c:v>
                </c:pt>
                <c:pt idx="39">
                  <c:v>0.19872423403249814</c:v>
                </c:pt>
                <c:pt idx="40">
                  <c:v>0.19911790065773735</c:v>
                </c:pt>
                <c:pt idx="41">
                  <c:v>0.20527276172088219</c:v>
                </c:pt>
                <c:pt idx="42">
                  <c:v>0.20069331406039637</c:v>
                </c:pt>
                <c:pt idx="43">
                  <c:v>0.2046892246793286</c:v>
                </c:pt>
                <c:pt idx="44">
                  <c:v>0.20565473740207599</c:v>
                </c:pt>
                <c:pt idx="45">
                  <c:v>0.20150047820221301</c:v>
                </c:pt>
                <c:pt idx="46">
                  <c:v>0.20285776142022083</c:v>
                </c:pt>
                <c:pt idx="47">
                  <c:v>0.20357001631848329</c:v>
                </c:pt>
                <c:pt idx="48">
                  <c:v>0.20325417230310214</c:v>
                </c:pt>
                <c:pt idx="49">
                  <c:v>0.2008910834242407</c:v>
                </c:pt>
                <c:pt idx="50">
                  <c:v>0.19166036927172037</c:v>
                </c:pt>
                <c:pt idx="51">
                  <c:v>0.19843217729418208</c:v>
                </c:pt>
                <c:pt idx="52">
                  <c:v>0.20151327026097499</c:v>
                </c:pt>
                <c:pt idx="53">
                  <c:v>0.1983285853397527</c:v>
                </c:pt>
                <c:pt idx="54">
                  <c:v>0.1926520027006636</c:v>
                </c:pt>
                <c:pt idx="55">
                  <c:v>0.19963426500294018</c:v>
                </c:pt>
                <c:pt idx="56">
                  <c:v>0.19766084302496789</c:v>
                </c:pt>
                <c:pt idx="57">
                  <c:v>0.20174515741986229</c:v>
                </c:pt>
                <c:pt idx="58">
                  <c:v>0.20597116628284801</c:v>
                </c:pt>
                <c:pt idx="59">
                  <c:v>0.2033620970266431</c:v>
                </c:pt>
                <c:pt idx="60">
                  <c:v>0.1993084406038681</c:v>
                </c:pt>
                <c:pt idx="61">
                  <c:v>0.20500431062902841</c:v>
                </c:pt>
                <c:pt idx="62">
                  <c:v>0.208257246300323</c:v>
                </c:pt>
                <c:pt idx="63">
                  <c:v>0.21105958582136958</c:v>
                </c:pt>
                <c:pt idx="64">
                  <c:v>0.20726477989052897</c:v>
                </c:pt>
                <c:pt idx="65">
                  <c:v>0.20319656941185402</c:v>
                </c:pt>
                <c:pt idx="66">
                  <c:v>0.20508209347057937</c:v>
                </c:pt>
                <c:pt idx="67">
                  <c:v>0.19841087331596677</c:v>
                </c:pt>
                <c:pt idx="68">
                  <c:v>0.19002985301714245</c:v>
                </c:pt>
                <c:pt idx="69">
                  <c:v>0.19257941350526978</c:v>
                </c:pt>
                <c:pt idx="70">
                  <c:v>0.19526081324444725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24-4F37-AFB7-9C0C62005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'exp1-WT-11'!$J$2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'exp1-WT-11'!$I$3:$I$62</c:f>
              <c:numCache>
                <c:formatCode>General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'exp1-WT-11'!$J$3:$J$62</c:f>
              <c:numCache>
                <c:formatCode>General</c:formatCode>
                <c:ptCount val="60"/>
                <c:pt idx="0">
                  <c:v>0.25448556467071559</c:v>
                </c:pt>
                <c:pt idx="1">
                  <c:v>0.14970732746274545</c:v>
                </c:pt>
                <c:pt idx="2">
                  <c:v>0.15946430276368054</c:v>
                </c:pt>
                <c:pt idx="3">
                  <c:v>0.25439743241357504</c:v>
                </c:pt>
                <c:pt idx="4">
                  <c:v>0.44767147232279864</c:v>
                </c:pt>
                <c:pt idx="5">
                  <c:v>1</c:v>
                </c:pt>
                <c:pt idx="6">
                  <c:v>0.54053716610727165</c:v>
                </c:pt>
                <c:pt idx="7">
                  <c:v>0.59297953128327852</c:v>
                </c:pt>
                <c:pt idx="8">
                  <c:v>0.85482046724784966</c:v>
                </c:pt>
                <c:pt idx="9">
                  <c:v>0.33087419854728645</c:v>
                </c:pt>
                <c:pt idx="10">
                  <c:v>0.97091268296623778</c:v>
                </c:pt>
                <c:pt idx="11">
                  <c:v>0.36224928208932183</c:v>
                </c:pt>
                <c:pt idx="12">
                  <c:v>0.96045064960817872</c:v>
                </c:pt>
                <c:pt idx="13">
                  <c:v>0.35581195514068115</c:v>
                </c:pt>
                <c:pt idx="14">
                  <c:v>0.84334858511005473</c:v>
                </c:pt>
                <c:pt idx="15">
                  <c:v>0.40587842155127429</c:v>
                </c:pt>
                <c:pt idx="16">
                  <c:v>0.73290785038080419</c:v>
                </c:pt>
                <c:pt idx="17">
                  <c:v>0.35457810354071345</c:v>
                </c:pt>
                <c:pt idx="18">
                  <c:v>0.5760361048480086</c:v>
                </c:pt>
                <c:pt idx="19">
                  <c:v>0.37469429123304354</c:v>
                </c:pt>
                <c:pt idx="20">
                  <c:v>0.12122591969682484</c:v>
                </c:pt>
                <c:pt idx="21">
                  <c:v>4.9724953914173656E-2</c:v>
                </c:pt>
                <c:pt idx="22">
                  <c:v>0.12084034107183486</c:v>
                </c:pt>
                <c:pt idx="23">
                  <c:v>3.892140805969467E-2</c:v>
                </c:pt>
                <c:pt idx="24">
                  <c:v>1.3744959936544548E-2</c:v>
                </c:pt>
                <c:pt idx="25">
                  <c:v>0.1027144735199285</c:v>
                </c:pt>
                <c:pt idx="26">
                  <c:v>3.2766838769379927E-2</c:v>
                </c:pt>
                <c:pt idx="27">
                  <c:v>0.12032990841589582</c:v>
                </c:pt>
                <c:pt idx="28">
                  <c:v>6.8173973075595237E-2</c:v>
                </c:pt>
                <c:pt idx="29">
                  <c:v>0.1112045476244681</c:v>
                </c:pt>
                <c:pt idx="30">
                  <c:v>0.1761470046049099</c:v>
                </c:pt>
                <c:pt idx="31">
                  <c:v>0.12569128739194602</c:v>
                </c:pt>
                <c:pt idx="32">
                  <c:v>7.7677568137250963E-2</c:v>
                </c:pt>
                <c:pt idx="33">
                  <c:v>0.21305238728251499</c:v>
                </c:pt>
                <c:pt idx="34">
                  <c:v>0.15608589957329297</c:v>
                </c:pt>
                <c:pt idx="35">
                  <c:v>0.1158829016076789</c:v>
                </c:pt>
                <c:pt idx="36">
                  <c:v>2.5815406987419021E-2</c:v>
                </c:pt>
                <c:pt idx="37">
                  <c:v>6.1960648947186503E-2</c:v>
                </c:pt>
                <c:pt idx="38">
                  <c:v>7.3509646809979207E-2</c:v>
                </c:pt>
                <c:pt idx="39">
                  <c:v>5.4641999427139896E-2</c:v>
                </c:pt>
                <c:pt idx="40">
                  <c:v>0.12875021115019911</c:v>
                </c:pt>
                <c:pt idx="41">
                  <c:v>0.11246410446610164</c:v>
                </c:pt>
                <c:pt idx="42">
                  <c:v>8.564252087632801E-2</c:v>
                </c:pt>
                <c:pt idx="43">
                  <c:v>8.5319369266812786E-2</c:v>
                </c:pt>
                <c:pt idx="44">
                  <c:v>5.7528330848493091E-2</c:v>
                </c:pt>
                <c:pt idx="45">
                  <c:v>0.10821539523645128</c:v>
                </c:pt>
                <c:pt idx="46">
                  <c:v>0.13456694012147558</c:v>
                </c:pt>
                <c:pt idx="47">
                  <c:v>4.5902217260702566E-2</c:v>
                </c:pt>
                <c:pt idx="48">
                  <c:v>0.11703596530526762</c:v>
                </c:pt>
                <c:pt idx="49">
                  <c:v>0.21328006228012814</c:v>
                </c:pt>
                <c:pt idx="50">
                  <c:v>0.13883033806064943</c:v>
                </c:pt>
                <c:pt idx="51">
                  <c:v>0.14918220609728292</c:v>
                </c:pt>
                <c:pt idx="52">
                  <c:v>0.15776775681372501</c:v>
                </c:pt>
                <c:pt idx="53">
                  <c:v>0.16148032814577051</c:v>
                </c:pt>
                <c:pt idx="54">
                  <c:v>0.14780881175684302</c:v>
                </c:pt>
                <c:pt idx="55">
                  <c:v>0.13838600459756589</c:v>
                </c:pt>
                <c:pt idx="56">
                  <c:v>0.22979384396183875</c:v>
                </c:pt>
                <c:pt idx="57">
                  <c:v>0</c:v>
                </c:pt>
                <c:pt idx="58">
                  <c:v>0.17882769409293497</c:v>
                </c:pt>
                <c:pt idx="59">
                  <c:v>0.21617741023362405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3A-4FB7-87EA-19C3920379BC}"/>
            </c:ext>
          </c:extLst>
        </c:ser>
        <c:ser>
          <c:idx val="1"/>
          <c:order val="1"/>
          <c:tx>
            <c:strRef>
              <c:f>'exp1-WT-11'!$K$2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'exp1-WT-11'!$I$3:$I$62</c:f>
              <c:numCache>
                <c:formatCode>General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'exp1-WT-11'!$K$3:$K$62</c:f>
              <c:numCache>
                <c:formatCode>General</c:formatCode>
                <c:ptCount val="60"/>
                <c:pt idx="0">
                  <c:v>0.55403503875428106</c:v>
                </c:pt>
                <c:pt idx="1">
                  <c:v>0.57504195709963124</c:v>
                </c:pt>
                <c:pt idx="2">
                  <c:v>0.54095346308446035</c:v>
                </c:pt>
                <c:pt idx="3">
                  <c:v>0.53480748350455187</c:v>
                </c:pt>
                <c:pt idx="4">
                  <c:v>0.52460085980116722</c:v>
                </c:pt>
                <c:pt idx="5">
                  <c:v>0.49857406283286188</c:v>
                </c:pt>
                <c:pt idx="6">
                  <c:v>0.48376490185597248</c:v>
                </c:pt>
                <c:pt idx="7">
                  <c:v>0.48548535977344226</c:v>
                </c:pt>
                <c:pt idx="8">
                  <c:v>0.51037192569693324</c:v>
                </c:pt>
                <c:pt idx="9">
                  <c:v>0.48011782583634643</c:v>
                </c:pt>
                <c:pt idx="10">
                  <c:v>0.4725247455541885</c:v>
                </c:pt>
                <c:pt idx="11">
                  <c:v>0.46075197519565181</c:v>
                </c:pt>
                <c:pt idx="12">
                  <c:v>0.47229023316025731</c:v>
                </c:pt>
                <c:pt idx="13">
                  <c:v>0.45733206187751646</c:v>
                </c:pt>
                <c:pt idx="14">
                  <c:v>0.4487464285714286</c:v>
                </c:pt>
                <c:pt idx="15">
                  <c:v>0.45462179899817245</c:v>
                </c:pt>
                <c:pt idx="16">
                  <c:v>0.43764711865391881</c:v>
                </c:pt>
                <c:pt idx="17">
                  <c:v>0.44395709940771566</c:v>
                </c:pt>
                <c:pt idx="18">
                  <c:v>0.42149973314356876</c:v>
                </c:pt>
                <c:pt idx="19">
                  <c:v>0.42043792540923669</c:v>
                </c:pt>
                <c:pt idx="20">
                  <c:v>0.40864748026367581</c:v>
                </c:pt>
                <c:pt idx="21">
                  <c:v>0.38437348528733722</c:v>
                </c:pt>
                <c:pt idx="22">
                  <c:v>0.3657021566310899</c:v>
                </c:pt>
                <c:pt idx="23">
                  <c:v>0.35050872438548952</c:v>
                </c:pt>
                <c:pt idx="24">
                  <c:v>0.33669072409866557</c:v>
                </c:pt>
                <c:pt idx="25">
                  <c:v>0.33573125685559363</c:v>
                </c:pt>
                <c:pt idx="26">
                  <c:v>0.32687492174784027</c:v>
                </c:pt>
                <c:pt idx="27">
                  <c:v>0.32066683901824239</c:v>
                </c:pt>
                <c:pt idx="28">
                  <c:v>0.31031156662222453</c:v>
                </c:pt>
                <c:pt idx="29">
                  <c:v>0.31331831566322493</c:v>
                </c:pt>
                <c:pt idx="30">
                  <c:v>0.30978411655756266</c:v>
                </c:pt>
                <c:pt idx="31">
                  <c:v>0.30944923328191637</c:v>
                </c:pt>
                <c:pt idx="32">
                  <c:v>0.29010843672819209</c:v>
                </c:pt>
                <c:pt idx="33">
                  <c:v>0.29036698984350529</c:v>
                </c:pt>
                <c:pt idx="34">
                  <c:v>0.28085874565677349</c:v>
                </c:pt>
                <c:pt idx="35">
                  <c:v>0.27898874849355398</c:v>
                </c:pt>
                <c:pt idx="36">
                  <c:v>0.26958305652986547</c:v>
                </c:pt>
                <c:pt idx="37">
                  <c:v>0.26803815183981572</c:v>
                </c:pt>
                <c:pt idx="38">
                  <c:v>0.26897575728547285</c:v>
                </c:pt>
                <c:pt idx="39">
                  <c:v>0.25953129270292424</c:v>
                </c:pt>
                <c:pt idx="40">
                  <c:v>0.2628026727974293</c:v>
                </c:pt>
                <c:pt idx="41">
                  <c:v>0.26342951595112135</c:v>
                </c:pt>
                <c:pt idx="42">
                  <c:v>0.24856800144596528</c:v>
                </c:pt>
                <c:pt idx="43">
                  <c:v>0.24454656996656293</c:v>
                </c:pt>
                <c:pt idx="44">
                  <c:v>0.24279906242826252</c:v>
                </c:pt>
                <c:pt idx="45">
                  <c:v>0.25376084649932412</c:v>
                </c:pt>
                <c:pt idx="46">
                  <c:v>0.24216258915649455</c:v>
                </c:pt>
                <c:pt idx="47">
                  <c:v>0.23703120446894121</c:v>
                </c:pt>
                <c:pt idx="48">
                  <c:v>0.23357402895318</c:v>
                </c:pt>
                <c:pt idx="49">
                  <c:v>0.22902664548528073</c:v>
                </c:pt>
                <c:pt idx="50">
                  <c:v>0.23103795301275895</c:v>
                </c:pt>
                <c:pt idx="51">
                  <c:v>0.23240235566425513</c:v>
                </c:pt>
                <c:pt idx="52">
                  <c:v>0.22828422562520906</c:v>
                </c:pt>
                <c:pt idx="53">
                  <c:v>0.22374303421400943</c:v>
                </c:pt>
                <c:pt idx="54">
                  <c:v>0.21325863788695051</c:v>
                </c:pt>
                <c:pt idx="55">
                  <c:v>0.20024479187089331</c:v>
                </c:pt>
                <c:pt idx="56">
                  <c:v>0.19891328930048077</c:v>
                </c:pt>
                <c:pt idx="57">
                  <c:v>0.20034459679218553</c:v>
                </c:pt>
                <c:pt idx="58">
                  <c:v>0.20168852644228299</c:v>
                </c:pt>
                <c:pt idx="59">
                  <c:v>0.20701384248712298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3A-4FB7-87EA-19C392037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'exp1-WT-12'!$J$2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'exp1-WT-12'!$I$3:$I$34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'exp1-WT-12'!$J$3:$J$34</c:f>
              <c:numCache>
                <c:formatCode>General</c:formatCode>
                <c:ptCount val="32"/>
                <c:pt idx="0">
                  <c:v>0.25066497783407216</c:v>
                </c:pt>
                <c:pt idx="1">
                  <c:v>0.27036269962172471</c:v>
                </c:pt>
                <c:pt idx="2">
                  <c:v>0.11358197969977572</c:v>
                </c:pt>
                <c:pt idx="3">
                  <c:v>0.26752819951046725</c:v>
                </c:pt>
                <c:pt idx="4">
                  <c:v>0.14810605412252031</c:v>
                </c:pt>
                <c:pt idx="5">
                  <c:v>0.2935145405063076</c:v>
                </c:pt>
                <c:pt idx="6">
                  <c:v>0.39257484209985816</c:v>
                </c:pt>
                <c:pt idx="7">
                  <c:v>0.9094979716892323</c:v>
                </c:pt>
                <c:pt idx="8">
                  <c:v>1</c:v>
                </c:pt>
                <c:pt idx="9">
                  <c:v>0.33790459236944365</c:v>
                </c:pt>
                <c:pt idx="10">
                  <c:v>0.74501480581278023</c:v>
                </c:pt>
                <c:pt idx="11">
                  <c:v>0.82546942128956069</c:v>
                </c:pt>
                <c:pt idx="12">
                  <c:v>0.41998870307926744</c:v>
                </c:pt>
                <c:pt idx="13">
                  <c:v>0.47611385926775446</c:v>
                </c:pt>
                <c:pt idx="14">
                  <c:v>0.57808397377745069</c:v>
                </c:pt>
                <c:pt idx="15">
                  <c:v>0.46206459784673898</c:v>
                </c:pt>
                <c:pt idx="16">
                  <c:v>0.39210927203327489</c:v>
                </c:pt>
                <c:pt idx="17">
                  <c:v>0.50822107731544086</c:v>
                </c:pt>
                <c:pt idx="18">
                  <c:v>0.33000017116546587</c:v>
                </c:pt>
                <c:pt idx="19">
                  <c:v>0.21529534601098876</c:v>
                </c:pt>
                <c:pt idx="20">
                  <c:v>0.1748352532393069</c:v>
                </c:pt>
                <c:pt idx="21">
                  <c:v>9.5257004946682461E-2</c:v>
                </c:pt>
                <c:pt idx="22">
                  <c:v>6.0188624343152523E-2</c:v>
                </c:pt>
                <c:pt idx="23">
                  <c:v>9.8269517142221485E-2</c:v>
                </c:pt>
                <c:pt idx="24">
                  <c:v>0.12868904369854375</c:v>
                </c:pt>
                <c:pt idx="25">
                  <c:v>0.14403573934922873</c:v>
                </c:pt>
                <c:pt idx="26">
                  <c:v>3.9292744295911099E-2</c:v>
                </c:pt>
                <c:pt idx="27">
                  <c:v>0.10025161323451373</c:v>
                </c:pt>
                <c:pt idx="28">
                  <c:v>7.7852900398815816E-2</c:v>
                </c:pt>
                <c:pt idx="29">
                  <c:v>0</c:v>
                </c:pt>
                <c:pt idx="30">
                  <c:v>8.801670574944806E-2</c:v>
                </c:pt>
                <c:pt idx="31">
                  <c:v>1.2460845899732395E-3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3D-45A9-9F65-ACEAF9441DFC}"/>
            </c:ext>
          </c:extLst>
        </c:ser>
        <c:ser>
          <c:idx val="1"/>
          <c:order val="1"/>
          <c:tx>
            <c:strRef>
              <c:f>'exp1-WT-12'!$K$2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'exp1-WT-12'!$I$3:$I$34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'exp1-WT-12'!$K$3:$K$34</c:f>
              <c:numCache>
                <c:formatCode>General</c:formatCode>
                <c:ptCount val="32"/>
                <c:pt idx="0">
                  <c:v>0.68908416155700891</c:v>
                </c:pt>
                <c:pt idx="1">
                  <c:v>0.74031013650267075</c:v>
                </c:pt>
                <c:pt idx="2">
                  <c:v>0.70344938091769849</c:v>
                </c:pt>
                <c:pt idx="3">
                  <c:v>0.68464704092936224</c:v>
                </c:pt>
                <c:pt idx="4">
                  <c:v>0.70265874166425046</c:v>
                </c:pt>
                <c:pt idx="5">
                  <c:v>0.68475569790172974</c:v>
                </c:pt>
                <c:pt idx="6">
                  <c:v>0.64746499360333687</c:v>
                </c:pt>
                <c:pt idx="7">
                  <c:v>0.59825118370601071</c:v>
                </c:pt>
                <c:pt idx="8">
                  <c:v>0.64528273378577439</c:v>
                </c:pt>
                <c:pt idx="9">
                  <c:v>0.60175178942802099</c:v>
                </c:pt>
                <c:pt idx="10">
                  <c:v>0.59638129069063073</c:v>
                </c:pt>
                <c:pt idx="11">
                  <c:v>0.56782594590490376</c:v>
                </c:pt>
                <c:pt idx="12">
                  <c:v>0.59099853952538017</c:v>
                </c:pt>
                <c:pt idx="13">
                  <c:v>0.59132096545624169</c:v>
                </c:pt>
                <c:pt idx="14">
                  <c:v>0.5802563733642061</c:v>
                </c:pt>
                <c:pt idx="15">
                  <c:v>0.57194372255578452</c:v>
                </c:pt>
                <c:pt idx="16">
                  <c:v>0.55439674066134903</c:v>
                </c:pt>
                <c:pt idx="17">
                  <c:v>0.55757080107108459</c:v>
                </c:pt>
                <c:pt idx="18">
                  <c:v>0.5003393224302205</c:v>
                </c:pt>
                <c:pt idx="19">
                  <c:v>0.51366461054628887</c:v>
                </c:pt>
                <c:pt idx="20">
                  <c:v>0.50233069099311467</c:v>
                </c:pt>
                <c:pt idx="21">
                  <c:v>0.48158613996522648</c:v>
                </c:pt>
                <c:pt idx="22">
                  <c:v>0.48517331576847322</c:v>
                </c:pt>
                <c:pt idx="23">
                  <c:v>0.48111064393250041</c:v>
                </c:pt>
                <c:pt idx="24">
                  <c:v>0.41932923391930338</c:v>
                </c:pt>
                <c:pt idx="25">
                  <c:v>0.4184793336911915</c:v>
                </c:pt>
                <c:pt idx="26">
                  <c:v>0.40162556899946672</c:v>
                </c:pt>
                <c:pt idx="27">
                  <c:v>0.38737304785055443</c:v>
                </c:pt>
                <c:pt idx="28">
                  <c:v>0.39431301482701814</c:v>
                </c:pt>
                <c:pt idx="29">
                  <c:v>0.40006992451330953</c:v>
                </c:pt>
                <c:pt idx="30">
                  <c:v>0.38520488061680769</c:v>
                </c:pt>
                <c:pt idx="31">
                  <c:v>0.37264022684897452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3D-45A9-9F65-ACEAF9441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'exp1-WT-13'!$J$2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'exp1-WT-13'!$I$3:$I$34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'exp1-WT-13'!$J$3:$J$34</c:f>
              <c:numCache>
                <c:formatCode>General</c:formatCode>
                <c:ptCount val="32"/>
                <c:pt idx="0">
                  <c:v>0.20809809697451442</c:v>
                </c:pt>
                <c:pt idx="1">
                  <c:v>0.20457903183237125</c:v>
                </c:pt>
                <c:pt idx="2">
                  <c:v>0.92759220102356277</c:v>
                </c:pt>
                <c:pt idx="3">
                  <c:v>0.3965167322446479</c:v>
                </c:pt>
                <c:pt idx="4">
                  <c:v>0.95514708782191149</c:v>
                </c:pt>
                <c:pt idx="5">
                  <c:v>0.62084803402571953</c:v>
                </c:pt>
                <c:pt idx="6">
                  <c:v>0.42995998580239242</c:v>
                </c:pt>
                <c:pt idx="7">
                  <c:v>0.82115261518112581</c:v>
                </c:pt>
                <c:pt idx="8">
                  <c:v>0.50294114970285142</c:v>
                </c:pt>
                <c:pt idx="9">
                  <c:v>1</c:v>
                </c:pt>
                <c:pt idx="10">
                  <c:v>0.85373127083756772</c:v>
                </c:pt>
                <c:pt idx="11">
                  <c:v>0.73151656539242105</c:v>
                </c:pt>
                <c:pt idx="12">
                  <c:v>0.37218664393431533</c:v>
                </c:pt>
                <c:pt idx="13">
                  <c:v>0.42192377583555052</c:v>
                </c:pt>
                <c:pt idx="14">
                  <c:v>0.51228790806745661</c:v>
                </c:pt>
                <c:pt idx="15">
                  <c:v>0.4094735660567968</c:v>
                </c:pt>
                <c:pt idx="16">
                  <c:v>0.34748037969499423</c:v>
                </c:pt>
                <c:pt idx="17">
                  <c:v>0.4503766309805145</c:v>
                </c:pt>
                <c:pt idx="18">
                  <c:v>0.29244038066577077</c:v>
                </c:pt>
                <c:pt idx="19">
                  <c:v>0.19079097056423341</c:v>
                </c:pt>
                <c:pt idx="20">
                  <c:v>0.15493594391338281</c:v>
                </c:pt>
                <c:pt idx="21">
                  <c:v>8.4415091935577238E-2</c:v>
                </c:pt>
                <c:pt idx="22">
                  <c:v>5.3338106318238744E-2</c:v>
                </c:pt>
                <c:pt idx="23">
                  <c:v>8.7084727560650832E-2</c:v>
                </c:pt>
                <c:pt idx="24">
                  <c:v>0.11404198002020458</c:v>
                </c:pt>
                <c:pt idx="25">
                  <c:v>0.12764195332384781</c:v>
                </c:pt>
                <c:pt idx="26">
                  <c:v>3.4820542846135137E-2</c:v>
                </c:pt>
                <c:pt idx="27">
                  <c:v>8.8841226454875466E-2</c:v>
                </c:pt>
                <c:pt idx="28">
                  <c:v>6.8991878847081675E-2</c:v>
                </c:pt>
                <c:pt idx="29">
                  <c:v>0</c:v>
                </c:pt>
                <c:pt idx="30">
                  <c:v>7.7998865404859369E-2</c:v>
                </c:pt>
                <c:pt idx="31">
                  <c:v>1.1042583721897767E-3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A3-4360-96DF-1AC8BE171E82}"/>
            </c:ext>
          </c:extLst>
        </c:ser>
        <c:ser>
          <c:idx val="1"/>
          <c:order val="1"/>
          <c:tx>
            <c:strRef>
              <c:f>'exp1-WT-13'!$K$2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'exp1-WT-13'!$I$3:$I$34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'exp1-WT-13'!$K$3:$K$34</c:f>
              <c:numCache>
                <c:formatCode>General</c:formatCode>
                <c:ptCount val="32"/>
                <c:pt idx="0">
                  <c:v>0.6193883907801252</c:v>
                </c:pt>
                <c:pt idx="1">
                  <c:v>0.63288080851468065</c:v>
                </c:pt>
                <c:pt idx="2">
                  <c:v>0.56607685546143627</c:v>
                </c:pt>
                <c:pt idx="3">
                  <c:v>0.53621783539189471</c:v>
                </c:pt>
                <c:pt idx="4">
                  <c:v>0.52385275915972507</c:v>
                </c:pt>
                <c:pt idx="5">
                  <c:v>0.57391779732617676</c:v>
                </c:pt>
                <c:pt idx="6">
                  <c:v>0.52716233762901155</c:v>
                </c:pt>
                <c:pt idx="7">
                  <c:v>0.53735349332792137</c:v>
                </c:pt>
                <c:pt idx="8">
                  <c:v>0.57536422047965685</c:v>
                </c:pt>
                <c:pt idx="9">
                  <c:v>0.51617612502937249</c:v>
                </c:pt>
                <c:pt idx="10">
                  <c:v>0.55836111598526061</c:v>
                </c:pt>
                <c:pt idx="11">
                  <c:v>0.56782594590490376</c:v>
                </c:pt>
                <c:pt idx="12">
                  <c:v>0.59099853952538017</c:v>
                </c:pt>
                <c:pt idx="13">
                  <c:v>0.59132096545624169</c:v>
                </c:pt>
                <c:pt idx="14">
                  <c:v>0.5802563733642061</c:v>
                </c:pt>
                <c:pt idx="15">
                  <c:v>0.57194372255578452</c:v>
                </c:pt>
                <c:pt idx="16">
                  <c:v>0.55439674066134903</c:v>
                </c:pt>
                <c:pt idx="17">
                  <c:v>0.55757080107108459</c:v>
                </c:pt>
                <c:pt idx="18">
                  <c:v>0.5003393224302205</c:v>
                </c:pt>
                <c:pt idx="19">
                  <c:v>0.51366461054628887</c:v>
                </c:pt>
                <c:pt idx="20">
                  <c:v>0.50233069099311467</c:v>
                </c:pt>
                <c:pt idx="21">
                  <c:v>0.48158613996522648</c:v>
                </c:pt>
                <c:pt idx="22">
                  <c:v>0.48517331576847322</c:v>
                </c:pt>
                <c:pt idx="23">
                  <c:v>0.48111064393250041</c:v>
                </c:pt>
                <c:pt idx="24">
                  <c:v>0.41932923391930338</c:v>
                </c:pt>
                <c:pt idx="25">
                  <c:v>0.4184793336911915</c:v>
                </c:pt>
                <c:pt idx="26">
                  <c:v>0.40162556899946672</c:v>
                </c:pt>
                <c:pt idx="27">
                  <c:v>0.38737304785055443</c:v>
                </c:pt>
                <c:pt idx="28">
                  <c:v>0.39431301482701814</c:v>
                </c:pt>
                <c:pt idx="29">
                  <c:v>0.40006992451330953</c:v>
                </c:pt>
                <c:pt idx="30">
                  <c:v>0.38520488061680769</c:v>
                </c:pt>
                <c:pt idx="31">
                  <c:v>0.37264022684897452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A3-4360-96DF-1AC8BE171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'exp1-WT-14'!$J$2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'exp1-WT-14'!$I$3:$I$58</c:f>
              <c:numCache>
                <c:formatCode>General</c:formatCode>
                <c:ptCount val="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</c:numCache>
            </c:numRef>
          </c:xVal>
          <c:yVal>
            <c:numRef>
              <c:f>'exp1-WT-14'!$J$3:$J$58</c:f>
              <c:numCache>
                <c:formatCode>General</c:formatCode>
                <c:ptCount val="56"/>
                <c:pt idx="0">
                  <c:v>0.11787466204730537</c:v>
                </c:pt>
                <c:pt idx="1">
                  <c:v>4.7434797390277705E-3</c:v>
                </c:pt>
                <c:pt idx="2">
                  <c:v>0</c:v>
                </c:pt>
                <c:pt idx="3">
                  <c:v>0.18308536644595225</c:v>
                </c:pt>
                <c:pt idx="4">
                  <c:v>7.2981592708316168E-2</c:v>
                </c:pt>
                <c:pt idx="5">
                  <c:v>0.12906150334310057</c:v>
                </c:pt>
                <c:pt idx="6">
                  <c:v>0.19166572228787992</c:v>
                </c:pt>
                <c:pt idx="7">
                  <c:v>0.28828376693810837</c:v>
                </c:pt>
                <c:pt idx="8">
                  <c:v>0.30406838381712475</c:v>
                </c:pt>
                <c:pt idx="9">
                  <c:v>0.28681053602939999</c:v>
                </c:pt>
                <c:pt idx="10">
                  <c:v>0.26667098382683929</c:v>
                </c:pt>
                <c:pt idx="11">
                  <c:v>0.21471935760656602</c:v>
                </c:pt>
                <c:pt idx="12">
                  <c:v>0.22164839968268921</c:v>
                </c:pt>
                <c:pt idx="13">
                  <c:v>0.26918033317683732</c:v>
                </c:pt>
                <c:pt idx="14">
                  <c:v>0.30274085706422293</c:v>
                </c:pt>
                <c:pt idx="15">
                  <c:v>0.18994965111949363</c:v>
                </c:pt>
                <c:pt idx="16">
                  <c:v>0.25836584694587905</c:v>
                </c:pt>
                <c:pt idx="17">
                  <c:v>0.26043808382845834</c:v>
                </c:pt>
                <c:pt idx="18">
                  <c:v>0.22838316955106974</c:v>
                </c:pt>
                <c:pt idx="19">
                  <c:v>0.23476177370525719</c:v>
                </c:pt>
                <c:pt idx="20">
                  <c:v>0.24701711214363251</c:v>
                </c:pt>
                <c:pt idx="21">
                  <c:v>0.29511567291036023</c:v>
                </c:pt>
                <c:pt idx="22">
                  <c:v>0.28525635836746682</c:v>
                </c:pt>
                <c:pt idx="23">
                  <c:v>0.29893635966261445</c:v>
                </c:pt>
                <c:pt idx="24">
                  <c:v>0.24371448461202269</c:v>
                </c:pt>
                <c:pt idx="25">
                  <c:v>0.34467127523515062</c:v>
                </c:pt>
                <c:pt idx="26">
                  <c:v>0.39888941054574312</c:v>
                </c:pt>
                <c:pt idx="27">
                  <c:v>0.66756787385257998</c:v>
                </c:pt>
                <c:pt idx="28">
                  <c:v>0.86805679224206356</c:v>
                </c:pt>
                <c:pt idx="29">
                  <c:v>0.82149621978662513</c:v>
                </c:pt>
                <c:pt idx="30">
                  <c:v>0.88895724392494646</c:v>
                </c:pt>
                <c:pt idx="31">
                  <c:v>0.80762194628373485</c:v>
                </c:pt>
                <c:pt idx="32">
                  <c:v>0.83470672991306349</c:v>
                </c:pt>
                <c:pt idx="33">
                  <c:v>0.74338260292379676</c:v>
                </c:pt>
                <c:pt idx="34">
                  <c:v>0.89884893716913028</c:v>
                </c:pt>
                <c:pt idx="35">
                  <c:v>0.84147387848273447</c:v>
                </c:pt>
                <c:pt idx="36">
                  <c:v>0.88614029691269147</c:v>
                </c:pt>
                <c:pt idx="37">
                  <c:v>0.91813045378749836</c:v>
                </c:pt>
                <c:pt idx="38">
                  <c:v>0.95343942754456157</c:v>
                </c:pt>
                <c:pt idx="39">
                  <c:v>0.94053651508038005</c:v>
                </c:pt>
                <c:pt idx="40">
                  <c:v>1</c:v>
                </c:pt>
                <c:pt idx="41">
                  <c:v>0.93268468001748517</c:v>
                </c:pt>
                <c:pt idx="42">
                  <c:v>0.90661982547880049</c:v>
                </c:pt>
                <c:pt idx="43">
                  <c:v>0.82228949796823692</c:v>
                </c:pt>
                <c:pt idx="44">
                  <c:v>0.68901876345739765</c:v>
                </c:pt>
                <c:pt idx="45">
                  <c:v>0.73221195097864633</c:v>
                </c:pt>
                <c:pt idx="46">
                  <c:v>0.47813628195373159</c:v>
                </c:pt>
                <c:pt idx="47">
                  <c:v>0.35100131133740198</c:v>
                </c:pt>
                <c:pt idx="48">
                  <c:v>0.45995564117923227</c:v>
                </c:pt>
                <c:pt idx="49">
                  <c:v>0.30011818225970971</c:v>
                </c:pt>
                <c:pt idx="50">
                  <c:v>0.22289497968236538</c:v>
                </c:pt>
                <c:pt idx="51">
                  <c:v>0.20171930903851504</c:v>
                </c:pt>
                <c:pt idx="52">
                  <c:v>5.5286632453172627E-2</c:v>
                </c:pt>
                <c:pt idx="53">
                  <c:v>4.1282844145129798E-3</c:v>
                </c:pt>
                <c:pt idx="54">
                  <c:v>0.15786235814081551</c:v>
                </c:pt>
                <c:pt idx="55">
                  <c:v>0.14646505528663284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F7-4319-B4BD-71DD369919D4}"/>
            </c:ext>
          </c:extLst>
        </c:ser>
        <c:ser>
          <c:idx val="1"/>
          <c:order val="1"/>
          <c:tx>
            <c:strRef>
              <c:f>'exp1-WT-14'!$K$2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'exp1-WT-14'!$I$3:$I$58</c:f>
              <c:numCache>
                <c:formatCode>General</c:formatCode>
                <c:ptCount val="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</c:numCache>
            </c:numRef>
          </c:xVal>
          <c:yVal>
            <c:numRef>
              <c:f>'exp1-WT-14'!$K$3:$K$58</c:f>
              <c:numCache>
                <c:formatCode>General</c:formatCode>
                <c:ptCount val="56"/>
                <c:pt idx="0">
                  <c:v>0.23743060552103756</c:v>
                </c:pt>
                <c:pt idx="1">
                  <c:v>0.24318123229214567</c:v>
                </c:pt>
                <c:pt idx="2">
                  <c:v>0.23495257591346566</c:v>
                </c:pt>
                <c:pt idx="3">
                  <c:v>0.2422397707867521</c:v>
                </c:pt>
                <c:pt idx="4">
                  <c:v>0.23245577536828954</c:v>
                </c:pt>
                <c:pt idx="5">
                  <c:v>0.21897900372834142</c:v>
                </c:pt>
                <c:pt idx="6">
                  <c:v>0.21794843246265794</c:v>
                </c:pt>
                <c:pt idx="7">
                  <c:v>0.20875970645808706</c:v>
                </c:pt>
                <c:pt idx="8">
                  <c:v>0.2152437554269559</c:v>
                </c:pt>
                <c:pt idx="9">
                  <c:v>0.2120888879547258</c:v>
                </c:pt>
                <c:pt idx="10">
                  <c:v>0.21352564431795307</c:v>
                </c:pt>
                <c:pt idx="11">
                  <c:v>0.20419897666316378</c:v>
                </c:pt>
                <c:pt idx="12">
                  <c:v>0.20891186347344251</c:v>
                </c:pt>
                <c:pt idx="13">
                  <c:v>0.19220486451266022</c:v>
                </c:pt>
                <c:pt idx="14">
                  <c:v>0.18929593560595823</c:v>
                </c:pt>
                <c:pt idx="15">
                  <c:v>0.20035203654394959</c:v>
                </c:pt>
                <c:pt idx="16">
                  <c:v>0.19413779910962717</c:v>
                </c:pt>
                <c:pt idx="17">
                  <c:v>0.18663632080869619</c:v>
                </c:pt>
                <c:pt idx="18">
                  <c:v>0.17919987387692163</c:v>
                </c:pt>
                <c:pt idx="19">
                  <c:v>0.20817654802388166</c:v>
                </c:pt>
                <c:pt idx="20">
                  <c:v>0.19383338544679965</c:v>
                </c:pt>
                <c:pt idx="21">
                  <c:v>0.20708354664977247</c:v>
                </c:pt>
                <c:pt idx="22">
                  <c:v>0.19907664988872481</c:v>
                </c:pt>
                <c:pt idx="23">
                  <c:v>0.19902095478964338</c:v>
                </c:pt>
                <c:pt idx="24">
                  <c:v>0.19508967582496001</c:v>
                </c:pt>
                <c:pt idx="25">
                  <c:v>0.19729494519959789</c:v>
                </c:pt>
                <c:pt idx="26">
                  <c:v>0.19263833006043971</c:v>
                </c:pt>
                <c:pt idx="27">
                  <c:v>0.20768448293916139</c:v>
                </c:pt>
                <c:pt idx="28">
                  <c:v>0.20001309763884678</c:v>
                </c:pt>
                <c:pt idx="29">
                  <c:v>0.20464653446383507</c:v>
                </c:pt>
                <c:pt idx="30">
                  <c:v>0.20233729746806878</c:v>
                </c:pt>
                <c:pt idx="31">
                  <c:v>0.21644369190096335</c:v>
                </c:pt>
                <c:pt idx="32">
                  <c:v>0.21283340653561963</c:v>
                </c:pt>
                <c:pt idx="33">
                  <c:v>0.22201179950494479</c:v>
                </c:pt>
                <c:pt idx="34">
                  <c:v>0.22464828308271487</c:v>
                </c:pt>
                <c:pt idx="35">
                  <c:v>0.21788949703272595</c:v>
                </c:pt>
                <c:pt idx="36">
                  <c:v>0.19924363157482347</c:v>
                </c:pt>
                <c:pt idx="37">
                  <c:v>0.19902454692730726</c:v>
                </c:pt>
                <c:pt idx="38">
                  <c:v>0.18900527914693188</c:v>
                </c:pt>
                <c:pt idx="39">
                  <c:v>0.19343187572912368</c:v>
                </c:pt>
                <c:pt idx="40">
                  <c:v>0.19742375852811983</c:v>
                </c:pt>
                <c:pt idx="41">
                  <c:v>0.18906914009638898</c:v>
                </c:pt>
                <c:pt idx="42">
                  <c:v>0.19501521147888629</c:v>
                </c:pt>
                <c:pt idx="43">
                  <c:v>0.19340293393764474</c:v>
                </c:pt>
                <c:pt idx="44">
                  <c:v>0.18252429267037049</c:v>
                </c:pt>
                <c:pt idx="45">
                  <c:v>0.19180197731877455</c:v>
                </c:pt>
                <c:pt idx="46">
                  <c:v>0.192666679916769</c:v>
                </c:pt>
                <c:pt idx="47">
                  <c:v>0.18117280883243136</c:v>
                </c:pt>
                <c:pt idx="48">
                  <c:v>0.18125262518546278</c:v>
                </c:pt>
                <c:pt idx="49">
                  <c:v>0.17436341212775408</c:v>
                </c:pt>
                <c:pt idx="50">
                  <c:v>0.17185872048442308</c:v>
                </c:pt>
                <c:pt idx="51">
                  <c:v>0.17279717485447693</c:v>
                </c:pt>
                <c:pt idx="52">
                  <c:v>0.1731464442479427</c:v>
                </c:pt>
                <c:pt idx="53">
                  <c:v>0.17462220815318344</c:v>
                </c:pt>
                <c:pt idx="54">
                  <c:v>0.15816858984573948</c:v>
                </c:pt>
                <c:pt idx="55">
                  <c:v>0.16530014187256276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F7-4319-B4BD-71DD3699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'exp1-WT-15'!$J$2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'exp1-WT-15'!$I$3:$I$89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'exp1-WT-15'!$J$3:$J$89</c:f>
              <c:numCache>
                <c:formatCode>General</c:formatCode>
                <c:ptCount val="87"/>
                <c:pt idx="0">
                  <c:v>0.47818694694539937</c:v>
                </c:pt>
                <c:pt idx="1">
                  <c:v>0.55473549982611325</c:v>
                </c:pt>
                <c:pt idx="2">
                  <c:v>0.54607983306928376</c:v>
                </c:pt>
                <c:pt idx="3">
                  <c:v>0.40214073186753641</c:v>
                </c:pt>
                <c:pt idx="4">
                  <c:v>0.56049306387418307</c:v>
                </c:pt>
                <c:pt idx="5">
                  <c:v>0.60369411491943192</c:v>
                </c:pt>
                <c:pt idx="6">
                  <c:v>0.45148576065535612</c:v>
                </c:pt>
                <c:pt idx="7">
                  <c:v>0.55369218285095789</c:v>
                </c:pt>
                <c:pt idx="8">
                  <c:v>0.62726535028401376</c:v>
                </c:pt>
                <c:pt idx="9">
                  <c:v>0.77174543065806123</c:v>
                </c:pt>
                <c:pt idx="10">
                  <c:v>0.8206654043819307</c:v>
                </c:pt>
                <c:pt idx="11">
                  <c:v>0.88898334556976522</c:v>
                </c:pt>
                <c:pt idx="12">
                  <c:v>0.96576374666717879</c:v>
                </c:pt>
                <c:pt idx="13">
                  <c:v>0.94833648904516998</c:v>
                </c:pt>
                <c:pt idx="14">
                  <c:v>0.98141350129448612</c:v>
                </c:pt>
                <c:pt idx="15">
                  <c:v>0.89400672359828237</c:v>
                </c:pt>
                <c:pt idx="16">
                  <c:v>0.86336411762432863</c:v>
                </c:pt>
                <c:pt idx="17">
                  <c:v>0.63619150662699431</c:v>
                </c:pt>
                <c:pt idx="18">
                  <c:v>0.7356157502221865</c:v>
                </c:pt>
                <c:pt idx="19">
                  <c:v>0.50933189072220619</c:v>
                </c:pt>
                <c:pt idx="20">
                  <c:v>0.69964063526411302</c:v>
                </c:pt>
                <c:pt idx="21">
                  <c:v>0.61130646470110828</c:v>
                </c:pt>
                <c:pt idx="22">
                  <c:v>0.8103095173692938</c:v>
                </c:pt>
                <c:pt idx="23">
                  <c:v>0.75223153908574403</c:v>
                </c:pt>
                <c:pt idx="24">
                  <c:v>0.73932532168939946</c:v>
                </c:pt>
                <c:pt idx="25">
                  <c:v>0.42683256694617194</c:v>
                </c:pt>
                <c:pt idx="26">
                  <c:v>1</c:v>
                </c:pt>
                <c:pt idx="27">
                  <c:v>0.69484910545229561</c:v>
                </c:pt>
                <c:pt idx="28">
                  <c:v>0.84531859809111476</c:v>
                </c:pt>
                <c:pt idx="29">
                  <c:v>0.94315854553885381</c:v>
                </c:pt>
                <c:pt idx="30">
                  <c:v>0.86923760578074616</c:v>
                </c:pt>
                <c:pt idx="31">
                  <c:v>0.66892074655125866</c:v>
                </c:pt>
                <c:pt idx="32">
                  <c:v>0.94165153213029684</c:v>
                </c:pt>
                <c:pt idx="33">
                  <c:v>0.85691100892615746</c:v>
                </c:pt>
                <c:pt idx="34">
                  <c:v>0.58043201051045046</c:v>
                </c:pt>
                <c:pt idx="35">
                  <c:v>0.70389118590362598</c:v>
                </c:pt>
                <c:pt idx="36">
                  <c:v>0.65481664670195749</c:v>
                </c:pt>
                <c:pt idx="37">
                  <c:v>0.60303721163877977</c:v>
                </c:pt>
                <c:pt idx="38">
                  <c:v>0.63816221646895066</c:v>
                </c:pt>
                <c:pt idx="39">
                  <c:v>0.64059662274430862</c:v>
                </c:pt>
                <c:pt idx="40">
                  <c:v>0.71416979017736448</c:v>
                </c:pt>
                <c:pt idx="41">
                  <c:v>0.69979520074191215</c:v>
                </c:pt>
                <c:pt idx="42">
                  <c:v>0.52834344449167248</c:v>
                </c:pt>
                <c:pt idx="43">
                  <c:v>0.42946018006878039</c:v>
                </c:pt>
                <c:pt idx="44">
                  <c:v>0.27895204606051194</c:v>
                </c:pt>
                <c:pt idx="45">
                  <c:v>0.5436454267939258</c:v>
                </c:pt>
                <c:pt idx="46">
                  <c:v>0.37211638780478334</c:v>
                </c:pt>
                <c:pt idx="47">
                  <c:v>0.47977124309285474</c:v>
                </c:pt>
                <c:pt idx="48">
                  <c:v>0.25526488658757807</c:v>
                </c:pt>
                <c:pt idx="49">
                  <c:v>0.22002395764905958</c:v>
                </c:pt>
                <c:pt idx="50">
                  <c:v>0.39719463657791987</c:v>
                </c:pt>
                <c:pt idx="51">
                  <c:v>0.27481741952934879</c:v>
                </c:pt>
                <c:pt idx="52">
                  <c:v>0.20874067776961949</c:v>
                </c:pt>
                <c:pt idx="53">
                  <c:v>0.3076625835619608</c:v>
                </c:pt>
                <c:pt idx="54">
                  <c:v>0.27145562038718546</c:v>
                </c:pt>
                <c:pt idx="55">
                  <c:v>0.26844159357007602</c:v>
                </c:pt>
                <c:pt idx="56">
                  <c:v>0.55740175431817085</c:v>
                </c:pt>
                <c:pt idx="57">
                  <c:v>0.41860195525329269</c:v>
                </c:pt>
                <c:pt idx="58">
                  <c:v>0</c:v>
                </c:pt>
                <c:pt idx="59">
                  <c:v>6.7274624212681489E-2</c:v>
                </c:pt>
                <c:pt idx="60">
                  <c:v>0.16190733799605617</c:v>
                </c:pt>
                <c:pt idx="61">
                  <c:v>0.31001970709842031</c:v>
                </c:pt>
                <c:pt idx="62">
                  <c:v>0.11916998338421117</c:v>
                </c:pt>
                <c:pt idx="63">
                  <c:v>0.29038989141775112</c:v>
                </c:pt>
                <c:pt idx="64">
                  <c:v>7.8673828200471418E-2</c:v>
                </c:pt>
                <c:pt idx="65">
                  <c:v>0.43626106109200558</c:v>
                </c:pt>
                <c:pt idx="66">
                  <c:v>0.59496116542370181</c:v>
                </c:pt>
                <c:pt idx="67">
                  <c:v>0.20557208547470882</c:v>
                </c:pt>
                <c:pt idx="68">
                  <c:v>0.1743498589590014</c:v>
                </c:pt>
                <c:pt idx="69">
                  <c:v>0.20676996792766317</c:v>
                </c:pt>
                <c:pt idx="70">
                  <c:v>0.15410178136713151</c:v>
                </c:pt>
                <c:pt idx="71">
                  <c:v>0.30136404034158865</c:v>
                </c:pt>
                <c:pt idx="72">
                  <c:v>0.32400788283936721</c:v>
                </c:pt>
                <c:pt idx="73">
                  <c:v>0.27709726032690546</c:v>
                </c:pt>
                <c:pt idx="74">
                  <c:v>0.1202905830982649</c:v>
                </c:pt>
                <c:pt idx="75">
                  <c:v>0.2689825727423783</c:v>
                </c:pt>
                <c:pt idx="76">
                  <c:v>0.11167355771088466</c:v>
                </c:pt>
                <c:pt idx="77">
                  <c:v>0.18169171915452664</c:v>
                </c:pt>
                <c:pt idx="78">
                  <c:v>0.21801460643765183</c:v>
                </c:pt>
                <c:pt idx="79">
                  <c:v>4.3548823370300582E-2</c:v>
                </c:pt>
                <c:pt idx="80">
                  <c:v>0.23378028517330682</c:v>
                </c:pt>
                <c:pt idx="81">
                  <c:v>0.32281000038641289</c:v>
                </c:pt>
                <c:pt idx="82">
                  <c:v>0.29201282893465569</c:v>
                </c:pt>
                <c:pt idx="83">
                  <c:v>0.17937323698751856</c:v>
                </c:pt>
                <c:pt idx="84">
                  <c:v>0.279493025232812</c:v>
                </c:pt>
                <c:pt idx="85">
                  <c:v>0.25240542524826992</c:v>
                </c:pt>
                <c:pt idx="86">
                  <c:v>0.31573862977703876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90-437B-BFD4-0EA37DD5D36A}"/>
            </c:ext>
          </c:extLst>
        </c:ser>
        <c:ser>
          <c:idx val="1"/>
          <c:order val="1"/>
          <c:tx>
            <c:strRef>
              <c:f>'exp1-WT-15'!$K$2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'exp1-WT-15'!$I$3:$I$89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'exp1-WT-15'!$K$3:$K$89</c:f>
              <c:numCache>
                <c:formatCode>General</c:formatCode>
                <c:ptCount val="87"/>
                <c:pt idx="0">
                  <c:v>0.14558412645964297</c:v>
                </c:pt>
                <c:pt idx="1">
                  <c:v>0.13607105731367894</c:v>
                </c:pt>
                <c:pt idx="2">
                  <c:v>0.13192231599032547</c:v>
                </c:pt>
                <c:pt idx="3">
                  <c:v>0.12129381536022797</c:v>
                </c:pt>
                <c:pt idx="4">
                  <c:v>0.12299773036311676</c:v>
                </c:pt>
                <c:pt idx="5">
                  <c:v>0.12040136255924171</c:v>
                </c:pt>
                <c:pt idx="6">
                  <c:v>0.11694334536284187</c:v>
                </c:pt>
                <c:pt idx="7">
                  <c:v>0.11245958491256416</c:v>
                </c:pt>
                <c:pt idx="8">
                  <c:v>0.11607381801519782</c:v>
                </c:pt>
                <c:pt idx="9">
                  <c:v>0.10986507666042029</c:v>
                </c:pt>
                <c:pt idx="10">
                  <c:v>0.10756141734692583</c:v>
                </c:pt>
                <c:pt idx="11">
                  <c:v>0.10152289186102802</c:v>
                </c:pt>
                <c:pt idx="12">
                  <c:v>9.9488221050168704E-2</c:v>
                </c:pt>
                <c:pt idx="13">
                  <c:v>9.7437451642462647E-2</c:v>
                </c:pt>
                <c:pt idx="14">
                  <c:v>0.1008712838357386</c:v>
                </c:pt>
                <c:pt idx="15">
                  <c:v>9.7989856592674063E-2</c:v>
                </c:pt>
                <c:pt idx="16">
                  <c:v>9.8079227065300922E-2</c:v>
                </c:pt>
                <c:pt idx="17">
                  <c:v>9.8515572837712423E-2</c:v>
                </c:pt>
                <c:pt idx="18">
                  <c:v>9.9220996184553545E-2</c:v>
                </c:pt>
                <c:pt idx="19">
                  <c:v>0.10037635101697946</c:v>
                </c:pt>
                <c:pt idx="20">
                  <c:v>9.6469392744720522E-2</c:v>
                </c:pt>
                <c:pt idx="21">
                  <c:v>0.10185227309654568</c:v>
                </c:pt>
                <c:pt idx="22">
                  <c:v>9.855928819380648E-2</c:v>
                </c:pt>
                <c:pt idx="23">
                  <c:v>9.9138664625405007E-2</c:v>
                </c:pt>
                <c:pt idx="24">
                  <c:v>9.7748963034917369E-2</c:v>
                </c:pt>
                <c:pt idx="25">
                  <c:v>9.3107466465887079E-2</c:v>
                </c:pt>
                <c:pt idx="26">
                  <c:v>9.5340043374297939E-2</c:v>
                </c:pt>
                <c:pt idx="27">
                  <c:v>9.1834495188299614E-2</c:v>
                </c:pt>
                <c:pt idx="28">
                  <c:v>9.5633986093259779E-2</c:v>
                </c:pt>
                <c:pt idx="29">
                  <c:v>9.3236014130399211E-2</c:v>
                </c:pt>
                <c:pt idx="30">
                  <c:v>9.601585044756214E-2</c:v>
                </c:pt>
                <c:pt idx="31">
                  <c:v>9.865202171880906E-2</c:v>
                </c:pt>
                <c:pt idx="32">
                  <c:v>9.6490189142677735E-2</c:v>
                </c:pt>
                <c:pt idx="33">
                  <c:v>0.10078178831628137</c:v>
                </c:pt>
                <c:pt idx="34">
                  <c:v>0.11020012552533943</c:v>
                </c:pt>
                <c:pt idx="35">
                  <c:v>0.10568100145981288</c:v>
                </c:pt>
                <c:pt idx="36">
                  <c:v>0.10305092821608136</c:v>
                </c:pt>
                <c:pt idx="37">
                  <c:v>0.10476333520420128</c:v>
                </c:pt>
                <c:pt idx="38">
                  <c:v>9.7585958124895969E-2</c:v>
                </c:pt>
                <c:pt idx="39">
                  <c:v>9.3650050646121724E-2</c:v>
                </c:pt>
                <c:pt idx="40">
                  <c:v>8.9628193315494514E-2</c:v>
                </c:pt>
                <c:pt idx="41">
                  <c:v>9.4401954287766293E-2</c:v>
                </c:pt>
                <c:pt idx="42">
                  <c:v>9.4550413793286894E-2</c:v>
                </c:pt>
                <c:pt idx="43">
                  <c:v>9.537608698428103E-2</c:v>
                </c:pt>
                <c:pt idx="44">
                  <c:v>9.3101271559802357E-2</c:v>
                </c:pt>
                <c:pt idx="45">
                  <c:v>9.8491766359760508E-2</c:v>
                </c:pt>
                <c:pt idx="46">
                  <c:v>9.7472177053196191E-2</c:v>
                </c:pt>
                <c:pt idx="47">
                  <c:v>9.1382801937695601E-2</c:v>
                </c:pt>
                <c:pt idx="48">
                  <c:v>8.7325214327215614E-2</c:v>
                </c:pt>
                <c:pt idx="49">
                  <c:v>8.8038701576867689E-2</c:v>
                </c:pt>
                <c:pt idx="50">
                  <c:v>9.0148847943446617E-2</c:v>
                </c:pt>
                <c:pt idx="51">
                  <c:v>8.9539581596997223E-2</c:v>
                </c:pt>
                <c:pt idx="52">
                  <c:v>8.6296818650789905E-2</c:v>
                </c:pt>
                <c:pt idx="53">
                  <c:v>8.6671742237023716E-2</c:v>
                </c:pt>
                <c:pt idx="54">
                  <c:v>8.4267367121201447E-2</c:v>
                </c:pt>
                <c:pt idx="55">
                  <c:v>8.7838024832849554E-2</c:v>
                </c:pt>
                <c:pt idx="56">
                  <c:v>8.8872890104222571E-2</c:v>
                </c:pt>
                <c:pt idx="57">
                  <c:v>8.6124956005404249E-2</c:v>
                </c:pt>
                <c:pt idx="58">
                  <c:v>8.7873474057479653E-2</c:v>
                </c:pt>
                <c:pt idx="59">
                  <c:v>8.6271952055815629E-2</c:v>
                </c:pt>
                <c:pt idx="60">
                  <c:v>8.3262061997754655E-2</c:v>
                </c:pt>
                <c:pt idx="61">
                  <c:v>8.1958606703686043E-2</c:v>
                </c:pt>
                <c:pt idx="62">
                  <c:v>7.9847051369536404E-2</c:v>
                </c:pt>
                <c:pt idx="63">
                  <c:v>8.0246599970058993E-2</c:v>
                </c:pt>
                <c:pt idx="64">
                  <c:v>8.0035869611371754E-2</c:v>
                </c:pt>
                <c:pt idx="65">
                  <c:v>8.2436934135047338E-2</c:v>
                </c:pt>
                <c:pt idx="66">
                  <c:v>7.7591465233630044E-2</c:v>
                </c:pt>
                <c:pt idx="67">
                  <c:v>7.8694201387250834E-2</c:v>
                </c:pt>
                <c:pt idx="68">
                  <c:v>7.6293608619327213E-2</c:v>
                </c:pt>
                <c:pt idx="69">
                  <c:v>7.7883436258563837E-2</c:v>
                </c:pt>
                <c:pt idx="70">
                  <c:v>7.6030327536551631E-2</c:v>
                </c:pt>
                <c:pt idx="71">
                  <c:v>7.4543109123425169E-2</c:v>
                </c:pt>
                <c:pt idx="72">
                  <c:v>7.6785709383501669E-2</c:v>
                </c:pt>
                <c:pt idx="73">
                  <c:v>7.6132504049490526E-2</c:v>
                </c:pt>
                <c:pt idx="74">
                  <c:v>7.3046758075826418E-2</c:v>
                </c:pt>
                <c:pt idx="75">
                  <c:v>7.1045184245394882E-2</c:v>
                </c:pt>
                <c:pt idx="76">
                  <c:v>6.8620813107822087E-2</c:v>
                </c:pt>
                <c:pt idx="77">
                  <c:v>7.1915619586158261E-2</c:v>
                </c:pt>
                <c:pt idx="78">
                  <c:v>7.5457837823953974E-2</c:v>
                </c:pt>
                <c:pt idx="79">
                  <c:v>7.5350122530636429E-2</c:v>
                </c:pt>
                <c:pt idx="80">
                  <c:v>7.3451070472663915E-2</c:v>
                </c:pt>
                <c:pt idx="81">
                  <c:v>7.2383543888124596E-2</c:v>
                </c:pt>
                <c:pt idx="82">
                  <c:v>7.1659781049272828E-2</c:v>
                </c:pt>
                <c:pt idx="83">
                  <c:v>6.9109269201341E-2</c:v>
                </c:pt>
                <c:pt idx="84">
                  <c:v>6.7531667580094101E-2</c:v>
                </c:pt>
                <c:pt idx="85">
                  <c:v>6.6376472836389672E-2</c:v>
                </c:pt>
                <c:pt idx="86">
                  <c:v>6.5592335796671966E-2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0-437B-BFD4-0EA37DD5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'exp2-WT-14'!$I$3:$I$15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'exp2-WT-14'!$J$3:$J$15</c:f>
              <c:numCache>
                <c:formatCode>General</c:formatCode>
                <c:ptCount val="13"/>
                <c:pt idx="0">
                  <c:v>0</c:v>
                </c:pt>
                <c:pt idx="1">
                  <c:v>0.68722979714001042</c:v>
                </c:pt>
                <c:pt idx="2">
                  <c:v>0.67529930162953333</c:v>
                </c:pt>
                <c:pt idx="3">
                  <c:v>0.54726471566345214</c:v>
                </c:pt>
                <c:pt idx="4">
                  <c:v>1</c:v>
                </c:pt>
                <c:pt idx="5">
                  <c:v>0.42808446957100238</c:v>
                </c:pt>
                <c:pt idx="6">
                  <c:v>0.87371134020618468</c:v>
                </c:pt>
                <c:pt idx="7">
                  <c:v>0.79938476887262899</c:v>
                </c:pt>
                <c:pt idx="8">
                  <c:v>0.13360492184901696</c:v>
                </c:pt>
                <c:pt idx="9">
                  <c:v>0.2369055537080135</c:v>
                </c:pt>
                <c:pt idx="10">
                  <c:v>0.12171599600931186</c:v>
                </c:pt>
                <c:pt idx="11">
                  <c:v>0.46188061190555468</c:v>
                </c:pt>
                <c:pt idx="12">
                  <c:v>0.32603092783505327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47-4355-88DF-A5385C40989A}"/>
            </c:ext>
          </c:extLst>
        </c:ser>
        <c:ser>
          <c:idx val="1"/>
          <c:order val="1"/>
          <c:tx>
            <c:strRef>
              <c:f>'exp2-WT-14'!$K$2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'exp2-WT-14'!$I$3:$I$15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'exp2-WT-14'!$K$3:$K$15</c:f>
              <c:numCache>
                <c:formatCode>General</c:formatCode>
                <c:ptCount val="13"/>
                <c:pt idx="0">
                  <c:v>0.45960242333182955</c:v>
                </c:pt>
                <c:pt idx="1">
                  <c:v>0.44574601282147741</c:v>
                </c:pt>
                <c:pt idx="2">
                  <c:v>0.39581545106050781</c:v>
                </c:pt>
                <c:pt idx="3">
                  <c:v>0.39376378391714684</c:v>
                </c:pt>
                <c:pt idx="4">
                  <c:v>0.38003784479731573</c:v>
                </c:pt>
                <c:pt idx="5">
                  <c:v>0.3377112032152299</c:v>
                </c:pt>
                <c:pt idx="6">
                  <c:v>0.32453289509454353</c:v>
                </c:pt>
                <c:pt idx="7">
                  <c:v>0.29537184272634454</c:v>
                </c:pt>
                <c:pt idx="8">
                  <c:v>0.241018892238864</c:v>
                </c:pt>
                <c:pt idx="9">
                  <c:v>0.22284533427174508</c:v>
                </c:pt>
                <c:pt idx="10">
                  <c:v>0.2344525612858869</c:v>
                </c:pt>
                <c:pt idx="11">
                  <c:v>0.20523964729071678</c:v>
                </c:pt>
                <c:pt idx="12">
                  <c:v>0.15617478972717191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47-4355-88DF-A5385C409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'exp1-WT-16'!$J$2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'exp1-WT-16'!$I$3:$I$89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'exp1-WT-16'!$J$3:$J$89</c:f>
              <c:numCache>
                <c:formatCode>General</c:formatCode>
                <c:ptCount val="87"/>
                <c:pt idx="0">
                  <c:v>0.34787026182102365</c:v>
                </c:pt>
                <c:pt idx="1">
                  <c:v>0.42200078155529458</c:v>
                </c:pt>
                <c:pt idx="2">
                  <c:v>0.45478702618210193</c:v>
                </c:pt>
                <c:pt idx="3">
                  <c:v>0.32790152403282641</c:v>
                </c:pt>
                <c:pt idx="4">
                  <c:v>0.28784681516217242</c:v>
                </c:pt>
                <c:pt idx="5">
                  <c:v>0.34841735052755002</c:v>
                </c:pt>
                <c:pt idx="6">
                  <c:v>5.6037514654160625E-2</c:v>
                </c:pt>
                <c:pt idx="7">
                  <c:v>0.52926924579914014</c:v>
                </c:pt>
                <c:pt idx="8">
                  <c:v>0.45552950371238743</c:v>
                </c:pt>
                <c:pt idx="9">
                  <c:v>0.37764751856193812</c:v>
                </c:pt>
                <c:pt idx="10">
                  <c:v>0.5614693239546702</c:v>
                </c:pt>
                <c:pt idx="11">
                  <c:v>0.55396639312231344</c:v>
                </c:pt>
                <c:pt idx="12">
                  <c:v>0.44384525205158326</c:v>
                </c:pt>
                <c:pt idx="13">
                  <c:v>0.69761625635013647</c:v>
                </c:pt>
                <c:pt idx="14">
                  <c:v>0.48569753810082006</c:v>
                </c:pt>
                <c:pt idx="15">
                  <c:v>0.43681125439624885</c:v>
                </c:pt>
                <c:pt idx="16">
                  <c:v>0.25486518171160599</c:v>
                </c:pt>
                <c:pt idx="17">
                  <c:v>0.23341148886283558</c:v>
                </c:pt>
                <c:pt idx="18">
                  <c:v>0.47526377491207461</c:v>
                </c:pt>
                <c:pt idx="19">
                  <c:v>0.58261039468542419</c:v>
                </c:pt>
                <c:pt idx="20">
                  <c:v>0.67213755373192674</c:v>
                </c:pt>
                <c:pt idx="21">
                  <c:v>0.3581867917155141</c:v>
                </c:pt>
                <c:pt idx="22">
                  <c:v>0.74951152794060061</c:v>
                </c:pt>
                <c:pt idx="23">
                  <c:v>0.79859320046893312</c:v>
                </c:pt>
                <c:pt idx="24">
                  <c:v>0.94439234075811074</c:v>
                </c:pt>
                <c:pt idx="25">
                  <c:v>0.82121922626025823</c:v>
                </c:pt>
                <c:pt idx="26">
                  <c:v>0.82919109026963711</c:v>
                </c:pt>
                <c:pt idx="27">
                  <c:v>0.52063305978897978</c:v>
                </c:pt>
                <c:pt idx="28">
                  <c:v>0.62110199296600321</c:v>
                </c:pt>
                <c:pt idx="29">
                  <c:v>0.62930832356389221</c:v>
                </c:pt>
                <c:pt idx="30">
                  <c:v>0.43575615474794926</c:v>
                </c:pt>
                <c:pt idx="31">
                  <c:v>0.60500195388823708</c:v>
                </c:pt>
                <c:pt idx="32">
                  <c:v>0.47807737397420835</c:v>
                </c:pt>
                <c:pt idx="33">
                  <c:v>1</c:v>
                </c:pt>
                <c:pt idx="34">
                  <c:v>0.94064087534193019</c:v>
                </c:pt>
                <c:pt idx="35">
                  <c:v>0.84634622899570289</c:v>
                </c:pt>
                <c:pt idx="36">
                  <c:v>0.62008597108245445</c:v>
                </c:pt>
                <c:pt idx="37">
                  <c:v>0.58823759280969179</c:v>
                </c:pt>
                <c:pt idx="38">
                  <c:v>0.43892145369284807</c:v>
                </c:pt>
                <c:pt idx="39">
                  <c:v>0.89714732317311419</c:v>
                </c:pt>
                <c:pt idx="40">
                  <c:v>0.88202422821414583</c:v>
                </c:pt>
                <c:pt idx="41">
                  <c:v>0.49824150058616695</c:v>
                </c:pt>
                <c:pt idx="42">
                  <c:v>0.40969128565845997</c:v>
                </c:pt>
                <c:pt idx="43">
                  <c:v>0.43634232121922656</c:v>
                </c:pt>
                <c:pt idx="44">
                  <c:v>0.22852676826885354</c:v>
                </c:pt>
                <c:pt idx="45">
                  <c:v>0.16451738960531617</c:v>
                </c:pt>
                <c:pt idx="46">
                  <c:v>0.36819069949198818</c:v>
                </c:pt>
                <c:pt idx="47">
                  <c:v>0.4119187182493142</c:v>
                </c:pt>
                <c:pt idx="48">
                  <c:v>0.30425947635795048</c:v>
                </c:pt>
                <c:pt idx="49">
                  <c:v>0.36955842125830413</c:v>
                </c:pt>
                <c:pt idx="50">
                  <c:v>0.58159437280187554</c:v>
                </c:pt>
                <c:pt idx="51">
                  <c:v>0.70902696365767748</c:v>
                </c:pt>
                <c:pt idx="52">
                  <c:v>0.51121531848378299</c:v>
                </c:pt>
                <c:pt idx="53">
                  <c:v>0.17745212973817681</c:v>
                </c:pt>
                <c:pt idx="54">
                  <c:v>0.52188354826103844</c:v>
                </c:pt>
                <c:pt idx="55">
                  <c:v>0.30046893317702339</c:v>
                </c:pt>
                <c:pt idx="56">
                  <c:v>0.64755763970300839</c:v>
                </c:pt>
                <c:pt idx="57">
                  <c:v>0.45209066041422319</c:v>
                </c:pt>
                <c:pt idx="58">
                  <c:v>0.35396639312231348</c:v>
                </c:pt>
                <c:pt idx="59">
                  <c:v>0.52512700273544355</c:v>
                </c:pt>
                <c:pt idx="60">
                  <c:v>0.33008987885892971</c:v>
                </c:pt>
                <c:pt idx="61">
                  <c:v>0.64931613911684261</c:v>
                </c:pt>
                <c:pt idx="62">
                  <c:v>0.63821805392731579</c:v>
                </c:pt>
                <c:pt idx="63">
                  <c:v>0.4890191481047293</c:v>
                </c:pt>
                <c:pt idx="64">
                  <c:v>0.49523251270027185</c:v>
                </c:pt>
                <c:pt idx="65">
                  <c:v>0.65416178194607366</c:v>
                </c:pt>
                <c:pt idx="66">
                  <c:v>0.37491207502930846</c:v>
                </c:pt>
                <c:pt idx="67">
                  <c:v>7.1629542790151296E-2</c:v>
                </c:pt>
                <c:pt idx="68">
                  <c:v>0.45130910511918898</c:v>
                </c:pt>
                <c:pt idx="69">
                  <c:v>0.33450566627588946</c:v>
                </c:pt>
                <c:pt idx="70">
                  <c:v>0.18980070339976679</c:v>
                </c:pt>
                <c:pt idx="71">
                  <c:v>0.36068776865963376</c:v>
                </c:pt>
                <c:pt idx="72">
                  <c:v>0.56228995701445972</c:v>
                </c:pt>
                <c:pt idx="73">
                  <c:v>0.54947245017584967</c:v>
                </c:pt>
                <c:pt idx="74">
                  <c:v>0.67670965220789248</c:v>
                </c:pt>
                <c:pt idx="75">
                  <c:v>8.245408362642162E-3</c:v>
                </c:pt>
                <c:pt idx="76">
                  <c:v>0.1390386869871042</c:v>
                </c:pt>
                <c:pt idx="77">
                  <c:v>0.64337631887456093</c:v>
                </c:pt>
                <c:pt idx="78">
                  <c:v>0.36756545525595774</c:v>
                </c:pt>
                <c:pt idx="79">
                  <c:v>0</c:v>
                </c:pt>
                <c:pt idx="80">
                  <c:v>0.38405627198124204</c:v>
                </c:pt>
                <c:pt idx="81">
                  <c:v>0.31949980461117605</c:v>
                </c:pt>
                <c:pt idx="82">
                  <c:v>0.51207502930832349</c:v>
                </c:pt>
                <c:pt idx="83">
                  <c:v>0.24290738569753867</c:v>
                </c:pt>
                <c:pt idx="84">
                  <c:v>0.31699882766705645</c:v>
                </c:pt>
                <c:pt idx="85">
                  <c:v>0.15154357170769792</c:v>
                </c:pt>
                <c:pt idx="86">
                  <c:v>0.1608831574833906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6C-4C0E-8D0F-E1493F22CDC9}"/>
            </c:ext>
          </c:extLst>
        </c:ser>
        <c:ser>
          <c:idx val="1"/>
          <c:order val="1"/>
          <c:tx>
            <c:strRef>
              <c:f>'exp1-WT-16'!$K$2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'exp1-WT-16'!$I$3:$I$89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'exp1-WT-16'!$K$3:$K$89</c:f>
              <c:numCache>
                <c:formatCode>General</c:formatCode>
                <c:ptCount val="87"/>
                <c:pt idx="0">
                  <c:v>0.19729935468597573</c:v>
                </c:pt>
                <c:pt idx="1">
                  <c:v>0.20421969529720393</c:v>
                </c:pt>
                <c:pt idx="2">
                  <c:v>0.21346409899050373</c:v>
                </c:pt>
                <c:pt idx="3">
                  <c:v>0.19441480091426827</c:v>
                </c:pt>
                <c:pt idx="4">
                  <c:v>0.18797795814740728</c:v>
                </c:pt>
                <c:pt idx="5">
                  <c:v>0.20549640842816541</c:v>
                </c:pt>
                <c:pt idx="6">
                  <c:v>0.20684738946367101</c:v>
                </c:pt>
                <c:pt idx="7">
                  <c:v>0.19032077719158808</c:v>
                </c:pt>
                <c:pt idx="8">
                  <c:v>0.20671468956362851</c:v>
                </c:pt>
                <c:pt idx="9">
                  <c:v>0.21356840075611505</c:v>
                </c:pt>
                <c:pt idx="10">
                  <c:v>0.21061789475973686</c:v>
                </c:pt>
                <c:pt idx="11">
                  <c:v>0.21265804871672175</c:v>
                </c:pt>
                <c:pt idx="12">
                  <c:v>0.20393157228558545</c:v>
                </c:pt>
                <c:pt idx="13">
                  <c:v>0.19949396481850645</c:v>
                </c:pt>
                <c:pt idx="14">
                  <c:v>0.21678789200671406</c:v>
                </c:pt>
                <c:pt idx="15">
                  <c:v>0.20250007522677982</c:v>
                </c:pt>
                <c:pt idx="16">
                  <c:v>0.18950746353783857</c:v>
                </c:pt>
                <c:pt idx="17">
                  <c:v>0.19523460810448534</c:v>
                </c:pt>
                <c:pt idx="18">
                  <c:v>0.18299436198169619</c:v>
                </c:pt>
                <c:pt idx="19">
                  <c:v>0.19201223034273318</c:v>
                </c:pt>
                <c:pt idx="20">
                  <c:v>0.17582870531065603</c:v>
                </c:pt>
                <c:pt idx="21">
                  <c:v>0.17183411555756251</c:v>
                </c:pt>
                <c:pt idx="22">
                  <c:v>0.16911610386701162</c:v>
                </c:pt>
                <c:pt idx="23">
                  <c:v>0.16370270880875842</c:v>
                </c:pt>
                <c:pt idx="24">
                  <c:v>0.15526283997983764</c:v>
                </c:pt>
                <c:pt idx="25">
                  <c:v>0.14536302779063531</c:v>
                </c:pt>
                <c:pt idx="26">
                  <c:v>0.13317037729686598</c:v>
                </c:pt>
                <c:pt idx="27">
                  <c:v>0.13579285464717347</c:v>
                </c:pt>
                <c:pt idx="28">
                  <c:v>0.12591456084988614</c:v>
                </c:pt>
                <c:pt idx="29">
                  <c:v>0.12506542452490607</c:v>
                </c:pt>
                <c:pt idx="30">
                  <c:v>0.11985082069031881</c:v>
                </c:pt>
                <c:pt idx="31">
                  <c:v>0.12204095733451051</c:v>
                </c:pt>
                <c:pt idx="32">
                  <c:v>0.1095864816502347</c:v>
                </c:pt>
                <c:pt idx="33">
                  <c:v>0.10647415982408259</c:v>
                </c:pt>
                <c:pt idx="34">
                  <c:v>0.11045739581118294</c:v>
                </c:pt>
                <c:pt idx="35">
                  <c:v>0.10972468053153117</c:v>
                </c:pt>
                <c:pt idx="36">
                  <c:v>0.11087747528590479</c:v>
                </c:pt>
                <c:pt idx="37">
                  <c:v>0.1072411284848506</c:v>
                </c:pt>
                <c:pt idx="38">
                  <c:v>0.10733977390243687</c:v>
                </c:pt>
                <c:pt idx="39">
                  <c:v>0.10621305756988113</c:v>
                </c:pt>
                <c:pt idx="40">
                  <c:v>0.10483674895262209</c:v>
                </c:pt>
                <c:pt idx="41">
                  <c:v>0.10452933175979108</c:v>
                </c:pt>
                <c:pt idx="42">
                  <c:v>0.1025890184141426</c:v>
                </c:pt>
                <c:pt idx="43">
                  <c:v>0.10474049482660823</c:v>
                </c:pt>
                <c:pt idx="44">
                  <c:v>0.10415767824097799</c:v>
                </c:pt>
                <c:pt idx="45">
                  <c:v>0.10359561113630268</c:v>
                </c:pt>
                <c:pt idx="46">
                  <c:v>0.1061717939524123</c:v>
                </c:pt>
                <c:pt idx="47">
                  <c:v>9.6877320400520772E-2</c:v>
                </c:pt>
                <c:pt idx="48">
                  <c:v>9.7352107514055611E-2</c:v>
                </c:pt>
                <c:pt idx="49">
                  <c:v>9.5904350867866001E-2</c:v>
                </c:pt>
                <c:pt idx="50">
                  <c:v>9.7336568298022813E-2</c:v>
                </c:pt>
                <c:pt idx="51">
                  <c:v>9.09707746009671E-2</c:v>
                </c:pt>
                <c:pt idx="52">
                  <c:v>9.5763323451474133E-2</c:v>
                </c:pt>
                <c:pt idx="53">
                  <c:v>9.8706301919832581E-2</c:v>
                </c:pt>
                <c:pt idx="54">
                  <c:v>9.9160161592974111E-2</c:v>
                </c:pt>
                <c:pt idx="55">
                  <c:v>0.10043874532410865</c:v>
                </c:pt>
                <c:pt idx="56">
                  <c:v>0.10954803162602213</c:v>
                </c:pt>
                <c:pt idx="57">
                  <c:v>0.10588390349179153</c:v>
                </c:pt>
                <c:pt idx="58">
                  <c:v>0.10071373154957493</c:v>
                </c:pt>
                <c:pt idx="59">
                  <c:v>0.10610012177963074</c:v>
                </c:pt>
                <c:pt idx="60">
                  <c:v>0.10184536865893036</c:v>
                </c:pt>
                <c:pt idx="61">
                  <c:v>0.10953821749353979</c:v>
                </c:pt>
                <c:pt idx="62">
                  <c:v>0.10872736049929745</c:v>
                </c:pt>
                <c:pt idx="63">
                  <c:v>0.10700550115280606</c:v>
                </c:pt>
                <c:pt idx="64">
                  <c:v>0.10842494668148725</c:v>
                </c:pt>
                <c:pt idx="65">
                  <c:v>0.11351317316962792</c:v>
                </c:pt>
                <c:pt idx="66">
                  <c:v>0.11121333188759976</c:v>
                </c:pt>
                <c:pt idx="67">
                  <c:v>0.11062124316019301</c:v>
                </c:pt>
                <c:pt idx="68">
                  <c:v>0.10868303606629764</c:v>
                </c:pt>
                <c:pt idx="69">
                  <c:v>0.10750894130764327</c:v>
                </c:pt>
                <c:pt idx="70">
                  <c:v>0.11034295696126051</c:v>
                </c:pt>
                <c:pt idx="71">
                  <c:v>0.10950943512805775</c:v>
                </c:pt>
                <c:pt idx="72">
                  <c:v>0.10702187393173287</c:v>
                </c:pt>
                <c:pt idx="73">
                  <c:v>0.10476139165954446</c:v>
                </c:pt>
                <c:pt idx="74">
                  <c:v>0.10229940261940867</c:v>
                </c:pt>
                <c:pt idx="75">
                  <c:v>9.8872915622837287E-2</c:v>
                </c:pt>
                <c:pt idx="76">
                  <c:v>9.6790502475080809E-2</c:v>
                </c:pt>
                <c:pt idx="77">
                  <c:v>0.10078864327074867</c:v>
                </c:pt>
                <c:pt idx="78">
                  <c:v>0.10388925045610817</c:v>
                </c:pt>
                <c:pt idx="79">
                  <c:v>0.10233287544530331</c:v>
                </c:pt>
                <c:pt idx="80">
                  <c:v>9.9224937299373941E-2</c:v>
                </c:pt>
                <c:pt idx="81">
                  <c:v>0.10078955174753849</c:v>
                </c:pt>
                <c:pt idx="82">
                  <c:v>0.10539236542487107</c:v>
                </c:pt>
                <c:pt idx="83">
                  <c:v>0.10094960285998843</c:v>
                </c:pt>
                <c:pt idx="84">
                  <c:v>9.8413379972811327E-2</c:v>
                </c:pt>
                <c:pt idx="85">
                  <c:v>0.10033011668431598</c:v>
                </c:pt>
                <c:pt idx="86">
                  <c:v>9.7239269690305399E-2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6C-4C0E-8D0F-E1493F22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'exp1-KO-1'!$J$2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'exp1-KO-1'!$I$3:$I$30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'exp1-KO-1'!$J$3:$J$30</c:f>
              <c:numCache>
                <c:formatCode>General</c:formatCode>
                <c:ptCount val="28"/>
                <c:pt idx="0">
                  <c:v>8.7460484720762399E-2</c:v>
                </c:pt>
                <c:pt idx="1">
                  <c:v>0.23814541622761137</c:v>
                </c:pt>
                <c:pt idx="2">
                  <c:v>8.7987355110646009E-2</c:v>
                </c:pt>
                <c:pt idx="3">
                  <c:v>0</c:v>
                </c:pt>
                <c:pt idx="4">
                  <c:v>0.13772391991570151</c:v>
                </c:pt>
                <c:pt idx="5">
                  <c:v>0.23730242360379283</c:v>
                </c:pt>
                <c:pt idx="6">
                  <c:v>0.20210748155953562</c:v>
                </c:pt>
                <c:pt idx="7">
                  <c:v>0.93814541622760661</c:v>
                </c:pt>
                <c:pt idx="8">
                  <c:v>0.54109589041095718</c:v>
                </c:pt>
                <c:pt idx="9">
                  <c:v>0.55911485774499203</c:v>
                </c:pt>
                <c:pt idx="10">
                  <c:v>0.68587987355110325</c:v>
                </c:pt>
                <c:pt idx="11">
                  <c:v>0.39178082191780739</c:v>
                </c:pt>
                <c:pt idx="12">
                  <c:v>0.57576396206533376</c:v>
                </c:pt>
                <c:pt idx="13">
                  <c:v>0.51580611169652313</c:v>
                </c:pt>
                <c:pt idx="14">
                  <c:v>0.46638566912539658</c:v>
                </c:pt>
                <c:pt idx="15">
                  <c:v>0.59441517386723253</c:v>
                </c:pt>
                <c:pt idx="16">
                  <c:v>0.72465753424657131</c:v>
                </c:pt>
                <c:pt idx="17">
                  <c:v>1</c:v>
                </c:pt>
                <c:pt idx="18">
                  <c:v>0.58746048472075341</c:v>
                </c:pt>
                <c:pt idx="19">
                  <c:v>0.47218124341411627</c:v>
                </c:pt>
                <c:pt idx="20">
                  <c:v>0.25785036880927142</c:v>
                </c:pt>
                <c:pt idx="21">
                  <c:v>0.50136986301369313</c:v>
                </c:pt>
                <c:pt idx="22">
                  <c:v>0.53161222339304925</c:v>
                </c:pt>
                <c:pt idx="23">
                  <c:v>0.65458377239199184</c:v>
                </c:pt>
                <c:pt idx="24">
                  <c:v>0.64731296101158975</c:v>
                </c:pt>
                <c:pt idx="25">
                  <c:v>0.39357218124341581</c:v>
                </c:pt>
                <c:pt idx="26">
                  <c:v>0.54436248682824218</c:v>
                </c:pt>
                <c:pt idx="27">
                  <c:v>0.37787144362486702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53-4098-B475-2AFC93835DC8}"/>
            </c:ext>
          </c:extLst>
        </c:ser>
        <c:ser>
          <c:idx val="1"/>
          <c:order val="1"/>
          <c:tx>
            <c:strRef>
              <c:f>'exp1-KO-1'!$K$2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'exp1-KO-1'!$I$3:$I$30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'exp1-KO-1'!$K$3:$K$30</c:f>
              <c:numCache>
                <c:formatCode>General</c:formatCode>
                <c:ptCount val="28"/>
                <c:pt idx="0">
                  <c:v>0.35090524115329108</c:v>
                </c:pt>
                <c:pt idx="1">
                  <c:v>0.37790005082023032</c:v>
                </c:pt>
                <c:pt idx="2">
                  <c:v>0.38080729356027049</c:v>
                </c:pt>
                <c:pt idx="3">
                  <c:v>0.35872492307692305</c:v>
                </c:pt>
                <c:pt idx="4">
                  <c:v>0.35599071202863103</c:v>
                </c:pt>
                <c:pt idx="5">
                  <c:v>0.36811215164978867</c:v>
                </c:pt>
                <c:pt idx="6">
                  <c:v>0.37421750663129977</c:v>
                </c:pt>
                <c:pt idx="7">
                  <c:v>0.404215082708336</c:v>
                </c:pt>
                <c:pt idx="8">
                  <c:v>0.41679663964128688</c:v>
                </c:pt>
                <c:pt idx="9">
                  <c:v>0.39696886357444316</c:v>
                </c:pt>
                <c:pt idx="10">
                  <c:v>0.42056616235095579</c:v>
                </c:pt>
                <c:pt idx="11">
                  <c:v>0.39882783229887231</c:v>
                </c:pt>
                <c:pt idx="12">
                  <c:v>0.4073652928537545</c:v>
                </c:pt>
                <c:pt idx="13">
                  <c:v>0.40463684525641119</c:v>
                </c:pt>
                <c:pt idx="14">
                  <c:v>0.40271301151741373</c:v>
                </c:pt>
                <c:pt idx="15">
                  <c:v>0.42644819685293806</c:v>
                </c:pt>
                <c:pt idx="16">
                  <c:v>0.40413150373841666</c:v>
                </c:pt>
                <c:pt idx="17">
                  <c:v>0.42690060609150493</c:v>
                </c:pt>
                <c:pt idx="18">
                  <c:v>0.3938727656559311</c:v>
                </c:pt>
                <c:pt idx="19">
                  <c:v>0.38743771078280648</c:v>
                </c:pt>
                <c:pt idx="20">
                  <c:v>0.41283982726780716</c:v>
                </c:pt>
                <c:pt idx="21">
                  <c:v>0.41410748499453937</c:v>
                </c:pt>
                <c:pt idx="22">
                  <c:v>0.40195646552340264</c:v>
                </c:pt>
                <c:pt idx="23">
                  <c:v>0.39536168762498564</c:v>
                </c:pt>
                <c:pt idx="24">
                  <c:v>0.39777930044456583</c:v>
                </c:pt>
                <c:pt idx="25">
                  <c:v>0.39530686613210408</c:v>
                </c:pt>
                <c:pt idx="26">
                  <c:v>0.39700064459192236</c:v>
                </c:pt>
                <c:pt idx="27">
                  <c:v>0.42007492894890763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53-4098-B475-2AFC93835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04216"/>
        <c:axId val="448497328"/>
      </c:scatterChart>
      <c:valAx>
        <c:axId val="448504216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48497328"/>
        <c:crosses val="autoZero"/>
        <c:crossBetween val="midCat"/>
      </c:valAx>
      <c:valAx>
        <c:axId val="44849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48504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'exp1-KO-2'!$J$2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'exp1-KO-2'!$I$3:$I$31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'exp1-KO-2'!$J$3:$J$31</c:f>
              <c:numCache>
                <c:formatCode>General</c:formatCode>
                <c:ptCount val="29"/>
                <c:pt idx="0">
                  <c:v>0.30514982054920592</c:v>
                </c:pt>
                <c:pt idx="1">
                  <c:v>0</c:v>
                </c:pt>
                <c:pt idx="2">
                  <c:v>2.8712127535266061E-2</c:v>
                </c:pt>
                <c:pt idx="3">
                  <c:v>0.17127117936733344</c:v>
                </c:pt>
                <c:pt idx="4">
                  <c:v>0.13521408897420961</c:v>
                </c:pt>
                <c:pt idx="5">
                  <c:v>0.18487605375177402</c:v>
                </c:pt>
                <c:pt idx="6">
                  <c:v>0.22018195476170657</c:v>
                </c:pt>
                <c:pt idx="7">
                  <c:v>0.32134212503130161</c:v>
                </c:pt>
                <c:pt idx="8">
                  <c:v>0.48067773975461292</c:v>
                </c:pt>
                <c:pt idx="9">
                  <c:v>0.51873800183624363</c:v>
                </c:pt>
                <c:pt idx="10">
                  <c:v>0.5388531842083315</c:v>
                </c:pt>
                <c:pt idx="11">
                  <c:v>0.63175027126283456</c:v>
                </c:pt>
                <c:pt idx="12">
                  <c:v>0.70277940071780487</c:v>
                </c:pt>
                <c:pt idx="13">
                  <c:v>1</c:v>
                </c:pt>
                <c:pt idx="14">
                  <c:v>0.88431683498873248</c:v>
                </c:pt>
                <c:pt idx="15">
                  <c:v>0.93406226525332081</c:v>
                </c:pt>
                <c:pt idx="16">
                  <c:v>0.97571154327685761</c:v>
                </c:pt>
                <c:pt idx="17">
                  <c:v>0.68884066438527825</c:v>
                </c:pt>
                <c:pt idx="18">
                  <c:v>0.67899173691678449</c:v>
                </c:pt>
                <c:pt idx="19">
                  <c:v>0.70127702195142472</c:v>
                </c:pt>
                <c:pt idx="20">
                  <c:v>0.66688924129872407</c:v>
                </c:pt>
                <c:pt idx="21">
                  <c:v>0.85042984725816095</c:v>
                </c:pt>
                <c:pt idx="22">
                  <c:v>0.76629663634087442</c:v>
                </c:pt>
                <c:pt idx="23">
                  <c:v>0.79684500459060192</c:v>
                </c:pt>
                <c:pt idx="24">
                  <c:v>0.79300559218763356</c:v>
                </c:pt>
                <c:pt idx="25">
                  <c:v>0.71980636007011334</c:v>
                </c:pt>
                <c:pt idx="26">
                  <c:v>0.85026291628412032</c:v>
                </c:pt>
                <c:pt idx="27">
                  <c:v>0.76087137968450191</c:v>
                </c:pt>
                <c:pt idx="28">
                  <c:v>0.57900008346548593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39-446E-9867-0AF95B5E9DB8}"/>
            </c:ext>
          </c:extLst>
        </c:ser>
        <c:ser>
          <c:idx val="1"/>
          <c:order val="1"/>
          <c:tx>
            <c:strRef>
              <c:f>'exp1-KO-2'!$K$2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'exp1-KO-2'!$I$3:$I$31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'exp1-KO-2'!$K$3:$K$31</c:f>
              <c:numCache>
                <c:formatCode>General</c:formatCode>
                <c:ptCount val="29"/>
                <c:pt idx="0">
                  <c:v>0.57200903981406659</c:v>
                </c:pt>
                <c:pt idx="1">
                  <c:v>0.59139383248351696</c:v>
                </c:pt>
                <c:pt idx="2">
                  <c:v>0.57294332658692337</c:v>
                </c:pt>
                <c:pt idx="3">
                  <c:v>0.56817788544730929</c:v>
                </c:pt>
                <c:pt idx="4">
                  <c:v>0.56683324570802762</c:v>
                </c:pt>
                <c:pt idx="5">
                  <c:v>0.56818000159859328</c:v>
                </c:pt>
                <c:pt idx="6">
                  <c:v>0.56608345224992984</c:v>
                </c:pt>
                <c:pt idx="7">
                  <c:v>0.54067278922872342</c:v>
                </c:pt>
                <c:pt idx="8">
                  <c:v>0.54926177788582142</c:v>
                </c:pt>
                <c:pt idx="9">
                  <c:v>0.54002646120320641</c:v>
                </c:pt>
                <c:pt idx="10">
                  <c:v>0.54989064078532879</c:v>
                </c:pt>
                <c:pt idx="11">
                  <c:v>0.54884823330702182</c:v>
                </c:pt>
                <c:pt idx="12">
                  <c:v>0.55513107888513591</c:v>
                </c:pt>
                <c:pt idx="13">
                  <c:v>0.55159216670212374</c:v>
                </c:pt>
                <c:pt idx="14">
                  <c:v>0.5575915539425933</c:v>
                </c:pt>
                <c:pt idx="15">
                  <c:v>0.55755377440657972</c:v>
                </c:pt>
                <c:pt idx="16">
                  <c:v>0.55280212426061048</c:v>
                </c:pt>
                <c:pt idx="17">
                  <c:v>0.54336188325189627</c:v>
                </c:pt>
                <c:pt idx="18">
                  <c:v>0.54260105462703134</c:v>
                </c:pt>
                <c:pt idx="19">
                  <c:v>0.52319415166225069</c:v>
                </c:pt>
                <c:pt idx="20">
                  <c:v>0.51255577214228032</c:v>
                </c:pt>
                <c:pt idx="21">
                  <c:v>0.51684706607793685</c:v>
                </c:pt>
                <c:pt idx="22">
                  <c:v>0.51141208373048419</c:v>
                </c:pt>
                <c:pt idx="23">
                  <c:v>0.51865763201435822</c:v>
                </c:pt>
                <c:pt idx="24">
                  <c:v>0.50818877962961395</c:v>
                </c:pt>
                <c:pt idx="25">
                  <c:v>0.51313069814182843</c:v>
                </c:pt>
                <c:pt idx="26">
                  <c:v>0.50999392426895229</c:v>
                </c:pt>
                <c:pt idx="27">
                  <c:v>0.50068218180390456</c:v>
                </c:pt>
                <c:pt idx="28">
                  <c:v>0.48430825024948765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39-446E-9867-0AF95B5E9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188944"/>
        <c:axId val="526188616"/>
      </c:scatterChart>
      <c:valAx>
        <c:axId val="526188944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6188616"/>
        <c:crosses val="autoZero"/>
        <c:crossBetween val="midCat"/>
      </c:valAx>
      <c:valAx>
        <c:axId val="52618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618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'exp1-KO-3'!$I$3:$I$89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'exp1-KO-3'!$J$3:$J$89</c:f>
              <c:numCache>
                <c:formatCode>General</c:formatCode>
                <c:ptCount val="87"/>
                <c:pt idx="0">
                  <c:v>0.33324636924949952</c:v>
                </c:pt>
                <c:pt idx="1">
                  <c:v>0</c:v>
                </c:pt>
                <c:pt idx="2">
                  <c:v>0.37811983650752123</c:v>
                </c:pt>
                <c:pt idx="3">
                  <c:v>0.44351682755022143</c:v>
                </c:pt>
                <c:pt idx="4">
                  <c:v>0.4062961996695364</c:v>
                </c:pt>
                <c:pt idx="5">
                  <c:v>0.37359770414818627</c:v>
                </c:pt>
                <c:pt idx="6">
                  <c:v>0.439429515610053</c:v>
                </c:pt>
                <c:pt idx="7">
                  <c:v>0.26228367684146381</c:v>
                </c:pt>
                <c:pt idx="8">
                  <c:v>0.29663448995564856</c:v>
                </c:pt>
                <c:pt idx="9">
                  <c:v>0.39272980259152906</c:v>
                </c:pt>
                <c:pt idx="10">
                  <c:v>0.3835116097051916</c:v>
                </c:pt>
                <c:pt idx="11">
                  <c:v>0.31028785111748719</c:v>
                </c:pt>
                <c:pt idx="12">
                  <c:v>0.32959387772849758</c:v>
                </c:pt>
                <c:pt idx="13">
                  <c:v>0.31385337855465784</c:v>
                </c:pt>
                <c:pt idx="14">
                  <c:v>0.20897469345160385</c:v>
                </c:pt>
                <c:pt idx="15">
                  <c:v>0.25854422123663051</c:v>
                </c:pt>
                <c:pt idx="16">
                  <c:v>0.34011653187233698</c:v>
                </c:pt>
                <c:pt idx="17">
                  <c:v>0.44856074441255667</c:v>
                </c:pt>
                <c:pt idx="18">
                  <c:v>0.31141838420732154</c:v>
                </c:pt>
                <c:pt idx="19">
                  <c:v>0.31602748065049024</c:v>
                </c:pt>
                <c:pt idx="20">
                  <c:v>0.35081311418384153</c:v>
                </c:pt>
                <c:pt idx="21">
                  <c:v>0.4229063396817091</c:v>
                </c:pt>
                <c:pt idx="22">
                  <c:v>0.53039394729976452</c:v>
                </c:pt>
                <c:pt idx="23">
                  <c:v>0.52239325158709271</c:v>
                </c:pt>
                <c:pt idx="24">
                  <c:v>0.48169406035307327</c:v>
                </c:pt>
                <c:pt idx="25">
                  <c:v>0.53117662405426369</c:v>
                </c:pt>
                <c:pt idx="26">
                  <c:v>0.52361074876076086</c:v>
                </c:pt>
                <c:pt idx="27">
                  <c:v>0.48804243847291046</c:v>
                </c:pt>
                <c:pt idx="28">
                  <c:v>0.42612401078354462</c:v>
                </c:pt>
                <c:pt idx="29">
                  <c:v>0.42464562135838002</c:v>
                </c:pt>
                <c:pt idx="30">
                  <c:v>0.44473432472388713</c:v>
                </c:pt>
                <c:pt idx="31">
                  <c:v>0.48421601878424086</c:v>
                </c:pt>
                <c:pt idx="32">
                  <c:v>0.5392642838507693</c:v>
                </c:pt>
                <c:pt idx="33">
                  <c:v>0.46986694495173442</c:v>
                </c:pt>
                <c:pt idx="34">
                  <c:v>0.54117749369510282</c:v>
                </c:pt>
                <c:pt idx="35">
                  <c:v>0.51952343682059243</c:v>
                </c:pt>
                <c:pt idx="36">
                  <c:v>0.52569788677276197</c:v>
                </c:pt>
                <c:pt idx="37">
                  <c:v>0.53126358813809749</c:v>
                </c:pt>
                <c:pt idx="38">
                  <c:v>0.5643099399947803</c:v>
                </c:pt>
                <c:pt idx="39">
                  <c:v>0.53709018175493439</c:v>
                </c:pt>
                <c:pt idx="40">
                  <c:v>0.53709018175493439</c:v>
                </c:pt>
                <c:pt idx="41">
                  <c:v>0.61622749804330701</c:v>
                </c:pt>
                <c:pt idx="42">
                  <c:v>0.62318462474997582</c:v>
                </c:pt>
                <c:pt idx="43">
                  <c:v>0.63188103313331545</c:v>
                </c:pt>
                <c:pt idx="44">
                  <c:v>0.63701191407948443</c:v>
                </c:pt>
                <c:pt idx="45">
                  <c:v>0.57118010261761776</c:v>
                </c:pt>
                <c:pt idx="46">
                  <c:v>0.63622923732498526</c:v>
                </c:pt>
                <c:pt idx="47">
                  <c:v>0.70206104878685194</c:v>
                </c:pt>
                <c:pt idx="48">
                  <c:v>0.70258283328985227</c:v>
                </c:pt>
                <c:pt idx="49">
                  <c:v>0.76415340464388049</c:v>
                </c:pt>
                <c:pt idx="50">
                  <c:v>0.72971562744586438</c:v>
                </c:pt>
                <c:pt idx="51">
                  <c:v>0.70849639099052042</c:v>
                </c:pt>
                <c:pt idx="52">
                  <c:v>0.55752674145577907</c:v>
                </c:pt>
                <c:pt idx="53">
                  <c:v>0.68701626228367763</c:v>
                </c:pt>
                <c:pt idx="54">
                  <c:v>0.7114531698408546</c:v>
                </c:pt>
                <c:pt idx="55">
                  <c:v>0.8029393860335664</c:v>
                </c:pt>
                <c:pt idx="56">
                  <c:v>0.75910948778154774</c:v>
                </c:pt>
                <c:pt idx="57">
                  <c:v>0.81789720845290936</c:v>
                </c:pt>
                <c:pt idx="58">
                  <c:v>1</c:v>
                </c:pt>
                <c:pt idx="59">
                  <c:v>0.90042612401078259</c:v>
                </c:pt>
                <c:pt idx="60">
                  <c:v>0.77589355596138798</c:v>
                </c:pt>
                <c:pt idx="61">
                  <c:v>0.85990086094443074</c:v>
                </c:pt>
                <c:pt idx="62">
                  <c:v>0.91712322810679159</c:v>
                </c:pt>
                <c:pt idx="63">
                  <c:v>0.75641360118271006</c:v>
                </c:pt>
                <c:pt idx="64">
                  <c:v>0.89042525436994346</c:v>
                </c:pt>
                <c:pt idx="65">
                  <c:v>0.70701800156535344</c:v>
                </c:pt>
                <c:pt idx="66">
                  <c:v>0.8087659796504032</c:v>
                </c:pt>
                <c:pt idx="67">
                  <c:v>0.81441864509957496</c:v>
                </c:pt>
                <c:pt idx="68">
                  <c:v>0.82328898165057729</c:v>
                </c:pt>
                <c:pt idx="69">
                  <c:v>0.80720062614140486</c:v>
                </c:pt>
                <c:pt idx="70">
                  <c:v>0.82563701191407979</c:v>
                </c:pt>
                <c:pt idx="71">
                  <c:v>0.82015827463257562</c:v>
                </c:pt>
                <c:pt idx="72">
                  <c:v>0.73441168797286693</c:v>
                </c:pt>
                <c:pt idx="73">
                  <c:v>0.70084355161318379</c:v>
                </c:pt>
                <c:pt idx="74">
                  <c:v>0.71788851204452553</c:v>
                </c:pt>
                <c:pt idx="75">
                  <c:v>0.66918862509783428</c:v>
                </c:pt>
                <c:pt idx="76">
                  <c:v>0.66344899556483117</c:v>
                </c:pt>
                <c:pt idx="77">
                  <c:v>0.60787894599530257</c:v>
                </c:pt>
                <c:pt idx="78">
                  <c:v>0.55752674145577663</c:v>
                </c:pt>
                <c:pt idx="79">
                  <c:v>0.61092268892947288</c:v>
                </c:pt>
                <c:pt idx="80">
                  <c:v>0.60996608400730368</c:v>
                </c:pt>
                <c:pt idx="81">
                  <c:v>0.63475084789981817</c:v>
                </c:pt>
                <c:pt idx="82">
                  <c:v>0.58039829550395772</c:v>
                </c:pt>
                <c:pt idx="83">
                  <c:v>0.59779111227063209</c:v>
                </c:pt>
                <c:pt idx="84">
                  <c:v>0.55109139925210815</c:v>
                </c:pt>
                <c:pt idx="85">
                  <c:v>0.56535350900078085</c:v>
                </c:pt>
                <c:pt idx="86">
                  <c:v>0.55465692668927635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7D-4AE9-A88C-EE371F9828DE}"/>
            </c:ext>
          </c:extLst>
        </c:ser>
        <c:ser>
          <c:idx val="1"/>
          <c:order val="1"/>
          <c:tx>
            <c:strRef>
              <c:f>'exp1-KO-3'!$K$2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'exp1-KO-3'!$I$3:$I$89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'exp1-KO-3'!$K$3:$K$89</c:f>
              <c:numCache>
                <c:formatCode>General</c:formatCode>
                <c:ptCount val="87"/>
                <c:pt idx="0">
                  <c:v>0.49298538732861263</c:v>
                </c:pt>
                <c:pt idx="1">
                  <c:v>0.50378941487108775</c:v>
                </c:pt>
                <c:pt idx="2">
                  <c:v>0.50944408260219909</c:v>
                </c:pt>
                <c:pt idx="3">
                  <c:v>0.51366954851104718</c:v>
                </c:pt>
                <c:pt idx="4">
                  <c:v>0.52327537299320215</c:v>
                </c:pt>
                <c:pt idx="5">
                  <c:v>0.52056988130707804</c:v>
                </c:pt>
                <c:pt idx="6">
                  <c:v>0.51017907343143432</c:v>
                </c:pt>
                <c:pt idx="7">
                  <c:v>0.52090506640432854</c:v>
                </c:pt>
                <c:pt idx="8">
                  <c:v>0.52905934817037581</c:v>
                </c:pt>
                <c:pt idx="9">
                  <c:v>0.52305420393940039</c:v>
                </c:pt>
                <c:pt idx="10">
                  <c:v>0.53107023509696893</c:v>
                </c:pt>
                <c:pt idx="11">
                  <c:v>0.53514317961625668</c:v>
                </c:pt>
                <c:pt idx="12">
                  <c:v>0.53795262217219164</c:v>
                </c:pt>
                <c:pt idx="13">
                  <c:v>0.5394553706505294</c:v>
                </c:pt>
                <c:pt idx="14">
                  <c:v>0.54169284809279028</c:v>
                </c:pt>
                <c:pt idx="15">
                  <c:v>0.54275902589245917</c:v>
                </c:pt>
                <c:pt idx="16">
                  <c:v>0.54248506204994629</c:v>
                </c:pt>
                <c:pt idx="17">
                  <c:v>0.55003401691126441</c:v>
                </c:pt>
                <c:pt idx="18">
                  <c:v>0.55000824658251912</c:v>
                </c:pt>
                <c:pt idx="19">
                  <c:v>0.54358950106408144</c:v>
                </c:pt>
                <c:pt idx="20">
                  <c:v>0.54464319443919784</c:v>
                </c:pt>
                <c:pt idx="21">
                  <c:v>0.53980505617434815</c:v>
                </c:pt>
                <c:pt idx="22">
                  <c:v>0.53850376338583772</c:v>
                </c:pt>
                <c:pt idx="23">
                  <c:v>0.54062626784199463</c:v>
                </c:pt>
                <c:pt idx="24">
                  <c:v>0.53946972262993487</c:v>
                </c:pt>
                <c:pt idx="25">
                  <c:v>0.54079075728303927</c:v>
                </c:pt>
                <c:pt idx="26">
                  <c:v>0.53573780015491856</c:v>
                </c:pt>
                <c:pt idx="27">
                  <c:v>0.53834712750672842</c:v>
                </c:pt>
                <c:pt idx="28">
                  <c:v>0.53275087268787857</c:v>
                </c:pt>
                <c:pt idx="29">
                  <c:v>0.54364006777472973</c:v>
                </c:pt>
                <c:pt idx="30">
                  <c:v>0.53797541805137938</c:v>
                </c:pt>
                <c:pt idx="31">
                  <c:v>0.53889728878855037</c:v>
                </c:pt>
                <c:pt idx="32">
                  <c:v>0.50887055338954879</c:v>
                </c:pt>
                <c:pt idx="33">
                  <c:v>0.5236800246292781</c:v>
                </c:pt>
                <c:pt idx="34">
                  <c:v>0.52601470396310968</c:v>
                </c:pt>
                <c:pt idx="35">
                  <c:v>0.52773388519058451</c:v>
                </c:pt>
                <c:pt idx="36">
                  <c:v>0.52897489539748954</c:v>
                </c:pt>
                <c:pt idx="37">
                  <c:v>0.52222817940104826</c:v>
                </c:pt>
                <c:pt idx="38">
                  <c:v>0.53025315505613158</c:v>
                </c:pt>
                <c:pt idx="39">
                  <c:v>0.52148984688891298</c:v>
                </c:pt>
                <c:pt idx="40">
                  <c:v>0.51965588587607525</c:v>
                </c:pt>
                <c:pt idx="41">
                  <c:v>0.5246098697061411</c:v>
                </c:pt>
                <c:pt idx="42">
                  <c:v>0.51121586990223677</c:v>
                </c:pt>
                <c:pt idx="43">
                  <c:v>0.52011858515640963</c:v>
                </c:pt>
                <c:pt idx="44">
                  <c:v>0.50964997372782039</c:v>
                </c:pt>
                <c:pt idx="45">
                  <c:v>0.50378290822603122</c:v>
                </c:pt>
                <c:pt idx="46">
                  <c:v>0.50109526761727641</c:v>
                </c:pt>
                <c:pt idx="47">
                  <c:v>0.48199677614346154</c:v>
                </c:pt>
                <c:pt idx="48">
                  <c:v>0.49084736527761763</c:v>
                </c:pt>
                <c:pt idx="49">
                  <c:v>0.48359312590893261</c:v>
                </c:pt>
                <c:pt idx="50">
                  <c:v>0.48457087753134026</c:v>
                </c:pt>
                <c:pt idx="51">
                  <c:v>0.48598973721038718</c:v>
                </c:pt>
                <c:pt idx="52">
                  <c:v>0.48574915568087379</c:v>
                </c:pt>
                <c:pt idx="53">
                  <c:v>0.49177754522350131</c:v>
                </c:pt>
                <c:pt idx="54">
                  <c:v>0.48853686045319378</c:v>
                </c:pt>
                <c:pt idx="55">
                  <c:v>0.48387956827854534</c:v>
                </c:pt>
                <c:pt idx="56">
                  <c:v>0.48807805371461094</c:v>
                </c:pt>
                <c:pt idx="57">
                  <c:v>0.47557922346302112</c:v>
                </c:pt>
                <c:pt idx="58">
                  <c:v>0.47708457546109417</c:v>
                </c:pt>
                <c:pt idx="59">
                  <c:v>0.47263236537365089</c:v>
                </c:pt>
                <c:pt idx="60">
                  <c:v>0.47752316238368414</c:v>
                </c:pt>
                <c:pt idx="61">
                  <c:v>0.4873169520972947</c:v>
                </c:pt>
                <c:pt idx="62">
                  <c:v>0.50755180892167184</c:v>
                </c:pt>
                <c:pt idx="63">
                  <c:v>0.51162213582595739</c:v>
                </c:pt>
                <c:pt idx="64">
                  <c:v>0.51580135440180586</c:v>
                </c:pt>
                <c:pt idx="65">
                  <c:v>0.51484249641077617</c:v>
                </c:pt>
                <c:pt idx="66">
                  <c:v>0.52102952439511108</c:v>
                </c:pt>
                <c:pt idx="67">
                  <c:v>0.52343808275524029</c:v>
                </c:pt>
                <c:pt idx="68">
                  <c:v>0.52019569429724566</c:v>
                </c:pt>
                <c:pt idx="69">
                  <c:v>0.57879993276934283</c:v>
                </c:pt>
                <c:pt idx="70">
                  <c:v>0.55255265374894691</c:v>
                </c:pt>
                <c:pt idx="71">
                  <c:v>0.56726657263751767</c:v>
                </c:pt>
                <c:pt idx="72">
                  <c:v>0.5422927197722387</c:v>
                </c:pt>
                <c:pt idx="73">
                  <c:v>0.56259438836340503</c:v>
                </c:pt>
                <c:pt idx="74">
                  <c:v>0.53994327976422185</c:v>
                </c:pt>
                <c:pt idx="75">
                  <c:v>0.55589034270869153</c:v>
                </c:pt>
                <c:pt idx="76">
                  <c:v>0.54363794236365337</c:v>
                </c:pt>
                <c:pt idx="77">
                  <c:v>0.50923375165799423</c:v>
                </c:pt>
                <c:pt idx="78">
                  <c:v>0.54911406290987985</c:v>
                </c:pt>
                <c:pt idx="79">
                  <c:v>0.50959808038392318</c:v>
                </c:pt>
                <c:pt idx="80">
                  <c:v>0.46013484467974403</c:v>
                </c:pt>
                <c:pt idx="81">
                  <c:v>0.48517371861025121</c:v>
                </c:pt>
                <c:pt idx="82">
                  <c:v>0.46609877101352709</c:v>
                </c:pt>
                <c:pt idx="83">
                  <c:v>0.45720405209840825</c:v>
                </c:pt>
                <c:pt idx="84">
                  <c:v>0.46726779224363968</c:v>
                </c:pt>
                <c:pt idx="85">
                  <c:v>0.47498877625764996</c:v>
                </c:pt>
                <c:pt idx="86">
                  <c:v>0.47571290193020987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7D-4AE9-A88C-EE371F982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'exp1-KO-4'!$I$3:$I$89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'exp1-KO-4'!$J$3:$J$89</c:f>
              <c:numCache>
                <c:formatCode>General</c:formatCode>
                <c:ptCount val="87"/>
                <c:pt idx="0">
                  <c:v>0.26878771256171174</c:v>
                </c:pt>
                <c:pt idx="1">
                  <c:v>0.21532937715055214</c:v>
                </c:pt>
                <c:pt idx="2">
                  <c:v>4.9685001412922029E-2</c:v>
                </c:pt>
                <c:pt idx="3">
                  <c:v>5.2577336724348278E-2</c:v>
                </c:pt>
                <c:pt idx="4">
                  <c:v>0.10739872670755853</c:v>
                </c:pt>
                <c:pt idx="5">
                  <c:v>0.16113964660316857</c:v>
                </c:pt>
                <c:pt idx="6">
                  <c:v>0.12197676158180859</c:v>
                </c:pt>
                <c:pt idx="7">
                  <c:v>0.15766551970611239</c:v>
                </c:pt>
                <c:pt idx="8">
                  <c:v>0.2206486145048954</c:v>
                </c:pt>
                <c:pt idx="9">
                  <c:v>0.11030768463571577</c:v>
                </c:pt>
                <c:pt idx="10">
                  <c:v>0.24564903007031402</c:v>
                </c:pt>
                <c:pt idx="11">
                  <c:v>0.29521767316611064</c:v>
                </c:pt>
                <c:pt idx="12">
                  <c:v>0.251749530411078</c:v>
                </c:pt>
                <c:pt idx="13">
                  <c:v>0.13514187403381034</c:v>
                </c:pt>
                <c:pt idx="14">
                  <c:v>0.22317525224820969</c:v>
                </c:pt>
                <c:pt idx="15">
                  <c:v>0.20131651124520103</c:v>
                </c:pt>
                <c:pt idx="16">
                  <c:v>8.6869795043135689E-2</c:v>
                </c:pt>
                <c:pt idx="17">
                  <c:v>0</c:v>
                </c:pt>
                <c:pt idx="18">
                  <c:v>7.2192024468492141E-2</c:v>
                </c:pt>
                <c:pt idx="19">
                  <c:v>7.6281188184644008E-2</c:v>
                </c:pt>
                <c:pt idx="20">
                  <c:v>6.6839541880683112E-2</c:v>
                </c:pt>
                <c:pt idx="21">
                  <c:v>4.7839890955634005E-2</c:v>
                </c:pt>
                <c:pt idx="22">
                  <c:v>0.10209611196994625</c:v>
                </c:pt>
                <c:pt idx="23">
                  <c:v>0.13743579514287188</c:v>
                </c:pt>
                <c:pt idx="24">
                  <c:v>0.20884655662494428</c:v>
                </c:pt>
                <c:pt idx="25">
                  <c:v>0.10924383716484655</c:v>
                </c:pt>
                <c:pt idx="26">
                  <c:v>0.21652620555527871</c:v>
                </c:pt>
                <c:pt idx="27">
                  <c:v>0.18211738891936399</c:v>
                </c:pt>
                <c:pt idx="28">
                  <c:v>0.23903322861084789</c:v>
                </c:pt>
                <c:pt idx="29">
                  <c:v>0.18921524626406755</c:v>
                </c:pt>
                <c:pt idx="30">
                  <c:v>0.16610980900613462</c:v>
                </c:pt>
                <c:pt idx="31">
                  <c:v>0.13783473794444773</c:v>
                </c:pt>
                <c:pt idx="32">
                  <c:v>0.18732026795658185</c:v>
                </c:pt>
                <c:pt idx="33">
                  <c:v>0.19307169334596669</c:v>
                </c:pt>
                <c:pt idx="34">
                  <c:v>0.2373543443208839</c:v>
                </c:pt>
                <c:pt idx="35">
                  <c:v>0.40078791203311309</c:v>
                </c:pt>
                <c:pt idx="36">
                  <c:v>0.20450805365780775</c:v>
                </c:pt>
                <c:pt idx="37">
                  <c:v>0.33747236489968291</c:v>
                </c:pt>
                <c:pt idx="38">
                  <c:v>0.33898502302232469</c:v>
                </c:pt>
                <c:pt idx="39">
                  <c:v>0.31253843980119389</c:v>
                </c:pt>
                <c:pt idx="40">
                  <c:v>0.3629049685001422</c:v>
                </c:pt>
                <c:pt idx="41">
                  <c:v>0.37242972788776463</c:v>
                </c:pt>
                <c:pt idx="42">
                  <c:v>0.38363337156535199</c:v>
                </c:pt>
                <c:pt idx="43">
                  <c:v>0.41212453664455873</c:v>
                </c:pt>
                <c:pt idx="44">
                  <c:v>0.30771788094881997</c:v>
                </c:pt>
                <c:pt idx="45">
                  <c:v>0.31602918931498297</c:v>
                </c:pt>
                <c:pt idx="46">
                  <c:v>0.37989328280057921</c:v>
                </c:pt>
                <c:pt idx="47">
                  <c:v>0.41970444987449967</c:v>
                </c:pt>
                <c:pt idx="48">
                  <c:v>0.27694941737728357</c:v>
                </c:pt>
                <c:pt idx="49">
                  <c:v>0.37892917103010348</c:v>
                </c:pt>
                <c:pt idx="50">
                  <c:v>0.26105819578118061</c:v>
                </c:pt>
                <c:pt idx="51">
                  <c:v>0.39398926178959187</c:v>
                </c:pt>
                <c:pt idx="52">
                  <c:v>0.38881962798583791</c:v>
                </c:pt>
                <c:pt idx="53">
                  <c:v>0.53845642381023673</c:v>
                </c:pt>
                <c:pt idx="54">
                  <c:v>0.47947937964394405</c:v>
                </c:pt>
                <c:pt idx="55">
                  <c:v>0.37680147608836695</c:v>
                </c:pt>
                <c:pt idx="56">
                  <c:v>0.36145880084442905</c:v>
                </c:pt>
                <c:pt idx="57">
                  <c:v>0.40643960172210447</c:v>
                </c:pt>
                <c:pt idx="58">
                  <c:v>0.31463288950946655</c:v>
                </c:pt>
                <c:pt idx="59">
                  <c:v>0.29284063897338752</c:v>
                </c:pt>
                <c:pt idx="60">
                  <c:v>0.15914493259528936</c:v>
                </c:pt>
                <c:pt idx="61">
                  <c:v>0.35974667132099936</c:v>
                </c:pt>
                <c:pt idx="62">
                  <c:v>0.32191359563822614</c:v>
                </c:pt>
                <c:pt idx="63">
                  <c:v>0.13805083196196757</c:v>
                </c:pt>
                <c:pt idx="64">
                  <c:v>0.31222261008327962</c:v>
                </c:pt>
                <c:pt idx="65">
                  <c:v>0.26936950414734362</c:v>
                </c:pt>
                <c:pt idx="66">
                  <c:v>0.22935886567263519</c:v>
                </c:pt>
                <c:pt idx="67">
                  <c:v>0.33964992769161806</c:v>
                </c:pt>
                <c:pt idx="68">
                  <c:v>0.50451304044282652</c:v>
                </c:pt>
                <c:pt idx="69">
                  <c:v>0.40510979238351769</c:v>
                </c:pt>
                <c:pt idx="70">
                  <c:v>0.30823318206752215</c:v>
                </c:pt>
                <c:pt idx="71">
                  <c:v>0.38961751358898961</c:v>
                </c:pt>
                <c:pt idx="72">
                  <c:v>0.6043650991539099</c:v>
                </c:pt>
                <c:pt idx="73">
                  <c:v>0.60099070795724718</c:v>
                </c:pt>
                <c:pt idx="74">
                  <c:v>0.75549793048421765</c:v>
                </c:pt>
                <c:pt idx="75">
                  <c:v>0.75277182134011644</c:v>
                </c:pt>
                <c:pt idx="76">
                  <c:v>0.97189115510563717</c:v>
                </c:pt>
                <c:pt idx="77">
                  <c:v>0.90074635549128235</c:v>
                </c:pt>
                <c:pt idx="78">
                  <c:v>0.93227945943250456</c:v>
                </c:pt>
                <c:pt idx="79">
                  <c:v>0.86224837513921482</c:v>
                </c:pt>
                <c:pt idx="80">
                  <c:v>1</c:v>
                </c:pt>
                <c:pt idx="81">
                  <c:v>0.74417792848950393</c:v>
                </c:pt>
                <c:pt idx="82">
                  <c:v>0.74045446234146306</c:v>
                </c:pt>
                <c:pt idx="83">
                  <c:v>0.91391146794328404</c:v>
                </c:pt>
                <c:pt idx="84">
                  <c:v>0.84665636064429317</c:v>
                </c:pt>
                <c:pt idx="85">
                  <c:v>0.82517993982612747</c:v>
                </c:pt>
                <c:pt idx="86">
                  <c:v>0.75503249721571219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10-4947-97BC-6A5105B26A40}"/>
            </c:ext>
          </c:extLst>
        </c:ser>
        <c:ser>
          <c:idx val="1"/>
          <c:order val="1"/>
          <c:tx>
            <c:strRef>
              <c:f>'exp1-KO-4'!$K$2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'exp1-KO-4'!$I$3:$I$89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'exp1-KO-4'!$K$3:$K$89</c:f>
              <c:numCache>
                <c:formatCode>General</c:formatCode>
                <c:ptCount val="87"/>
                <c:pt idx="0">
                  <c:v>0.4259639574883195</c:v>
                </c:pt>
                <c:pt idx="1">
                  <c:v>0.41363315379183335</c:v>
                </c:pt>
                <c:pt idx="2">
                  <c:v>0.43903603772619515</c:v>
                </c:pt>
                <c:pt idx="3">
                  <c:v>0.43964267142428332</c:v>
                </c:pt>
                <c:pt idx="4">
                  <c:v>0.42773662534415313</c:v>
                </c:pt>
                <c:pt idx="5">
                  <c:v>0.42393149471956465</c:v>
                </c:pt>
                <c:pt idx="6">
                  <c:v>0.4281922537994467</c:v>
                </c:pt>
                <c:pt idx="7">
                  <c:v>0.39501027897414909</c:v>
                </c:pt>
                <c:pt idx="8">
                  <c:v>0.42120983275491936</c:v>
                </c:pt>
                <c:pt idx="9">
                  <c:v>0.41735026749597665</c:v>
                </c:pt>
                <c:pt idx="10">
                  <c:v>0.42865233893526039</c:v>
                </c:pt>
                <c:pt idx="11">
                  <c:v>0.41600507594083352</c:v>
                </c:pt>
                <c:pt idx="12">
                  <c:v>0.40977373832889508</c:v>
                </c:pt>
                <c:pt idx="13">
                  <c:v>0.40869138420158824</c:v>
                </c:pt>
                <c:pt idx="14">
                  <c:v>0.39928787636785784</c:v>
                </c:pt>
                <c:pt idx="15">
                  <c:v>0.41106944567914211</c:v>
                </c:pt>
                <c:pt idx="16">
                  <c:v>0.38920603607629084</c:v>
                </c:pt>
                <c:pt idx="17">
                  <c:v>0.41033548924090207</c:v>
                </c:pt>
                <c:pt idx="18">
                  <c:v>0.42425791028228421</c:v>
                </c:pt>
                <c:pt idx="19">
                  <c:v>0.40553199300530401</c:v>
                </c:pt>
                <c:pt idx="20">
                  <c:v>0.38779801957025289</c:v>
                </c:pt>
                <c:pt idx="21">
                  <c:v>0.40416524621485705</c:v>
                </c:pt>
                <c:pt idx="22">
                  <c:v>0.40776669755549444</c:v>
                </c:pt>
                <c:pt idx="23">
                  <c:v>0.41415288193765259</c:v>
                </c:pt>
                <c:pt idx="24">
                  <c:v>0.39966780643639077</c:v>
                </c:pt>
                <c:pt idx="25">
                  <c:v>0.39904135781450539</c:v>
                </c:pt>
                <c:pt idx="26">
                  <c:v>0.39057254722315671</c:v>
                </c:pt>
                <c:pt idx="27">
                  <c:v>0.3903578685619381</c:v>
                </c:pt>
                <c:pt idx="28">
                  <c:v>0.39190155351392697</c:v>
                </c:pt>
                <c:pt idx="29">
                  <c:v>0.38693160863190279</c:v>
                </c:pt>
                <c:pt idx="30">
                  <c:v>0.38841256561830606</c:v>
                </c:pt>
                <c:pt idx="31">
                  <c:v>0.40202430989884386</c:v>
                </c:pt>
                <c:pt idx="32">
                  <c:v>0.40796153629383636</c:v>
                </c:pt>
                <c:pt idx="33">
                  <c:v>0.43218270073810711</c:v>
                </c:pt>
                <c:pt idx="34">
                  <c:v>0.41191470132552938</c:v>
                </c:pt>
                <c:pt idx="35">
                  <c:v>0.40286462931729111</c:v>
                </c:pt>
                <c:pt idx="36">
                  <c:v>0.42163723862134411</c:v>
                </c:pt>
                <c:pt idx="37">
                  <c:v>0.42438193943845237</c:v>
                </c:pt>
                <c:pt idx="38">
                  <c:v>0.4339014588388756</c:v>
                </c:pt>
                <c:pt idx="39">
                  <c:v>0.42163391828084923</c:v>
                </c:pt>
                <c:pt idx="40">
                  <c:v>0.41878762251816093</c:v>
                </c:pt>
                <c:pt idx="41">
                  <c:v>0.43110313901345293</c:v>
                </c:pt>
                <c:pt idx="42">
                  <c:v>0.42955728377918706</c:v>
                </c:pt>
                <c:pt idx="43">
                  <c:v>0.4218101511632335</c:v>
                </c:pt>
                <c:pt idx="44">
                  <c:v>0.43561410361112096</c:v>
                </c:pt>
                <c:pt idx="45">
                  <c:v>0.42570730086395131</c:v>
                </c:pt>
                <c:pt idx="46">
                  <c:v>0.42254586677291445</c:v>
                </c:pt>
                <c:pt idx="47">
                  <c:v>0.41768280070957026</c:v>
                </c:pt>
                <c:pt idx="48">
                  <c:v>0.42247794892894797</c:v>
                </c:pt>
                <c:pt idx="49">
                  <c:v>0.41702315534259088</c:v>
                </c:pt>
                <c:pt idx="50">
                  <c:v>0.40489122520895837</c:v>
                </c:pt>
                <c:pt idx="51">
                  <c:v>0.40584764961298858</c:v>
                </c:pt>
                <c:pt idx="52">
                  <c:v>0.43915818672605522</c:v>
                </c:pt>
                <c:pt idx="53">
                  <c:v>0.4293242375755717</c:v>
                </c:pt>
                <c:pt idx="54">
                  <c:v>0.41333222725225766</c:v>
                </c:pt>
                <c:pt idx="55">
                  <c:v>0.41784730950366544</c:v>
                </c:pt>
                <c:pt idx="56">
                  <c:v>0.40844594835601483</c:v>
                </c:pt>
                <c:pt idx="57">
                  <c:v>0.41633952305969363</c:v>
                </c:pt>
                <c:pt idx="58">
                  <c:v>0.4304409596568825</c:v>
                </c:pt>
                <c:pt idx="59">
                  <c:v>0.43569496873063274</c:v>
                </c:pt>
                <c:pt idx="60">
                  <c:v>0.4397537134696281</c:v>
                </c:pt>
                <c:pt idx="61">
                  <c:v>0.42586655980765381</c:v>
                </c:pt>
                <c:pt idx="62">
                  <c:v>0.43310335136654249</c:v>
                </c:pt>
                <c:pt idx="63">
                  <c:v>0.43335861038068318</c:v>
                </c:pt>
                <c:pt idx="64">
                  <c:v>0.43200358681626311</c:v>
                </c:pt>
                <c:pt idx="65">
                  <c:v>0.43927081602244333</c:v>
                </c:pt>
                <c:pt idx="66">
                  <c:v>0.42525327329818113</c:v>
                </c:pt>
                <c:pt idx="67">
                  <c:v>0.41342511418490369</c:v>
                </c:pt>
                <c:pt idx="68">
                  <c:v>0.43836070175438596</c:v>
                </c:pt>
                <c:pt idx="69">
                  <c:v>0.41956232313393693</c:v>
                </c:pt>
                <c:pt idx="70">
                  <c:v>0.40735746910067278</c:v>
                </c:pt>
                <c:pt idx="71">
                  <c:v>0.39946504362620155</c:v>
                </c:pt>
                <c:pt idx="72">
                  <c:v>0.38843267465716441</c:v>
                </c:pt>
                <c:pt idx="73">
                  <c:v>0.38488983423873668</c:v>
                </c:pt>
                <c:pt idx="74">
                  <c:v>0.37163526835160093</c:v>
                </c:pt>
                <c:pt idx="75">
                  <c:v>0.36293125340105203</c:v>
                </c:pt>
                <c:pt idx="76">
                  <c:v>0.37091796285110235</c:v>
                </c:pt>
                <c:pt idx="77">
                  <c:v>0.36684295479734302</c:v>
                </c:pt>
                <c:pt idx="78">
                  <c:v>0.35882506702567912</c:v>
                </c:pt>
                <c:pt idx="79">
                  <c:v>0.36179734062333535</c:v>
                </c:pt>
                <c:pt idx="80">
                  <c:v>0.36616105914763208</c:v>
                </c:pt>
                <c:pt idx="81">
                  <c:v>0.36576098331773138</c:v>
                </c:pt>
                <c:pt idx="82">
                  <c:v>0.36069585686706512</c:v>
                </c:pt>
                <c:pt idx="83">
                  <c:v>0.36271317274069831</c:v>
                </c:pt>
                <c:pt idx="84">
                  <c:v>0.36699568554367029</c:v>
                </c:pt>
                <c:pt idx="85">
                  <c:v>0.36393626760482994</c:v>
                </c:pt>
                <c:pt idx="86">
                  <c:v>0.3557068072229656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10-4947-97BC-6A5105B26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'exp1-KO-5'!$I$3:$I$75</c:f>
              <c:numCache>
                <c:formatCode>General</c:formatCode>
                <c:ptCount val="73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</c:numCache>
            </c:numRef>
          </c:xVal>
          <c:yVal>
            <c:numRef>
              <c:f>'exp1-KO-5'!$J$3:$J$75</c:f>
              <c:numCache>
                <c:formatCode>General</c:formatCode>
                <c:ptCount val="73"/>
                <c:pt idx="0">
                  <c:v>0.16906071447642429</c:v>
                </c:pt>
                <c:pt idx="1">
                  <c:v>6.3402217831650481E-2</c:v>
                </c:pt>
                <c:pt idx="2">
                  <c:v>0.1080970434844517</c:v>
                </c:pt>
                <c:pt idx="3">
                  <c:v>0.22423951157864688</c:v>
                </c:pt>
                <c:pt idx="4">
                  <c:v>0.31653049963510832</c:v>
                </c:pt>
                <c:pt idx="5">
                  <c:v>0.29467257613784043</c:v>
                </c:pt>
                <c:pt idx="6">
                  <c:v>0.25401826240187897</c:v>
                </c:pt>
                <c:pt idx="7">
                  <c:v>0.25640341040565273</c:v>
                </c:pt>
                <c:pt idx="8">
                  <c:v>0.29501076876524024</c:v>
                </c:pt>
                <c:pt idx="9">
                  <c:v>0.17043128459799561</c:v>
                </c:pt>
                <c:pt idx="10">
                  <c:v>0.26364785247681627</c:v>
                </c:pt>
                <c:pt idx="11">
                  <c:v>9.7346077855502672E-2</c:v>
                </c:pt>
                <c:pt idx="12">
                  <c:v>0.12723162635054502</c:v>
                </c:pt>
                <c:pt idx="13">
                  <c:v>0.18534735942756472</c:v>
                </c:pt>
                <c:pt idx="14">
                  <c:v>0.18881828376141313</c:v>
                </c:pt>
                <c:pt idx="15">
                  <c:v>0.17925989213435098</c:v>
                </c:pt>
                <c:pt idx="16">
                  <c:v>9.9304035172032401E-2</c:v>
                </c:pt>
                <c:pt idx="17">
                  <c:v>0.1435360709136545</c:v>
                </c:pt>
                <c:pt idx="18">
                  <c:v>9.3572560118188527E-2</c:v>
                </c:pt>
                <c:pt idx="19">
                  <c:v>0</c:v>
                </c:pt>
                <c:pt idx="20">
                  <c:v>0.2638614478204378</c:v>
                </c:pt>
                <c:pt idx="21">
                  <c:v>0.18988626047952173</c:v>
                </c:pt>
                <c:pt idx="22">
                  <c:v>0.24901657143874287</c:v>
                </c:pt>
                <c:pt idx="23">
                  <c:v>0.23917338602018504</c:v>
                </c:pt>
                <c:pt idx="24">
                  <c:v>0.20777487050782303</c:v>
                </c:pt>
                <c:pt idx="25">
                  <c:v>0.23385130204161514</c:v>
                </c:pt>
                <c:pt idx="26">
                  <c:v>0.20222139157366359</c:v>
                </c:pt>
                <c:pt idx="27">
                  <c:v>0.29988786244459903</c:v>
                </c:pt>
                <c:pt idx="28">
                  <c:v>0.20380555703885642</c:v>
                </c:pt>
                <c:pt idx="29">
                  <c:v>0.23392250048948932</c:v>
                </c:pt>
                <c:pt idx="30">
                  <c:v>0.13566864242359444</c:v>
                </c:pt>
                <c:pt idx="31">
                  <c:v>0.10245456649045004</c:v>
                </c:pt>
                <c:pt idx="32">
                  <c:v>9.6758690660543253E-2</c:v>
                </c:pt>
                <c:pt idx="33">
                  <c:v>0.13645182535020736</c:v>
                </c:pt>
                <c:pt idx="34">
                  <c:v>0.16907851408839333</c:v>
                </c:pt>
                <c:pt idx="35">
                  <c:v>0.17002189352272062</c:v>
                </c:pt>
                <c:pt idx="36">
                  <c:v>0.1909542371976293</c:v>
                </c:pt>
                <c:pt idx="37">
                  <c:v>0.22534308752069154</c:v>
                </c:pt>
                <c:pt idx="38">
                  <c:v>0.18783930510314875</c:v>
                </c:pt>
                <c:pt idx="39">
                  <c:v>0.12577205816913148</c:v>
                </c:pt>
                <c:pt idx="40">
                  <c:v>0.12749862053007269</c:v>
                </c:pt>
                <c:pt idx="41">
                  <c:v>0.45709403535002963</c:v>
                </c:pt>
                <c:pt idx="42">
                  <c:v>0.23532866983499673</c:v>
                </c:pt>
                <c:pt idx="43">
                  <c:v>0.209003043733647</c:v>
                </c:pt>
                <c:pt idx="44">
                  <c:v>0.57684982467382251</c:v>
                </c:pt>
                <c:pt idx="45">
                  <c:v>0.2933910040761103</c:v>
                </c:pt>
                <c:pt idx="46">
                  <c:v>0.18479557145654138</c:v>
                </c:pt>
                <c:pt idx="47">
                  <c:v>0.21220697388796875</c:v>
                </c:pt>
                <c:pt idx="48">
                  <c:v>0.23945817981167972</c:v>
                </c:pt>
                <c:pt idx="49">
                  <c:v>0.2836724159413328</c:v>
                </c:pt>
                <c:pt idx="50">
                  <c:v>0.79236752638792529</c:v>
                </c:pt>
                <c:pt idx="51">
                  <c:v>0.78296933126857859</c:v>
                </c:pt>
                <c:pt idx="52">
                  <c:v>1</c:v>
                </c:pt>
                <c:pt idx="53">
                  <c:v>0.81746497926345207</c:v>
                </c:pt>
                <c:pt idx="54">
                  <c:v>0.83558498424734395</c:v>
                </c:pt>
                <c:pt idx="55">
                  <c:v>0.66878482049091315</c:v>
                </c:pt>
                <c:pt idx="56">
                  <c:v>0.98499492711058867</c:v>
                </c:pt>
                <c:pt idx="57">
                  <c:v>0.81055872981969035</c:v>
                </c:pt>
                <c:pt idx="58">
                  <c:v>0.77184457378829163</c:v>
                </c:pt>
                <c:pt idx="59">
                  <c:v>0.79021377333974208</c:v>
                </c:pt>
                <c:pt idx="60">
                  <c:v>0.69913315889713556</c:v>
                </c:pt>
                <c:pt idx="61">
                  <c:v>0.688560189387872</c:v>
                </c:pt>
                <c:pt idx="62">
                  <c:v>0.94088748865274685</c:v>
                </c:pt>
                <c:pt idx="63">
                  <c:v>0.86265819405136945</c:v>
                </c:pt>
                <c:pt idx="64">
                  <c:v>0.8547017675014692</c:v>
                </c:pt>
                <c:pt idx="65">
                  <c:v>0.9694914650860611</c:v>
                </c:pt>
                <c:pt idx="66">
                  <c:v>0.89247254409853871</c:v>
                </c:pt>
                <c:pt idx="67">
                  <c:v>0.78021039141346793</c:v>
                </c:pt>
                <c:pt idx="68">
                  <c:v>0.7516242145921217</c:v>
                </c:pt>
                <c:pt idx="69">
                  <c:v>0.61357042416475349</c:v>
                </c:pt>
                <c:pt idx="70">
                  <c:v>0.60109289617486328</c:v>
                </c:pt>
                <c:pt idx="71">
                  <c:v>0.66880262010288216</c:v>
                </c:pt>
                <c:pt idx="72">
                  <c:v>0.96883287944322749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BC-4552-B8AF-DD039A298AD1}"/>
            </c:ext>
          </c:extLst>
        </c:ser>
        <c:ser>
          <c:idx val="1"/>
          <c:order val="1"/>
          <c:tx>
            <c:strRef>
              <c:f>'exp1-KO-5'!$K$2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'exp1-KO-5'!$I$3:$I$75</c:f>
              <c:numCache>
                <c:formatCode>General</c:formatCode>
                <c:ptCount val="73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</c:numCache>
            </c:numRef>
          </c:xVal>
          <c:yVal>
            <c:numRef>
              <c:f>'exp1-KO-5'!$K$3:$K$75</c:f>
              <c:numCache>
                <c:formatCode>General</c:formatCode>
                <c:ptCount val="73"/>
                <c:pt idx="0">
                  <c:v>0.55191174286196232</c:v>
                </c:pt>
                <c:pt idx="1">
                  <c:v>0.58088866101841186</c:v>
                </c:pt>
                <c:pt idx="2">
                  <c:v>0.57981633502008834</c:v>
                </c:pt>
                <c:pt idx="3">
                  <c:v>0.59795913535525724</c:v>
                </c:pt>
                <c:pt idx="4">
                  <c:v>0.61982084332429344</c:v>
                </c:pt>
                <c:pt idx="5">
                  <c:v>0.60342467819928747</c:v>
                </c:pt>
                <c:pt idx="6">
                  <c:v>0.60176212906523618</c:v>
                </c:pt>
                <c:pt idx="7">
                  <c:v>0.59613499155811134</c:v>
                </c:pt>
                <c:pt idx="8">
                  <c:v>0.57058621527225217</c:v>
                </c:pt>
                <c:pt idx="9">
                  <c:v>0.60106115544093552</c:v>
                </c:pt>
                <c:pt idx="10">
                  <c:v>0.59778846073641978</c:v>
                </c:pt>
                <c:pt idx="11">
                  <c:v>0.58331402218350459</c:v>
                </c:pt>
                <c:pt idx="12">
                  <c:v>0.61006246645156337</c:v>
                </c:pt>
                <c:pt idx="13">
                  <c:v>0.60716924348106671</c:v>
                </c:pt>
                <c:pt idx="14">
                  <c:v>0.61021942995235223</c:v>
                </c:pt>
                <c:pt idx="15">
                  <c:v>0.60576872000991544</c:v>
                </c:pt>
                <c:pt idx="16">
                  <c:v>0.61318047306418877</c:v>
                </c:pt>
                <c:pt idx="17">
                  <c:v>0.61379006950758119</c:v>
                </c:pt>
                <c:pt idx="18">
                  <c:v>0.60468944742979402</c:v>
                </c:pt>
                <c:pt idx="19">
                  <c:v>0.60275378713063887</c:v>
                </c:pt>
                <c:pt idx="20">
                  <c:v>0.56482043068371179</c:v>
                </c:pt>
                <c:pt idx="21">
                  <c:v>0.59065089218072986</c:v>
                </c:pt>
                <c:pt idx="22">
                  <c:v>0.62375422589199314</c:v>
                </c:pt>
                <c:pt idx="23">
                  <c:v>0.6001211060179652</c:v>
                </c:pt>
                <c:pt idx="24">
                  <c:v>0.63340525982770091</c:v>
                </c:pt>
                <c:pt idx="25">
                  <c:v>0.62790234022690228</c:v>
                </c:pt>
                <c:pt idx="26">
                  <c:v>0.62342190206757309</c:v>
                </c:pt>
                <c:pt idx="27">
                  <c:v>0.62360493374295012</c:v>
                </c:pt>
                <c:pt idx="28">
                  <c:v>0.61290699031392237</c:v>
                </c:pt>
                <c:pt idx="29">
                  <c:v>0.59474810038650217</c:v>
                </c:pt>
                <c:pt idx="30">
                  <c:v>0.5781690292658439</c:v>
                </c:pt>
                <c:pt idx="31">
                  <c:v>0.6185841896482257</c:v>
                </c:pt>
                <c:pt idx="32">
                  <c:v>0.59590288807494085</c:v>
                </c:pt>
                <c:pt idx="33">
                  <c:v>0.62738535919704352</c:v>
                </c:pt>
                <c:pt idx="34">
                  <c:v>0.62101568409274188</c:v>
                </c:pt>
                <c:pt idx="35">
                  <c:v>0.62793019300451081</c:v>
                </c:pt>
                <c:pt idx="36">
                  <c:v>0.58417511021734081</c:v>
                </c:pt>
                <c:pt idx="37">
                  <c:v>0.6113028486775498</c:v>
                </c:pt>
                <c:pt idx="38">
                  <c:v>0.61112458189814101</c:v>
                </c:pt>
                <c:pt idx="39">
                  <c:v>0.61373835703729807</c:v>
                </c:pt>
                <c:pt idx="40">
                  <c:v>0.6075580928393125</c:v>
                </c:pt>
                <c:pt idx="41">
                  <c:v>0.59651670439563165</c:v>
                </c:pt>
                <c:pt idx="42">
                  <c:v>0.60310932605645973</c:v>
                </c:pt>
                <c:pt idx="43">
                  <c:v>0.61240809967852838</c:v>
                </c:pt>
                <c:pt idx="44">
                  <c:v>0.5639576944593333</c:v>
                </c:pt>
                <c:pt idx="45">
                  <c:v>0.57989725262452529</c:v>
                </c:pt>
                <c:pt idx="46">
                  <c:v>0.59775260058426194</c:v>
                </c:pt>
                <c:pt idx="47">
                  <c:v>0.59980778713367267</c:v>
                </c:pt>
                <c:pt idx="48">
                  <c:v>0.58811365392897808</c:v>
                </c:pt>
                <c:pt idx="49">
                  <c:v>0.60691401328213623</c:v>
                </c:pt>
                <c:pt idx="50">
                  <c:v>0.53637228947916349</c:v>
                </c:pt>
                <c:pt idx="51">
                  <c:v>0.55016713975968667</c:v>
                </c:pt>
                <c:pt idx="52">
                  <c:v>0.52144537681085112</c:v>
                </c:pt>
                <c:pt idx="53">
                  <c:v>0.52321668406584365</c:v>
                </c:pt>
                <c:pt idx="54">
                  <c:v>0.51995299417323604</c:v>
                </c:pt>
                <c:pt idx="55">
                  <c:v>0.5425777123823472</c:v>
                </c:pt>
                <c:pt idx="56">
                  <c:v>0.53315658894678264</c:v>
                </c:pt>
                <c:pt idx="57">
                  <c:v>0.51039934327386483</c:v>
                </c:pt>
                <c:pt idx="58">
                  <c:v>0.46755504641250695</c:v>
                </c:pt>
                <c:pt idx="59">
                  <c:v>0.48051642450487664</c:v>
                </c:pt>
                <c:pt idx="60">
                  <c:v>0.48047199044710376</c:v>
                </c:pt>
                <c:pt idx="61">
                  <c:v>0.48048605448950377</c:v>
                </c:pt>
                <c:pt idx="62">
                  <c:v>0.47655731723497402</c:v>
                </c:pt>
                <c:pt idx="63">
                  <c:v>0.46140173049520372</c:v>
                </c:pt>
                <c:pt idx="64">
                  <c:v>0.45739464617015635</c:v>
                </c:pt>
                <c:pt idx="65">
                  <c:v>0.45424978229611779</c:v>
                </c:pt>
                <c:pt idx="66">
                  <c:v>0.44414562295730681</c:v>
                </c:pt>
                <c:pt idx="67">
                  <c:v>0.45106015244211106</c:v>
                </c:pt>
                <c:pt idx="68">
                  <c:v>0.44777339346110484</c:v>
                </c:pt>
                <c:pt idx="69">
                  <c:v>0.45157095530182367</c:v>
                </c:pt>
                <c:pt idx="70">
                  <c:v>0.46199183475126915</c:v>
                </c:pt>
                <c:pt idx="71">
                  <c:v>0.43578807433461653</c:v>
                </c:pt>
                <c:pt idx="72">
                  <c:v>0.4424062478912657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BC-4552-B8AF-DD039A298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'exp1-KO-6'!$J$3:$J$89</c:f>
              <c:numCache>
                <c:formatCode>General</c:formatCode>
                <c:ptCount val="87"/>
                <c:pt idx="0">
                  <c:v>0.14210373804694262</c:v>
                </c:pt>
                <c:pt idx="1">
                  <c:v>0.27151550275282504</c:v>
                </c:pt>
                <c:pt idx="2">
                  <c:v>0.27371776296725625</c:v>
                </c:pt>
                <c:pt idx="3">
                  <c:v>0.25951898000579554</c:v>
                </c:pt>
                <c:pt idx="4">
                  <c:v>0.15873659808751253</c:v>
                </c:pt>
                <c:pt idx="5">
                  <c:v>0.16140249203129486</c:v>
                </c:pt>
                <c:pt idx="6">
                  <c:v>0.11625615763546948</c:v>
                </c:pt>
                <c:pt idx="7">
                  <c:v>0.25951898000579554</c:v>
                </c:pt>
                <c:pt idx="8">
                  <c:v>0.19292958562735621</c:v>
                </c:pt>
                <c:pt idx="9">
                  <c:v>4.647928136772065E-2</c:v>
                </c:pt>
                <c:pt idx="10">
                  <c:v>0.31840046363373053</c:v>
                </c:pt>
                <c:pt idx="11">
                  <c:v>0.30211532889017761</c:v>
                </c:pt>
                <c:pt idx="12">
                  <c:v>0.20139090118806247</c:v>
                </c:pt>
                <c:pt idx="13">
                  <c:v>0.1436685018835126</c:v>
                </c:pt>
                <c:pt idx="14">
                  <c:v>0.12831063459866845</c:v>
                </c:pt>
                <c:pt idx="15">
                  <c:v>0.36667632570269593</c:v>
                </c:pt>
                <c:pt idx="16">
                  <c:v>0.28525065198493299</c:v>
                </c:pt>
                <c:pt idx="17">
                  <c:v>0</c:v>
                </c:pt>
                <c:pt idx="18">
                  <c:v>6.461895102868942E-2</c:v>
                </c:pt>
                <c:pt idx="19">
                  <c:v>0.29069834830483993</c:v>
                </c:pt>
                <c:pt idx="20">
                  <c:v>0.3189220515792528</c:v>
                </c:pt>
                <c:pt idx="21">
                  <c:v>0.36430020283975784</c:v>
                </c:pt>
                <c:pt idx="22">
                  <c:v>0.22277600695450694</c:v>
                </c:pt>
                <c:pt idx="23">
                  <c:v>0.43975659229208991</c:v>
                </c:pt>
                <c:pt idx="24">
                  <c:v>0.24097363083164355</c:v>
                </c:pt>
                <c:pt idx="25">
                  <c:v>0.37977397855694101</c:v>
                </c:pt>
                <c:pt idx="26">
                  <c:v>0.3882352941176489</c:v>
                </c:pt>
                <c:pt idx="27">
                  <c:v>0.39223413503332483</c:v>
                </c:pt>
                <c:pt idx="28">
                  <c:v>0.33399014778325109</c:v>
                </c:pt>
                <c:pt idx="29">
                  <c:v>0.262358736598088</c:v>
                </c:pt>
                <c:pt idx="30">
                  <c:v>0.33364242248623732</c:v>
                </c:pt>
                <c:pt idx="31">
                  <c:v>0.3466821211243129</c:v>
                </c:pt>
                <c:pt idx="32">
                  <c:v>0.17200811359026449</c:v>
                </c:pt>
                <c:pt idx="33">
                  <c:v>0.17583309185743357</c:v>
                </c:pt>
                <c:pt idx="34">
                  <c:v>0.321124311793684</c:v>
                </c:pt>
                <c:pt idx="35">
                  <c:v>0.26415531729933439</c:v>
                </c:pt>
                <c:pt idx="36">
                  <c:v>0.27748478701825585</c:v>
                </c:pt>
                <c:pt idx="37">
                  <c:v>0.23297594900029003</c:v>
                </c:pt>
                <c:pt idx="38">
                  <c:v>0.28525065198493299</c:v>
                </c:pt>
                <c:pt idx="39">
                  <c:v>0.29498696030136334</c:v>
                </c:pt>
                <c:pt idx="40">
                  <c:v>0.24752245725876609</c:v>
                </c:pt>
                <c:pt idx="41">
                  <c:v>0.25244856563314916</c:v>
                </c:pt>
                <c:pt idx="42">
                  <c:v>0.34268328020863531</c:v>
                </c:pt>
                <c:pt idx="43">
                  <c:v>0.51840046363372994</c:v>
                </c:pt>
                <c:pt idx="44">
                  <c:v>0.4293827875977983</c:v>
                </c:pt>
                <c:pt idx="45">
                  <c:v>0.24752245725876609</c:v>
                </c:pt>
                <c:pt idx="46">
                  <c:v>0.40278180237612332</c:v>
                </c:pt>
                <c:pt idx="47">
                  <c:v>0.75670820052158783</c:v>
                </c:pt>
                <c:pt idx="48">
                  <c:v>0.7563604752245725</c:v>
                </c:pt>
                <c:pt idx="49">
                  <c:v>1</c:v>
                </c:pt>
                <c:pt idx="50">
                  <c:v>0.70976528542451445</c:v>
                </c:pt>
                <c:pt idx="51">
                  <c:v>0.67255867864387142</c:v>
                </c:pt>
                <c:pt idx="52">
                  <c:v>0.58354100260793984</c:v>
                </c:pt>
                <c:pt idx="53">
                  <c:v>0.47400753404810148</c:v>
                </c:pt>
                <c:pt idx="54">
                  <c:v>0.49823239640684003</c:v>
                </c:pt>
                <c:pt idx="55">
                  <c:v>0.44491451753115097</c:v>
                </c:pt>
                <c:pt idx="56">
                  <c:v>0.61553172993335403</c:v>
                </c:pt>
                <c:pt idx="57">
                  <c:v>0.34042306577803461</c:v>
                </c:pt>
                <c:pt idx="58">
                  <c:v>0.44943494639235082</c:v>
                </c:pt>
                <c:pt idx="59">
                  <c:v>0.34656621269197391</c:v>
                </c:pt>
                <c:pt idx="60">
                  <c:v>0.39455230368009342</c:v>
                </c:pt>
                <c:pt idx="61">
                  <c:v>0.30530281077948546</c:v>
                </c:pt>
                <c:pt idx="62">
                  <c:v>0.64439292958562644</c:v>
                </c:pt>
                <c:pt idx="63">
                  <c:v>0.4736598087510861</c:v>
                </c:pt>
                <c:pt idx="64">
                  <c:v>0.56893654013329598</c:v>
                </c:pt>
                <c:pt idx="65">
                  <c:v>0.71776296725586797</c:v>
                </c:pt>
                <c:pt idx="66">
                  <c:v>0.7638945233265716</c:v>
                </c:pt>
                <c:pt idx="67">
                  <c:v>0.69556650246305374</c:v>
                </c:pt>
                <c:pt idx="68">
                  <c:v>0.63106345986670498</c:v>
                </c:pt>
                <c:pt idx="69">
                  <c:v>0.72778904665314426</c:v>
                </c:pt>
                <c:pt idx="70">
                  <c:v>0.73584468270066561</c:v>
                </c:pt>
                <c:pt idx="71">
                  <c:v>0.6573167197913663</c:v>
                </c:pt>
                <c:pt idx="72">
                  <c:v>0.80226021443059969</c:v>
                </c:pt>
                <c:pt idx="73">
                  <c:v>0.86624166908142464</c:v>
                </c:pt>
                <c:pt idx="74">
                  <c:v>0.89574036511156163</c:v>
                </c:pt>
                <c:pt idx="75">
                  <c:v>0.75786728484497301</c:v>
                </c:pt>
                <c:pt idx="76">
                  <c:v>0.85552013909011926</c:v>
                </c:pt>
                <c:pt idx="77">
                  <c:v>0.78104897131266215</c:v>
                </c:pt>
                <c:pt idx="78">
                  <c:v>0.8390031874818884</c:v>
                </c:pt>
                <c:pt idx="79">
                  <c:v>0.68513474355259429</c:v>
                </c:pt>
                <c:pt idx="80">
                  <c:v>0.72987539843523641</c:v>
                </c:pt>
                <c:pt idx="81">
                  <c:v>0.89800057954216073</c:v>
                </c:pt>
                <c:pt idx="82">
                  <c:v>0.81037380469429232</c:v>
                </c:pt>
                <c:pt idx="83">
                  <c:v>0.69858012170385475</c:v>
                </c:pt>
                <c:pt idx="84">
                  <c:v>0.72152999130686757</c:v>
                </c:pt>
                <c:pt idx="85">
                  <c:v>0.77415241958852588</c:v>
                </c:pt>
                <c:pt idx="86">
                  <c:v>0.70286873370037661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D4-44DF-B610-391FB9408B03}"/>
            </c:ext>
          </c:extLst>
        </c:ser>
        <c:ser>
          <c:idx val="1"/>
          <c:order val="1"/>
          <c:tx>
            <c:strRef>
              <c:f>'exp1-KO-6'!$K$2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'exp1-KO-6'!$K$3:$K$89</c:f>
              <c:numCache>
                <c:formatCode>General</c:formatCode>
                <c:ptCount val="87"/>
                <c:pt idx="0">
                  <c:v>0.58575260758948811</c:v>
                </c:pt>
                <c:pt idx="1">
                  <c:v>0.53215709814346357</c:v>
                </c:pt>
                <c:pt idx="2">
                  <c:v>0.55452382722474169</c:v>
                </c:pt>
                <c:pt idx="3">
                  <c:v>0.55360049369383268</c:v>
                </c:pt>
                <c:pt idx="4">
                  <c:v>0.56654475943727833</c:v>
                </c:pt>
                <c:pt idx="5">
                  <c:v>0.56348896961105699</c:v>
                </c:pt>
                <c:pt idx="6">
                  <c:v>0.56066330051945212</c:v>
                </c:pt>
                <c:pt idx="7">
                  <c:v>0.54385312853845935</c:v>
                </c:pt>
                <c:pt idx="8">
                  <c:v>0.54681317456484191</c:v>
                </c:pt>
                <c:pt idx="9">
                  <c:v>0.54522044175809214</c:v>
                </c:pt>
                <c:pt idx="10">
                  <c:v>0.55552520027143504</c:v>
                </c:pt>
                <c:pt idx="11">
                  <c:v>0.55229576840639205</c:v>
                </c:pt>
                <c:pt idx="12">
                  <c:v>0.54273612340371724</c:v>
                </c:pt>
                <c:pt idx="13">
                  <c:v>0.53347153448541196</c:v>
                </c:pt>
                <c:pt idx="14">
                  <c:v>0.54709803738753437</c:v>
                </c:pt>
                <c:pt idx="15">
                  <c:v>0.54628383294528515</c:v>
                </c:pt>
                <c:pt idx="16">
                  <c:v>0.54184287385868413</c:v>
                </c:pt>
                <c:pt idx="17">
                  <c:v>0.52495103068743587</c:v>
                </c:pt>
                <c:pt idx="18">
                  <c:v>0.53422441212700633</c:v>
                </c:pt>
                <c:pt idx="19">
                  <c:v>0.52515737191121659</c:v>
                </c:pt>
                <c:pt idx="20">
                  <c:v>0.51643162471228665</c:v>
                </c:pt>
                <c:pt idx="21">
                  <c:v>0.51831375259156875</c:v>
                </c:pt>
                <c:pt idx="22">
                  <c:v>0.52119441918565668</c:v>
                </c:pt>
                <c:pt idx="23">
                  <c:v>0.50601111733528681</c:v>
                </c:pt>
                <c:pt idx="24">
                  <c:v>0.50926319895046612</c:v>
                </c:pt>
                <c:pt idx="25">
                  <c:v>0.5084343416178112</c:v>
                </c:pt>
                <c:pt idx="26">
                  <c:v>0.50547146610521854</c:v>
                </c:pt>
                <c:pt idx="27">
                  <c:v>0.49459172453975619</c:v>
                </c:pt>
                <c:pt idx="28">
                  <c:v>0.50288685234197661</c:v>
                </c:pt>
                <c:pt idx="29">
                  <c:v>0.5130256809194379</c:v>
                </c:pt>
                <c:pt idx="30">
                  <c:v>0.5007313183546751</c:v>
                </c:pt>
                <c:pt idx="31">
                  <c:v>0.50640328860254169</c:v>
                </c:pt>
                <c:pt idx="32">
                  <c:v>0.48907309721175596</c:v>
                </c:pt>
                <c:pt idx="33">
                  <c:v>0.49745031692322356</c:v>
                </c:pt>
                <c:pt idx="34">
                  <c:v>0.48825240760833039</c:v>
                </c:pt>
                <c:pt idx="35">
                  <c:v>0.49100918421502399</c:v>
                </c:pt>
                <c:pt idx="36">
                  <c:v>0.49177244087297978</c:v>
                </c:pt>
                <c:pt idx="37">
                  <c:v>0.49378184355672822</c:v>
                </c:pt>
                <c:pt idx="38">
                  <c:v>0.47814954374177149</c:v>
                </c:pt>
                <c:pt idx="39">
                  <c:v>0.47123279860107975</c:v>
                </c:pt>
                <c:pt idx="40">
                  <c:v>0.47333812397255565</c:v>
                </c:pt>
                <c:pt idx="41">
                  <c:v>0.48061787566036451</c:v>
                </c:pt>
                <c:pt idx="42">
                  <c:v>0.47676433369025617</c:v>
                </c:pt>
                <c:pt idx="43">
                  <c:v>0.48171637021523445</c:v>
                </c:pt>
                <c:pt idx="44">
                  <c:v>0.49827821257258276</c:v>
                </c:pt>
                <c:pt idx="45">
                  <c:v>0.49686536084540611</c:v>
                </c:pt>
                <c:pt idx="46">
                  <c:v>0.47120023630575331</c:v>
                </c:pt>
                <c:pt idx="47">
                  <c:v>0.4805900533221632</c:v>
                </c:pt>
                <c:pt idx="48">
                  <c:v>0.48502201108104037</c:v>
                </c:pt>
                <c:pt idx="49">
                  <c:v>0.47969292297791166</c:v>
                </c:pt>
                <c:pt idx="50">
                  <c:v>0.47415681867202492</c:v>
                </c:pt>
                <c:pt idx="51">
                  <c:v>0.47861354418731461</c:v>
                </c:pt>
                <c:pt idx="52">
                  <c:v>0.49444706199098065</c:v>
                </c:pt>
                <c:pt idx="53">
                  <c:v>0.463596286499663</c:v>
                </c:pt>
                <c:pt idx="54">
                  <c:v>0.46025984956078059</c:v>
                </c:pt>
                <c:pt idx="55">
                  <c:v>0.46115737548400798</c:v>
                </c:pt>
                <c:pt idx="56">
                  <c:v>0.46729196466593137</c:v>
                </c:pt>
                <c:pt idx="57">
                  <c:v>0.45551519706078825</c:v>
                </c:pt>
                <c:pt idx="58">
                  <c:v>0.45795619069442867</c:v>
                </c:pt>
                <c:pt idx="59">
                  <c:v>0.46547674444370585</c:v>
                </c:pt>
                <c:pt idx="60">
                  <c:v>0.45795485012601206</c:v>
                </c:pt>
                <c:pt idx="61">
                  <c:v>0.4472957806291139</c:v>
                </c:pt>
                <c:pt idx="62">
                  <c:v>0.44728560586896038</c:v>
                </c:pt>
                <c:pt idx="63">
                  <c:v>0.45166760881854151</c:v>
                </c:pt>
                <c:pt idx="64">
                  <c:v>0.4516451972091407</c:v>
                </c:pt>
                <c:pt idx="65">
                  <c:v>0.44962717653919865</c:v>
                </c:pt>
                <c:pt idx="66">
                  <c:v>0.45773079423267515</c:v>
                </c:pt>
                <c:pt idx="67">
                  <c:v>0.43288122574385507</c:v>
                </c:pt>
                <c:pt idx="68">
                  <c:v>0.47218543747947411</c:v>
                </c:pt>
                <c:pt idx="69">
                  <c:v>0.4559230092573201</c:v>
                </c:pt>
                <c:pt idx="70">
                  <c:v>0.457210196086758</c:v>
                </c:pt>
                <c:pt idx="71">
                  <c:v>0.45082367426654796</c:v>
                </c:pt>
                <c:pt idx="72">
                  <c:v>0.43164638451634341</c:v>
                </c:pt>
                <c:pt idx="73">
                  <c:v>0.45399399715654787</c:v>
                </c:pt>
                <c:pt idx="74">
                  <c:v>0.43763278313449916</c:v>
                </c:pt>
                <c:pt idx="75">
                  <c:v>0.44720582614973037</c:v>
                </c:pt>
                <c:pt idx="76">
                  <c:v>0.43898549546987359</c:v>
                </c:pt>
                <c:pt idx="77">
                  <c:v>0.44430144578563346</c:v>
                </c:pt>
                <c:pt idx="78">
                  <c:v>0.42439058531805535</c:v>
                </c:pt>
                <c:pt idx="79">
                  <c:v>0.43378045100263274</c:v>
                </c:pt>
                <c:pt idx="80">
                  <c:v>0.41844881953428198</c:v>
                </c:pt>
                <c:pt idx="81">
                  <c:v>0.4207762873729467</c:v>
                </c:pt>
                <c:pt idx="82">
                  <c:v>0.43122610005583245</c:v>
                </c:pt>
                <c:pt idx="83">
                  <c:v>0.40942396909782369</c:v>
                </c:pt>
                <c:pt idx="84">
                  <c:v>0.41602723816519588</c:v>
                </c:pt>
                <c:pt idx="85">
                  <c:v>0.41663515701501813</c:v>
                </c:pt>
                <c:pt idx="86">
                  <c:v>0.42160145318866893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D4-44DF-B610-391FB9408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'exp1-KO-7'!$I$3:$I$89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'exp1-KO-7'!$J$3:$J$89</c:f>
              <c:numCache>
                <c:formatCode>General</c:formatCode>
                <c:ptCount val="87"/>
                <c:pt idx="0">
                  <c:v>0.4977955440597272</c:v>
                </c:pt>
                <c:pt idx="1">
                  <c:v>0.3284345423549479</c:v>
                </c:pt>
                <c:pt idx="2">
                  <c:v>0.24625242490153562</c:v>
                </c:pt>
                <c:pt idx="3">
                  <c:v>0.3783434248427493</c:v>
                </c:pt>
                <c:pt idx="4">
                  <c:v>0.21603668214684688</c:v>
                </c:pt>
                <c:pt idx="5">
                  <c:v>0.21615425313032705</c:v>
                </c:pt>
                <c:pt idx="6">
                  <c:v>0.25024983833989806</c:v>
                </c:pt>
                <c:pt idx="7">
                  <c:v>0</c:v>
                </c:pt>
                <c:pt idx="8">
                  <c:v>0.20980542002233785</c:v>
                </c:pt>
                <c:pt idx="9">
                  <c:v>0.18482158603256754</c:v>
                </c:pt>
                <c:pt idx="10">
                  <c:v>0.13802833460701813</c:v>
                </c:pt>
                <c:pt idx="11">
                  <c:v>1.1874669331610526E-2</c:v>
                </c:pt>
                <c:pt idx="12">
                  <c:v>5.0967021339132938E-2</c:v>
                </c:pt>
                <c:pt idx="13">
                  <c:v>0.16483451884075026</c:v>
                </c:pt>
                <c:pt idx="14">
                  <c:v>1.6107224736934982E-2</c:v>
                </c:pt>
                <c:pt idx="15">
                  <c:v>4.8439245194286787E-2</c:v>
                </c:pt>
                <c:pt idx="16">
                  <c:v>8.2769972370819817E-2</c:v>
                </c:pt>
                <c:pt idx="17">
                  <c:v>2.9392745870325896E-3</c:v>
                </c:pt>
                <c:pt idx="18">
                  <c:v>5.8373993298455336E-2</c:v>
                </c:pt>
                <c:pt idx="19">
                  <c:v>0.14267238845453067</c:v>
                </c:pt>
                <c:pt idx="20">
                  <c:v>0.17047792604785178</c:v>
                </c:pt>
                <c:pt idx="21">
                  <c:v>0.17735582858150589</c:v>
                </c:pt>
                <c:pt idx="22">
                  <c:v>1.9634354241373421E-2</c:v>
                </c:pt>
                <c:pt idx="23">
                  <c:v>6.354711657163116E-2</c:v>
                </c:pt>
                <c:pt idx="24">
                  <c:v>0.10410910587267154</c:v>
                </c:pt>
                <c:pt idx="25">
                  <c:v>0.17600376227147144</c:v>
                </c:pt>
                <c:pt idx="26">
                  <c:v>6.0313914525895643E-2</c:v>
                </c:pt>
                <c:pt idx="27">
                  <c:v>0.33960378578566741</c:v>
                </c:pt>
                <c:pt idx="28">
                  <c:v>0.26847334077949614</c:v>
                </c:pt>
                <c:pt idx="29">
                  <c:v>0.40744224325436562</c:v>
                </c:pt>
                <c:pt idx="30">
                  <c:v>0.21956381165128533</c:v>
                </c:pt>
                <c:pt idx="31">
                  <c:v>0.21926988419258239</c:v>
                </c:pt>
                <c:pt idx="32">
                  <c:v>0.32496619834224871</c:v>
                </c:pt>
                <c:pt idx="33">
                  <c:v>0.38357533360766605</c:v>
                </c:pt>
                <c:pt idx="34">
                  <c:v>0.19510904708717991</c:v>
                </c:pt>
                <c:pt idx="35">
                  <c:v>0.32702369055317088</c:v>
                </c:pt>
                <c:pt idx="36">
                  <c:v>0.39503850449709016</c:v>
                </c:pt>
                <c:pt idx="37">
                  <c:v>0.45658691434953841</c:v>
                </c:pt>
                <c:pt idx="38">
                  <c:v>0.3474810416789138</c:v>
                </c:pt>
                <c:pt idx="39">
                  <c:v>0.35053788724942658</c:v>
                </c:pt>
                <c:pt idx="40">
                  <c:v>0.14696372935159607</c:v>
                </c:pt>
                <c:pt idx="41">
                  <c:v>0.37893127976015684</c:v>
                </c:pt>
                <c:pt idx="42">
                  <c:v>0.42072776438774984</c:v>
                </c:pt>
                <c:pt idx="43">
                  <c:v>0.42648874257833153</c:v>
                </c:pt>
                <c:pt idx="44">
                  <c:v>0.50767150667215322</c:v>
                </c:pt>
                <c:pt idx="45">
                  <c:v>0.38533889835988527</c:v>
                </c:pt>
                <c:pt idx="46">
                  <c:v>0.21868202927517488</c:v>
                </c:pt>
                <c:pt idx="47">
                  <c:v>0.19851860560813653</c:v>
                </c:pt>
                <c:pt idx="48">
                  <c:v>0.14179060607842026</c:v>
                </c:pt>
                <c:pt idx="49">
                  <c:v>0.19722532478984131</c:v>
                </c:pt>
                <c:pt idx="50">
                  <c:v>0.2598318734936228</c:v>
                </c:pt>
                <c:pt idx="51">
                  <c:v>0.30809476221268511</c:v>
                </c:pt>
                <c:pt idx="52">
                  <c:v>0.32038092998647877</c:v>
                </c:pt>
                <c:pt idx="53">
                  <c:v>0.42290282758215214</c:v>
                </c:pt>
                <c:pt idx="54">
                  <c:v>0.38774910352125125</c:v>
                </c:pt>
                <c:pt idx="55">
                  <c:v>0.4123214390688385</c:v>
                </c:pt>
                <c:pt idx="56">
                  <c:v>0.41238022456057943</c:v>
                </c:pt>
                <c:pt idx="57">
                  <c:v>0.5539944741637769</c:v>
                </c:pt>
                <c:pt idx="58">
                  <c:v>0.71400858268179523</c:v>
                </c:pt>
                <c:pt idx="59">
                  <c:v>0.64893304332490853</c:v>
                </c:pt>
                <c:pt idx="60">
                  <c:v>0.83963317853153951</c:v>
                </c:pt>
                <c:pt idx="61">
                  <c:v>0.71277408735524095</c:v>
                </c:pt>
                <c:pt idx="62">
                  <c:v>0.70983481276820837</c:v>
                </c:pt>
                <c:pt idx="63">
                  <c:v>0.70571982834636404</c:v>
                </c:pt>
                <c:pt idx="64">
                  <c:v>0.85127270589618476</c:v>
                </c:pt>
                <c:pt idx="65">
                  <c:v>0.81459055905002664</c:v>
                </c:pt>
                <c:pt idx="66">
                  <c:v>0.84909764270178245</c:v>
                </c:pt>
                <c:pt idx="67">
                  <c:v>0.87531597201810707</c:v>
                </c:pt>
                <c:pt idx="68">
                  <c:v>0.88378108282875756</c:v>
                </c:pt>
                <c:pt idx="69">
                  <c:v>0.82376109576156653</c:v>
                </c:pt>
                <c:pt idx="70">
                  <c:v>0.87455176062547846</c:v>
                </c:pt>
                <c:pt idx="71">
                  <c:v>1</c:v>
                </c:pt>
                <c:pt idx="72">
                  <c:v>0.80353888660278727</c:v>
                </c:pt>
                <c:pt idx="73">
                  <c:v>0.99600258656163587</c:v>
                </c:pt>
                <c:pt idx="74">
                  <c:v>0.72958673799306362</c:v>
                </c:pt>
                <c:pt idx="75">
                  <c:v>0.86708600317441842</c:v>
                </c:pt>
                <c:pt idx="76">
                  <c:v>0.8425724531185721</c:v>
                </c:pt>
                <c:pt idx="77">
                  <c:v>0.84186702721768281</c:v>
                </c:pt>
                <c:pt idx="78">
                  <c:v>0.90570807124801689</c:v>
                </c:pt>
                <c:pt idx="79">
                  <c:v>0.89683146199517982</c:v>
                </c:pt>
                <c:pt idx="80">
                  <c:v>0.67097760272764795</c:v>
                </c:pt>
                <c:pt idx="81">
                  <c:v>0.80924107930162803</c:v>
                </c:pt>
                <c:pt idx="82">
                  <c:v>0.78460995826230151</c:v>
                </c:pt>
                <c:pt idx="83">
                  <c:v>0.61883487155370165</c:v>
                </c:pt>
                <c:pt idx="84">
                  <c:v>0.74563517723825767</c:v>
                </c:pt>
                <c:pt idx="85">
                  <c:v>0.74540003527129561</c:v>
                </c:pt>
                <c:pt idx="86">
                  <c:v>0.78413967432837584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5F-4D27-BCF0-37B282E64E58}"/>
            </c:ext>
          </c:extLst>
        </c:ser>
        <c:ser>
          <c:idx val="1"/>
          <c:order val="1"/>
          <c:tx>
            <c:strRef>
              <c:f>'exp1-KO-7'!$K$2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'exp1-KO-7'!$I$3:$I$89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'exp1-KO-7'!$K$3:$K$89</c:f>
              <c:numCache>
                <c:formatCode>General</c:formatCode>
                <c:ptCount val="87"/>
                <c:pt idx="0">
                  <c:v>0.58367625273355761</c:v>
                </c:pt>
                <c:pt idx="1">
                  <c:v>0.53012007133850569</c:v>
                </c:pt>
                <c:pt idx="2">
                  <c:v>0.55358005490556494</c:v>
                </c:pt>
                <c:pt idx="3">
                  <c:v>0.54431882482164851</c:v>
                </c:pt>
                <c:pt idx="4">
                  <c:v>0.53617631290645906</c:v>
                </c:pt>
                <c:pt idx="5">
                  <c:v>0.53268941416298599</c:v>
                </c:pt>
                <c:pt idx="6">
                  <c:v>0.53570552448238662</c:v>
                </c:pt>
                <c:pt idx="7">
                  <c:v>0.52421577320328794</c:v>
                </c:pt>
                <c:pt idx="8">
                  <c:v>0.52404604534136401</c:v>
                </c:pt>
                <c:pt idx="9">
                  <c:v>0.50916209234743293</c:v>
                </c:pt>
                <c:pt idx="10">
                  <c:v>0.50169145415851679</c:v>
                </c:pt>
                <c:pt idx="11">
                  <c:v>0.50178412132024974</c:v>
                </c:pt>
                <c:pt idx="12">
                  <c:v>0.50408024270942975</c:v>
                </c:pt>
                <c:pt idx="13">
                  <c:v>0.49436010304379369</c:v>
                </c:pt>
                <c:pt idx="14">
                  <c:v>0.4894705135928426</c:v>
                </c:pt>
                <c:pt idx="15">
                  <c:v>0.48495065048706104</c:v>
                </c:pt>
                <c:pt idx="16">
                  <c:v>0.48052293880449409</c:v>
                </c:pt>
                <c:pt idx="17">
                  <c:v>0.47956912668031698</c:v>
                </c:pt>
                <c:pt idx="18">
                  <c:v>0.47764894248895995</c:v>
                </c:pt>
                <c:pt idx="19">
                  <c:v>0.45905816631548019</c:v>
                </c:pt>
                <c:pt idx="20">
                  <c:v>0.45390899918793204</c:v>
                </c:pt>
                <c:pt idx="21">
                  <c:v>0.45595933349310658</c:v>
                </c:pt>
                <c:pt idx="22">
                  <c:v>0.45423656827351883</c:v>
                </c:pt>
                <c:pt idx="23">
                  <c:v>0.45209966508409705</c:v>
                </c:pt>
                <c:pt idx="24">
                  <c:v>0.44231519345706188</c:v>
                </c:pt>
                <c:pt idx="25">
                  <c:v>0.43933054393305443</c:v>
                </c:pt>
                <c:pt idx="26">
                  <c:v>0.44195103625320903</c:v>
                </c:pt>
                <c:pt idx="27">
                  <c:v>0.44071890135018832</c:v>
                </c:pt>
                <c:pt idx="28">
                  <c:v>0.43608294696081912</c:v>
                </c:pt>
                <c:pt idx="29">
                  <c:v>0.44402253493162591</c:v>
                </c:pt>
                <c:pt idx="30">
                  <c:v>0.43146277736614291</c:v>
                </c:pt>
                <c:pt idx="31">
                  <c:v>0.43572341631195377</c:v>
                </c:pt>
                <c:pt idx="32">
                  <c:v>0.4207981858280273</c:v>
                </c:pt>
                <c:pt idx="33">
                  <c:v>0.4427339901477832</c:v>
                </c:pt>
                <c:pt idx="34">
                  <c:v>0.426621072327247</c:v>
                </c:pt>
                <c:pt idx="35">
                  <c:v>0.4351081633918058</c:v>
                </c:pt>
                <c:pt idx="36">
                  <c:v>0.43449433588560671</c:v>
                </c:pt>
                <c:pt idx="37">
                  <c:v>0.43113273106323846</c:v>
                </c:pt>
                <c:pt idx="38">
                  <c:v>0.42373722590579932</c:v>
                </c:pt>
                <c:pt idx="39">
                  <c:v>0.43198354348405793</c:v>
                </c:pt>
                <c:pt idx="40">
                  <c:v>0.43457335070598568</c:v>
                </c:pt>
                <c:pt idx="41">
                  <c:v>0.43424676659855044</c:v>
                </c:pt>
                <c:pt idx="42">
                  <c:v>0.44344151622743411</c:v>
                </c:pt>
                <c:pt idx="43">
                  <c:v>0.43964265228163091</c:v>
                </c:pt>
                <c:pt idx="44">
                  <c:v>0.44186524985779452</c:v>
                </c:pt>
                <c:pt idx="45">
                  <c:v>0.43615342218659175</c:v>
                </c:pt>
                <c:pt idx="46">
                  <c:v>0.43840621075465247</c:v>
                </c:pt>
                <c:pt idx="47">
                  <c:v>0.44921342912849554</c:v>
                </c:pt>
                <c:pt idx="48">
                  <c:v>0.44890118968935888</c:v>
                </c:pt>
                <c:pt idx="49">
                  <c:v>0.44069839059529209</c:v>
                </c:pt>
                <c:pt idx="50">
                  <c:v>0.44009455260152441</c:v>
                </c:pt>
                <c:pt idx="51">
                  <c:v>0.44118802226525994</c:v>
                </c:pt>
                <c:pt idx="52">
                  <c:v>0.45071647536893128</c:v>
                </c:pt>
                <c:pt idx="53">
                  <c:v>0.44272685755407659</c:v>
                </c:pt>
                <c:pt idx="54">
                  <c:v>0.44993000199994293</c:v>
                </c:pt>
                <c:pt idx="55">
                  <c:v>0.44553771031886119</c:v>
                </c:pt>
                <c:pt idx="56">
                  <c:v>0.44347475832438238</c:v>
                </c:pt>
                <c:pt idx="57">
                  <c:v>0.43289444648767916</c:v>
                </c:pt>
                <c:pt idx="58">
                  <c:v>0.45865882277300923</c:v>
                </c:pt>
                <c:pt idx="59">
                  <c:v>0.45504378159037551</c:v>
                </c:pt>
                <c:pt idx="60">
                  <c:v>0.45141838393372136</c:v>
                </c:pt>
                <c:pt idx="61">
                  <c:v>0.44106682933441788</c:v>
                </c:pt>
                <c:pt idx="62">
                  <c:v>0.45506859077142364</c:v>
                </c:pt>
                <c:pt idx="63">
                  <c:v>0.45452262658511677</c:v>
                </c:pt>
                <c:pt idx="64">
                  <c:v>0.44870517025787837</c:v>
                </c:pt>
                <c:pt idx="65">
                  <c:v>0.45471694518016059</c:v>
                </c:pt>
                <c:pt idx="66">
                  <c:v>0.45422330661089799</c:v>
                </c:pt>
                <c:pt idx="67">
                  <c:v>0.44379276637341147</c:v>
                </c:pt>
                <c:pt idx="68">
                  <c:v>0.47527971886739068</c:v>
                </c:pt>
                <c:pt idx="69">
                  <c:v>0.449110992970642</c:v>
                </c:pt>
                <c:pt idx="70">
                  <c:v>0.45529534271188526</c:v>
                </c:pt>
                <c:pt idx="71">
                  <c:v>0.44818372919981919</c:v>
                </c:pt>
                <c:pt idx="72">
                  <c:v>0.44805368025773074</c:v>
                </c:pt>
                <c:pt idx="73">
                  <c:v>0.44438571764153145</c:v>
                </c:pt>
                <c:pt idx="74">
                  <c:v>0.44993784834997391</c:v>
                </c:pt>
                <c:pt idx="75">
                  <c:v>0.43107800796978996</c:v>
                </c:pt>
                <c:pt idx="76">
                  <c:v>0.43453657739372031</c:v>
                </c:pt>
                <c:pt idx="77">
                  <c:v>0.42951888981307185</c:v>
                </c:pt>
                <c:pt idx="78">
                  <c:v>0.42740950719581322</c:v>
                </c:pt>
                <c:pt idx="79">
                  <c:v>0.42587942540436574</c:v>
                </c:pt>
                <c:pt idx="80">
                  <c:v>0.41235960084127649</c:v>
                </c:pt>
                <c:pt idx="81">
                  <c:v>0.42690883442073702</c:v>
                </c:pt>
                <c:pt idx="82">
                  <c:v>0.42547083945949726</c:v>
                </c:pt>
                <c:pt idx="83">
                  <c:v>0.41235425562512446</c:v>
                </c:pt>
                <c:pt idx="84">
                  <c:v>0.4198160479255284</c:v>
                </c:pt>
                <c:pt idx="85">
                  <c:v>0.41437081962277117</c:v>
                </c:pt>
                <c:pt idx="86">
                  <c:v>0.40909289236005059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5F-4D27-BCF0-37B282E64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'exp1-KO-8'!$I$3:$I$56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'exp1-KO-8'!$J$3:$J$56</c:f>
              <c:numCache>
                <c:formatCode>General</c:formatCode>
                <c:ptCount val="54"/>
                <c:pt idx="0">
                  <c:v>0.34841247541444065</c:v>
                </c:pt>
                <c:pt idx="1">
                  <c:v>0.41790765196216206</c:v>
                </c:pt>
                <c:pt idx="2">
                  <c:v>0.35553057975086416</c:v>
                </c:pt>
                <c:pt idx="3">
                  <c:v>0.22796665730074045</c:v>
                </c:pt>
                <c:pt idx="4">
                  <c:v>4.9264774749459943E-2</c:v>
                </c:pt>
                <c:pt idx="5">
                  <c:v>8.1108925728197057E-2</c:v>
                </c:pt>
                <c:pt idx="6">
                  <c:v>5.5352627142454036E-2</c:v>
                </c:pt>
                <c:pt idx="7">
                  <c:v>0.15725391027441971</c:v>
                </c:pt>
                <c:pt idx="8">
                  <c:v>0.15772220661234193</c:v>
                </c:pt>
                <c:pt idx="9">
                  <c:v>0.34129437107801719</c:v>
                </c:pt>
                <c:pt idx="10">
                  <c:v>0.26290156410976573</c:v>
                </c:pt>
                <c:pt idx="11">
                  <c:v>0.1375854640816708</c:v>
                </c:pt>
                <c:pt idx="12">
                  <c:v>0.17832724548094059</c:v>
                </c:pt>
                <c:pt idx="13">
                  <c:v>0.1168867659454898</c:v>
                </c:pt>
                <c:pt idx="14">
                  <c:v>0.25194342980237694</c:v>
                </c:pt>
                <c:pt idx="15">
                  <c:v>0.38053760419593535</c:v>
                </c:pt>
                <c:pt idx="16">
                  <c:v>0.13983328650369689</c:v>
                </c:pt>
                <c:pt idx="17">
                  <c:v>0.52561580968436683</c:v>
                </c:pt>
                <c:pt idx="18">
                  <c:v>0.22225344197808358</c:v>
                </c:pt>
                <c:pt idx="19">
                  <c:v>0.20923480378383327</c:v>
                </c:pt>
                <c:pt idx="20">
                  <c:v>0.52158846117823154</c:v>
                </c:pt>
                <c:pt idx="21">
                  <c:v>0.4801910649058696</c:v>
                </c:pt>
                <c:pt idx="22">
                  <c:v>8.1951859136459165E-2</c:v>
                </c:pt>
                <c:pt idx="23">
                  <c:v>0</c:v>
                </c:pt>
                <c:pt idx="24">
                  <c:v>0.393556242390183</c:v>
                </c:pt>
                <c:pt idx="25">
                  <c:v>0.19097124660485101</c:v>
                </c:pt>
                <c:pt idx="26">
                  <c:v>0.44160344666104623</c:v>
                </c:pt>
                <c:pt idx="27">
                  <c:v>0.91439542942774277</c:v>
                </c:pt>
                <c:pt idx="28">
                  <c:v>0.71349630045892964</c:v>
                </c:pt>
                <c:pt idx="29">
                  <c:v>0.64662358340357962</c:v>
                </c:pt>
                <c:pt idx="30">
                  <c:v>0.86147794324248483</c:v>
                </c:pt>
                <c:pt idx="31">
                  <c:v>0.77821485435983861</c:v>
                </c:pt>
                <c:pt idx="32">
                  <c:v>0.62255315163435554</c:v>
                </c:pt>
                <c:pt idx="33">
                  <c:v>0.92619649714339369</c:v>
                </c:pt>
                <c:pt idx="34">
                  <c:v>0.94371078018169885</c:v>
                </c:pt>
                <c:pt idx="35">
                  <c:v>0.72660859792076493</c:v>
                </c:pt>
                <c:pt idx="36">
                  <c:v>0.97770909431488506</c:v>
                </c:pt>
                <c:pt idx="37">
                  <c:v>0.97864568699072951</c:v>
                </c:pt>
                <c:pt idx="38">
                  <c:v>1</c:v>
                </c:pt>
                <c:pt idx="39">
                  <c:v>0.63669570103961748</c:v>
                </c:pt>
                <c:pt idx="40">
                  <c:v>0.86203989884799193</c:v>
                </c:pt>
                <c:pt idx="41">
                  <c:v>0.86475601760794296</c:v>
                </c:pt>
                <c:pt idx="42">
                  <c:v>0.76828697199587914</c:v>
                </c:pt>
                <c:pt idx="43">
                  <c:v>0.81521026505572802</c:v>
                </c:pt>
                <c:pt idx="44">
                  <c:v>0.94661421747681984</c:v>
                </c:pt>
                <c:pt idx="45">
                  <c:v>0.99971902219724773</c:v>
                </c:pt>
                <c:pt idx="46">
                  <c:v>0.71668071555680557</c:v>
                </c:pt>
                <c:pt idx="47">
                  <c:v>0.71742998969747995</c:v>
                </c:pt>
                <c:pt idx="48">
                  <c:v>0.67247354125690761</c:v>
                </c:pt>
                <c:pt idx="49">
                  <c:v>0.65514657675376975</c:v>
                </c:pt>
                <c:pt idx="50">
                  <c:v>0.58274796291093012</c:v>
                </c:pt>
                <c:pt idx="51">
                  <c:v>0.64493771658705534</c:v>
                </c:pt>
                <c:pt idx="52">
                  <c:v>0.54331741125784461</c:v>
                </c:pt>
                <c:pt idx="53">
                  <c:v>0.32602791046174079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AC-4923-BD25-FFAC2539142A}"/>
            </c:ext>
          </c:extLst>
        </c:ser>
        <c:ser>
          <c:idx val="1"/>
          <c:order val="1"/>
          <c:tx>
            <c:strRef>
              <c:f>'exp1-KO-8'!$K$2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'exp1-KO-8'!$I$3:$I$56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'exp1-KO-8'!$K$3:$K$56</c:f>
              <c:numCache>
                <c:formatCode>General</c:formatCode>
                <c:ptCount val="54"/>
                <c:pt idx="0">
                  <c:v>0.60920689581417231</c:v>
                </c:pt>
                <c:pt idx="1">
                  <c:v>0.57015217017140662</c:v>
                </c:pt>
                <c:pt idx="2">
                  <c:v>0.5972922777665689</c:v>
                </c:pt>
                <c:pt idx="3">
                  <c:v>0.5967072715273124</c:v>
                </c:pt>
                <c:pt idx="4">
                  <c:v>0.58740735774223651</c:v>
                </c:pt>
                <c:pt idx="5">
                  <c:v>0.59215462950556075</c:v>
                </c:pt>
                <c:pt idx="6">
                  <c:v>0.58110959345259916</c:v>
                </c:pt>
                <c:pt idx="7">
                  <c:v>0.57510271896540111</c:v>
                </c:pt>
                <c:pt idx="8">
                  <c:v>0.57129796703957669</c:v>
                </c:pt>
                <c:pt idx="9">
                  <c:v>0.57165274829543034</c:v>
                </c:pt>
                <c:pt idx="10">
                  <c:v>0.56757208618018484</c:v>
                </c:pt>
                <c:pt idx="11">
                  <c:v>0.56295335025840965</c:v>
                </c:pt>
                <c:pt idx="12">
                  <c:v>0.56444854077695461</c:v>
                </c:pt>
                <c:pt idx="13">
                  <c:v>0.56946079585589837</c:v>
                </c:pt>
                <c:pt idx="14">
                  <c:v>0.56018510320566184</c:v>
                </c:pt>
                <c:pt idx="15">
                  <c:v>0.56236372216945352</c:v>
                </c:pt>
                <c:pt idx="16">
                  <c:v>0.55510639189828548</c:v>
                </c:pt>
                <c:pt idx="17">
                  <c:v>0.55235235353577161</c:v>
                </c:pt>
                <c:pt idx="18">
                  <c:v>0.5605124588050735</c:v>
                </c:pt>
                <c:pt idx="19">
                  <c:v>0.55431934387558446</c:v>
                </c:pt>
                <c:pt idx="20">
                  <c:v>0.54648092394254966</c:v>
                </c:pt>
                <c:pt idx="21">
                  <c:v>0.54560143738575473</c:v>
                </c:pt>
                <c:pt idx="22">
                  <c:v>0.55063158024966286</c:v>
                </c:pt>
                <c:pt idx="23">
                  <c:v>0.55120403818667563</c:v>
                </c:pt>
                <c:pt idx="24">
                  <c:v>0.54797477981403797</c:v>
                </c:pt>
                <c:pt idx="25">
                  <c:v>0.54901791282548407</c:v>
                </c:pt>
                <c:pt idx="26">
                  <c:v>0.55465862311942926</c:v>
                </c:pt>
                <c:pt idx="27">
                  <c:v>0.54666691628911257</c:v>
                </c:pt>
                <c:pt idx="28">
                  <c:v>0.54975752646416698</c:v>
                </c:pt>
                <c:pt idx="29">
                  <c:v>0.53590065151561506</c:v>
                </c:pt>
                <c:pt idx="30">
                  <c:v>0.53443469475574845</c:v>
                </c:pt>
                <c:pt idx="31">
                  <c:v>0.54367123217987356</c:v>
                </c:pt>
                <c:pt idx="32">
                  <c:v>0.51656632975557071</c:v>
                </c:pt>
                <c:pt idx="33">
                  <c:v>0.53590547927193488</c:v>
                </c:pt>
                <c:pt idx="34">
                  <c:v>0.51197004721621087</c:v>
                </c:pt>
                <c:pt idx="35">
                  <c:v>0.51939922588291954</c:v>
                </c:pt>
                <c:pt idx="36">
                  <c:v>0.52261870965352941</c:v>
                </c:pt>
                <c:pt idx="37">
                  <c:v>0.5113808896812847</c:v>
                </c:pt>
                <c:pt idx="38">
                  <c:v>0.5121910519796421</c:v>
                </c:pt>
                <c:pt idx="39">
                  <c:v>0.5103551256248785</c:v>
                </c:pt>
                <c:pt idx="40">
                  <c:v>0.51208085312522822</c:v>
                </c:pt>
                <c:pt idx="41">
                  <c:v>0.51257285157661658</c:v>
                </c:pt>
                <c:pt idx="42">
                  <c:v>0.51582024348719935</c:v>
                </c:pt>
                <c:pt idx="43">
                  <c:v>0.4992839892719747</c:v>
                </c:pt>
                <c:pt idx="44">
                  <c:v>0.50600509668715343</c:v>
                </c:pt>
                <c:pt idx="45">
                  <c:v>0.50754290307294569</c:v>
                </c:pt>
                <c:pt idx="46">
                  <c:v>0.49361461169610371</c:v>
                </c:pt>
                <c:pt idx="47">
                  <c:v>0.4932064288865004</c:v>
                </c:pt>
                <c:pt idx="48">
                  <c:v>0.49976792538006198</c:v>
                </c:pt>
                <c:pt idx="49">
                  <c:v>0.49656645432080371</c:v>
                </c:pt>
                <c:pt idx="50">
                  <c:v>0.48254264392324092</c:v>
                </c:pt>
                <c:pt idx="51">
                  <c:v>0.47810711075365475</c:v>
                </c:pt>
                <c:pt idx="52">
                  <c:v>0.47348106488317543</c:v>
                </c:pt>
                <c:pt idx="53">
                  <c:v>0.44202350030921456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AC-4923-BD25-FFAC25391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'exp1-KO-9'!$I$3:$I$89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'exp1-KO-9'!$J$3:$J$89</c:f>
              <c:numCache>
                <c:formatCode>General</c:formatCode>
                <c:ptCount val="87"/>
                <c:pt idx="0">
                  <c:v>0.16792327309014274</c:v>
                </c:pt>
                <c:pt idx="1">
                  <c:v>0.14946224636877684</c:v>
                </c:pt>
                <c:pt idx="2">
                  <c:v>0</c:v>
                </c:pt>
                <c:pt idx="3">
                  <c:v>0.13271981372657746</c:v>
                </c:pt>
                <c:pt idx="4">
                  <c:v>0.22690985696862107</c:v>
                </c:pt>
                <c:pt idx="5">
                  <c:v>0.2138818050781684</c:v>
                </c:pt>
                <c:pt idx="6">
                  <c:v>8.8923383967179512E-2</c:v>
                </c:pt>
                <c:pt idx="7">
                  <c:v>0.25540525557157095</c:v>
                </c:pt>
                <c:pt idx="8">
                  <c:v>0.28700521122075562</c:v>
                </c:pt>
                <c:pt idx="9">
                  <c:v>0.18738219314779872</c:v>
                </c:pt>
                <c:pt idx="10">
                  <c:v>0.21205233396163578</c:v>
                </c:pt>
                <c:pt idx="11">
                  <c:v>9.6241268433306854E-2</c:v>
                </c:pt>
                <c:pt idx="12">
                  <c:v>0.15666925379753807</c:v>
                </c:pt>
                <c:pt idx="13">
                  <c:v>0.20323760949107411</c:v>
                </c:pt>
                <c:pt idx="14">
                  <c:v>0.24853087925490638</c:v>
                </c:pt>
                <c:pt idx="15">
                  <c:v>0.20656392061204107</c:v>
                </c:pt>
                <c:pt idx="16">
                  <c:v>0.18145027164874122</c:v>
                </c:pt>
                <c:pt idx="17">
                  <c:v>0.19364674575895294</c:v>
                </c:pt>
                <c:pt idx="18">
                  <c:v>0.19874708947776948</c:v>
                </c:pt>
                <c:pt idx="19">
                  <c:v>0.1989134050338186</c:v>
                </c:pt>
                <c:pt idx="20">
                  <c:v>0.10865949661824915</c:v>
                </c:pt>
                <c:pt idx="21">
                  <c:v>0.10444616919835976</c:v>
                </c:pt>
                <c:pt idx="22">
                  <c:v>0.14602505821044534</c:v>
                </c:pt>
                <c:pt idx="23">
                  <c:v>0.39222751968067326</c:v>
                </c:pt>
                <c:pt idx="24">
                  <c:v>0.16393169974498237</c:v>
                </c:pt>
                <c:pt idx="25">
                  <c:v>0.16614924049229315</c:v>
                </c:pt>
                <c:pt idx="26">
                  <c:v>0.14924049229404621</c:v>
                </c:pt>
                <c:pt idx="27">
                  <c:v>0.21504601397050607</c:v>
                </c:pt>
                <c:pt idx="28">
                  <c:v>0.22779687326754663</c:v>
                </c:pt>
                <c:pt idx="29">
                  <c:v>0.12229737221421531</c:v>
                </c:pt>
                <c:pt idx="30">
                  <c:v>0.2164319769375759</c:v>
                </c:pt>
                <c:pt idx="31">
                  <c:v>0.37897771371548844</c:v>
                </c:pt>
                <c:pt idx="32">
                  <c:v>0.17712606719148416</c:v>
                </c:pt>
                <c:pt idx="33">
                  <c:v>0.24121299478877906</c:v>
                </c:pt>
                <c:pt idx="34">
                  <c:v>0.20811619913515847</c:v>
                </c:pt>
                <c:pt idx="35">
                  <c:v>0.33945004989466765</c:v>
                </c:pt>
                <c:pt idx="36">
                  <c:v>0.28290276083823074</c:v>
                </c:pt>
                <c:pt idx="37">
                  <c:v>0.26078279188380116</c:v>
                </c:pt>
                <c:pt idx="38">
                  <c:v>0.31001219647411077</c:v>
                </c:pt>
                <c:pt idx="39">
                  <c:v>0.3395054884133491</c:v>
                </c:pt>
                <c:pt idx="40">
                  <c:v>0.32625568244816427</c:v>
                </c:pt>
                <c:pt idx="41">
                  <c:v>0.26111542299589785</c:v>
                </c:pt>
                <c:pt idx="42">
                  <c:v>0.38923383967180297</c:v>
                </c:pt>
                <c:pt idx="43">
                  <c:v>0.26349927929925776</c:v>
                </c:pt>
                <c:pt idx="44">
                  <c:v>0.36955316553941636</c:v>
                </c:pt>
                <c:pt idx="45">
                  <c:v>0.4584765495065975</c:v>
                </c:pt>
                <c:pt idx="46">
                  <c:v>0.40841556713604532</c:v>
                </c:pt>
                <c:pt idx="47">
                  <c:v>0.42765273311897073</c:v>
                </c:pt>
                <c:pt idx="48">
                  <c:v>0.46213549173966112</c:v>
                </c:pt>
                <c:pt idx="49">
                  <c:v>0.45503936134826439</c:v>
                </c:pt>
                <c:pt idx="50">
                  <c:v>0.5461248475440732</c:v>
                </c:pt>
                <c:pt idx="51">
                  <c:v>0.46119303692205255</c:v>
                </c:pt>
                <c:pt idx="52">
                  <c:v>0.48176072735336473</c:v>
                </c:pt>
                <c:pt idx="53">
                  <c:v>0.44262113316332052</c:v>
                </c:pt>
                <c:pt idx="54">
                  <c:v>0.54074731123184305</c:v>
                </c:pt>
                <c:pt idx="55">
                  <c:v>0.49467790220645286</c:v>
                </c:pt>
                <c:pt idx="56">
                  <c:v>0.48142809624126798</c:v>
                </c:pt>
                <c:pt idx="57">
                  <c:v>0.47904423993790807</c:v>
                </c:pt>
                <c:pt idx="58">
                  <c:v>0.48248142809624112</c:v>
                </c:pt>
                <c:pt idx="59">
                  <c:v>0.50975717928816877</c:v>
                </c:pt>
                <c:pt idx="60">
                  <c:v>0.56103780906973999</c:v>
                </c:pt>
                <c:pt idx="61">
                  <c:v>0.53847433196585082</c:v>
                </c:pt>
                <c:pt idx="62">
                  <c:v>0.54296485197915378</c:v>
                </c:pt>
                <c:pt idx="63">
                  <c:v>0.58892338396718114</c:v>
                </c:pt>
                <c:pt idx="64">
                  <c:v>0.62556824481649764</c:v>
                </c:pt>
                <c:pt idx="65">
                  <c:v>0.51934804302028992</c:v>
                </c:pt>
                <c:pt idx="66">
                  <c:v>0.60150792770817096</c:v>
                </c:pt>
                <c:pt idx="67">
                  <c:v>0.53342942676571725</c:v>
                </c:pt>
                <c:pt idx="68">
                  <c:v>0.68261448054107887</c:v>
                </c:pt>
                <c:pt idx="69">
                  <c:v>0.59906863288612955</c:v>
                </c:pt>
                <c:pt idx="70">
                  <c:v>0.57650515578223716</c:v>
                </c:pt>
                <c:pt idx="71">
                  <c:v>0.63127841224082459</c:v>
                </c:pt>
                <c:pt idx="72">
                  <c:v>0.65905311010089795</c:v>
                </c:pt>
                <c:pt idx="73">
                  <c:v>0.71438075174631266</c:v>
                </c:pt>
                <c:pt idx="74">
                  <c:v>0.77503049118527612</c:v>
                </c:pt>
                <c:pt idx="75">
                  <c:v>0.77225856525113479</c:v>
                </c:pt>
                <c:pt idx="76">
                  <c:v>0.85558265883135509</c:v>
                </c:pt>
                <c:pt idx="77">
                  <c:v>0.83091251801751809</c:v>
                </c:pt>
                <c:pt idx="78">
                  <c:v>0.81361570018849139</c:v>
                </c:pt>
                <c:pt idx="79">
                  <c:v>0.95077059540969044</c:v>
                </c:pt>
                <c:pt idx="80">
                  <c:v>0.88867945448497565</c:v>
                </c:pt>
                <c:pt idx="81">
                  <c:v>0.9289278190486745</c:v>
                </c:pt>
                <c:pt idx="82">
                  <c:v>0.81405920833795253</c:v>
                </c:pt>
                <c:pt idx="83">
                  <c:v>1</c:v>
                </c:pt>
                <c:pt idx="84">
                  <c:v>0.87720368111764047</c:v>
                </c:pt>
                <c:pt idx="85">
                  <c:v>0.73367335624792107</c:v>
                </c:pt>
                <c:pt idx="86">
                  <c:v>0.79515467346712387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5A-4040-B090-38BA64BD4747}"/>
            </c:ext>
          </c:extLst>
        </c:ser>
        <c:ser>
          <c:idx val="1"/>
          <c:order val="1"/>
          <c:tx>
            <c:strRef>
              <c:f>'exp1-KO-9'!$K$2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'exp1-KO-9'!$I$3:$I$89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'exp1-KO-9'!$K$3:$K$89</c:f>
              <c:numCache>
                <c:formatCode>General</c:formatCode>
                <c:ptCount val="87"/>
                <c:pt idx="0">
                  <c:v>0.57465048678078701</c:v>
                </c:pt>
                <c:pt idx="1">
                  <c:v>0.53548722741982424</c:v>
                </c:pt>
                <c:pt idx="2">
                  <c:v>0.55525998244844244</c:v>
                </c:pt>
                <c:pt idx="3">
                  <c:v>0.54963852425528892</c:v>
                </c:pt>
                <c:pt idx="4">
                  <c:v>0.5519337356276407</c:v>
                </c:pt>
                <c:pt idx="5">
                  <c:v>0.54716483682039896</c:v>
                </c:pt>
                <c:pt idx="6">
                  <c:v>0.54697110991795483</c:v>
                </c:pt>
                <c:pt idx="7">
                  <c:v>0.54780816103801622</c:v>
                </c:pt>
                <c:pt idx="8">
                  <c:v>0.54435289332034176</c:v>
                </c:pt>
                <c:pt idx="9">
                  <c:v>0.53681267474370908</c:v>
                </c:pt>
                <c:pt idx="10">
                  <c:v>0.54146684343052376</c:v>
                </c:pt>
                <c:pt idx="11">
                  <c:v>0.543262094250201</c:v>
                </c:pt>
                <c:pt idx="12">
                  <c:v>0.54227967821423406</c:v>
                </c:pt>
                <c:pt idx="13">
                  <c:v>0.53318524380811927</c:v>
                </c:pt>
                <c:pt idx="14">
                  <c:v>0.53412944260131612</c:v>
                </c:pt>
                <c:pt idx="15">
                  <c:v>0.53802683819855168</c:v>
                </c:pt>
                <c:pt idx="16">
                  <c:v>0.53622993332794944</c:v>
                </c:pt>
                <c:pt idx="17">
                  <c:v>0.53617238208813922</c:v>
                </c:pt>
                <c:pt idx="18">
                  <c:v>0.52912527859560299</c:v>
                </c:pt>
                <c:pt idx="19">
                  <c:v>0.51114570306692686</c:v>
                </c:pt>
                <c:pt idx="20">
                  <c:v>0.50436354019746121</c:v>
                </c:pt>
                <c:pt idx="21">
                  <c:v>0.50902313047383796</c:v>
                </c:pt>
                <c:pt idx="22">
                  <c:v>0.5100657408972431</c:v>
                </c:pt>
                <c:pt idx="23">
                  <c:v>0.51583996176560964</c:v>
                </c:pt>
                <c:pt idx="24">
                  <c:v>0.50648843366173335</c:v>
                </c:pt>
                <c:pt idx="25">
                  <c:v>0.51813448484202296</c:v>
                </c:pt>
                <c:pt idx="26">
                  <c:v>0.51152616964426045</c:v>
                </c:pt>
                <c:pt idx="27">
                  <c:v>0.50985989955062117</c:v>
                </c:pt>
                <c:pt idx="28">
                  <c:v>0.50659064487451277</c:v>
                </c:pt>
                <c:pt idx="29">
                  <c:v>0.50546269492949858</c:v>
                </c:pt>
                <c:pt idx="30">
                  <c:v>0.5045189093054474</c:v>
                </c:pt>
                <c:pt idx="31">
                  <c:v>0.50394334738682911</c:v>
                </c:pt>
                <c:pt idx="32">
                  <c:v>0.49022902716765471</c:v>
                </c:pt>
                <c:pt idx="33">
                  <c:v>0.51358399436515778</c:v>
                </c:pt>
                <c:pt idx="34">
                  <c:v>0.50553045777781547</c:v>
                </c:pt>
                <c:pt idx="35">
                  <c:v>0.50535289288409391</c:v>
                </c:pt>
                <c:pt idx="36">
                  <c:v>0.50587589147975554</c:v>
                </c:pt>
                <c:pt idx="37">
                  <c:v>0.50117380875423156</c:v>
                </c:pt>
                <c:pt idx="38">
                  <c:v>0.49828852089518344</c:v>
                </c:pt>
                <c:pt idx="39">
                  <c:v>0.50836859832455317</c:v>
                </c:pt>
                <c:pt idx="40">
                  <c:v>0.5173112306276979</c:v>
                </c:pt>
                <c:pt idx="41">
                  <c:v>0.52410825383658222</c:v>
                </c:pt>
                <c:pt idx="42">
                  <c:v>0.52224659644657301</c:v>
                </c:pt>
                <c:pt idx="43">
                  <c:v>0.51805546482001696</c:v>
                </c:pt>
                <c:pt idx="44">
                  <c:v>0.52029824687857895</c:v>
                </c:pt>
                <c:pt idx="45">
                  <c:v>0.52328837673415518</c:v>
                </c:pt>
                <c:pt idx="46">
                  <c:v>0.52080242586282788</c:v>
                </c:pt>
                <c:pt idx="47">
                  <c:v>0.51640421638617562</c:v>
                </c:pt>
                <c:pt idx="48">
                  <c:v>0.51355895667169649</c:v>
                </c:pt>
                <c:pt idx="49">
                  <c:v>0.50859861577074861</c:v>
                </c:pt>
                <c:pt idx="50">
                  <c:v>0.50560928754979328</c:v>
                </c:pt>
                <c:pt idx="51">
                  <c:v>0.50686205701046017</c:v>
                </c:pt>
                <c:pt idx="52">
                  <c:v>0.52450203859038624</c:v>
                </c:pt>
                <c:pt idx="53">
                  <c:v>0.50462355800957293</c:v>
                </c:pt>
                <c:pt idx="54">
                  <c:v>0.50396189904247146</c:v>
                </c:pt>
                <c:pt idx="55">
                  <c:v>0.49256580948197215</c:v>
                </c:pt>
                <c:pt idx="56">
                  <c:v>0.49050889391289515</c:v>
                </c:pt>
                <c:pt idx="57">
                  <c:v>0.48262746625344921</c:v>
                </c:pt>
                <c:pt idx="58">
                  <c:v>0.48674190292687392</c:v>
                </c:pt>
                <c:pt idx="59">
                  <c:v>0.48460270645385156</c:v>
                </c:pt>
                <c:pt idx="60">
                  <c:v>0.47646322560323606</c:v>
                </c:pt>
                <c:pt idx="61">
                  <c:v>0.46830834247632974</c:v>
                </c:pt>
                <c:pt idx="62">
                  <c:v>0.46900361340698604</c:v>
                </c:pt>
                <c:pt idx="63">
                  <c:v>0.46664622238003789</c:v>
                </c:pt>
                <c:pt idx="64">
                  <c:v>0.47074700064183789</c:v>
                </c:pt>
                <c:pt idx="65">
                  <c:v>0.4822447958884501</c:v>
                </c:pt>
                <c:pt idx="66">
                  <c:v>0.48418759772597864</c:v>
                </c:pt>
                <c:pt idx="67">
                  <c:v>0.48037523121641862</c:v>
                </c:pt>
                <c:pt idx="68">
                  <c:v>0.50404376784015215</c:v>
                </c:pt>
                <c:pt idx="69">
                  <c:v>0.50290288778332648</c:v>
                </c:pt>
                <c:pt idx="70">
                  <c:v>0.50274568670669606</c:v>
                </c:pt>
                <c:pt idx="71">
                  <c:v>0.50598588531100885</c:v>
                </c:pt>
                <c:pt idx="72">
                  <c:v>0.50261413772327079</c:v>
                </c:pt>
                <c:pt idx="73">
                  <c:v>0.50267463352142139</c:v>
                </c:pt>
                <c:pt idx="74">
                  <c:v>0.49741679085941376</c:v>
                </c:pt>
                <c:pt idx="75">
                  <c:v>0.4951907712291625</c:v>
                </c:pt>
                <c:pt idx="76">
                  <c:v>0.49814134007844263</c:v>
                </c:pt>
                <c:pt idx="77">
                  <c:v>0.50002142336861055</c:v>
                </c:pt>
                <c:pt idx="78">
                  <c:v>0.50062075205689871</c:v>
                </c:pt>
                <c:pt idx="79">
                  <c:v>0.49637210309724938</c:v>
                </c:pt>
                <c:pt idx="80">
                  <c:v>0.504938550855764</c:v>
                </c:pt>
                <c:pt idx="81">
                  <c:v>0.50500084580901616</c:v>
                </c:pt>
                <c:pt idx="82">
                  <c:v>0.5020260348235086</c:v>
                </c:pt>
                <c:pt idx="83">
                  <c:v>0.50268300622709472</c:v>
                </c:pt>
                <c:pt idx="84">
                  <c:v>0.49972514112945843</c:v>
                </c:pt>
                <c:pt idx="85">
                  <c:v>0.49933148097854463</c:v>
                </c:pt>
                <c:pt idx="86">
                  <c:v>0.4970830046090603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5A-4040-B090-38BA64BD4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'exp2-WT-15'!$I$3:$I$36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</c:numCache>
            </c:numRef>
          </c:xVal>
          <c:yVal>
            <c:numRef>
              <c:f>'exp2-WT-15'!$J$3:$J$36</c:f>
              <c:numCache>
                <c:formatCode>General</c:formatCode>
                <c:ptCount val="34"/>
                <c:pt idx="0">
                  <c:v>0.20322307039864315</c:v>
                </c:pt>
                <c:pt idx="1">
                  <c:v>0.16190191089158262</c:v>
                </c:pt>
                <c:pt idx="2">
                  <c:v>6.5519133862197099E-2</c:v>
                </c:pt>
                <c:pt idx="3">
                  <c:v>0.12095993613730482</c:v>
                </c:pt>
                <c:pt idx="4">
                  <c:v>0.15355984633039019</c:v>
                </c:pt>
                <c:pt idx="5">
                  <c:v>0.15500673551863528</c:v>
                </c:pt>
                <c:pt idx="6">
                  <c:v>0.18224816644214989</c:v>
                </c:pt>
                <c:pt idx="7">
                  <c:v>0.13591777677992342</c:v>
                </c:pt>
                <c:pt idx="8">
                  <c:v>0.13082871825574935</c:v>
                </c:pt>
                <c:pt idx="9">
                  <c:v>0.25196826822331997</c:v>
                </c:pt>
                <c:pt idx="10">
                  <c:v>0.17632091004340669</c:v>
                </c:pt>
                <c:pt idx="11">
                  <c:v>0.21828069650251883</c:v>
                </c:pt>
                <c:pt idx="12">
                  <c:v>7.3801327146634815E-2</c:v>
                </c:pt>
                <c:pt idx="13">
                  <c:v>9.6143291922367299E-2</c:v>
                </c:pt>
                <c:pt idx="14">
                  <c:v>0.35983635184353585</c:v>
                </c:pt>
                <c:pt idx="15">
                  <c:v>1</c:v>
                </c:pt>
                <c:pt idx="16">
                  <c:v>0.67293319363368742</c:v>
                </c:pt>
                <c:pt idx="17">
                  <c:v>0.79283540388165386</c:v>
                </c:pt>
                <c:pt idx="18">
                  <c:v>0.74469889737065298</c:v>
                </c:pt>
                <c:pt idx="19">
                  <c:v>0.59791448385970125</c:v>
                </c:pt>
                <c:pt idx="20">
                  <c:v>0.26562889786958022</c:v>
                </c:pt>
                <c:pt idx="21">
                  <c:v>9.4167539789452706E-2</c:v>
                </c:pt>
                <c:pt idx="22">
                  <c:v>0.13046949059522062</c:v>
                </c:pt>
                <c:pt idx="23">
                  <c:v>7.4869031582098275E-2</c:v>
                </c:pt>
                <c:pt idx="24">
                  <c:v>0.11084169036571423</c:v>
                </c:pt>
                <c:pt idx="25">
                  <c:v>0.17808711270767813</c:v>
                </c:pt>
                <c:pt idx="26">
                  <c:v>0.18179913186648683</c:v>
                </c:pt>
                <c:pt idx="27">
                  <c:v>9.1233847228459022E-2</c:v>
                </c:pt>
                <c:pt idx="28">
                  <c:v>6.1916878710772193E-2</c:v>
                </c:pt>
                <c:pt idx="29">
                  <c:v>7.0368707279349546E-2</c:v>
                </c:pt>
                <c:pt idx="30">
                  <c:v>0</c:v>
                </c:pt>
                <c:pt idx="31">
                  <c:v>4.6210647108716502E-2</c:v>
                </c:pt>
                <c:pt idx="32">
                  <c:v>0.25600957940428065</c:v>
                </c:pt>
                <c:pt idx="33">
                  <c:v>0.23751933343311912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9B-4BCA-98D5-AE4FA3C0E2E6}"/>
            </c:ext>
          </c:extLst>
        </c:ser>
        <c:ser>
          <c:idx val="1"/>
          <c:order val="1"/>
          <c:tx>
            <c:strRef>
              <c:f>'exp2-WT-15'!$K$2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'exp2-WT-15'!$I$3:$I$36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</c:numCache>
            </c:numRef>
          </c:xVal>
          <c:yVal>
            <c:numRef>
              <c:f>'exp2-WT-15'!$K$3:$K$36</c:f>
              <c:numCache>
                <c:formatCode>General</c:formatCode>
                <c:ptCount val="34"/>
                <c:pt idx="0">
                  <c:v>0.47520372526193255</c:v>
                </c:pt>
                <c:pt idx="1">
                  <c:v>0.46845980497024708</c:v>
                </c:pt>
                <c:pt idx="2">
                  <c:v>0.46221744561461642</c:v>
                </c:pt>
                <c:pt idx="3">
                  <c:v>0.43601697356041552</c:v>
                </c:pt>
                <c:pt idx="4">
                  <c:v>0.41130632882050838</c:v>
                </c:pt>
                <c:pt idx="5">
                  <c:v>0.43359349961352112</c:v>
                </c:pt>
                <c:pt idx="6">
                  <c:v>0.43497251240671947</c:v>
                </c:pt>
                <c:pt idx="7">
                  <c:v>0.44093302760213671</c:v>
                </c:pt>
                <c:pt idx="8">
                  <c:v>0.44672925580855227</c:v>
                </c:pt>
                <c:pt idx="9">
                  <c:v>0.40406211755156918</c:v>
                </c:pt>
                <c:pt idx="10">
                  <c:v>0.37948616334343144</c:v>
                </c:pt>
                <c:pt idx="11">
                  <c:v>0.39947316510875602</c:v>
                </c:pt>
                <c:pt idx="12">
                  <c:v>0.37879211799032736</c:v>
                </c:pt>
                <c:pt idx="13">
                  <c:v>0.36514283085698518</c:v>
                </c:pt>
                <c:pt idx="14">
                  <c:v>0.35656769424270401</c:v>
                </c:pt>
                <c:pt idx="15">
                  <c:v>0.38285270250183923</c:v>
                </c:pt>
                <c:pt idx="16">
                  <c:v>0.36407449347026261</c:v>
                </c:pt>
                <c:pt idx="17">
                  <c:v>0.32083039209394854</c:v>
                </c:pt>
                <c:pt idx="18">
                  <c:v>0.30744291950438657</c:v>
                </c:pt>
                <c:pt idx="19">
                  <c:v>0.27021099891313693</c:v>
                </c:pt>
                <c:pt idx="20">
                  <c:v>0.3093758808373463</c:v>
                </c:pt>
                <c:pt idx="21">
                  <c:v>0.33239383350131668</c:v>
                </c:pt>
                <c:pt idx="22">
                  <c:v>0.27091518833535844</c:v>
                </c:pt>
                <c:pt idx="23">
                  <c:v>0.26502531336933716</c:v>
                </c:pt>
                <c:pt idx="24">
                  <c:v>0.24990399742341468</c:v>
                </c:pt>
                <c:pt idx="25">
                  <c:v>0.24154633575585072</c:v>
                </c:pt>
                <c:pt idx="26">
                  <c:v>0.21824242277474687</c:v>
                </c:pt>
                <c:pt idx="27">
                  <c:v>0.21373575129533676</c:v>
                </c:pt>
                <c:pt idx="28">
                  <c:v>0.18350746628651843</c:v>
                </c:pt>
                <c:pt idx="29">
                  <c:v>0.19029319296126859</c:v>
                </c:pt>
                <c:pt idx="30">
                  <c:v>0.17722551196251501</c:v>
                </c:pt>
                <c:pt idx="31">
                  <c:v>0.18050626726924004</c:v>
                </c:pt>
                <c:pt idx="32">
                  <c:v>0.16176162626596785</c:v>
                </c:pt>
                <c:pt idx="33">
                  <c:v>0.1995999397758802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9B-4BCA-98D5-AE4FA3C0E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'exp1-KO-10'!$J$2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'exp1-KO-10'!$I$3:$I$89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'exp1-KO-10'!$J$3:$J$89</c:f>
              <c:numCache>
                <c:formatCode>General</c:formatCode>
                <c:ptCount val="87"/>
                <c:pt idx="0">
                  <c:v>0.23942068341253528</c:v>
                </c:pt>
                <c:pt idx="1">
                  <c:v>0.32880742249377454</c:v>
                </c:pt>
                <c:pt idx="2">
                  <c:v>0.39228332201855476</c:v>
                </c:pt>
                <c:pt idx="3">
                  <c:v>0.37135098438560588</c:v>
                </c:pt>
                <c:pt idx="4">
                  <c:v>0.52715546503733823</c:v>
                </c:pt>
                <c:pt idx="5">
                  <c:v>0.31715320208191888</c:v>
                </c:pt>
                <c:pt idx="6">
                  <c:v>0.53043675039601623</c:v>
                </c:pt>
                <c:pt idx="7">
                  <c:v>0</c:v>
                </c:pt>
                <c:pt idx="8">
                  <c:v>0.14799728445349555</c:v>
                </c:pt>
                <c:pt idx="9">
                  <c:v>0.12186014935505758</c:v>
                </c:pt>
                <c:pt idx="10">
                  <c:v>0.44421814890246553</c:v>
                </c:pt>
                <c:pt idx="11">
                  <c:v>0.1851097533378589</c:v>
                </c:pt>
                <c:pt idx="12">
                  <c:v>0.32778909255487593</c:v>
                </c:pt>
                <c:pt idx="13">
                  <c:v>0.37870558949988808</c:v>
                </c:pt>
                <c:pt idx="14">
                  <c:v>0.46458474768047042</c:v>
                </c:pt>
                <c:pt idx="15">
                  <c:v>0.35551029644715976</c:v>
                </c:pt>
                <c:pt idx="16">
                  <c:v>0.52025345100701381</c:v>
                </c:pt>
                <c:pt idx="17">
                  <c:v>0.35268160217243633</c:v>
                </c:pt>
                <c:pt idx="18">
                  <c:v>0.30696990269291646</c:v>
                </c:pt>
                <c:pt idx="19">
                  <c:v>0.69110658520027246</c:v>
                </c:pt>
                <c:pt idx="20">
                  <c:v>0.53756505996831627</c:v>
                </c:pt>
                <c:pt idx="21">
                  <c:v>0.65546503733876238</c:v>
                </c:pt>
                <c:pt idx="22">
                  <c:v>0.58474768047069581</c:v>
                </c:pt>
                <c:pt idx="23">
                  <c:v>0.64992079656030821</c:v>
                </c:pt>
                <c:pt idx="24">
                  <c:v>0.39443312966734467</c:v>
                </c:pt>
                <c:pt idx="25">
                  <c:v>0.46696085087123601</c:v>
                </c:pt>
                <c:pt idx="26">
                  <c:v>0.47114731839782648</c:v>
                </c:pt>
                <c:pt idx="27">
                  <c:v>0.51414347137361238</c:v>
                </c:pt>
                <c:pt idx="28">
                  <c:v>0.41706268386512574</c:v>
                </c:pt>
                <c:pt idx="29">
                  <c:v>0.8004073319755588</c:v>
                </c:pt>
                <c:pt idx="30">
                  <c:v>0.71826205023760914</c:v>
                </c:pt>
                <c:pt idx="31">
                  <c:v>0.89126499207965448</c:v>
                </c:pt>
                <c:pt idx="32">
                  <c:v>0.6561439239646959</c:v>
                </c:pt>
                <c:pt idx="33">
                  <c:v>0.60126725503507539</c:v>
                </c:pt>
                <c:pt idx="34">
                  <c:v>0.8187372708757632</c:v>
                </c:pt>
                <c:pt idx="35">
                  <c:v>0.74213622991626771</c:v>
                </c:pt>
                <c:pt idx="36">
                  <c:v>0.78264313193029844</c:v>
                </c:pt>
                <c:pt idx="37">
                  <c:v>0.73104774835935926</c:v>
                </c:pt>
                <c:pt idx="38">
                  <c:v>1</c:v>
                </c:pt>
                <c:pt idx="39">
                  <c:v>0.80493324281511758</c:v>
                </c:pt>
                <c:pt idx="40">
                  <c:v>0.99389002036659535</c:v>
                </c:pt>
                <c:pt idx="41">
                  <c:v>0.88447612582031954</c:v>
                </c:pt>
                <c:pt idx="42">
                  <c:v>0.6956324960398248</c:v>
                </c:pt>
                <c:pt idx="43">
                  <c:v>0.93324281511654172</c:v>
                </c:pt>
                <c:pt idx="44">
                  <c:v>0.79701289884589133</c:v>
                </c:pt>
                <c:pt idx="45">
                  <c:v>0.60511427924869754</c:v>
                </c:pt>
                <c:pt idx="46">
                  <c:v>0.70717356868069425</c:v>
                </c:pt>
                <c:pt idx="47">
                  <c:v>0.67526589726182318</c:v>
                </c:pt>
                <c:pt idx="48">
                  <c:v>0.69382213170400653</c:v>
                </c:pt>
                <c:pt idx="49">
                  <c:v>0.71418873048201137</c:v>
                </c:pt>
                <c:pt idx="50">
                  <c:v>0.54842724598325221</c:v>
                </c:pt>
                <c:pt idx="51">
                  <c:v>0.39895904050690023</c:v>
                </c:pt>
                <c:pt idx="52">
                  <c:v>0.37995021498076237</c:v>
                </c:pt>
                <c:pt idx="53">
                  <c:v>0.49683186241230981</c:v>
                </c:pt>
                <c:pt idx="54">
                  <c:v>0.69563249603982802</c:v>
                </c:pt>
                <c:pt idx="55">
                  <c:v>0.50441276306856453</c:v>
                </c:pt>
                <c:pt idx="56">
                  <c:v>0.40620049785019302</c:v>
                </c:pt>
                <c:pt idx="57">
                  <c:v>0.6422267481330608</c:v>
                </c:pt>
                <c:pt idx="58">
                  <c:v>0.54650373387644124</c:v>
                </c:pt>
                <c:pt idx="59">
                  <c:v>0.60285132382891815</c:v>
                </c:pt>
                <c:pt idx="60">
                  <c:v>0.63215659651504785</c:v>
                </c:pt>
                <c:pt idx="61">
                  <c:v>0.80776193708983779</c:v>
                </c:pt>
                <c:pt idx="62">
                  <c:v>0.53326544467073966</c:v>
                </c:pt>
                <c:pt idx="63">
                  <c:v>0.61507128309572423</c:v>
                </c:pt>
                <c:pt idx="64">
                  <c:v>0.66508259787282076</c:v>
                </c:pt>
                <c:pt idx="65">
                  <c:v>0.5888210002262968</c:v>
                </c:pt>
                <c:pt idx="66">
                  <c:v>0.64630006788866179</c:v>
                </c:pt>
                <c:pt idx="67">
                  <c:v>0.7502828694274728</c:v>
                </c:pt>
                <c:pt idx="68">
                  <c:v>0.69257750622312575</c:v>
                </c:pt>
                <c:pt idx="69">
                  <c:v>0.54627743833446551</c:v>
                </c:pt>
                <c:pt idx="70">
                  <c:v>0.48076487893188485</c:v>
                </c:pt>
                <c:pt idx="71">
                  <c:v>0.52704231726634876</c:v>
                </c:pt>
                <c:pt idx="72">
                  <c:v>0.67888662593346638</c:v>
                </c:pt>
                <c:pt idx="73">
                  <c:v>0.63939805385834059</c:v>
                </c:pt>
                <c:pt idx="74">
                  <c:v>0.78671645168589943</c:v>
                </c:pt>
                <c:pt idx="75">
                  <c:v>0.669269065399408</c:v>
                </c:pt>
                <c:pt idx="76">
                  <c:v>0.82699705815795455</c:v>
                </c:pt>
                <c:pt idx="77">
                  <c:v>0.55668703326544366</c:v>
                </c:pt>
                <c:pt idx="78">
                  <c:v>0.59696763973749556</c:v>
                </c:pt>
                <c:pt idx="79">
                  <c:v>0.65150486535415408</c:v>
                </c:pt>
                <c:pt idx="80">
                  <c:v>0.5759221543335572</c:v>
                </c:pt>
                <c:pt idx="81">
                  <c:v>0.74903824394659202</c:v>
                </c:pt>
                <c:pt idx="82">
                  <c:v>0.38221317040054176</c:v>
                </c:pt>
                <c:pt idx="83">
                  <c:v>0.43595836162027413</c:v>
                </c:pt>
                <c:pt idx="84">
                  <c:v>0.48087802670287427</c:v>
                </c:pt>
                <c:pt idx="85">
                  <c:v>0.59346005883684183</c:v>
                </c:pt>
                <c:pt idx="86">
                  <c:v>0.47250509164969345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5A-43ED-B3B2-540CE958B25E}"/>
            </c:ext>
          </c:extLst>
        </c:ser>
        <c:ser>
          <c:idx val="1"/>
          <c:order val="1"/>
          <c:tx>
            <c:strRef>
              <c:f>'exp1-KO-10'!$K$2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'exp1-KO-10'!$I$3:$I$89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'exp1-KO-10'!$K$3:$K$89</c:f>
              <c:numCache>
                <c:formatCode>General</c:formatCode>
                <c:ptCount val="87"/>
                <c:pt idx="0">
                  <c:v>0.58377394718365361</c:v>
                </c:pt>
                <c:pt idx="1">
                  <c:v>0.54586680123918874</c:v>
                </c:pt>
                <c:pt idx="2">
                  <c:v>0.55608407321752973</c:v>
                </c:pt>
                <c:pt idx="3">
                  <c:v>0.58908758953232532</c:v>
                </c:pt>
                <c:pt idx="4">
                  <c:v>0.6062463708004977</c:v>
                </c:pt>
                <c:pt idx="5">
                  <c:v>0.61218293377190214</c:v>
                </c:pt>
                <c:pt idx="6">
                  <c:v>0.6068114814881802</c:v>
                </c:pt>
                <c:pt idx="7">
                  <c:v>0.59563725921365107</c:v>
                </c:pt>
                <c:pt idx="8">
                  <c:v>0.60175616863820236</c:v>
                </c:pt>
                <c:pt idx="9">
                  <c:v>0.58423058311154119</c:v>
                </c:pt>
                <c:pt idx="10">
                  <c:v>0.58316636967139712</c:v>
                </c:pt>
                <c:pt idx="11">
                  <c:v>0.57420952600357078</c:v>
                </c:pt>
                <c:pt idx="12">
                  <c:v>0.5577692996090623</c:v>
                </c:pt>
                <c:pt idx="13">
                  <c:v>0.56011825572801177</c:v>
                </c:pt>
                <c:pt idx="14">
                  <c:v>0.56002988792029884</c:v>
                </c:pt>
                <c:pt idx="15">
                  <c:v>0.54562000708354652</c:v>
                </c:pt>
                <c:pt idx="16">
                  <c:v>0.55028635077723764</c:v>
                </c:pt>
                <c:pt idx="17">
                  <c:v>0.54435189688715968</c:v>
                </c:pt>
                <c:pt idx="18">
                  <c:v>0.53012187071016148</c:v>
                </c:pt>
                <c:pt idx="19">
                  <c:v>0.5160122638710315</c:v>
                </c:pt>
                <c:pt idx="20">
                  <c:v>0.51156030635069505</c:v>
                </c:pt>
                <c:pt idx="21">
                  <c:v>0.51246415414523072</c:v>
                </c:pt>
                <c:pt idx="22">
                  <c:v>0.50603456811855707</c:v>
                </c:pt>
                <c:pt idx="23">
                  <c:v>0.51030363576461579</c:v>
                </c:pt>
                <c:pt idx="24">
                  <c:v>0.50076656695935584</c:v>
                </c:pt>
                <c:pt idx="25">
                  <c:v>0.51753085342985483</c:v>
                </c:pt>
                <c:pt idx="26">
                  <c:v>0.49097095846748579</c:v>
                </c:pt>
                <c:pt idx="27">
                  <c:v>0.4873604077218755</c:v>
                </c:pt>
                <c:pt idx="28">
                  <c:v>0.48312488554223365</c:v>
                </c:pt>
                <c:pt idx="29">
                  <c:v>0.47075875063410405</c:v>
                </c:pt>
                <c:pt idx="30">
                  <c:v>0.46401155770225988</c:v>
                </c:pt>
                <c:pt idx="31">
                  <c:v>0.47360100832078267</c:v>
                </c:pt>
                <c:pt idx="32">
                  <c:v>0.45755457576083447</c:v>
                </c:pt>
                <c:pt idx="33">
                  <c:v>0.46479699601032626</c:v>
                </c:pt>
                <c:pt idx="34">
                  <c:v>0.45614072134470818</c:v>
                </c:pt>
                <c:pt idx="35">
                  <c:v>0.44906214387647209</c:v>
                </c:pt>
                <c:pt idx="36">
                  <c:v>0.45376699932778336</c:v>
                </c:pt>
                <c:pt idx="37">
                  <c:v>0.45519446634172323</c:v>
                </c:pt>
                <c:pt idx="38">
                  <c:v>0.46270424388639092</c:v>
                </c:pt>
                <c:pt idx="39">
                  <c:v>0.45578880050264226</c:v>
                </c:pt>
                <c:pt idx="40">
                  <c:v>0.47510250569476076</c:v>
                </c:pt>
                <c:pt idx="41">
                  <c:v>0.47887709376175863</c:v>
                </c:pt>
                <c:pt idx="42">
                  <c:v>0.47272359686857685</c:v>
                </c:pt>
                <c:pt idx="43">
                  <c:v>0.46712027548437951</c:v>
                </c:pt>
                <c:pt idx="44">
                  <c:v>0.46944314359913153</c:v>
                </c:pt>
                <c:pt idx="45">
                  <c:v>0.48131744950216493</c:v>
                </c:pt>
                <c:pt idx="46">
                  <c:v>0.47691893589341</c:v>
                </c:pt>
                <c:pt idx="47">
                  <c:v>0.46339997688662904</c:v>
                </c:pt>
                <c:pt idx="48">
                  <c:v>0.44991987648111548</c:v>
                </c:pt>
                <c:pt idx="49">
                  <c:v>0.46158298029955763</c:v>
                </c:pt>
                <c:pt idx="50">
                  <c:v>0.45501058164143354</c:v>
                </c:pt>
                <c:pt idx="51">
                  <c:v>0.46035915560225438</c:v>
                </c:pt>
                <c:pt idx="52">
                  <c:v>0.4810622928108455</c:v>
                </c:pt>
                <c:pt idx="53">
                  <c:v>0.46335388852301995</c:v>
                </c:pt>
                <c:pt idx="54">
                  <c:v>0.47982260015394201</c:v>
                </c:pt>
                <c:pt idx="55">
                  <c:v>0.47266569908079353</c:v>
                </c:pt>
                <c:pt idx="56">
                  <c:v>0.46354609209541792</c:v>
                </c:pt>
                <c:pt idx="57">
                  <c:v>0.46230746805305856</c:v>
                </c:pt>
                <c:pt idx="58">
                  <c:v>0.45918172030147159</c:v>
                </c:pt>
                <c:pt idx="59">
                  <c:v>0.46470134874759145</c:v>
                </c:pt>
                <c:pt idx="60">
                  <c:v>0.45638360752635226</c:v>
                </c:pt>
                <c:pt idx="61">
                  <c:v>0.45609061809763413</c:v>
                </c:pt>
                <c:pt idx="62">
                  <c:v>0.45578298763932118</c:v>
                </c:pt>
                <c:pt idx="63">
                  <c:v>0.45357827894730568</c:v>
                </c:pt>
                <c:pt idx="64">
                  <c:v>0.46156694578162122</c:v>
                </c:pt>
                <c:pt idx="65">
                  <c:v>0.46621896371141658</c:v>
                </c:pt>
                <c:pt idx="66">
                  <c:v>0.47845124722342802</c:v>
                </c:pt>
                <c:pt idx="67">
                  <c:v>0.44106653969765514</c:v>
                </c:pt>
                <c:pt idx="68">
                  <c:v>0.47746887649889241</c:v>
                </c:pt>
                <c:pt idx="69">
                  <c:v>0.47325856412603939</c:v>
                </c:pt>
                <c:pt idx="70">
                  <c:v>0.46887600806451613</c:v>
                </c:pt>
                <c:pt idx="71">
                  <c:v>0.47260964967590613</c:v>
                </c:pt>
                <c:pt idx="72">
                  <c:v>0.47095360340617382</c:v>
                </c:pt>
                <c:pt idx="73">
                  <c:v>0.47719074101908915</c:v>
                </c:pt>
                <c:pt idx="74">
                  <c:v>0.45749673243293687</c:v>
                </c:pt>
                <c:pt idx="75">
                  <c:v>0.47114586738414321</c:v>
                </c:pt>
                <c:pt idx="76">
                  <c:v>0.47306008654076614</c:v>
                </c:pt>
                <c:pt idx="77">
                  <c:v>0.4794353986043563</c:v>
                </c:pt>
                <c:pt idx="78">
                  <c:v>0.48348524443877872</c:v>
                </c:pt>
                <c:pt idx="79">
                  <c:v>0.48328626171818034</c:v>
                </c:pt>
                <c:pt idx="80">
                  <c:v>0.47744636990272477</c:v>
                </c:pt>
                <c:pt idx="81">
                  <c:v>0.48287205802034777</c:v>
                </c:pt>
                <c:pt idx="82">
                  <c:v>0.48043726856893926</c:v>
                </c:pt>
                <c:pt idx="83">
                  <c:v>0.47022978456881148</c:v>
                </c:pt>
                <c:pt idx="84">
                  <c:v>0.49230624882717228</c:v>
                </c:pt>
                <c:pt idx="85">
                  <c:v>0.48218299366113609</c:v>
                </c:pt>
                <c:pt idx="86">
                  <c:v>0.47190810920945392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5A-43ED-B3B2-540CE958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'exp1-KO-11'!$J$2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'exp1-KO-11'!$I$3:$I$89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</c:numCache>
            </c:numRef>
          </c:xVal>
          <c:yVal>
            <c:numRef>
              <c:f>'exp1-KO-11'!$J$3:$J$89</c:f>
              <c:numCache>
                <c:formatCode>General</c:formatCode>
                <c:ptCount val="87"/>
                <c:pt idx="0">
                  <c:v>9.6471386564128209E-2</c:v>
                </c:pt>
                <c:pt idx="1">
                  <c:v>2.7934856367337654E-2</c:v>
                </c:pt>
                <c:pt idx="2">
                  <c:v>0.14346301741687575</c:v>
                </c:pt>
                <c:pt idx="3">
                  <c:v>4.0432028952727371E-2</c:v>
                </c:pt>
                <c:pt idx="4">
                  <c:v>0.13662067405564474</c:v>
                </c:pt>
                <c:pt idx="5">
                  <c:v>0</c:v>
                </c:pt>
                <c:pt idx="6">
                  <c:v>8.7310563220991233E-2</c:v>
                </c:pt>
                <c:pt idx="7">
                  <c:v>0.12214431124180013</c:v>
                </c:pt>
                <c:pt idx="8">
                  <c:v>0.19961547161275867</c:v>
                </c:pt>
                <c:pt idx="9">
                  <c:v>5.67744854105416E-2</c:v>
                </c:pt>
                <c:pt idx="10">
                  <c:v>0.10783759330468265</c:v>
                </c:pt>
                <c:pt idx="11">
                  <c:v>0.18542185026012328</c:v>
                </c:pt>
                <c:pt idx="12">
                  <c:v>0.22477946166025881</c:v>
                </c:pt>
                <c:pt idx="13">
                  <c:v>0.15726080072381823</c:v>
                </c:pt>
                <c:pt idx="14">
                  <c:v>0.28947070798462005</c:v>
                </c:pt>
                <c:pt idx="15">
                  <c:v>0.12751639900475123</c:v>
                </c:pt>
                <c:pt idx="16">
                  <c:v>5.5304229812260075E-2</c:v>
                </c:pt>
                <c:pt idx="17">
                  <c:v>0.19548744627912334</c:v>
                </c:pt>
                <c:pt idx="18">
                  <c:v>6.6840081429541662E-2</c:v>
                </c:pt>
                <c:pt idx="19">
                  <c:v>0.34494458267360406</c:v>
                </c:pt>
                <c:pt idx="20">
                  <c:v>0.25672924677674813</c:v>
                </c:pt>
                <c:pt idx="21">
                  <c:v>0.38922189549875752</c:v>
                </c:pt>
                <c:pt idx="22">
                  <c:v>0.34104275050893607</c:v>
                </c:pt>
                <c:pt idx="23">
                  <c:v>0.41630852748247071</c:v>
                </c:pt>
                <c:pt idx="24">
                  <c:v>0.52261931689662999</c:v>
                </c:pt>
                <c:pt idx="25">
                  <c:v>0.5668966297217819</c:v>
                </c:pt>
                <c:pt idx="26">
                  <c:v>0.41314182311694353</c:v>
                </c:pt>
                <c:pt idx="27">
                  <c:v>0.52222347885093867</c:v>
                </c:pt>
                <c:pt idx="28">
                  <c:v>0.61219181180728377</c:v>
                </c:pt>
                <c:pt idx="29">
                  <c:v>0.80824474100882227</c:v>
                </c:pt>
                <c:pt idx="30">
                  <c:v>0.90878760461434083</c:v>
                </c:pt>
                <c:pt idx="31">
                  <c:v>0.83900701198823768</c:v>
                </c:pt>
                <c:pt idx="32">
                  <c:v>1</c:v>
                </c:pt>
                <c:pt idx="33">
                  <c:v>0.8174055643519561</c:v>
                </c:pt>
                <c:pt idx="34">
                  <c:v>0.85642388599864216</c:v>
                </c:pt>
                <c:pt idx="35">
                  <c:v>0.80869712734675381</c:v>
                </c:pt>
                <c:pt idx="36">
                  <c:v>0.74773806831033662</c:v>
                </c:pt>
                <c:pt idx="37">
                  <c:v>0.76063107894141446</c:v>
                </c:pt>
                <c:pt idx="38">
                  <c:v>0.71154716127572992</c:v>
                </c:pt>
                <c:pt idx="39">
                  <c:v>0.70453517303777335</c:v>
                </c:pt>
                <c:pt idx="40">
                  <c:v>0.50299705948880324</c:v>
                </c:pt>
                <c:pt idx="41">
                  <c:v>0.43180275955666214</c:v>
                </c:pt>
                <c:pt idx="42">
                  <c:v>0.56361682877177099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80-4EE3-A455-B66A14A266F6}"/>
            </c:ext>
          </c:extLst>
        </c:ser>
        <c:ser>
          <c:idx val="1"/>
          <c:order val="1"/>
          <c:tx>
            <c:strRef>
              <c:f>'exp1-KO-11'!$K$2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'exp1-KO-11'!$I$3:$I$89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</c:numCache>
            </c:numRef>
          </c:xVal>
          <c:yVal>
            <c:numRef>
              <c:f>'exp1-KO-11'!$K$3:$K$89</c:f>
              <c:numCache>
                <c:formatCode>General</c:formatCode>
                <c:ptCount val="87"/>
                <c:pt idx="0">
                  <c:v>0.67011557352315654</c:v>
                </c:pt>
                <c:pt idx="1">
                  <c:v>0.65540255009107473</c:v>
                </c:pt>
                <c:pt idx="2">
                  <c:v>0.64768304959956724</c:v>
                </c:pt>
                <c:pt idx="3">
                  <c:v>0.64404977658048979</c:v>
                </c:pt>
                <c:pt idx="4">
                  <c:v>0.64399428169393602</c:v>
                </c:pt>
                <c:pt idx="5">
                  <c:v>0.62402311240746322</c:v>
                </c:pt>
                <c:pt idx="6">
                  <c:v>0.62578018672898905</c:v>
                </c:pt>
                <c:pt idx="7">
                  <c:v>0.62317494027077247</c:v>
                </c:pt>
                <c:pt idx="8">
                  <c:v>0.61876523960389462</c:v>
                </c:pt>
                <c:pt idx="9">
                  <c:v>0.62341788500284134</c:v>
                </c:pt>
                <c:pt idx="10">
                  <c:v>0.63574124356778727</c:v>
                </c:pt>
                <c:pt idx="11">
                  <c:v>0.62339639138383263</c:v>
                </c:pt>
                <c:pt idx="12">
                  <c:v>0.60506034998389646</c:v>
                </c:pt>
                <c:pt idx="13">
                  <c:v>0.61933488900462996</c:v>
                </c:pt>
                <c:pt idx="14">
                  <c:v>0.60738389522114822</c:v>
                </c:pt>
                <c:pt idx="15">
                  <c:v>0.60978709245503127</c:v>
                </c:pt>
                <c:pt idx="16">
                  <c:v>0.61459407952245582</c:v>
                </c:pt>
                <c:pt idx="17">
                  <c:v>0.61298354616129114</c:v>
                </c:pt>
                <c:pt idx="18">
                  <c:v>0.61582985310753691</c:v>
                </c:pt>
                <c:pt idx="19">
                  <c:v>0.64588157894736842</c:v>
                </c:pt>
                <c:pt idx="20">
                  <c:v>0.61323234358709278</c:v>
                </c:pt>
                <c:pt idx="21">
                  <c:v>0.58759975824204913</c:v>
                </c:pt>
                <c:pt idx="22">
                  <c:v>0.59415503883509313</c:v>
                </c:pt>
                <c:pt idx="23">
                  <c:v>0.57465061308197052</c:v>
                </c:pt>
                <c:pt idx="24">
                  <c:v>0.59023316500831668</c:v>
                </c:pt>
                <c:pt idx="25">
                  <c:v>0.59423067604890678</c:v>
                </c:pt>
                <c:pt idx="26">
                  <c:v>0.57918124562631212</c:v>
                </c:pt>
                <c:pt idx="27">
                  <c:v>0.58232615969720813</c:v>
                </c:pt>
                <c:pt idx="28">
                  <c:v>0.57490355228217838</c:v>
                </c:pt>
                <c:pt idx="29">
                  <c:v>0.58462595719615162</c:v>
                </c:pt>
                <c:pt idx="30">
                  <c:v>0.58803451338662605</c:v>
                </c:pt>
                <c:pt idx="31">
                  <c:v>0.59552697539256561</c:v>
                </c:pt>
                <c:pt idx="32">
                  <c:v>0.55629802664128203</c:v>
                </c:pt>
                <c:pt idx="33">
                  <c:v>0.57650522448620112</c:v>
                </c:pt>
                <c:pt idx="34">
                  <c:v>0.57430325440897878</c:v>
                </c:pt>
                <c:pt idx="35">
                  <c:v>0.58633058589678</c:v>
                </c:pt>
                <c:pt idx="36">
                  <c:v>0.59680228981434114</c:v>
                </c:pt>
                <c:pt idx="37">
                  <c:v>0.57793567638813603</c:v>
                </c:pt>
                <c:pt idx="38">
                  <c:v>0.57462711784225062</c:v>
                </c:pt>
                <c:pt idx="39">
                  <c:v>0.56506772530037841</c:v>
                </c:pt>
                <c:pt idx="40">
                  <c:v>0.57785057150822405</c:v>
                </c:pt>
                <c:pt idx="41">
                  <c:v>0.582421376048607</c:v>
                </c:pt>
                <c:pt idx="42">
                  <c:v>0.5748539723697601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80-4EE3-A455-B66A14A26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'exp1-KO-12'!$J$2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'exp1-KO-12'!$I$3:$I$89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</c:numCache>
            </c:numRef>
          </c:xVal>
          <c:yVal>
            <c:numRef>
              <c:f>'exp1-KO-12'!$J$3:$J$89</c:f>
              <c:numCache>
                <c:formatCode>General</c:formatCode>
                <c:ptCount val="87"/>
                <c:pt idx="0">
                  <c:v>0.13818299385709484</c:v>
                </c:pt>
                <c:pt idx="1">
                  <c:v>5.2053022955058405E-2</c:v>
                </c:pt>
                <c:pt idx="2">
                  <c:v>0.16456514710636838</c:v>
                </c:pt>
                <c:pt idx="3">
                  <c:v>2.2567086970576206E-2</c:v>
                </c:pt>
                <c:pt idx="4">
                  <c:v>0.16359521500161658</c:v>
                </c:pt>
                <c:pt idx="5">
                  <c:v>0.1538958939540877</c:v>
                </c:pt>
                <c:pt idx="6">
                  <c:v>0.22301972195279554</c:v>
                </c:pt>
                <c:pt idx="7">
                  <c:v>0.15156805690268121</c:v>
                </c:pt>
                <c:pt idx="8">
                  <c:v>0.1807306821855795</c:v>
                </c:pt>
                <c:pt idx="9">
                  <c:v>2.7416747494342482E-2</c:v>
                </c:pt>
                <c:pt idx="10">
                  <c:v>0.18480439702553994</c:v>
                </c:pt>
                <c:pt idx="11">
                  <c:v>0.10022631749110783</c:v>
                </c:pt>
                <c:pt idx="12">
                  <c:v>2.3666343355964136E-2</c:v>
                </c:pt>
                <c:pt idx="13">
                  <c:v>1.4225670869700197E-3</c:v>
                </c:pt>
                <c:pt idx="14">
                  <c:v>0.16191399935337797</c:v>
                </c:pt>
                <c:pt idx="15">
                  <c:v>0</c:v>
                </c:pt>
                <c:pt idx="16">
                  <c:v>0.16585838991270593</c:v>
                </c:pt>
                <c:pt idx="17">
                  <c:v>2.1985127707727342E-2</c:v>
                </c:pt>
                <c:pt idx="18">
                  <c:v>0.13882961526026452</c:v>
                </c:pt>
                <c:pt idx="19">
                  <c:v>0.13559650824442157</c:v>
                </c:pt>
                <c:pt idx="20">
                  <c:v>0.28121564823795592</c:v>
                </c:pt>
                <c:pt idx="21">
                  <c:v>0.35990947300355652</c:v>
                </c:pt>
                <c:pt idx="22">
                  <c:v>0.20620756547041658</c:v>
                </c:pt>
                <c:pt idx="23">
                  <c:v>0.22056256062075474</c:v>
                </c:pt>
                <c:pt idx="24">
                  <c:v>0.33656644034917443</c:v>
                </c:pt>
                <c:pt idx="25">
                  <c:v>0.34607177497575187</c:v>
                </c:pt>
                <c:pt idx="26">
                  <c:v>0.38752020691884859</c:v>
                </c:pt>
                <c:pt idx="27">
                  <c:v>0.74872292272874263</c:v>
                </c:pt>
                <c:pt idx="28">
                  <c:v>0.54833494988684051</c:v>
                </c:pt>
                <c:pt idx="29">
                  <c:v>0.82573553184610271</c:v>
                </c:pt>
                <c:pt idx="30">
                  <c:v>0.51412867765922998</c:v>
                </c:pt>
                <c:pt idx="31">
                  <c:v>0.67145166505011211</c:v>
                </c:pt>
                <c:pt idx="32">
                  <c:v>0.93074684772065785</c:v>
                </c:pt>
                <c:pt idx="33">
                  <c:v>0.94807630132557408</c:v>
                </c:pt>
                <c:pt idx="34">
                  <c:v>0.7879728419010672</c:v>
                </c:pt>
                <c:pt idx="35">
                  <c:v>0.73320400905269945</c:v>
                </c:pt>
                <c:pt idx="36">
                  <c:v>0.96592305205302198</c:v>
                </c:pt>
                <c:pt idx="37">
                  <c:v>1</c:v>
                </c:pt>
                <c:pt idx="38">
                  <c:v>0.78092466860653054</c:v>
                </c:pt>
                <c:pt idx="39">
                  <c:v>0.75855156805690216</c:v>
                </c:pt>
                <c:pt idx="40">
                  <c:v>0.701519560297445</c:v>
                </c:pt>
                <c:pt idx="41">
                  <c:v>0.56100872938894186</c:v>
                </c:pt>
                <c:pt idx="42">
                  <c:v>0.6005819592628503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00-4387-B017-EFD12D2634FB}"/>
            </c:ext>
          </c:extLst>
        </c:ser>
        <c:ser>
          <c:idx val="1"/>
          <c:order val="1"/>
          <c:tx>
            <c:strRef>
              <c:f>'exp1-KO-12'!$K$2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'exp1-KO-12'!$I$3:$I$89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</c:numCache>
            </c:numRef>
          </c:xVal>
          <c:yVal>
            <c:numRef>
              <c:f>'exp1-KO-12'!$K$3:$K$89</c:f>
              <c:numCache>
                <c:formatCode>General</c:formatCode>
                <c:ptCount val="87"/>
                <c:pt idx="0">
                  <c:v>0.56818232872184404</c:v>
                </c:pt>
                <c:pt idx="1">
                  <c:v>0.53403160647846859</c:v>
                </c:pt>
                <c:pt idx="2">
                  <c:v>0.51738347341993229</c:v>
                </c:pt>
                <c:pt idx="3">
                  <c:v>0.51014277181105872</c:v>
                </c:pt>
                <c:pt idx="4">
                  <c:v>0.55835282192818025</c:v>
                </c:pt>
                <c:pt idx="5">
                  <c:v>0.53586747474747476</c:v>
                </c:pt>
                <c:pt idx="6">
                  <c:v>0.56366470539381974</c:v>
                </c:pt>
                <c:pt idx="7">
                  <c:v>0.58928780259618752</c:v>
                </c:pt>
                <c:pt idx="8">
                  <c:v>0.56540357059041613</c:v>
                </c:pt>
                <c:pt idx="9">
                  <c:v>0.56694298451765446</c:v>
                </c:pt>
                <c:pt idx="10">
                  <c:v>0.57047586930691818</c:v>
                </c:pt>
                <c:pt idx="11">
                  <c:v>0.53462426862759149</c:v>
                </c:pt>
                <c:pt idx="12">
                  <c:v>0.52965019880555686</c:v>
                </c:pt>
                <c:pt idx="13">
                  <c:v>0.52753736304076781</c:v>
                </c:pt>
                <c:pt idx="14">
                  <c:v>0.53843845190579509</c:v>
                </c:pt>
                <c:pt idx="15">
                  <c:v>0.55014286108657251</c:v>
                </c:pt>
                <c:pt idx="16">
                  <c:v>0.56258597927141563</c:v>
                </c:pt>
                <c:pt idx="17">
                  <c:v>0.56238953812656667</c:v>
                </c:pt>
                <c:pt idx="18">
                  <c:v>0.55566007940038786</c:v>
                </c:pt>
                <c:pt idx="19">
                  <c:v>0.53502933041548895</c:v>
                </c:pt>
                <c:pt idx="20">
                  <c:v>0.54223602695547868</c:v>
                </c:pt>
                <c:pt idx="21">
                  <c:v>0.54079271683682217</c:v>
                </c:pt>
                <c:pt idx="22">
                  <c:v>0.54209922062246141</c:v>
                </c:pt>
                <c:pt idx="23">
                  <c:v>0.53845996327720258</c:v>
                </c:pt>
                <c:pt idx="24">
                  <c:v>0.54596127614056777</c:v>
                </c:pt>
                <c:pt idx="25">
                  <c:v>0.52280079307106342</c:v>
                </c:pt>
                <c:pt idx="26">
                  <c:v>0.52691380116447639</c:v>
                </c:pt>
                <c:pt idx="27">
                  <c:v>0.53372575377993225</c:v>
                </c:pt>
                <c:pt idx="28">
                  <c:v>0.52584846384164952</c:v>
                </c:pt>
                <c:pt idx="29">
                  <c:v>0.53595487459251934</c:v>
                </c:pt>
                <c:pt idx="30">
                  <c:v>0.5448082969415089</c:v>
                </c:pt>
                <c:pt idx="31">
                  <c:v>0.53771338156252801</c:v>
                </c:pt>
                <c:pt idx="32">
                  <c:v>0.49884628799871222</c:v>
                </c:pt>
                <c:pt idx="33">
                  <c:v>0.51380363901682702</c:v>
                </c:pt>
                <c:pt idx="34">
                  <c:v>0.50069703028413159</c:v>
                </c:pt>
                <c:pt idx="35">
                  <c:v>0.48824279194287468</c:v>
                </c:pt>
                <c:pt idx="36">
                  <c:v>0.48519044695316249</c:v>
                </c:pt>
                <c:pt idx="37">
                  <c:v>0.50551365674684057</c:v>
                </c:pt>
                <c:pt idx="38">
                  <c:v>0.48890246481355293</c:v>
                </c:pt>
                <c:pt idx="39">
                  <c:v>0.49689964567379125</c:v>
                </c:pt>
                <c:pt idx="40">
                  <c:v>0.48166813475617692</c:v>
                </c:pt>
                <c:pt idx="41">
                  <c:v>0.44817339472494477</c:v>
                </c:pt>
                <c:pt idx="42">
                  <c:v>0.47978708099554018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00-4387-B017-EFD12D26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'exp1-KO-13'!$J$2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'exp1-KO-13'!$I$3:$I$89</c:f>
              <c:numCache>
                <c:formatCode>General</c:formatCode>
                <c:ptCount val="87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</c:numCache>
            </c:numRef>
          </c:xVal>
          <c:yVal>
            <c:numRef>
              <c:f>'exp1-KO-13'!$J$3:$J$89</c:f>
              <c:numCache>
                <c:formatCode>General</c:formatCode>
                <c:ptCount val="87"/>
                <c:pt idx="0">
                  <c:v>0.44687985605626868</c:v>
                </c:pt>
                <c:pt idx="1">
                  <c:v>0.26376052997464805</c:v>
                </c:pt>
                <c:pt idx="2">
                  <c:v>0.17076960824405182</c:v>
                </c:pt>
                <c:pt idx="3">
                  <c:v>0</c:v>
                </c:pt>
                <c:pt idx="4">
                  <c:v>6.7391837736158672E-2</c:v>
                </c:pt>
                <c:pt idx="5">
                  <c:v>7.7369755459229375E-2</c:v>
                </c:pt>
                <c:pt idx="6">
                  <c:v>8.015048662796528E-3</c:v>
                </c:pt>
                <c:pt idx="7">
                  <c:v>9.7162018483682652E-2</c:v>
                </c:pt>
                <c:pt idx="8">
                  <c:v>0.18851721599738333</c:v>
                </c:pt>
                <c:pt idx="9">
                  <c:v>0.15269485564733934</c:v>
                </c:pt>
                <c:pt idx="10">
                  <c:v>0.41874539952564022</c:v>
                </c:pt>
                <c:pt idx="11">
                  <c:v>0.17600392573812174</c:v>
                </c:pt>
                <c:pt idx="12">
                  <c:v>0.23726179766091282</c:v>
                </c:pt>
                <c:pt idx="13">
                  <c:v>0.46601782939396463</c:v>
                </c:pt>
                <c:pt idx="14">
                  <c:v>0.26433303345056242</c:v>
                </c:pt>
                <c:pt idx="15">
                  <c:v>0.11212889506829221</c:v>
                </c:pt>
                <c:pt idx="16">
                  <c:v>0.37180011450069678</c:v>
                </c:pt>
                <c:pt idx="17">
                  <c:v>0.26212480575775016</c:v>
                </c:pt>
                <c:pt idx="18">
                  <c:v>0.15195877974973448</c:v>
                </c:pt>
                <c:pt idx="19">
                  <c:v>3.8194160464546725E-2</c:v>
                </c:pt>
                <c:pt idx="20">
                  <c:v>0.47354216079169204</c:v>
                </c:pt>
                <c:pt idx="21">
                  <c:v>0.21951418990758365</c:v>
                </c:pt>
                <c:pt idx="22">
                  <c:v>0.60767154657724742</c:v>
                </c:pt>
                <c:pt idx="23">
                  <c:v>0.54993048172078318</c:v>
                </c:pt>
                <c:pt idx="24">
                  <c:v>0.20618303753987194</c:v>
                </c:pt>
                <c:pt idx="25">
                  <c:v>0.26425124723971488</c:v>
                </c:pt>
                <c:pt idx="26">
                  <c:v>0.87126850413020496</c:v>
                </c:pt>
                <c:pt idx="27">
                  <c:v>0.73370409748916576</c:v>
                </c:pt>
                <c:pt idx="28">
                  <c:v>0.40107957798315397</c:v>
                </c:pt>
                <c:pt idx="29">
                  <c:v>0.69158419890406597</c:v>
                </c:pt>
                <c:pt idx="30">
                  <c:v>0.94831111474605345</c:v>
                </c:pt>
                <c:pt idx="31">
                  <c:v>0.86308988304572032</c:v>
                </c:pt>
                <c:pt idx="32">
                  <c:v>0.97579128158992456</c:v>
                </c:pt>
                <c:pt idx="33">
                  <c:v>0.60489081540852319</c:v>
                </c:pt>
                <c:pt idx="34">
                  <c:v>0.37040974891633227</c:v>
                </c:pt>
                <c:pt idx="35">
                  <c:v>0.6826695019219764</c:v>
                </c:pt>
                <c:pt idx="36">
                  <c:v>0.72307189007933304</c:v>
                </c:pt>
                <c:pt idx="37">
                  <c:v>1</c:v>
                </c:pt>
                <c:pt idx="38">
                  <c:v>0.69281099206673757</c:v>
                </c:pt>
                <c:pt idx="39">
                  <c:v>0.93816962460129227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7B-4128-8DCD-E1F3B98FE695}"/>
            </c:ext>
          </c:extLst>
        </c:ser>
        <c:ser>
          <c:idx val="1"/>
          <c:order val="1"/>
          <c:tx>
            <c:strRef>
              <c:f>'exp1-KO-13'!$K$2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'exp1-KO-13'!$I$3:$I$89</c:f>
              <c:numCache>
                <c:formatCode>General</c:formatCode>
                <c:ptCount val="87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</c:numCache>
            </c:numRef>
          </c:xVal>
          <c:yVal>
            <c:numRef>
              <c:f>'exp1-KO-13'!$K$3:$K$89</c:f>
              <c:numCache>
                <c:formatCode>General</c:formatCode>
                <c:ptCount val="87"/>
                <c:pt idx="0">
                  <c:v>0.60582709208190844</c:v>
                </c:pt>
                <c:pt idx="1">
                  <c:v>0.58869106495219248</c:v>
                </c:pt>
                <c:pt idx="2">
                  <c:v>0.57907942209828112</c:v>
                </c:pt>
                <c:pt idx="3">
                  <c:v>0.57293792517006803</c:v>
                </c:pt>
                <c:pt idx="4">
                  <c:v>0.56720974175939531</c:v>
                </c:pt>
                <c:pt idx="5">
                  <c:v>0.57668830029819329</c:v>
                </c:pt>
                <c:pt idx="6">
                  <c:v>0.56866676785671488</c:v>
                </c:pt>
                <c:pt idx="7">
                  <c:v>0.5682804433679336</c:v>
                </c:pt>
                <c:pt idx="8">
                  <c:v>0.55885025823750645</c:v>
                </c:pt>
                <c:pt idx="9">
                  <c:v>0.59293567181451778</c:v>
                </c:pt>
                <c:pt idx="10">
                  <c:v>0.56215382256549806</c:v>
                </c:pt>
                <c:pt idx="11">
                  <c:v>0.54795986220757853</c:v>
                </c:pt>
                <c:pt idx="12">
                  <c:v>0.55448224174543026</c:v>
                </c:pt>
                <c:pt idx="13">
                  <c:v>0.57411595501870749</c:v>
                </c:pt>
                <c:pt idx="14">
                  <c:v>0.58794832507443273</c:v>
                </c:pt>
                <c:pt idx="15">
                  <c:v>0.53613306173945285</c:v>
                </c:pt>
                <c:pt idx="16">
                  <c:v>0.56021530710259704</c:v>
                </c:pt>
                <c:pt idx="17">
                  <c:v>0.57531118208797649</c:v>
                </c:pt>
                <c:pt idx="18">
                  <c:v>0.56150765960644544</c:v>
                </c:pt>
                <c:pt idx="19">
                  <c:v>0.5243625704394409</c:v>
                </c:pt>
                <c:pt idx="20">
                  <c:v>0.55283630813583751</c:v>
                </c:pt>
                <c:pt idx="21">
                  <c:v>0.52757452461084231</c:v>
                </c:pt>
                <c:pt idx="22">
                  <c:v>0.54557584195593245</c:v>
                </c:pt>
                <c:pt idx="23">
                  <c:v>0.54946199236376259</c:v>
                </c:pt>
                <c:pt idx="24">
                  <c:v>0.54988403941610442</c:v>
                </c:pt>
                <c:pt idx="25">
                  <c:v>0.54055146804560283</c:v>
                </c:pt>
                <c:pt idx="26">
                  <c:v>0.55969083916605422</c:v>
                </c:pt>
                <c:pt idx="27">
                  <c:v>0.54215749717957373</c:v>
                </c:pt>
                <c:pt idx="28">
                  <c:v>0.53369874758857216</c:v>
                </c:pt>
                <c:pt idx="29">
                  <c:v>0.51016006759591359</c:v>
                </c:pt>
                <c:pt idx="30">
                  <c:v>0.52983697323900347</c:v>
                </c:pt>
                <c:pt idx="31">
                  <c:v>0.49020779753927152</c:v>
                </c:pt>
                <c:pt idx="32">
                  <c:v>0.49869185401977734</c:v>
                </c:pt>
                <c:pt idx="33">
                  <c:v>0.5118288956787429</c:v>
                </c:pt>
                <c:pt idx="34">
                  <c:v>0.51671713065799496</c:v>
                </c:pt>
                <c:pt idx="35">
                  <c:v>0.48430388683669751</c:v>
                </c:pt>
                <c:pt idx="36">
                  <c:v>0.47889495831264217</c:v>
                </c:pt>
                <c:pt idx="37">
                  <c:v>0.4768502872592093</c:v>
                </c:pt>
                <c:pt idx="38">
                  <c:v>0.50072155226610271</c:v>
                </c:pt>
                <c:pt idx="39">
                  <c:v>0.47930736380949918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7B-4128-8DCD-E1F3B98FE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'exp1-KO-14'!$J$2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'exp1-KO-14'!$I$3:$I$89</c:f>
              <c:numCache>
                <c:formatCode>General</c:formatCode>
                <c:ptCount val="8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</c:numCache>
            </c:numRef>
          </c:xVal>
          <c:yVal>
            <c:numRef>
              <c:f>'exp1-KO-14'!$J$3:$J$89</c:f>
              <c:numCache>
                <c:formatCode>General</c:formatCode>
                <c:ptCount val="87"/>
                <c:pt idx="0">
                  <c:v>0.29910576626580337</c:v>
                </c:pt>
                <c:pt idx="1">
                  <c:v>1.6034535923525307E-2</c:v>
                </c:pt>
                <c:pt idx="2">
                  <c:v>0</c:v>
                </c:pt>
                <c:pt idx="3">
                  <c:v>0.25110494398190847</c:v>
                </c:pt>
                <c:pt idx="4">
                  <c:v>0.35553499845821857</c:v>
                </c:pt>
                <c:pt idx="5">
                  <c:v>0.39798540446088926</c:v>
                </c:pt>
                <c:pt idx="6">
                  <c:v>0.52924247096309796</c:v>
                </c:pt>
                <c:pt idx="7">
                  <c:v>0.51855278034741448</c:v>
                </c:pt>
                <c:pt idx="8">
                  <c:v>0.67355329427484623</c:v>
                </c:pt>
                <c:pt idx="9">
                  <c:v>0.61558227978209323</c:v>
                </c:pt>
                <c:pt idx="10">
                  <c:v>0.30517010998047062</c:v>
                </c:pt>
                <c:pt idx="11">
                  <c:v>0.31616815705622348</c:v>
                </c:pt>
                <c:pt idx="12">
                  <c:v>0.2042347620515981</c:v>
                </c:pt>
                <c:pt idx="13">
                  <c:v>0.52153355946140323</c:v>
                </c:pt>
                <c:pt idx="14">
                  <c:v>0.47466337753108989</c:v>
                </c:pt>
                <c:pt idx="15">
                  <c:v>0.35214307739747075</c:v>
                </c:pt>
                <c:pt idx="16">
                  <c:v>0.60643437146675039</c:v>
                </c:pt>
                <c:pt idx="17">
                  <c:v>0.32552163634494585</c:v>
                </c:pt>
                <c:pt idx="18">
                  <c:v>0.28183780450200374</c:v>
                </c:pt>
                <c:pt idx="19">
                  <c:v>0.51248843663274724</c:v>
                </c:pt>
                <c:pt idx="20">
                  <c:v>0.45780655771404938</c:v>
                </c:pt>
                <c:pt idx="21">
                  <c:v>0.32706341864528365</c:v>
                </c:pt>
                <c:pt idx="22">
                  <c:v>0.40415253366224335</c:v>
                </c:pt>
                <c:pt idx="23">
                  <c:v>0.31524308767601844</c:v>
                </c:pt>
                <c:pt idx="24">
                  <c:v>0.17411861445163851</c:v>
                </c:pt>
                <c:pt idx="25">
                  <c:v>0.90338164251207742</c:v>
                </c:pt>
                <c:pt idx="26">
                  <c:v>1</c:v>
                </c:pt>
                <c:pt idx="27">
                  <c:v>0.64168979340116927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E9-4DA5-8320-E5BA8FB8823B}"/>
            </c:ext>
          </c:extLst>
        </c:ser>
        <c:ser>
          <c:idx val="1"/>
          <c:order val="1"/>
          <c:tx>
            <c:strRef>
              <c:f>'exp1-KO-14'!$K$2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'exp1-KO-14'!$I$3:$I$89</c:f>
              <c:numCache>
                <c:formatCode>General</c:formatCode>
                <c:ptCount val="8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</c:numCache>
            </c:numRef>
          </c:xVal>
          <c:yVal>
            <c:numRef>
              <c:f>'exp1-KO-14'!$K$3:$K$89</c:f>
              <c:numCache>
                <c:formatCode>General</c:formatCode>
                <c:ptCount val="87"/>
                <c:pt idx="0">
                  <c:v>0.65574445495566014</c:v>
                </c:pt>
                <c:pt idx="1">
                  <c:v>0.62687622234265661</c:v>
                </c:pt>
                <c:pt idx="2">
                  <c:v>0.60451439417905717</c:v>
                </c:pt>
                <c:pt idx="3">
                  <c:v>0.60508980584205529</c:v>
                </c:pt>
                <c:pt idx="4">
                  <c:v>0.60951492537313423</c:v>
                </c:pt>
                <c:pt idx="5">
                  <c:v>0.57329692982606562</c:v>
                </c:pt>
                <c:pt idx="6">
                  <c:v>0.60714471210279741</c:v>
                </c:pt>
                <c:pt idx="7">
                  <c:v>0.60500463392029669</c:v>
                </c:pt>
                <c:pt idx="8">
                  <c:v>0.58646530844849698</c:v>
                </c:pt>
                <c:pt idx="9">
                  <c:v>0.60522364027728337</c:v>
                </c:pt>
                <c:pt idx="10">
                  <c:v>0.62903580440374285</c:v>
                </c:pt>
                <c:pt idx="11">
                  <c:v>0.59046104162147828</c:v>
                </c:pt>
                <c:pt idx="12">
                  <c:v>0.59166875354219672</c:v>
                </c:pt>
                <c:pt idx="13">
                  <c:v>0.59717702453634391</c:v>
                </c:pt>
                <c:pt idx="14">
                  <c:v>0.57520234930694103</c:v>
                </c:pt>
                <c:pt idx="15">
                  <c:v>0.5574111705170951</c:v>
                </c:pt>
                <c:pt idx="16">
                  <c:v>0.56056286692440871</c:v>
                </c:pt>
                <c:pt idx="17">
                  <c:v>0.58794071559153827</c:v>
                </c:pt>
                <c:pt idx="18">
                  <c:v>0.54241384198952225</c:v>
                </c:pt>
                <c:pt idx="19">
                  <c:v>0.54935188027240256</c:v>
                </c:pt>
                <c:pt idx="20">
                  <c:v>0.5200657563193144</c:v>
                </c:pt>
                <c:pt idx="21">
                  <c:v>0.56484781542324569</c:v>
                </c:pt>
                <c:pt idx="22">
                  <c:v>0.51272236218604106</c:v>
                </c:pt>
                <c:pt idx="23">
                  <c:v>0.52764991122666305</c:v>
                </c:pt>
                <c:pt idx="24">
                  <c:v>0.55947099573157943</c:v>
                </c:pt>
                <c:pt idx="25">
                  <c:v>0.49839079991996388</c:v>
                </c:pt>
                <c:pt idx="26">
                  <c:v>0.49688692705255488</c:v>
                </c:pt>
                <c:pt idx="27">
                  <c:v>0.50120071220952356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E9-4DA5-8320-E5BA8FB88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'exp1-KO-15'!$J$2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'exp1-KO-15'!$I$3:$I$89</c:f>
              <c:numCache>
                <c:formatCode>General</c:formatCode>
                <c:ptCount val="8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  <c:pt idx="33">
                  <c:v>59</c:v>
                </c:pt>
                <c:pt idx="34">
                  <c:v>60</c:v>
                </c:pt>
                <c:pt idx="35">
                  <c:v>61</c:v>
                </c:pt>
                <c:pt idx="36">
                  <c:v>62</c:v>
                </c:pt>
                <c:pt idx="37">
                  <c:v>63</c:v>
                </c:pt>
              </c:numCache>
            </c:numRef>
          </c:xVal>
          <c:yVal>
            <c:numRef>
              <c:f>'exp1-KO-15'!$J$3:$J$89</c:f>
              <c:numCache>
                <c:formatCode>General</c:formatCode>
                <c:ptCount val="87"/>
                <c:pt idx="0">
                  <c:v>0.18806306306306286</c:v>
                </c:pt>
                <c:pt idx="1">
                  <c:v>0</c:v>
                </c:pt>
                <c:pt idx="2">
                  <c:v>8.6500563063062016E-2</c:v>
                </c:pt>
                <c:pt idx="3">
                  <c:v>9.5298423423422374E-2</c:v>
                </c:pt>
                <c:pt idx="4">
                  <c:v>0.21333051801801645</c:v>
                </c:pt>
                <c:pt idx="5">
                  <c:v>0.18616272522522398</c:v>
                </c:pt>
                <c:pt idx="6">
                  <c:v>0.37774493243243179</c:v>
                </c:pt>
                <c:pt idx="7">
                  <c:v>0.28624718468468524</c:v>
                </c:pt>
                <c:pt idx="8">
                  <c:v>0.15554617117116976</c:v>
                </c:pt>
                <c:pt idx="9">
                  <c:v>0.21860923423423187</c:v>
                </c:pt>
                <c:pt idx="10">
                  <c:v>0.18538851351351257</c:v>
                </c:pt>
                <c:pt idx="11">
                  <c:v>0.24577702702702436</c:v>
                </c:pt>
                <c:pt idx="12">
                  <c:v>0.181024774774773</c:v>
                </c:pt>
                <c:pt idx="13">
                  <c:v>0.32840653153153132</c:v>
                </c:pt>
                <c:pt idx="14">
                  <c:v>0.32157939189188911</c:v>
                </c:pt>
                <c:pt idx="15">
                  <c:v>0.24676238738738543</c:v>
                </c:pt>
                <c:pt idx="16">
                  <c:v>0.19221565315315078</c:v>
                </c:pt>
                <c:pt idx="17">
                  <c:v>0.14386261261261141</c:v>
                </c:pt>
                <c:pt idx="18">
                  <c:v>0.18602195945945751</c:v>
                </c:pt>
                <c:pt idx="19">
                  <c:v>0.32052364864864685</c:v>
                </c:pt>
                <c:pt idx="20">
                  <c:v>0.23979448198198075</c:v>
                </c:pt>
                <c:pt idx="21">
                  <c:v>0.31137387387387239</c:v>
                </c:pt>
                <c:pt idx="22">
                  <c:v>0.23155968468468416</c:v>
                </c:pt>
                <c:pt idx="23">
                  <c:v>0.30532094594594555</c:v>
                </c:pt>
                <c:pt idx="24">
                  <c:v>0.30503941441441268</c:v>
                </c:pt>
                <c:pt idx="25">
                  <c:v>0.18982263513513334</c:v>
                </c:pt>
                <c:pt idx="26">
                  <c:v>0.38126407657657474</c:v>
                </c:pt>
                <c:pt idx="27">
                  <c:v>0.36233108108107887</c:v>
                </c:pt>
                <c:pt idx="28">
                  <c:v>0.45382882882882941</c:v>
                </c:pt>
                <c:pt idx="29">
                  <c:v>0.37288851351351171</c:v>
                </c:pt>
                <c:pt idx="30">
                  <c:v>0.75035191441441462</c:v>
                </c:pt>
                <c:pt idx="31">
                  <c:v>0.77195945945945876</c:v>
                </c:pt>
                <c:pt idx="32">
                  <c:v>0.67370495495495519</c:v>
                </c:pt>
                <c:pt idx="33">
                  <c:v>0.64139921171171177</c:v>
                </c:pt>
                <c:pt idx="34">
                  <c:v>1</c:v>
                </c:pt>
                <c:pt idx="35">
                  <c:v>0.81468186936936871</c:v>
                </c:pt>
                <c:pt idx="36">
                  <c:v>0.79328547297297214</c:v>
                </c:pt>
                <c:pt idx="37">
                  <c:v>0.75717905405405483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16-4EE0-89E2-83489896C679}"/>
            </c:ext>
          </c:extLst>
        </c:ser>
        <c:ser>
          <c:idx val="1"/>
          <c:order val="1"/>
          <c:tx>
            <c:strRef>
              <c:f>'exp1-KO-15'!$K$2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'exp1-KO-15'!$I$3:$I$89</c:f>
              <c:numCache>
                <c:formatCode>General</c:formatCode>
                <c:ptCount val="8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  <c:pt idx="33">
                  <c:v>59</c:v>
                </c:pt>
                <c:pt idx="34">
                  <c:v>60</c:v>
                </c:pt>
                <c:pt idx="35">
                  <c:v>61</c:v>
                </c:pt>
                <c:pt idx="36">
                  <c:v>62</c:v>
                </c:pt>
                <c:pt idx="37">
                  <c:v>63</c:v>
                </c:pt>
              </c:numCache>
            </c:numRef>
          </c:xVal>
          <c:yVal>
            <c:numRef>
              <c:f>'exp1-KO-15'!$K$3:$K$89</c:f>
              <c:numCache>
                <c:formatCode>General</c:formatCode>
                <c:ptCount val="87"/>
                <c:pt idx="0">
                  <c:v>0.65773480414632612</c:v>
                </c:pt>
                <c:pt idx="1">
                  <c:v>0.65186467621692734</c:v>
                </c:pt>
                <c:pt idx="2">
                  <c:v>0.64978255778176797</c:v>
                </c:pt>
                <c:pt idx="3">
                  <c:v>0.64896424359744564</c:v>
                </c:pt>
                <c:pt idx="4">
                  <c:v>0.64862981672824627</c:v>
                </c:pt>
                <c:pt idx="5">
                  <c:v>0.63935539465919844</c:v>
                </c:pt>
                <c:pt idx="6">
                  <c:v>0.64708580429948115</c:v>
                </c:pt>
                <c:pt idx="7">
                  <c:v>0.59696735608059204</c:v>
                </c:pt>
                <c:pt idx="8">
                  <c:v>0.61182913262894545</c:v>
                </c:pt>
                <c:pt idx="9">
                  <c:v>0.599607594526684</c:v>
                </c:pt>
                <c:pt idx="10">
                  <c:v>0.60379422544692951</c:v>
                </c:pt>
                <c:pt idx="11">
                  <c:v>0.63325118448085493</c:v>
                </c:pt>
                <c:pt idx="12">
                  <c:v>0.59742687277051132</c:v>
                </c:pt>
                <c:pt idx="13">
                  <c:v>0.60281784958645901</c:v>
                </c:pt>
                <c:pt idx="14">
                  <c:v>0.61384286342699101</c:v>
                </c:pt>
                <c:pt idx="15">
                  <c:v>0.58219842882707995</c:v>
                </c:pt>
                <c:pt idx="16">
                  <c:v>0.59080307234487484</c:v>
                </c:pt>
                <c:pt idx="17">
                  <c:v>0.5742268041237113</c:v>
                </c:pt>
                <c:pt idx="18">
                  <c:v>0.58287316075417139</c:v>
                </c:pt>
                <c:pt idx="19">
                  <c:v>0.57641109250752964</c:v>
                </c:pt>
                <c:pt idx="20">
                  <c:v>0.58295816967994007</c:v>
                </c:pt>
                <c:pt idx="21">
                  <c:v>0.58789468970131875</c:v>
                </c:pt>
                <c:pt idx="22">
                  <c:v>0.5986643130994006</c:v>
                </c:pt>
                <c:pt idx="23">
                  <c:v>0.62283365985416694</c:v>
                </c:pt>
                <c:pt idx="24">
                  <c:v>0.60169618129374036</c:v>
                </c:pt>
                <c:pt idx="25">
                  <c:v>0.62060465116279073</c:v>
                </c:pt>
                <c:pt idx="26">
                  <c:v>0.59678653848384</c:v>
                </c:pt>
                <c:pt idx="27">
                  <c:v>0.64028229314529062</c:v>
                </c:pt>
                <c:pt idx="28">
                  <c:v>0.67495499549954985</c:v>
                </c:pt>
                <c:pt idx="29">
                  <c:v>0.68064965878237904</c:v>
                </c:pt>
                <c:pt idx="30">
                  <c:v>0.64573663811665616</c:v>
                </c:pt>
                <c:pt idx="31">
                  <c:v>0.65054812394063921</c:v>
                </c:pt>
                <c:pt idx="32">
                  <c:v>0.62144986386254819</c:v>
                </c:pt>
                <c:pt idx="33">
                  <c:v>0.63712109988444099</c:v>
                </c:pt>
                <c:pt idx="34">
                  <c:v>0.62530884558654209</c:v>
                </c:pt>
                <c:pt idx="35">
                  <c:v>0.62335308246597276</c:v>
                </c:pt>
                <c:pt idx="36">
                  <c:v>0.62769788935674387</c:v>
                </c:pt>
                <c:pt idx="37">
                  <c:v>0.60609562421722674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16-4EE0-89E2-83489896C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'exp1-KO-16'!$J$2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'exp1-KO-16'!$I$3:$I$89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</c:numCache>
            </c:numRef>
          </c:xVal>
          <c:yVal>
            <c:numRef>
              <c:f>'exp1-KO-16'!$J$3:$J$89</c:f>
              <c:numCache>
                <c:formatCode>General</c:formatCode>
                <c:ptCount val="87"/>
                <c:pt idx="0">
                  <c:v>0.18578660180132961</c:v>
                </c:pt>
                <c:pt idx="1">
                  <c:v>0.30385904937216612</c:v>
                </c:pt>
                <c:pt idx="2">
                  <c:v>0.25205443429097413</c:v>
                </c:pt>
                <c:pt idx="3">
                  <c:v>0.2842679639734414</c:v>
                </c:pt>
                <c:pt idx="4">
                  <c:v>0.38327526132404116</c:v>
                </c:pt>
                <c:pt idx="5">
                  <c:v>0.27854841890736959</c:v>
                </c:pt>
                <c:pt idx="6">
                  <c:v>0.15179804089146012</c:v>
                </c:pt>
                <c:pt idx="7">
                  <c:v>0.20748142791400834</c:v>
                </c:pt>
                <c:pt idx="8">
                  <c:v>0.17704292945894515</c:v>
                </c:pt>
                <c:pt idx="9">
                  <c:v>0.21924922753270734</c:v>
                </c:pt>
                <c:pt idx="10">
                  <c:v>0</c:v>
                </c:pt>
                <c:pt idx="11">
                  <c:v>0.17651699428045525</c:v>
                </c:pt>
                <c:pt idx="12">
                  <c:v>0.19065150220235227</c:v>
                </c:pt>
                <c:pt idx="13">
                  <c:v>0.13503385707711552</c:v>
                </c:pt>
                <c:pt idx="14">
                  <c:v>0.14009598317007257</c:v>
                </c:pt>
                <c:pt idx="15">
                  <c:v>0.19946091644205005</c:v>
                </c:pt>
                <c:pt idx="16">
                  <c:v>0.2162251002563928</c:v>
                </c:pt>
                <c:pt idx="17">
                  <c:v>0.15883242390375382</c:v>
                </c:pt>
                <c:pt idx="18">
                  <c:v>0.31168233515219185</c:v>
                </c:pt>
                <c:pt idx="19">
                  <c:v>0.25632765761619913</c:v>
                </c:pt>
                <c:pt idx="20">
                  <c:v>0.26546578134245052</c:v>
                </c:pt>
                <c:pt idx="21">
                  <c:v>0.24942475839852837</c:v>
                </c:pt>
                <c:pt idx="22">
                  <c:v>0.17816054171323456</c:v>
                </c:pt>
                <c:pt idx="23">
                  <c:v>0.16402603379133568</c:v>
                </c:pt>
                <c:pt idx="24">
                  <c:v>0.23555321806587351</c:v>
                </c:pt>
                <c:pt idx="25">
                  <c:v>0.15810926303333139</c:v>
                </c:pt>
                <c:pt idx="26">
                  <c:v>0.24429689040825797</c:v>
                </c:pt>
                <c:pt idx="27">
                  <c:v>0.22983367299980362</c:v>
                </c:pt>
                <c:pt idx="28">
                  <c:v>0.22450857931759882</c:v>
                </c:pt>
                <c:pt idx="29">
                  <c:v>0.16350009861284578</c:v>
                </c:pt>
                <c:pt idx="30">
                  <c:v>0.15561107093550858</c:v>
                </c:pt>
                <c:pt idx="31">
                  <c:v>0.14265991716521059</c:v>
                </c:pt>
                <c:pt idx="32">
                  <c:v>0.38360397081059849</c:v>
                </c:pt>
                <c:pt idx="33">
                  <c:v>0.39537177042929378</c:v>
                </c:pt>
                <c:pt idx="34">
                  <c:v>0.31385181776346105</c:v>
                </c:pt>
                <c:pt idx="35">
                  <c:v>0.37216488067845688</c:v>
                </c:pt>
                <c:pt idx="36">
                  <c:v>0.35382289132864259</c:v>
                </c:pt>
                <c:pt idx="37">
                  <c:v>0.35789888896193506</c:v>
                </c:pt>
                <c:pt idx="38">
                  <c:v>0.30694891854579026</c:v>
                </c:pt>
                <c:pt idx="39">
                  <c:v>0.35296824666359905</c:v>
                </c:pt>
                <c:pt idx="40">
                  <c:v>0.38879758069817849</c:v>
                </c:pt>
                <c:pt idx="41">
                  <c:v>0.41443692064953053</c:v>
                </c:pt>
                <c:pt idx="42">
                  <c:v>0.31575833278548432</c:v>
                </c:pt>
                <c:pt idx="43">
                  <c:v>0.42304910919729199</c:v>
                </c:pt>
                <c:pt idx="44">
                  <c:v>0.23489579909276256</c:v>
                </c:pt>
                <c:pt idx="45">
                  <c:v>0.27335480901978776</c:v>
                </c:pt>
                <c:pt idx="46">
                  <c:v>0.27059364933271907</c:v>
                </c:pt>
                <c:pt idx="47">
                  <c:v>0.23969495759647746</c:v>
                </c:pt>
                <c:pt idx="48">
                  <c:v>0.16415751758595676</c:v>
                </c:pt>
                <c:pt idx="49">
                  <c:v>0.29892840707382828</c:v>
                </c:pt>
                <c:pt idx="50">
                  <c:v>0.19492472552757914</c:v>
                </c:pt>
                <c:pt idx="51">
                  <c:v>0.34968115179804049</c:v>
                </c:pt>
                <c:pt idx="52">
                  <c:v>0.22030109788968527</c:v>
                </c:pt>
                <c:pt idx="53">
                  <c:v>0.20761291170863128</c:v>
                </c:pt>
                <c:pt idx="54">
                  <c:v>0.22602064295575516</c:v>
                </c:pt>
                <c:pt idx="55">
                  <c:v>0.16902241798698314</c:v>
                </c:pt>
                <c:pt idx="56">
                  <c:v>0.21195187693116962</c:v>
                </c:pt>
                <c:pt idx="57">
                  <c:v>0.13812372625073968</c:v>
                </c:pt>
                <c:pt idx="58">
                  <c:v>0.50463480376043812</c:v>
                </c:pt>
                <c:pt idx="59">
                  <c:v>0.63177963316021268</c:v>
                </c:pt>
                <c:pt idx="60">
                  <c:v>0.86371704687397399</c:v>
                </c:pt>
                <c:pt idx="61">
                  <c:v>0.75031227401222766</c:v>
                </c:pt>
                <c:pt idx="62">
                  <c:v>1</c:v>
                </c:pt>
                <c:pt idx="63">
                  <c:v>0.73302215501939494</c:v>
                </c:pt>
                <c:pt idx="64">
                  <c:v>0.7971205048977722</c:v>
                </c:pt>
                <c:pt idx="65">
                  <c:v>0.69949378739070389</c:v>
                </c:pt>
                <c:pt idx="66">
                  <c:v>0.80698178949444599</c:v>
                </c:pt>
                <c:pt idx="67">
                  <c:v>0.75379659456972059</c:v>
                </c:pt>
                <c:pt idx="68">
                  <c:v>0.76747090921044103</c:v>
                </c:pt>
                <c:pt idx="69">
                  <c:v>0.61356912760502325</c:v>
                </c:pt>
                <c:pt idx="70">
                  <c:v>0.67352573795279835</c:v>
                </c:pt>
                <c:pt idx="71">
                  <c:v>0.88902767733876864</c:v>
                </c:pt>
                <c:pt idx="72">
                  <c:v>0.86220498323581585</c:v>
                </c:pt>
                <c:pt idx="73">
                  <c:v>0.64703175333640095</c:v>
                </c:pt>
                <c:pt idx="74">
                  <c:v>0.41299059890868378</c:v>
                </c:pt>
                <c:pt idx="75">
                  <c:v>0.59009927026494036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0E-4196-9611-80A8A9978F9A}"/>
            </c:ext>
          </c:extLst>
        </c:ser>
        <c:ser>
          <c:idx val="1"/>
          <c:order val="1"/>
          <c:tx>
            <c:strRef>
              <c:f>'exp1-KO-16'!$K$2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'exp1-KO-16'!$I$3:$I$89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</c:numCache>
            </c:numRef>
          </c:xVal>
          <c:yVal>
            <c:numRef>
              <c:f>'exp1-KO-16'!$K$3:$K$89</c:f>
              <c:numCache>
                <c:formatCode>General</c:formatCode>
                <c:ptCount val="87"/>
                <c:pt idx="0">
                  <c:v>0.65426082159030818</c:v>
                </c:pt>
                <c:pt idx="1">
                  <c:v>0.61840024585812881</c:v>
                </c:pt>
                <c:pt idx="2">
                  <c:v>0.60626489219503688</c:v>
                </c:pt>
                <c:pt idx="3">
                  <c:v>0.61848032648992179</c:v>
                </c:pt>
                <c:pt idx="4">
                  <c:v>0.59821614296069847</c:v>
                </c:pt>
                <c:pt idx="5">
                  <c:v>0.62346819006344756</c:v>
                </c:pt>
                <c:pt idx="6">
                  <c:v>0.60722572860590307</c:v>
                </c:pt>
                <c:pt idx="7">
                  <c:v>0.58402320809453057</c:v>
                </c:pt>
                <c:pt idx="8">
                  <c:v>0.61793434334749187</c:v>
                </c:pt>
                <c:pt idx="9">
                  <c:v>0.58517478836791081</c:v>
                </c:pt>
                <c:pt idx="10">
                  <c:v>0.58059449575695055</c:v>
                </c:pt>
                <c:pt idx="11">
                  <c:v>0.57652456478442815</c:v>
                </c:pt>
                <c:pt idx="12">
                  <c:v>0.56963070287755257</c:v>
                </c:pt>
                <c:pt idx="13">
                  <c:v>0.55469782949683399</c:v>
                </c:pt>
                <c:pt idx="14">
                  <c:v>0.56173395080920974</c:v>
                </c:pt>
                <c:pt idx="15">
                  <c:v>0.54427396587700994</c:v>
                </c:pt>
                <c:pt idx="16">
                  <c:v>0.57221245223037642</c:v>
                </c:pt>
                <c:pt idx="17">
                  <c:v>0.58050353239136232</c:v>
                </c:pt>
                <c:pt idx="18">
                  <c:v>0.57434184363318219</c:v>
                </c:pt>
                <c:pt idx="19">
                  <c:v>0.59263998922350292</c:v>
                </c:pt>
                <c:pt idx="20">
                  <c:v>0.60225720473096778</c:v>
                </c:pt>
                <c:pt idx="21">
                  <c:v>0.58437590801544137</c:v>
                </c:pt>
                <c:pt idx="22">
                  <c:v>0.57629260101565882</c:v>
                </c:pt>
                <c:pt idx="23">
                  <c:v>0.61169134090526533</c:v>
                </c:pt>
                <c:pt idx="24">
                  <c:v>0.56916913023183446</c:v>
                </c:pt>
                <c:pt idx="25">
                  <c:v>0.58278747887663951</c:v>
                </c:pt>
                <c:pt idx="26">
                  <c:v>0.55031589315808505</c:v>
                </c:pt>
                <c:pt idx="27">
                  <c:v>0.56059041629511419</c:v>
                </c:pt>
                <c:pt idx="28">
                  <c:v>0.567692550374017</c:v>
                </c:pt>
                <c:pt idx="29">
                  <c:v>0.57258458697659254</c:v>
                </c:pt>
                <c:pt idx="30">
                  <c:v>0.57167745343034848</c:v>
                </c:pt>
                <c:pt idx="31">
                  <c:v>0.54281480826219641</c:v>
                </c:pt>
                <c:pt idx="32">
                  <c:v>0.51491454053276497</c:v>
                </c:pt>
                <c:pt idx="33">
                  <c:v>0.5498976392236129</c:v>
                </c:pt>
                <c:pt idx="34">
                  <c:v>0.50648033856462704</c:v>
                </c:pt>
                <c:pt idx="35">
                  <c:v>0.52027863208067349</c:v>
                </c:pt>
                <c:pt idx="36">
                  <c:v>0.51288339154983487</c:v>
                </c:pt>
                <c:pt idx="37">
                  <c:v>0.51670638435913108</c:v>
                </c:pt>
                <c:pt idx="38">
                  <c:v>0.50180673885213767</c:v>
                </c:pt>
                <c:pt idx="39">
                  <c:v>0.52685093126532767</c:v>
                </c:pt>
                <c:pt idx="40">
                  <c:v>0.50635663760710492</c:v>
                </c:pt>
                <c:pt idx="41">
                  <c:v>0.4846032124781795</c:v>
                </c:pt>
                <c:pt idx="42">
                  <c:v>0.48356342862869889</c:v>
                </c:pt>
                <c:pt idx="43">
                  <c:v>0.46570734218433868</c:v>
                </c:pt>
                <c:pt idx="44">
                  <c:v>0.46502747122625865</c:v>
                </c:pt>
                <c:pt idx="45">
                  <c:v>0.48350918303870705</c:v>
                </c:pt>
                <c:pt idx="46">
                  <c:v>0.46112359003390624</c:v>
                </c:pt>
                <c:pt idx="47">
                  <c:v>0.48297764227642276</c:v>
                </c:pt>
                <c:pt idx="48">
                  <c:v>0.47208399878568685</c:v>
                </c:pt>
                <c:pt idx="49">
                  <c:v>0.48035649089865956</c:v>
                </c:pt>
                <c:pt idx="50">
                  <c:v>0.49257065164611064</c:v>
                </c:pt>
                <c:pt idx="51">
                  <c:v>0.49137925315607567</c:v>
                </c:pt>
                <c:pt idx="52">
                  <c:v>0.50395079315417746</c:v>
                </c:pt>
                <c:pt idx="53">
                  <c:v>0.45341681484003576</c:v>
                </c:pt>
                <c:pt idx="54">
                  <c:v>0.47446281369914955</c:v>
                </c:pt>
                <c:pt idx="55">
                  <c:v>0.47466808212373002</c:v>
                </c:pt>
                <c:pt idx="56">
                  <c:v>0.50555098242725727</c:v>
                </c:pt>
                <c:pt idx="57">
                  <c:v>0.44541128025112225</c:v>
                </c:pt>
                <c:pt idx="58">
                  <c:v>0.41963300977135676</c:v>
                </c:pt>
                <c:pt idx="59">
                  <c:v>0.47680903248790785</c:v>
                </c:pt>
                <c:pt idx="60">
                  <c:v>0.50016552600109465</c:v>
                </c:pt>
                <c:pt idx="61">
                  <c:v>0.49705463420918883</c:v>
                </c:pt>
                <c:pt idx="62">
                  <c:v>0.46690397613454582</c:v>
                </c:pt>
                <c:pt idx="63">
                  <c:v>0.49061481742110169</c:v>
                </c:pt>
                <c:pt idx="64">
                  <c:v>0.48958282027286593</c:v>
                </c:pt>
                <c:pt idx="65">
                  <c:v>0.47796582914572866</c:v>
                </c:pt>
                <c:pt idx="66">
                  <c:v>0.48872149569560369</c:v>
                </c:pt>
                <c:pt idx="67">
                  <c:v>0.48461307137129123</c:v>
                </c:pt>
                <c:pt idx="68">
                  <c:v>0.46102303368961378</c:v>
                </c:pt>
                <c:pt idx="69">
                  <c:v>0.45344929828029251</c:v>
                </c:pt>
                <c:pt idx="70">
                  <c:v>0.45226098501207673</c:v>
                </c:pt>
                <c:pt idx="71">
                  <c:v>0.4594640837945605</c:v>
                </c:pt>
                <c:pt idx="72">
                  <c:v>0.45686763276860037</c:v>
                </c:pt>
                <c:pt idx="73">
                  <c:v>0.44754863491801244</c:v>
                </c:pt>
                <c:pt idx="74">
                  <c:v>0.46196288681258618</c:v>
                </c:pt>
                <c:pt idx="75">
                  <c:v>0.464088490524867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0E-4196-9611-80A8A9978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9327"/>
        <c:axId val="10823903"/>
      </c:scatterChart>
      <c:valAx>
        <c:axId val="108193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23903"/>
        <c:crosses val="autoZero"/>
        <c:crossBetween val="midCat"/>
      </c:valAx>
      <c:valAx>
        <c:axId val="1082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819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'exp1-rescue-1'!$I$3:$I$70</c:f>
              <c:numCache>
                <c:formatCode>General</c:formatCode>
                <c:ptCount val="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</c:numCache>
            </c:numRef>
          </c:xVal>
          <c:yVal>
            <c:numRef>
              <c:f>'exp1-rescue-1'!$J$3:$J$70</c:f>
              <c:numCache>
                <c:formatCode>General</c:formatCode>
                <c:ptCount val="68"/>
                <c:pt idx="0">
                  <c:v>0.30438272595922472</c:v>
                </c:pt>
                <c:pt idx="1">
                  <c:v>0.20075453523840098</c:v>
                </c:pt>
                <c:pt idx="2">
                  <c:v>0.16166318831273124</c:v>
                </c:pt>
                <c:pt idx="3">
                  <c:v>0.33215604430887752</c:v>
                </c:pt>
                <c:pt idx="4">
                  <c:v>0.11534756782790245</c:v>
                </c:pt>
                <c:pt idx="5">
                  <c:v>0.21054743939637058</c:v>
                </c:pt>
                <c:pt idx="6">
                  <c:v>0.33488521432011692</c:v>
                </c:pt>
                <c:pt idx="7">
                  <c:v>0.26296355755337963</c:v>
                </c:pt>
                <c:pt idx="8">
                  <c:v>0.2943490126826131</c:v>
                </c:pt>
                <c:pt idx="9">
                  <c:v>0.3216407127949909</c:v>
                </c:pt>
                <c:pt idx="10">
                  <c:v>0.78840905442285936</c:v>
                </c:pt>
                <c:pt idx="11">
                  <c:v>0.39275967249959787</c:v>
                </c:pt>
                <c:pt idx="12">
                  <c:v>0.42631240969658019</c:v>
                </c:pt>
                <c:pt idx="13">
                  <c:v>0.44557713918767089</c:v>
                </c:pt>
                <c:pt idx="14">
                  <c:v>0.36225718413870567</c:v>
                </c:pt>
                <c:pt idx="15">
                  <c:v>0.23438754214159654</c:v>
                </c:pt>
                <c:pt idx="16">
                  <c:v>0.47343072724353924</c:v>
                </c:pt>
                <c:pt idx="17">
                  <c:v>0.65219136297961011</c:v>
                </c:pt>
                <c:pt idx="18">
                  <c:v>0.41491411141435225</c:v>
                </c:pt>
                <c:pt idx="19">
                  <c:v>0.52921817306148455</c:v>
                </c:pt>
                <c:pt idx="20">
                  <c:v>0.48675549847487398</c:v>
                </c:pt>
                <c:pt idx="21">
                  <c:v>0.48675549847487398</c:v>
                </c:pt>
                <c:pt idx="22">
                  <c:v>0.56236956172740293</c:v>
                </c:pt>
                <c:pt idx="23">
                  <c:v>0.35864504735912506</c:v>
                </c:pt>
                <c:pt idx="24">
                  <c:v>0.31433616952961857</c:v>
                </c:pt>
                <c:pt idx="25">
                  <c:v>0.41322844758388066</c:v>
                </c:pt>
                <c:pt idx="26">
                  <c:v>0.17378391395087392</c:v>
                </c:pt>
                <c:pt idx="27">
                  <c:v>0.57087815058596725</c:v>
                </c:pt>
                <c:pt idx="28">
                  <c:v>0.48089580992133579</c:v>
                </c:pt>
                <c:pt idx="29">
                  <c:v>0.50048161823727499</c:v>
                </c:pt>
                <c:pt idx="30">
                  <c:v>0.46572483544710291</c:v>
                </c:pt>
                <c:pt idx="31">
                  <c:v>0.28375341146251315</c:v>
                </c:pt>
                <c:pt idx="32">
                  <c:v>0.36988280622892872</c:v>
                </c:pt>
                <c:pt idx="33">
                  <c:v>0.60394926954567218</c:v>
                </c:pt>
                <c:pt idx="34">
                  <c:v>0.17282067747631938</c:v>
                </c:pt>
                <c:pt idx="35">
                  <c:v>0.64801733825653896</c:v>
                </c:pt>
                <c:pt idx="36">
                  <c:v>0.52825493658693234</c:v>
                </c:pt>
                <c:pt idx="37">
                  <c:v>0.58235671857440841</c:v>
                </c:pt>
                <c:pt idx="38">
                  <c:v>0.5397335045753735</c:v>
                </c:pt>
                <c:pt idx="39">
                  <c:v>0.5397335045753735</c:v>
                </c:pt>
                <c:pt idx="40">
                  <c:v>0.56718574410017553</c:v>
                </c:pt>
                <c:pt idx="41">
                  <c:v>0.49719056028254738</c:v>
                </c:pt>
                <c:pt idx="42">
                  <c:v>0.46042703483705072</c:v>
                </c:pt>
                <c:pt idx="43">
                  <c:v>0.34042382404880434</c:v>
                </c:pt>
                <c:pt idx="44">
                  <c:v>0.44469417241932735</c:v>
                </c:pt>
                <c:pt idx="45">
                  <c:v>0.39500722427355994</c:v>
                </c:pt>
                <c:pt idx="46">
                  <c:v>0.53186707336651073</c:v>
                </c:pt>
                <c:pt idx="47">
                  <c:v>1</c:v>
                </c:pt>
                <c:pt idx="48">
                  <c:v>0.54679723872210606</c:v>
                </c:pt>
                <c:pt idx="49">
                  <c:v>0.66736233745384521</c:v>
                </c:pt>
                <c:pt idx="50">
                  <c:v>0.41965002408091168</c:v>
                </c:pt>
                <c:pt idx="51">
                  <c:v>0.43096805265692634</c:v>
                </c:pt>
                <c:pt idx="52">
                  <c:v>0.40688714079306515</c:v>
                </c:pt>
                <c:pt idx="53">
                  <c:v>0.43409857119922746</c:v>
                </c:pt>
                <c:pt idx="54">
                  <c:v>0.33191523519024002</c:v>
                </c:pt>
                <c:pt idx="55">
                  <c:v>0.47351099694975024</c:v>
                </c:pt>
                <c:pt idx="56">
                  <c:v>0.45561085246428029</c:v>
                </c:pt>
                <c:pt idx="57">
                  <c:v>0.39918124899662888</c:v>
                </c:pt>
                <c:pt idx="58">
                  <c:v>0.16102103066302745</c:v>
                </c:pt>
                <c:pt idx="59">
                  <c:v>5.4503130518542352E-2</c:v>
                </c:pt>
                <c:pt idx="60">
                  <c:v>0.11061165516134074</c:v>
                </c:pt>
                <c:pt idx="61">
                  <c:v>0.1737839139508762</c:v>
                </c:pt>
                <c:pt idx="62">
                  <c:v>0.1159094557713907</c:v>
                </c:pt>
                <c:pt idx="63">
                  <c:v>0</c:v>
                </c:pt>
                <c:pt idx="64">
                  <c:v>5.4021512281265081E-2</c:v>
                </c:pt>
                <c:pt idx="65">
                  <c:v>7.3366511478566807E-2</c:v>
                </c:pt>
                <c:pt idx="66">
                  <c:v>0.21014609086530658</c:v>
                </c:pt>
                <c:pt idx="67">
                  <c:v>7.3286241772353544E-2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31-4B51-B6CF-2CAB58E4F933}"/>
            </c:ext>
          </c:extLst>
        </c:ser>
        <c:ser>
          <c:idx val="1"/>
          <c:order val="1"/>
          <c:tx>
            <c:strRef>
              <c:f>'exp1-rescue-1'!$K$2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'exp1-rescue-1'!$I$3:$I$70</c:f>
              <c:numCache>
                <c:formatCode>General</c:formatCode>
                <c:ptCount val="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</c:numCache>
            </c:numRef>
          </c:xVal>
          <c:yVal>
            <c:numRef>
              <c:f>'exp1-rescue-1'!$K$3:$K$70</c:f>
              <c:numCache>
                <c:formatCode>General</c:formatCode>
                <c:ptCount val="68"/>
                <c:pt idx="0">
                  <c:v>0.43923040185576856</c:v>
                </c:pt>
                <c:pt idx="1">
                  <c:v>0.41755958387611686</c:v>
                </c:pt>
                <c:pt idx="2">
                  <c:v>0.4461450216147399</c:v>
                </c:pt>
                <c:pt idx="3">
                  <c:v>0.43343448944594581</c:v>
                </c:pt>
                <c:pt idx="4">
                  <c:v>0.44569438150330115</c:v>
                </c:pt>
                <c:pt idx="5">
                  <c:v>0.45368589821214927</c:v>
                </c:pt>
                <c:pt idx="6">
                  <c:v>0.44575201457632851</c:v>
                </c:pt>
                <c:pt idx="7">
                  <c:v>0.43079719909194308</c:v>
                </c:pt>
                <c:pt idx="8">
                  <c:v>0.39251263431627492</c:v>
                </c:pt>
                <c:pt idx="9">
                  <c:v>0.40472744601427846</c:v>
                </c:pt>
                <c:pt idx="10">
                  <c:v>0.43874858115777526</c:v>
                </c:pt>
                <c:pt idx="11">
                  <c:v>0.4378016715184524</c:v>
                </c:pt>
                <c:pt idx="12">
                  <c:v>0.41922841009543399</c:v>
                </c:pt>
                <c:pt idx="13">
                  <c:v>0.44419099611555973</c:v>
                </c:pt>
                <c:pt idx="14">
                  <c:v>0.47156444538233117</c:v>
                </c:pt>
                <c:pt idx="15">
                  <c:v>0.42309144191129</c:v>
                </c:pt>
                <c:pt idx="16">
                  <c:v>0.4179569038571207</c:v>
                </c:pt>
                <c:pt idx="17">
                  <c:v>0.4182566268569764</c:v>
                </c:pt>
                <c:pt idx="18">
                  <c:v>0.45195590249842343</c:v>
                </c:pt>
                <c:pt idx="19">
                  <c:v>0.45768578138871091</c:v>
                </c:pt>
                <c:pt idx="20">
                  <c:v>0.41148507320783417</c:v>
                </c:pt>
                <c:pt idx="21">
                  <c:v>0.41148507320783417</c:v>
                </c:pt>
                <c:pt idx="22">
                  <c:v>0.4318533858171541</c:v>
                </c:pt>
                <c:pt idx="23">
                  <c:v>0.40143898904145686</c:v>
                </c:pt>
                <c:pt idx="24">
                  <c:v>0.42803410230692074</c:v>
                </c:pt>
                <c:pt idx="25">
                  <c:v>0.42051204802472647</c:v>
                </c:pt>
                <c:pt idx="26">
                  <c:v>0.44365715229678238</c:v>
                </c:pt>
                <c:pt idx="27">
                  <c:v>0.43435597774051099</c:v>
                </c:pt>
                <c:pt idx="28">
                  <c:v>0.38713675189925473</c:v>
                </c:pt>
                <c:pt idx="29">
                  <c:v>0.38006450604237474</c:v>
                </c:pt>
                <c:pt idx="30">
                  <c:v>0.34635754274386243</c:v>
                </c:pt>
                <c:pt idx="31">
                  <c:v>0.36033915693551805</c:v>
                </c:pt>
                <c:pt idx="32">
                  <c:v>0.3273170497394145</c:v>
                </c:pt>
                <c:pt idx="33">
                  <c:v>0.30630441133508624</c:v>
                </c:pt>
                <c:pt idx="34">
                  <c:v>0.3114555535404307</c:v>
                </c:pt>
                <c:pt idx="35">
                  <c:v>0.2916301462872663</c:v>
                </c:pt>
                <c:pt idx="36">
                  <c:v>0.29981309114629062</c:v>
                </c:pt>
                <c:pt idx="37">
                  <c:v>0.3132749793559042</c:v>
                </c:pt>
                <c:pt idx="38">
                  <c:v>0.29770246048557936</c:v>
                </c:pt>
                <c:pt idx="39">
                  <c:v>0.29770246048557936</c:v>
                </c:pt>
                <c:pt idx="40">
                  <c:v>0.26832216893257749</c:v>
                </c:pt>
                <c:pt idx="41">
                  <c:v>0.25170932533772822</c:v>
                </c:pt>
                <c:pt idx="42">
                  <c:v>0.25426284807196248</c:v>
                </c:pt>
                <c:pt idx="43">
                  <c:v>0.29022068703525217</c:v>
                </c:pt>
                <c:pt idx="44">
                  <c:v>0.27398270136126424</c:v>
                </c:pt>
                <c:pt idx="45">
                  <c:v>0.27311765718129627</c:v>
                </c:pt>
                <c:pt idx="46">
                  <c:v>0.28107069605628693</c:v>
                </c:pt>
                <c:pt idx="47">
                  <c:v>0.27107022987242452</c:v>
                </c:pt>
                <c:pt idx="48">
                  <c:v>0.27984118619737236</c:v>
                </c:pt>
                <c:pt idx="49">
                  <c:v>0.27937202056979832</c:v>
                </c:pt>
                <c:pt idx="50">
                  <c:v>0.26827503261578606</c:v>
                </c:pt>
                <c:pt idx="51">
                  <c:v>0.26881808001628837</c:v>
                </c:pt>
                <c:pt idx="52">
                  <c:v>0.25648189127388077</c:v>
                </c:pt>
                <c:pt idx="53">
                  <c:v>0.25846716979580087</c:v>
                </c:pt>
                <c:pt idx="54">
                  <c:v>0.25184985470776794</c:v>
                </c:pt>
                <c:pt idx="55">
                  <c:v>0.22920017005859633</c:v>
                </c:pt>
                <c:pt idx="56">
                  <c:v>0.23127062287425754</c:v>
                </c:pt>
                <c:pt idx="57">
                  <c:v>0.23918064982243339</c:v>
                </c:pt>
                <c:pt idx="58">
                  <c:v>0.23177831899570397</c:v>
                </c:pt>
                <c:pt idx="59">
                  <c:v>0.24364844992288479</c:v>
                </c:pt>
                <c:pt idx="60">
                  <c:v>0.23500760387531769</c:v>
                </c:pt>
                <c:pt idx="61">
                  <c:v>0.21573924005042325</c:v>
                </c:pt>
                <c:pt idx="62">
                  <c:v>0.22826175618907787</c:v>
                </c:pt>
                <c:pt idx="63">
                  <c:v>0.22573835274542423</c:v>
                </c:pt>
                <c:pt idx="64">
                  <c:v>0.24711235561778078</c:v>
                </c:pt>
                <c:pt idx="65">
                  <c:v>0.24739019105771132</c:v>
                </c:pt>
                <c:pt idx="66">
                  <c:v>0.2501495447194097</c:v>
                </c:pt>
                <c:pt idx="67">
                  <c:v>0.2475409836065573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31-4B51-B6CF-2CAB58E4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176672"/>
        <c:axId val="511177000"/>
      </c:scatterChart>
      <c:valAx>
        <c:axId val="511176672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1177000"/>
        <c:crosses val="autoZero"/>
        <c:crossBetween val="midCat"/>
      </c:valAx>
      <c:valAx>
        <c:axId val="51117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1176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'exp1-rescue-2'!$I$3:$I$67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</c:numCache>
            </c:numRef>
          </c:xVal>
          <c:yVal>
            <c:numRef>
              <c:f>'exp1-rescue-2'!$J$3:$J$67</c:f>
              <c:numCache>
                <c:formatCode>General</c:formatCode>
                <c:ptCount val="65"/>
                <c:pt idx="0">
                  <c:v>0.33017388825541599</c:v>
                </c:pt>
                <c:pt idx="1">
                  <c:v>0.44719213226909837</c:v>
                </c:pt>
                <c:pt idx="2">
                  <c:v>0.26546465222349003</c:v>
                </c:pt>
                <c:pt idx="3">
                  <c:v>6.8771379703536861E-2</c:v>
                </c:pt>
                <c:pt idx="4">
                  <c:v>0</c:v>
                </c:pt>
                <c:pt idx="5">
                  <c:v>0.35540193842645446</c:v>
                </c:pt>
                <c:pt idx="6">
                  <c:v>0.27465792474344375</c:v>
                </c:pt>
                <c:pt idx="7">
                  <c:v>0.2619726339794759</c:v>
                </c:pt>
                <c:pt idx="8">
                  <c:v>0.42232041049030783</c:v>
                </c:pt>
                <c:pt idx="9">
                  <c:v>0.27259122006841552</c:v>
                </c:pt>
                <c:pt idx="10">
                  <c:v>0.42367445838084417</c:v>
                </c:pt>
                <c:pt idx="11">
                  <c:v>0.48282497149372972</c:v>
                </c:pt>
                <c:pt idx="12">
                  <c:v>0.38640250855188013</c:v>
                </c:pt>
                <c:pt idx="13">
                  <c:v>0.57817844925883533</c:v>
                </c:pt>
                <c:pt idx="14">
                  <c:v>0.43400798175598537</c:v>
                </c:pt>
                <c:pt idx="15">
                  <c:v>0.48909635119726402</c:v>
                </c:pt>
                <c:pt idx="16">
                  <c:v>0.60283637400227907</c:v>
                </c:pt>
                <c:pt idx="17">
                  <c:v>0.60611459521094646</c:v>
                </c:pt>
                <c:pt idx="18">
                  <c:v>0.53149942987457288</c:v>
                </c:pt>
                <c:pt idx="19">
                  <c:v>0.57639680729760345</c:v>
                </c:pt>
                <c:pt idx="20">
                  <c:v>0.51097491448118559</c:v>
                </c:pt>
                <c:pt idx="21">
                  <c:v>0.47662485746864297</c:v>
                </c:pt>
                <c:pt idx="22">
                  <c:v>0.60974914481185771</c:v>
                </c:pt>
                <c:pt idx="23">
                  <c:v>0.61110319270239399</c:v>
                </c:pt>
                <c:pt idx="24">
                  <c:v>0.54810433295324834</c:v>
                </c:pt>
                <c:pt idx="25">
                  <c:v>0.73931014823261076</c:v>
                </c:pt>
                <c:pt idx="26">
                  <c:v>0.59663625997719638</c:v>
                </c:pt>
                <c:pt idx="27">
                  <c:v>0.46479475484606625</c:v>
                </c:pt>
                <c:pt idx="28">
                  <c:v>0.47498574686431028</c:v>
                </c:pt>
                <c:pt idx="29">
                  <c:v>0.61003420752565407</c:v>
                </c:pt>
                <c:pt idx="30">
                  <c:v>0.62934720638540431</c:v>
                </c:pt>
                <c:pt idx="31">
                  <c:v>0.56663340935005702</c:v>
                </c:pt>
                <c:pt idx="32">
                  <c:v>0.72919042189281635</c:v>
                </c:pt>
                <c:pt idx="33">
                  <c:v>0.71807297605473164</c:v>
                </c:pt>
                <c:pt idx="34">
                  <c:v>0.7179304446978344</c:v>
                </c:pt>
                <c:pt idx="35">
                  <c:v>0.74579532497149392</c:v>
                </c:pt>
                <c:pt idx="36">
                  <c:v>0.82832098061573445</c:v>
                </c:pt>
                <c:pt idx="37">
                  <c:v>0.8012400228050145</c:v>
                </c:pt>
                <c:pt idx="38">
                  <c:v>0.76332668187001018</c:v>
                </c:pt>
                <c:pt idx="39">
                  <c:v>0.66049030786773111</c:v>
                </c:pt>
                <c:pt idx="40">
                  <c:v>0.83487742303306522</c:v>
                </c:pt>
                <c:pt idx="41">
                  <c:v>0.63547605473203939</c:v>
                </c:pt>
                <c:pt idx="42">
                  <c:v>0.73474914481185871</c:v>
                </c:pt>
                <c:pt idx="43">
                  <c:v>0.68436431014823129</c:v>
                </c:pt>
                <c:pt idx="44">
                  <c:v>0.86651938426453723</c:v>
                </c:pt>
                <c:pt idx="45">
                  <c:v>0.75171037628278026</c:v>
                </c:pt>
                <c:pt idx="46">
                  <c:v>0.71778791334093528</c:v>
                </c:pt>
                <c:pt idx="47">
                  <c:v>0.83566134549600879</c:v>
                </c:pt>
                <c:pt idx="48">
                  <c:v>0.91291334093500531</c:v>
                </c:pt>
                <c:pt idx="49">
                  <c:v>0.85497434435575692</c:v>
                </c:pt>
                <c:pt idx="50">
                  <c:v>0.76489452679589531</c:v>
                </c:pt>
                <c:pt idx="51">
                  <c:v>0.87129418472063602</c:v>
                </c:pt>
                <c:pt idx="52">
                  <c:v>0.87086659064994254</c:v>
                </c:pt>
                <c:pt idx="53">
                  <c:v>0.7859179019384237</c:v>
                </c:pt>
                <c:pt idx="54">
                  <c:v>1</c:v>
                </c:pt>
                <c:pt idx="55">
                  <c:v>0.87393101482325908</c:v>
                </c:pt>
                <c:pt idx="56">
                  <c:v>0.81342645381983925</c:v>
                </c:pt>
                <c:pt idx="57">
                  <c:v>0.62400228050170869</c:v>
                </c:pt>
                <c:pt idx="58">
                  <c:v>0.69370011402508425</c:v>
                </c:pt>
                <c:pt idx="59">
                  <c:v>0.68792759407069504</c:v>
                </c:pt>
                <c:pt idx="60">
                  <c:v>0.74494013683010274</c:v>
                </c:pt>
                <c:pt idx="61">
                  <c:v>0.64352907639680557</c:v>
                </c:pt>
                <c:pt idx="62">
                  <c:v>0.67937571265678576</c:v>
                </c:pt>
                <c:pt idx="63">
                  <c:v>0.71030501710376381</c:v>
                </c:pt>
                <c:pt idx="64">
                  <c:v>0.7820695553021656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72-48A8-BE8B-BD777786CD41}"/>
            </c:ext>
          </c:extLst>
        </c:ser>
        <c:ser>
          <c:idx val="1"/>
          <c:order val="1"/>
          <c:tx>
            <c:strRef>
              <c:f>'exp1-rescue-2'!$K$2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'exp1-rescue-2'!$I$3:$I$67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</c:numCache>
            </c:numRef>
          </c:xVal>
          <c:yVal>
            <c:numRef>
              <c:f>'exp1-rescue-2'!$K$3:$K$67</c:f>
              <c:numCache>
                <c:formatCode>General</c:formatCode>
                <c:ptCount val="65"/>
                <c:pt idx="0">
                  <c:v>0.31496026929858711</c:v>
                </c:pt>
                <c:pt idx="1">
                  <c:v>0.32733668431437318</c:v>
                </c:pt>
                <c:pt idx="2">
                  <c:v>0.32285866999242802</c:v>
                </c:pt>
                <c:pt idx="3">
                  <c:v>0.33299433926340766</c:v>
                </c:pt>
                <c:pt idx="4">
                  <c:v>0.3282291223592797</c:v>
                </c:pt>
                <c:pt idx="5">
                  <c:v>0.31686232983413609</c:v>
                </c:pt>
                <c:pt idx="6">
                  <c:v>0.31790080416492345</c:v>
                </c:pt>
                <c:pt idx="7">
                  <c:v>0.30275224910811238</c:v>
                </c:pt>
                <c:pt idx="8">
                  <c:v>0.29128390144208216</c:v>
                </c:pt>
                <c:pt idx="9">
                  <c:v>0.29417704141776391</c:v>
                </c:pt>
                <c:pt idx="10">
                  <c:v>0.32120915682596324</c:v>
                </c:pt>
                <c:pt idx="11">
                  <c:v>0.34456120665472678</c:v>
                </c:pt>
                <c:pt idx="12">
                  <c:v>0.30082162311833399</c:v>
                </c:pt>
                <c:pt idx="13">
                  <c:v>0.37261341115864133</c:v>
                </c:pt>
                <c:pt idx="14">
                  <c:v>0.34979140108934986</c:v>
                </c:pt>
                <c:pt idx="15">
                  <c:v>0.37233672621398139</c:v>
                </c:pt>
                <c:pt idx="16">
                  <c:v>0.4230560494058202</c:v>
                </c:pt>
                <c:pt idx="17">
                  <c:v>0.40678864383710162</c:v>
                </c:pt>
                <c:pt idx="18">
                  <c:v>0.38003657566293386</c:v>
                </c:pt>
                <c:pt idx="19">
                  <c:v>0.36160221468487064</c:v>
                </c:pt>
                <c:pt idx="20">
                  <c:v>0.34697263418289065</c:v>
                </c:pt>
                <c:pt idx="21">
                  <c:v>0.33333132751244116</c:v>
                </c:pt>
                <c:pt idx="22">
                  <c:v>0.33810746268656722</c:v>
                </c:pt>
                <c:pt idx="23">
                  <c:v>0.33043339157827378</c:v>
                </c:pt>
                <c:pt idx="24">
                  <c:v>0.30109255900628862</c:v>
                </c:pt>
                <c:pt idx="25">
                  <c:v>0.294122486879764</c:v>
                </c:pt>
                <c:pt idx="26">
                  <c:v>0.28675132664253256</c:v>
                </c:pt>
                <c:pt idx="27">
                  <c:v>0.27929957036844166</c:v>
                </c:pt>
                <c:pt idx="28">
                  <c:v>0.27308185649590333</c:v>
                </c:pt>
                <c:pt idx="29">
                  <c:v>0.26231824016408473</c:v>
                </c:pt>
                <c:pt idx="30">
                  <c:v>0.24361604702508149</c:v>
                </c:pt>
                <c:pt idx="31">
                  <c:v>0.24360330505152111</c:v>
                </c:pt>
                <c:pt idx="32">
                  <c:v>0.27687978875373359</c:v>
                </c:pt>
                <c:pt idx="33">
                  <c:v>0.24646706361169732</c:v>
                </c:pt>
                <c:pt idx="34">
                  <c:v>0.26988421275779584</c:v>
                </c:pt>
                <c:pt idx="35">
                  <c:v>0.25186921872075507</c:v>
                </c:pt>
                <c:pt idx="36">
                  <c:v>0.2720174663409054</c:v>
                </c:pt>
                <c:pt idx="37">
                  <c:v>0.25632812149993278</c:v>
                </c:pt>
                <c:pt idx="38">
                  <c:v>0.24706567981817129</c:v>
                </c:pt>
                <c:pt idx="39">
                  <c:v>0.23831634666728582</c:v>
                </c:pt>
                <c:pt idx="40">
                  <c:v>0.22345468876729241</c:v>
                </c:pt>
                <c:pt idx="41">
                  <c:v>0.23301122945684125</c:v>
                </c:pt>
                <c:pt idx="42">
                  <c:v>0.23048168936326835</c:v>
                </c:pt>
                <c:pt idx="43">
                  <c:v>0.21856634016028489</c:v>
                </c:pt>
                <c:pt idx="44">
                  <c:v>0.21417004922704894</c:v>
                </c:pt>
                <c:pt idx="45">
                  <c:v>0.21176186397874255</c:v>
                </c:pt>
                <c:pt idx="46">
                  <c:v>0.22065616741507857</c:v>
                </c:pt>
                <c:pt idx="47">
                  <c:v>0.20592926165681588</c:v>
                </c:pt>
                <c:pt idx="48">
                  <c:v>0.19607051540842416</c:v>
                </c:pt>
                <c:pt idx="49">
                  <c:v>0.20017824089943098</c:v>
                </c:pt>
                <c:pt idx="50">
                  <c:v>0.2113656939898321</c:v>
                </c:pt>
                <c:pt idx="51">
                  <c:v>0.21582125738180774</c:v>
                </c:pt>
                <c:pt idx="52">
                  <c:v>0.20455910897495147</c:v>
                </c:pt>
                <c:pt idx="53">
                  <c:v>0.20545918244592537</c:v>
                </c:pt>
                <c:pt idx="54">
                  <c:v>0.20213664148776897</c:v>
                </c:pt>
                <c:pt idx="55">
                  <c:v>0.20789636027143735</c:v>
                </c:pt>
                <c:pt idx="56">
                  <c:v>0.2075565469654766</c:v>
                </c:pt>
                <c:pt idx="57">
                  <c:v>0.19947500647792438</c:v>
                </c:pt>
                <c:pt idx="58">
                  <c:v>0.19437340153452687</c:v>
                </c:pt>
                <c:pt idx="59">
                  <c:v>0.21627827446382331</c:v>
                </c:pt>
                <c:pt idx="60">
                  <c:v>0.20167919623410385</c:v>
                </c:pt>
                <c:pt idx="61">
                  <c:v>0.20634537376859186</c:v>
                </c:pt>
                <c:pt idx="62">
                  <c:v>0.21112481161802993</c:v>
                </c:pt>
                <c:pt idx="63">
                  <c:v>0.20933679553331633</c:v>
                </c:pt>
                <c:pt idx="64">
                  <c:v>0.2132191660313178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72-48A8-BE8B-BD777786C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179032"/>
        <c:axId val="512182312"/>
      </c:scatterChart>
      <c:valAx>
        <c:axId val="512179032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2182312"/>
        <c:crosses val="autoZero"/>
        <c:crossBetween val="midCat"/>
      </c:valAx>
      <c:valAx>
        <c:axId val="51218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2179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'exp1-rescue-3'!$I$3:$I$71</c:f>
              <c:numCache>
                <c:formatCode>General</c:formatCode>
                <c:ptCount val="69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50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54</c:v>
                </c:pt>
                <c:pt idx="36">
                  <c:v>55</c:v>
                </c:pt>
                <c:pt idx="37">
                  <c:v>56</c:v>
                </c:pt>
                <c:pt idx="38">
                  <c:v>57</c:v>
                </c:pt>
                <c:pt idx="39">
                  <c:v>58</c:v>
                </c:pt>
                <c:pt idx="40">
                  <c:v>59</c:v>
                </c:pt>
                <c:pt idx="41">
                  <c:v>60</c:v>
                </c:pt>
                <c:pt idx="42">
                  <c:v>61</c:v>
                </c:pt>
                <c:pt idx="43">
                  <c:v>62</c:v>
                </c:pt>
                <c:pt idx="44">
                  <c:v>63</c:v>
                </c:pt>
                <c:pt idx="45">
                  <c:v>64</c:v>
                </c:pt>
                <c:pt idx="46">
                  <c:v>65</c:v>
                </c:pt>
                <c:pt idx="47">
                  <c:v>66</c:v>
                </c:pt>
                <c:pt idx="48">
                  <c:v>67</c:v>
                </c:pt>
                <c:pt idx="49">
                  <c:v>68</c:v>
                </c:pt>
                <c:pt idx="50">
                  <c:v>69</c:v>
                </c:pt>
                <c:pt idx="51">
                  <c:v>70</c:v>
                </c:pt>
                <c:pt idx="52">
                  <c:v>71</c:v>
                </c:pt>
                <c:pt idx="53">
                  <c:v>72</c:v>
                </c:pt>
                <c:pt idx="54">
                  <c:v>73</c:v>
                </c:pt>
                <c:pt idx="55">
                  <c:v>74</c:v>
                </c:pt>
                <c:pt idx="56">
                  <c:v>75</c:v>
                </c:pt>
                <c:pt idx="57">
                  <c:v>76</c:v>
                </c:pt>
                <c:pt idx="58">
                  <c:v>77</c:v>
                </c:pt>
                <c:pt idx="59">
                  <c:v>78</c:v>
                </c:pt>
                <c:pt idx="60">
                  <c:v>79</c:v>
                </c:pt>
                <c:pt idx="61">
                  <c:v>80</c:v>
                </c:pt>
                <c:pt idx="62">
                  <c:v>81</c:v>
                </c:pt>
                <c:pt idx="63">
                  <c:v>82</c:v>
                </c:pt>
                <c:pt idx="64">
                  <c:v>83</c:v>
                </c:pt>
                <c:pt idx="65">
                  <c:v>84</c:v>
                </c:pt>
                <c:pt idx="66">
                  <c:v>85</c:v>
                </c:pt>
                <c:pt idx="67">
                  <c:v>86</c:v>
                </c:pt>
                <c:pt idx="68">
                  <c:v>87</c:v>
                </c:pt>
              </c:numCache>
            </c:numRef>
          </c:xVal>
          <c:yVal>
            <c:numRef>
              <c:f>'exp1-rescue-3'!$J$3:$J$71</c:f>
              <c:numCache>
                <c:formatCode>General</c:formatCode>
                <c:ptCount val="69"/>
                <c:pt idx="0">
                  <c:v>0.58375578576151532</c:v>
                </c:pt>
                <c:pt idx="1">
                  <c:v>0.33303945338329149</c:v>
                </c:pt>
                <c:pt idx="2">
                  <c:v>0.36764381750054881</c:v>
                </c:pt>
                <c:pt idx="3">
                  <c:v>0.18635662331937405</c:v>
                </c:pt>
                <c:pt idx="4">
                  <c:v>0</c:v>
                </c:pt>
                <c:pt idx="5">
                  <c:v>0.23771214458893314</c:v>
                </c:pt>
                <c:pt idx="6">
                  <c:v>0.49393872603041583</c:v>
                </c:pt>
                <c:pt idx="7">
                  <c:v>0.41205642495040457</c:v>
                </c:pt>
                <c:pt idx="8">
                  <c:v>0.35342737491734194</c:v>
                </c:pt>
                <c:pt idx="9">
                  <c:v>0.23815296451399273</c:v>
                </c:pt>
                <c:pt idx="10">
                  <c:v>0.2614062155609414</c:v>
                </c:pt>
                <c:pt idx="11">
                  <c:v>0.38737050914701143</c:v>
                </c:pt>
                <c:pt idx="12">
                  <c:v>0.44192197487325952</c:v>
                </c:pt>
                <c:pt idx="13">
                  <c:v>0.58408640070530926</c:v>
                </c:pt>
                <c:pt idx="14">
                  <c:v>0.61229887590918841</c:v>
                </c:pt>
                <c:pt idx="15">
                  <c:v>0.78256557196385157</c:v>
                </c:pt>
                <c:pt idx="16">
                  <c:v>0.72757328631254081</c:v>
                </c:pt>
                <c:pt idx="17">
                  <c:v>0.88428476967158809</c:v>
                </c:pt>
                <c:pt idx="18">
                  <c:v>0.61362133568437027</c:v>
                </c:pt>
                <c:pt idx="19">
                  <c:v>0.80152082874145758</c:v>
                </c:pt>
                <c:pt idx="20">
                  <c:v>0.71291602380427121</c:v>
                </c:pt>
                <c:pt idx="21">
                  <c:v>0.55113511130703086</c:v>
                </c:pt>
                <c:pt idx="22">
                  <c:v>0.6906546175887136</c:v>
                </c:pt>
                <c:pt idx="23">
                  <c:v>0.60557637205201642</c:v>
                </c:pt>
                <c:pt idx="24">
                  <c:v>0.73550804496362898</c:v>
                </c:pt>
                <c:pt idx="25">
                  <c:v>0.89376239806038948</c:v>
                </c:pt>
                <c:pt idx="26">
                  <c:v>0.83954154727793218</c:v>
                </c:pt>
                <c:pt idx="27">
                  <c:v>1</c:v>
                </c:pt>
                <c:pt idx="28">
                  <c:v>0.81331276173682887</c:v>
                </c:pt>
                <c:pt idx="29">
                  <c:v>0.67092792594224793</c:v>
                </c:pt>
                <c:pt idx="30">
                  <c:v>0.60480493718315986</c:v>
                </c:pt>
                <c:pt idx="31">
                  <c:v>0.68834031298214371</c:v>
                </c:pt>
                <c:pt idx="32">
                  <c:v>0.57471897729777033</c:v>
                </c:pt>
                <c:pt idx="33">
                  <c:v>0.52545735067224664</c:v>
                </c:pt>
                <c:pt idx="34">
                  <c:v>0.49426934097420971</c:v>
                </c:pt>
                <c:pt idx="35">
                  <c:v>0.71985893762397768</c:v>
                </c:pt>
                <c:pt idx="36">
                  <c:v>0.64458893541987894</c:v>
                </c:pt>
                <c:pt idx="37">
                  <c:v>0.57405774741017934</c:v>
                </c:pt>
                <c:pt idx="38">
                  <c:v>0.6437072955697567</c:v>
                </c:pt>
                <c:pt idx="39">
                  <c:v>0.6000661229887575</c:v>
                </c:pt>
                <c:pt idx="40">
                  <c:v>0.40059510689883027</c:v>
                </c:pt>
                <c:pt idx="41">
                  <c:v>0.44137094996693427</c:v>
                </c:pt>
                <c:pt idx="42">
                  <c:v>0.3659907427815699</c:v>
                </c:pt>
                <c:pt idx="43">
                  <c:v>0.31805157593122807</c:v>
                </c:pt>
                <c:pt idx="44">
                  <c:v>0.57692307692307454</c:v>
                </c:pt>
                <c:pt idx="45">
                  <c:v>0.5251267357284527</c:v>
                </c:pt>
                <c:pt idx="46">
                  <c:v>0.6391888913378857</c:v>
                </c:pt>
                <c:pt idx="47">
                  <c:v>0.48457130262287695</c:v>
                </c:pt>
                <c:pt idx="48">
                  <c:v>0.57504959224156738</c:v>
                </c:pt>
                <c:pt idx="49">
                  <c:v>0.58243332598633346</c:v>
                </c:pt>
                <c:pt idx="50">
                  <c:v>0.47244875468371172</c:v>
                </c:pt>
                <c:pt idx="51">
                  <c:v>0.72360590698699201</c:v>
                </c:pt>
                <c:pt idx="52">
                  <c:v>0.61791932995370991</c:v>
                </c:pt>
                <c:pt idx="53">
                  <c:v>0.62243773418558079</c:v>
                </c:pt>
                <c:pt idx="54">
                  <c:v>0.73418558518844712</c:v>
                </c:pt>
                <c:pt idx="55">
                  <c:v>0.33810888252148769</c:v>
                </c:pt>
                <c:pt idx="56">
                  <c:v>0.27562265814414827</c:v>
                </c:pt>
                <c:pt idx="57">
                  <c:v>0.14326647564469708</c:v>
                </c:pt>
                <c:pt idx="58">
                  <c:v>0.262838880317389</c:v>
                </c:pt>
                <c:pt idx="59">
                  <c:v>0.21379766365439665</c:v>
                </c:pt>
                <c:pt idx="60">
                  <c:v>0.21236499889794908</c:v>
                </c:pt>
                <c:pt idx="61">
                  <c:v>0.23705091470134534</c:v>
                </c:pt>
                <c:pt idx="62">
                  <c:v>0.34637425611637607</c:v>
                </c:pt>
                <c:pt idx="63">
                  <c:v>0.24289177870839815</c:v>
                </c:pt>
                <c:pt idx="64">
                  <c:v>0.36665197266916394</c:v>
                </c:pt>
                <c:pt idx="65">
                  <c:v>0.36003967379325136</c:v>
                </c:pt>
                <c:pt idx="66">
                  <c:v>0.57515979722283306</c:v>
                </c:pt>
                <c:pt idx="67">
                  <c:v>0.46759973550804063</c:v>
                </c:pt>
                <c:pt idx="68">
                  <c:v>0.22900595106898519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F5-4800-A6CB-96F73536018A}"/>
            </c:ext>
          </c:extLst>
        </c:ser>
        <c:ser>
          <c:idx val="1"/>
          <c:order val="1"/>
          <c:tx>
            <c:strRef>
              <c:f>'exp1-rescue-3'!$K$2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'exp1-rescue-3'!$I$3:$I$71</c:f>
              <c:numCache>
                <c:formatCode>General</c:formatCode>
                <c:ptCount val="69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50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54</c:v>
                </c:pt>
                <c:pt idx="36">
                  <c:v>55</c:v>
                </c:pt>
                <c:pt idx="37">
                  <c:v>56</c:v>
                </c:pt>
                <c:pt idx="38">
                  <c:v>57</c:v>
                </c:pt>
                <c:pt idx="39">
                  <c:v>58</c:v>
                </c:pt>
                <c:pt idx="40">
                  <c:v>59</c:v>
                </c:pt>
                <c:pt idx="41">
                  <c:v>60</c:v>
                </c:pt>
                <c:pt idx="42">
                  <c:v>61</c:v>
                </c:pt>
                <c:pt idx="43">
                  <c:v>62</c:v>
                </c:pt>
                <c:pt idx="44">
                  <c:v>63</c:v>
                </c:pt>
                <c:pt idx="45">
                  <c:v>64</c:v>
                </c:pt>
                <c:pt idx="46">
                  <c:v>65</c:v>
                </c:pt>
                <c:pt idx="47">
                  <c:v>66</c:v>
                </c:pt>
                <c:pt idx="48">
                  <c:v>67</c:v>
                </c:pt>
                <c:pt idx="49">
                  <c:v>68</c:v>
                </c:pt>
                <c:pt idx="50">
                  <c:v>69</c:v>
                </c:pt>
                <c:pt idx="51">
                  <c:v>70</c:v>
                </c:pt>
                <c:pt idx="52">
                  <c:v>71</c:v>
                </c:pt>
                <c:pt idx="53">
                  <c:v>72</c:v>
                </c:pt>
                <c:pt idx="54">
                  <c:v>73</c:v>
                </c:pt>
                <c:pt idx="55">
                  <c:v>74</c:v>
                </c:pt>
                <c:pt idx="56">
                  <c:v>75</c:v>
                </c:pt>
                <c:pt idx="57">
                  <c:v>76</c:v>
                </c:pt>
                <c:pt idx="58">
                  <c:v>77</c:v>
                </c:pt>
                <c:pt idx="59">
                  <c:v>78</c:v>
                </c:pt>
                <c:pt idx="60">
                  <c:v>79</c:v>
                </c:pt>
                <c:pt idx="61">
                  <c:v>80</c:v>
                </c:pt>
                <c:pt idx="62">
                  <c:v>81</c:v>
                </c:pt>
                <c:pt idx="63">
                  <c:v>82</c:v>
                </c:pt>
                <c:pt idx="64">
                  <c:v>83</c:v>
                </c:pt>
                <c:pt idx="65">
                  <c:v>84</c:v>
                </c:pt>
                <c:pt idx="66">
                  <c:v>85</c:v>
                </c:pt>
                <c:pt idx="67">
                  <c:v>86</c:v>
                </c:pt>
                <c:pt idx="68">
                  <c:v>87</c:v>
                </c:pt>
              </c:numCache>
            </c:numRef>
          </c:xVal>
          <c:yVal>
            <c:numRef>
              <c:f>'exp1-rescue-3'!$K$3:$K$71</c:f>
              <c:numCache>
                <c:formatCode>General</c:formatCode>
                <c:ptCount val="69"/>
                <c:pt idx="0">
                  <c:v>0.62272911555727861</c:v>
                </c:pt>
                <c:pt idx="1">
                  <c:v>0.60109252382088063</c:v>
                </c:pt>
                <c:pt idx="2">
                  <c:v>0.60147103393312162</c:v>
                </c:pt>
                <c:pt idx="3">
                  <c:v>0.581951398778079</c:v>
                </c:pt>
                <c:pt idx="4">
                  <c:v>0.58753071614169983</c:v>
                </c:pt>
                <c:pt idx="5">
                  <c:v>0.60838532160078462</c:v>
                </c:pt>
                <c:pt idx="6">
                  <c:v>0.59610552954190721</c:v>
                </c:pt>
                <c:pt idx="7">
                  <c:v>0.57567494592421375</c:v>
                </c:pt>
                <c:pt idx="8">
                  <c:v>0.56563677015651037</c:v>
                </c:pt>
                <c:pt idx="9">
                  <c:v>0.57296914750336714</c:v>
                </c:pt>
                <c:pt idx="10">
                  <c:v>0.55884774965951911</c:v>
                </c:pt>
                <c:pt idx="11">
                  <c:v>0.64204021830473312</c:v>
                </c:pt>
                <c:pt idx="12">
                  <c:v>0.62387254644815471</c:v>
                </c:pt>
                <c:pt idx="13">
                  <c:v>0.61015953346099328</c:v>
                </c:pt>
                <c:pt idx="14">
                  <c:v>0.58339788360465783</c:v>
                </c:pt>
                <c:pt idx="15">
                  <c:v>0.595452101605354</c:v>
                </c:pt>
                <c:pt idx="16">
                  <c:v>0.5849794104189816</c:v>
                </c:pt>
                <c:pt idx="17">
                  <c:v>0.58640925632782281</c:v>
                </c:pt>
                <c:pt idx="18">
                  <c:v>0.59640536691012447</c:v>
                </c:pt>
                <c:pt idx="19">
                  <c:v>0.58977092935268638</c:v>
                </c:pt>
                <c:pt idx="20">
                  <c:v>0.58772807707091734</c:v>
                </c:pt>
                <c:pt idx="21">
                  <c:v>0.59576753196970689</c:v>
                </c:pt>
                <c:pt idx="22">
                  <c:v>0.58900874925432489</c:v>
                </c:pt>
                <c:pt idx="23">
                  <c:v>0.58099682555034715</c:v>
                </c:pt>
                <c:pt idx="24">
                  <c:v>0.58474790288783773</c:v>
                </c:pt>
                <c:pt idx="25">
                  <c:v>0.58245893359467782</c:v>
                </c:pt>
                <c:pt idx="26">
                  <c:v>0.58036331804194496</c:v>
                </c:pt>
                <c:pt idx="27">
                  <c:v>0.56678174093400602</c:v>
                </c:pt>
                <c:pt idx="28">
                  <c:v>0.57333793428609503</c:v>
                </c:pt>
                <c:pt idx="29">
                  <c:v>0.56921898089869183</c:v>
                </c:pt>
                <c:pt idx="30">
                  <c:v>0.57217443914535726</c:v>
                </c:pt>
                <c:pt idx="31">
                  <c:v>0.56103766032963309</c:v>
                </c:pt>
                <c:pt idx="32">
                  <c:v>0.56186962522560768</c:v>
                </c:pt>
                <c:pt idx="33">
                  <c:v>0.55050837169305478</c:v>
                </c:pt>
                <c:pt idx="34">
                  <c:v>0.57134680999376319</c:v>
                </c:pt>
                <c:pt idx="35">
                  <c:v>0.54814717624786791</c:v>
                </c:pt>
                <c:pt idx="36">
                  <c:v>0.54665520677812884</c:v>
                </c:pt>
                <c:pt idx="37">
                  <c:v>0.54791983372249609</c:v>
                </c:pt>
                <c:pt idx="38">
                  <c:v>0.54302162572104884</c:v>
                </c:pt>
                <c:pt idx="39">
                  <c:v>0.54426062515327001</c:v>
                </c:pt>
                <c:pt idx="40">
                  <c:v>0.54094887417992665</c:v>
                </c:pt>
                <c:pt idx="41">
                  <c:v>0.53923947095703406</c:v>
                </c:pt>
                <c:pt idx="42">
                  <c:v>0.53686213248504977</c:v>
                </c:pt>
                <c:pt idx="43">
                  <c:v>0.53425558921326621</c:v>
                </c:pt>
                <c:pt idx="44">
                  <c:v>0.53208800641946741</c:v>
                </c:pt>
                <c:pt idx="45">
                  <c:v>0.52919796372086436</c:v>
                </c:pt>
                <c:pt idx="46">
                  <c:v>0.53023353270600793</c:v>
                </c:pt>
                <c:pt idx="47">
                  <c:v>0.53347517463425653</c:v>
                </c:pt>
                <c:pt idx="48">
                  <c:v>0.52636939529787585</c:v>
                </c:pt>
                <c:pt idx="49">
                  <c:v>0.53101562176273154</c:v>
                </c:pt>
                <c:pt idx="50">
                  <c:v>0.51256533525033321</c:v>
                </c:pt>
                <c:pt idx="51">
                  <c:v>0.52256906822994498</c:v>
                </c:pt>
                <c:pt idx="52">
                  <c:v>0.51852142491470765</c:v>
                </c:pt>
                <c:pt idx="53">
                  <c:v>0.52155598490294752</c:v>
                </c:pt>
                <c:pt idx="54">
                  <c:v>0.51976016605054232</c:v>
                </c:pt>
                <c:pt idx="55">
                  <c:v>0.5104840749170646</c:v>
                </c:pt>
                <c:pt idx="56">
                  <c:v>0.51082213498414608</c:v>
                </c:pt>
                <c:pt idx="57">
                  <c:v>0.50790162814528061</c:v>
                </c:pt>
                <c:pt idx="58">
                  <c:v>0.52352752942627911</c:v>
                </c:pt>
                <c:pt idx="59">
                  <c:v>0.50281166190846949</c:v>
                </c:pt>
                <c:pt idx="60">
                  <c:v>0.50770555381425853</c:v>
                </c:pt>
                <c:pt idx="61">
                  <c:v>0.50215364503963955</c:v>
                </c:pt>
                <c:pt idx="62">
                  <c:v>0.50976621836908598</c:v>
                </c:pt>
                <c:pt idx="63">
                  <c:v>0.49813129844617637</c:v>
                </c:pt>
                <c:pt idx="64">
                  <c:v>0.50293815736622094</c:v>
                </c:pt>
                <c:pt idx="65">
                  <c:v>0.49831493763352425</c:v>
                </c:pt>
                <c:pt idx="66">
                  <c:v>0.50064404855471134</c:v>
                </c:pt>
                <c:pt idx="67">
                  <c:v>0.5061204533774909</c:v>
                </c:pt>
                <c:pt idx="68">
                  <c:v>0.50030419576687568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F5-4800-A6CB-96F735360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179032"/>
        <c:axId val="512182312"/>
      </c:scatterChart>
      <c:valAx>
        <c:axId val="512179032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2182312"/>
        <c:crosses val="autoZero"/>
        <c:crossBetween val="midCat"/>
      </c:valAx>
      <c:valAx>
        <c:axId val="51218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2179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'exp2-WT-16'!$I$3:$I$13</c:f>
              <c:numCache>
                <c:formatCode>General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</c:numCache>
            </c:numRef>
          </c:xVal>
          <c:yVal>
            <c:numRef>
              <c:f>'exp2-WT-16'!$J$3:$J$13</c:f>
              <c:numCache>
                <c:formatCode>General</c:formatCode>
                <c:ptCount val="11"/>
                <c:pt idx="0">
                  <c:v>3.5606224335423098E-2</c:v>
                </c:pt>
                <c:pt idx="1">
                  <c:v>0</c:v>
                </c:pt>
                <c:pt idx="2">
                  <c:v>8.0082486852532497E-2</c:v>
                </c:pt>
                <c:pt idx="3">
                  <c:v>0.19261040270873864</c:v>
                </c:pt>
                <c:pt idx="4">
                  <c:v>9.8578992867949022E-2</c:v>
                </c:pt>
                <c:pt idx="5">
                  <c:v>0.26480440890425716</c:v>
                </c:pt>
                <c:pt idx="6">
                  <c:v>1</c:v>
                </c:pt>
                <c:pt idx="7">
                  <c:v>0.47185901592104318</c:v>
                </c:pt>
                <c:pt idx="8">
                  <c:v>0.18115589654924064</c:v>
                </c:pt>
                <c:pt idx="9">
                  <c:v>0.23933794395216562</c:v>
                </c:pt>
                <c:pt idx="10">
                  <c:v>5.0761832720985521E-2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E1-4252-8B27-DB389960FD4B}"/>
            </c:ext>
          </c:extLst>
        </c:ser>
        <c:ser>
          <c:idx val="1"/>
          <c:order val="1"/>
          <c:tx>
            <c:strRef>
              <c:f>'exp2-WT-16'!$K$2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'exp2-WT-16'!$I$3:$I$13</c:f>
              <c:numCache>
                <c:formatCode>General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</c:numCache>
            </c:numRef>
          </c:xVal>
          <c:yVal>
            <c:numRef>
              <c:f>'exp2-WT-16'!$K$3:$K$13</c:f>
              <c:numCache>
                <c:formatCode>General</c:formatCode>
                <c:ptCount val="11"/>
                <c:pt idx="0">
                  <c:v>0.43545818742524467</c:v>
                </c:pt>
                <c:pt idx="1">
                  <c:v>0.42938606953306696</c:v>
                </c:pt>
                <c:pt idx="2">
                  <c:v>0.36852161107287751</c:v>
                </c:pt>
                <c:pt idx="3">
                  <c:v>0.41016067196957118</c:v>
                </c:pt>
                <c:pt idx="4">
                  <c:v>0.40433348534046848</c:v>
                </c:pt>
                <c:pt idx="5">
                  <c:v>0.341151888316019</c:v>
                </c:pt>
                <c:pt idx="6">
                  <c:v>0.28708506769044251</c:v>
                </c:pt>
                <c:pt idx="7">
                  <c:v>0.36275293828465793</c:v>
                </c:pt>
                <c:pt idx="8">
                  <c:v>0.23104732073442993</c:v>
                </c:pt>
                <c:pt idx="9">
                  <c:v>0.17466014153394932</c:v>
                </c:pt>
                <c:pt idx="10">
                  <c:v>0.18106040415758695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E1-4252-8B27-DB389960F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'exp1-rescue-4'!$I$3:$I$89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'exp1-rescue-4'!$J$3:$J$89</c:f>
              <c:numCache>
                <c:formatCode>General</c:formatCode>
                <c:ptCount val="87"/>
                <c:pt idx="0">
                  <c:v>0.44097667264804125</c:v>
                </c:pt>
                <c:pt idx="1">
                  <c:v>0.25397334016918721</c:v>
                </c:pt>
                <c:pt idx="2">
                  <c:v>0.21949500128172358</c:v>
                </c:pt>
                <c:pt idx="3">
                  <c:v>0.20462701871315145</c:v>
                </c:pt>
                <c:pt idx="4">
                  <c:v>6.8700333247885395E-2</c:v>
                </c:pt>
                <c:pt idx="5">
                  <c:v>0.13163291463727275</c:v>
                </c:pt>
                <c:pt idx="6">
                  <c:v>0</c:v>
                </c:pt>
                <c:pt idx="7">
                  <c:v>5.3960522942836056E-2</c:v>
                </c:pt>
                <c:pt idx="8">
                  <c:v>1.9994873109459889E-2</c:v>
                </c:pt>
                <c:pt idx="9">
                  <c:v>0.19911561138169898</c:v>
                </c:pt>
                <c:pt idx="10">
                  <c:v>0.31165085875416587</c:v>
                </c:pt>
                <c:pt idx="11">
                  <c:v>0.21968725967700592</c:v>
                </c:pt>
                <c:pt idx="12">
                  <c:v>0.38573442706998462</c:v>
                </c:pt>
                <c:pt idx="13">
                  <c:v>6.6777749295052716E-2</c:v>
                </c:pt>
                <c:pt idx="14">
                  <c:v>0.22923609330940795</c:v>
                </c:pt>
                <c:pt idx="15">
                  <c:v>0.29960266598308227</c:v>
                </c:pt>
                <c:pt idx="16">
                  <c:v>0.38188925916431743</c:v>
                </c:pt>
                <c:pt idx="17">
                  <c:v>0.32286593181235684</c:v>
                </c:pt>
                <c:pt idx="18">
                  <c:v>0.28390156370161568</c:v>
                </c:pt>
                <c:pt idx="19">
                  <c:v>0.26877723660599978</c:v>
                </c:pt>
                <c:pt idx="20">
                  <c:v>0.21667521148423505</c:v>
                </c:pt>
                <c:pt idx="21">
                  <c:v>0.28947705716482952</c:v>
                </c:pt>
                <c:pt idx="22">
                  <c:v>0.2723019738528582</c:v>
                </c:pt>
                <c:pt idx="23">
                  <c:v>0.16521404768008238</c:v>
                </c:pt>
                <c:pt idx="24">
                  <c:v>0.27640348628556916</c:v>
                </c:pt>
                <c:pt idx="25">
                  <c:v>2.1917457062292572E-2</c:v>
                </c:pt>
                <c:pt idx="26">
                  <c:v>0.14720584465521655</c:v>
                </c:pt>
                <c:pt idx="27">
                  <c:v>0.17014867982568596</c:v>
                </c:pt>
                <c:pt idx="28">
                  <c:v>0.15207639066906056</c:v>
                </c:pt>
                <c:pt idx="29">
                  <c:v>0.28261984106639509</c:v>
                </c:pt>
                <c:pt idx="30">
                  <c:v>0.23154319405280716</c:v>
                </c:pt>
                <c:pt idx="31">
                  <c:v>0.2061650858754176</c:v>
                </c:pt>
                <c:pt idx="32">
                  <c:v>0.34670597282748022</c:v>
                </c:pt>
                <c:pt idx="33">
                  <c:v>0.18533709305306323</c:v>
                </c:pt>
                <c:pt idx="34">
                  <c:v>0.28114586003589037</c:v>
                </c:pt>
                <c:pt idx="35">
                  <c:v>0.38509356575237247</c:v>
                </c:pt>
                <c:pt idx="36">
                  <c:v>0.39406562419892377</c:v>
                </c:pt>
                <c:pt idx="37">
                  <c:v>0.30780569084850234</c:v>
                </c:pt>
                <c:pt idx="38">
                  <c:v>0.40374263009484856</c:v>
                </c:pt>
                <c:pt idx="39">
                  <c:v>0.31447064855165441</c:v>
                </c:pt>
                <c:pt idx="40">
                  <c:v>0.37701871315047525</c:v>
                </c:pt>
                <c:pt idx="41">
                  <c:v>0.38605485772878789</c:v>
                </c:pt>
                <c:pt idx="42">
                  <c:v>0.25910023071007499</c:v>
                </c:pt>
                <c:pt idx="43">
                  <c:v>0.50916431684183727</c:v>
                </c:pt>
                <c:pt idx="44">
                  <c:v>0.87855678031274143</c:v>
                </c:pt>
                <c:pt idx="45">
                  <c:v>1</c:v>
                </c:pt>
                <c:pt idx="46">
                  <c:v>0.98878492694181086</c:v>
                </c:pt>
                <c:pt idx="47">
                  <c:v>0.9184824403998979</c:v>
                </c:pt>
                <c:pt idx="48">
                  <c:v>0.63112022558318526</c:v>
                </c:pt>
                <c:pt idx="49">
                  <c:v>0.19334785952320094</c:v>
                </c:pt>
                <c:pt idx="50">
                  <c:v>0.2156498333760582</c:v>
                </c:pt>
                <c:pt idx="51">
                  <c:v>0.58497821071520273</c:v>
                </c:pt>
                <c:pt idx="52">
                  <c:v>0.73397846705972913</c:v>
                </c:pt>
                <c:pt idx="53">
                  <c:v>0.84189951294540133</c:v>
                </c:pt>
                <c:pt idx="54">
                  <c:v>0.56254806459882267</c:v>
                </c:pt>
                <c:pt idx="55">
                  <c:v>0.15874134837221265</c:v>
                </c:pt>
                <c:pt idx="56">
                  <c:v>0.10170469110484431</c:v>
                </c:pt>
                <c:pt idx="57">
                  <c:v>0.16572673673417171</c:v>
                </c:pt>
                <c:pt idx="58">
                  <c:v>0.1272750576775199</c:v>
                </c:pt>
                <c:pt idx="59">
                  <c:v>0.1729043834914131</c:v>
                </c:pt>
                <c:pt idx="60">
                  <c:v>7.805690848500324E-2</c:v>
                </c:pt>
                <c:pt idx="61">
                  <c:v>0.12144321968726045</c:v>
                </c:pt>
                <c:pt idx="62">
                  <c:v>0.1995642143040269</c:v>
                </c:pt>
                <c:pt idx="63">
                  <c:v>0.1782876185593428</c:v>
                </c:pt>
                <c:pt idx="64">
                  <c:v>0.16553447833888751</c:v>
                </c:pt>
                <c:pt idx="65">
                  <c:v>0.31658549089976945</c:v>
                </c:pt>
                <c:pt idx="66">
                  <c:v>0.22026403486285664</c:v>
                </c:pt>
                <c:pt idx="67">
                  <c:v>5.8446552166111707E-2</c:v>
                </c:pt>
                <c:pt idx="68">
                  <c:v>0.23795180722891732</c:v>
                </c:pt>
                <c:pt idx="69">
                  <c:v>0.10939502691617686</c:v>
                </c:pt>
                <c:pt idx="70">
                  <c:v>0.16739297615995882</c:v>
                </c:pt>
                <c:pt idx="71">
                  <c:v>0.15278133811843225</c:v>
                </c:pt>
                <c:pt idx="72">
                  <c:v>5.8702896693157272E-2</c:v>
                </c:pt>
                <c:pt idx="73">
                  <c:v>0.2391053576006151</c:v>
                </c:pt>
                <c:pt idx="74">
                  <c:v>0.26826454755191048</c:v>
                </c:pt>
                <c:pt idx="75">
                  <c:v>0.15329402717251975</c:v>
                </c:pt>
                <c:pt idx="76">
                  <c:v>0.24442450653678521</c:v>
                </c:pt>
                <c:pt idx="77">
                  <c:v>0.19020763906690541</c:v>
                </c:pt>
                <c:pt idx="78">
                  <c:v>0.13554216867469768</c:v>
                </c:pt>
                <c:pt idx="79">
                  <c:v>0.15534478338887522</c:v>
                </c:pt>
                <c:pt idx="80">
                  <c:v>0.12631376570110264</c:v>
                </c:pt>
                <c:pt idx="81">
                  <c:v>0.1000384516790572</c:v>
                </c:pt>
                <c:pt idx="82">
                  <c:v>6.1843117149449137E-2</c:v>
                </c:pt>
                <c:pt idx="83">
                  <c:v>0.19238656754678185</c:v>
                </c:pt>
                <c:pt idx="84">
                  <c:v>0.35074339912842978</c:v>
                </c:pt>
                <c:pt idx="85">
                  <c:v>0.19879518072289382</c:v>
                </c:pt>
                <c:pt idx="86">
                  <c:v>0.13291463727249334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B5-449D-A924-747585D27279}"/>
            </c:ext>
          </c:extLst>
        </c:ser>
        <c:ser>
          <c:idx val="1"/>
          <c:order val="1"/>
          <c:tx>
            <c:strRef>
              <c:f>'exp1-rescue-4'!$K$2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'exp1-rescue-4'!$I$3:$I$89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'exp1-rescue-4'!$K$3:$K$89</c:f>
              <c:numCache>
                <c:formatCode>General</c:formatCode>
                <c:ptCount val="87"/>
                <c:pt idx="0">
                  <c:v>0.45669678714859441</c:v>
                </c:pt>
                <c:pt idx="1">
                  <c:v>0.48837461617195504</c:v>
                </c:pt>
                <c:pt idx="2">
                  <c:v>0.48102839464178693</c:v>
                </c:pt>
                <c:pt idx="3">
                  <c:v>0.47698823382052469</c:v>
                </c:pt>
                <c:pt idx="4">
                  <c:v>0.48533467283206694</c:v>
                </c:pt>
                <c:pt idx="5">
                  <c:v>0.49455919849589208</c:v>
                </c:pt>
                <c:pt idx="6">
                  <c:v>0.49236153187221859</c:v>
                </c:pt>
                <c:pt idx="7">
                  <c:v>0.49503514494323375</c:v>
                </c:pt>
                <c:pt idx="8">
                  <c:v>0.4747819201525903</c:v>
                </c:pt>
                <c:pt idx="9">
                  <c:v>0.46891495991100202</c:v>
                </c:pt>
                <c:pt idx="10">
                  <c:v>0.47978397163647474</c:v>
                </c:pt>
                <c:pt idx="11">
                  <c:v>0.48652618002537906</c:v>
                </c:pt>
                <c:pt idx="12">
                  <c:v>0.49449923966324294</c:v>
                </c:pt>
                <c:pt idx="13">
                  <c:v>0.49089268764056476</c:v>
                </c:pt>
                <c:pt idx="14">
                  <c:v>0.49115338164251215</c:v>
                </c:pt>
                <c:pt idx="15">
                  <c:v>0.48410081865100552</c:v>
                </c:pt>
                <c:pt idx="16">
                  <c:v>0.49292936981063651</c:v>
                </c:pt>
                <c:pt idx="17">
                  <c:v>0.48864738942589347</c:v>
                </c:pt>
                <c:pt idx="18">
                  <c:v>0.48715222805453912</c:v>
                </c:pt>
                <c:pt idx="19">
                  <c:v>0.47857999121692996</c:v>
                </c:pt>
                <c:pt idx="20">
                  <c:v>0.49316521243060979</c:v>
                </c:pt>
                <c:pt idx="21">
                  <c:v>0.47990581963136369</c:v>
                </c:pt>
                <c:pt idx="22">
                  <c:v>0.49063150589868137</c:v>
                </c:pt>
                <c:pt idx="23">
                  <c:v>0.50632939932710208</c:v>
                </c:pt>
                <c:pt idx="24">
                  <c:v>0.50363022986773864</c:v>
                </c:pt>
                <c:pt idx="25">
                  <c:v>0.49271662008170286</c:v>
                </c:pt>
                <c:pt idx="26">
                  <c:v>0.48131348699523741</c:v>
                </c:pt>
                <c:pt idx="27">
                  <c:v>0.4846986255316868</c:v>
                </c:pt>
                <c:pt idx="28">
                  <c:v>0.48489127775584301</c:v>
                </c:pt>
                <c:pt idx="29">
                  <c:v>0.48326405126872785</c:v>
                </c:pt>
                <c:pt idx="30">
                  <c:v>0.4924109507817474</c:v>
                </c:pt>
                <c:pt idx="31">
                  <c:v>0.49450036761921984</c:v>
                </c:pt>
                <c:pt idx="32">
                  <c:v>0.47886264851125093</c:v>
                </c:pt>
                <c:pt idx="33">
                  <c:v>0.48815978794976145</c:v>
                </c:pt>
                <c:pt idx="34">
                  <c:v>0.4927930666743876</c:v>
                </c:pt>
                <c:pt idx="35">
                  <c:v>0.48422789684134809</c:v>
                </c:pt>
                <c:pt idx="36">
                  <c:v>0.48727370774505907</c:v>
                </c:pt>
                <c:pt idx="37">
                  <c:v>0.48834243443711256</c:v>
                </c:pt>
                <c:pt idx="38">
                  <c:v>0.48859355378819597</c:v>
                </c:pt>
                <c:pt idx="39">
                  <c:v>0.49433830070894108</c:v>
                </c:pt>
                <c:pt idx="40">
                  <c:v>0.49899734949273888</c:v>
                </c:pt>
                <c:pt idx="41">
                  <c:v>0.49166145352358825</c:v>
                </c:pt>
                <c:pt idx="42">
                  <c:v>0.49042624677859636</c:v>
                </c:pt>
                <c:pt idx="43">
                  <c:v>0.48820726566118089</c:v>
                </c:pt>
                <c:pt idx="44">
                  <c:v>0.48606970411879274</c:v>
                </c:pt>
                <c:pt idx="45">
                  <c:v>0.48048684253513979</c:v>
                </c:pt>
                <c:pt idx="46">
                  <c:v>0.48221943210353491</c:v>
                </c:pt>
                <c:pt idx="47">
                  <c:v>0.47435742364680988</c:v>
                </c:pt>
                <c:pt idx="48">
                  <c:v>0.47031118500464547</c:v>
                </c:pt>
                <c:pt idx="49">
                  <c:v>0.46722165747671712</c:v>
                </c:pt>
                <c:pt idx="50">
                  <c:v>0.46601936678093187</c:v>
                </c:pt>
                <c:pt idx="51">
                  <c:v>0.47196526335661693</c:v>
                </c:pt>
                <c:pt idx="52">
                  <c:v>0.49556313813596564</c:v>
                </c:pt>
                <c:pt idx="53">
                  <c:v>0.47938574704868997</c:v>
                </c:pt>
                <c:pt idx="54">
                  <c:v>0.48519779310635563</c:v>
                </c:pt>
                <c:pt idx="55">
                  <c:v>0.46116680248857389</c:v>
                </c:pt>
                <c:pt idx="56">
                  <c:v>0.45721133511913159</c:v>
                </c:pt>
                <c:pt idx="57">
                  <c:v>0.45338778377903649</c:v>
                </c:pt>
                <c:pt idx="58">
                  <c:v>0.46298293311461802</c:v>
                </c:pt>
                <c:pt idx="59">
                  <c:v>0.46299821345016801</c:v>
                </c:pt>
                <c:pt idx="60">
                  <c:v>0.46535653922178849</c:v>
                </c:pt>
                <c:pt idx="61">
                  <c:v>0.46060653718120104</c:v>
                </c:pt>
                <c:pt idx="62">
                  <c:v>0.46763722810903069</c:v>
                </c:pt>
                <c:pt idx="63">
                  <c:v>0.45833702002442062</c:v>
                </c:pt>
                <c:pt idx="64">
                  <c:v>0.45181962490446231</c:v>
                </c:pt>
                <c:pt idx="65">
                  <c:v>0.45150026234236845</c:v>
                </c:pt>
                <c:pt idx="66">
                  <c:v>0.43760748741610739</c:v>
                </c:pt>
                <c:pt idx="67">
                  <c:v>0.4457159998301054</c:v>
                </c:pt>
                <c:pt idx="68">
                  <c:v>0.42002777059863888</c:v>
                </c:pt>
                <c:pt idx="69">
                  <c:v>0.42839702733085439</c:v>
                </c:pt>
                <c:pt idx="70">
                  <c:v>0.42010105392094316</c:v>
                </c:pt>
                <c:pt idx="71">
                  <c:v>0.43236769896184835</c:v>
                </c:pt>
                <c:pt idx="72">
                  <c:v>0.43255214454941882</c:v>
                </c:pt>
                <c:pt idx="73">
                  <c:v>0.42588309992205281</c:v>
                </c:pt>
                <c:pt idx="74">
                  <c:v>0.43373417301955586</c:v>
                </c:pt>
                <c:pt idx="75">
                  <c:v>0.43372582449784225</c:v>
                </c:pt>
                <c:pt idx="76">
                  <c:v>0.4344899657669839</c:v>
                </c:pt>
                <c:pt idx="77">
                  <c:v>0.41994064803749115</c:v>
                </c:pt>
                <c:pt idx="78">
                  <c:v>0.42361366480331647</c:v>
                </c:pt>
                <c:pt idx="79">
                  <c:v>0.42003234020407781</c:v>
                </c:pt>
                <c:pt idx="80">
                  <c:v>0.42855698438926004</c:v>
                </c:pt>
                <c:pt idx="81">
                  <c:v>0.43040708205509426</c:v>
                </c:pt>
                <c:pt idx="82">
                  <c:v>0.42234374355944543</c:v>
                </c:pt>
                <c:pt idx="83">
                  <c:v>0.42556719157271317</c:v>
                </c:pt>
                <c:pt idx="84">
                  <c:v>0.44017539539927591</c:v>
                </c:pt>
                <c:pt idx="85">
                  <c:v>0.44242667218457399</c:v>
                </c:pt>
                <c:pt idx="86">
                  <c:v>0.43138896112339098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B5-449D-A924-747585D2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380528"/>
        <c:axId val="514380856"/>
      </c:scatterChart>
      <c:valAx>
        <c:axId val="514380528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4380856"/>
        <c:crosses val="autoZero"/>
        <c:crossBetween val="midCat"/>
      </c:valAx>
      <c:valAx>
        <c:axId val="51438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4380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'exp1-rescue-5'!$I$3:$I$78</c:f>
              <c:numCache>
                <c:formatCode>General</c:formatCode>
                <c:ptCount val="7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</c:numCache>
            </c:numRef>
          </c:xVal>
          <c:yVal>
            <c:numRef>
              <c:f>'exp1-rescue-5'!$J$3:$J$78</c:f>
              <c:numCache>
                <c:formatCode>General</c:formatCode>
                <c:ptCount val="76"/>
                <c:pt idx="0">
                  <c:v>0.46484760522496416</c:v>
                </c:pt>
                <c:pt idx="1">
                  <c:v>0.38792452830188623</c:v>
                </c:pt>
                <c:pt idx="2">
                  <c:v>0.44545718432510911</c:v>
                </c:pt>
                <c:pt idx="3">
                  <c:v>0.41300435413643</c:v>
                </c:pt>
                <c:pt idx="4">
                  <c:v>0.28313497822931682</c:v>
                </c:pt>
                <c:pt idx="5">
                  <c:v>0.29608127721335248</c:v>
                </c:pt>
                <c:pt idx="6">
                  <c:v>0.20748911465892675</c:v>
                </c:pt>
                <c:pt idx="7">
                  <c:v>0.23071117561683546</c:v>
                </c:pt>
                <c:pt idx="8">
                  <c:v>0.24563134978229295</c:v>
                </c:pt>
                <c:pt idx="9">
                  <c:v>0.31709724238026071</c:v>
                </c:pt>
                <c:pt idx="10">
                  <c:v>0.17474600870827239</c:v>
                </c:pt>
                <c:pt idx="11">
                  <c:v>0</c:v>
                </c:pt>
                <c:pt idx="12">
                  <c:v>0.2315820029027563</c:v>
                </c:pt>
                <c:pt idx="13">
                  <c:v>9.5152394775035246E-2</c:v>
                </c:pt>
                <c:pt idx="14">
                  <c:v>0.26258345428156737</c:v>
                </c:pt>
                <c:pt idx="15">
                  <c:v>0.2422641509433964</c:v>
                </c:pt>
                <c:pt idx="16">
                  <c:v>0.3368940493468795</c:v>
                </c:pt>
                <c:pt idx="17">
                  <c:v>0.31889695210449909</c:v>
                </c:pt>
                <c:pt idx="18">
                  <c:v>0.29074020319303406</c:v>
                </c:pt>
                <c:pt idx="19">
                  <c:v>0.41550072568940571</c:v>
                </c:pt>
                <c:pt idx="20">
                  <c:v>0.3259216255442674</c:v>
                </c:pt>
                <c:pt idx="21">
                  <c:v>0.2855732946298975</c:v>
                </c:pt>
                <c:pt idx="22">
                  <c:v>0.50217706821480457</c:v>
                </c:pt>
                <c:pt idx="23">
                  <c:v>0.45671988388969481</c:v>
                </c:pt>
                <c:pt idx="24">
                  <c:v>0.37654571843251206</c:v>
                </c:pt>
                <c:pt idx="25">
                  <c:v>0.26426705370101561</c:v>
                </c:pt>
                <c:pt idx="26">
                  <c:v>0.36597968069666209</c:v>
                </c:pt>
                <c:pt idx="27">
                  <c:v>0.31285921625544333</c:v>
                </c:pt>
                <c:pt idx="28">
                  <c:v>0.34409288824383299</c:v>
                </c:pt>
                <c:pt idx="29">
                  <c:v>0.4332075471698108</c:v>
                </c:pt>
                <c:pt idx="30">
                  <c:v>0.37701015965166917</c:v>
                </c:pt>
                <c:pt idx="31">
                  <c:v>0.42879535558780829</c:v>
                </c:pt>
                <c:pt idx="32">
                  <c:v>0.30031930333817147</c:v>
                </c:pt>
                <c:pt idx="33">
                  <c:v>0.32522496371553006</c:v>
                </c:pt>
                <c:pt idx="34">
                  <c:v>0.49457184325108738</c:v>
                </c:pt>
                <c:pt idx="35">
                  <c:v>0.42711175616836006</c:v>
                </c:pt>
                <c:pt idx="36">
                  <c:v>0.72731494920174145</c:v>
                </c:pt>
                <c:pt idx="37">
                  <c:v>1</c:v>
                </c:pt>
                <c:pt idx="38">
                  <c:v>0.84383164005805522</c:v>
                </c:pt>
                <c:pt idx="39">
                  <c:v>0.91605224963715537</c:v>
                </c:pt>
                <c:pt idx="40">
                  <c:v>0.90084179970972433</c:v>
                </c:pt>
                <c:pt idx="41">
                  <c:v>0.78165457184325127</c:v>
                </c:pt>
                <c:pt idx="42">
                  <c:v>0.72179970972423779</c:v>
                </c:pt>
                <c:pt idx="43">
                  <c:v>0.4646153846153856</c:v>
                </c:pt>
                <c:pt idx="44">
                  <c:v>0.42629898403483424</c:v>
                </c:pt>
                <c:pt idx="45">
                  <c:v>0.38298984034832989</c:v>
                </c:pt>
                <c:pt idx="46">
                  <c:v>0.24894049346879607</c:v>
                </c:pt>
                <c:pt idx="47">
                  <c:v>0.19866473149492006</c:v>
                </c:pt>
                <c:pt idx="48">
                  <c:v>0.13788098693759077</c:v>
                </c:pt>
                <c:pt idx="49">
                  <c:v>0.32667634252539979</c:v>
                </c:pt>
                <c:pt idx="50">
                  <c:v>0.24783744557329504</c:v>
                </c:pt>
                <c:pt idx="51">
                  <c:v>0.23053701015965194</c:v>
                </c:pt>
                <c:pt idx="52">
                  <c:v>0.23483309143686437</c:v>
                </c:pt>
                <c:pt idx="53">
                  <c:v>0.10821480406386096</c:v>
                </c:pt>
                <c:pt idx="54">
                  <c:v>0.15878084179970892</c:v>
                </c:pt>
                <c:pt idx="55">
                  <c:v>0.52975326560232239</c:v>
                </c:pt>
                <c:pt idx="56">
                  <c:v>0.37886792452830265</c:v>
                </c:pt>
                <c:pt idx="57">
                  <c:v>0.35390420899854896</c:v>
                </c:pt>
                <c:pt idx="58">
                  <c:v>0.24087082728592177</c:v>
                </c:pt>
                <c:pt idx="59">
                  <c:v>0.35686502177068341</c:v>
                </c:pt>
                <c:pt idx="60">
                  <c:v>0.33114658925979734</c:v>
                </c:pt>
                <c:pt idx="61">
                  <c:v>0.4087082728592159</c:v>
                </c:pt>
                <c:pt idx="62">
                  <c:v>0.34084179970972489</c:v>
                </c:pt>
                <c:pt idx="63">
                  <c:v>0.26804063860667587</c:v>
                </c:pt>
                <c:pt idx="64">
                  <c:v>0.19593613933236581</c:v>
                </c:pt>
                <c:pt idx="65">
                  <c:v>0.29857764876632814</c:v>
                </c:pt>
                <c:pt idx="66">
                  <c:v>0.26438316400580575</c:v>
                </c:pt>
                <c:pt idx="67">
                  <c:v>0.18989840348330841</c:v>
                </c:pt>
                <c:pt idx="68">
                  <c:v>0.21840348330914378</c:v>
                </c:pt>
                <c:pt idx="69">
                  <c:v>0.35355587808418026</c:v>
                </c:pt>
                <c:pt idx="70">
                  <c:v>0.1195355587808417</c:v>
                </c:pt>
                <c:pt idx="71">
                  <c:v>0.25770682148040608</c:v>
                </c:pt>
                <c:pt idx="72">
                  <c:v>0.17979680696661884</c:v>
                </c:pt>
                <c:pt idx="73">
                  <c:v>0.20981132075471731</c:v>
                </c:pt>
                <c:pt idx="74">
                  <c:v>0.15907111756168252</c:v>
                </c:pt>
                <c:pt idx="75">
                  <c:v>0.21236574746008641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7-4E7B-892F-AC2606F07BD4}"/>
            </c:ext>
          </c:extLst>
        </c:ser>
        <c:ser>
          <c:idx val="1"/>
          <c:order val="1"/>
          <c:tx>
            <c:strRef>
              <c:f>'exp1-rescue-5'!$K$2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'exp1-rescue-5'!$I$3:$I$78</c:f>
              <c:numCache>
                <c:formatCode>General</c:formatCode>
                <c:ptCount val="7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</c:numCache>
            </c:numRef>
          </c:xVal>
          <c:yVal>
            <c:numRef>
              <c:f>'exp1-rescue-5'!$K$3:$K$78</c:f>
              <c:numCache>
                <c:formatCode>General</c:formatCode>
                <c:ptCount val="76"/>
                <c:pt idx="0">
                  <c:v>0.55748178225879985</c:v>
                </c:pt>
                <c:pt idx="1">
                  <c:v>0.59721821277330867</c:v>
                </c:pt>
                <c:pt idx="2">
                  <c:v>0.58733619953136063</c:v>
                </c:pt>
                <c:pt idx="3">
                  <c:v>0.60419113846732131</c:v>
                </c:pt>
                <c:pt idx="4">
                  <c:v>0.59491370860821724</c:v>
                </c:pt>
                <c:pt idx="5">
                  <c:v>0.59390945568349696</c:v>
                </c:pt>
                <c:pt idx="6">
                  <c:v>0.58402271042260112</c:v>
                </c:pt>
                <c:pt idx="7">
                  <c:v>0.56939339690426605</c:v>
                </c:pt>
                <c:pt idx="8">
                  <c:v>0.56859030977642033</c:v>
                </c:pt>
                <c:pt idx="9">
                  <c:v>0.55993800452751519</c:v>
                </c:pt>
                <c:pt idx="10">
                  <c:v>0.5707154529343621</c:v>
                </c:pt>
                <c:pt idx="11">
                  <c:v>0.56850795230173656</c:v>
                </c:pt>
                <c:pt idx="12">
                  <c:v>0.57034373740817657</c:v>
                </c:pt>
                <c:pt idx="13">
                  <c:v>0.55729417617076904</c:v>
                </c:pt>
                <c:pt idx="14">
                  <c:v>0.54970697239000244</c:v>
                </c:pt>
                <c:pt idx="15">
                  <c:v>0.56474531114541271</c:v>
                </c:pt>
                <c:pt idx="16">
                  <c:v>0.55969253392152929</c:v>
                </c:pt>
                <c:pt idx="17">
                  <c:v>0.55947508322086026</c:v>
                </c:pt>
                <c:pt idx="18">
                  <c:v>0.54741565065597475</c:v>
                </c:pt>
                <c:pt idx="19">
                  <c:v>0.54182427336133776</c:v>
                </c:pt>
                <c:pt idx="20">
                  <c:v>0.54457336716366844</c:v>
                </c:pt>
                <c:pt idx="21">
                  <c:v>0.53424349474655053</c:v>
                </c:pt>
                <c:pt idx="22">
                  <c:v>0.53632610186306418</c:v>
                </c:pt>
                <c:pt idx="23">
                  <c:v>0.56240781821452124</c:v>
                </c:pt>
                <c:pt idx="24">
                  <c:v>0.54795648020762622</c:v>
                </c:pt>
                <c:pt idx="25">
                  <c:v>0.53482923629292511</c:v>
                </c:pt>
                <c:pt idx="26">
                  <c:v>0.52692516696758829</c:v>
                </c:pt>
                <c:pt idx="27">
                  <c:v>0.52853851678990482</c:v>
                </c:pt>
                <c:pt idx="28">
                  <c:v>0.51871875259776501</c:v>
                </c:pt>
                <c:pt idx="29">
                  <c:v>0.5515719176290752</c:v>
                </c:pt>
                <c:pt idx="30">
                  <c:v>0.55199934753227375</c:v>
                </c:pt>
                <c:pt idx="31">
                  <c:v>0.55473457759853695</c:v>
                </c:pt>
                <c:pt idx="32">
                  <c:v>0.51956563951664703</c:v>
                </c:pt>
                <c:pt idx="33">
                  <c:v>0.53339283553188921</c:v>
                </c:pt>
                <c:pt idx="34">
                  <c:v>0.5447980617693412</c:v>
                </c:pt>
                <c:pt idx="35">
                  <c:v>0.52977783510140919</c:v>
                </c:pt>
                <c:pt idx="36">
                  <c:v>0.53481831246150691</c:v>
                </c:pt>
                <c:pt idx="37">
                  <c:v>0.52799478169796932</c:v>
                </c:pt>
                <c:pt idx="38">
                  <c:v>0.52765825733058758</c:v>
                </c:pt>
                <c:pt idx="39">
                  <c:v>0.53642217819599292</c:v>
                </c:pt>
                <c:pt idx="40">
                  <c:v>0.53030092012293073</c:v>
                </c:pt>
                <c:pt idx="41">
                  <c:v>0.52477470216725519</c:v>
                </c:pt>
                <c:pt idx="42">
                  <c:v>0.52301075016774246</c:v>
                </c:pt>
                <c:pt idx="43">
                  <c:v>0.52067009299910039</c:v>
                </c:pt>
                <c:pt idx="44">
                  <c:v>0.50919958878792115</c:v>
                </c:pt>
                <c:pt idx="45">
                  <c:v>0.50235464402103924</c:v>
                </c:pt>
                <c:pt idx="46">
                  <c:v>0.50273992336281659</c:v>
                </c:pt>
                <c:pt idx="47">
                  <c:v>0.49399808864080452</c:v>
                </c:pt>
                <c:pt idx="48">
                  <c:v>0.49102380901382764</c:v>
                </c:pt>
                <c:pt idx="49">
                  <c:v>0.48033165820290125</c:v>
                </c:pt>
                <c:pt idx="50">
                  <c:v>0.47702677502601704</c:v>
                </c:pt>
                <c:pt idx="51">
                  <c:v>0.48393347422155353</c:v>
                </c:pt>
                <c:pt idx="52">
                  <c:v>0.49976320327881552</c:v>
                </c:pt>
                <c:pt idx="53">
                  <c:v>0.48094938746722671</c:v>
                </c:pt>
                <c:pt idx="54">
                  <c:v>0.49179094143783453</c:v>
                </c:pt>
                <c:pt idx="55">
                  <c:v>0.49004763783111327</c:v>
                </c:pt>
                <c:pt idx="56">
                  <c:v>0.48838671295217306</c:v>
                </c:pt>
                <c:pt idx="57">
                  <c:v>0.48864840563886841</c:v>
                </c:pt>
                <c:pt idx="58">
                  <c:v>0.49253524001769083</c:v>
                </c:pt>
                <c:pt idx="59">
                  <c:v>0.48098468239137143</c:v>
                </c:pt>
                <c:pt idx="60">
                  <c:v>0.48358586933994274</c:v>
                </c:pt>
                <c:pt idx="61">
                  <c:v>0.47575117384516263</c:v>
                </c:pt>
                <c:pt idx="62">
                  <c:v>0.47776804676111034</c:v>
                </c:pt>
                <c:pt idx="63">
                  <c:v>0.47675932349551281</c:v>
                </c:pt>
                <c:pt idx="64">
                  <c:v>0.47453671172102124</c:v>
                </c:pt>
                <c:pt idx="65">
                  <c:v>0.48374267933480797</c:v>
                </c:pt>
                <c:pt idx="66">
                  <c:v>0.47856897931192138</c:v>
                </c:pt>
                <c:pt idx="67">
                  <c:v>0.48436700038768066</c:v>
                </c:pt>
                <c:pt idx="68">
                  <c:v>0.45725917427911783</c:v>
                </c:pt>
                <c:pt idx="69">
                  <c:v>0.45836784188909974</c:v>
                </c:pt>
                <c:pt idx="70">
                  <c:v>0.46505185704071855</c:v>
                </c:pt>
                <c:pt idx="71">
                  <c:v>0.46630398230845083</c:v>
                </c:pt>
                <c:pt idx="72">
                  <c:v>0.46176097626900309</c:v>
                </c:pt>
                <c:pt idx="73">
                  <c:v>0.45146295395681829</c:v>
                </c:pt>
                <c:pt idx="74">
                  <c:v>0.44887494755574581</c:v>
                </c:pt>
                <c:pt idx="75">
                  <c:v>0.44875221546580341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E7-4E7B-892F-AC2606F07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960768"/>
        <c:axId val="499960440"/>
      </c:scatterChart>
      <c:valAx>
        <c:axId val="499960768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99960440"/>
        <c:crosses val="autoZero"/>
        <c:crossBetween val="midCat"/>
      </c:valAx>
      <c:valAx>
        <c:axId val="499960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9996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'exp1-rescue-6'!$J$3:$J$89</c:f>
              <c:numCache>
                <c:formatCode>General</c:formatCode>
                <c:ptCount val="87"/>
                <c:pt idx="0">
                  <c:v>0.66462793068297799</c:v>
                </c:pt>
                <c:pt idx="1">
                  <c:v>0.48200423429781331</c:v>
                </c:pt>
                <c:pt idx="2">
                  <c:v>0.22692699756919957</c:v>
                </c:pt>
                <c:pt idx="3">
                  <c:v>0.25052928722653633</c:v>
                </c:pt>
                <c:pt idx="4">
                  <c:v>0.40555163490943241</c:v>
                </c:pt>
                <c:pt idx="5">
                  <c:v>0.33835176037011067</c:v>
                </c:pt>
                <c:pt idx="6">
                  <c:v>0.33301968164353557</c:v>
                </c:pt>
                <c:pt idx="7">
                  <c:v>0.11652160276013618</c:v>
                </c:pt>
                <c:pt idx="8">
                  <c:v>0.19924723594448318</c:v>
                </c:pt>
                <c:pt idx="9">
                  <c:v>0.29436211087587127</c:v>
                </c:pt>
                <c:pt idx="10">
                  <c:v>0.24143338822237939</c:v>
                </c:pt>
                <c:pt idx="11">
                  <c:v>0.30714341723516014</c:v>
                </c:pt>
                <c:pt idx="12">
                  <c:v>0.51964243707362989</c:v>
                </c:pt>
                <c:pt idx="13">
                  <c:v>0.40813926135027107</c:v>
                </c:pt>
                <c:pt idx="14">
                  <c:v>0.38743824982357067</c:v>
                </c:pt>
                <c:pt idx="15">
                  <c:v>0.15298361169920957</c:v>
                </c:pt>
                <c:pt idx="16">
                  <c:v>0.29843958284325312</c:v>
                </c:pt>
                <c:pt idx="17">
                  <c:v>0.27444522857366865</c:v>
                </c:pt>
                <c:pt idx="18">
                  <c:v>0.15517917352779825</c:v>
                </c:pt>
                <c:pt idx="19">
                  <c:v>0.4333098094565988</c:v>
                </c:pt>
                <c:pt idx="20">
                  <c:v>0.1809770250137237</c:v>
                </c:pt>
                <c:pt idx="21">
                  <c:v>0.26699600094095488</c:v>
                </c:pt>
                <c:pt idx="22">
                  <c:v>0.28205128205128238</c:v>
                </c:pt>
                <c:pt idx="23">
                  <c:v>0.2012859719281741</c:v>
                </c:pt>
                <c:pt idx="24">
                  <c:v>0.13557594291539335</c:v>
                </c:pt>
                <c:pt idx="25">
                  <c:v>0.31255390888418522</c:v>
                </c:pt>
                <c:pt idx="26">
                  <c:v>0.15196424370736411</c:v>
                </c:pt>
                <c:pt idx="27">
                  <c:v>0.16647063436054169</c:v>
                </c:pt>
                <c:pt idx="28">
                  <c:v>0.28409001803497108</c:v>
                </c:pt>
                <c:pt idx="29">
                  <c:v>0.31090723751274202</c:v>
                </c:pt>
                <c:pt idx="30">
                  <c:v>0.13314514231945468</c:v>
                </c:pt>
                <c:pt idx="31">
                  <c:v>1.9211166000157161E-2</c:v>
                </c:pt>
                <c:pt idx="32">
                  <c:v>6.1318905355603373E-2</c:v>
                </c:pt>
                <c:pt idx="33">
                  <c:v>0.17101858386262128</c:v>
                </c:pt>
                <c:pt idx="34">
                  <c:v>0.34344860032933355</c:v>
                </c:pt>
                <c:pt idx="35">
                  <c:v>0.24511879557751351</c:v>
                </c:pt>
                <c:pt idx="36">
                  <c:v>0.21187171645887204</c:v>
                </c:pt>
                <c:pt idx="37">
                  <c:v>0.15949188426252786</c:v>
                </c:pt>
                <c:pt idx="38">
                  <c:v>0.40061162079510726</c:v>
                </c:pt>
                <c:pt idx="39">
                  <c:v>0.3306672939700469</c:v>
                </c:pt>
                <c:pt idx="40">
                  <c:v>0.44264094722810349</c:v>
                </c:pt>
                <c:pt idx="41">
                  <c:v>0.26432996157766842</c:v>
                </c:pt>
                <c:pt idx="42">
                  <c:v>0.52270054104916408</c:v>
                </c:pt>
                <c:pt idx="43">
                  <c:v>0.37747980867246822</c:v>
                </c:pt>
                <c:pt idx="44">
                  <c:v>0.3625029404845907</c:v>
                </c:pt>
                <c:pt idx="45">
                  <c:v>0.42342978122794633</c:v>
                </c:pt>
                <c:pt idx="46">
                  <c:v>0.13588959460519109</c:v>
                </c:pt>
                <c:pt idx="47">
                  <c:v>0.12193209440915903</c:v>
                </c:pt>
                <c:pt idx="48">
                  <c:v>0.23327844428762012</c:v>
                </c:pt>
                <c:pt idx="49">
                  <c:v>0.27091664706343671</c:v>
                </c:pt>
                <c:pt idx="50">
                  <c:v>0.4216262840116054</c:v>
                </c:pt>
                <c:pt idx="51">
                  <c:v>0.14090802164196845</c:v>
                </c:pt>
                <c:pt idx="52">
                  <c:v>0.16796047988708487</c:v>
                </c:pt>
                <c:pt idx="53">
                  <c:v>0.16717635066259162</c:v>
                </c:pt>
                <c:pt idx="54">
                  <c:v>0.11808986120912715</c:v>
                </c:pt>
                <c:pt idx="55">
                  <c:v>0.14482866776444808</c:v>
                </c:pt>
                <c:pt idx="56">
                  <c:v>0.25319532658982274</c:v>
                </c:pt>
                <c:pt idx="57">
                  <c:v>0.19971771347918091</c:v>
                </c:pt>
                <c:pt idx="58">
                  <c:v>0.19618913196894902</c:v>
                </c:pt>
                <c:pt idx="59">
                  <c:v>0.22739747510389732</c:v>
                </c:pt>
                <c:pt idx="60">
                  <c:v>0.23821845840194522</c:v>
                </c:pt>
                <c:pt idx="61">
                  <c:v>0.20175644946287186</c:v>
                </c:pt>
                <c:pt idx="62">
                  <c:v>9.9192346898769962E-2</c:v>
                </c:pt>
                <c:pt idx="63">
                  <c:v>0.17070493217282129</c:v>
                </c:pt>
                <c:pt idx="64">
                  <c:v>0.8648161216968544</c:v>
                </c:pt>
                <c:pt idx="65">
                  <c:v>1</c:v>
                </c:pt>
                <c:pt idx="66">
                  <c:v>0.89657335528895266</c:v>
                </c:pt>
                <c:pt idx="67">
                  <c:v>0.43597584881988521</c:v>
                </c:pt>
                <c:pt idx="68">
                  <c:v>0.24347212420607031</c:v>
                </c:pt>
                <c:pt idx="69">
                  <c:v>0.48459186073864974</c:v>
                </c:pt>
                <c:pt idx="70">
                  <c:v>0.18011448286677825</c:v>
                </c:pt>
                <c:pt idx="71">
                  <c:v>0.22230063514467222</c:v>
                </c:pt>
                <c:pt idx="72">
                  <c:v>0.26730965263075485</c:v>
                </c:pt>
                <c:pt idx="73">
                  <c:v>2.7130871167568672E-2</c:v>
                </c:pt>
                <c:pt idx="74">
                  <c:v>0.13981024072767298</c:v>
                </c:pt>
                <c:pt idx="75">
                  <c:v>0.1243628950050977</c:v>
                </c:pt>
                <c:pt idx="76">
                  <c:v>3.1443581902298283E-2</c:v>
                </c:pt>
                <c:pt idx="77">
                  <c:v>3.0894691445150554E-2</c:v>
                </c:pt>
                <c:pt idx="78">
                  <c:v>0</c:v>
                </c:pt>
                <c:pt idx="79">
                  <c:v>5.2379832196346399E-2</c:v>
                </c:pt>
                <c:pt idx="80">
                  <c:v>0.12710734729083412</c:v>
                </c:pt>
                <c:pt idx="81">
                  <c:v>0.11558064769074071</c:v>
                </c:pt>
                <c:pt idx="82">
                  <c:v>1.1997177134791141E-2</c:v>
                </c:pt>
                <c:pt idx="83">
                  <c:v>0.17611542382184636</c:v>
                </c:pt>
                <c:pt idx="84">
                  <c:v>5.1987767584098656E-2</c:v>
                </c:pt>
                <c:pt idx="85">
                  <c:v>7.731514153532415E-2</c:v>
                </c:pt>
                <c:pt idx="86">
                  <c:v>8.8136124833372062E-2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86-4509-92E7-82675D3941A7}"/>
            </c:ext>
          </c:extLst>
        </c:ser>
        <c:ser>
          <c:idx val="1"/>
          <c:order val="1"/>
          <c:tx>
            <c:strRef>
              <c:f>'exp1-rescue-6'!$K$2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'exp1-rescue-6'!$I$3:$I$89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'exp1-rescue-6'!$K$3:$K$89</c:f>
              <c:numCache>
                <c:formatCode>General</c:formatCode>
                <c:ptCount val="87"/>
                <c:pt idx="0">
                  <c:v>0.53872036890265873</c:v>
                </c:pt>
                <c:pt idx="1">
                  <c:v>0.57823594541792467</c:v>
                </c:pt>
                <c:pt idx="2">
                  <c:v>0.57073536328422247</c:v>
                </c:pt>
                <c:pt idx="3">
                  <c:v>0.57454571909854557</c:v>
                </c:pt>
                <c:pt idx="4">
                  <c:v>0.5713470792448283</c:v>
                </c:pt>
                <c:pt idx="5">
                  <c:v>0.55955344935700413</c:v>
                </c:pt>
                <c:pt idx="6">
                  <c:v>0.56522570733422861</c:v>
                </c:pt>
                <c:pt idx="7">
                  <c:v>0.5523988092701605</c:v>
                </c:pt>
                <c:pt idx="8">
                  <c:v>0.55237679195492473</c:v>
                </c:pt>
                <c:pt idx="9">
                  <c:v>0.54733624576046458</c:v>
                </c:pt>
                <c:pt idx="10">
                  <c:v>0.54487888821120489</c:v>
                </c:pt>
                <c:pt idx="11">
                  <c:v>0.5411291940308921</c:v>
                </c:pt>
                <c:pt idx="12">
                  <c:v>0.54408623360088948</c:v>
                </c:pt>
                <c:pt idx="13">
                  <c:v>0.5413007969907242</c:v>
                </c:pt>
                <c:pt idx="14">
                  <c:v>0.53410879043941784</c:v>
                </c:pt>
                <c:pt idx="15">
                  <c:v>0.54304220693336624</c:v>
                </c:pt>
                <c:pt idx="16">
                  <c:v>0.52698150870776117</c:v>
                </c:pt>
                <c:pt idx="17">
                  <c:v>0.52902271384588773</c:v>
                </c:pt>
                <c:pt idx="18">
                  <c:v>0.53182989815595416</c:v>
                </c:pt>
                <c:pt idx="19">
                  <c:v>0.51017450710571499</c:v>
                </c:pt>
                <c:pt idx="20">
                  <c:v>0.52420704889452407</c:v>
                </c:pt>
                <c:pt idx="21">
                  <c:v>0.51707573388052719</c:v>
                </c:pt>
                <c:pt idx="22">
                  <c:v>0.51956889295696529</c:v>
                </c:pt>
                <c:pt idx="23">
                  <c:v>0.52344798657718117</c:v>
                </c:pt>
                <c:pt idx="24">
                  <c:v>0.52624928815489758</c:v>
                </c:pt>
                <c:pt idx="25">
                  <c:v>0.52997038726652457</c:v>
                </c:pt>
                <c:pt idx="26">
                  <c:v>0.51819180528522979</c:v>
                </c:pt>
                <c:pt idx="27">
                  <c:v>0.52703924760354492</c:v>
                </c:pt>
                <c:pt idx="28">
                  <c:v>0.52323828152857155</c:v>
                </c:pt>
                <c:pt idx="29">
                  <c:v>0.53460932930332994</c:v>
                </c:pt>
                <c:pt idx="30">
                  <c:v>0.53958729885192525</c:v>
                </c:pt>
                <c:pt idx="31">
                  <c:v>0.53043310755582385</c:v>
                </c:pt>
                <c:pt idx="32">
                  <c:v>0.5145780665649875</c:v>
                </c:pt>
                <c:pt idx="33">
                  <c:v>0.51955795938416927</c:v>
                </c:pt>
                <c:pt idx="34">
                  <c:v>0.52522773595108352</c:v>
                </c:pt>
                <c:pt idx="35">
                  <c:v>0.52600265958128245</c:v>
                </c:pt>
                <c:pt idx="36">
                  <c:v>0.52386336250878085</c:v>
                </c:pt>
                <c:pt idx="37">
                  <c:v>0.5143214509068168</c:v>
                </c:pt>
                <c:pt idx="38">
                  <c:v>0.52335251324013221</c:v>
                </c:pt>
                <c:pt idx="39">
                  <c:v>0.53524445696794898</c:v>
                </c:pt>
                <c:pt idx="40">
                  <c:v>0.52550561797752804</c:v>
                </c:pt>
                <c:pt idx="41">
                  <c:v>0.5186201722355811</c:v>
                </c:pt>
                <c:pt idx="42">
                  <c:v>0.5115911155665549</c:v>
                </c:pt>
                <c:pt idx="43">
                  <c:v>0.51523723365148721</c:v>
                </c:pt>
                <c:pt idx="44">
                  <c:v>0.51801591995017826</c:v>
                </c:pt>
                <c:pt idx="45">
                  <c:v>0.50292049973888242</c:v>
                </c:pt>
                <c:pt idx="46">
                  <c:v>0.50950681967854805</c:v>
                </c:pt>
                <c:pt idx="47">
                  <c:v>0.49986292758976858</c:v>
                </c:pt>
                <c:pt idx="48">
                  <c:v>0.49581464626478478</c:v>
                </c:pt>
                <c:pt idx="49">
                  <c:v>0.50229088826465218</c:v>
                </c:pt>
                <c:pt idx="50">
                  <c:v>0.49920309400147128</c:v>
                </c:pt>
                <c:pt idx="51">
                  <c:v>0.50456928433059234</c:v>
                </c:pt>
                <c:pt idx="52">
                  <c:v>0.51597464220746481</c:v>
                </c:pt>
                <c:pt idx="53">
                  <c:v>0.5048540394714145</c:v>
                </c:pt>
                <c:pt idx="54">
                  <c:v>0.50134335942567998</c:v>
                </c:pt>
                <c:pt idx="55">
                  <c:v>0.49412481007222014</c:v>
                </c:pt>
                <c:pt idx="56">
                  <c:v>0.49294872328210942</c:v>
                </c:pt>
                <c:pt idx="57">
                  <c:v>0.49453478932621053</c:v>
                </c:pt>
                <c:pt idx="58">
                  <c:v>0.49370643036959133</c:v>
                </c:pt>
                <c:pt idx="59">
                  <c:v>0.48008297315119108</c:v>
                </c:pt>
                <c:pt idx="60">
                  <c:v>0.48635437241639473</c:v>
                </c:pt>
                <c:pt idx="61">
                  <c:v>0.48351317575285224</c:v>
                </c:pt>
                <c:pt idx="62">
                  <c:v>0.488793245372657</c:v>
                </c:pt>
                <c:pt idx="63">
                  <c:v>0.4783134887936718</c:v>
                </c:pt>
                <c:pt idx="64">
                  <c:v>0.48265030598902919</c:v>
                </c:pt>
                <c:pt idx="65">
                  <c:v>0.48383858241916666</c:v>
                </c:pt>
                <c:pt idx="66">
                  <c:v>0.47721841476381477</c:v>
                </c:pt>
                <c:pt idx="67">
                  <c:v>0.48414236359591645</c:v>
                </c:pt>
                <c:pt idx="68">
                  <c:v>0.44535818383772258</c:v>
                </c:pt>
                <c:pt idx="69">
                  <c:v>0.45002910270135427</c:v>
                </c:pt>
                <c:pt idx="70">
                  <c:v>0.44850596909655444</c:v>
                </c:pt>
                <c:pt idx="71">
                  <c:v>0.45674433349183707</c:v>
                </c:pt>
                <c:pt idx="72">
                  <c:v>0.44019568135070952</c:v>
                </c:pt>
                <c:pt idx="73">
                  <c:v>0.43560200914391178</c:v>
                </c:pt>
                <c:pt idx="74">
                  <c:v>0.43867017697508243</c:v>
                </c:pt>
                <c:pt idx="75">
                  <c:v>0.438332993405398</c:v>
                </c:pt>
                <c:pt idx="76">
                  <c:v>0.45529916058434955</c:v>
                </c:pt>
                <c:pt idx="77">
                  <c:v>0.43635917322639195</c:v>
                </c:pt>
                <c:pt idx="78">
                  <c:v>0.43496508895972813</c:v>
                </c:pt>
                <c:pt idx="79">
                  <c:v>0.43539790940766554</c:v>
                </c:pt>
                <c:pt idx="80">
                  <c:v>0.43429572846459502</c:v>
                </c:pt>
                <c:pt idx="81">
                  <c:v>0.43645528517715076</c:v>
                </c:pt>
                <c:pt idx="82">
                  <c:v>0.43472857028305678</c:v>
                </c:pt>
                <c:pt idx="83">
                  <c:v>0.42650608245009319</c:v>
                </c:pt>
                <c:pt idx="84">
                  <c:v>0.4238688524590164</c:v>
                </c:pt>
                <c:pt idx="85">
                  <c:v>0.42145468255659557</c:v>
                </c:pt>
                <c:pt idx="86">
                  <c:v>0.41699009954923677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86-4509-92E7-82675D394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362256"/>
        <c:axId val="513358320"/>
      </c:scatterChart>
      <c:valAx>
        <c:axId val="513362256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3358320"/>
        <c:crosses val="autoZero"/>
        <c:crossBetween val="midCat"/>
      </c:valAx>
      <c:valAx>
        <c:axId val="5133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3362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'exp1-rescue-7'!$I$3:$I$77</c:f>
              <c:numCache>
                <c:formatCode>General</c:formatCode>
                <c:ptCount val="7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39</c:v>
                </c:pt>
                <c:pt idx="27">
                  <c:v>40</c:v>
                </c:pt>
                <c:pt idx="28">
                  <c:v>41</c:v>
                </c:pt>
                <c:pt idx="29">
                  <c:v>42</c:v>
                </c:pt>
                <c:pt idx="30">
                  <c:v>43</c:v>
                </c:pt>
                <c:pt idx="31">
                  <c:v>44</c:v>
                </c:pt>
                <c:pt idx="32">
                  <c:v>45</c:v>
                </c:pt>
                <c:pt idx="33">
                  <c:v>46</c:v>
                </c:pt>
                <c:pt idx="34">
                  <c:v>47</c:v>
                </c:pt>
                <c:pt idx="35">
                  <c:v>48</c:v>
                </c:pt>
                <c:pt idx="36">
                  <c:v>49</c:v>
                </c:pt>
                <c:pt idx="37">
                  <c:v>50</c:v>
                </c:pt>
                <c:pt idx="38">
                  <c:v>51</c:v>
                </c:pt>
                <c:pt idx="39">
                  <c:v>52</c:v>
                </c:pt>
                <c:pt idx="40">
                  <c:v>53</c:v>
                </c:pt>
                <c:pt idx="41">
                  <c:v>54</c:v>
                </c:pt>
                <c:pt idx="42">
                  <c:v>55</c:v>
                </c:pt>
                <c:pt idx="43">
                  <c:v>56</c:v>
                </c:pt>
                <c:pt idx="44">
                  <c:v>57</c:v>
                </c:pt>
                <c:pt idx="45">
                  <c:v>58</c:v>
                </c:pt>
                <c:pt idx="46">
                  <c:v>59</c:v>
                </c:pt>
                <c:pt idx="47">
                  <c:v>60</c:v>
                </c:pt>
                <c:pt idx="48">
                  <c:v>61</c:v>
                </c:pt>
                <c:pt idx="49">
                  <c:v>62</c:v>
                </c:pt>
                <c:pt idx="50">
                  <c:v>63</c:v>
                </c:pt>
                <c:pt idx="51">
                  <c:v>64</c:v>
                </c:pt>
                <c:pt idx="52">
                  <c:v>65</c:v>
                </c:pt>
                <c:pt idx="53">
                  <c:v>66</c:v>
                </c:pt>
                <c:pt idx="54">
                  <c:v>67</c:v>
                </c:pt>
                <c:pt idx="55">
                  <c:v>68</c:v>
                </c:pt>
                <c:pt idx="56">
                  <c:v>69</c:v>
                </c:pt>
                <c:pt idx="57">
                  <c:v>70</c:v>
                </c:pt>
                <c:pt idx="58">
                  <c:v>71</c:v>
                </c:pt>
                <c:pt idx="59">
                  <c:v>72</c:v>
                </c:pt>
                <c:pt idx="60">
                  <c:v>73</c:v>
                </c:pt>
                <c:pt idx="61">
                  <c:v>74</c:v>
                </c:pt>
                <c:pt idx="62">
                  <c:v>75</c:v>
                </c:pt>
                <c:pt idx="63">
                  <c:v>76</c:v>
                </c:pt>
                <c:pt idx="64">
                  <c:v>77</c:v>
                </c:pt>
                <c:pt idx="65">
                  <c:v>78</c:v>
                </c:pt>
                <c:pt idx="66">
                  <c:v>79</c:v>
                </c:pt>
                <c:pt idx="67">
                  <c:v>80</c:v>
                </c:pt>
                <c:pt idx="68">
                  <c:v>81</c:v>
                </c:pt>
                <c:pt idx="69">
                  <c:v>82</c:v>
                </c:pt>
                <c:pt idx="70">
                  <c:v>83</c:v>
                </c:pt>
                <c:pt idx="71">
                  <c:v>84</c:v>
                </c:pt>
                <c:pt idx="72">
                  <c:v>85</c:v>
                </c:pt>
                <c:pt idx="73">
                  <c:v>86</c:v>
                </c:pt>
                <c:pt idx="74">
                  <c:v>87</c:v>
                </c:pt>
              </c:numCache>
            </c:numRef>
          </c:xVal>
          <c:yVal>
            <c:numRef>
              <c:f>'exp1-rescue-7'!$J$3:$J$77</c:f>
              <c:numCache>
                <c:formatCode>General</c:formatCode>
                <c:ptCount val="75"/>
                <c:pt idx="0">
                  <c:v>0.25469567284831157</c:v>
                </c:pt>
                <c:pt idx="1">
                  <c:v>0.18681645268663805</c:v>
                </c:pt>
                <c:pt idx="2">
                  <c:v>0.20316214931050733</c:v>
                </c:pt>
                <c:pt idx="3">
                  <c:v>0.17029243937232397</c:v>
                </c:pt>
                <c:pt idx="4">
                  <c:v>4.4698050404183343E-2</c:v>
                </c:pt>
                <c:pt idx="5">
                  <c:v>5.676414645744076E-2</c:v>
                </c:pt>
                <c:pt idx="6">
                  <c:v>0.19478126485972327</c:v>
                </c:pt>
                <c:pt idx="7">
                  <c:v>0.23210889205896329</c:v>
                </c:pt>
                <c:pt idx="8">
                  <c:v>0.18556823585354157</c:v>
                </c:pt>
                <c:pt idx="9">
                  <c:v>0.25707322872087407</c:v>
                </c:pt>
                <c:pt idx="10">
                  <c:v>0.32388254873989419</c:v>
                </c:pt>
                <c:pt idx="11">
                  <c:v>0.2473846885401792</c:v>
                </c:pt>
                <c:pt idx="12">
                  <c:v>0.40305515929624181</c:v>
                </c:pt>
                <c:pt idx="13">
                  <c:v>1.188777936287178E-4</c:v>
                </c:pt>
                <c:pt idx="14">
                  <c:v>9.1000951022349313E-2</c:v>
                </c:pt>
                <c:pt idx="15">
                  <c:v>0</c:v>
                </c:pt>
                <c:pt idx="16">
                  <c:v>0.13991916310033187</c:v>
                </c:pt>
                <c:pt idx="17">
                  <c:v>0.1632786495482634</c:v>
                </c:pt>
                <c:pt idx="18">
                  <c:v>0.14574417498811201</c:v>
                </c:pt>
                <c:pt idx="19">
                  <c:v>8.3095577746075053E-2</c:v>
                </c:pt>
                <c:pt idx="20">
                  <c:v>0.15941512125534868</c:v>
                </c:pt>
                <c:pt idx="21">
                  <c:v>0.18788635282929142</c:v>
                </c:pt>
                <c:pt idx="22">
                  <c:v>0.19121493105087864</c:v>
                </c:pt>
                <c:pt idx="23">
                  <c:v>0.1540656205420817</c:v>
                </c:pt>
                <c:pt idx="24">
                  <c:v>0.1546600095102236</c:v>
                </c:pt>
                <c:pt idx="25">
                  <c:v>0.20993818354731217</c:v>
                </c:pt>
                <c:pt idx="26">
                  <c:v>0.20458868283404688</c:v>
                </c:pt>
                <c:pt idx="27">
                  <c:v>0.29564907275320884</c:v>
                </c:pt>
                <c:pt idx="28">
                  <c:v>0.23603185924869069</c:v>
                </c:pt>
                <c:pt idx="29">
                  <c:v>0.21148359486447874</c:v>
                </c:pt>
                <c:pt idx="30">
                  <c:v>0.26135282929148762</c:v>
                </c:pt>
                <c:pt idx="31">
                  <c:v>0.28774369947693629</c:v>
                </c:pt>
                <c:pt idx="32">
                  <c:v>0.24851402757964694</c:v>
                </c:pt>
                <c:pt idx="33">
                  <c:v>0.56621493105087817</c:v>
                </c:pt>
                <c:pt idx="34">
                  <c:v>0.38290537327627217</c:v>
                </c:pt>
                <c:pt idx="35">
                  <c:v>0.67308606752258537</c:v>
                </c:pt>
                <c:pt idx="36">
                  <c:v>0.46059201141226758</c:v>
                </c:pt>
                <c:pt idx="37">
                  <c:v>1</c:v>
                </c:pt>
                <c:pt idx="38">
                  <c:v>0.99072753209700226</c:v>
                </c:pt>
                <c:pt idx="39">
                  <c:v>0.82988587731811569</c:v>
                </c:pt>
                <c:pt idx="40">
                  <c:v>0.45637184973846667</c:v>
                </c:pt>
                <c:pt idx="41">
                  <c:v>0.28590109367570132</c:v>
                </c:pt>
                <c:pt idx="42">
                  <c:v>0.43711364717070728</c:v>
                </c:pt>
                <c:pt idx="43">
                  <c:v>0.4202924393723248</c:v>
                </c:pt>
                <c:pt idx="44">
                  <c:v>0.39407988587731585</c:v>
                </c:pt>
                <c:pt idx="45">
                  <c:v>0.398062291963861</c:v>
                </c:pt>
                <c:pt idx="46">
                  <c:v>0.42843556823585316</c:v>
                </c:pt>
                <c:pt idx="47">
                  <c:v>0.43164526866381331</c:v>
                </c:pt>
                <c:pt idx="48">
                  <c:v>0.44305753685211618</c:v>
                </c:pt>
                <c:pt idx="49">
                  <c:v>0.35924869234427048</c:v>
                </c:pt>
                <c:pt idx="50">
                  <c:v>0.31871136471706862</c:v>
                </c:pt>
                <c:pt idx="51">
                  <c:v>0.4158345221112682</c:v>
                </c:pt>
                <c:pt idx="52">
                  <c:v>0.34997622444127274</c:v>
                </c:pt>
                <c:pt idx="53">
                  <c:v>0.29006181645268614</c:v>
                </c:pt>
                <c:pt idx="54">
                  <c:v>0.43568711364716944</c:v>
                </c:pt>
                <c:pt idx="55">
                  <c:v>0.38338088445078367</c:v>
                </c:pt>
                <c:pt idx="56">
                  <c:v>0.46499048977650986</c:v>
                </c:pt>
                <c:pt idx="57">
                  <c:v>0.48068235853542457</c:v>
                </c:pt>
                <c:pt idx="58">
                  <c:v>0.42689015691868654</c:v>
                </c:pt>
                <c:pt idx="59">
                  <c:v>0.39431764146457499</c:v>
                </c:pt>
                <c:pt idx="60">
                  <c:v>0.46552543984783573</c:v>
                </c:pt>
                <c:pt idx="61">
                  <c:v>0.47438183547313295</c:v>
                </c:pt>
                <c:pt idx="62">
                  <c:v>0.32887541607227666</c:v>
                </c:pt>
                <c:pt idx="63">
                  <c:v>0.3010580123632885</c:v>
                </c:pt>
                <c:pt idx="64">
                  <c:v>0.34456728483119142</c:v>
                </c:pt>
                <c:pt idx="65">
                  <c:v>0.29570851165002321</c:v>
                </c:pt>
                <c:pt idx="66">
                  <c:v>0.24173799334284213</c:v>
                </c:pt>
                <c:pt idx="67">
                  <c:v>0.30902282453637542</c:v>
                </c:pt>
                <c:pt idx="68">
                  <c:v>0.19733713742272888</c:v>
                </c:pt>
                <c:pt idx="69">
                  <c:v>0.17088682834046418</c:v>
                </c:pt>
                <c:pt idx="70">
                  <c:v>0.21837850689491056</c:v>
                </c:pt>
                <c:pt idx="71">
                  <c:v>0.30444602948169175</c:v>
                </c:pt>
                <c:pt idx="72">
                  <c:v>0.28774369947693629</c:v>
                </c:pt>
                <c:pt idx="73">
                  <c:v>0.33880171184022734</c:v>
                </c:pt>
                <c:pt idx="74">
                  <c:v>0.38546124583927605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70-4B88-951B-5799ED085415}"/>
            </c:ext>
          </c:extLst>
        </c:ser>
        <c:ser>
          <c:idx val="1"/>
          <c:order val="1"/>
          <c:tx>
            <c:strRef>
              <c:f>'exp1-rescue-7'!$K$2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'exp1-rescue-7'!$I$3:$I$77</c:f>
              <c:numCache>
                <c:formatCode>General</c:formatCode>
                <c:ptCount val="7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39</c:v>
                </c:pt>
                <c:pt idx="27">
                  <c:v>40</c:v>
                </c:pt>
                <c:pt idx="28">
                  <c:v>41</c:v>
                </c:pt>
                <c:pt idx="29">
                  <c:v>42</c:v>
                </c:pt>
                <c:pt idx="30">
                  <c:v>43</c:v>
                </c:pt>
                <c:pt idx="31">
                  <c:v>44</c:v>
                </c:pt>
                <c:pt idx="32">
                  <c:v>45</c:v>
                </c:pt>
                <c:pt idx="33">
                  <c:v>46</c:v>
                </c:pt>
                <c:pt idx="34">
                  <c:v>47</c:v>
                </c:pt>
                <c:pt idx="35">
                  <c:v>48</c:v>
                </c:pt>
                <c:pt idx="36">
                  <c:v>49</c:v>
                </c:pt>
                <c:pt idx="37">
                  <c:v>50</c:v>
                </c:pt>
                <c:pt idx="38">
                  <c:v>51</c:v>
                </c:pt>
                <c:pt idx="39">
                  <c:v>52</c:v>
                </c:pt>
                <c:pt idx="40">
                  <c:v>53</c:v>
                </c:pt>
                <c:pt idx="41">
                  <c:v>54</c:v>
                </c:pt>
                <c:pt idx="42">
                  <c:v>55</c:v>
                </c:pt>
                <c:pt idx="43">
                  <c:v>56</c:v>
                </c:pt>
                <c:pt idx="44">
                  <c:v>57</c:v>
                </c:pt>
                <c:pt idx="45">
                  <c:v>58</c:v>
                </c:pt>
                <c:pt idx="46">
                  <c:v>59</c:v>
                </c:pt>
                <c:pt idx="47">
                  <c:v>60</c:v>
                </c:pt>
                <c:pt idx="48">
                  <c:v>61</c:v>
                </c:pt>
                <c:pt idx="49">
                  <c:v>62</c:v>
                </c:pt>
                <c:pt idx="50">
                  <c:v>63</c:v>
                </c:pt>
                <c:pt idx="51">
                  <c:v>64</c:v>
                </c:pt>
                <c:pt idx="52">
                  <c:v>65</c:v>
                </c:pt>
                <c:pt idx="53">
                  <c:v>66</c:v>
                </c:pt>
                <c:pt idx="54">
                  <c:v>67</c:v>
                </c:pt>
                <c:pt idx="55">
                  <c:v>68</c:v>
                </c:pt>
                <c:pt idx="56">
                  <c:v>69</c:v>
                </c:pt>
                <c:pt idx="57">
                  <c:v>70</c:v>
                </c:pt>
                <c:pt idx="58">
                  <c:v>71</c:v>
                </c:pt>
                <c:pt idx="59">
                  <c:v>72</c:v>
                </c:pt>
                <c:pt idx="60">
                  <c:v>73</c:v>
                </c:pt>
                <c:pt idx="61">
                  <c:v>74</c:v>
                </c:pt>
                <c:pt idx="62">
                  <c:v>75</c:v>
                </c:pt>
                <c:pt idx="63">
                  <c:v>76</c:v>
                </c:pt>
                <c:pt idx="64">
                  <c:v>77</c:v>
                </c:pt>
                <c:pt idx="65">
                  <c:v>78</c:v>
                </c:pt>
                <c:pt idx="66">
                  <c:v>79</c:v>
                </c:pt>
                <c:pt idx="67">
                  <c:v>80</c:v>
                </c:pt>
                <c:pt idx="68">
                  <c:v>81</c:v>
                </c:pt>
                <c:pt idx="69">
                  <c:v>82</c:v>
                </c:pt>
                <c:pt idx="70">
                  <c:v>83</c:v>
                </c:pt>
                <c:pt idx="71">
                  <c:v>84</c:v>
                </c:pt>
                <c:pt idx="72">
                  <c:v>85</c:v>
                </c:pt>
                <c:pt idx="73">
                  <c:v>86</c:v>
                </c:pt>
                <c:pt idx="74">
                  <c:v>87</c:v>
                </c:pt>
              </c:numCache>
            </c:numRef>
          </c:xVal>
          <c:yVal>
            <c:numRef>
              <c:f>'exp1-rescue-7'!$K$3:$K$77</c:f>
              <c:numCache>
                <c:formatCode>General</c:formatCode>
                <c:ptCount val="75"/>
                <c:pt idx="0">
                  <c:v>0.50799913163677601</c:v>
                </c:pt>
                <c:pt idx="1">
                  <c:v>0.50284216211350641</c:v>
                </c:pt>
                <c:pt idx="2">
                  <c:v>0.49931187780398473</c:v>
                </c:pt>
                <c:pt idx="3">
                  <c:v>0.50549048403232755</c:v>
                </c:pt>
                <c:pt idx="4">
                  <c:v>0.50884408615134924</c:v>
                </c:pt>
                <c:pt idx="5">
                  <c:v>0.51059020779805275</c:v>
                </c:pt>
                <c:pt idx="6">
                  <c:v>0.51441515138706195</c:v>
                </c:pt>
                <c:pt idx="7">
                  <c:v>0.50661614826870693</c:v>
                </c:pt>
                <c:pt idx="8">
                  <c:v>0.51177221741086631</c:v>
                </c:pt>
                <c:pt idx="9">
                  <c:v>0.51468193873653245</c:v>
                </c:pt>
                <c:pt idx="10">
                  <c:v>0.51404895381793936</c:v>
                </c:pt>
                <c:pt idx="11">
                  <c:v>0.52610965706999524</c:v>
                </c:pt>
                <c:pt idx="12">
                  <c:v>0.52242313466936485</c:v>
                </c:pt>
                <c:pt idx="13">
                  <c:v>0.51644865248635718</c:v>
                </c:pt>
                <c:pt idx="14">
                  <c:v>0.50600663756533693</c:v>
                </c:pt>
                <c:pt idx="15">
                  <c:v>0.50679179596636748</c:v>
                </c:pt>
                <c:pt idx="16">
                  <c:v>0.50855357361759179</c:v>
                </c:pt>
                <c:pt idx="17">
                  <c:v>0.51790173960862151</c:v>
                </c:pt>
                <c:pt idx="18">
                  <c:v>0.51741256013522297</c:v>
                </c:pt>
                <c:pt idx="19">
                  <c:v>0.51634374943781813</c:v>
                </c:pt>
                <c:pt idx="20">
                  <c:v>0.50413498200097984</c:v>
                </c:pt>
                <c:pt idx="21">
                  <c:v>0.50997429347086198</c:v>
                </c:pt>
                <c:pt idx="22">
                  <c:v>0.5127654024443925</c:v>
                </c:pt>
                <c:pt idx="23">
                  <c:v>0.51506746910938606</c:v>
                </c:pt>
                <c:pt idx="24">
                  <c:v>0.51878847521229798</c:v>
                </c:pt>
                <c:pt idx="25">
                  <c:v>0.51662273785600832</c:v>
                </c:pt>
                <c:pt idx="26">
                  <c:v>0.50723913415957511</c:v>
                </c:pt>
                <c:pt idx="27">
                  <c:v>0.52457690519036737</c:v>
                </c:pt>
                <c:pt idx="28">
                  <c:v>0.51622747587124995</c:v>
                </c:pt>
                <c:pt idx="29">
                  <c:v>0.50979070142682614</c:v>
                </c:pt>
                <c:pt idx="30">
                  <c:v>0.51521494858003325</c:v>
                </c:pt>
                <c:pt idx="31">
                  <c:v>0.51162188170849066</c:v>
                </c:pt>
                <c:pt idx="32">
                  <c:v>0.51261753405518684</c:v>
                </c:pt>
                <c:pt idx="33">
                  <c:v>0.50604139181578844</c:v>
                </c:pt>
                <c:pt idx="34">
                  <c:v>0.50689343903833861</c:v>
                </c:pt>
                <c:pt idx="35">
                  <c:v>0.49797920154096625</c:v>
                </c:pt>
                <c:pt idx="36">
                  <c:v>0.50001333321481578</c:v>
                </c:pt>
                <c:pt idx="37">
                  <c:v>0.49442926693084088</c:v>
                </c:pt>
                <c:pt idx="38">
                  <c:v>0.50239520434314844</c:v>
                </c:pt>
                <c:pt idx="39">
                  <c:v>0.51118009169828016</c:v>
                </c:pt>
                <c:pt idx="40">
                  <c:v>0.52154716260994782</c:v>
                </c:pt>
                <c:pt idx="41">
                  <c:v>0.49907982715750238</c:v>
                </c:pt>
                <c:pt idx="42">
                  <c:v>0.50168127383230621</c:v>
                </c:pt>
                <c:pt idx="43">
                  <c:v>0.48869567225532301</c:v>
                </c:pt>
                <c:pt idx="44">
                  <c:v>0.48257016422228638</c:v>
                </c:pt>
                <c:pt idx="45">
                  <c:v>0.48330869672333088</c:v>
                </c:pt>
                <c:pt idx="46">
                  <c:v>0.48360014485502056</c:v>
                </c:pt>
                <c:pt idx="47">
                  <c:v>0.47312997718596439</c:v>
                </c:pt>
                <c:pt idx="48">
                  <c:v>0.47499727821651994</c:v>
                </c:pt>
                <c:pt idx="49">
                  <c:v>0.46948216512559404</c:v>
                </c:pt>
                <c:pt idx="50">
                  <c:v>0.4787625972203271</c:v>
                </c:pt>
                <c:pt idx="51">
                  <c:v>0.47378882193049687</c:v>
                </c:pt>
                <c:pt idx="52">
                  <c:v>0.47445647011493619</c:v>
                </c:pt>
                <c:pt idx="53">
                  <c:v>0.47102417827424797</c:v>
                </c:pt>
                <c:pt idx="54">
                  <c:v>0.46493458569015123</c:v>
                </c:pt>
                <c:pt idx="55">
                  <c:v>0.46795886075949361</c:v>
                </c:pt>
                <c:pt idx="56">
                  <c:v>0.45475367045444814</c:v>
                </c:pt>
                <c:pt idx="57">
                  <c:v>0.45380632692215056</c:v>
                </c:pt>
                <c:pt idx="58">
                  <c:v>0.45675667231864675</c:v>
                </c:pt>
                <c:pt idx="59">
                  <c:v>0.46829954397470019</c:v>
                </c:pt>
                <c:pt idx="60">
                  <c:v>0.45912192420099934</c:v>
                </c:pt>
                <c:pt idx="61">
                  <c:v>0.45195614695595809</c:v>
                </c:pt>
                <c:pt idx="62">
                  <c:v>0.45256515902850369</c:v>
                </c:pt>
                <c:pt idx="63">
                  <c:v>0.44655609710485411</c:v>
                </c:pt>
                <c:pt idx="64">
                  <c:v>0.46079582557018001</c:v>
                </c:pt>
                <c:pt idx="65">
                  <c:v>0.44731427764090886</c:v>
                </c:pt>
                <c:pt idx="66">
                  <c:v>0.4510477769959152</c:v>
                </c:pt>
                <c:pt idx="67">
                  <c:v>0.45108771847836243</c:v>
                </c:pt>
                <c:pt idx="68">
                  <c:v>0.45284505168444916</c:v>
                </c:pt>
                <c:pt idx="69">
                  <c:v>0.45271101350130882</c:v>
                </c:pt>
                <c:pt idx="70">
                  <c:v>0.445901004261406</c:v>
                </c:pt>
                <c:pt idx="71">
                  <c:v>0.45070614800953296</c:v>
                </c:pt>
                <c:pt idx="72">
                  <c:v>0.44620915508332726</c:v>
                </c:pt>
                <c:pt idx="73">
                  <c:v>0.44614605888473324</c:v>
                </c:pt>
                <c:pt idx="74">
                  <c:v>0.44940753712843134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70-4B88-951B-5799ED085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807888"/>
        <c:axId val="513830192"/>
      </c:scatterChart>
      <c:valAx>
        <c:axId val="513807888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3830192"/>
        <c:crosses val="autoZero"/>
        <c:crossBetween val="midCat"/>
      </c:valAx>
      <c:valAx>
        <c:axId val="51383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3807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'exp1-rescue-8'!$I$3:$I$44</c:f>
              <c:numCache>
                <c:formatCode>General</c:formatCode>
                <c:ptCount val="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</c:numCache>
            </c:numRef>
          </c:xVal>
          <c:yVal>
            <c:numRef>
              <c:f>'exp1-rescue-8'!$J$3:$J$44</c:f>
              <c:numCache>
                <c:formatCode>General</c:formatCode>
                <c:ptCount val="42"/>
                <c:pt idx="0">
                  <c:v>0.22132429614181359</c:v>
                </c:pt>
                <c:pt idx="1">
                  <c:v>0.10570907194994882</c:v>
                </c:pt>
                <c:pt idx="2">
                  <c:v>6.2956204379562605E-2</c:v>
                </c:pt>
                <c:pt idx="3">
                  <c:v>0.40667361835245119</c:v>
                </c:pt>
                <c:pt idx="4">
                  <c:v>8.4267466110532249E-2</c:v>
                </c:pt>
                <c:pt idx="5">
                  <c:v>0.39650677789363958</c:v>
                </c:pt>
                <c:pt idx="6">
                  <c:v>0.31849582898852985</c:v>
                </c:pt>
                <c:pt idx="7">
                  <c:v>0.27417883211678801</c:v>
                </c:pt>
                <c:pt idx="8">
                  <c:v>0.20607403545359612</c:v>
                </c:pt>
                <c:pt idx="9">
                  <c:v>0.42231491136600574</c:v>
                </c:pt>
                <c:pt idx="10">
                  <c:v>0.46819603753910327</c:v>
                </c:pt>
                <c:pt idx="11">
                  <c:v>0.54190563086548493</c:v>
                </c:pt>
                <c:pt idx="12">
                  <c:v>0.56178310740354587</c:v>
                </c:pt>
                <c:pt idx="13">
                  <c:v>0.42218456725756071</c:v>
                </c:pt>
                <c:pt idx="14">
                  <c:v>0.50501824817518237</c:v>
                </c:pt>
                <c:pt idx="15">
                  <c:v>0.85935870698644312</c:v>
                </c:pt>
                <c:pt idx="16">
                  <c:v>0.39930917622523537</c:v>
                </c:pt>
                <c:pt idx="17">
                  <c:v>0.58133472367048955</c:v>
                </c:pt>
                <c:pt idx="18">
                  <c:v>0.48677007299270053</c:v>
                </c:pt>
                <c:pt idx="19">
                  <c:v>0.3852320125130328</c:v>
                </c:pt>
                <c:pt idx="20">
                  <c:v>0.46206986444212761</c:v>
                </c:pt>
                <c:pt idx="21">
                  <c:v>0.48233837330552748</c:v>
                </c:pt>
                <c:pt idx="22">
                  <c:v>1</c:v>
                </c:pt>
                <c:pt idx="23">
                  <c:v>0.6768117831074032</c:v>
                </c:pt>
                <c:pt idx="24">
                  <c:v>0.75808133472367112</c:v>
                </c:pt>
                <c:pt idx="25">
                  <c:v>0.88490615224191915</c:v>
                </c:pt>
                <c:pt idx="26">
                  <c:v>0.90915015641292973</c:v>
                </c:pt>
                <c:pt idx="27">
                  <c:v>0.7119395203336798</c:v>
                </c:pt>
                <c:pt idx="28">
                  <c:v>0.56008863399374331</c:v>
                </c:pt>
                <c:pt idx="29">
                  <c:v>0.455943691345152</c:v>
                </c:pt>
                <c:pt idx="30">
                  <c:v>0.77267987486965584</c:v>
                </c:pt>
                <c:pt idx="31">
                  <c:v>0.6726407716371221</c:v>
                </c:pt>
                <c:pt idx="32">
                  <c:v>0.37102450469238696</c:v>
                </c:pt>
                <c:pt idx="33">
                  <c:v>0.41710114702815299</c:v>
                </c:pt>
                <c:pt idx="34">
                  <c:v>0.55696037539103205</c:v>
                </c:pt>
                <c:pt idx="35">
                  <c:v>0.27417883211678801</c:v>
                </c:pt>
                <c:pt idx="36">
                  <c:v>0.12408759124087572</c:v>
                </c:pt>
                <c:pt idx="37">
                  <c:v>0.25847236704900817</c:v>
                </c:pt>
                <c:pt idx="38">
                  <c:v>0.11300834202294119</c:v>
                </c:pt>
                <c:pt idx="39">
                  <c:v>0.10799009384775697</c:v>
                </c:pt>
                <c:pt idx="40">
                  <c:v>0</c:v>
                </c:pt>
                <c:pt idx="41">
                  <c:v>6.269551616266876E-2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E1-4E1E-BD72-24EB241A27A6}"/>
            </c:ext>
          </c:extLst>
        </c:ser>
        <c:ser>
          <c:idx val="1"/>
          <c:order val="1"/>
          <c:tx>
            <c:strRef>
              <c:f>'exp1-rescue-8'!$K$2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'exp1-rescue-8'!$I$3:$I$44</c:f>
              <c:numCache>
                <c:formatCode>General</c:formatCode>
                <c:ptCount val="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</c:numCache>
            </c:numRef>
          </c:xVal>
          <c:yVal>
            <c:numRef>
              <c:f>'exp1-rescue-8'!$K$3:$K$44</c:f>
              <c:numCache>
                <c:formatCode>General</c:formatCode>
                <c:ptCount val="42"/>
                <c:pt idx="0">
                  <c:v>0.38899608773389516</c:v>
                </c:pt>
                <c:pt idx="1">
                  <c:v>0.41871466001818902</c:v>
                </c:pt>
                <c:pt idx="2">
                  <c:v>0.36638976551228686</c:v>
                </c:pt>
                <c:pt idx="3">
                  <c:v>0.39408350220360783</c:v>
                </c:pt>
                <c:pt idx="4">
                  <c:v>0.39052224871391555</c:v>
                </c:pt>
                <c:pt idx="5">
                  <c:v>0.38118744631538026</c:v>
                </c:pt>
                <c:pt idx="6">
                  <c:v>0.37615934134872947</c:v>
                </c:pt>
                <c:pt idx="7">
                  <c:v>0.40073844272463421</c:v>
                </c:pt>
                <c:pt idx="8">
                  <c:v>0.32888794518534248</c:v>
                </c:pt>
                <c:pt idx="9">
                  <c:v>0.38460903957192105</c:v>
                </c:pt>
                <c:pt idx="10">
                  <c:v>0.39424792220663135</c:v>
                </c:pt>
                <c:pt idx="11">
                  <c:v>0.41713226746767768</c:v>
                </c:pt>
                <c:pt idx="12">
                  <c:v>0.37284375226146543</c:v>
                </c:pt>
                <c:pt idx="13">
                  <c:v>0.36955043344374777</c:v>
                </c:pt>
                <c:pt idx="14">
                  <c:v>0.37808901483192625</c:v>
                </c:pt>
                <c:pt idx="15">
                  <c:v>0.39851226128710132</c:v>
                </c:pt>
                <c:pt idx="16">
                  <c:v>0.38579075017145237</c:v>
                </c:pt>
                <c:pt idx="17">
                  <c:v>0.39340128128111984</c:v>
                </c:pt>
                <c:pt idx="18">
                  <c:v>0.38865474359256447</c:v>
                </c:pt>
                <c:pt idx="19">
                  <c:v>0.38031381821659604</c:v>
                </c:pt>
                <c:pt idx="20">
                  <c:v>0.36942196124958532</c:v>
                </c:pt>
                <c:pt idx="21">
                  <c:v>0.39806465619733883</c:v>
                </c:pt>
                <c:pt idx="22">
                  <c:v>0.45968542398570034</c:v>
                </c:pt>
                <c:pt idx="23">
                  <c:v>0.45670208381860211</c:v>
                </c:pt>
                <c:pt idx="24">
                  <c:v>0.38790425583776145</c:v>
                </c:pt>
                <c:pt idx="25">
                  <c:v>0.40544607119976961</c:v>
                </c:pt>
                <c:pt idx="26">
                  <c:v>0.45984228248848696</c:v>
                </c:pt>
                <c:pt idx="27">
                  <c:v>0.44177208748486119</c:v>
                </c:pt>
                <c:pt idx="28">
                  <c:v>0.37919133115776521</c:v>
                </c:pt>
                <c:pt idx="29">
                  <c:v>0.38154952523179386</c:v>
                </c:pt>
                <c:pt idx="30">
                  <c:v>0.44885093783674912</c:v>
                </c:pt>
                <c:pt idx="31">
                  <c:v>0.44973035278843515</c:v>
                </c:pt>
                <c:pt idx="32">
                  <c:v>0.35561248396330847</c:v>
                </c:pt>
                <c:pt idx="33">
                  <c:v>0.41093280558566736</c:v>
                </c:pt>
                <c:pt idx="34">
                  <c:v>0.38176666899852274</c:v>
                </c:pt>
                <c:pt idx="35">
                  <c:v>0.3766700505958569</c:v>
                </c:pt>
                <c:pt idx="36">
                  <c:v>0.37546963138010131</c:v>
                </c:pt>
                <c:pt idx="37">
                  <c:v>0.36911028029882492</c:v>
                </c:pt>
                <c:pt idx="38">
                  <c:v>0.36521310004486324</c:v>
                </c:pt>
                <c:pt idx="39">
                  <c:v>0.3846580469935752</c:v>
                </c:pt>
                <c:pt idx="40">
                  <c:v>0.36109313622734024</c:v>
                </c:pt>
                <c:pt idx="41">
                  <c:v>0.36481026714684189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E1-4E1E-BD72-24EB241A2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206120"/>
        <c:axId val="558197592"/>
      </c:scatterChart>
      <c:valAx>
        <c:axId val="558206120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58197592"/>
        <c:crosses val="autoZero"/>
        <c:crossBetween val="midCat"/>
      </c:valAx>
      <c:valAx>
        <c:axId val="558197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58206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'exp1-rescue-9'!$I$3:$I$50</c:f>
              <c:numCache>
                <c:formatCode>General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xVal>
          <c:yVal>
            <c:numRef>
              <c:f>'exp1-rescue-9'!$J$3:$J$50</c:f>
              <c:numCache>
                <c:formatCode>General</c:formatCode>
                <c:ptCount val="48"/>
                <c:pt idx="0">
                  <c:v>0.37708943991127403</c:v>
                </c:pt>
                <c:pt idx="1">
                  <c:v>0.47365919353560998</c:v>
                </c:pt>
                <c:pt idx="2">
                  <c:v>0.16549156301988399</c:v>
                </c:pt>
                <c:pt idx="3">
                  <c:v>0.47445139824130517</c:v>
                </c:pt>
                <c:pt idx="4">
                  <c:v>0.53727323140299688</c:v>
                </c:pt>
                <c:pt idx="5">
                  <c:v>0.47357997306503996</c:v>
                </c:pt>
                <c:pt idx="6">
                  <c:v>0.2067654281866442</c:v>
                </c:pt>
                <c:pt idx="7">
                  <c:v>0.29493781193060348</c:v>
                </c:pt>
                <c:pt idx="8">
                  <c:v>0.12508912302939121</c:v>
                </c:pt>
                <c:pt idx="9">
                  <c:v>0.3581557474451405</c:v>
                </c:pt>
                <c:pt idx="10">
                  <c:v>0.68604927513269298</c:v>
                </c:pt>
                <c:pt idx="11">
                  <c:v>0.38643745543848584</c:v>
                </c:pt>
                <c:pt idx="12">
                  <c:v>0.45551770577517386</c:v>
                </c:pt>
                <c:pt idx="13">
                  <c:v>0.12065277667749298</c:v>
                </c:pt>
                <c:pt idx="14">
                  <c:v>0.31300007922046957</c:v>
                </c:pt>
                <c:pt idx="15">
                  <c:v>0.35823496791571047</c:v>
                </c:pt>
                <c:pt idx="16">
                  <c:v>0.42264121048879028</c:v>
                </c:pt>
                <c:pt idx="17">
                  <c:v>0.33866751168501935</c:v>
                </c:pt>
                <c:pt idx="18">
                  <c:v>0.43999049354353115</c:v>
                </c:pt>
                <c:pt idx="19">
                  <c:v>0.48696823259130245</c:v>
                </c:pt>
                <c:pt idx="20">
                  <c:v>0.37922839261665431</c:v>
                </c:pt>
                <c:pt idx="21">
                  <c:v>0.52523171987641493</c:v>
                </c:pt>
                <c:pt idx="22">
                  <c:v>0.50938762576249907</c:v>
                </c:pt>
                <c:pt idx="23">
                  <c:v>0.32678444109958188</c:v>
                </c:pt>
                <c:pt idx="24">
                  <c:v>0.37304919591222341</c:v>
                </c:pt>
                <c:pt idx="25">
                  <c:v>0.25897171829200893</c:v>
                </c:pt>
                <c:pt idx="26">
                  <c:v>0.62520795373524618</c:v>
                </c:pt>
                <c:pt idx="27">
                  <c:v>0.98146240988671407</c:v>
                </c:pt>
                <c:pt idx="28">
                  <c:v>0.65222213419947872</c:v>
                </c:pt>
                <c:pt idx="29">
                  <c:v>1</c:v>
                </c:pt>
                <c:pt idx="30">
                  <c:v>0.83894478333201206</c:v>
                </c:pt>
                <c:pt idx="31">
                  <c:v>0.9046977739047769</c:v>
                </c:pt>
                <c:pt idx="32">
                  <c:v>0.62085082785391787</c:v>
                </c:pt>
                <c:pt idx="33">
                  <c:v>0.45995405212706986</c:v>
                </c:pt>
                <c:pt idx="34">
                  <c:v>0.30895983522142345</c:v>
                </c:pt>
                <c:pt idx="35">
                  <c:v>0.34056880297868969</c:v>
                </c:pt>
                <c:pt idx="36">
                  <c:v>0.13451635902717526</c:v>
                </c:pt>
                <c:pt idx="37">
                  <c:v>7.8111383981622193E-2</c:v>
                </c:pt>
                <c:pt idx="38">
                  <c:v>6.1475085162006601E-2</c:v>
                </c:pt>
                <c:pt idx="39">
                  <c:v>0.24518735641289888</c:v>
                </c:pt>
                <c:pt idx="40">
                  <c:v>0.35276875544640929</c:v>
                </c:pt>
                <c:pt idx="41">
                  <c:v>0.28455993028598647</c:v>
                </c:pt>
                <c:pt idx="42">
                  <c:v>0.1617682009031155</c:v>
                </c:pt>
                <c:pt idx="43">
                  <c:v>0</c:v>
                </c:pt>
                <c:pt idx="44">
                  <c:v>0.44846708389448003</c:v>
                </c:pt>
                <c:pt idx="45">
                  <c:v>0.32020914204230561</c:v>
                </c:pt>
                <c:pt idx="46">
                  <c:v>0.30856373286857358</c:v>
                </c:pt>
                <c:pt idx="47">
                  <c:v>0.12057355620692525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4D-4D04-8DCD-46BD67B50C8D}"/>
            </c:ext>
          </c:extLst>
        </c:ser>
        <c:ser>
          <c:idx val="1"/>
          <c:order val="1"/>
          <c:tx>
            <c:strRef>
              <c:f>'exp1-rescue-9'!$K$2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'exp1-rescue-9'!$I$3:$I$50</c:f>
              <c:numCache>
                <c:formatCode>General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xVal>
          <c:yVal>
            <c:numRef>
              <c:f>'exp1-rescue-9'!$K$3:$K$50</c:f>
              <c:numCache>
                <c:formatCode>General</c:formatCode>
                <c:ptCount val="48"/>
                <c:pt idx="0">
                  <c:v>0.2606050862243916</c:v>
                </c:pt>
                <c:pt idx="1">
                  <c:v>0.30036309732007527</c:v>
                </c:pt>
                <c:pt idx="2">
                  <c:v>0.28148381172629572</c:v>
                </c:pt>
                <c:pt idx="3">
                  <c:v>0.32367760387238825</c:v>
                </c:pt>
                <c:pt idx="4">
                  <c:v>0.30470180856652745</c:v>
                </c:pt>
                <c:pt idx="5">
                  <c:v>0.2837658733648955</c:v>
                </c:pt>
                <c:pt idx="6">
                  <c:v>0.27305433477993973</c:v>
                </c:pt>
                <c:pt idx="7">
                  <c:v>0.27393142502521139</c:v>
                </c:pt>
                <c:pt idx="8">
                  <c:v>0.29463235923293157</c:v>
                </c:pt>
                <c:pt idx="9">
                  <c:v>0.27985731332193603</c:v>
                </c:pt>
                <c:pt idx="10">
                  <c:v>0.28914870964522171</c:v>
                </c:pt>
                <c:pt idx="11">
                  <c:v>0.28210269101845187</c:v>
                </c:pt>
                <c:pt idx="12">
                  <c:v>0.30695826865126474</c:v>
                </c:pt>
                <c:pt idx="13">
                  <c:v>0.29590141829192057</c:v>
                </c:pt>
                <c:pt idx="14">
                  <c:v>0.29957212317666126</c:v>
                </c:pt>
                <c:pt idx="15">
                  <c:v>0.30812497515602016</c:v>
                </c:pt>
                <c:pt idx="16">
                  <c:v>0.30701619318910872</c:v>
                </c:pt>
                <c:pt idx="17">
                  <c:v>0.32569978032039737</c:v>
                </c:pt>
                <c:pt idx="18">
                  <c:v>0.29942155519861252</c:v>
                </c:pt>
                <c:pt idx="19">
                  <c:v>0.26975917599832294</c:v>
                </c:pt>
                <c:pt idx="20">
                  <c:v>0.30487055918681966</c:v>
                </c:pt>
                <c:pt idx="21">
                  <c:v>0.28405608471868898</c:v>
                </c:pt>
                <c:pt idx="22">
                  <c:v>0.30550690614597314</c:v>
                </c:pt>
                <c:pt idx="23">
                  <c:v>0.29737554263349869</c:v>
                </c:pt>
                <c:pt idx="24">
                  <c:v>0.30088580543252696</c:v>
                </c:pt>
                <c:pt idx="25">
                  <c:v>0.2830072980353302</c:v>
                </c:pt>
                <c:pt idx="26">
                  <c:v>0.29601213310732449</c:v>
                </c:pt>
                <c:pt idx="27">
                  <c:v>0.28585095852045006</c:v>
                </c:pt>
                <c:pt idx="28">
                  <c:v>0.28929188532446842</c:v>
                </c:pt>
                <c:pt idx="29">
                  <c:v>0.27462873281082667</c:v>
                </c:pt>
                <c:pt idx="30">
                  <c:v>0.27863854014702177</c:v>
                </c:pt>
                <c:pt idx="31">
                  <c:v>0.30113376684814419</c:v>
                </c:pt>
                <c:pt idx="32">
                  <c:v>0.30106912175018552</c:v>
                </c:pt>
                <c:pt idx="33">
                  <c:v>0.31436806148590951</c:v>
                </c:pt>
                <c:pt idx="34">
                  <c:v>0.30787176165226404</c:v>
                </c:pt>
                <c:pt idx="35">
                  <c:v>0.28873356340920009</c:v>
                </c:pt>
                <c:pt idx="36">
                  <c:v>0.26882878151260503</c:v>
                </c:pt>
                <c:pt idx="37">
                  <c:v>0.24891136992641716</c:v>
                </c:pt>
                <c:pt idx="38">
                  <c:v>0.23577812582270238</c:v>
                </c:pt>
                <c:pt idx="39">
                  <c:v>0.24953313930944732</c:v>
                </c:pt>
                <c:pt idx="40">
                  <c:v>0.23154099588806693</c:v>
                </c:pt>
                <c:pt idx="41">
                  <c:v>0.22224004738751632</c:v>
                </c:pt>
                <c:pt idx="42">
                  <c:v>0.22824782944840885</c:v>
                </c:pt>
                <c:pt idx="43">
                  <c:v>0.2366330077801688</c:v>
                </c:pt>
                <c:pt idx="44">
                  <c:v>0.22049663865181984</c:v>
                </c:pt>
                <c:pt idx="45">
                  <c:v>0.21934258423961081</c:v>
                </c:pt>
                <c:pt idx="46">
                  <c:v>0.20578284725542431</c:v>
                </c:pt>
                <c:pt idx="47">
                  <c:v>0.20629541097673537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4D-4D04-8DCD-46BD67B5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569672"/>
        <c:axId val="551568360"/>
      </c:scatterChart>
      <c:valAx>
        <c:axId val="551569672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51568360"/>
        <c:crosses val="autoZero"/>
        <c:crossBetween val="midCat"/>
      </c:valAx>
      <c:valAx>
        <c:axId val="551568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51569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'exp1-rescue-10'!$I$3:$I$89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'exp1-rescue-10'!$J$3:$J$89</c:f>
              <c:numCache>
                <c:formatCode>General</c:formatCode>
                <c:ptCount val="87"/>
                <c:pt idx="0">
                  <c:v>0.56881838647191063</c:v>
                </c:pt>
                <c:pt idx="1">
                  <c:v>0.47573425475105741</c:v>
                </c:pt>
                <c:pt idx="2">
                  <c:v>0.57850374325951348</c:v>
                </c:pt>
                <c:pt idx="3">
                  <c:v>0.66682372650646737</c:v>
                </c:pt>
                <c:pt idx="4">
                  <c:v>0.67787026857232546</c:v>
                </c:pt>
                <c:pt idx="5">
                  <c:v>0.59352913460028278</c:v>
                </c:pt>
                <c:pt idx="6">
                  <c:v>0.36710119889011145</c:v>
                </c:pt>
                <c:pt idx="7">
                  <c:v>0.77901680540285867</c:v>
                </c:pt>
                <c:pt idx="8">
                  <c:v>0.67415318569708194</c:v>
                </c:pt>
                <c:pt idx="9">
                  <c:v>0.75838961310926112</c:v>
                </c:pt>
                <c:pt idx="10">
                  <c:v>0.7332076854614944</c:v>
                </c:pt>
                <c:pt idx="11">
                  <c:v>0.78278624155803089</c:v>
                </c:pt>
                <c:pt idx="12">
                  <c:v>0.83194597141510751</c:v>
                </c:pt>
                <c:pt idx="13">
                  <c:v>0.60452332338620907</c:v>
                </c:pt>
                <c:pt idx="14">
                  <c:v>0.57651431862206237</c:v>
                </c:pt>
                <c:pt idx="15">
                  <c:v>0.49458143552693373</c:v>
                </c:pt>
                <c:pt idx="16">
                  <c:v>0.57787550390031761</c:v>
                </c:pt>
                <c:pt idx="17">
                  <c:v>0.68645620648133776</c:v>
                </c:pt>
                <c:pt idx="18">
                  <c:v>0.72582587299094203</c:v>
                </c:pt>
                <c:pt idx="19">
                  <c:v>0.79409455002355667</c:v>
                </c:pt>
                <c:pt idx="20">
                  <c:v>0.54065232186796264</c:v>
                </c:pt>
                <c:pt idx="21">
                  <c:v>0.20983194597141533</c:v>
                </c:pt>
                <c:pt idx="22">
                  <c:v>0.48819433537511142</c:v>
                </c:pt>
                <c:pt idx="23">
                  <c:v>0.50421443903460483</c:v>
                </c:pt>
                <c:pt idx="24">
                  <c:v>0.43573634888225726</c:v>
                </c:pt>
                <c:pt idx="25">
                  <c:v>0.43479398984346196</c:v>
                </c:pt>
                <c:pt idx="26">
                  <c:v>0.40688969163918165</c:v>
                </c:pt>
                <c:pt idx="27">
                  <c:v>0.49452908224700193</c:v>
                </c:pt>
                <c:pt idx="28">
                  <c:v>0.55107062457463085</c:v>
                </c:pt>
                <c:pt idx="29">
                  <c:v>0.42872100937123614</c:v>
                </c:pt>
                <c:pt idx="30">
                  <c:v>0.38594837966598478</c:v>
                </c:pt>
                <c:pt idx="31">
                  <c:v>0.3207685461494148</c:v>
                </c:pt>
                <c:pt idx="32">
                  <c:v>0.32642270038218069</c:v>
                </c:pt>
                <c:pt idx="33">
                  <c:v>0.19773833830689544</c:v>
                </c:pt>
                <c:pt idx="34">
                  <c:v>0.43175749960734905</c:v>
                </c:pt>
                <c:pt idx="35">
                  <c:v>0.29846604889796269</c:v>
                </c:pt>
                <c:pt idx="36">
                  <c:v>0.49274907072928081</c:v>
                </c:pt>
                <c:pt idx="37">
                  <c:v>0.30558609496885025</c:v>
                </c:pt>
                <c:pt idx="38">
                  <c:v>0.35223286738914039</c:v>
                </c:pt>
                <c:pt idx="39">
                  <c:v>0.37170828752421253</c:v>
                </c:pt>
                <c:pt idx="40">
                  <c:v>0.35563583058478448</c:v>
                </c:pt>
                <c:pt idx="41">
                  <c:v>0.27207999581173886</c:v>
                </c:pt>
                <c:pt idx="42">
                  <c:v>0.82697240982147524</c:v>
                </c:pt>
                <c:pt idx="43">
                  <c:v>0.49604732736506141</c:v>
                </c:pt>
                <c:pt idx="44">
                  <c:v>0.68242500392649785</c:v>
                </c:pt>
                <c:pt idx="45">
                  <c:v>0.5200251295743652</c:v>
                </c:pt>
                <c:pt idx="46">
                  <c:v>0.46332652740694408</c:v>
                </c:pt>
                <c:pt idx="47">
                  <c:v>0.45521176901732646</c:v>
                </c:pt>
                <c:pt idx="48">
                  <c:v>0.52149102141248993</c:v>
                </c:pt>
                <c:pt idx="49">
                  <c:v>0.76404376734202406</c:v>
                </c:pt>
                <c:pt idx="50">
                  <c:v>0.9742945395529008</c:v>
                </c:pt>
                <c:pt idx="51">
                  <c:v>0.58263965237421989</c:v>
                </c:pt>
                <c:pt idx="52">
                  <c:v>0.79665986074027495</c:v>
                </c:pt>
                <c:pt idx="53">
                  <c:v>0.6793361604104502</c:v>
                </c:pt>
                <c:pt idx="54">
                  <c:v>0.67148316842050026</c:v>
                </c:pt>
                <c:pt idx="55">
                  <c:v>0.64227003821789341</c:v>
                </c:pt>
                <c:pt idx="56">
                  <c:v>0.60122506675043152</c:v>
                </c:pt>
                <c:pt idx="57">
                  <c:v>0.79744515993926901</c:v>
                </c:pt>
                <c:pt idx="58">
                  <c:v>0.61436574001361022</c:v>
                </c:pt>
                <c:pt idx="59">
                  <c:v>0.3787759803151684</c:v>
                </c:pt>
                <c:pt idx="60">
                  <c:v>0.57185487670802648</c:v>
                </c:pt>
                <c:pt idx="61">
                  <c:v>0.55426417465053901</c:v>
                </c:pt>
                <c:pt idx="62">
                  <c:v>0.56494424375687191</c:v>
                </c:pt>
                <c:pt idx="63">
                  <c:v>0.73163708706350317</c:v>
                </c:pt>
                <c:pt idx="64">
                  <c:v>0.92204596617977952</c:v>
                </c:pt>
                <c:pt idx="65">
                  <c:v>0.65876132139678445</c:v>
                </c:pt>
                <c:pt idx="66">
                  <c:v>0.88398513166849879</c:v>
                </c:pt>
                <c:pt idx="67">
                  <c:v>0.53735406523218798</c:v>
                </c:pt>
                <c:pt idx="68">
                  <c:v>0.76074551070624641</c:v>
                </c:pt>
                <c:pt idx="69">
                  <c:v>0.86587089681168483</c:v>
                </c:pt>
                <c:pt idx="70">
                  <c:v>0.57750903094078643</c:v>
                </c:pt>
                <c:pt idx="71">
                  <c:v>0.81671116695460821</c:v>
                </c:pt>
                <c:pt idx="72">
                  <c:v>0.76765614365740109</c:v>
                </c:pt>
                <c:pt idx="73">
                  <c:v>0.77529972252761514</c:v>
                </c:pt>
                <c:pt idx="74">
                  <c:v>0.86796502800900244</c:v>
                </c:pt>
                <c:pt idx="75">
                  <c:v>0.68022616616931075</c:v>
                </c:pt>
                <c:pt idx="76">
                  <c:v>0.70388984869901816</c:v>
                </c:pt>
                <c:pt idx="77">
                  <c:v>0.75786608030993174</c:v>
                </c:pt>
                <c:pt idx="78">
                  <c:v>1</c:v>
                </c:pt>
                <c:pt idx="79">
                  <c:v>0.88911575310193225</c:v>
                </c:pt>
                <c:pt idx="80">
                  <c:v>0.31453850583739079</c:v>
                </c:pt>
                <c:pt idx="81">
                  <c:v>9.4864143238575865E-2</c:v>
                </c:pt>
                <c:pt idx="82">
                  <c:v>0.13517616878697397</c:v>
                </c:pt>
                <c:pt idx="83">
                  <c:v>0.35699701586304272</c:v>
                </c:pt>
                <c:pt idx="84">
                  <c:v>0.28113711324014284</c:v>
                </c:pt>
                <c:pt idx="85">
                  <c:v>4.094026490759696E-2</c:v>
                </c:pt>
                <c:pt idx="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D4-4B40-9D74-4B54E655AE96}"/>
            </c:ext>
          </c:extLst>
        </c:ser>
        <c:ser>
          <c:idx val="1"/>
          <c:order val="1"/>
          <c:tx>
            <c:strRef>
              <c:f>'exp1-rescue-10'!$K$2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'exp1-rescue-10'!$I$3:$I$89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'exp1-rescue-10'!$K$3:$K$89</c:f>
              <c:numCache>
                <c:formatCode>General</c:formatCode>
                <c:ptCount val="87"/>
                <c:pt idx="0">
                  <c:v>0.1938711055035667</c:v>
                </c:pt>
                <c:pt idx="1">
                  <c:v>0.18494567987892513</c:v>
                </c:pt>
                <c:pt idx="2">
                  <c:v>0.19160447821965687</c:v>
                </c:pt>
                <c:pt idx="3">
                  <c:v>0.18792757035265695</c:v>
                </c:pt>
                <c:pt idx="4">
                  <c:v>0.18661691603202976</c:v>
                </c:pt>
                <c:pt idx="5">
                  <c:v>0.19579577362020251</c:v>
                </c:pt>
                <c:pt idx="6">
                  <c:v>0.18443591599810921</c:v>
                </c:pt>
                <c:pt idx="7">
                  <c:v>0.19548857770736444</c:v>
                </c:pt>
                <c:pt idx="8">
                  <c:v>0.19447461850539494</c:v>
                </c:pt>
                <c:pt idx="9">
                  <c:v>0.19433438212769277</c:v>
                </c:pt>
                <c:pt idx="10">
                  <c:v>0.20242996301436267</c:v>
                </c:pt>
                <c:pt idx="11">
                  <c:v>0.19320104900525648</c:v>
                </c:pt>
                <c:pt idx="12">
                  <c:v>0.20093302571758159</c:v>
                </c:pt>
                <c:pt idx="13">
                  <c:v>0.20081310935646424</c:v>
                </c:pt>
                <c:pt idx="14">
                  <c:v>0.18749375753257735</c:v>
                </c:pt>
                <c:pt idx="15">
                  <c:v>0.19735503907716459</c:v>
                </c:pt>
                <c:pt idx="16">
                  <c:v>0.19551436980817896</c:v>
                </c:pt>
                <c:pt idx="17">
                  <c:v>0.18753194006243076</c:v>
                </c:pt>
                <c:pt idx="18">
                  <c:v>0.18604855497580364</c:v>
                </c:pt>
                <c:pt idx="19">
                  <c:v>0.19321784160196373</c:v>
                </c:pt>
                <c:pt idx="20">
                  <c:v>0.19624830932028711</c:v>
                </c:pt>
                <c:pt idx="21">
                  <c:v>0.20626468936541939</c:v>
                </c:pt>
                <c:pt idx="22">
                  <c:v>0.19429738022848397</c:v>
                </c:pt>
                <c:pt idx="23">
                  <c:v>0.19376343416092959</c:v>
                </c:pt>
                <c:pt idx="24">
                  <c:v>0.19967934329506831</c:v>
                </c:pt>
                <c:pt idx="25">
                  <c:v>0.1976976792705227</c:v>
                </c:pt>
                <c:pt idx="26">
                  <c:v>0.20615394544127957</c:v>
                </c:pt>
                <c:pt idx="27">
                  <c:v>0.19392481119347976</c:v>
                </c:pt>
                <c:pt idx="28">
                  <c:v>0.19421760748257375</c:v>
                </c:pt>
                <c:pt idx="29">
                  <c:v>0.19601491372583024</c:v>
                </c:pt>
                <c:pt idx="30">
                  <c:v>0.1951451011205485</c:v>
                </c:pt>
                <c:pt idx="31">
                  <c:v>0.19552838793501864</c:v>
                </c:pt>
                <c:pt idx="32">
                  <c:v>0.1917521537165103</c:v>
                </c:pt>
                <c:pt idx="33">
                  <c:v>0.19146754503171842</c:v>
                </c:pt>
                <c:pt idx="34">
                  <c:v>0.18134787009533132</c:v>
                </c:pt>
                <c:pt idx="35">
                  <c:v>0.18277555090369998</c:v>
                </c:pt>
                <c:pt idx="36">
                  <c:v>0.17854832925626607</c:v>
                </c:pt>
                <c:pt idx="37">
                  <c:v>0.18241855527082099</c:v>
                </c:pt>
                <c:pt idx="38">
                  <c:v>0.18215041486798561</c:v>
                </c:pt>
                <c:pt idx="39">
                  <c:v>0.17298246908033915</c:v>
                </c:pt>
                <c:pt idx="40">
                  <c:v>0.16967324652936844</c:v>
                </c:pt>
                <c:pt idx="41">
                  <c:v>0.17657119646585701</c:v>
                </c:pt>
                <c:pt idx="42">
                  <c:v>0.17828133660949924</c:v>
                </c:pt>
                <c:pt idx="43">
                  <c:v>0.17058597748208801</c:v>
                </c:pt>
                <c:pt idx="44">
                  <c:v>0.16275208344664627</c:v>
                </c:pt>
                <c:pt idx="45">
                  <c:v>0.16031722550953323</c:v>
                </c:pt>
                <c:pt idx="46">
                  <c:v>0.15310430647526777</c:v>
                </c:pt>
                <c:pt idx="47">
                  <c:v>0.1449910344618362</c:v>
                </c:pt>
                <c:pt idx="48">
                  <c:v>0.13304456125857714</c:v>
                </c:pt>
                <c:pt idx="49">
                  <c:v>0.12739841295517718</c:v>
                </c:pt>
                <c:pt idx="50">
                  <c:v>0.12262131286669434</c:v>
                </c:pt>
                <c:pt idx="51">
                  <c:v>0.12576686651097929</c:v>
                </c:pt>
                <c:pt idx="52">
                  <c:v>0.11860681376278637</c:v>
                </c:pt>
                <c:pt idx="53">
                  <c:v>0.11793642055091505</c:v>
                </c:pt>
                <c:pt idx="54">
                  <c:v>0.12285993476621584</c:v>
                </c:pt>
                <c:pt idx="55">
                  <c:v>0.12453580617166971</c:v>
                </c:pt>
                <c:pt idx="56">
                  <c:v>0.12847127772694675</c:v>
                </c:pt>
                <c:pt idx="57">
                  <c:v>0.12674737691686846</c:v>
                </c:pt>
                <c:pt idx="58">
                  <c:v>0.12229717080476447</c:v>
                </c:pt>
                <c:pt idx="59">
                  <c:v>0.11318346381161618</c:v>
                </c:pt>
                <c:pt idx="60">
                  <c:v>0.11111821985643178</c:v>
                </c:pt>
                <c:pt idx="61">
                  <c:v>0.10826170847219785</c:v>
                </c:pt>
                <c:pt idx="62">
                  <c:v>0.10708375483814214</c:v>
                </c:pt>
                <c:pt idx="63">
                  <c:v>0.10101289946665307</c:v>
                </c:pt>
                <c:pt idx="64">
                  <c:v>9.7944476780244843E-2</c:v>
                </c:pt>
                <c:pt idx="65">
                  <c:v>9.8162774620227211E-2</c:v>
                </c:pt>
                <c:pt idx="66">
                  <c:v>9.5358593359564717E-2</c:v>
                </c:pt>
                <c:pt idx="67">
                  <c:v>9.4196795976822165E-2</c:v>
                </c:pt>
                <c:pt idx="68">
                  <c:v>9.3536491730239729E-2</c:v>
                </c:pt>
                <c:pt idx="69">
                  <c:v>9.5296208814856495E-2</c:v>
                </c:pt>
                <c:pt idx="70">
                  <c:v>9.3111429440784432E-2</c:v>
                </c:pt>
                <c:pt idx="71">
                  <c:v>9.2643699127260518E-2</c:v>
                </c:pt>
                <c:pt idx="72">
                  <c:v>9.2204025929716812E-2</c:v>
                </c:pt>
                <c:pt idx="73">
                  <c:v>9.0495882660323976E-2</c:v>
                </c:pt>
                <c:pt idx="74">
                  <c:v>9.0129657467464597E-2</c:v>
                </c:pt>
                <c:pt idx="75">
                  <c:v>8.7659541232852634E-2</c:v>
                </c:pt>
                <c:pt idx="76">
                  <c:v>9.0567324421441026E-2</c:v>
                </c:pt>
                <c:pt idx="77">
                  <c:v>8.9794995847463865E-2</c:v>
                </c:pt>
                <c:pt idx="78">
                  <c:v>8.8558146645451613E-2</c:v>
                </c:pt>
                <c:pt idx="79">
                  <c:v>8.8955393872780342E-2</c:v>
                </c:pt>
                <c:pt idx="80">
                  <c:v>8.710843742659001E-2</c:v>
                </c:pt>
                <c:pt idx="81">
                  <c:v>8.9271189662712663E-2</c:v>
                </c:pt>
                <c:pt idx="82">
                  <c:v>8.6347998911490864E-2</c:v>
                </c:pt>
                <c:pt idx="83">
                  <c:v>8.8518354565277957E-2</c:v>
                </c:pt>
                <c:pt idx="84">
                  <c:v>8.849713271636625E-2</c:v>
                </c:pt>
                <c:pt idx="85">
                  <c:v>8.8408122697803918E-2</c:v>
                </c:pt>
                <c:pt idx="86">
                  <c:v>8.7454920637351358E-2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D4-4B40-9D74-4B54E655A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052192"/>
        <c:axId val="509055144"/>
      </c:scatterChart>
      <c:valAx>
        <c:axId val="509052192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09055144"/>
        <c:crosses val="autoZero"/>
        <c:crossBetween val="midCat"/>
      </c:valAx>
      <c:valAx>
        <c:axId val="5090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0905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'exp1-rescue-11'!$I$3:$I$89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'exp1-rescue-11'!$J$3:$J$89</c:f>
              <c:numCache>
                <c:formatCode>General</c:formatCode>
                <c:ptCount val="87"/>
                <c:pt idx="0">
                  <c:v>0.57251150618175384</c:v>
                </c:pt>
                <c:pt idx="1">
                  <c:v>0.69722949192311223</c:v>
                </c:pt>
                <c:pt idx="2">
                  <c:v>0.62142405920043464</c:v>
                </c:pt>
                <c:pt idx="3">
                  <c:v>0.51516108654453752</c:v>
                </c:pt>
                <c:pt idx="4">
                  <c:v>0.6967782691092872</c:v>
                </c:pt>
                <c:pt idx="5">
                  <c:v>0.80425954336251382</c:v>
                </c:pt>
                <c:pt idx="6">
                  <c:v>0.77863008753722796</c:v>
                </c:pt>
                <c:pt idx="7">
                  <c:v>0.6981770598321464</c:v>
                </c:pt>
                <c:pt idx="8">
                  <c:v>0.63870589296995051</c:v>
                </c:pt>
                <c:pt idx="9">
                  <c:v>0.54976987636495078</c:v>
                </c:pt>
                <c:pt idx="10">
                  <c:v>0.78950455735042102</c:v>
                </c:pt>
                <c:pt idx="11">
                  <c:v>0.70715639382727247</c:v>
                </c:pt>
                <c:pt idx="12">
                  <c:v>0.80850103781247418</c:v>
                </c:pt>
                <c:pt idx="13">
                  <c:v>0.66862196552657827</c:v>
                </c:pt>
                <c:pt idx="14">
                  <c:v>0.74907499323165982</c:v>
                </c:pt>
                <c:pt idx="15">
                  <c:v>0.67254760400685931</c:v>
                </c:pt>
                <c:pt idx="16">
                  <c:v>0.83304755888457882</c:v>
                </c:pt>
                <c:pt idx="17">
                  <c:v>0.63816442559335862</c:v>
                </c:pt>
                <c:pt idx="18">
                  <c:v>0.69425142135186402</c:v>
                </c:pt>
                <c:pt idx="19">
                  <c:v>0.88705892969948608</c:v>
                </c:pt>
                <c:pt idx="20">
                  <c:v>0.56055410161537955</c:v>
                </c:pt>
                <c:pt idx="21">
                  <c:v>0.68039888096742407</c:v>
                </c:pt>
                <c:pt idx="22">
                  <c:v>0.62431188520891734</c:v>
                </c:pt>
                <c:pt idx="23">
                  <c:v>0.67724032127064482</c:v>
                </c:pt>
                <c:pt idx="24">
                  <c:v>0.50045122281382637</c:v>
                </c:pt>
                <c:pt idx="25">
                  <c:v>0.41544084468910891</c:v>
                </c:pt>
                <c:pt idx="26">
                  <c:v>0.46259362873386967</c:v>
                </c:pt>
                <c:pt idx="27">
                  <c:v>0.47518274523960008</c:v>
                </c:pt>
                <c:pt idx="28">
                  <c:v>0.48971211984478025</c:v>
                </c:pt>
                <c:pt idx="29">
                  <c:v>0.4532533164876828</c:v>
                </c:pt>
                <c:pt idx="30">
                  <c:v>0.55874921036007807</c:v>
                </c:pt>
                <c:pt idx="31">
                  <c:v>0.73928345817164653</c:v>
                </c:pt>
                <c:pt idx="32">
                  <c:v>0.75620431369010155</c:v>
                </c:pt>
                <c:pt idx="33">
                  <c:v>0.82569262701922452</c:v>
                </c:pt>
                <c:pt idx="34">
                  <c:v>0.64637668080498289</c:v>
                </c:pt>
                <c:pt idx="35">
                  <c:v>0.9554191859940464</c:v>
                </c:pt>
                <c:pt idx="36">
                  <c:v>0.76382997924375251</c:v>
                </c:pt>
                <c:pt idx="37">
                  <c:v>0.68048912553018825</c:v>
                </c:pt>
                <c:pt idx="38">
                  <c:v>0.49314141322985477</c:v>
                </c:pt>
                <c:pt idx="39">
                  <c:v>0.64150347441566768</c:v>
                </c:pt>
                <c:pt idx="40">
                  <c:v>0.53086364046566448</c:v>
                </c:pt>
                <c:pt idx="41">
                  <c:v>0.53713563757783633</c:v>
                </c:pt>
                <c:pt idx="42">
                  <c:v>0.69028066059020154</c:v>
                </c:pt>
                <c:pt idx="43">
                  <c:v>0.59173359805071823</c:v>
                </c:pt>
                <c:pt idx="44">
                  <c:v>0.69438678819601363</c:v>
                </c:pt>
                <c:pt idx="45">
                  <c:v>0.7428029961194853</c:v>
                </c:pt>
                <c:pt idx="46">
                  <c:v>0.75791896038263762</c:v>
                </c:pt>
                <c:pt idx="47">
                  <c:v>0.39572240772493544</c:v>
                </c:pt>
                <c:pt idx="48">
                  <c:v>0.60450320368197963</c:v>
                </c:pt>
                <c:pt idx="49">
                  <c:v>0.59611045934482565</c:v>
                </c:pt>
                <c:pt idx="50">
                  <c:v>0.35506723219926034</c:v>
                </c:pt>
                <c:pt idx="51">
                  <c:v>0.63162169479288899</c:v>
                </c:pt>
                <c:pt idx="52">
                  <c:v>0.56249435971482808</c:v>
                </c:pt>
                <c:pt idx="53">
                  <c:v>0.51728183376951586</c:v>
                </c:pt>
                <c:pt idx="54">
                  <c:v>0.61109105676383091</c:v>
                </c:pt>
                <c:pt idx="55">
                  <c:v>0.50108293475318111</c:v>
                </c:pt>
                <c:pt idx="56">
                  <c:v>0.61528742893240729</c:v>
                </c:pt>
                <c:pt idx="57">
                  <c:v>0.78386427217760268</c:v>
                </c:pt>
                <c:pt idx="58">
                  <c:v>0.69844779352044173</c:v>
                </c:pt>
                <c:pt idx="59">
                  <c:v>0.44116054507716024</c:v>
                </c:pt>
                <c:pt idx="60">
                  <c:v>0.80710224708961498</c:v>
                </c:pt>
                <c:pt idx="61">
                  <c:v>0.83552928436061791</c:v>
                </c:pt>
                <c:pt idx="62">
                  <c:v>0.60441295911921411</c:v>
                </c:pt>
                <c:pt idx="63">
                  <c:v>1</c:v>
                </c:pt>
                <c:pt idx="64">
                  <c:v>0.9446349607436163</c:v>
                </c:pt>
                <c:pt idx="65">
                  <c:v>0.82876094215323692</c:v>
                </c:pt>
                <c:pt idx="66">
                  <c:v>0.76667268297085112</c:v>
                </c:pt>
                <c:pt idx="67">
                  <c:v>0.78291670426856852</c:v>
                </c:pt>
                <c:pt idx="68">
                  <c:v>0.96245826188972272</c:v>
                </c:pt>
                <c:pt idx="69">
                  <c:v>0.69064163884126106</c:v>
                </c:pt>
                <c:pt idx="70">
                  <c:v>0.81815720602833908</c:v>
                </c:pt>
                <c:pt idx="71">
                  <c:v>0.53492464579009247</c:v>
                </c:pt>
                <c:pt idx="72">
                  <c:v>0.35217940619077764</c:v>
                </c:pt>
                <c:pt idx="73">
                  <c:v>0.51209277141052389</c:v>
                </c:pt>
                <c:pt idx="74">
                  <c:v>0.25250428661673174</c:v>
                </c:pt>
                <c:pt idx="75">
                  <c:v>0.31251692085551952</c:v>
                </c:pt>
                <c:pt idx="76">
                  <c:v>0</c:v>
                </c:pt>
                <c:pt idx="77">
                  <c:v>0.12575579821315805</c:v>
                </c:pt>
                <c:pt idx="78">
                  <c:v>0.32934753181120902</c:v>
                </c:pt>
                <c:pt idx="79">
                  <c:v>0.35849652558433487</c:v>
                </c:pt>
                <c:pt idx="80">
                  <c:v>0.3205486869416127</c:v>
                </c:pt>
                <c:pt idx="81">
                  <c:v>0.36201606353217364</c:v>
                </c:pt>
                <c:pt idx="82">
                  <c:v>0.36165508528111284</c:v>
                </c:pt>
                <c:pt idx="83">
                  <c:v>0.21058568721234575</c:v>
                </c:pt>
                <c:pt idx="84">
                  <c:v>0.2400054146737669</c:v>
                </c:pt>
                <c:pt idx="85">
                  <c:v>0.42802996119483927</c:v>
                </c:pt>
                <c:pt idx="86">
                  <c:v>0.40050536955148514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70-4024-8A92-344DEA3B5022}"/>
            </c:ext>
          </c:extLst>
        </c:ser>
        <c:ser>
          <c:idx val="1"/>
          <c:order val="1"/>
          <c:tx>
            <c:strRef>
              <c:f>'exp1-rescue-11'!$K$2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'exp1-rescue-11'!$I$3:$I$89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</c:numCache>
            </c:numRef>
          </c:xVal>
          <c:yVal>
            <c:numRef>
              <c:f>'exp1-rescue-11'!$K$3:$K$89</c:f>
              <c:numCache>
                <c:formatCode>General</c:formatCode>
                <c:ptCount val="87"/>
                <c:pt idx="0">
                  <c:v>0.19843665525319876</c:v>
                </c:pt>
                <c:pt idx="1">
                  <c:v>0.19397250966125448</c:v>
                </c:pt>
                <c:pt idx="2">
                  <c:v>0.18456653403095324</c:v>
                </c:pt>
                <c:pt idx="3">
                  <c:v>0.18948683807856886</c:v>
                </c:pt>
                <c:pt idx="4">
                  <c:v>0.19582333646120301</c:v>
                </c:pt>
                <c:pt idx="5">
                  <c:v>0.18589299792868227</c:v>
                </c:pt>
                <c:pt idx="6">
                  <c:v>0.19194368678890997</c:v>
                </c:pt>
                <c:pt idx="7">
                  <c:v>0.2007702458035413</c:v>
                </c:pt>
                <c:pt idx="8">
                  <c:v>0.20211874653831449</c:v>
                </c:pt>
                <c:pt idx="9">
                  <c:v>0.19562047657505835</c:v>
                </c:pt>
                <c:pt idx="10">
                  <c:v>0.19652271187289644</c:v>
                </c:pt>
                <c:pt idx="11">
                  <c:v>0.20813249515850182</c:v>
                </c:pt>
                <c:pt idx="12">
                  <c:v>0.1983562919492568</c:v>
                </c:pt>
                <c:pt idx="13">
                  <c:v>0.19965390891647788</c:v>
                </c:pt>
                <c:pt idx="14">
                  <c:v>0.19440446427136321</c:v>
                </c:pt>
                <c:pt idx="15">
                  <c:v>0.19263807166092611</c:v>
                </c:pt>
                <c:pt idx="16">
                  <c:v>0.19313451509553098</c:v>
                </c:pt>
                <c:pt idx="17">
                  <c:v>0.19687536494772809</c:v>
                </c:pt>
                <c:pt idx="18">
                  <c:v>0.19994683180083817</c:v>
                </c:pt>
                <c:pt idx="19">
                  <c:v>0.20121690971357314</c:v>
                </c:pt>
                <c:pt idx="20">
                  <c:v>0.19910227684700371</c:v>
                </c:pt>
                <c:pt idx="21">
                  <c:v>0.20086810000781932</c:v>
                </c:pt>
                <c:pt idx="22">
                  <c:v>0.19845837876213901</c:v>
                </c:pt>
                <c:pt idx="23">
                  <c:v>0.19753348487394712</c:v>
                </c:pt>
                <c:pt idx="24">
                  <c:v>0.19311416345652996</c:v>
                </c:pt>
                <c:pt idx="25">
                  <c:v>0.18914242902858472</c:v>
                </c:pt>
                <c:pt idx="26">
                  <c:v>0.19868495424097743</c:v>
                </c:pt>
                <c:pt idx="27">
                  <c:v>0.18415804145503448</c:v>
                </c:pt>
                <c:pt idx="28">
                  <c:v>0.19190464417311315</c:v>
                </c:pt>
                <c:pt idx="29">
                  <c:v>0.1901926986586793</c:v>
                </c:pt>
                <c:pt idx="30">
                  <c:v>0.19426083538862071</c:v>
                </c:pt>
                <c:pt idx="31">
                  <c:v>0.19689548470848992</c:v>
                </c:pt>
                <c:pt idx="32">
                  <c:v>0.1873853832024647</c:v>
                </c:pt>
                <c:pt idx="33">
                  <c:v>0.18944081929547754</c:v>
                </c:pt>
                <c:pt idx="34">
                  <c:v>0.1850433546595576</c:v>
                </c:pt>
                <c:pt idx="35">
                  <c:v>0.17992950772001443</c:v>
                </c:pt>
                <c:pt idx="36">
                  <c:v>0.17677441202770156</c:v>
                </c:pt>
                <c:pt idx="37">
                  <c:v>0.18417486379098946</c:v>
                </c:pt>
                <c:pt idx="38">
                  <c:v>0.18102430893052035</c:v>
                </c:pt>
                <c:pt idx="39">
                  <c:v>0.16957787268468985</c:v>
                </c:pt>
                <c:pt idx="40">
                  <c:v>0.17477079190866726</c:v>
                </c:pt>
                <c:pt idx="41">
                  <c:v>0.18412771921646082</c:v>
                </c:pt>
                <c:pt idx="42">
                  <c:v>0.18135317155301781</c:v>
                </c:pt>
                <c:pt idx="43">
                  <c:v>0.17717723881417582</c:v>
                </c:pt>
                <c:pt idx="44">
                  <c:v>0.17645212334112861</c:v>
                </c:pt>
                <c:pt idx="45">
                  <c:v>0.17452297531557484</c:v>
                </c:pt>
                <c:pt idx="46">
                  <c:v>0.1784062723336276</c:v>
                </c:pt>
                <c:pt idx="47">
                  <c:v>0.183301102188553</c:v>
                </c:pt>
                <c:pt idx="48">
                  <c:v>0.17485964828982933</c:v>
                </c:pt>
                <c:pt idx="49">
                  <c:v>0.17381473514723828</c:v>
                </c:pt>
                <c:pt idx="50">
                  <c:v>0.17432066653119288</c:v>
                </c:pt>
                <c:pt idx="51">
                  <c:v>0.16706884701907154</c:v>
                </c:pt>
                <c:pt idx="52">
                  <c:v>0.17396884235198207</c:v>
                </c:pt>
                <c:pt idx="53">
                  <c:v>0.15458782057984435</c:v>
                </c:pt>
                <c:pt idx="54">
                  <c:v>0.1544329570188237</c:v>
                </c:pt>
                <c:pt idx="55">
                  <c:v>0.14017902261487711</c:v>
                </c:pt>
                <c:pt idx="56">
                  <c:v>0.13482072936223799</c:v>
                </c:pt>
                <c:pt idx="57">
                  <c:v>0.13355452681281435</c:v>
                </c:pt>
                <c:pt idx="58">
                  <c:v>0.13393996216703694</c:v>
                </c:pt>
                <c:pt idx="59">
                  <c:v>0.13365745340835439</c:v>
                </c:pt>
                <c:pt idx="60">
                  <c:v>0.12607030684218093</c:v>
                </c:pt>
                <c:pt idx="61">
                  <c:v>0.12806778261094007</c:v>
                </c:pt>
                <c:pt idx="62">
                  <c:v>0.12209278253505224</c:v>
                </c:pt>
                <c:pt idx="63">
                  <c:v>0.12618841067223766</c:v>
                </c:pt>
                <c:pt idx="64">
                  <c:v>0.12806081349193182</c:v>
                </c:pt>
                <c:pt idx="65">
                  <c:v>0.13141141406092757</c:v>
                </c:pt>
                <c:pt idx="66">
                  <c:v>0.13592746335481981</c:v>
                </c:pt>
                <c:pt idx="67">
                  <c:v>0.13232515512425475</c:v>
                </c:pt>
                <c:pt idx="68">
                  <c:v>0.13173852870581471</c:v>
                </c:pt>
                <c:pt idx="69">
                  <c:v>0.1340358640933767</c:v>
                </c:pt>
                <c:pt idx="70">
                  <c:v>0.12381386139127748</c:v>
                </c:pt>
                <c:pt idx="71">
                  <c:v>0.12232680818524415</c:v>
                </c:pt>
                <c:pt idx="72">
                  <c:v>0.12462053270466716</c:v>
                </c:pt>
                <c:pt idx="73">
                  <c:v>0.11988156116690071</c:v>
                </c:pt>
                <c:pt idx="74">
                  <c:v>0.11963599236706926</c:v>
                </c:pt>
                <c:pt idx="75">
                  <c:v>0.12034048050074371</c:v>
                </c:pt>
                <c:pt idx="76">
                  <c:v>0.12092700587508398</c:v>
                </c:pt>
                <c:pt idx="77">
                  <c:v>0.11062814722981036</c:v>
                </c:pt>
                <c:pt idx="78">
                  <c:v>0.11262948561187544</c:v>
                </c:pt>
                <c:pt idx="79">
                  <c:v>0.10753198403342415</c:v>
                </c:pt>
                <c:pt idx="80">
                  <c:v>0.10296923679510721</c:v>
                </c:pt>
                <c:pt idx="81">
                  <c:v>0.10266250048766992</c:v>
                </c:pt>
                <c:pt idx="82">
                  <c:v>0.10084491015825593</c:v>
                </c:pt>
                <c:pt idx="83">
                  <c:v>0.10060623107329068</c:v>
                </c:pt>
                <c:pt idx="84">
                  <c:v>9.8695201916673955E-2</c:v>
                </c:pt>
                <c:pt idx="85">
                  <c:v>0.10173274134611608</c:v>
                </c:pt>
                <c:pt idx="86">
                  <c:v>0.10153882729741916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70-4024-8A92-344DEA3B5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363800"/>
        <c:axId val="514367736"/>
      </c:scatterChart>
      <c:valAx>
        <c:axId val="514363800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4367736"/>
        <c:crosses val="autoZero"/>
        <c:crossBetween val="midCat"/>
      </c:valAx>
      <c:valAx>
        <c:axId val="514367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4363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'exp1-rescue-12'!$I$3:$I$53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'exp1-rescue-12'!$J$3:$J$53</c:f>
              <c:numCache>
                <c:formatCode>General</c:formatCode>
                <c:ptCount val="51"/>
                <c:pt idx="0">
                  <c:v>1</c:v>
                </c:pt>
                <c:pt idx="1">
                  <c:v>0.81780139176227196</c:v>
                </c:pt>
                <c:pt idx="2">
                  <c:v>0.89589994357720526</c:v>
                </c:pt>
                <c:pt idx="3">
                  <c:v>0.74811924017302855</c:v>
                </c:pt>
                <c:pt idx="4">
                  <c:v>0.72230581154786511</c:v>
                </c:pt>
                <c:pt idx="5">
                  <c:v>0.87939627609554272</c:v>
                </c:pt>
                <c:pt idx="6">
                  <c:v>0.91719954861764041</c:v>
                </c:pt>
                <c:pt idx="7">
                  <c:v>0.75879255219108543</c:v>
                </c:pt>
                <c:pt idx="8">
                  <c:v>0.73189768666541288</c:v>
                </c:pt>
                <c:pt idx="9">
                  <c:v>0.88480346059807946</c:v>
                </c:pt>
                <c:pt idx="10">
                  <c:v>0.87413014858002536</c:v>
                </c:pt>
                <c:pt idx="11">
                  <c:v>0.72423359037050927</c:v>
                </c:pt>
                <c:pt idx="12">
                  <c:v>0.5465017867218338</c:v>
                </c:pt>
                <c:pt idx="13">
                  <c:v>0.39481850667669699</c:v>
                </c:pt>
                <c:pt idx="14">
                  <c:v>9.7799511002444241E-3</c:v>
                </c:pt>
                <c:pt idx="15">
                  <c:v>0.29339853300733404</c:v>
                </c:pt>
                <c:pt idx="16">
                  <c:v>0.15977054730110946</c:v>
                </c:pt>
                <c:pt idx="17">
                  <c:v>0.22757193906338177</c:v>
                </c:pt>
                <c:pt idx="18">
                  <c:v>2.4731991724655917E-2</c:v>
                </c:pt>
                <c:pt idx="19">
                  <c:v>0</c:v>
                </c:pt>
                <c:pt idx="20">
                  <c:v>5.0357344367124218E-2</c:v>
                </c:pt>
                <c:pt idx="21">
                  <c:v>0.15027271017491056</c:v>
                </c:pt>
                <c:pt idx="22">
                  <c:v>0.26471694564604076</c:v>
                </c:pt>
                <c:pt idx="23">
                  <c:v>0.62958435207823893</c:v>
                </c:pt>
                <c:pt idx="24">
                  <c:v>0.42397028399473236</c:v>
                </c:pt>
                <c:pt idx="25">
                  <c:v>0.36971036298664522</c:v>
                </c:pt>
                <c:pt idx="26">
                  <c:v>0.74797818318600784</c:v>
                </c:pt>
                <c:pt idx="27">
                  <c:v>0.79758322362234313</c:v>
                </c:pt>
                <c:pt idx="28">
                  <c:v>0.63348692871920187</c:v>
                </c:pt>
                <c:pt idx="29">
                  <c:v>0.53296031596765125</c:v>
                </c:pt>
                <c:pt idx="30">
                  <c:v>0.43511378596953126</c:v>
                </c:pt>
                <c:pt idx="31">
                  <c:v>0.58919503479405577</c:v>
                </c:pt>
                <c:pt idx="32">
                  <c:v>0.73871544103817866</c:v>
                </c:pt>
                <c:pt idx="33">
                  <c:v>0.52905773932668709</c:v>
                </c:pt>
                <c:pt idx="34">
                  <c:v>0.54114162121497023</c:v>
                </c:pt>
                <c:pt idx="35">
                  <c:v>0.4446586420914046</c:v>
                </c:pt>
                <c:pt idx="36">
                  <c:v>0.5777694188452126</c:v>
                </c:pt>
                <c:pt idx="37">
                  <c:v>0.6676697385743835</c:v>
                </c:pt>
                <c:pt idx="38">
                  <c:v>0.64392514575888626</c:v>
                </c:pt>
                <c:pt idx="39">
                  <c:v>0.66593003573443588</c:v>
                </c:pt>
                <c:pt idx="40">
                  <c:v>0.99562723340229364</c:v>
                </c:pt>
                <c:pt idx="41">
                  <c:v>0.66545984577769379</c:v>
                </c:pt>
                <c:pt idx="42">
                  <c:v>0.62022757193906353</c:v>
                </c:pt>
                <c:pt idx="43">
                  <c:v>0.53926086138799911</c:v>
                </c:pt>
                <c:pt idx="44">
                  <c:v>0.21078615760767369</c:v>
                </c:pt>
                <c:pt idx="45">
                  <c:v>0.40694940756065323</c:v>
                </c:pt>
                <c:pt idx="46">
                  <c:v>0.2617547489185621</c:v>
                </c:pt>
                <c:pt idx="47">
                  <c:v>0.47197667857814474</c:v>
                </c:pt>
                <c:pt idx="48">
                  <c:v>0.51133157795749484</c:v>
                </c:pt>
                <c:pt idx="49">
                  <c:v>0.57410193718262081</c:v>
                </c:pt>
                <c:pt idx="50">
                  <c:v>0.484765845401541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A4-4763-8E36-631D989E99F6}"/>
            </c:ext>
          </c:extLst>
        </c:ser>
        <c:ser>
          <c:idx val="1"/>
          <c:order val="1"/>
          <c:tx>
            <c:strRef>
              <c:f>'exp1-rescue-12'!$K$2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'exp1-rescue-12'!$I$3:$I$53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'exp1-rescue-12'!$K$3:$K$53</c:f>
              <c:numCache>
                <c:formatCode>General</c:formatCode>
                <c:ptCount val="51"/>
                <c:pt idx="0">
                  <c:v>0.13197932461666739</c:v>
                </c:pt>
                <c:pt idx="1">
                  <c:v>0.12958452940415965</c:v>
                </c:pt>
                <c:pt idx="2">
                  <c:v>0.13304259637093313</c:v>
                </c:pt>
                <c:pt idx="3">
                  <c:v>0.1380910271583268</c:v>
                </c:pt>
                <c:pt idx="4">
                  <c:v>0.13532016706652891</c:v>
                </c:pt>
                <c:pt idx="5">
                  <c:v>0.12758912915105863</c:v>
                </c:pt>
                <c:pt idx="6">
                  <c:v>0.12950625390368509</c:v>
                </c:pt>
                <c:pt idx="7">
                  <c:v>0.12821141293454294</c:v>
                </c:pt>
                <c:pt idx="8">
                  <c:v>0.1227400160035759</c:v>
                </c:pt>
                <c:pt idx="9">
                  <c:v>0.12340797394259138</c:v>
                </c:pt>
                <c:pt idx="10">
                  <c:v>0.12595907696437705</c:v>
                </c:pt>
                <c:pt idx="11">
                  <c:v>0.12490012416488797</c:v>
                </c:pt>
                <c:pt idx="12">
                  <c:v>0.12709650595415536</c:v>
                </c:pt>
                <c:pt idx="13">
                  <c:v>0.11891386997863894</c:v>
                </c:pt>
                <c:pt idx="14">
                  <c:v>0.11628978565309106</c:v>
                </c:pt>
                <c:pt idx="15">
                  <c:v>0.10915808893301299</c:v>
                </c:pt>
                <c:pt idx="16">
                  <c:v>9.7562894554446153E-2</c:v>
                </c:pt>
                <c:pt idx="17">
                  <c:v>9.5522573596822438E-2</c:v>
                </c:pt>
                <c:pt idx="18">
                  <c:v>8.7504461359379115E-2</c:v>
                </c:pt>
                <c:pt idx="19">
                  <c:v>8.4804208001862877E-2</c:v>
                </c:pt>
                <c:pt idx="20">
                  <c:v>8.4505841402874565E-2</c:v>
                </c:pt>
                <c:pt idx="21">
                  <c:v>8.3062429723468889E-2</c:v>
                </c:pt>
                <c:pt idx="22">
                  <c:v>8.2274081483335787E-2</c:v>
                </c:pt>
                <c:pt idx="23">
                  <c:v>8.0117232184740483E-2</c:v>
                </c:pt>
                <c:pt idx="24">
                  <c:v>8.3121641452893011E-2</c:v>
                </c:pt>
                <c:pt idx="25">
                  <c:v>8.1998659428133669E-2</c:v>
                </c:pt>
                <c:pt idx="26">
                  <c:v>8.4930124240563995E-2</c:v>
                </c:pt>
                <c:pt idx="27">
                  <c:v>8.1738675113811429E-2</c:v>
                </c:pt>
                <c:pt idx="28">
                  <c:v>7.7993347883967737E-2</c:v>
                </c:pt>
                <c:pt idx="29">
                  <c:v>7.4480035869406311E-2</c:v>
                </c:pt>
                <c:pt idx="30">
                  <c:v>7.5051190530900702E-2</c:v>
                </c:pt>
                <c:pt idx="31">
                  <c:v>7.3089397376507173E-2</c:v>
                </c:pt>
                <c:pt idx="32">
                  <c:v>7.1602814683804306E-2</c:v>
                </c:pt>
                <c:pt idx="33">
                  <c:v>7.1566760840191604E-2</c:v>
                </c:pt>
                <c:pt idx="34">
                  <c:v>6.876641991138438E-2</c:v>
                </c:pt>
                <c:pt idx="35">
                  <c:v>6.2641320971483352E-2</c:v>
                </c:pt>
                <c:pt idx="36">
                  <c:v>6.1770208546240261E-2</c:v>
                </c:pt>
                <c:pt idx="37">
                  <c:v>5.9071417742901894E-2</c:v>
                </c:pt>
                <c:pt idx="38">
                  <c:v>5.8626482195704571E-2</c:v>
                </c:pt>
                <c:pt idx="39">
                  <c:v>5.6064073226544622E-2</c:v>
                </c:pt>
                <c:pt idx="40">
                  <c:v>5.5344297777490947E-2</c:v>
                </c:pt>
                <c:pt idx="41">
                  <c:v>5.6892817158290948E-2</c:v>
                </c:pt>
                <c:pt idx="42">
                  <c:v>5.7086845716526176E-2</c:v>
                </c:pt>
                <c:pt idx="43">
                  <c:v>5.3890641227389104E-2</c:v>
                </c:pt>
                <c:pt idx="44">
                  <c:v>5.1543978457754713E-2</c:v>
                </c:pt>
                <c:pt idx="45">
                  <c:v>5.0421397454276366E-2</c:v>
                </c:pt>
                <c:pt idx="46">
                  <c:v>4.8409176878876484E-2</c:v>
                </c:pt>
                <c:pt idx="47">
                  <c:v>4.9720232434297955E-2</c:v>
                </c:pt>
                <c:pt idx="48">
                  <c:v>4.7416083305862049E-2</c:v>
                </c:pt>
                <c:pt idx="49">
                  <c:v>4.7900000000000005E-2</c:v>
                </c:pt>
                <c:pt idx="50">
                  <c:v>4.9043331393979164E-2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A4-4763-8E36-631D989E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645400"/>
        <c:axId val="521645728"/>
      </c:scatterChart>
      <c:valAx>
        <c:axId val="521645400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1645728"/>
        <c:crosses val="autoZero"/>
        <c:crossBetween val="midCat"/>
      </c:valAx>
      <c:valAx>
        <c:axId val="52164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1645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'exp1-rescue-13'!$I$3:$I$70</c:f>
              <c:numCache>
                <c:formatCode>General</c:formatCode>
                <c:ptCount val="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</c:numCache>
            </c:numRef>
          </c:xVal>
          <c:yVal>
            <c:numRef>
              <c:f>'exp1-rescue-13'!$J$3:$J$70</c:f>
              <c:numCache>
                <c:formatCode>General</c:formatCode>
                <c:ptCount val="68"/>
                <c:pt idx="0">
                  <c:v>0.82041228903115293</c:v>
                </c:pt>
                <c:pt idx="1">
                  <c:v>0.78892394400710719</c:v>
                </c:pt>
                <c:pt idx="2">
                  <c:v>0.93111158758844703</c:v>
                </c:pt>
                <c:pt idx="3">
                  <c:v>1</c:v>
                </c:pt>
                <c:pt idx="4">
                  <c:v>0.74450944956657694</c:v>
                </c:pt>
                <c:pt idx="5">
                  <c:v>0.73884277268967991</c:v>
                </c:pt>
                <c:pt idx="6">
                  <c:v>0.77091310074432584</c:v>
                </c:pt>
                <c:pt idx="7">
                  <c:v>0.71596165038135273</c:v>
                </c:pt>
                <c:pt idx="8">
                  <c:v>0.69363188041780366</c:v>
                </c:pt>
                <c:pt idx="9">
                  <c:v>0.75425000765767214</c:v>
                </c:pt>
                <c:pt idx="10">
                  <c:v>0.36104389377278218</c:v>
                </c:pt>
                <c:pt idx="11">
                  <c:v>0.12595338009618035</c:v>
                </c:pt>
                <c:pt idx="12">
                  <c:v>0.20617514626152572</c:v>
                </c:pt>
                <c:pt idx="13">
                  <c:v>0.52038472141391323</c:v>
                </c:pt>
                <c:pt idx="14">
                  <c:v>0.62786779795999592</c:v>
                </c:pt>
                <c:pt idx="15">
                  <c:v>0.64468404447575645</c:v>
                </c:pt>
                <c:pt idx="16">
                  <c:v>0.27396085398352066</c:v>
                </c:pt>
                <c:pt idx="17">
                  <c:v>0.29399332251049087</c:v>
                </c:pt>
                <c:pt idx="18">
                  <c:v>0.43366924985450434</c:v>
                </c:pt>
                <c:pt idx="19">
                  <c:v>0.35929794468098153</c:v>
                </c:pt>
                <c:pt idx="20">
                  <c:v>0.30171225533739632</c:v>
                </c:pt>
                <c:pt idx="21">
                  <c:v>0.16304714062547729</c:v>
                </c:pt>
                <c:pt idx="22">
                  <c:v>8.9717278769871817E-2</c:v>
                </c:pt>
                <c:pt idx="23">
                  <c:v>7.1982111679480418E-2</c:v>
                </c:pt>
                <c:pt idx="24">
                  <c:v>0</c:v>
                </c:pt>
                <c:pt idx="25">
                  <c:v>0.34836278984286467</c:v>
                </c:pt>
                <c:pt idx="26">
                  <c:v>0.45122063282996938</c:v>
                </c:pt>
                <c:pt idx="27">
                  <c:v>0.63402456581002953</c:v>
                </c:pt>
                <c:pt idx="28">
                  <c:v>0.46482065733451861</c:v>
                </c:pt>
                <c:pt idx="29">
                  <c:v>0.55129108340735777</c:v>
                </c:pt>
                <c:pt idx="30">
                  <c:v>0.3825466352191631</c:v>
                </c:pt>
                <c:pt idx="31">
                  <c:v>0.73675988605384868</c:v>
                </c:pt>
                <c:pt idx="32">
                  <c:v>0.76209146322786236</c:v>
                </c:pt>
                <c:pt idx="33">
                  <c:v>0.85759794161791347</c:v>
                </c:pt>
                <c:pt idx="34">
                  <c:v>0.78950592703770661</c:v>
                </c:pt>
                <c:pt idx="35">
                  <c:v>0.30339694305755543</c:v>
                </c:pt>
                <c:pt idx="36">
                  <c:v>0.34144025484730617</c:v>
                </c:pt>
                <c:pt idx="37">
                  <c:v>0.60979569332557471</c:v>
                </c:pt>
                <c:pt idx="38">
                  <c:v>0.48613961466597233</c:v>
                </c:pt>
                <c:pt idx="39">
                  <c:v>0.3610745244586025</c:v>
                </c:pt>
                <c:pt idx="40">
                  <c:v>0.52761356326768194</c:v>
                </c:pt>
                <c:pt idx="41">
                  <c:v>0.41066560480289144</c:v>
                </c:pt>
                <c:pt idx="42">
                  <c:v>0.40775568964989206</c:v>
                </c:pt>
                <c:pt idx="43">
                  <c:v>0.43654853432168339</c:v>
                </c:pt>
                <c:pt idx="44">
                  <c:v>0.35384568260483457</c:v>
                </c:pt>
                <c:pt idx="45">
                  <c:v>0.39504395503415252</c:v>
                </c:pt>
                <c:pt idx="46">
                  <c:v>0.58210555334333969</c:v>
                </c:pt>
                <c:pt idx="47">
                  <c:v>0.41247281526633367</c:v>
                </c:pt>
                <c:pt idx="48">
                  <c:v>0.6042821698777836</c:v>
                </c:pt>
                <c:pt idx="49">
                  <c:v>0.65460838668177801</c:v>
                </c:pt>
                <c:pt idx="50">
                  <c:v>0.67752013967592728</c:v>
                </c:pt>
                <c:pt idx="51">
                  <c:v>0.55138297546482051</c:v>
                </c:pt>
                <c:pt idx="52">
                  <c:v>0.3728673384997086</c:v>
                </c:pt>
                <c:pt idx="53">
                  <c:v>0.43045302784329292</c:v>
                </c:pt>
                <c:pt idx="54">
                  <c:v>0.39381872760131142</c:v>
                </c:pt>
                <c:pt idx="55">
                  <c:v>0.5841271786075295</c:v>
                </c:pt>
                <c:pt idx="56">
                  <c:v>0.5289306827579876</c:v>
                </c:pt>
                <c:pt idx="57">
                  <c:v>0.41718994088277611</c:v>
                </c:pt>
                <c:pt idx="58">
                  <c:v>0.40570343369988027</c:v>
                </c:pt>
                <c:pt idx="59">
                  <c:v>0.46932336815021264</c:v>
                </c:pt>
                <c:pt idx="60">
                  <c:v>0.66955616136245388</c:v>
                </c:pt>
                <c:pt idx="61">
                  <c:v>0.35393757466229642</c:v>
                </c:pt>
                <c:pt idx="62">
                  <c:v>0.50111802003246864</c:v>
                </c:pt>
                <c:pt idx="63">
                  <c:v>0.4846387110607413</c:v>
                </c:pt>
                <c:pt idx="64">
                  <c:v>0.41970165712010332</c:v>
                </c:pt>
                <c:pt idx="65">
                  <c:v>0.48466934174656162</c:v>
                </c:pt>
                <c:pt idx="66">
                  <c:v>0.46037920789046521</c:v>
                </c:pt>
                <c:pt idx="67">
                  <c:v>0.42310166324624021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37-487F-A057-3AE50052B6D3}"/>
            </c:ext>
          </c:extLst>
        </c:ser>
        <c:ser>
          <c:idx val="1"/>
          <c:order val="1"/>
          <c:tx>
            <c:strRef>
              <c:f>'exp1-rescue-13'!$K$2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'exp1-rescue-13'!$I$3:$I$70</c:f>
              <c:numCache>
                <c:formatCode>General</c:formatCode>
                <c:ptCount val="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</c:numCache>
            </c:numRef>
          </c:xVal>
          <c:yVal>
            <c:numRef>
              <c:f>'exp1-rescue-13'!$K$3:$K$70</c:f>
              <c:numCache>
                <c:formatCode>General</c:formatCode>
                <c:ptCount val="68"/>
                <c:pt idx="0">
                  <c:v>0.14337288016796507</c:v>
                </c:pt>
                <c:pt idx="1">
                  <c:v>0.13524033674300717</c:v>
                </c:pt>
                <c:pt idx="2">
                  <c:v>0.13780777936289501</c:v>
                </c:pt>
                <c:pt idx="3">
                  <c:v>0.1399330600438069</c:v>
                </c:pt>
                <c:pt idx="4">
                  <c:v>0.1353523397565996</c:v>
                </c:pt>
                <c:pt idx="5">
                  <c:v>0.15188536101763064</c:v>
                </c:pt>
                <c:pt idx="6">
                  <c:v>0.15527788197755613</c:v>
                </c:pt>
                <c:pt idx="7">
                  <c:v>0.14779926951843367</c:v>
                </c:pt>
                <c:pt idx="8">
                  <c:v>0.13353746675185443</c:v>
                </c:pt>
                <c:pt idx="9">
                  <c:v>0.11176735778472313</c:v>
                </c:pt>
                <c:pt idx="10">
                  <c:v>9.8101942332296271E-2</c:v>
                </c:pt>
                <c:pt idx="11">
                  <c:v>0.10739437815371451</c:v>
                </c:pt>
                <c:pt idx="12">
                  <c:v>9.544106450916448E-2</c:v>
                </c:pt>
                <c:pt idx="13">
                  <c:v>0.10273545181207618</c:v>
                </c:pt>
                <c:pt idx="14">
                  <c:v>0.1091207118604379</c:v>
                </c:pt>
                <c:pt idx="15">
                  <c:v>0.1122073126858802</c:v>
                </c:pt>
                <c:pt idx="16">
                  <c:v>0.1180468479996344</c:v>
                </c:pt>
                <c:pt idx="17">
                  <c:v>0.11917642718137555</c:v>
                </c:pt>
                <c:pt idx="18">
                  <c:v>0.10841426122286654</c:v>
                </c:pt>
                <c:pt idx="19">
                  <c:v>0.10374705320081887</c:v>
                </c:pt>
                <c:pt idx="20">
                  <c:v>0.10144931408395574</c:v>
                </c:pt>
                <c:pt idx="21">
                  <c:v>0.10270977778775028</c:v>
                </c:pt>
                <c:pt idx="22">
                  <c:v>0.10239393050788011</c:v>
                </c:pt>
                <c:pt idx="23">
                  <c:v>9.426106305329314E-2</c:v>
                </c:pt>
                <c:pt idx="24">
                  <c:v>9.1235325122132227E-2</c:v>
                </c:pt>
                <c:pt idx="25">
                  <c:v>8.2180694698525972E-2</c:v>
                </c:pt>
                <c:pt idx="26">
                  <c:v>8.4192856565425994E-2</c:v>
                </c:pt>
                <c:pt idx="27">
                  <c:v>8.0306370181396663E-2</c:v>
                </c:pt>
                <c:pt idx="28">
                  <c:v>7.8576487697822869E-2</c:v>
                </c:pt>
                <c:pt idx="29">
                  <c:v>8.0045629137604393E-2</c:v>
                </c:pt>
                <c:pt idx="30">
                  <c:v>7.7885965877560109E-2</c:v>
                </c:pt>
                <c:pt idx="31">
                  <c:v>7.456472451068584E-2</c:v>
                </c:pt>
                <c:pt idx="32">
                  <c:v>7.8879092700792769E-2</c:v>
                </c:pt>
                <c:pt idx="33">
                  <c:v>7.2528776863982777E-2</c:v>
                </c:pt>
                <c:pt idx="34">
                  <c:v>7.0615501638408115E-2</c:v>
                </c:pt>
                <c:pt idx="35">
                  <c:v>6.9303391489126662E-2</c:v>
                </c:pt>
                <c:pt idx="36">
                  <c:v>7.1458501923311407E-2</c:v>
                </c:pt>
                <c:pt idx="37">
                  <c:v>7.0977376730157499E-2</c:v>
                </c:pt>
                <c:pt idx="38">
                  <c:v>7.1605277305213766E-2</c:v>
                </c:pt>
                <c:pt idx="39">
                  <c:v>6.6432921203174025E-2</c:v>
                </c:pt>
                <c:pt idx="40">
                  <c:v>6.4321297415171577E-2</c:v>
                </c:pt>
                <c:pt idx="41">
                  <c:v>6.7876213410712427E-2</c:v>
                </c:pt>
                <c:pt idx="42">
                  <c:v>6.7651651258600884E-2</c:v>
                </c:pt>
                <c:pt idx="43">
                  <c:v>6.5475386790354861E-2</c:v>
                </c:pt>
                <c:pt idx="44">
                  <c:v>6.6571265656738765E-2</c:v>
                </c:pt>
                <c:pt idx="45">
                  <c:v>6.7188988199335997E-2</c:v>
                </c:pt>
                <c:pt idx="46">
                  <c:v>6.3986551036879641E-2</c:v>
                </c:pt>
                <c:pt idx="47">
                  <c:v>6.5467462745216892E-2</c:v>
                </c:pt>
                <c:pt idx="48">
                  <c:v>6.4676700580173205E-2</c:v>
                </c:pt>
                <c:pt idx="49">
                  <c:v>6.477281251357124E-2</c:v>
                </c:pt>
                <c:pt idx="50">
                  <c:v>6.4396678767110124E-2</c:v>
                </c:pt>
                <c:pt idx="51">
                  <c:v>6.6655465995166169E-2</c:v>
                </c:pt>
                <c:pt idx="52">
                  <c:v>6.1658578758656622E-2</c:v>
                </c:pt>
                <c:pt idx="53">
                  <c:v>5.8559375762009279E-2</c:v>
                </c:pt>
                <c:pt idx="54">
                  <c:v>5.775695845210907E-2</c:v>
                </c:pt>
                <c:pt idx="55">
                  <c:v>5.9660508998802944E-2</c:v>
                </c:pt>
                <c:pt idx="56">
                  <c:v>6.0438305572418805E-2</c:v>
                </c:pt>
                <c:pt idx="57">
                  <c:v>5.6184969074060294E-2</c:v>
                </c:pt>
                <c:pt idx="58">
                  <c:v>5.9753786195401629E-2</c:v>
                </c:pt>
                <c:pt idx="59">
                  <c:v>5.4467700541308901E-2</c:v>
                </c:pt>
                <c:pt idx="60">
                  <c:v>5.6056710378214261E-2</c:v>
                </c:pt>
                <c:pt idx="61">
                  <c:v>5.5549421597695554E-2</c:v>
                </c:pt>
                <c:pt idx="62">
                  <c:v>5.3798735691669972E-2</c:v>
                </c:pt>
                <c:pt idx="63">
                  <c:v>5.2299939996721306E-2</c:v>
                </c:pt>
                <c:pt idx="64">
                  <c:v>5.3327827785601641E-2</c:v>
                </c:pt>
                <c:pt idx="65">
                  <c:v>5.12701748832547E-2</c:v>
                </c:pt>
                <c:pt idx="66">
                  <c:v>5.3178811592697141E-2</c:v>
                </c:pt>
                <c:pt idx="67">
                  <c:v>5.1954361051623522E-2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37-487F-A057-3AE5005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818992"/>
        <c:axId val="522823584"/>
      </c:scatterChart>
      <c:valAx>
        <c:axId val="522818992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2823584"/>
        <c:crosses val="autoZero"/>
        <c:crossBetween val="midCat"/>
      </c:valAx>
      <c:valAx>
        <c:axId val="52282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2818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'exp2-WT-17'!$I$3:$I$35</c:f>
              <c:numCache>
                <c:formatCode>General</c:formatCode>
                <c:ptCount val="33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</c:numCache>
            </c:numRef>
          </c:xVal>
          <c:yVal>
            <c:numRef>
              <c:f>'exp2-WT-17'!$J$3:$J$35</c:f>
              <c:numCache>
                <c:formatCode>General</c:formatCode>
                <c:ptCount val="33"/>
                <c:pt idx="0">
                  <c:v>0.26181320712859574</c:v>
                </c:pt>
                <c:pt idx="1">
                  <c:v>0.36589514161058934</c:v>
                </c:pt>
                <c:pt idx="2">
                  <c:v>0.22285488920111413</c:v>
                </c:pt>
                <c:pt idx="3">
                  <c:v>0.22502403312874417</c:v>
                </c:pt>
                <c:pt idx="4">
                  <c:v>0.17566368409376606</c:v>
                </c:pt>
                <c:pt idx="5">
                  <c:v>0.30047573270231037</c:v>
                </c:pt>
                <c:pt idx="6">
                  <c:v>0.2231753309176959</c:v>
                </c:pt>
                <c:pt idx="7">
                  <c:v>0.13661909339643549</c:v>
                </c:pt>
                <c:pt idx="8">
                  <c:v>0.13108531144469879</c:v>
                </c:pt>
                <c:pt idx="9">
                  <c:v>0.15763267519534649</c:v>
                </c:pt>
                <c:pt idx="10">
                  <c:v>0.15150730853607447</c:v>
                </c:pt>
                <c:pt idx="11">
                  <c:v>0.28085483990238874</c:v>
                </c:pt>
                <c:pt idx="12">
                  <c:v>0.16813330375409796</c:v>
                </c:pt>
                <c:pt idx="13">
                  <c:v>0.26993517217579988</c:v>
                </c:pt>
                <c:pt idx="14">
                  <c:v>0.98523503167443149</c:v>
                </c:pt>
                <c:pt idx="15">
                  <c:v>0.87682713401858592</c:v>
                </c:pt>
                <c:pt idx="16">
                  <c:v>1</c:v>
                </c:pt>
                <c:pt idx="17">
                  <c:v>0.52453844068130862</c:v>
                </c:pt>
                <c:pt idx="18">
                  <c:v>0.10352732381867903</c:v>
                </c:pt>
                <c:pt idx="19">
                  <c:v>0.27763809805516521</c:v>
                </c:pt>
                <c:pt idx="20">
                  <c:v>0.32600014789617654</c:v>
                </c:pt>
                <c:pt idx="21">
                  <c:v>0.23605462298799537</c:v>
                </c:pt>
                <c:pt idx="22">
                  <c:v>0.16209420986467488</c:v>
                </c:pt>
                <c:pt idx="23">
                  <c:v>6.4827824200744316E-2</c:v>
                </c:pt>
                <c:pt idx="24">
                  <c:v>0.19480391431881472</c:v>
                </c:pt>
                <c:pt idx="25">
                  <c:v>0</c:v>
                </c:pt>
                <c:pt idx="26">
                  <c:v>9.3482708471986475E-2</c:v>
                </c:pt>
                <c:pt idx="27">
                  <c:v>0.13580566442357475</c:v>
                </c:pt>
                <c:pt idx="28">
                  <c:v>0.21693904212576082</c:v>
                </c:pt>
                <c:pt idx="29">
                  <c:v>0.13157829870097845</c:v>
                </c:pt>
                <c:pt idx="30">
                  <c:v>9.9336932140304229E-2</c:v>
                </c:pt>
                <c:pt idx="31">
                  <c:v>0.15821193522147445</c:v>
                </c:pt>
                <c:pt idx="32">
                  <c:v>0.22577583869456933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1C-4591-82EB-112F9864FEF1}"/>
            </c:ext>
          </c:extLst>
        </c:ser>
        <c:ser>
          <c:idx val="1"/>
          <c:order val="1"/>
          <c:tx>
            <c:strRef>
              <c:f>'exp2-WT-17'!$K$2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'exp2-WT-17'!$I$3:$I$35</c:f>
              <c:numCache>
                <c:formatCode>General</c:formatCode>
                <c:ptCount val="33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</c:numCache>
            </c:numRef>
          </c:xVal>
          <c:yVal>
            <c:numRef>
              <c:f>'exp2-WT-17'!$K$3:$K$35</c:f>
              <c:numCache>
                <c:formatCode>General</c:formatCode>
                <c:ptCount val="33"/>
                <c:pt idx="0">
                  <c:v>0.22548448700296905</c:v>
                </c:pt>
                <c:pt idx="1">
                  <c:v>0.24760639714498772</c:v>
                </c:pt>
                <c:pt idx="2">
                  <c:v>0.25660734840227761</c:v>
                </c:pt>
                <c:pt idx="3">
                  <c:v>0.24889970773786038</c:v>
                </c:pt>
                <c:pt idx="4">
                  <c:v>0.21885371111317886</c:v>
                </c:pt>
                <c:pt idx="5">
                  <c:v>0.23417392920705662</c:v>
                </c:pt>
                <c:pt idx="6">
                  <c:v>0.22682599211253077</c:v>
                </c:pt>
                <c:pt idx="7">
                  <c:v>0.22307498226311828</c:v>
                </c:pt>
                <c:pt idx="8">
                  <c:v>0.23940836966621401</c:v>
                </c:pt>
                <c:pt idx="9">
                  <c:v>0.19200678251448433</c:v>
                </c:pt>
                <c:pt idx="10">
                  <c:v>0.22657327360742585</c:v>
                </c:pt>
                <c:pt idx="11">
                  <c:v>0.22067551295349144</c:v>
                </c:pt>
                <c:pt idx="12">
                  <c:v>0.22123501411704929</c:v>
                </c:pt>
                <c:pt idx="13">
                  <c:v>0.22258260128110111</c:v>
                </c:pt>
                <c:pt idx="14">
                  <c:v>0.26098398849358706</c:v>
                </c:pt>
                <c:pt idx="15">
                  <c:v>0.21679325658701504</c:v>
                </c:pt>
                <c:pt idx="16">
                  <c:v>0.22686533601747549</c:v>
                </c:pt>
                <c:pt idx="17">
                  <c:v>0.20992136962034222</c:v>
                </c:pt>
                <c:pt idx="18">
                  <c:v>0.21622567599426928</c:v>
                </c:pt>
                <c:pt idx="19">
                  <c:v>0.17937654952732612</c:v>
                </c:pt>
                <c:pt idx="20">
                  <c:v>0.17552979005666547</c:v>
                </c:pt>
                <c:pt idx="21">
                  <c:v>0.15146096972480622</c:v>
                </c:pt>
                <c:pt idx="22">
                  <c:v>0.104344128531041</c:v>
                </c:pt>
                <c:pt idx="23">
                  <c:v>9.6764209152261818E-2</c:v>
                </c:pt>
                <c:pt idx="24">
                  <c:v>0.10372036366241982</c:v>
                </c:pt>
                <c:pt idx="25">
                  <c:v>9.1200249810228465E-2</c:v>
                </c:pt>
                <c:pt idx="26">
                  <c:v>0.10005310195154919</c:v>
                </c:pt>
                <c:pt idx="27">
                  <c:v>0.10172769344746523</c:v>
                </c:pt>
                <c:pt idx="28">
                  <c:v>8.4982789888596921E-2</c:v>
                </c:pt>
                <c:pt idx="29">
                  <c:v>7.2439363009003443E-2</c:v>
                </c:pt>
                <c:pt idx="30">
                  <c:v>7.6101579646057127E-2</c:v>
                </c:pt>
                <c:pt idx="31">
                  <c:v>6.5347959336223657E-2</c:v>
                </c:pt>
                <c:pt idx="32">
                  <c:v>5.3311885168563292E-2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1C-4591-82EB-112F9864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'exp1-rescue-14'!$I$3:$I$87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xVal>
          <c:yVal>
            <c:numRef>
              <c:f>'exp1-rescue-14'!$J$3:$J$87</c:f>
              <c:numCache>
                <c:formatCode>General</c:formatCode>
                <c:ptCount val="85"/>
                <c:pt idx="0">
                  <c:v>0.92753392705682691</c:v>
                </c:pt>
                <c:pt idx="1">
                  <c:v>0.75837574215436587</c:v>
                </c:pt>
                <c:pt idx="2">
                  <c:v>0.94062765055131459</c:v>
                </c:pt>
                <c:pt idx="3">
                  <c:v>0.72317642069550314</c:v>
                </c:pt>
                <c:pt idx="4">
                  <c:v>0.74830364715860997</c:v>
                </c:pt>
                <c:pt idx="5">
                  <c:v>1</c:v>
                </c:pt>
                <c:pt idx="6">
                  <c:v>0.86779050042409001</c:v>
                </c:pt>
                <c:pt idx="7">
                  <c:v>0.93866624257845432</c:v>
                </c:pt>
                <c:pt idx="8">
                  <c:v>0.93458439355385736</c:v>
                </c:pt>
                <c:pt idx="9">
                  <c:v>0.77973918575063494</c:v>
                </c:pt>
                <c:pt idx="10">
                  <c:v>0.80645674300254433</c:v>
                </c:pt>
                <c:pt idx="11">
                  <c:v>0.60527989821882877</c:v>
                </c:pt>
                <c:pt idx="12">
                  <c:v>0.73027989821882877</c:v>
                </c:pt>
                <c:pt idx="13">
                  <c:v>0.51235156912637847</c:v>
                </c:pt>
                <c:pt idx="14">
                  <c:v>0.78053435114503622</c:v>
                </c:pt>
                <c:pt idx="15">
                  <c:v>0.90357294317217907</c:v>
                </c:pt>
                <c:pt idx="16">
                  <c:v>0.98892069550466477</c:v>
                </c:pt>
                <c:pt idx="17">
                  <c:v>0.77258269720101713</c:v>
                </c:pt>
                <c:pt idx="18">
                  <c:v>0.8090542832909231</c:v>
                </c:pt>
                <c:pt idx="19">
                  <c:v>0.87547709923664196</c:v>
                </c:pt>
                <c:pt idx="20">
                  <c:v>0.68294105173876252</c:v>
                </c:pt>
                <c:pt idx="21">
                  <c:v>0.61519296013570812</c:v>
                </c:pt>
                <c:pt idx="22">
                  <c:v>0.8519402035623409</c:v>
                </c:pt>
                <c:pt idx="23">
                  <c:v>0.70372137404580215</c:v>
                </c:pt>
                <c:pt idx="24">
                  <c:v>0.70388040712468181</c:v>
                </c:pt>
                <c:pt idx="25">
                  <c:v>0.57389737065309598</c:v>
                </c:pt>
                <c:pt idx="26">
                  <c:v>0.46983672603901527</c:v>
                </c:pt>
                <c:pt idx="27">
                  <c:v>0.41884011874469873</c:v>
                </c:pt>
                <c:pt idx="28">
                  <c:v>0.66125954198473114</c:v>
                </c:pt>
                <c:pt idx="29">
                  <c:v>0.49501696352841423</c:v>
                </c:pt>
                <c:pt idx="30">
                  <c:v>0.60835453774384962</c:v>
                </c:pt>
                <c:pt idx="31">
                  <c:v>0.51722858354537982</c:v>
                </c:pt>
                <c:pt idx="32">
                  <c:v>0.47158608990670059</c:v>
                </c:pt>
                <c:pt idx="33">
                  <c:v>0.45122985581001074</c:v>
                </c:pt>
                <c:pt idx="34">
                  <c:v>0.55576759966073042</c:v>
                </c:pt>
                <c:pt idx="35">
                  <c:v>0.53885708227311291</c:v>
                </c:pt>
                <c:pt idx="36">
                  <c:v>0.16836301950805974</c:v>
                </c:pt>
                <c:pt idx="37">
                  <c:v>0.22704622561492832</c:v>
                </c:pt>
                <c:pt idx="38">
                  <c:v>0.16507633587786405</c:v>
                </c:pt>
                <c:pt idx="39">
                  <c:v>0.11079304495335179</c:v>
                </c:pt>
                <c:pt idx="40">
                  <c:v>0.26664546225615038</c:v>
                </c:pt>
                <c:pt idx="41">
                  <c:v>0.31324215436811059</c:v>
                </c:pt>
                <c:pt idx="42">
                  <c:v>0.19439143341815224</c:v>
                </c:pt>
                <c:pt idx="43">
                  <c:v>0</c:v>
                </c:pt>
                <c:pt idx="44">
                  <c:v>1.357082273112957E-2</c:v>
                </c:pt>
                <c:pt idx="45">
                  <c:v>0.1912637828668392</c:v>
                </c:pt>
                <c:pt idx="46">
                  <c:v>0.11922179813401292</c:v>
                </c:pt>
                <c:pt idx="47">
                  <c:v>0.3182782018659886</c:v>
                </c:pt>
                <c:pt idx="48">
                  <c:v>0.19009754028838033</c:v>
                </c:pt>
                <c:pt idx="49">
                  <c:v>0.38645038167938972</c:v>
                </c:pt>
                <c:pt idx="50">
                  <c:v>0.19264206955046692</c:v>
                </c:pt>
                <c:pt idx="51">
                  <c:v>0.31090966921119889</c:v>
                </c:pt>
                <c:pt idx="52">
                  <c:v>0.38512510602205419</c:v>
                </c:pt>
                <c:pt idx="53">
                  <c:v>0.25376378286683465</c:v>
                </c:pt>
                <c:pt idx="54">
                  <c:v>0.5284669211195947</c:v>
                </c:pt>
                <c:pt idx="55">
                  <c:v>0.40643553859202802</c:v>
                </c:pt>
                <c:pt idx="56">
                  <c:v>0.51797073791348891</c:v>
                </c:pt>
                <c:pt idx="57">
                  <c:v>0.30857718405428414</c:v>
                </c:pt>
                <c:pt idx="58">
                  <c:v>0.23049194232400369</c:v>
                </c:pt>
                <c:pt idx="59">
                  <c:v>0.35103901611535215</c:v>
                </c:pt>
                <c:pt idx="60">
                  <c:v>0.33243214588634457</c:v>
                </c:pt>
                <c:pt idx="61">
                  <c:v>0.36222434266327475</c:v>
                </c:pt>
                <c:pt idx="62">
                  <c:v>0.3917514843087348</c:v>
                </c:pt>
                <c:pt idx="63">
                  <c:v>0.37118320610687011</c:v>
                </c:pt>
                <c:pt idx="64">
                  <c:v>0.47863655640373093</c:v>
                </c:pt>
                <c:pt idx="65">
                  <c:v>0.17604961832061178</c:v>
                </c:pt>
                <c:pt idx="66">
                  <c:v>4.9035199321459381E-2</c:v>
                </c:pt>
                <c:pt idx="67">
                  <c:v>3.716072943172289E-2</c:v>
                </c:pt>
                <c:pt idx="68">
                  <c:v>0.17705682782018647</c:v>
                </c:pt>
                <c:pt idx="69">
                  <c:v>0.25333969465648792</c:v>
                </c:pt>
                <c:pt idx="70">
                  <c:v>0.12192536047497919</c:v>
                </c:pt>
                <c:pt idx="71">
                  <c:v>0.19656488549618578</c:v>
                </c:pt>
                <c:pt idx="72">
                  <c:v>0.27099236641221602</c:v>
                </c:pt>
                <c:pt idx="73">
                  <c:v>0.2143235793044968</c:v>
                </c:pt>
                <c:pt idx="74">
                  <c:v>8.5294741306193522E-2</c:v>
                </c:pt>
                <c:pt idx="75">
                  <c:v>0.29919423240034054</c:v>
                </c:pt>
                <c:pt idx="76">
                  <c:v>0.34155004240882259</c:v>
                </c:pt>
                <c:pt idx="77">
                  <c:v>0.37065309584393591</c:v>
                </c:pt>
                <c:pt idx="78">
                  <c:v>0.46480067854113727</c:v>
                </c:pt>
                <c:pt idx="79">
                  <c:v>0.46824639525021267</c:v>
                </c:pt>
                <c:pt idx="80">
                  <c:v>0.47312340966921096</c:v>
                </c:pt>
                <c:pt idx="81">
                  <c:v>0.36567005937234859</c:v>
                </c:pt>
                <c:pt idx="82">
                  <c:v>0.5635602205258684</c:v>
                </c:pt>
                <c:pt idx="83">
                  <c:v>0.22444868532654799</c:v>
                </c:pt>
                <c:pt idx="84">
                  <c:v>0.55476039016115275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9D-4EA0-8E48-D81FC519B4E0}"/>
            </c:ext>
          </c:extLst>
        </c:ser>
        <c:ser>
          <c:idx val="1"/>
          <c:order val="1"/>
          <c:tx>
            <c:strRef>
              <c:f>'exp1-rescue-14'!$K$2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'exp1-rescue-14'!$I$3:$I$87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xVal>
          <c:yVal>
            <c:numRef>
              <c:f>'exp1-rescue-14'!$K$3:$K$87</c:f>
              <c:numCache>
                <c:formatCode>General</c:formatCode>
                <c:ptCount val="85"/>
                <c:pt idx="0">
                  <c:v>0.19885335126086384</c:v>
                </c:pt>
                <c:pt idx="1">
                  <c:v>0.19739992677497575</c:v>
                </c:pt>
                <c:pt idx="2">
                  <c:v>0.19444165521771128</c:v>
                </c:pt>
                <c:pt idx="3">
                  <c:v>0.20364983622091729</c:v>
                </c:pt>
                <c:pt idx="4">
                  <c:v>0.19597751660246898</c:v>
                </c:pt>
                <c:pt idx="5">
                  <c:v>0.19688613066418748</c:v>
                </c:pt>
                <c:pt idx="6">
                  <c:v>0.1979231242499456</c:v>
                </c:pt>
                <c:pt idx="7">
                  <c:v>0.17556912764995755</c:v>
                </c:pt>
                <c:pt idx="8">
                  <c:v>0.14530530808478334</c:v>
                </c:pt>
                <c:pt idx="9">
                  <c:v>0.1223592826339957</c:v>
                </c:pt>
                <c:pt idx="10">
                  <c:v>0.11589623134458341</c:v>
                </c:pt>
                <c:pt idx="11">
                  <c:v>0.12135066543251814</c:v>
                </c:pt>
                <c:pt idx="12">
                  <c:v>0.12394929150417328</c:v>
                </c:pt>
                <c:pt idx="13">
                  <c:v>0.11726024045673719</c:v>
                </c:pt>
                <c:pt idx="14">
                  <c:v>0.1134008095498886</c:v>
                </c:pt>
                <c:pt idx="15">
                  <c:v>0.11228876371182923</c:v>
                </c:pt>
                <c:pt idx="16">
                  <c:v>0.11464654764473992</c:v>
                </c:pt>
                <c:pt idx="17">
                  <c:v>0.12256805141034267</c:v>
                </c:pt>
                <c:pt idx="18">
                  <c:v>0.11849018610589249</c:v>
                </c:pt>
                <c:pt idx="19">
                  <c:v>0.12043762605954635</c:v>
                </c:pt>
                <c:pt idx="20">
                  <c:v>0.12176653745203347</c:v>
                </c:pt>
                <c:pt idx="21">
                  <c:v>0.11869219143576826</c:v>
                </c:pt>
                <c:pt idx="22">
                  <c:v>0.12160343460534721</c:v>
                </c:pt>
                <c:pt idx="23">
                  <c:v>0.11062314042660185</c:v>
                </c:pt>
                <c:pt idx="24">
                  <c:v>0.11553652366950139</c:v>
                </c:pt>
                <c:pt idx="25">
                  <c:v>0.10723485632956295</c:v>
                </c:pt>
                <c:pt idx="26">
                  <c:v>0.11075897921449179</c:v>
                </c:pt>
                <c:pt idx="27">
                  <c:v>0.10689698088643874</c:v>
                </c:pt>
                <c:pt idx="28">
                  <c:v>0.10344100250837143</c:v>
                </c:pt>
                <c:pt idx="29">
                  <c:v>0.10634805776901178</c:v>
                </c:pt>
                <c:pt idx="30">
                  <c:v>0.1061938514360341</c:v>
                </c:pt>
                <c:pt idx="31">
                  <c:v>0.10202552492140671</c:v>
                </c:pt>
                <c:pt idx="32">
                  <c:v>0.10090883124302148</c:v>
                </c:pt>
                <c:pt idx="33">
                  <c:v>0.10362494344343012</c:v>
                </c:pt>
                <c:pt idx="34">
                  <c:v>9.8265764405499334E-2</c:v>
                </c:pt>
                <c:pt idx="35">
                  <c:v>9.8064582206984094E-2</c:v>
                </c:pt>
                <c:pt idx="36">
                  <c:v>0.10024831873512696</c:v>
                </c:pt>
                <c:pt idx="37">
                  <c:v>9.3630725190839689E-2</c:v>
                </c:pt>
                <c:pt idx="38">
                  <c:v>9.0912381143163523E-2</c:v>
                </c:pt>
                <c:pt idx="39">
                  <c:v>9.3760210160161297E-2</c:v>
                </c:pt>
                <c:pt idx="40">
                  <c:v>9.0068530225142621E-2</c:v>
                </c:pt>
                <c:pt idx="41">
                  <c:v>9.5842706139337125E-2</c:v>
                </c:pt>
                <c:pt idx="42">
                  <c:v>9.3605194424158156E-2</c:v>
                </c:pt>
                <c:pt idx="43">
                  <c:v>9.171072627833543E-2</c:v>
                </c:pt>
                <c:pt idx="44">
                  <c:v>9.0044377395479561E-2</c:v>
                </c:pt>
                <c:pt idx="45">
                  <c:v>8.8267460931529498E-2</c:v>
                </c:pt>
                <c:pt idx="46">
                  <c:v>8.967625551060171E-2</c:v>
                </c:pt>
                <c:pt idx="47">
                  <c:v>8.7448725570186084E-2</c:v>
                </c:pt>
                <c:pt idx="48">
                  <c:v>8.4747885756965138E-2</c:v>
                </c:pt>
                <c:pt idx="49">
                  <c:v>8.6955335057254363E-2</c:v>
                </c:pt>
                <c:pt idx="50">
                  <c:v>8.9664394110076512E-2</c:v>
                </c:pt>
                <c:pt idx="51">
                  <c:v>9.0638192393200381E-2</c:v>
                </c:pt>
                <c:pt idx="52">
                  <c:v>8.5437244598363313E-2</c:v>
                </c:pt>
                <c:pt idx="53">
                  <c:v>8.7127569398660745E-2</c:v>
                </c:pt>
                <c:pt idx="54">
                  <c:v>8.7794084594310567E-2</c:v>
                </c:pt>
                <c:pt idx="55">
                  <c:v>8.5541310323995978E-2</c:v>
                </c:pt>
                <c:pt idx="56">
                  <c:v>8.498568950697348E-2</c:v>
                </c:pt>
                <c:pt idx="57">
                  <c:v>8.3792697650072925E-2</c:v>
                </c:pt>
                <c:pt idx="58">
                  <c:v>8.237014628579821E-2</c:v>
                </c:pt>
                <c:pt idx="59">
                  <c:v>7.9646024220326267E-2</c:v>
                </c:pt>
                <c:pt idx="60">
                  <c:v>7.9788111737065917E-2</c:v>
                </c:pt>
                <c:pt idx="61">
                  <c:v>7.7961812431607269E-2</c:v>
                </c:pt>
                <c:pt idx="62">
                  <c:v>8.1426106798200962E-2</c:v>
                </c:pt>
                <c:pt idx="63">
                  <c:v>8.2423597795445044E-2</c:v>
                </c:pt>
                <c:pt idx="64">
                  <c:v>7.7724626221726434E-2</c:v>
                </c:pt>
                <c:pt idx="65">
                  <c:v>7.6385201582446521E-2</c:v>
                </c:pt>
                <c:pt idx="66">
                  <c:v>7.4719554403295627E-2</c:v>
                </c:pt>
                <c:pt idx="67">
                  <c:v>7.4569123693065564E-2</c:v>
                </c:pt>
                <c:pt idx="68">
                  <c:v>7.3923413460997414E-2</c:v>
                </c:pt>
                <c:pt idx="69">
                  <c:v>7.4538131691546203E-2</c:v>
                </c:pt>
                <c:pt idx="70">
                  <c:v>7.2859535838759357E-2</c:v>
                </c:pt>
                <c:pt idx="71">
                  <c:v>7.1096841127388982E-2</c:v>
                </c:pt>
                <c:pt idx="72">
                  <c:v>7.4387391038164108E-2</c:v>
                </c:pt>
                <c:pt idx="73">
                  <c:v>7.162122529354463E-2</c:v>
                </c:pt>
                <c:pt idx="74">
                  <c:v>6.9807593854403632E-2</c:v>
                </c:pt>
                <c:pt idx="75">
                  <c:v>7.0941423671759027E-2</c:v>
                </c:pt>
                <c:pt idx="76">
                  <c:v>7.3408661643114367E-2</c:v>
                </c:pt>
                <c:pt idx="77">
                  <c:v>7.0087695212981277E-2</c:v>
                </c:pt>
                <c:pt idx="78">
                  <c:v>6.7308157726702789E-2</c:v>
                </c:pt>
                <c:pt idx="79">
                  <c:v>6.5143526578948063E-2</c:v>
                </c:pt>
                <c:pt idx="80">
                  <c:v>6.5717513301762301E-2</c:v>
                </c:pt>
                <c:pt idx="81">
                  <c:v>6.7804772815285463E-2</c:v>
                </c:pt>
                <c:pt idx="82">
                  <c:v>6.6268466836516854E-2</c:v>
                </c:pt>
                <c:pt idx="83">
                  <c:v>6.643325673911063E-2</c:v>
                </c:pt>
                <c:pt idx="84">
                  <c:v>6.405190969304031E-2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9D-4EA0-8E48-D81FC519B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318168"/>
        <c:axId val="573324400"/>
      </c:scatterChart>
      <c:valAx>
        <c:axId val="573318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3324400"/>
        <c:crosses val="autoZero"/>
        <c:crossBetween val="midCat"/>
      </c:valAx>
      <c:valAx>
        <c:axId val="57332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3318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'exp1-rescue-15'!$I$3:$I$51</c:f>
              <c:numCache>
                <c:formatCode>General</c:formatCode>
                <c:ptCount val="4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</c:numCache>
            </c:numRef>
          </c:xVal>
          <c:yVal>
            <c:numRef>
              <c:f>'exp1-rescue-15'!$J$3:$J$51</c:f>
              <c:numCache>
                <c:formatCode>General</c:formatCode>
                <c:ptCount val="49"/>
                <c:pt idx="0">
                  <c:v>1</c:v>
                </c:pt>
                <c:pt idx="1">
                  <c:v>0.45988300714956543</c:v>
                </c:pt>
                <c:pt idx="2">
                  <c:v>0.3065645988300702</c:v>
                </c:pt>
                <c:pt idx="3">
                  <c:v>0.36210009388315284</c:v>
                </c:pt>
                <c:pt idx="4">
                  <c:v>0.21983101032714575</c:v>
                </c:pt>
                <c:pt idx="5">
                  <c:v>0.48089838954286135</c:v>
                </c:pt>
                <c:pt idx="6">
                  <c:v>0.55044413952480653</c:v>
                </c:pt>
                <c:pt idx="7">
                  <c:v>0.1755614934642894</c:v>
                </c:pt>
                <c:pt idx="8">
                  <c:v>0.40066440384198815</c:v>
                </c:pt>
                <c:pt idx="9">
                  <c:v>0.42399075612046061</c:v>
                </c:pt>
                <c:pt idx="10">
                  <c:v>0.55174406008521892</c:v>
                </c:pt>
                <c:pt idx="11">
                  <c:v>0.52805661876218635</c:v>
                </c:pt>
                <c:pt idx="12">
                  <c:v>0.73611612623673195</c:v>
                </c:pt>
                <c:pt idx="13">
                  <c:v>0.85881418357767125</c:v>
                </c:pt>
                <c:pt idx="14">
                  <c:v>0.83361016826749434</c:v>
                </c:pt>
                <c:pt idx="15">
                  <c:v>0.64237741026937201</c:v>
                </c:pt>
                <c:pt idx="16">
                  <c:v>0.8805517440600874</c:v>
                </c:pt>
                <c:pt idx="17">
                  <c:v>0.67429768180833416</c:v>
                </c:pt>
                <c:pt idx="18">
                  <c:v>0.65140463638333179</c:v>
                </c:pt>
                <c:pt idx="19">
                  <c:v>0.89369538528201187</c:v>
                </c:pt>
                <c:pt idx="20">
                  <c:v>0.79981223369683208</c:v>
                </c:pt>
                <c:pt idx="21">
                  <c:v>0.93883151585181046</c:v>
                </c:pt>
                <c:pt idx="22">
                  <c:v>0.84985917527262356</c:v>
                </c:pt>
                <c:pt idx="23">
                  <c:v>0.63956091572181961</c:v>
                </c:pt>
                <c:pt idx="24">
                  <c:v>0.51498519534917386</c:v>
                </c:pt>
                <c:pt idx="25">
                  <c:v>0.35300064996028108</c:v>
                </c:pt>
                <c:pt idx="26">
                  <c:v>0.5412724777930249</c:v>
                </c:pt>
                <c:pt idx="27">
                  <c:v>0.51289087889073548</c:v>
                </c:pt>
                <c:pt idx="28">
                  <c:v>0.37401603235357905</c:v>
                </c:pt>
                <c:pt idx="29">
                  <c:v>0.26142846826027372</c:v>
                </c:pt>
                <c:pt idx="30">
                  <c:v>0.21477576370332879</c:v>
                </c:pt>
                <c:pt idx="31">
                  <c:v>0.46522712500902841</c:v>
                </c:pt>
                <c:pt idx="32">
                  <c:v>0.59521918105004712</c:v>
                </c:pt>
                <c:pt idx="33">
                  <c:v>0.29602079872896625</c:v>
                </c:pt>
                <c:pt idx="34">
                  <c:v>0.45468332490792446</c:v>
                </c:pt>
                <c:pt idx="35">
                  <c:v>0.22539178161334686</c:v>
                </c:pt>
                <c:pt idx="36">
                  <c:v>0.45684985917527487</c:v>
                </c:pt>
                <c:pt idx="37">
                  <c:v>0.50783563226691653</c:v>
                </c:pt>
                <c:pt idx="38">
                  <c:v>0.25211237091066796</c:v>
                </c:pt>
                <c:pt idx="39">
                  <c:v>0.16660648515923965</c:v>
                </c:pt>
                <c:pt idx="40">
                  <c:v>0.49245323896872956</c:v>
                </c:pt>
                <c:pt idx="41">
                  <c:v>0.4394453672275595</c:v>
                </c:pt>
                <c:pt idx="42">
                  <c:v>0.13490286704701362</c:v>
                </c:pt>
                <c:pt idx="43">
                  <c:v>0.15859030837004415</c:v>
                </c:pt>
                <c:pt idx="44">
                  <c:v>0.16032353578392447</c:v>
                </c:pt>
                <c:pt idx="45">
                  <c:v>0.31096988517368307</c:v>
                </c:pt>
                <c:pt idx="46">
                  <c:v>0</c:v>
                </c:pt>
                <c:pt idx="47">
                  <c:v>0.30909222214198073</c:v>
                </c:pt>
                <c:pt idx="48">
                  <c:v>0.25897306275727516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21-41D5-9ACF-82A1F9BDA664}"/>
            </c:ext>
          </c:extLst>
        </c:ser>
        <c:ser>
          <c:idx val="1"/>
          <c:order val="1"/>
          <c:tx>
            <c:strRef>
              <c:f>'exp1-rescue-15'!$K$2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'exp1-rescue-15'!$I$3:$I$51</c:f>
              <c:numCache>
                <c:formatCode>General</c:formatCode>
                <c:ptCount val="4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</c:numCache>
            </c:numRef>
          </c:xVal>
          <c:yVal>
            <c:numRef>
              <c:f>'exp1-rescue-15'!$K$3:$K$51</c:f>
              <c:numCache>
                <c:formatCode>General</c:formatCode>
                <c:ptCount val="49"/>
                <c:pt idx="0">
                  <c:v>0.46701100749462277</c:v>
                </c:pt>
                <c:pt idx="1">
                  <c:v>0.47765056102587589</c:v>
                </c:pt>
                <c:pt idx="2">
                  <c:v>0.46590202923012014</c:v>
                </c:pt>
                <c:pt idx="3">
                  <c:v>0.46403985646743567</c:v>
                </c:pt>
                <c:pt idx="4">
                  <c:v>0.45177281383187734</c:v>
                </c:pt>
                <c:pt idx="5">
                  <c:v>0.42992778501243034</c:v>
                </c:pt>
                <c:pt idx="6">
                  <c:v>0.45200465950116892</c:v>
                </c:pt>
                <c:pt idx="7">
                  <c:v>0.48393506052129348</c:v>
                </c:pt>
                <c:pt idx="8">
                  <c:v>0.48955617263613688</c:v>
                </c:pt>
                <c:pt idx="9">
                  <c:v>0.44324256493913922</c:v>
                </c:pt>
                <c:pt idx="10">
                  <c:v>0.46412533082899343</c:v>
                </c:pt>
                <c:pt idx="11">
                  <c:v>0.46871871654029956</c:v>
                </c:pt>
                <c:pt idx="12">
                  <c:v>0.46140028300527886</c:v>
                </c:pt>
                <c:pt idx="13">
                  <c:v>0.46810930927753247</c:v>
                </c:pt>
                <c:pt idx="14">
                  <c:v>0.46936273428886438</c:v>
                </c:pt>
                <c:pt idx="15">
                  <c:v>0.45590272966606626</c:v>
                </c:pt>
                <c:pt idx="16">
                  <c:v>0.44582554462710283</c:v>
                </c:pt>
                <c:pt idx="17">
                  <c:v>0.44403950358328959</c:v>
                </c:pt>
                <c:pt idx="18">
                  <c:v>0.42223589672476397</c:v>
                </c:pt>
                <c:pt idx="19">
                  <c:v>0.42610399165055518</c:v>
                </c:pt>
                <c:pt idx="20">
                  <c:v>0.40607255788650498</c:v>
                </c:pt>
                <c:pt idx="21">
                  <c:v>0.38533207895953009</c:v>
                </c:pt>
                <c:pt idx="22">
                  <c:v>0.37144501835832971</c:v>
                </c:pt>
                <c:pt idx="23">
                  <c:v>0.34759939170106463</c:v>
                </c:pt>
                <c:pt idx="24">
                  <c:v>0.31858082226761997</c:v>
                </c:pt>
                <c:pt idx="25">
                  <c:v>0.26553676433083895</c:v>
                </c:pt>
                <c:pt idx="26">
                  <c:v>0.29523032415992873</c:v>
                </c:pt>
                <c:pt idx="27">
                  <c:v>0.2920158726163809</c:v>
                </c:pt>
                <c:pt idx="28">
                  <c:v>0.29166926565855478</c:v>
                </c:pt>
                <c:pt idx="29">
                  <c:v>0.30004653236907919</c:v>
                </c:pt>
                <c:pt idx="30">
                  <c:v>0.29646420672331136</c:v>
                </c:pt>
                <c:pt idx="31">
                  <c:v>0.28542515785448486</c:v>
                </c:pt>
                <c:pt idx="32">
                  <c:v>0.28322364508583425</c:v>
                </c:pt>
                <c:pt idx="33">
                  <c:v>0.27555090037465269</c:v>
                </c:pt>
                <c:pt idx="34">
                  <c:v>0.27122037481198441</c:v>
                </c:pt>
                <c:pt idx="35">
                  <c:v>0.26784753190834998</c:v>
                </c:pt>
                <c:pt idx="36">
                  <c:v>0.24733777957920328</c:v>
                </c:pt>
                <c:pt idx="37">
                  <c:v>0.24277424080229884</c:v>
                </c:pt>
                <c:pt idx="38">
                  <c:v>0.24033834326426151</c:v>
                </c:pt>
                <c:pt idx="39">
                  <c:v>0.23226416480005865</c:v>
                </c:pt>
                <c:pt idx="40">
                  <c:v>0.25062940088902891</c:v>
                </c:pt>
                <c:pt idx="41">
                  <c:v>0.24542258816452356</c:v>
                </c:pt>
                <c:pt idx="42">
                  <c:v>0.23589217343313434</c:v>
                </c:pt>
                <c:pt idx="43">
                  <c:v>0.24893888332270692</c:v>
                </c:pt>
                <c:pt idx="44">
                  <c:v>0.24343854936198794</c:v>
                </c:pt>
                <c:pt idx="45">
                  <c:v>0.24075483583108059</c:v>
                </c:pt>
                <c:pt idx="46">
                  <c:v>0.24209727267798076</c:v>
                </c:pt>
                <c:pt idx="47">
                  <c:v>0.24955844770935498</c:v>
                </c:pt>
                <c:pt idx="48">
                  <c:v>0.25001996751950162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21-41D5-9ACF-82A1F9BDA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624496"/>
        <c:axId val="440629416"/>
      </c:scatterChart>
      <c:valAx>
        <c:axId val="440624496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40629416"/>
        <c:crosses val="autoZero"/>
        <c:crossBetween val="midCat"/>
      </c:valAx>
      <c:valAx>
        <c:axId val="44062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4062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'exp1-rescue-16'!$I$3:$I$27</c:f>
              <c:numCache>
                <c:formatCode>General</c:formatCode>
                <c:ptCount val="25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</c:numCache>
            </c:numRef>
          </c:xVal>
          <c:yVal>
            <c:numRef>
              <c:f>'exp1-rescue-16'!$J$3:$J$27</c:f>
              <c:numCache>
                <c:formatCode>General</c:formatCode>
                <c:ptCount val="25"/>
                <c:pt idx="0">
                  <c:v>0.70420397632417686</c:v>
                </c:pt>
                <c:pt idx="1">
                  <c:v>0.790028835938686</c:v>
                </c:pt>
                <c:pt idx="2">
                  <c:v>0.57072393382911035</c:v>
                </c:pt>
                <c:pt idx="3">
                  <c:v>0.74115950827136123</c:v>
                </c:pt>
                <c:pt idx="4">
                  <c:v>0.91918348763090019</c:v>
                </c:pt>
                <c:pt idx="5">
                  <c:v>0.54818637122476999</c:v>
                </c:pt>
                <c:pt idx="6">
                  <c:v>0.64926392472302419</c:v>
                </c:pt>
                <c:pt idx="7">
                  <c:v>1</c:v>
                </c:pt>
                <c:pt idx="8">
                  <c:v>0.88245560783123334</c:v>
                </c:pt>
                <c:pt idx="9">
                  <c:v>0.55425709515859789</c:v>
                </c:pt>
                <c:pt idx="10">
                  <c:v>0.4443769919562926</c:v>
                </c:pt>
                <c:pt idx="11">
                  <c:v>0.7286386401578393</c:v>
                </c:pt>
                <c:pt idx="12">
                  <c:v>0.12179389892244576</c:v>
                </c:pt>
                <c:pt idx="13">
                  <c:v>0.46668690241311328</c:v>
                </c:pt>
                <c:pt idx="14">
                  <c:v>0.39398998330550983</c:v>
                </c:pt>
                <c:pt idx="15">
                  <c:v>0.40074366368189673</c:v>
                </c:pt>
                <c:pt idx="16">
                  <c:v>0.92297769008954422</c:v>
                </c:pt>
                <c:pt idx="17">
                  <c:v>0.89687357717407945</c:v>
                </c:pt>
                <c:pt idx="18">
                  <c:v>0.62725755046289211</c:v>
                </c:pt>
                <c:pt idx="19">
                  <c:v>0.67051145849142402</c:v>
                </c:pt>
                <c:pt idx="20">
                  <c:v>0.42479890726969083</c:v>
                </c:pt>
                <c:pt idx="21">
                  <c:v>0.4344361815146453</c:v>
                </c:pt>
                <c:pt idx="22">
                  <c:v>0.39087873728942263</c:v>
                </c:pt>
                <c:pt idx="23">
                  <c:v>0.58218242525421149</c:v>
                </c:pt>
                <c:pt idx="2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02-4D8E-A981-015377EB24A6}"/>
            </c:ext>
          </c:extLst>
        </c:ser>
        <c:ser>
          <c:idx val="1"/>
          <c:order val="1"/>
          <c:tx>
            <c:strRef>
              <c:f>'exp1-rescue-16'!$K$2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'exp1-rescue-16'!$I$3:$I$27</c:f>
              <c:numCache>
                <c:formatCode>General</c:formatCode>
                <c:ptCount val="25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</c:numCache>
            </c:numRef>
          </c:xVal>
          <c:yVal>
            <c:numRef>
              <c:f>'exp1-rescue-16'!$K$3:$K$27</c:f>
              <c:numCache>
                <c:formatCode>General</c:formatCode>
                <c:ptCount val="25"/>
                <c:pt idx="0">
                  <c:v>0.42777051661278115</c:v>
                </c:pt>
                <c:pt idx="1">
                  <c:v>0.42433115496920565</c:v>
                </c:pt>
                <c:pt idx="2">
                  <c:v>0.42069927052125783</c:v>
                </c:pt>
                <c:pt idx="3">
                  <c:v>0.4250712004833001</c:v>
                </c:pt>
                <c:pt idx="4">
                  <c:v>0.40477944112662068</c:v>
                </c:pt>
                <c:pt idx="5">
                  <c:v>0.4160056576004893</c:v>
                </c:pt>
                <c:pt idx="6">
                  <c:v>0.42274395138172244</c:v>
                </c:pt>
                <c:pt idx="7">
                  <c:v>0.4228427402225936</c:v>
                </c:pt>
                <c:pt idx="8">
                  <c:v>0.41355023923444983</c:v>
                </c:pt>
                <c:pt idx="9">
                  <c:v>0.39635661891001694</c:v>
                </c:pt>
                <c:pt idx="10">
                  <c:v>0.39221437008268101</c:v>
                </c:pt>
                <c:pt idx="11">
                  <c:v>0.37618510711309378</c:v>
                </c:pt>
                <c:pt idx="12">
                  <c:v>0.35774768440681082</c:v>
                </c:pt>
                <c:pt idx="13">
                  <c:v>0.36115583515487565</c:v>
                </c:pt>
                <c:pt idx="14">
                  <c:v>0.374140677855132</c:v>
                </c:pt>
                <c:pt idx="15">
                  <c:v>0.34610729701072113</c:v>
                </c:pt>
                <c:pt idx="16">
                  <c:v>0.34987297334749884</c:v>
                </c:pt>
                <c:pt idx="17">
                  <c:v>0.37866044691301892</c:v>
                </c:pt>
                <c:pt idx="18">
                  <c:v>0.35541758158552272</c:v>
                </c:pt>
                <c:pt idx="19">
                  <c:v>0.33673413516818462</c:v>
                </c:pt>
                <c:pt idx="20">
                  <c:v>0.31484415719795683</c:v>
                </c:pt>
                <c:pt idx="21">
                  <c:v>0.29501865217743906</c:v>
                </c:pt>
                <c:pt idx="22">
                  <c:v>0.29641925777331996</c:v>
                </c:pt>
                <c:pt idx="23">
                  <c:v>0.29854709466012552</c:v>
                </c:pt>
                <c:pt idx="24">
                  <c:v>0.27268916574057839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02-4D8E-A981-015377EB2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709192"/>
        <c:axId val="515712144"/>
      </c:scatterChart>
      <c:valAx>
        <c:axId val="515709192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5712144"/>
        <c:crosses val="autoZero"/>
        <c:crossBetween val="midCat"/>
      </c:valAx>
      <c:valAx>
        <c:axId val="51571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5709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'exp1-rescue-17'!$I$3:$I$35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'exp1-rescue-17'!$J$3:$J$35</c:f>
              <c:numCache>
                <c:formatCode>General</c:formatCode>
                <c:ptCount val="33"/>
                <c:pt idx="0">
                  <c:v>0.78589375448671839</c:v>
                </c:pt>
                <c:pt idx="1">
                  <c:v>0.9980258435032312</c:v>
                </c:pt>
                <c:pt idx="2">
                  <c:v>1</c:v>
                </c:pt>
                <c:pt idx="3">
                  <c:v>0.46446518305814416</c:v>
                </c:pt>
                <c:pt idx="4">
                  <c:v>0.43072505384063037</c:v>
                </c:pt>
                <c:pt idx="5">
                  <c:v>0.56335247666905819</c:v>
                </c:pt>
                <c:pt idx="6">
                  <c:v>0.60911701363962933</c:v>
                </c:pt>
                <c:pt idx="7">
                  <c:v>0.24569274946159736</c:v>
                </c:pt>
                <c:pt idx="8">
                  <c:v>0.37455132806891706</c:v>
                </c:pt>
                <c:pt idx="9">
                  <c:v>0.41654702081837491</c:v>
                </c:pt>
                <c:pt idx="10">
                  <c:v>0.43933955491744325</c:v>
                </c:pt>
                <c:pt idx="11">
                  <c:v>0.28589375448671578</c:v>
                </c:pt>
                <c:pt idx="12">
                  <c:v>6.7300789662598337E-2</c:v>
                </c:pt>
                <c:pt idx="13">
                  <c:v>0.36773151471643845</c:v>
                </c:pt>
                <c:pt idx="14">
                  <c:v>0</c:v>
                </c:pt>
                <c:pt idx="15">
                  <c:v>0.52638190954773445</c:v>
                </c:pt>
                <c:pt idx="16">
                  <c:v>0.55563531945441758</c:v>
                </c:pt>
                <c:pt idx="17">
                  <c:v>0.61450107681263233</c:v>
                </c:pt>
                <c:pt idx="18">
                  <c:v>0.24784637473079549</c:v>
                </c:pt>
                <c:pt idx="19">
                  <c:v>0.13352476669059504</c:v>
                </c:pt>
                <c:pt idx="20">
                  <c:v>0.42157214644651919</c:v>
                </c:pt>
                <c:pt idx="21">
                  <c:v>0.49371859296482734</c:v>
                </c:pt>
                <c:pt idx="22">
                  <c:v>0.77297200287149903</c:v>
                </c:pt>
                <c:pt idx="23">
                  <c:v>0.70423546302943518</c:v>
                </c:pt>
                <c:pt idx="24">
                  <c:v>0.66349605168700831</c:v>
                </c:pt>
                <c:pt idx="25">
                  <c:v>0.57286432160803835</c:v>
                </c:pt>
                <c:pt idx="26">
                  <c:v>0.63173007896626332</c:v>
                </c:pt>
                <c:pt idx="27">
                  <c:v>0.42731514716439106</c:v>
                </c:pt>
                <c:pt idx="28">
                  <c:v>0.38298636037329553</c:v>
                </c:pt>
                <c:pt idx="29">
                  <c:v>0.61844938980617503</c:v>
                </c:pt>
                <c:pt idx="30">
                  <c:v>0.365039483129937</c:v>
                </c:pt>
                <c:pt idx="31">
                  <c:v>0.44292893036611702</c:v>
                </c:pt>
                <c:pt idx="32">
                  <c:v>0.47595118449389812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6F-48D6-8D04-82E6CA358EE1}"/>
            </c:ext>
          </c:extLst>
        </c:ser>
        <c:ser>
          <c:idx val="1"/>
          <c:order val="1"/>
          <c:tx>
            <c:strRef>
              <c:f>'exp1-rescue-17'!$K$2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'exp1-rescue-17'!$I$3:$I$35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'exp1-rescue-17'!$K$3:$K$35</c:f>
              <c:numCache>
                <c:formatCode>General</c:formatCode>
                <c:ptCount val="33"/>
                <c:pt idx="0">
                  <c:v>0.45580257046764899</c:v>
                </c:pt>
                <c:pt idx="1">
                  <c:v>0.45648149991043535</c:v>
                </c:pt>
                <c:pt idx="2">
                  <c:v>0.44497130761298104</c:v>
                </c:pt>
                <c:pt idx="3">
                  <c:v>0.4491122344796673</c:v>
                </c:pt>
                <c:pt idx="4">
                  <c:v>0.47678974177035555</c:v>
                </c:pt>
                <c:pt idx="5">
                  <c:v>0.46096413259437413</c:v>
                </c:pt>
                <c:pt idx="6">
                  <c:v>0.48251491027561011</c:v>
                </c:pt>
                <c:pt idx="7">
                  <c:v>0.47100848443130328</c:v>
                </c:pt>
                <c:pt idx="8">
                  <c:v>0.46367922740879886</c:v>
                </c:pt>
                <c:pt idx="9">
                  <c:v>0.43471807779132826</c:v>
                </c:pt>
                <c:pt idx="10">
                  <c:v>0.44821509806894888</c:v>
                </c:pt>
                <c:pt idx="11">
                  <c:v>0.45245262610079895</c:v>
                </c:pt>
                <c:pt idx="12">
                  <c:v>0.45216999916830153</c:v>
                </c:pt>
                <c:pt idx="13">
                  <c:v>0.43039613317320002</c:v>
                </c:pt>
                <c:pt idx="14">
                  <c:v>0.43629210695533749</c:v>
                </c:pt>
                <c:pt idx="15">
                  <c:v>0.43191259119628578</c:v>
                </c:pt>
                <c:pt idx="16">
                  <c:v>0.45821203675028388</c:v>
                </c:pt>
                <c:pt idx="17">
                  <c:v>0.45107285895121302</c:v>
                </c:pt>
                <c:pt idx="18">
                  <c:v>0.44933191135904504</c:v>
                </c:pt>
                <c:pt idx="19">
                  <c:v>0.46275740237825297</c:v>
                </c:pt>
                <c:pt idx="20">
                  <c:v>0.46734480931335332</c:v>
                </c:pt>
                <c:pt idx="21">
                  <c:v>0.45948810314814903</c:v>
                </c:pt>
                <c:pt idx="22">
                  <c:v>0.45303282005409667</c:v>
                </c:pt>
                <c:pt idx="23">
                  <c:v>0.45007800733106973</c:v>
                </c:pt>
                <c:pt idx="24">
                  <c:v>0.43703608426987367</c:v>
                </c:pt>
                <c:pt idx="25">
                  <c:v>0.44371161686535593</c:v>
                </c:pt>
                <c:pt idx="26">
                  <c:v>0.45608578639271991</c:v>
                </c:pt>
                <c:pt idx="27">
                  <c:v>0.42997536745246534</c:v>
                </c:pt>
                <c:pt idx="28">
                  <c:v>0.42290616843682965</c:v>
                </c:pt>
                <c:pt idx="29">
                  <c:v>0.41227701394619787</c:v>
                </c:pt>
                <c:pt idx="30">
                  <c:v>0.41475735258517277</c:v>
                </c:pt>
                <c:pt idx="31">
                  <c:v>0.41577666201661584</c:v>
                </c:pt>
                <c:pt idx="32">
                  <c:v>0.41403330205633043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6F-48D6-8D04-82E6CA358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952848"/>
        <c:axId val="527952192"/>
      </c:scatterChart>
      <c:valAx>
        <c:axId val="527952848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7952192"/>
        <c:crosses val="autoZero"/>
        <c:crossBetween val="midCat"/>
      </c:valAx>
      <c:valAx>
        <c:axId val="52795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7952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'exp1-rescue-18'!$I$3:$I$30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'exp1-rescue-18'!$J$3:$J$30</c:f>
              <c:numCache>
                <c:formatCode>General</c:formatCode>
                <c:ptCount val="28"/>
                <c:pt idx="0">
                  <c:v>0.48005777135873895</c:v>
                </c:pt>
                <c:pt idx="1">
                  <c:v>0.14109543384068587</c:v>
                </c:pt>
                <c:pt idx="2">
                  <c:v>0.14287301410954392</c:v>
                </c:pt>
                <c:pt idx="3">
                  <c:v>0.1266525941562037</c:v>
                </c:pt>
                <c:pt idx="4">
                  <c:v>0.28063548494611901</c:v>
                </c:pt>
                <c:pt idx="5">
                  <c:v>0.25741584268414452</c:v>
                </c:pt>
                <c:pt idx="6">
                  <c:v>0.18742361959782111</c:v>
                </c:pt>
                <c:pt idx="7">
                  <c:v>0.75513831796467223</c:v>
                </c:pt>
                <c:pt idx="8">
                  <c:v>0.62270858793467443</c:v>
                </c:pt>
                <c:pt idx="9">
                  <c:v>0.7572491945339429</c:v>
                </c:pt>
                <c:pt idx="10">
                  <c:v>1</c:v>
                </c:pt>
                <c:pt idx="11">
                  <c:v>0.68725697144761955</c:v>
                </c:pt>
                <c:pt idx="12">
                  <c:v>0.63826241528719252</c:v>
                </c:pt>
                <c:pt idx="13">
                  <c:v>0.6187090323297415</c:v>
                </c:pt>
                <c:pt idx="14">
                  <c:v>0.47461393178535749</c:v>
                </c:pt>
                <c:pt idx="15">
                  <c:v>0.59082324186201818</c:v>
                </c:pt>
                <c:pt idx="16">
                  <c:v>0.85823797355849507</c:v>
                </c:pt>
                <c:pt idx="17">
                  <c:v>0.86012665259415733</c:v>
                </c:pt>
                <c:pt idx="18">
                  <c:v>0.63781802021997558</c:v>
                </c:pt>
                <c:pt idx="19">
                  <c:v>0.43650705477169338</c:v>
                </c:pt>
                <c:pt idx="20">
                  <c:v>0.42795244972780955</c:v>
                </c:pt>
                <c:pt idx="21">
                  <c:v>0.40639928896789207</c:v>
                </c:pt>
                <c:pt idx="22">
                  <c:v>0.48227974669481388</c:v>
                </c:pt>
                <c:pt idx="23">
                  <c:v>0.35951560937673577</c:v>
                </c:pt>
                <c:pt idx="24">
                  <c:v>0.10365514942784082</c:v>
                </c:pt>
                <c:pt idx="25">
                  <c:v>0.38317964670592392</c:v>
                </c:pt>
                <c:pt idx="26">
                  <c:v>0</c:v>
                </c:pt>
                <c:pt idx="27">
                  <c:v>0.25986001555382787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41-4F82-B6F5-67663D45C32F}"/>
            </c:ext>
          </c:extLst>
        </c:ser>
        <c:ser>
          <c:idx val="1"/>
          <c:order val="1"/>
          <c:tx>
            <c:strRef>
              <c:f>'exp1-rescue-18'!$K$2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'exp1-rescue-18'!$I$3:$I$30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'exp1-rescue-18'!$K$3:$K$30</c:f>
              <c:numCache>
                <c:formatCode>General</c:formatCode>
                <c:ptCount val="28"/>
                <c:pt idx="0">
                  <c:v>0.31849924151278974</c:v>
                </c:pt>
                <c:pt idx="1">
                  <c:v>0.33199355816080045</c:v>
                </c:pt>
                <c:pt idx="2">
                  <c:v>0.32758019406587852</c:v>
                </c:pt>
                <c:pt idx="3">
                  <c:v>0.33246910197227447</c:v>
                </c:pt>
                <c:pt idx="4">
                  <c:v>0.37051873038793715</c:v>
                </c:pt>
                <c:pt idx="5">
                  <c:v>0.36362716031527953</c:v>
                </c:pt>
                <c:pt idx="6">
                  <c:v>0.35786546174689537</c:v>
                </c:pt>
                <c:pt idx="7">
                  <c:v>0.36020869113423487</c:v>
                </c:pt>
                <c:pt idx="8">
                  <c:v>0.35539754465879958</c:v>
                </c:pt>
                <c:pt idx="9">
                  <c:v>0.3321808907953987</c:v>
                </c:pt>
                <c:pt idx="10">
                  <c:v>0.36266335312515435</c:v>
                </c:pt>
                <c:pt idx="11">
                  <c:v>0.36551001631891045</c:v>
                </c:pt>
                <c:pt idx="12">
                  <c:v>0.37063391088784237</c:v>
                </c:pt>
                <c:pt idx="13">
                  <c:v>0.35635106058131372</c:v>
                </c:pt>
                <c:pt idx="14">
                  <c:v>0.35760429366180418</c:v>
                </c:pt>
                <c:pt idx="15">
                  <c:v>0.35181711364432799</c:v>
                </c:pt>
                <c:pt idx="16">
                  <c:v>0.36495706786397364</c:v>
                </c:pt>
                <c:pt idx="17">
                  <c:v>0.36462778568041726</c:v>
                </c:pt>
                <c:pt idx="18">
                  <c:v>0.37093029426592727</c:v>
                </c:pt>
                <c:pt idx="19">
                  <c:v>0.37048943750442925</c:v>
                </c:pt>
                <c:pt idx="20">
                  <c:v>0.34105527306346156</c:v>
                </c:pt>
                <c:pt idx="21">
                  <c:v>0.33570399586008193</c:v>
                </c:pt>
                <c:pt idx="22">
                  <c:v>0.32071151814019028</c:v>
                </c:pt>
                <c:pt idx="23">
                  <c:v>0.33248475053811116</c:v>
                </c:pt>
                <c:pt idx="24">
                  <c:v>0.32220916229800178</c:v>
                </c:pt>
                <c:pt idx="25">
                  <c:v>0.32259279013585163</c:v>
                </c:pt>
                <c:pt idx="26">
                  <c:v>0.30381438904022484</c:v>
                </c:pt>
                <c:pt idx="27">
                  <c:v>0.29816482232455832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41-4F82-B6F5-67663D45C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0480"/>
        <c:axId val="513600808"/>
      </c:scatterChart>
      <c:valAx>
        <c:axId val="513600480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3600808"/>
        <c:crosses val="autoZero"/>
        <c:crossBetween val="midCat"/>
      </c:valAx>
      <c:valAx>
        <c:axId val="51360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1360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'exp1-rescue-19'!$J$2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'exp1-rescue-19'!$I$3:$I$20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'exp1-rescue-19'!$J$3:$J$20</c:f>
              <c:numCache>
                <c:formatCode>General</c:formatCode>
                <c:ptCount val="18"/>
                <c:pt idx="0">
                  <c:v>0</c:v>
                </c:pt>
                <c:pt idx="1">
                  <c:v>0.24996562628901595</c:v>
                </c:pt>
                <c:pt idx="2">
                  <c:v>0.29671387322975223</c:v>
                </c:pt>
                <c:pt idx="3">
                  <c:v>0.27457720335487629</c:v>
                </c:pt>
                <c:pt idx="4">
                  <c:v>0.48040698473807253</c:v>
                </c:pt>
                <c:pt idx="5">
                  <c:v>0.35019936752371766</c:v>
                </c:pt>
                <c:pt idx="6">
                  <c:v>0.62381410697098971</c:v>
                </c:pt>
                <c:pt idx="7">
                  <c:v>0.88766671249828022</c:v>
                </c:pt>
                <c:pt idx="8">
                  <c:v>1</c:v>
                </c:pt>
                <c:pt idx="9">
                  <c:v>0.7090609102158687</c:v>
                </c:pt>
                <c:pt idx="10">
                  <c:v>0.77615839406022458</c:v>
                </c:pt>
                <c:pt idx="11">
                  <c:v>0.81176955864155087</c:v>
                </c:pt>
                <c:pt idx="12">
                  <c:v>0.52811769558641697</c:v>
                </c:pt>
                <c:pt idx="13">
                  <c:v>0.33507493468995092</c:v>
                </c:pt>
                <c:pt idx="14">
                  <c:v>0.45208304688574352</c:v>
                </c:pt>
                <c:pt idx="15">
                  <c:v>0.53389247903203407</c:v>
                </c:pt>
                <c:pt idx="16">
                  <c:v>0.221366698748795</c:v>
                </c:pt>
                <c:pt idx="17">
                  <c:v>6.0222741647190547E-2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51-43D9-B924-4D123565B204}"/>
            </c:ext>
          </c:extLst>
        </c:ser>
        <c:ser>
          <c:idx val="1"/>
          <c:order val="1"/>
          <c:tx>
            <c:strRef>
              <c:f>'exp1-rescue-19'!$K$2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'exp1-rescue-19'!$I$3:$I$20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'exp1-rescue-19'!$K$3:$K$20</c:f>
              <c:numCache>
                <c:formatCode>General</c:formatCode>
                <c:ptCount val="18"/>
                <c:pt idx="0">
                  <c:v>0.27949493620939098</c:v>
                </c:pt>
                <c:pt idx="1">
                  <c:v>0.27842633203916944</c:v>
                </c:pt>
                <c:pt idx="2">
                  <c:v>0.26606762513312038</c:v>
                </c:pt>
                <c:pt idx="3">
                  <c:v>0.28616370573774547</c:v>
                </c:pt>
                <c:pt idx="4">
                  <c:v>0.30212346435288651</c:v>
                </c:pt>
                <c:pt idx="5">
                  <c:v>0.29632296828143645</c:v>
                </c:pt>
                <c:pt idx="6">
                  <c:v>0.28676935528745223</c:v>
                </c:pt>
                <c:pt idx="7">
                  <c:v>0.27961056411776808</c:v>
                </c:pt>
                <c:pt idx="8">
                  <c:v>0.28662496276437294</c:v>
                </c:pt>
                <c:pt idx="9">
                  <c:v>0.27584091655557491</c:v>
                </c:pt>
                <c:pt idx="10">
                  <c:v>0.29099512520443976</c:v>
                </c:pt>
                <c:pt idx="11">
                  <c:v>0.3024257417874946</c:v>
                </c:pt>
                <c:pt idx="12">
                  <c:v>0.31443202217719618</c:v>
                </c:pt>
                <c:pt idx="13">
                  <c:v>0.31411243166798108</c:v>
                </c:pt>
                <c:pt idx="14">
                  <c:v>0.3255851226584166</c:v>
                </c:pt>
                <c:pt idx="15">
                  <c:v>0.34276403113266501</c:v>
                </c:pt>
                <c:pt idx="16">
                  <c:v>0.34791929251813131</c:v>
                </c:pt>
                <c:pt idx="17">
                  <c:v>0.3265705511892989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51-43D9-B924-4D123565B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646056"/>
        <c:axId val="521647040"/>
      </c:scatterChart>
      <c:valAx>
        <c:axId val="521646056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1647040"/>
        <c:crosses val="autoZero"/>
        <c:crossBetween val="midCat"/>
      </c:valAx>
      <c:valAx>
        <c:axId val="52164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1646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'exp1-rescue-20'!$J$2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'exp1-rescue-20'!$I$3:$I$38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'exp1-rescue-20'!$J$3:$J$38</c:f>
              <c:numCache>
                <c:formatCode>General</c:formatCode>
                <c:ptCount val="36"/>
                <c:pt idx="0">
                  <c:v>0.45843176960287962</c:v>
                </c:pt>
                <c:pt idx="1">
                  <c:v>0.66340420744740736</c:v>
                </c:pt>
                <c:pt idx="2">
                  <c:v>0.41691978850264333</c:v>
                </c:pt>
                <c:pt idx="3">
                  <c:v>0.36832039599504773</c:v>
                </c:pt>
                <c:pt idx="4">
                  <c:v>0.79559005512431291</c:v>
                </c:pt>
                <c:pt idx="5">
                  <c:v>0.72764090448869423</c:v>
                </c:pt>
                <c:pt idx="6">
                  <c:v>0.73360332995837552</c:v>
                </c:pt>
                <c:pt idx="7">
                  <c:v>0.64596692541342937</c:v>
                </c:pt>
                <c:pt idx="8">
                  <c:v>1</c:v>
                </c:pt>
                <c:pt idx="9">
                  <c:v>0.7688153898076262</c:v>
                </c:pt>
                <c:pt idx="10">
                  <c:v>0.83203959950500639</c:v>
                </c:pt>
                <c:pt idx="11">
                  <c:v>0.91911351108111194</c:v>
                </c:pt>
                <c:pt idx="12">
                  <c:v>0.75070311621104591</c:v>
                </c:pt>
                <c:pt idx="13">
                  <c:v>0.92665091686354051</c:v>
                </c:pt>
                <c:pt idx="14">
                  <c:v>0.52941838227022142</c:v>
                </c:pt>
                <c:pt idx="15">
                  <c:v>0.58645516931038411</c:v>
                </c:pt>
                <c:pt idx="16">
                  <c:v>0.74294071324108435</c:v>
                </c:pt>
                <c:pt idx="17">
                  <c:v>0.64956688041399313</c:v>
                </c:pt>
                <c:pt idx="18">
                  <c:v>0</c:v>
                </c:pt>
                <c:pt idx="19">
                  <c:v>0.33108336145798062</c:v>
                </c:pt>
                <c:pt idx="20">
                  <c:v>0.35887051411857401</c:v>
                </c:pt>
                <c:pt idx="21">
                  <c:v>0.56035549555630604</c:v>
                </c:pt>
                <c:pt idx="22">
                  <c:v>0.39138260771740263</c:v>
                </c:pt>
                <c:pt idx="23">
                  <c:v>0.42164472944088177</c:v>
                </c:pt>
                <c:pt idx="24">
                  <c:v>0.39813252334345761</c:v>
                </c:pt>
                <c:pt idx="25">
                  <c:v>0.23140960737990687</c:v>
                </c:pt>
                <c:pt idx="26">
                  <c:v>0.27573405332433326</c:v>
                </c:pt>
                <c:pt idx="27">
                  <c:v>0.49589380132748295</c:v>
                </c:pt>
                <c:pt idx="28">
                  <c:v>0.62661716728540628</c:v>
                </c:pt>
                <c:pt idx="29">
                  <c:v>0.60524243446956982</c:v>
                </c:pt>
                <c:pt idx="30">
                  <c:v>0.27607154910563442</c:v>
                </c:pt>
                <c:pt idx="31">
                  <c:v>0.13702328720890897</c:v>
                </c:pt>
                <c:pt idx="32">
                  <c:v>0.24288446394419708</c:v>
                </c:pt>
                <c:pt idx="33">
                  <c:v>0.14141073236584309</c:v>
                </c:pt>
                <c:pt idx="34">
                  <c:v>0.55225559680504011</c:v>
                </c:pt>
                <c:pt idx="35">
                  <c:v>0.29035887051411791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A1-4F9F-8309-C19FAE352F64}"/>
            </c:ext>
          </c:extLst>
        </c:ser>
        <c:ser>
          <c:idx val="1"/>
          <c:order val="1"/>
          <c:tx>
            <c:strRef>
              <c:f>'exp1-rescue-20'!$K$2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'exp1-rescue-20'!$I$3:$I$38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'exp1-rescue-20'!$K$3:$K$38</c:f>
              <c:numCache>
                <c:formatCode>General</c:formatCode>
                <c:ptCount val="36"/>
                <c:pt idx="0">
                  <c:v>0.27187129689625184</c:v>
                </c:pt>
                <c:pt idx="1">
                  <c:v>0.25506174212926908</c:v>
                </c:pt>
                <c:pt idx="2">
                  <c:v>0.25457170629664788</c:v>
                </c:pt>
                <c:pt idx="3">
                  <c:v>0.23822879146852435</c:v>
                </c:pt>
                <c:pt idx="4">
                  <c:v>0.22746092934884077</c:v>
                </c:pt>
                <c:pt idx="5">
                  <c:v>0.22069911715581003</c:v>
                </c:pt>
                <c:pt idx="6">
                  <c:v>0.22394787501851027</c:v>
                </c:pt>
                <c:pt idx="7">
                  <c:v>0.23614092463207961</c:v>
                </c:pt>
                <c:pt idx="8">
                  <c:v>0.22780615306653149</c:v>
                </c:pt>
                <c:pt idx="9">
                  <c:v>0.22268671901494802</c:v>
                </c:pt>
                <c:pt idx="10">
                  <c:v>0.24885740708474618</c:v>
                </c:pt>
                <c:pt idx="11">
                  <c:v>0.26146488614207414</c:v>
                </c:pt>
                <c:pt idx="12">
                  <c:v>0.2547111683697556</c:v>
                </c:pt>
                <c:pt idx="13">
                  <c:v>0.27946216715001332</c:v>
                </c:pt>
                <c:pt idx="14">
                  <c:v>0.27860102178278229</c:v>
                </c:pt>
                <c:pt idx="15">
                  <c:v>0.28236680810938225</c:v>
                </c:pt>
                <c:pt idx="16">
                  <c:v>0.28225856280765343</c:v>
                </c:pt>
                <c:pt idx="17">
                  <c:v>0.2820610994679994</c:v>
                </c:pt>
                <c:pt idx="18">
                  <c:v>0.26881181920621022</c:v>
                </c:pt>
                <c:pt idx="19">
                  <c:v>0.255190347410027</c:v>
                </c:pt>
                <c:pt idx="20">
                  <c:v>0.25857791607097824</c:v>
                </c:pt>
                <c:pt idx="21">
                  <c:v>0.25734239954122801</c:v>
                </c:pt>
                <c:pt idx="22">
                  <c:v>0.25329872612156706</c:v>
                </c:pt>
                <c:pt idx="23">
                  <c:v>0.27066170455461991</c:v>
                </c:pt>
                <c:pt idx="24">
                  <c:v>0.24431416152835336</c:v>
                </c:pt>
                <c:pt idx="25">
                  <c:v>0.275474613169784</c:v>
                </c:pt>
                <c:pt idx="26">
                  <c:v>0.26611879060225674</c:v>
                </c:pt>
                <c:pt idx="27">
                  <c:v>0.27098991013353546</c:v>
                </c:pt>
                <c:pt idx="28">
                  <c:v>0.26618233718223183</c:v>
                </c:pt>
                <c:pt idx="29">
                  <c:v>0.24270958598179013</c:v>
                </c:pt>
                <c:pt idx="30">
                  <c:v>0.24072007821935937</c:v>
                </c:pt>
                <c:pt idx="31">
                  <c:v>0.23700706181068004</c:v>
                </c:pt>
                <c:pt idx="32">
                  <c:v>0.21352231748902381</c:v>
                </c:pt>
                <c:pt idx="33">
                  <c:v>0.20174578047312205</c:v>
                </c:pt>
                <c:pt idx="34">
                  <c:v>0.1873552847561174</c:v>
                </c:pt>
                <c:pt idx="35">
                  <c:v>0.21463374603793334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A1-4F9F-8309-C19FAE352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642120"/>
        <c:axId val="440629744"/>
      </c:scatterChart>
      <c:valAx>
        <c:axId val="521642120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40629744"/>
        <c:crosses val="autoZero"/>
        <c:crossBetween val="midCat"/>
      </c:valAx>
      <c:valAx>
        <c:axId val="44062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1642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'exp1-WT-aligned'!$AM$40:$AM$127</c:f>
              <c:numCache>
                <c:formatCode>General</c:formatCode>
                <c:ptCount val="88"/>
                <c:pt idx="0">
                  <c:v>-58.333333333333336</c:v>
                </c:pt>
                <c:pt idx="1">
                  <c:v>-56.666666666666664</c:v>
                </c:pt>
                <c:pt idx="2">
                  <c:v>-55</c:v>
                </c:pt>
                <c:pt idx="3">
                  <c:v>-53.333333333333336</c:v>
                </c:pt>
                <c:pt idx="4">
                  <c:v>-51.666666666666664</c:v>
                </c:pt>
                <c:pt idx="5">
                  <c:v>-50</c:v>
                </c:pt>
                <c:pt idx="6">
                  <c:v>-48.333333333333336</c:v>
                </c:pt>
                <c:pt idx="7">
                  <c:v>-46.666666666666664</c:v>
                </c:pt>
                <c:pt idx="8">
                  <c:v>-45</c:v>
                </c:pt>
                <c:pt idx="9">
                  <c:v>-43.333333333333336</c:v>
                </c:pt>
                <c:pt idx="10">
                  <c:v>-41.666666666666664</c:v>
                </c:pt>
                <c:pt idx="11">
                  <c:v>-40</c:v>
                </c:pt>
                <c:pt idx="12">
                  <c:v>-38.333333333333336</c:v>
                </c:pt>
                <c:pt idx="13">
                  <c:v>-36.666666666666664</c:v>
                </c:pt>
                <c:pt idx="14">
                  <c:v>-35</c:v>
                </c:pt>
                <c:pt idx="15">
                  <c:v>-33.333333333333336</c:v>
                </c:pt>
                <c:pt idx="16">
                  <c:v>-31.666666666666668</c:v>
                </c:pt>
                <c:pt idx="17">
                  <c:v>-30</c:v>
                </c:pt>
                <c:pt idx="18">
                  <c:v>-28.333333333333332</c:v>
                </c:pt>
                <c:pt idx="19">
                  <c:v>-26.666666666666668</c:v>
                </c:pt>
                <c:pt idx="20">
                  <c:v>-25</c:v>
                </c:pt>
                <c:pt idx="21">
                  <c:v>-23.333333333333332</c:v>
                </c:pt>
                <c:pt idx="22">
                  <c:v>-21.666666666666668</c:v>
                </c:pt>
                <c:pt idx="23">
                  <c:v>-20</c:v>
                </c:pt>
                <c:pt idx="24">
                  <c:v>-18.333333333333332</c:v>
                </c:pt>
                <c:pt idx="25">
                  <c:v>-16.666666666666668</c:v>
                </c:pt>
                <c:pt idx="26">
                  <c:v>-15</c:v>
                </c:pt>
                <c:pt idx="27">
                  <c:v>-13.333333333333334</c:v>
                </c:pt>
                <c:pt idx="28">
                  <c:v>-11.666666666666666</c:v>
                </c:pt>
                <c:pt idx="29">
                  <c:v>-10</c:v>
                </c:pt>
                <c:pt idx="30">
                  <c:v>-8.3333333333333339</c:v>
                </c:pt>
                <c:pt idx="31">
                  <c:v>-6.666666666666667</c:v>
                </c:pt>
                <c:pt idx="32">
                  <c:v>-5</c:v>
                </c:pt>
                <c:pt idx="33">
                  <c:v>-3.3333333333333335</c:v>
                </c:pt>
                <c:pt idx="34">
                  <c:v>-1.6666666666666667</c:v>
                </c:pt>
                <c:pt idx="35">
                  <c:v>0</c:v>
                </c:pt>
                <c:pt idx="36">
                  <c:v>1.6666666666666667</c:v>
                </c:pt>
                <c:pt idx="37">
                  <c:v>3.3333333333333335</c:v>
                </c:pt>
                <c:pt idx="38">
                  <c:v>5</c:v>
                </c:pt>
                <c:pt idx="39">
                  <c:v>6.666666666666667</c:v>
                </c:pt>
                <c:pt idx="40">
                  <c:v>8.3333333333333339</c:v>
                </c:pt>
                <c:pt idx="41">
                  <c:v>10</c:v>
                </c:pt>
                <c:pt idx="42">
                  <c:v>11.666666666666666</c:v>
                </c:pt>
                <c:pt idx="43">
                  <c:v>13.333333333333334</c:v>
                </c:pt>
                <c:pt idx="44">
                  <c:v>15</c:v>
                </c:pt>
                <c:pt idx="45">
                  <c:v>16.666666666666668</c:v>
                </c:pt>
                <c:pt idx="46">
                  <c:v>18.333333333333332</c:v>
                </c:pt>
                <c:pt idx="47">
                  <c:v>20</c:v>
                </c:pt>
                <c:pt idx="48">
                  <c:v>21.666666666666668</c:v>
                </c:pt>
                <c:pt idx="49">
                  <c:v>23.333333333333332</c:v>
                </c:pt>
                <c:pt idx="50">
                  <c:v>25</c:v>
                </c:pt>
                <c:pt idx="51">
                  <c:v>26.666666666666668</c:v>
                </c:pt>
                <c:pt idx="52">
                  <c:v>28.333333333333332</c:v>
                </c:pt>
                <c:pt idx="53">
                  <c:v>30</c:v>
                </c:pt>
                <c:pt idx="54">
                  <c:v>31.666666666666668</c:v>
                </c:pt>
                <c:pt idx="55">
                  <c:v>33.333333333333336</c:v>
                </c:pt>
                <c:pt idx="56">
                  <c:v>35</c:v>
                </c:pt>
                <c:pt idx="57">
                  <c:v>36.666666666666664</c:v>
                </c:pt>
                <c:pt idx="58">
                  <c:v>38.333333333333336</c:v>
                </c:pt>
                <c:pt idx="59">
                  <c:v>40</c:v>
                </c:pt>
                <c:pt idx="60">
                  <c:v>41.666666666666664</c:v>
                </c:pt>
                <c:pt idx="61">
                  <c:v>43.333333333333336</c:v>
                </c:pt>
                <c:pt idx="62">
                  <c:v>45</c:v>
                </c:pt>
                <c:pt idx="63">
                  <c:v>46.666666666666664</c:v>
                </c:pt>
                <c:pt idx="64">
                  <c:v>48.333333333333336</c:v>
                </c:pt>
                <c:pt idx="65">
                  <c:v>50</c:v>
                </c:pt>
                <c:pt idx="66">
                  <c:v>51.666666666666664</c:v>
                </c:pt>
                <c:pt idx="67">
                  <c:v>53.333333333333336</c:v>
                </c:pt>
                <c:pt idx="68">
                  <c:v>55</c:v>
                </c:pt>
                <c:pt idx="69">
                  <c:v>56.666666666666664</c:v>
                </c:pt>
                <c:pt idx="70">
                  <c:v>58.333333333333336</c:v>
                </c:pt>
                <c:pt idx="71">
                  <c:v>60</c:v>
                </c:pt>
                <c:pt idx="72">
                  <c:v>61.666666666666664</c:v>
                </c:pt>
                <c:pt idx="73">
                  <c:v>63.333333333333336</c:v>
                </c:pt>
                <c:pt idx="74">
                  <c:v>65</c:v>
                </c:pt>
                <c:pt idx="75">
                  <c:v>66.666666666666671</c:v>
                </c:pt>
                <c:pt idx="76">
                  <c:v>68.333333333333329</c:v>
                </c:pt>
                <c:pt idx="77">
                  <c:v>70</c:v>
                </c:pt>
                <c:pt idx="78">
                  <c:v>71.666666666666671</c:v>
                </c:pt>
                <c:pt idx="79">
                  <c:v>73.333333333333329</c:v>
                </c:pt>
                <c:pt idx="80">
                  <c:v>75</c:v>
                </c:pt>
                <c:pt idx="81">
                  <c:v>76.666666666666671</c:v>
                </c:pt>
                <c:pt idx="82">
                  <c:v>78.333333333333329</c:v>
                </c:pt>
                <c:pt idx="83">
                  <c:v>80</c:v>
                </c:pt>
                <c:pt idx="84">
                  <c:v>81.666666666666671</c:v>
                </c:pt>
                <c:pt idx="85">
                  <c:v>83.333333333333329</c:v>
                </c:pt>
                <c:pt idx="86">
                  <c:v>85</c:v>
                </c:pt>
                <c:pt idx="87">
                  <c:v>86.666666666666671</c:v>
                </c:pt>
              </c:numCache>
            </c:numRef>
          </c:xVal>
          <c:yVal>
            <c:numRef>
              <c:f>'exp1-WT-aligned'!$AN$40:$AN$127</c:f>
              <c:numCache>
                <c:formatCode>General</c:formatCode>
                <c:ptCount val="88"/>
                <c:pt idx="0">
                  <c:v>0.55021954525552208</c:v>
                </c:pt>
                <c:pt idx="1">
                  <c:v>0.49357821853339229</c:v>
                </c:pt>
                <c:pt idx="2">
                  <c:v>0.48034646252085789</c:v>
                </c:pt>
                <c:pt idx="3">
                  <c:v>0.42242219671089087</c:v>
                </c:pt>
                <c:pt idx="4">
                  <c:v>0.36408936782978879</c:v>
                </c:pt>
                <c:pt idx="5">
                  <c:v>0.28370810215250514</c:v>
                </c:pt>
                <c:pt idx="6">
                  <c:v>0.41306261716655313</c:v>
                </c:pt>
                <c:pt idx="7">
                  <c:v>0.55417581383576131</c:v>
                </c:pt>
                <c:pt idx="8">
                  <c:v>0.57990535152328959</c:v>
                </c:pt>
                <c:pt idx="9">
                  <c:v>0.53045733714195331</c:v>
                </c:pt>
                <c:pt idx="10">
                  <c:v>0.54765104777843387</c:v>
                </c:pt>
                <c:pt idx="11">
                  <c:v>0.52791674605659955</c:v>
                </c:pt>
                <c:pt idx="12">
                  <c:v>0.58163638573360477</c:v>
                </c:pt>
                <c:pt idx="13">
                  <c:v>0.56384303618016951</c:v>
                </c:pt>
                <c:pt idx="14">
                  <c:v>0.47005968402963322</c:v>
                </c:pt>
                <c:pt idx="15">
                  <c:v>0.54111850207934342</c:v>
                </c:pt>
                <c:pt idx="16">
                  <c:v>0.44154888266730424</c:v>
                </c:pt>
                <c:pt idx="17">
                  <c:v>0.45605764537783633</c:v>
                </c:pt>
                <c:pt idx="18">
                  <c:v>0.53960136184104524</c:v>
                </c:pt>
                <c:pt idx="19">
                  <c:v>0.55599767895292174</c:v>
                </c:pt>
                <c:pt idx="20">
                  <c:v>0.52755165001629123</c:v>
                </c:pt>
                <c:pt idx="21">
                  <c:v>0.58048325222778496</c:v>
                </c:pt>
                <c:pt idx="22">
                  <c:v>0.49917449946979314</c:v>
                </c:pt>
                <c:pt idx="23">
                  <c:v>0.51442342116293183</c:v>
                </c:pt>
                <c:pt idx="24">
                  <c:v>0.48212190309595143</c:v>
                </c:pt>
                <c:pt idx="25">
                  <c:v>0.44451871204351506</c:v>
                </c:pt>
                <c:pt idx="26">
                  <c:v>0.50109437244114852</c:v>
                </c:pt>
                <c:pt idx="27">
                  <c:v>0.55677818244438704</c:v>
                </c:pt>
                <c:pt idx="28">
                  <c:v>0.48730408705219941</c:v>
                </c:pt>
                <c:pt idx="29">
                  <c:v>0.593197926754092</c:v>
                </c:pt>
                <c:pt idx="30">
                  <c:v>0.5454026646441521</c:v>
                </c:pt>
                <c:pt idx="31">
                  <c:v>0.49525478276904927</c:v>
                </c:pt>
                <c:pt idx="32">
                  <c:v>0.56925015053305039</c:v>
                </c:pt>
                <c:pt idx="33">
                  <c:v>0.6886988278441516</c:v>
                </c:pt>
                <c:pt idx="34">
                  <c:v>0.59687885960968479</c:v>
                </c:pt>
                <c:pt idx="35">
                  <c:v>0.9669626134352014</c:v>
                </c:pt>
                <c:pt idx="36">
                  <c:v>0.64170874053527327</c:v>
                </c:pt>
                <c:pt idx="37">
                  <c:v>0.76674062920155306</c:v>
                </c:pt>
                <c:pt idx="38">
                  <c:v>0.61158997870893517</c:v>
                </c:pt>
                <c:pt idx="39">
                  <c:v>0.62407616648868469</c:v>
                </c:pt>
                <c:pt idx="40">
                  <c:v>0.59324701394647661</c:v>
                </c:pt>
                <c:pt idx="41">
                  <c:v>0.58157975982072407</c:v>
                </c:pt>
                <c:pt idx="42">
                  <c:v>0.58131450269033624</c:v>
                </c:pt>
                <c:pt idx="43">
                  <c:v>0.51216758200508361</c:v>
                </c:pt>
                <c:pt idx="44">
                  <c:v>0.35135495545598</c:v>
                </c:pt>
                <c:pt idx="45">
                  <c:v>0.42368948063833306</c:v>
                </c:pt>
                <c:pt idx="46">
                  <c:v>0.36234137112394449</c:v>
                </c:pt>
                <c:pt idx="47">
                  <c:v>0.30124049770506761</c:v>
                </c:pt>
                <c:pt idx="48">
                  <c:v>0.24706044105457084</c:v>
                </c:pt>
                <c:pt idx="49">
                  <c:v>0.29439594640117583</c:v>
                </c:pt>
                <c:pt idx="50">
                  <c:v>0.33932104135807062</c:v>
                </c:pt>
                <c:pt idx="51">
                  <c:v>0.33799768047440931</c:v>
                </c:pt>
                <c:pt idx="52">
                  <c:v>0.32455647868020632</c:v>
                </c:pt>
                <c:pt idx="53">
                  <c:v>0.32627145116344008</c:v>
                </c:pt>
                <c:pt idx="54">
                  <c:v>0.2713134632077413</c:v>
                </c:pt>
                <c:pt idx="55">
                  <c:v>0.24380590828199589</c:v>
                </c:pt>
                <c:pt idx="56">
                  <c:v>0.32907817628094183</c:v>
                </c:pt>
                <c:pt idx="57">
                  <c:v>0.28528949196611308</c:v>
                </c:pt>
                <c:pt idx="58">
                  <c:v>0.32432246887807165</c:v>
                </c:pt>
                <c:pt idx="59">
                  <c:v>0.33161976879864269</c:v>
                </c:pt>
                <c:pt idx="60">
                  <c:v>0.31109394728735157</c:v>
                </c:pt>
                <c:pt idx="61">
                  <c:v>0.29283290074891194</c:v>
                </c:pt>
                <c:pt idx="62">
                  <c:v>0.31412751366808422</c:v>
                </c:pt>
                <c:pt idx="63">
                  <c:v>0.26869165962987479</c:v>
                </c:pt>
                <c:pt idx="64">
                  <c:v>0.3472328115122067</c:v>
                </c:pt>
                <c:pt idx="65">
                  <c:v>0.32847968434327252</c:v>
                </c:pt>
                <c:pt idx="66">
                  <c:v>0.3493926019500575</c:v>
                </c:pt>
                <c:pt idx="67">
                  <c:v>0.36197516043116212</c:v>
                </c:pt>
                <c:pt idx="68">
                  <c:v>0.27114144435343579</c:v>
                </c:pt>
                <c:pt idx="69">
                  <c:v>0.20258615755181558</c:v>
                </c:pt>
                <c:pt idx="70">
                  <c:v>0.27413313475475054</c:v>
                </c:pt>
                <c:pt idx="71">
                  <c:v>0.26606601365391647</c:v>
                </c:pt>
                <c:pt idx="72">
                  <c:v>0.17689471419350003</c:v>
                </c:pt>
                <c:pt idx="73">
                  <c:v>0.2601548269533876</c:v>
                </c:pt>
                <c:pt idx="74">
                  <c:v>0.29150770283445604</c:v>
                </c:pt>
                <c:pt idx="75">
                  <c:v>0.34578964728464417</c:v>
                </c:pt>
                <c:pt idx="76">
                  <c:v>0.35845769462608995</c:v>
                </c:pt>
                <c:pt idx="77">
                  <c:v>0.26446435286521081</c:v>
                </c:pt>
                <c:pt idx="78">
                  <c:v>0.26449358198946066</c:v>
                </c:pt>
                <c:pt idx="79">
                  <c:v>0.34084814610363967</c:v>
                </c:pt>
                <c:pt idx="80">
                  <c:v>0.27016256185561832</c:v>
                </c:pt>
                <c:pt idx="81">
                  <c:v>0.27903278663656456</c:v>
                </c:pt>
                <c:pt idx="82">
                  <c:v>0.35003625358363122</c:v>
                </c:pt>
                <c:pt idx="83">
                  <c:v>0.32739345016425531</c:v>
                </c:pt>
                <c:pt idx="84">
                  <c:v>0.32661568134079538</c:v>
                </c:pt>
                <c:pt idx="85">
                  <c:v>0.34130023091821426</c:v>
                </c:pt>
                <c:pt idx="86">
                  <c:v>0.31871856125422904</c:v>
                </c:pt>
                <c:pt idx="87">
                  <c:v>0.25144059200076885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8C-45AD-9232-4D75F652983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'exp1-WT-aligned'!$AM$40:$AM$127</c:f>
              <c:numCache>
                <c:formatCode>General</c:formatCode>
                <c:ptCount val="88"/>
                <c:pt idx="0">
                  <c:v>-58.333333333333336</c:v>
                </c:pt>
                <c:pt idx="1">
                  <c:v>-56.666666666666664</c:v>
                </c:pt>
                <c:pt idx="2">
                  <c:v>-55</c:v>
                </c:pt>
                <c:pt idx="3">
                  <c:v>-53.333333333333336</c:v>
                </c:pt>
                <c:pt idx="4">
                  <c:v>-51.666666666666664</c:v>
                </c:pt>
                <c:pt idx="5">
                  <c:v>-50</c:v>
                </c:pt>
                <c:pt idx="6">
                  <c:v>-48.333333333333336</c:v>
                </c:pt>
                <c:pt idx="7">
                  <c:v>-46.666666666666664</c:v>
                </c:pt>
                <c:pt idx="8">
                  <c:v>-45</c:v>
                </c:pt>
                <c:pt idx="9">
                  <c:v>-43.333333333333336</c:v>
                </c:pt>
                <c:pt idx="10">
                  <c:v>-41.666666666666664</c:v>
                </c:pt>
                <c:pt idx="11">
                  <c:v>-40</c:v>
                </c:pt>
                <c:pt idx="12">
                  <c:v>-38.333333333333336</c:v>
                </c:pt>
                <c:pt idx="13">
                  <c:v>-36.666666666666664</c:v>
                </c:pt>
                <c:pt idx="14">
                  <c:v>-35</c:v>
                </c:pt>
                <c:pt idx="15">
                  <c:v>-33.333333333333336</c:v>
                </c:pt>
                <c:pt idx="16">
                  <c:v>-31.666666666666668</c:v>
                </c:pt>
                <c:pt idx="17">
                  <c:v>-30</c:v>
                </c:pt>
                <c:pt idx="18">
                  <c:v>-28.333333333333332</c:v>
                </c:pt>
                <c:pt idx="19">
                  <c:v>-26.666666666666668</c:v>
                </c:pt>
                <c:pt idx="20">
                  <c:v>-25</c:v>
                </c:pt>
                <c:pt idx="21">
                  <c:v>-23.333333333333332</c:v>
                </c:pt>
                <c:pt idx="22">
                  <c:v>-21.666666666666668</c:v>
                </c:pt>
                <c:pt idx="23">
                  <c:v>-20</c:v>
                </c:pt>
                <c:pt idx="24">
                  <c:v>-18.333333333333332</c:v>
                </c:pt>
                <c:pt idx="25">
                  <c:v>-16.666666666666668</c:v>
                </c:pt>
                <c:pt idx="26">
                  <c:v>-15</c:v>
                </c:pt>
                <c:pt idx="27">
                  <c:v>-13.333333333333334</c:v>
                </c:pt>
                <c:pt idx="28">
                  <c:v>-11.666666666666666</c:v>
                </c:pt>
                <c:pt idx="29">
                  <c:v>-10</c:v>
                </c:pt>
                <c:pt idx="30">
                  <c:v>-8.3333333333333339</c:v>
                </c:pt>
                <c:pt idx="31">
                  <c:v>-6.666666666666667</c:v>
                </c:pt>
                <c:pt idx="32">
                  <c:v>-5</c:v>
                </c:pt>
                <c:pt idx="33">
                  <c:v>-3.3333333333333335</c:v>
                </c:pt>
                <c:pt idx="34">
                  <c:v>-1.6666666666666667</c:v>
                </c:pt>
                <c:pt idx="35">
                  <c:v>0</c:v>
                </c:pt>
                <c:pt idx="36">
                  <c:v>1.6666666666666667</c:v>
                </c:pt>
                <c:pt idx="37">
                  <c:v>3.3333333333333335</c:v>
                </c:pt>
                <c:pt idx="38">
                  <c:v>5</c:v>
                </c:pt>
                <c:pt idx="39">
                  <c:v>6.666666666666667</c:v>
                </c:pt>
                <c:pt idx="40">
                  <c:v>8.3333333333333339</c:v>
                </c:pt>
                <c:pt idx="41">
                  <c:v>10</c:v>
                </c:pt>
                <c:pt idx="42">
                  <c:v>11.666666666666666</c:v>
                </c:pt>
                <c:pt idx="43">
                  <c:v>13.333333333333334</c:v>
                </c:pt>
                <c:pt idx="44">
                  <c:v>15</c:v>
                </c:pt>
                <c:pt idx="45">
                  <c:v>16.666666666666668</c:v>
                </c:pt>
                <c:pt idx="46">
                  <c:v>18.333333333333332</c:v>
                </c:pt>
                <c:pt idx="47">
                  <c:v>20</c:v>
                </c:pt>
                <c:pt idx="48">
                  <c:v>21.666666666666668</c:v>
                </c:pt>
                <c:pt idx="49">
                  <c:v>23.333333333333332</c:v>
                </c:pt>
                <c:pt idx="50">
                  <c:v>25</c:v>
                </c:pt>
                <c:pt idx="51">
                  <c:v>26.666666666666668</c:v>
                </c:pt>
                <c:pt idx="52">
                  <c:v>28.333333333333332</c:v>
                </c:pt>
                <c:pt idx="53">
                  <c:v>30</c:v>
                </c:pt>
                <c:pt idx="54">
                  <c:v>31.666666666666668</c:v>
                </c:pt>
                <c:pt idx="55">
                  <c:v>33.333333333333336</c:v>
                </c:pt>
                <c:pt idx="56">
                  <c:v>35</c:v>
                </c:pt>
                <c:pt idx="57">
                  <c:v>36.666666666666664</c:v>
                </c:pt>
                <c:pt idx="58">
                  <c:v>38.333333333333336</c:v>
                </c:pt>
                <c:pt idx="59">
                  <c:v>40</c:v>
                </c:pt>
                <c:pt idx="60">
                  <c:v>41.666666666666664</c:v>
                </c:pt>
                <c:pt idx="61">
                  <c:v>43.333333333333336</c:v>
                </c:pt>
                <c:pt idx="62">
                  <c:v>45</c:v>
                </c:pt>
                <c:pt idx="63">
                  <c:v>46.666666666666664</c:v>
                </c:pt>
                <c:pt idx="64">
                  <c:v>48.333333333333336</c:v>
                </c:pt>
                <c:pt idx="65">
                  <c:v>50</c:v>
                </c:pt>
                <c:pt idx="66">
                  <c:v>51.666666666666664</c:v>
                </c:pt>
                <c:pt idx="67">
                  <c:v>53.333333333333336</c:v>
                </c:pt>
                <c:pt idx="68">
                  <c:v>55</c:v>
                </c:pt>
                <c:pt idx="69">
                  <c:v>56.666666666666664</c:v>
                </c:pt>
                <c:pt idx="70">
                  <c:v>58.333333333333336</c:v>
                </c:pt>
                <c:pt idx="71">
                  <c:v>60</c:v>
                </c:pt>
                <c:pt idx="72">
                  <c:v>61.666666666666664</c:v>
                </c:pt>
                <c:pt idx="73">
                  <c:v>63.333333333333336</c:v>
                </c:pt>
                <c:pt idx="74">
                  <c:v>65</c:v>
                </c:pt>
                <c:pt idx="75">
                  <c:v>66.666666666666671</c:v>
                </c:pt>
                <c:pt idx="76">
                  <c:v>68.333333333333329</c:v>
                </c:pt>
                <c:pt idx="77">
                  <c:v>70</c:v>
                </c:pt>
                <c:pt idx="78">
                  <c:v>71.666666666666671</c:v>
                </c:pt>
                <c:pt idx="79">
                  <c:v>73.333333333333329</c:v>
                </c:pt>
                <c:pt idx="80">
                  <c:v>75</c:v>
                </c:pt>
                <c:pt idx="81">
                  <c:v>76.666666666666671</c:v>
                </c:pt>
                <c:pt idx="82">
                  <c:v>78.333333333333329</c:v>
                </c:pt>
                <c:pt idx="83">
                  <c:v>80</c:v>
                </c:pt>
                <c:pt idx="84">
                  <c:v>81.666666666666671</c:v>
                </c:pt>
                <c:pt idx="85">
                  <c:v>83.333333333333329</c:v>
                </c:pt>
                <c:pt idx="86">
                  <c:v>85</c:v>
                </c:pt>
                <c:pt idx="87">
                  <c:v>86.666666666666671</c:v>
                </c:pt>
              </c:numCache>
            </c:numRef>
          </c:xVal>
          <c:yVal>
            <c:numRef>
              <c:f>'exp1-WT-aligned'!$AO$40:$AO$127</c:f>
              <c:numCache>
                <c:formatCode>General</c:formatCode>
                <c:ptCount val="88"/>
                <c:pt idx="0">
                  <c:v>0.26314453006574967</c:v>
                </c:pt>
                <c:pt idx="1">
                  <c:v>0.25935950664792873</c:v>
                </c:pt>
                <c:pt idx="2">
                  <c:v>0.26503320587451362</c:v>
                </c:pt>
                <c:pt idx="3">
                  <c:v>0.26134597520534025</c:v>
                </c:pt>
                <c:pt idx="4">
                  <c:v>0.253814783346474</c:v>
                </c:pt>
                <c:pt idx="5">
                  <c:v>0.24459215153774866</c:v>
                </c:pt>
                <c:pt idx="6">
                  <c:v>0.25149817720897177</c:v>
                </c:pt>
                <c:pt idx="7">
                  <c:v>0.22067078779729069</c:v>
                </c:pt>
                <c:pt idx="8">
                  <c:v>0.22401344577587221</c:v>
                </c:pt>
                <c:pt idx="9">
                  <c:v>0.2167690536856135</c:v>
                </c:pt>
                <c:pt idx="10">
                  <c:v>0.20562139975866242</c:v>
                </c:pt>
                <c:pt idx="11">
                  <c:v>0.20886934943703445</c:v>
                </c:pt>
                <c:pt idx="12">
                  <c:v>0.21848147567891757</c:v>
                </c:pt>
                <c:pt idx="13">
                  <c:v>0.21776189209728963</c:v>
                </c:pt>
                <c:pt idx="14">
                  <c:v>0.22972114692290843</c:v>
                </c:pt>
                <c:pt idx="15">
                  <c:v>0.21103234347432501</c:v>
                </c:pt>
                <c:pt idx="16">
                  <c:v>0.21114844533713881</c:v>
                </c:pt>
                <c:pt idx="17">
                  <c:v>0.21294357077932727</c:v>
                </c:pt>
                <c:pt idx="18">
                  <c:v>0.20216075998149624</c:v>
                </c:pt>
                <c:pt idx="19">
                  <c:v>0.20839303374665771</c:v>
                </c:pt>
                <c:pt idx="20">
                  <c:v>0.20633084020550405</c:v>
                </c:pt>
                <c:pt idx="21">
                  <c:v>0.20290269108323472</c:v>
                </c:pt>
                <c:pt idx="22">
                  <c:v>0.25478859878587862</c:v>
                </c:pt>
                <c:pt idx="23">
                  <c:v>0.25169934457175397</c:v>
                </c:pt>
                <c:pt idx="24">
                  <c:v>0.2461247185055129</c:v>
                </c:pt>
                <c:pt idx="25">
                  <c:v>0.27959306133387074</c:v>
                </c:pt>
                <c:pt idx="26">
                  <c:v>0.30329157049269057</c:v>
                </c:pt>
                <c:pt idx="27">
                  <c:v>0.30588086950028653</c:v>
                </c:pt>
                <c:pt idx="28">
                  <c:v>0.28474234826825823</c:v>
                </c:pt>
                <c:pt idx="29">
                  <c:v>0.25917735354938604</c:v>
                </c:pt>
                <c:pt idx="30">
                  <c:v>0.28795612329613152</c:v>
                </c:pt>
                <c:pt idx="31">
                  <c:v>0.28171944072462946</c:v>
                </c:pt>
                <c:pt idx="32">
                  <c:v>0.28165085880300944</c:v>
                </c:pt>
                <c:pt idx="33">
                  <c:v>0.28244944051103332</c:v>
                </c:pt>
                <c:pt idx="34">
                  <c:v>0.29188403678619107</c:v>
                </c:pt>
                <c:pt idx="35">
                  <c:v>0.28997003706002972</c:v>
                </c:pt>
                <c:pt idx="36">
                  <c:v>0.28749822410504028</c:v>
                </c:pt>
                <c:pt idx="37">
                  <c:v>0.28669502451266199</c:v>
                </c:pt>
                <c:pt idx="38">
                  <c:v>0.28903655466872036</c:v>
                </c:pt>
                <c:pt idx="39">
                  <c:v>0.26994542978827252</c:v>
                </c:pt>
                <c:pt idx="40">
                  <c:v>0.28229584481159181</c:v>
                </c:pt>
                <c:pt idx="41">
                  <c:v>0.28584867258467023</c:v>
                </c:pt>
                <c:pt idx="42">
                  <c:v>0.25993942958448452</c:v>
                </c:pt>
                <c:pt idx="43">
                  <c:v>0.27234844730941438</c:v>
                </c:pt>
                <c:pt idx="44">
                  <c:v>0.26621080224169835</c:v>
                </c:pt>
                <c:pt idx="45">
                  <c:v>0.24097581398474482</c:v>
                </c:pt>
                <c:pt idx="46">
                  <c:v>0.2342391096626798</c:v>
                </c:pt>
                <c:pt idx="47">
                  <c:v>0.24688403001055767</c:v>
                </c:pt>
                <c:pt idx="48">
                  <c:v>0.2423541522181954</c:v>
                </c:pt>
                <c:pt idx="49">
                  <c:v>0.23554222318664847</c:v>
                </c:pt>
                <c:pt idx="50">
                  <c:v>0.23283170779663687</c:v>
                </c:pt>
                <c:pt idx="51">
                  <c:v>0.23070400818686823</c:v>
                </c:pt>
                <c:pt idx="52">
                  <c:v>0.22550907921104432</c:v>
                </c:pt>
                <c:pt idx="53">
                  <c:v>0.22467322403156231</c:v>
                </c:pt>
                <c:pt idx="54">
                  <c:v>0.21937193892799414</c:v>
                </c:pt>
                <c:pt idx="55">
                  <c:v>0.20114535294451485</c:v>
                </c:pt>
                <c:pt idx="56">
                  <c:v>0.2016609766230639</c:v>
                </c:pt>
                <c:pt idx="57">
                  <c:v>0.19638363160380648</c:v>
                </c:pt>
                <c:pt idx="58">
                  <c:v>0.19048976769410125</c:v>
                </c:pt>
                <c:pt idx="59">
                  <c:v>0.16963214651189873</c:v>
                </c:pt>
                <c:pt idx="60">
                  <c:v>0.14458052734702886</c:v>
                </c:pt>
                <c:pt idx="61">
                  <c:v>0.14246431807082482</c:v>
                </c:pt>
                <c:pt idx="62">
                  <c:v>0.13729378331472078</c:v>
                </c:pt>
                <c:pt idx="63">
                  <c:v>0.13931215803914776</c:v>
                </c:pt>
                <c:pt idx="64">
                  <c:v>0.13629813310009409</c:v>
                </c:pt>
                <c:pt idx="65">
                  <c:v>0.13608449607097228</c:v>
                </c:pt>
                <c:pt idx="66">
                  <c:v>0.13590171117058999</c:v>
                </c:pt>
                <c:pt idx="67">
                  <c:v>0.13317949722501587</c:v>
                </c:pt>
                <c:pt idx="68">
                  <c:v>0.13376407130955525</c:v>
                </c:pt>
                <c:pt idx="69">
                  <c:v>0.13342498352801482</c:v>
                </c:pt>
                <c:pt idx="70">
                  <c:v>0.13399500115818064</c:v>
                </c:pt>
                <c:pt idx="71">
                  <c:v>0.13245340953186541</c:v>
                </c:pt>
                <c:pt idx="72">
                  <c:v>0.13039791918866481</c:v>
                </c:pt>
                <c:pt idx="73">
                  <c:v>0.12933524982218397</c:v>
                </c:pt>
                <c:pt idx="74">
                  <c:v>0.12732657633105818</c:v>
                </c:pt>
                <c:pt idx="75">
                  <c:v>0.12670775758397701</c:v>
                </c:pt>
                <c:pt idx="76">
                  <c:v>0.12555359132639429</c:v>
                </c:pt>
                <c:pt idx="77">
                  <c:v>0.12336830229464477</c:v>
                </c:pt>
                <c:pt idx="78">
                  <c:v>0.1228342418033754</c:v>
                </c:pt>
                <c:pt idx="79">
                  <c:v>0.11321956439748881</c:v>
                </c:pt>
                <c:pt idx="80">
                  <c:v>0.11156498347696682</c:v>
                </c:pt>
                <c:pt idx="81">
                  <c:v>0.10908116987994769</c:v>
                </c:pt>
                <c:pt idx="82">
                  <c:v>0.10782986981796343</c:v>
                </c:pt>
                <c:pt idx="83">
                  <c:v>0.10716617380679984</c:v>
                </c:pt>
                <c:pt idx="84">
                  <c:v>0.10724059264818504</c:v>
                </c:pt>
                <c:pt idx="85">
                  <c:v>8.5387082341012638E-2</c:v>
                </c:pt>
                <c:pt idx="86">
                  <c:v>8.5458219382067963E-2</c:v>
                </c:pt>
                <c:pt idx="87">
                  <c:v>8.7600511900248826E-2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8C-45AD-9232-4D75F6529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3827551"/>
        <c:axId val="2053822975"/>
      </c:scatterChart>
      <c:valAx>
        <c:axId val="2053827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53822975"/>
        <c:crosses val="autoZero"/>
        <c:crossBetween val="midCat"/>
      </c:valAx>
      <c:valAx>
        <c:axId val="2053822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53827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'exp1-WT-aligned'!$AQ$40:$AQ$127</c:f>
              <c:numCache>
                <c:formatCode>General</c:formatCode>
                <c:ptCount val="88"/>
                <c:pt idx="0">
                  <c:v>-58.333333333333336</c:v>
                </c:pt>
                <c:pt idx="1">
                  <c:v>-56.666666666666664</c:v>
                </c:pt>
                <c:pt idx="2">
                  <c:v>-55</c:v>
                </c:pt>
                <c:pt idx="3">
                  <c:v>-53.333333333333336</c:v>
                </c:pt>
                <c:pt idx="4">
                  <c:v>-51.666666666666664</c:v>
                </c:pt>
                <c:pt idx="5">
                  <c:v>-50</c:v>
                </c:pt>
                <c:pt idx="6">
                  <c:v>-48.333333333333336</c:v>
                </c:pt>
                <c:pt idx="7">
                  <c:v>-46.666666666666664</c:v>
                </c:pt>
                <c:pt idx="8">
                  <c:v>-45</c:v>
                </c:pt>
                <c:pt idx="9">
                  <c:v>-43.333333333333336</c:v>
                </c:pt>
                <c:pt idx="10">
                  <c:v>-41.666666666666664</c:v>
                </c:pt>
                <c:pt idx="11">
                  <c:v>-40</c:v>
                </c:pt>
                <c:pt idx="12">
                  <c:v>-38.333333333333336</c:v>
                </c:pt>
                <c:pt idx="13">
                  <c:v>-36.666666666666664</c:v>
                </c:pt>
                <c:pt idx="14">
                  <c:v>-35</c:v>
                </c:pt>
                <c:pt idx="15">
                  <c:v>-33.333333333333336</c:v>
                </c:pt>
                <c:pt idx="16">
                  <c:v>-31.666666666666668</c:v>
                </c:pt>
                <c:pt idx="17">
                  <c:v>-30</c:v>
                </c:pt>
                <c:pt idx="18">
                  <c:v>-28.333333333333332</c:v>
                </c:pt>
                <c:pt idx="19">
                  <c:v>-26.666666666666668</c:v>
                </c:pt>
                <c:pt idx="20">
                  <c:v>-25</c:v>
                </c:pt>
                <c:pt idx="21">
                  <c:v>-23.333333333333332</c:v>
                </c:pt>
                <c:pt idx="22">
                  <c:v>-21.666666666666668</c:v>
                </c:pt>
                <c:pt idx="23">
                  <c:v>-20</c:v>
                </c:pt>
                <c:pt idx="24">
                  <c:v>-18.333333333333332</c:v>
                </c:pt>
                <c:pt idx="25">
                  <c:v>-16.666666666666668</c:v>
                </c:pt>
                <c:pt idx="26">
                  <c:v>-15</c:v>
                </c:pt>
                <c:pt idx="27">
                  <c:v>-13.333333333333334</c:v>
                </c:pt>
                <c:pt idx="28">
                  <c:v>-11.666666666666666</c:v>
                </c:pt>
                <c:pt idx="29">
                  <c:v>-10</c:v>
                </c:pt>
                <c:pt idx="30">
                  <c:v>-8.3333333333333339</c:v>
                </c:pt>
                <c:pt idx="31">
                  <c:v>-6.666666666666667</c:v>
                </c:pt>
                <c:pt idx="32">
                  <c:v>-5</c:v>
                </c:pt>
                <c:pt idx="33">
                  <c:v>-3.3333333333333335</c:v>
                </c:pt>
                <c:pt idx="34">
                  <c:v>-1.6666666666666667</c:v>
                </c:pt>
                <c:pt idx="35">
                  <c:v>0</c:v>
                </c:pt>
                <c:pt idx="36">
                  <c:v>1.6666666666666667</c:v>
                </c:pt>
                <c:pt idx="37">
                  <c:v>3.3333333333333335</c:v>
                </c:pt>
                <c:pt idx="38">
                  <c:v>5</c:v>
                </c:pt>
                <c:pt idx="39">
                  <c:v>6.666666666666667</c:v>
                </c:pt>
                <c:pt idx="40">
                  <c:v>8.3333333333333339</c:v>
                </c:pt>
                <c:pt idx="41">
                  <c:v>10</c:v>
                </c:pt>
                <c:pt idx="42">
                  <c:v>11.666666666666666</c:v>
                </c:pt>
                <c:pt idx="43">
                  <c:v>13.333333333333334</c:v>
                </c:pt>
                <c:pt idx="44">
                  <c:v>15</c:v>
                </c:pt>
                <c:pt idx="45">
                  <c:v>16.666666666666668</c:v>
                </c:pt>
                <c:pt idx="46">
                  <c:v>18.333333333333332</c:v>
                </c:pt>
                <c:pt idx="47">
                  <c:v>20</c:v>
                </c:pt>
                <c:pt idx="48">
                  <c:v>21.666666666666668</c:v>
                </c:pt>
                <c:pt idx="49">
                  <c:v>23.333333333333332</c:v>
                </c:pt>
                <c:pt idx="50">
                  <c:v>25</c:v>
                </c:pt>
                <c:pt idx="51">
                  <c:v>26.666666666666668</c:v>
                </c:pt>
                <c:pt idx="52">
                  <c:v>28.333333333333332</c:v>
                </c:pt>
                <c:pt idx="53">
                  <c:v>30</c:v>
                </c:pt>
                <c:pt idx="54">
                  <c:v>31.666666666666668</c:v>
                </c:pt>
                <c:pt idx="55">
                  <c:v>33.333333333333336</c:v>
                </c:pt>
                <c:pt idx="56">
                  <c:v>35</c:v>
                </c:pt>
                <c:pt idx="57">
                  <c:v>36.666666666666664</c:v>
                </c:pt>
                <c:pt idx="58">
                  <c:v>38.333333333333336</c:v>
                </c:pt>
                <c:pt idx="59">
                  <c:v>40</c:v>
                </c:pt>
                <c:pt idx="60">
                  <c:v>41.666666666666664</c:v>
                </c:pt>
                <c:pt idx="61">
                  <c:v>43.333333333333336</c:v>
                </c:pt>
                <c:pt idx="62">
                  <c:v>45</c:v>
                </c:pt>
                <c:pt idx="63">
                  <c:v>46.666666666666664</c:v>
                </c:pt>
                <c:pt idx="64">
                  <c:v>48.333333333333336</c:v>
                </c:pt>
                <c:pt idx="65">
                  <c:v>50</c:v>
                </c:pt>
                <c:pt idx="66">
                  <c:v>51.666666666666664</c:v>
                </c:pt>
                <c:pt idx="67">
                  <c:v>53.333333333333336</c:v>
                </c:pt>
                <c:pt idx="68">
                  <c:v>55</c:v>
                </c:pt>
                <c:pt idx="69">
                  <c:v>56.666666666666664</c:v>
                </c:pt>
                <c:pt idx="70">
                  <c:v>58.333333333333336</c:v>
                </c:pt>
                <c:pt idx="71">
                  <c:v>60</c:v>
                </c:pt>
                <c:pt idx="72">
                  <c:v>61.666666666666664</c:v>
                </c:pt>
                <c:pt idx="73">
                  <c:v>63.333333333333336</c:v>
                </c:pt>
                <c:pt idx="74">
                  <c:v>65</c:v>
                </c:pt>
                <c:pt idx="75">
                  <c:v>66.666666666666671</c:v>
                </c:pt>
                <c:pt idx="76">
                  <c:v>68.333333333333329</c:v>
                </c:pt>
                <c:pt idx="77">
                  <c:v>70</c:v>
                </c:pt>
                <c:pt idx="78">
                  <c:v>71.666666666666671</c:v>
                </c:pt>
                <c:pt idx="79">
                  <c:v>73.333333333333329</c:v>
                </c:pt>
                <c:pt idx="80">
                  <c:v>75</c:v>
                </c:pt>
                <c:pt idx="81">
                  <c:v>76.666666666666671</c:v>
                </c:pt>
                <c:pt idx="82">
                  <c:v>78.333333333333329</c:v>
                </c:pt>
                <c:pt idx="83">
                  <c:v>80</c:v>
                </c:pt>
                <c:pt idx="84">
                  <c:v>81.666666666666671</c:v>
                </c:pt>
                <c:pt idx="85">
                  <c:v>83.333333333333329</c:v>
                </c:pt>
                <c:pt idx="86">
                  <c:v>85</c:v>
                </c:pt>
                <c:pt idx="87">
                  <c:v>86.666666666666671</c:v>
                </c:pt>
              </c:numCache>
            </c:numRef>
          </c:xVal>
          <c:yVal>
            <c:numRef>
              <c:f>'exp1-WT-aligned'!$AR$40:$AR$127</c:f>
              <c:numCache>
                <c:formatCode>General</c:formatCode>
                <c:ptCount val="88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5</c:v>
                </c:pt>
                <c:pt idx="13">
                  <c:v>8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9</c:v>
                </c:pt>
                <c:pt idx="22">
                  <c:v>13</c:v>
                </c:pt>
                <c:pt idx="23">
                  <c:v>12</c:v>
                </c:pt>
                <c:pt idx="24">
                  <c:v>13</c:v>
                </c:pt>
                <c:pt idx="25">
                  <c:v>12</c:v>
                </c:pt>
                <c:pt idx="26">
                  <c:v>14</c:v>
                </c:pt>
                <c:pt idx="27">
                  <c:v>14</c:v>
                </c:pt>
                <c:pt idx="28">
                  <c:v>15</c:v>
                </c:pt>
                <c:pt idx="29">
                  <c:v>11</c:v>
                </c:pt>
                <c:pt idx="30">
                  <c:v>15</c:v>
                </c:pt>
                <c:pt idx="31">
                  <c:v>15</c:v>
                </c:pt>
                <c:pt idx="32">
                  <c:v>14</c:v>
                </c:pt>
                <c:pt idx="33">
                  <c:v>14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15</c:v>
                </c:pt>
                <c:pt idx="39">
                  <c:v>14</c:v>
                </c:pt>
                <c:pt idx="40">
                  <c:v>16</c:v>
                </c:pt>
                <c:pt idx="41">
                  <c:v>15</c:v>
                </c:pt>
                <c:pt idx="42">
                  <c:v>12</c:v>
                </c:pt>
                <c:pt idx="43">
                  <c:v>16</c:v>
                </c:pt>
                <c:pt idx="44">
                  <c:v>16</c:v>
                </c:pt>
                <c:pt idx="45">
                  <c:v>15</c:v>
                </c:pt>
                <c:pt idx="46">
                  <c:v>15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14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11</c:v>
                </c:pt>
                <c:pt idx="56">
                  <c:v>8</c:v>
                </c:pt>
                <c:pt idx="57">
                  <c:v>11</c:v>
                </c:pt>
                <c:pt idx="58">
                  <c:v>11</c:v>
                </c:pt>
                <c:pt idx="59">
                  <c:v>10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1D-437C-AE61-592242705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482511"/>
        <c:axId val="1963486671"/>
      </c:scatterChart>
      <c:valAx>
        <c:axId val="1963482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963486671"/>
        <c:crosses val="autoZero"/>
        <c:crossBetween val="midCat"/>
      </c:valAx>
      <c:valAx>
        <c:axId val="1963486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9634825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'exp1-WT-aligned'!$AM$40:$AM$127</c:f>
              <c:numCache>
                <c:formatCode>General</c:formatCode>
                <c:ptCount val="88"/>
                <c:pt idx="0">
                  <c:v>-58.333333333333336</c:v>
                </c:pt>
                <c:pt idx="1">
                  <c:v>-56.666666666666664</c:v>
                </c:pt>
                <c:pt idx="2">
                  <c:v>-55</c:v>
                </c:pt>
                <c:pt idx="3">
                  <c:v>-53.333333333333336</c:v>
                </c:pt>
                <c:pt idx="4">
                  <c:v>-51.666666666666664</c:v>
                </c:pt>
                <c:pt idx="5">
                  <c:v>-50</c:v>
                </c:pt>
                <c:pt idx="6">
                  <c:v>-48.333333333333336</c:v>
                </c:pt>
                <c:pt idx="7">
                  <c:v>-46.666666666666664</c:v>
                </c:pt>
                <c:pt idx="8">
                  <c:v>-45</c:v>
                </c:pt>
                <c:pt idx="9">
                  <c:v>-43.333333333333336</c:v>
                </c:pt>
                <c:pt idx="10">
                  <c:v>-41.666666666666664</c:v>
                </c:pt>
                <c:pt idx="11">
                  <c:v>-40</c:v>
                </c:pt>
                <c:pt idx="12">
                  <c:v>-38.333333333333336</c:v>
                </c:pt>
                <c:pt idx="13">
                  <c:v>-36.666666666666664</c:v>
                </c:pt>
                <c:pt idx="14">
                  <c:v>-35</c:v>
                </c:pt>
                <c:pt idx="15">
                  <c:v>-33.333333333333336</c:v>
                </c:pt>
                <c:pt idx="16">
                  <c:v>-31.666666666666668</c:v>
                </c:pt>
                <c:pt idx="17">
                  <c:v>-30</c:v>
                </c:pt>
                <c:pt idx="18">
                  <c:v>-28.333333333333332</c:v>
                </c:pt>
                <c:pt idx="19">
                  <c:v>-26.666666666666668</c:v>
                </c:pt>
                <c:pt idx="20">
                  <c:v>-25</c:v>
                </c:pt>
                <c:pt idx="21">
                  <c:v>-23.333333333333332</c:v>
                </c:pt>
                <c:pt idx="22">
                  <c:v>-21.666666666666668</c:v>
                </c:pt>
                <c:pt idx="23">
                  <c:v>-20</c:v>
                </c:pt>
                <c:pt idx="24">
                  <c:v>-18.333333333333332</c:v>
                </c:pt>
                <c:pt idx="25">
                  <c:v>-16.666666666666668</c:v>
                </c:pt>
                <c:pt idx="26">
                  <c:v>-15</c:v>
                </c:pt>
                <c:pt idx="27">
                  <c:v>-13.333333333333334</c:v>
                </c:pt>
                <c:pt idx="28">
                  <c:v>-11.666666666666666</c:v>
                </c:pt>
                <c:pt idx="29">
                  <c:v>-10</c:v>
                </c:pt>
                <c:pt idx="30">
                  <c:v>-8.3333333333333339</c:v>
                </c:pt>
                <c:pt idx="31">
                  <c:v>-6.666666666666667</c:v>
                </c:pt>
                <c:pt idx="32">
                  <c:v>-5</c:v>
                </c:pt>
                <c:pt idx="33">
                  <c:v>-3.3333333333333335</c:v>
                </c:pt>
                <c:pt idx="34">
                  <c:v>-1.6666666666666667</c:v>
                </c:pt>
                <c:pt idx="35">
                  <c:v>0</c:v>
                </c:pt>
                <c:pt idx="36">
                  <c:v>1.6666666666666667</c:v>
                </c:pt>
                <c:pt idx="37">
                  <c:v>3.3333333333333335</c:v>
                </c:pt>
                <c:pt idx="38">
                  <c:v>5</c:v>
                </c:pt>
                <c:pt idx="39">
                  <c:v>6.666666666666667</c:v>
                </c:pt>
                <c:pt idx="40">
                  <c:v>8.3333333333333339</c:v>
                </c:pt>
                <c:pt idx="41">
                  <c:v>10</c:v>
                </c:pt>
                <c:pt idx="42">
                  <c:v>11.666666666666666</c:v>
                </c:pt>
                <c:pt idx="43">
                  <c:v>13.333333333333334</c:v>
                </c:pt>
                <c:pt idx="44">
                  <c:v>15</c:v>
                </c:pt>
                <c:pt idx="45">
                  <c:v>16.666666666666668</c:v>
                </c:pt>
                <c:pt idx="46">
                  <c:v>18.333333333333332</c:v>
                </c:pt>
                <c:pt idx="47">
                  <c:v>20</c:v>
                </c:pt>
                <c:pt idx="48">
                  <c:v>21.666666666666668</c:v>
                </c:pt>
                <c:pt idx="49">
                  <c:v>23.333333333333332</c:v>
                </c:pt>
                <c:pt idx="50">
                  <c:v>25</c:v>
                </c:pt>
                <c:pt idx="51">
                  <c:v>26.666666666666668</c:v>
                </c:pt>
                <c:pt idx="52">
                  <c:v>28.333333333333332</c:v>
                </c:pt>
                <c:pt idx="53">
                  <c:v>30</c:v>
                </c:pt>
                <c:pt idx="54">
                  <c:v>31.666666666666668</c:v>
                </c:pt>
                <c:pt idx="55">
                  <c:v>33.333333333333336</c:v>
                </c:pt>
                <c:pt idx="56">
                  <c:v>35</c:v>
                </c:pt>
                <c:pt idx="57">
                  <c:v>36.666666666666664</c:v>
                </c:pt>
                <c:pt idx="58">
                  <c:v>38.333333333333336</c:v>
                </c:pt>
                <c:pt idx="59">
                  <c:v>40</c:v>
                </c:pt>
                <c:pt idx="60">
                  <c:v>41.666666666666664</c:v>
                </c:pt>
                <c:pt idx="61">
                  <c:v>43.333333333333336</c:v>
                </c:pt>
                <c:pt idx="62">
                  <c:v>45</c:v>
                </c:pt>
                <c:pt idx="63">
                  <c:v>46.666666666666664</c:v>
                </c:pt>
                <c:pt idx="64">
                  <c:v>48.333333333333336</c:v>
                </c:pt>
                <c:pt idx="65">
                  <c:v>50</c:v>
                </c:pt>
                <c:pt idx="66">
                  <c:v>51.666666666666664</c:v>
                </c:pt>
                <c:pt idx="67">
                  <c:v>53.333333333333336</c:v>
                </c:pt>
                <c:pt idx="68">
                  <c:v>55</c:v>
                </c:pt>
                <c:pt idx="69">
                  <c:v>56.666666666666664</c:v>
                </c:pt>
                <c:pt idx="70">
                  <c:v>58.333333333333336</c:v>
                </c:pt>
                <c:pt idx="71">
                  <c:v>60</c:v>
                </c:pt>
                <c:pt idx="72">
                  <c:v>61.666666666666664</c:v>
                </c:pt>
                <c:pt idx="73">
                  <c:v>63.333333333333336</c:v>
                </c:pt>
                <c:pt idx="74">
                  <c:v>65</c:v>
                </c:pt>
                <c:pt idx="75">
                  <c:v>66.666666666666671</c:v>
                </c:pt>
                <c:pt idx="76">
                  <c:v>68.333333333333329</c:v>
                </c:pt>
                <c:pt idx="77">
                  <c:v>70</c:v>
                </c:pt>
                <c:pt idx="78">
                  <c:v>71.666666666666671</c:v>
                </c:pt>
                <c:pt idx="79">
                  <c:v>73.333333333333329</c:v>
                </c:pt>
                <c:pt idx="80">
                  <c:v>75</c:v>
                </c:pt>
                <c:pt idx="81">
                  <c:v>76.666666666666671</c:v>
                </c:pt>
                <c:pt idx="82">
                  <c:v>78.333333333333329</c:v>
                </c:pt>
                <c:pt idx="83">
                  <c:v>80</c:v>
                </c:pt>
                <c:pt idx="84">
                  <c:v>81.666666666666671</c:v>
                </c:pt>
                <c:pt idx="85">
                  <c:v>83.333333333333329</c:v>
                </c:pt>
                <c:pt idx="86">
                  <c:v>85</c:v>
                </c:pt>
                <c:pt idx="87">
                  <c:v>86.666666666666671</c:v>
                </c:pt>
              </c:numCache>
            </c:numRef>
          </c:xVal>
          <c:yVal>
            <c:numRef>
              <c:f>'exp1-WT-aligned'!$AO$40:$AO$127</c:f>
              <c:numCache>
                <c:formatCode>General</c:formatCode>
                <c:ptCount val="88"/>
                <c:pt idx="0">
                  <c:v>0.26314453006574967</c:v>
                </c:pt>
                <c:pt idx="1">
                  <c:v>0.25935950664792873</c:v>
                </c:pt>
                <c:pt idx="2">
                  <c:v>0.26503320587451362</c:v>
                </c:pt>
                <c:pt idx="3">
                  <c:v>0.26134597520534025</c:v>
                </c:pt>
                <c:pt idx="4">
                  <c:v>0.253814783346474</c:v>
                </c:pt>
                <c:pt idx="5">
                  <c:v>0.24459215153774866</c:v>
                </c:pt>
                <c:pt idx="6">
                  <c:v>0.25149817720897177</c:v>
                </c:pt>
                <c:pt idx="7">
                  <c:v>0.22067078779729069</c:v>
                </c:pt>
                <c:pt idx="8">
                  <c:v>0.22401344577587221</c:v>
                </c:pt>
                <c:pt idx="9">
                  <c:v>0.2167690536856135</c:v>
                </c:pt>
                <c:pt idx="10">
                  <c:v>0.20562139975866242</c:v>
                </c:pt>
                <c:pt idx="11">
                  <c:v>0.20886934943703445</c:v>
                </c:pt>
                <c:pt idx="12">
                  <c:v>0.21848147567891757</c:v>
                </c:pt>
                <c:pt idx="13">
                  <c:v>0.21776189209728963</c:v>
                </c:pt>
                <c:pt idx="14">
                  <c:v>0.22972114692290843</c:v>
                </c:pt>
                <c:pt idx="15">
                  <c:v>0.21103234347432501</c:v>
                </c:pt>
                <c:pt idx="16">
                  <c:v>0.21114844533713881</c:v>
                </c:pt>
                <c:pt idx="17">
                  <c:v>0.21294357077932727</c:v>
                </c:pt>
                <c:pt idx="18">
                  <c:v>0.20216075998149624</c:v>
                </c:pt>
                <c:pt idx="19">
                  <c:v>0.20839303374665771</c:v>
                </c:pt>
                <c:pt idx="20">
                  <c:v>0.20633084020550405</c:v>
                </c:pt>
                <c:pt idx="21">
                  <c:v>0.20290269108323472</c:v>
                </c:pt>
                <c:pt idx="22">
                  <c:v>0.25478859878587862</c:v>
                </c:pt>
                <c:pt idx="23">
                  <c:v>0.25169934457175397</c:v>
                </c:pt>
                <c:pt idx="24">
                  <c:v>0.2461247185055129</c:v>
                </c:pt>
                <c:pt idx="25">
                  <c:v>0.27959306133387074</c:v>
                </c:pt>
                <c:pt idx="26">
                  <c:v>0.30329157049269057</c:v>
                </c:pt>
                <c:pt idx="27">
                  <c:v>0.30588086950028653</c:v>
                </c:pt>
                <c:pt idx="28">
                  <c:v>0.28474234826825823</c:v>
                </c:pt>
                <c:pt idx="29">
                  <c:v>0.25917735354938604</c:v>
                </c:pt>
                <c:pt idx="30">
                  <c:v>0.28795612329613152</c:v>
                </c:pt>
                <c:pt idx="31">
                  <c:v>0.28171944072462946</c:v>
                </c:pt>
                <c:pt idx="32">
                  <c:v>0.28165085880300944</c:v>
                </c:pt>
                <c:pt idx="33">
                  <c:v>0.28244944051103332</c:v>
                </c:pt>
                <c:pt idx="34">
                  <c:v>0.29188403678619107</c:v>
                </c:pt>
                <c:pt idx="35">
                  <c:v>0.28997003706002972</c:v>
                </c:pt>
                <c:pt idx="36">
                  <c:v>0.28749822410504028</c:v>
                </c:pt>
                <c:pt idx="37">
                  <c:v>0.28669502451266199</c:v>
                </c:pt>
                <c:pt idx="38">
                  <c:v>0.28903655466872036</c:v>
                </c:pt>
                <c:pt idx="39">
                  <c:v>0.26994542978827252</c:v>
                </c:pt>
                <c:pt idx="40">
                  <c:v>0.28229584481159181</c:v>
                </c:pt>
                <c:pt idx="41">
                  <c:v>0.28584867258467023</c:v>
                </c:pt>
                <c:pt idx="42">
                  <c:v>0.25993942958448452</c:v>
                </c:pt>
                <c:pt idx="43">
                  <c:v>0.27234844730941438</c:v>
                </c:pt>
                <c:pt idx="44">
                  <c:v>0.26621080224169835</c:v>
                </c:pt>
                <c:pt idx="45">
                  <c:v>0.24097581398474482</c:v>
                </c:pt>
                <c:pt idx="46">
                  <c:v>0.2342391096626798</c:v>
                </c:pt>
                <c:pt idx="47">
                  <c:v>0.24688403001055767</c:v>
                </c:pt>
                <c:pt idx="48">
                  <c:v>0.2423541522181954</c:v>
                </c:pt>
                <c:pt idx="49">
                  <c:v>0.23554222318664847</c:v>
                </c:pt>
                <c:pt idx="50">
                  <c:v>0.23283170779663687</c:v>
                </c:pt>
                <c:pt idx="51">
                  <c:v>0.23070400818686823</c:v>
                </c:pt>
                <c:pt idx="52">
                  <c:v>0.22550907921104432</c:v>
                </c:pt>
                <c:pt idx="53">
                  <c:v>0.22467322403156231</c:v>
                </c:pt>
                <c:pt idx="54">
                  <c:v>0.21937193892799414</c:v>
                </c:pt>
                <c:pt idx="55">
                  <c:v>0.20114535294451485</c:v>
                </c:pt>
                <c:pt idx="56">
                  <c:v>0.2016609766230639</c:v>
                </c:pt>
                <c:pt idx="57">
                  <c:v>0.19638363160380648</c:v>
                </c:pt>
                <c:pt idx="58">
                  <c:v>0.19048976769410125</c:v>
                </c:pt>
                <c:pt idx="59">
                  <c:v>0.16963214651189873</c:v>
                </c:pt>
                <c:pt idx="60">
                  <c:v>0.14458052734702886</c:v>
                </c:pt>
                <c:pt idx="61">
                  <c:v>0.14246431807082482</c:v>
                </c:pt>
                <c:pt idx="62">
                  <c:v>0.13729378331472078</c:v>
                </c:pt>
                <c:pt idx="63">
                  <c:v>0.13931215803914776</c:v>
                </c:pt>
                <c:pt idx="64">
                  <c:v>0.13629813310009409</c:v>
                </c:pt>
                <c:pt idx="65">
                  <c:v>0.13608449607097228</c:v>
                </c:pt>
                <c:pt idx="66">
                  <c:v>0.13590171117058999</c:v>
                </c:pt>
                <c:pt idx="67">
                  <c:v>0.13317949722501587</c:v>
                </c:pt>
                <c:pt idx="68">
                  <c:v>0.13376407130955525</c:v>
                </c:pt>
                <c:pt idx="69">
                  <c:v>0.13342498352801482</c:v>
                </c:pt>
                <c:pt idx="70">
                  <c:v>0.13399500115818064</c:v>
                </c:pt>
                <c:pt idx="71">
                  <c:v>0.13245340953186541</c:v>
                </c:pt>
                <c:pt idx="72">
                  <c:v>0.13039791918866481</c:v>
                </c:pt>
                <c:pt idx="73">
                  <c:v>0.12933524982218397</c:v>
                </c:pt>
                <c:pt idx="74">
                  <c:v>0.12732657633105818</c:v>
                </c:pt>
                <c:pt idx="75">
                  <c:v>0.12670775758397701</c:v>
                </c:pt>
                <c:pt idx="76">
                  <c:v>0.12555359132639429</c:v>
                </c:pt>
                <c:pt idx="77">
                  <c:v>0.12336830229464477</c:v>
                </c:pt>
                <c:pt idx="78">
                  <c:v>0.1228342418033754</c:v>
                </c:pt>
                <c:pt idx="79">
                  <c:v>0.11321956439748881</c:v>
                </c:pt>
                <c:pt idx="80">
                  <c:v>0.11156498347696682</c:v>
                </c:pt>
                <c:pt idx="81">
                  <c:v>0.10908116987994769</c:v>
                </c:pt>
                <c:pt idx="82">
                  <c:v>0.10782986981796343</c:v>
                </c:pt>
                <c:pt idx="83">
                  <c:v>0.10716617380679984</c:v>
                </c:pt>
                <c:pt idx="84">
                  <c:v>0.10724059264818504</c:v>
                </c:pt>
                <c:pt idx="85">
                  <c:v>8.5387082341012638E-2</c:v>
                </c:pt>
                <c:pt idx="86">
                  <c:v>8.5458219382067963E-2</c:v>
                </c:pt>
                <c:pt idx="87">
                  <c:v>8.7600511900248826E-2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EC-4839-97A2-FB6A53070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1538783"/>
        <c:axId val="2041539199"/>
      </c:scatterChart>
      <c:valAx>
        <c:axId val="2041538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41539199"/>
        <c:crosses val="autoZero"/>
        <c:crossBetween val="midCat"/>
      </c:valAx>
      <c:valAx>
        <c:axId val="2041539199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41538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'exp2-WT-18'!$I$3:$I$39</c:f>
              <c:numCache>
                <c:formatCode>General</c:formatCode>
                <c:ptCount val="37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</c:numCache>
            </c:numRef>
          </c:xVal>
          <c:yVal>
            <c:numRef>
              <c:f>'exp2-WT-18'!$J$3:$J$39</c:f>
              <c:numCache>
                <c:formatCode>General</c:formatCode>
                <c:ptCount val="37"/>
                <c:pt idx="0">
                  <c:v>0.49036462722624857</c:v>
                </c:pt>
                <c:pt idx="1">
                  <c:v>4.1463003539524687E-2</c:v>
                </c:pt>
                <c:pt idx="2">
                  <c:v>0.21491375919995498</c:v>
                </c:pt>
                <c:pt idx="3">
                  <c:v>0.32992022023709178</c:v>
                </c:pt>
                <c:pt idx="4">
                  <c:v>0.23276588572391721</c:v>
                </c:pt>
                <c:pt idx="5">
                  <c:v>0.22466149783695649</c:v>
                </c:pt>
                <c:pt idx="6">
                  <c:v>0.13860329231979324</c:v>
                </c:pt>
                <c:pt idx="7">
                  <c:v>0.25411539974155839</c:v>
                </c:pt>
                <c:pt idx="8">
                  <c:v>0.3688690375863814</c:v>
                </c:pt>
                <c:pt idx="9">
                  <c:v>0.32558008876903222</c:v>
                </c:pt>
                <c:pt idx="10">
                  <c:v>0.34638181920332622</c:v>
                </c:pt>
                <c:pt idx="11">
                  <c:v>0.25425585707062248</c:v>
                </c:pt>
                <c:pt idx="12">
                  <c:v>0.31730715208719618</c:v>
                </c:pt>
                <c:pt idx="13">
                  <c:v>0.31199786504859789</c:v>
                </c:pt>
                <c:pt idx="14">
                  <c:v>0.70742738356087431</c:v>
                </c:pt>
                <c:pt idx="15">
                  <c:v>1</c:v>
                </c:pt>
                <c:pt idx="16">
                  <c:v>0.87639755042418177</c:v>
                </c:pt>
                <c:pt idx="17">
                  <c:v>0.9163014776111017</c:v>
                </c:pt>
                <c:pt idx="18">
                  <c:v>0.62114444631720933</c:v>
                </c:pt>
                <c:pt idx="19">
                  <c:v>0.30566323950783686</c:v>
                </c:pt>
                <c:pt idx="20">
                  <c:v>0.34205573346817264</c:v>
                </c:pt>
                <c:pt idx="21">
                  <c:v>0.2219366256531265</c:v>
                </c:pt>
                <c:pt idx="22">
                  <c:v>2.0267992583852805E-2</c:v>
                </c:pt>
                <c:pt idx="23">
                  <c:v>0.13646834091802929</c:v>
                </c:pt>
                <c:pt idx="24">
                  <c:v>0.12207146468902716</c:v>
                </c:pt>
                <c:pt idx="25">
                  <c:v>0.13145401427046521</c:v>
                </c:pt>
                <c:pt idx="26">
                  <c:v>6.0228102702398395E-2</c:v>
                </c:pt>
                <c:pt idx="27">
                  <c:v>0</c:v>
                </c:pt>
                <c:pt idx="28">
                  <c:v>0.22519523568739849</c:v>
                </c:pt>
                <c:pt idx="29">
                  <c:v>0.18509466823978879</c:v>
                </c:pt>
                <c:pt idx="30">
                  <c:v>0.22516714422158488</c:v>
                </c:pt>
                <c:pt idx="31">
                  <c:v>0.26066071127591439</c:v>
                </c:pt>
                <c:pt idx="32">
                  <c:v>0.22909994943536133</c:v>
                </c:pt>
                <c:pt idx="33">
                  <c:v>0.1229423001292206</c:v>
                </c:pt>
                <c:pt idx="34">
                  <c:v>0.27053486150907319</c:v>
                </c:pt>
                <c:pt idx="35">
                  <c:v>0.21985785718298739</c:v>
                </c:pt>
                <c:pt idx="36">
                  <c:v>0.33992078206640869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A3-4A43-B79B-7A4153902DD1}"/>
            </c:ext>
          </c:extLst>
        </c:ser>
        <c:ser>
          <c:idx val="1"/>
          <c:order val="1"/>
          <c:tx>
            <c:strRef>
              <c:f>'exp2-WT-18'!$K$2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'exp2-WT-18'!$I$3:$I$39</c:f>
              <c:numCache>
                <c:formatCode>General</c:formatCode>
                <c:ptCount val="37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</c:numCache>
            </c:numRef>
          </c:xVal>
          <c:yVal>
            <c:numRef>
              <c:f>'exp2-WT-18'!$K$3:$K$39</c:f>
              <c:numCache>
                <c:formatCode>General</c:formatCode>
                <c:ptCount val="37"/>
                <c:pt idx="0">
                  <c:v>0.28421168277199538</c:v>
                </c:pt>
                <c:pt idx="1">
                  <c:v>0.3199997575897145</c:v>
                </c:pt>
                <c:pt idx="2">
                  <c:v>0.29384341631321215</c:v>
                </c:pt>
                <c:pt idx="3">
                  <c:v>0.32116394254581471</c:v>
                </c:pt>
                <c:pt idx="4">
                  <c:v>0.27246712299318626</c:v>
                </c:pt>
                <c:pt idx="5">
                  <c:v>0.28806815349010007</c:v>
                </c:pt>
                <c:pt idx="6">
                  <c:v>0.26717013005156132</c:v>
                </c:pt>
                <c:pt idx="7">
                  <c:v>0.21824401094832524</c:v>
                </c:pt>
                <c:pt idx="8">
                  <c:v>0.14859294526929473</c:v>
                </c:pt>
                <c:pt idx="9">
                  <c:v>0.13880707062603387</c:v>
                </c:pt>
                <c:pt idx="10">
                  <c:v>0.1856297925499594</c:v>
                </c:pt>
                <c:pt idx="11">
                  <c:v>0.16841185767532413</c:v>
                </c:pt>
                <c:pt idx="12">
                  <c:v>0.156261392155047</c:v>
                </c:pt>
                <c:pt idx="13">
                  <c:v>0.1549347708412997</c:v>
                </c:pt>
                <c:pt idx="14">
                  <c:v>0.19669960788853036</c:v>
                </c:pt>
                <c:pt idx="15">
                  <c:v>0.22194166689579531</c:v>
                </c:pt>
                <c:pt idx="16">
                  <c:v>0.20427881793806604</c:v>
                </c:pt>
                <c:pt idx="17">
                  <c:v>0.14562844310071663</c:v>
                </c:pt>
                <c:pt idx="18">
                  <c:v>0.20831090987320128</c:v>
                </c:pt>
                <c:pt idx="19">
                  <c:v>0.17028959695606119</c:v>
                </c:pt>
                <c:pt idx="20">
                  <c:v>0.1641659554552212</c:v>
                </c:pt>
                <c:pt idx="21">
                  <c:v>0.12536215829705016</c:v>
                </c:pt>
                <c:pt idx="22">
                  <c:v>0.11967662963062602</c:v>
                </c:pt>
                <c:pt idx="23">
                  <c:v>9.3432084870045271E-2</c:v>
                </c:pt>
                <c:pt idx="24">
                  <c:v>8.4424198541808826E-2</c:v>
                </c:pt>
                <c:pt idx="25">
                  <c:v>8.5991414787332382E-2</c:v>
                </c:pt>
                <c:pt idx="26">
                  <c:v>7.3772080381659402E-2</c:v>
                </c:pt>
                <c:pt idx="27">
                  <c:v>7.011579462184922E-2</c:v>
                </c:pt>
                <c:pt idx="28">
                  <c:v>5.0627501028319255E-2</c:v>
                </c:pt>
                <c:pt idx="29">
                  <c:v>4.5716538495604198E-2</c:v>
                </c:pt>
                <c:pt idx="30">
                  <c:v>4.7361209075225015E-2</c:v>
                </c:pt>
                <c:pt idx="31">
                  <c:v>4.4078693470862719E-2</c:v>
                </c:pt>
                <c:pt idx="32">
                  <c:v>4.5780152062969752E-2</c:v>
                </c:pt>
                <c:pt idx="33">
                  <c:v>3.9938818177898967E-2</c:v>
                </c:pt>
                <c:pt idx="34">
                  <c:v>4.3903212750363713E-2</c:v>
                </c:pt>
                <c:pt idx="35">
                  <c:v>3.6189656971770442E-2</c:v>
                </c:pt>
                <c:pt idx="36">
                  <c:v>3.024784899280835E-2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A3-4A43-B79B-7A4153902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'exp1-KO-aligned'!$AM$36:$AM$109</c:f>
              <c:numCache>
                <c:formatCode>General</c:formatCode>
                <c:ptCount val="74"/>
                <c:pt idx="0">
                  <c:v>-88.333333333333329</c:v>
                </c:pt>
                <c:pt idx="1">
                  <c:v>-86.666666666666671</c:v>
                </c:pt>
                <c:pt idx="2">
                  <c:v>-85</c:v>
                </c:pt>
                <c:pt idx="3">
                  <c:v>-83.333333333333329</c:v>
                </c:pt>
                <c:pt idx="4">
                  <c:v>-81.666666666666671</c:v>
                </c:pt>
                <c:pt idx="5">
                  <c:v>-80</c:v>
                </c:pt>
                <c:pt idx="6">
                  <c:v>-78.333333333333329</c:v>
                </c:pt>
                <c:pt idx="7">
                  <c:v>-76.666666666666671</c:v>
                </c:pt>
                <c:pt idx="8">
                  <c:v>-75</c:v>
                </c:pt>
                <c:pt idx="9">
                  <c:v>-73.333333333333329</c:v>
                </c:pt>
                <c:pt idx="10">
                  <c:v>-71.666666666666671</c:v>
                </c:pt>
                <c:pt idx="11">
                  <c:v>-70</c:v>
                </c:pt>
                <c:pt idx="12">
                  <c:v>-68.333333333333329</c:v>
                </c:pt>
                <c:pt idx="13">
                  <c:v>-66.666666666666671</c:v>
                </c:pt>
                <c:pt idx="14">
                  <c:v>-65</c:v>
                </c:pt>
                <c:pt idx="15">
                  <c:v>-63.333333333333336</c:v>
                </c:pt>
                <c:pt idx="16">
                  <c:v>-61.666666666666664</c:v>
                </c:pt>
                <c:pt idx="17">
                  <c:v>-60</c:v>
                </c:pt>
                <c:pt idx="18">
                  <c:v>-58.333333333333336</c:v>
                </c:pt>
                <c:pt idx="19">
                  <c:v>-56.666666666666664</c:v>
                </c:pt>
                <c:pt idx="20">
                  <c:v>-55</c:v>
                </c:pt>
                <c:pt idx="21">
                  <c:v>-53.333333333333336</c:v>
                </c:pt>
                <c:pt idx="22">
                  <c:v>-51.666666666666664</c:v>
                </c:pt>
                <c:pt idx="23">
                  <c:v>-50</c:v>
                </c:pt>
                <c:pt idx="24">
                  <c:v>-48.333333333333336</c:v>
                </c:pt>
                <c:pt idx="25">
                  <c:v>-46.666666666666664</c:v>
                </c:pt>
                <c:pt idx="26">
                  <c:v>-45</c:v>
                </c:pt>
                <c:pt idx="27">
                  <c:v>-43.333333333333336</c:v>
                </c:pt>
                <c:pt idx="28">
                  <c:v>-41.666666666666664</c:v>
                </c:pt>
                <c:pt idx="29">
                  <c:v>-40</c:v>
                </c:pt>
                <c:pt idx="30">
                  <c:v>-38.333333333333336</c:v>
                </c:pt>
                <c:pt idx="31">
                  <c:v>-36.666666666666664</c:v>
                </c:pt>
                <c:pt idx="32">
                  <c:v>-35</c:v>
                </c:pt>
                <c:pt idx="33">
                  <c:v>-33.333333333333336</c:v>
                </c:pt>
                <c:pt idx="34">
                  <c:v>-31.666666666666668</c:v>
                </c:pt>
                <c:pt idx="35">
                  <c:v>-30</c:v>
                </c:pt>
                <c:pt idx="36">
                  <c:v>-28.333333333333332</c:v>
                </c:pt>
                <c:pt idx="37">
                  <c:v>-26.666666666666668</c:v>
                </c:pt>
                <c:pt idx="38">
                  <c:v>-25</c:v>
                </c:pt>
                <c:pt idx="39">
                  <c:v>-23.333333333333332</c:v>
                </c:pt>
                <c:pt idx="40">
                  <c:v>-21.666666666666668</c:v>
                </c:pt>
                <c:pt idx="41">
                  <c:v>-20</c:v>
                </c:pt>
                <c:pt idx="42">
                  <c:v>-18.333333333333332</c:v>
                </c:pt>
                <c:pt idx="43">
                  <c:v>-16.666666666666668</c:v>
                </c:pt>
                <c:pt idx="44">
                  <c:v>-15</c:v>
                </c:pt>
                <c:pt idx="45">
                  <c:v>-13.333333333333334</c:v>
                </c:pt>
                <c:pt idx="46">
                  <c:v>-11.666666666666666</c:v>
                </c:pt>
                <c:pt idx="47">
                  <c:v>-10</c:v>
                </c:pt>
                <c:pt idx="48">
                  <c:v>-8.3333333333333339</c:v>
                </c:pt>
                <c:pt idx="49">
                  <c:v>-6.666666666666667</c:v>
                </c:pt>
                <c:pt idx="50">
                  <c:v>-5</c:v>
                </c:pt>
                <c:pt idx="51">
                  <c:v>-3.3333333333333335</c:v>
                </c:pt>
                <c:pt idx="52">
                  <c:v>-1.6666666666666667</c:v>
                </c:pt>
                <c:pt idx="53">
                  <c:v>0</c:v>
                </c:pt>
                <c:pt idx="54">
                  <c:v>1.6666666666666667</c:v>
                </c:pt>
                <c:pt idx="55">
                  <c:v>3.3333333333333335</c:v>
                </c:pt>
                <c:pt idx="56">
                  <c:v>5</c:v>
                </c:pt>
                <c:pt idx="57">
                  <c:v>6.666666666666667</c:v>
                </c:pt>
                <c:pt idx="58">
                  <c:v>8.3333333333333339</c:v>
                </c:pt>
                <c:pt idx="59">
                  <c:v>10</c:v>
                </c:pt>
                <c:pt idx="60">
                  <c:v>11.666666666666666</c:v>
                </c:pt>
                <c:pt idx="61">
                  <c:v>13.333333333333334</c:v>
                </c:pt>
                <c:pt idx="62">
                  <c:v>15</c:v>
                </c:pt>
                <c:pt idx="63">
                  <c:v>16.666666666666668</c:v>
                </c:pt>
                <c:pt idx="64">
                  <c:v>18.333333333333332</c:v>
                </c:pt>
                <c:pt idx="65">
                  <c:v>20</c:v>
                </c:pt>
                <c:pt idx="66">
                  <c:v>21.666666666666668</c:v>
                </c:pt>
                <c:pt idx="67">
                  <c:v>23.333333333333332</c:v>
                </c:pt>
                <c:pt idx="68">
                  <c:v>25</c:v>
                </c:pt>
                <c:pt idx="69">
                  <c:v>26.666666666666668</c:v>
                </c:pt>
                <c:pt idx="70">
                  <c:v>28.333333333333332</c:v>
                </c:pt>
                <c:pt idx="71">
                  <c:v>30</c:v>
                </c:pt>
                <c:pt idx="72">
                  <c:v>31.666666666666668</c:v>
                </c:pt>
                <c:pt idx="73">
                  <c:v>33.333333333333336</c:v>
                </c:pt>
              </c:numCache>
            </c:numRef>
          </c:xVal>
          <c:yVal>
            <c:numRef>
              <c:f>'exp1-KO-aligned'!$AN$36:$AN$109</c:f>
              <c:numCache>
                <c:formatCode>General</c:formatCode>
                <c:ptCount val="74"/>
                <c:pt idx="0">
                  <c:v>0.21048103662240605</c:v>
                </c:pt>
                <c:pt idx="1">
                  <c:v>0.18286332433355243</c:v>
                </c:pt>
                <c:pt idx="2">
                  <c:v>0.22058719696846302</c:v>
                </c:pt>
                <c:pt idx="3">
                  <c:v>0.21607684892174703</c:v>
                </c:pt>
                <c:pt idx="4">
                  <c:v>0.22260060656832714</c:v>
                </c:pt>
                <c:pt idx="5">
                  <c:v>0.22706475174260046</c:v>
                </c:pt>
                <c:pt idx="6">
                  <c:v>0.22035284590728971</c:v>
                </c:pt>
                <c:pt idx="7">
                  <c:v>0.2129107151050123</c:v>
                </c:pt>
                <c:pt idx="8">
                  <c:v>0.29587588002550347</c:v>
                </c:pt>
                <c:pt idx="9">
                  <c:v>0.27807500872416413</c:v>
                </c:pt>
                <c:pt idx="10">
                  <c:v>0.32025346492305612</c:v>
                </c:pt>
                <c:pt idx="11">
                  <c:v>0.21776182278551157</c:v>
                </c:pt>
                <c:pt idx="12">
                  <c:v>0.25489363982508922</c:v>
                </c:pt>
                <c:pt idx="13">
                  <c:v>0.25761385836372969</c:v>
                </c:pt>
                <c:pt idx="14">
                  <c:v>0.27642899488247041</c:v>
                </c:pt>
                <c:pt idx="15">
                  <c:v>0.2961717092116104</c:v>
                </c:pt>
                <c:pt idx="16">
                  <c:v>0.28529746781715803</c:v>
                </c:pt>
                <c:pt idx="17">
                  <c:v>0.3117313381008604</c:v>
                </c:pt>
                <c:pt idx="18">
                  <c:v>0.29337237557298385</c:v>
                </c:pt>
                <c:pt idx="19">
                  <c:v>0.24400279232199029</c:v>
                </c:pt>
                <c:pt idx="20">
                  <c:v>0.25588515164522446</c:v>
                </c:pt>
                <c:pt idx="21">
                  <c:v>0.22866675996752581</c:v>
                </c:pt>
                <c:pt idx="22">
                  <c:v>0.23873041653422639</c:v>
                </c:pt>
                <c:pt idx="23">
                  <c:v>0.26681561016464361</c:v>
                </c:pt>
                <c:pt idx="24">
                  <c:v>0.31229199217790771</c:v>
                </c:pt>
                <c:pt idx="25">
                  <c:v>0.30763740530978329</c:v>
                </c:pt>
                <c:pt idx="26">
                  <c:v>0.29637072035970996</c:v>
                </c:pt>
                <c:pt idx="27">
                  <c:v>0.27984268188399636</c:v>
                </c:pt>
                <c:pt idx="28">
                  <c:v>0.28296694942705175</c:v>
                </c:pt>
                <c:pt idx="29">
                  <c:v>0.27948001334264977</c:v>
                </c:pt>
                <c:pt idx="30">
                  <c:v>0.31640990259846735</c:v>
                </c:pt>
                <c:pt idx="31">
                  <c:v>0.29803788211383381</c:v>
                </c:pt>
                <c:pt idx="32">
                  <c:v>0.30336281631697626</c:v>
                </c:pt>
                <c:pt idx="33">
                  <c:v>0.38200634462001037</c:v>
                </c:pt>
                <c:pt idx="34">
                  <c:v>0.35840136589044791</c:v>
                </c:pt>
                <c:pt idx="35">
                  <c:v>0.29693504168558416</c:v>
                </c:pt>
                <c:pt idx="36">
                  <c:v>0.31377510277331061</c:v>
                </c:pt>
                <c:pt idx="37">
                  <c:v>0.29685492059461815</c:v>
                </c:pt>
                <c:pt idx="38">
                  <c:v>0.29935766042690998</c:v>
                </c:pt>
                <c:pt idx="39">
                  <c:v>0.32989982955373098</c:v>
                </c:pt>
                <c:pt idx="40">
                  <c:v>0.36593105007382454</c:v>
                </c:pt>
                <c:pt idx="41">
                  <c:v>0.34006927811068383</c:v>
                </c:pt>
                <c:pt idx="42">
                  <c:v>0.48666811660735787</c:v>
                </c:pt>
                <c:pt idx="43">
                  <c:v>0.46796774602164687</c:v>
                </c:pt>
                <c:pt idx="44">
                  <c:v>0.47446362662589286</c:v>
                </c:pt>
                <c:pt idx="45">
                  <c:v>0.49550847624752453</c:v>
                </c:pt>
                <c:pt idx="46">
                  <c:v>0.51413499106273364</c:v>
                </c:pt>
                <c:pt idx="47">
                  <c:v>0.52650118848692751</c:v>
                </c:pt>
                <c:pt idx="48">
                  <c:v>0.54222247090218245</c:v>
                </c:pt>
                <c:pt idx="49">
                  <c:v>0.59858270875135544</c:v>
                </c:pt>
                <c:pt idx="50">
                  <c:v>0.64185838595543754</c:v>
                </c:pt>
                <c:pt idx="51">
                  <c:v>0.75005850334766289</c:v>
                </c:pt>
                <c:pt idx="52">
                  <c:v>0.7754853701578831</c:v>
                </c:pt>
                <c:pt idx="53">
                  <c:v>0.99313666943860412</c:v>
                </c:pt>
                <c:pt idx="54">
                  <c:v>0.76471241337807228</c:v>
                </c:pt>
                <c:pt idx="55">
                  <c:v>0.7788953338478386</c:v>
                </c:pt>
                <c:pt idx="56">
                  <c:v>0.75961903001409792</c:v>
                </c:pt>
                <c:pt idx="57">
                  <c:v>0.71916976261165111</c:v>
                </c:pt>
                <c:pt idx="58">
                  <c:v>0.74679759734791207</c:v>
                </c:pt>
                <c:pt idx="59">
                  <c:v>0.71155374604990795</c:v>
                </c:pt>
                <c:pt idx="60">
                  <c:v>0.74199246109691497</c:v>
                </c:pt>
                <c:pt idx="61">
                  <c:v>0.68867630149350612</c:v>
                </c:pt>
                <c:pt idx="62">
                  <c:v>0.6590098344187042</c:v>
                </c:pt>
                <c:pt idx="63">
                  <c:v>0.73279959234925207</c:v>
                </c:pt>
                <c:pt idx="64">
                  <c:v>0.70706707790664225</c:v>
                </c:pt>
                <c:pt idx="65">
                  <c:v>0.66986248735353826</c:v>
                </c:pt>
                <c:pt idx="66">
                  <c:v>0.6906547773030115</c:v>
                </c:pt>
                <c:pt idx="67">
                  <c:v>0.70545672945809457</c:v>
                </c:pt>
                <c:pt idx="68">
                  <c:v>0.70808420245615411</c:v>
                </c:pt>
                <c:pt idx="69">
                  <c:v>0.7050325408989514</c:v>
                </c:pt>
                <c:pt idx="70">
                  <c:v>0.67325532014269041</c:v>
                </c:pt>
                <c:pt idx="71">
                  <c:v>0.66258462190595224</c:v>
                </c:pt>
                <c:pt idx="72">
                  <c:v>0.70993815925903969</c:v>
                </c:pt>
                <c:pt idx="73">
                  <c:v>0.7034666233970791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DA-4517-BBB7-E74EA80EF5E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'exp1-KO-aligned'!$AM$36:$AM$109</c:f>
              <c:numCache>
                <c:formatCode>General</c:formatCode>
                <c:ptCount val="74"/>
                <c:pt idx="0">
                  <c:v>-88.333333333333329</c:v>
                </c:pt>
                <c:pt idx="1">
                  <c:v>-86.666666666666671</c:v>
                </c:pt>
                <c:pt idx="2">
                  <c:v>-85</c:v>
                </c:pt>
                <c:pt idx="3">
                  <c:v>-83.333333333333329</c:v>
                </c:pt>
                <c:pt idx="4">
                  <c:v>-81.666666666666671</c:v>
                </c:pt>
                <c:pt idx="5">
                  <c:v>-80</c:v>
                </c:pt>
                <c:pt idx="6">
                  <c:v>-78.333333333333329</c:v>
                </c:pt>
                <c:pt idx="7">
                  <c:v>-76.666666666666671</c:v>
                </c:pt>
                <c:pt idx="8">
                  <c:v>-75</c:v>
                </c:pt>
                <c:pt idx="9">
                  <c:v>-73.333333333333329</c:v>
                </c:pt>
                <c:pt idx="10">
                  <c:v>-71.666666666666671</c:v>
                </c:pt>
                <c:pt idx="11">
                  <c:v>-70</c:v>
                </c:pt>
                <c:pt idx="12">
                  <c:v>-68.333333333333329</c:v>
                </c:pt>
                <c:pt idx="13">
                  <c:v>-66.666666666666671</c:v>
                </c:pt>
                <c:pt idx="14">
                  <c:v>-65</c:v>
                </c:pt>
                <c:pt idx="15">
                  <c:v>-63.333333333333336</c:v>
                </c:pt>
                <c:pt idx="16">
                  <c:v>-61.666666666666664</c:v>
                </c:pt>
                <c:pt idx="17">
                  <c:v>-60</c:v>
                </c:pt>
                <c:pt idx="18">
                  <c:v>-58.333333333333336</c:v>
                </c:pt>
                <c:pt idx="19">
                  <c:v>-56.666666666666664</c:v>
                </c:pt>
                <c:pt idx="20">
                  <c:v>-55</c:v>
                </c:pt>
                <c:pt idx="21">
                  <c:v>-53.333333333333336</c:v>
                </c:pt>
                <c:pt idx="22">
                  <c:v>-51.666666666666664</c:v>
                </c:pt>
                <c:pt idx="23">
                  <c:v>-50</c:v>
                </c:pt>
                <c:pt idx="24">
                  <c:v>-48.333333333333336</c:v>
                </c:pt>
                <c:pt idx="25">
                  <c:v>-46.666666666666664</c:v>
                </c:pt>
                <c:pt idx="26">
                  <c:v>-45</c:v>
                </c:pt>
                <c:pt idx="27">
                  <c:v>-43.333333333333336</c:v>
                </c:pt>
                <c:pt idx="28">
                  <c:v>-41.666666666666664</c:v>
                </c:pt>
                <c:pt idx="29">
                  <c:v>-40</c:v>
                </c:pt>
                <c:pt idx="30">
                  <c:v>-38.333333333333336</c:v>
                </c:pt>
                <c:pt idx="31">
                  <c:v>-36.666666666666664</c:v>
                </c:pt>
                <c:pt idx="32">
                  <c:v>-35</c:v>
                </c:pt>
                <c:pt idx="33">
                  <c:v>-33.333333333333336</c:v>
                </c:pt>
                <c:pt idx="34">
                  <c:v>-31.666666666666668</c:v>
                </c:pt>
                <c:pt idx="35">
                  <c:v>-30</c:v>
                </c:pt>
                <c:pt idx="36">
                  <c:v>-28.333333333333332</c:v>
                </c:pt>
                <c:pt idx="37">
                  <c:v>-26.666666666666668</c:v>
                </c:pt>
                <c:pt idx="38">
                  <c:v>-25</c:v>
                </c:pt>
                <c:pt idx="39">
                  <c:v>-23.333333333333332</c:v>
                </c:pt>
                <c:pt idx="40">
                  <c:v>-21.666666666666668</c:v>
                </c:pt>
                <c:pt idx="41">
                  <c:v>-20</c:v>
                </c:pt>
                <c:pt idx="42">
                  <c:v>-18.333333333333332</c:v>
                </c:pt>
                <c:pt idx="43">
                  <c:v>-16.666666666666668</c:v>
                </c:pt>
                <c:pt idx="44">
                  <c:v>-15</c:v>
                </c:pt>
                <c:pt idx="45">
                  <c:v>-13.333333333333334</c:v>
                </c:pt>
                <c:pt idx="46">
                  <c:v>-11.666666666666666</c:v>
                </c:pt>
                <c:pt idx="47">
                  <c:v>-10</c:v>
                </c:pt>
                <c:pt idx="48">
                  <c:v>-8.3333333333333339</c:v>
                </c:pt>
                <c:pt idx="49">
                  <c:v>-6.666666666666667</c:v>
                </c:pt>
                <c:pt idx="50">
                  <c:v>-5</c:v>
                </c:pt>
                <c:pt idx="51">
                  <c:v>-3.3333333333333335</c:v>
                </c:pt>
                <c:pt idx="52">
                  <c:v>-1.6666666666666667</c:v>
                </c:pt>
                <c:pt idx="53">
                  <c:v>0</c:v>
                </c:pt>
                <c:pt idx="54">
                  <c:v>1.6666666666666667</c:v>
                </c:pt>
                <c:pt idx="55">
                  <c:v>3.3333333333333335</c:v>
                </c:pt>
                <c:pt idx="56">
                  <c:v>5</c:v>
                </c:pt>
                <c:pt idx="57">
                  <c:v>6.666666666666667</c:v>
                </c:pt>
                <c:pt idx="58">
                  <c:v>8.3333333333333339</c:v>
                </c:pt>
                <c:pt idx="59">
                  <c:v>10</c:v>
                </c:pt>
                <c:pt idx="60">
                  <c:v>11.666666666666666</c:v>
                </c:pt>
                <c:pt idx="61">
                  <c:v>13.333333333333334</c:v>
                </c:pt>
                <c:pt idx="62">
                  <c:v>15</c:v>
                </c:pt>
                <c:pt idx="63">
                  <c:v>16.666666666666668</c:v>
                </c:pt>
                <c:pt idx="64">
                  <c:v>18.333333333333332</c:v>
                </c:pt>
                <c:pt idx="65">
                  <c:v>20</c:v>
                </c:pt>
                <c:pt idx="66">
                  <c:v>21.666666666666668</c:v>
                </c:pt>
                <c:pt idx="67">
                  <c:v>23.333333333333332</c:v>
                </c:pt>
                <c:pt idx="68">
                  <c:v>25</c:v>
                </c:pt>
                <c:pt idx="69">
                  <c:v>26.666666666666668</c:v>
                </c:pt>
                <c:pt idx="70">
                  <c:v>28.333333333333332</c:v>
                </c:pt>
                <c:pt idx="71">
                  <c:v>30</c:v>
                </c:pt>
                <c:pt idx="72">
                  <c:v>31.666666666666668</c:v>
                </c:pt>
                <c:pt idx="73">
                  <c:v>33.333333333333336</c:v>
                </c:pt>
              </c:numCache>
            </c:numRef>
          </c:xVal>
          <c:yVal>
            <c:numRef>
              <c:f>'exp1-KO-aligned'!$AO$36:$AO$109</c:f>
              <c:numCache>
                <c:formatCode>General</c:formatCode>
                <c:ptCount val="74"/>
                <c:pt idx="0">
                  <c:v>0.50553689323723416</c:v>
                </c:pt>
                <c:pt idx="1">
                  <c:v>0.51751660024622326</c:v>
                </c:pt>
                <c:pt idx="2">
                  <c:v>0.50606702760200317</c:v>
                </c:pt>
                <c:pt idx="3">
                  <c:v>0.51957053271324782</c:v>
                </c:pt>
                <c:pt idx="4">
                  <c:v>0.53234540670804986</c:v>
                </c:pt>
                <c:pt idx="5">
                  <c:v>0.51915736936286783</c:v>
                </c:pt>
                <c:pt idx="6">
                  <c:v>0.52242457148028243</c:v>
                </c:pt>
                <c:pt idx="7">
                  <c:v>0.5146176791215209</c:v>
                </c:pt>
                <c:pt idx="8">
                  <c:v>0.49713844657921158</c:v>
                </c:pt>
                <c:pt idx="9">
                  <c:v>0.50751116061977075</c:v>
                </c:pt>
                <c:pt idx="10">
                  <c:v>0.52608693742018153</c:v>
                </c:pt>
                <c:pt idx="11">
                  <c:v>0.52177015836873675</c:v>
                </c:pt>
                <c:pt idx="12">
                  <c:v>0.52932259228024103</c:v>
                </c:pt>
                <c:pt idx="13">
                  <c:v>0.5457047588945021</c:v>
                </c:pt>
                <c:pt idx="14">
                  <c:v>0.52545368104923995</c:v>
                </c:pt>
                <c:pt idx="15">
                  <c:v>0.52932038923996638</c:v>
                </c:pt>
                <c:pt idx="16">
                  <c:v>0.52608010655116777</c:v>
                </c:pt>
                <c:pt idx="17">
                  <c:v>0.53543920285323998</c:v>
                </c:pt>
                <c:pt idx="18">
                  <c:v>0.55436222923807477</c:v>
                </c:pt>
                <c:pt idx="19">
                  <c:v>0.55273785449712176</c:v>
                </c:pt>
                <c:pt idx="20">
                  <c:v>0.54866212200984787</c:v>
                </c:pt>
                <c:pt idx="21">
                  <c:v>0.55420670826215701</c:v>
                </c:pt>
                <c:pt idx="22">
                  <c:v>0.55208701749311451</c:v>
                </c:pt>
                <c:pt idx="23">
                  <c:v>0.53631321689563383</c:v>
                </c:pt>
                <c:pt idx="24">
                  <c:v>0.55100042793990345</c:v>
                </c:pt>
                <c:pt idx="25">
                  <c:v>0.53819174300638561</c:v>
                </c:pt>
                <c:pt idx="26">
                  <c:v>0.54755770502701662</c:v>
                </c:pt>
                <c:pt idx="27">
                  <c:v>0.54034183634196464</c:v>
                </c:pt>
                <c:pt idx="28">
                  <c:v>0.53961555458750154</c:v>
                </c:pt>
                <c:pt idx="29">
                  <c:v>0.5445022779103208</c:v>
                </c:pt>
                <c:pt idx="30">
                  <c:v>0.54041245554299178</c:v>
                </c:pt>
                <c:pt idx="31">
                  <c:v>0.53122602409557174</c:v>
                </c:pt>
                <c:pt idx="32">
                  <c:v>0.5381259084468184</c:v>
                </c:pt>
                <c:pt idx="33">
                  <c:v>0.5328582308657942</c:v>
                </c:pt>
                <c:pt idx="34">
                  <c:v>0.53369398174190719</c:v>
                </c:pt>
                <c:pt idx="35">
                  <c:v>0.5219655408892041</c:v>
                </c:pt>
                <c:pt idx="36">
                  <c:v>0.52121106254072103</c:v>
                </c:pt>
                <c:pt idx="37">
                  <c:v>0.51311102157873123</c:v>
                </c:pt>
                <c:pt idx="38">
                  <c:v>0.51331718433794593</c:v>
                </c:pt>
                <c:pt idx="39">
                  <c:v>0.52168591715110835</c:v>
                </c:pt>
                <c:pt idx="40">
                  <c:v>0.52058043557950473</c:v>
                </c:pt>
                <c:pt idx="41">
                  <c:v>0.5176367140492153</c:v>
                </c:pt>
                <c:pt idx="42">
                  <c:v>0.52404068329619891</c:v>
                </c:pt>
                <c:pt idx="43">
                  <c:v>0.5161419105416386</c:v>
                </c:pt>
                <c:pt idx="44">
                  <c:v>0.5108242209144096</c:v>
                </c:pt>
                <c:pt idx="45">
                  <c:v>0.51048683956282093</c:v>
                </c:pt>
                <c:pt idx="46">
                  <c:v>0.50956407008689353</c:v>
                </c:pt>
                <c:pt idx="47">
                  <c:v>0.5147746126845496</c:v>
                </c:pt>
                <c:pt idx="48">
                  <c:v>0.50839907141738605</c:v>
                </c:pt>
                <c:pt idx="49">
                  <c:v>0.50385966727853559</c:v>
                </c:pt>
                <c:pt idx="50">
                  <c:v>0.50902596136293643</c:v>
                </c:pt>
                <c:pt idx="51">
                  <c:v>0.50208538500483924</c:v>
                </c:pt>
                <c:pt idx="52">
                  <c:v>0.49379783620354728</c:v>
                </c:pt>
                <c:pt idx="53">
                  <c:v>0.49579486806094242</c:v>
                </c:pt>
                <c:pt idx="54">
                  <c:v>0.49581009477855426</c:v>
                </c:pt>
                <c:pt idx="55">
                  <c:v>0.50387574487276476</c:v>
                </c:pt>
                <c:pt idx="56">
                  <c:v>0.49493276243892592</c:v>
                </c:pt>
                <c:pt idx="57">
                  <c:v>0.48365900430748177</c:v>
                </c:pt>
                <c:pt idx="58">
                  <c:v>0.47698075873160661</c:v>
                </c:pt>
                <c:pt idx="59">
                  <c:v>0.46855246509185727</c:v>
                </c:pt>
                <c:pt idx="60">
                  <c:v>0.48396941347535488</c:v>
                </c:pt>
                <c:pt idx="61">
                  <c:v>0.48122317495241368</c:v>
                </c:pt>
                <c:pt idx="62">
                  <c:v>0.48110785236032061</c:v>
                </c:pt>
                <c:pt idx="63">
                  <c:v>0.48018115099920744</c:v>
                </c:pt>
                <c:pt idx="64">
                  <c:v>0.47587471319024183</c:v>
                </c:pt>
                <c:pt idx="65">
                  <c:v>0.4758688295295771</c:v>
                </c:pt>
                <c:pt idx="66">
                  <c:v>0.4795689348277441</c:v>
                </c:pt>
                <c:pt idx="67">
                  <c:v>0.47937340591084066</c:v>
                </c:pt>
                <c:pt idx="68">
                  <c:v>0.47871450746832117</c:v>
                </c:pt>
                <c:pt idx="69">
                  <c:v>0.48621582394252566</c:v>
                </c:pt>
                <c:pt idx="70">
                  <c:v>0.48742835611919172</c:v>
                </c:pt>
                <c:pt idx="71">
                  <c:v>0.48161243832826972</c:v>
                </c:pt>
                <c:pt idx="72">
                  <c:v>0.47741152691961786</c:v>
                </c:pt>
                <c:pt idx="73">
                  <c:v>0.48004793041120825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DA-4517-BBB7-E74EA80EF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62127"/>
        <c:axId val="109556719"/>
      </c:scatterChart>
      <c:valAx>
        <c:axId val="109562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9556719"/>
        <c:crosses val="autoZero"/>
        <c:crossBetween val="midCat"/>
      </c:valAx>
      <c:valAx>
        <c:axId val="10955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95621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'exp1-KO-aligned'!$AQ$36:$AQ$109</c:f>
              <c:numCache>
                <c:formatCode>General</c:formatCode>
                <c:ptCount val="74"/>
                <c:pt idx="0">
                  <c:v>-88.333333333333329</c:v>
                </c:pt>
                <c:pt idx="1">
                  <c:v>-86.666666666666671</c:v>
                </c:pt>
                <c:pt idx="2">
                  <c:v>-85</c:v>
                </c:pt>
                <c:pt idx="3">
                  <c:v>-83.333333333333329</c:v>
                </c:pt>
                <c:pt idx="4">
                  <c:v>-81.666666666666671</c:v>
                </c:pt>
                <c:pt idx="5">
                  <c:v>-80</c:v>
                </c:pt>
                <c:pt idx="6">
                  <c:v>-78.333333333333329</c:v>
                </c:pt>
                <c:pt idx="7">
                  <c:v>-76.666666666666671</c:v>
                </c:pt>
                <c:pt idx="8">
                  <c:v>-75</c:v>
                </c:pt>
                <c:pt idx="9">
                  <c:v>-73.333333333333329</c:v>
                </c:pt>
                <c:pt idx="10">
                  <c:v>-71.666666666666671</c:v>
                </c:pt>
                <c:pt idx="11">
                  <c:v>-70</c:v>
                </c:pt>
                <c:pt idx="12">
                  <c:v>-68.333333333333329</c:v>
                </c:pt>
                <c:pt idx="13">
                  <c:v>-66.666666666666671</c:v>
                </c:pt>
                <c:pt idx="14">
                  <c:v>-65</c:v>
                </c:pt>
                <c:pt idx="15">
                  <c:v>-63.333333333333336</c:v>
                </c:pt>
                <c:pt idx="16">
                  <c:v>-61.666666666666664</c:v>
                </c:pt>
                <c:pt idx="17">
                  <c:v>-60</c:v>
                </c:pt>
                <c:pt idx="18">
                  <c:v>-58.333333333333336</c:v>
                </c:pt>
                <c:pt idx="19">
                  <c:v>-56.666666666666664</c:v>
                </c:pt>
                <c:pt idx="20">
                  <c:v>-55</c:v>
                </c:pt>
                <c:pt idx="21">
                  <c:v>-53.333333333333336</c:v>
                </c:pt>
                <c:pt idx="22">
                  <c:v>-51.666666666666664</c:v>
                </c:pt>
                <c:pt idx="23">
                  <c:v>-50</c:v>
                </c:pt>
                <c:pt idx="24">
                  <c:v>-48.333333333333336</c:v>
                </c:pt>
                <c:pt idx="25">
                  <c:v>-46.666666666666664</c:v>
                </c:pt>
                <c:pt idx="26">
                  <c:v>-45</c:v>
                </c:pt>
                <c:pt idx="27">
                  <c:v>-43.333333333333336</c:v>
                </c:pt>
                <c:pt idx="28">
                  <c:v>-41.666666666666664</c:v>
                </c:pt>
                <c:pt idx="29">
                  <c:v>-40</c:v>
                </c:pt>
                <c:pt idx="30">
                  <c:v>-38.333333333333336</c:v>
                </c:pt>
                <c:pt idx="31">
                  <c:v>-36.666666666666664</c:v>
                </c:pt>
                <c:pt idx="32">
                  <c:v>-35</c:v>
                </c:pt>
                <c:pt idx="33">
                  <c:v>-33.333333333333336</c:v>
                </c:pt>
                <c:pt idx="34">
                  <c:v>-31.666666666666668</c:v>
                </c:pt>
                <c:pt idx="35">
                  <c:v>-30</c:v>
                </c:pt>
                <c:pt idx="36">
                  <c:v>-28.333333333333332</c:v>
                </c:pt>
                <c:pt idx="37">
                  <c:v>-26.666666666666668</c:v>
                </c:pt>
                <c:pt idx="38">
                  <c:v>-25</c:v>
                </c:pt>
                <c:pt idx="39">
                  <c:v>-23.333333333333332</c:v>
                </c:pt>
                <c:pt idx="40">
                  <c:v>-21.666666666666668</c:v>
                </c:pt>
                <c:pt idx="41">
                  <c:v>-20</c:v>
                </c:pt>
                <c:pt idx="42">
                  <c:v>-18.333333333333332</c:v>
                </c:pt>
                <c:pt idx="43">
                  <c:v>-16.666666666666668</c:v>
                </c:pt>
                <c:pt idx="44">
                  <c:v>-15</c:v>
                </c:pt>
                <c:pt idx="45">
                  <c:v>-13.333333333333334</c:v>
                </c:pt>
                <c:pt idx="46">
                  <c:v>-11.666666666666666</c:v>
                </c:pt>
                <c:pt idx="47">
                  <c:v>-10</c:v>
                </c:pt>
                <c:pt idx="48">
                  <c:v>-8.3333333333333339</c:v>
                </c:pt>
                <c:pt idx="49">
                  <c:v>-6.666666666666667</c:v>
                </c:pt>
                <c:pt idx="50">
                  <c:v>-5</c:v>
                </c:pt>
                <c:pt idx="51">
                  <c:v>-3.3333333333333335</c:v>
                </c:pt>
                <c:pt idx="52">
                  <c:v>-1.6666666666666667</c:v>
                </c:pt>
                <c:pt idx="53">
                  <c:v>0</c:v>
                </c:pt>
                <c:pt idx="54">
                  <c:v>1.6666666666666667</c:v>
                </c:pt>
                <c:pt idx="55">
                  <c:v>3.3333333333333335</c:v>
                </c:pt>
                <c:pt idx="56">
                  <c:v>5</c:v>
                </c:pt>
                <c:pt idx="57">
                  <c:v>6.666666666666667</c:v>
                </c:pt>
                <c:pt idx="58">
                  <c:v>8.3333333333333339</c:v>
                </c:pt>
                <c:pt idx="59">
                  <c:v>10</c:v>
                </c:pt>
                <c:pt idx="60">
                  <c:v>11.666666666666666</c:v>
                </c:pt>
                <c:pt idx="61">
                  <c:v>13.333333333333334</c:v>
                </c:pt>
                <c:pt idx="62">
                  <c:v>15</c:v>
                </c:pt>
                <c:pt idx="63">
                  <c:v>16.666666666666668</c:v>
                </c:pt>
                <c:pt idx="64">
                  <c:v>18.333333333333332</c:v>
                </c:pt>
                <c:pt idx="65">
                  <c:v>20</c:v>
                </c:pt>
                <c:pt idx="66">
                  <c:v>21.666666666666668</c:v>
                </c:pt>
                <c:pt idx="67">
                  <c:v>23.333333333333332</c:v>
                </c:pt>
                <c:pt idx="68">
                  <c:v>25</c:v>
                </c:pt>
                <c:pt idx="69">
                  <c:v>26.666666666666668</c:v>
                </c:pt>
                <c:pt idx="70">
                  <c:v>28.333333333333332</c:v>
                </c:pt>
                <c:pt idx="71">
                  <c:v>30</c:v>
                </c:pt>
                <c:pt idx="72">
                  <c:v>31.666666666666668</c:v>
                </c:pt>
                <c:pt idx="73">
                  <c:v>33.333333333333336</c:v>
                </c:pt>
              </c:numCache>
            </c:numRef>
          </c:xVal>
          <c:yVal>
            <c:numRef>
              <c:f>'exp1-KO-aligned'!$AR$36:$AR$109</c:f>
              <c:numCache>
                <c:formatCode>General</c:formatCode>
                <c:ptCount val="74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13</c:v>
                </c:pt>
                <c:pt idx="25">
                  <c:v>12</c:v>
                </c:pt>
                <c:pt idx="26">
                  <c:v>13</c:v>
                </c:pt>
                <c:pt idx="27">
                  <c:v>14</c:v>
                </c:pt>
                <c:pt idx="28">
                  <c:v>13</c:v>
                </c:pt>
                <c:pt idx="29">
                  <c:v>14</c:v>
                </c:pt>
                <c:pt idx="30">
                  <c:v>14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14</c:v>
                </c:pt>
                <c:pt idx="35">
                  <c:v>14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16</c:v>
                </c:pt>
                <c:pt idx="40">
                  <c:v>16</c:v>
                </c:pt>
                <c:pt idx="41">
                  <c:v>16</c:v>
                </c:pt>
                <c:pt idx="42">
                  <c:v>14</c:v>
                </c:pt>
                <c:pt idx="43">
                  <c:v>16</c:v>
                </c:pt>
                <c:pt idx="44">
                  <c:v>15</c:v>
                </c:pt>
                <c:pt idx="45">
                  <c:v>16</c:v>
                </c:pt>
                <c:pt idx="46">
                  <c:v>14</c:v>
                </c:pt>
                <c:pt idx="47">
                  <c:v>15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15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14</c:v>
                </c:pt>
                <c:pt idx="56">
                  <c:v>15</c:v>
                </c:pt>
                <c:pt idx="57">
                  <c:v>13</c:v>
                </c:pt>
                <c:pt idx="58">
                  <c:v>12</c:v>
                </c:pt>
                <c:pt idx="59">
                  <c:v>11</c:v>
                </c:pt>
                <c:pt idx="60">
                  <c:v>11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9</c:v>
                </c:pt>
                <c:pt idx="65">
                  <c:v>8</c:v>
                </c:pt>
                <c:pt idx="66">
                  <c:v>8</c:v>
                </c:pt>
                <c:pt idx="67">
                  <c:v>7</c:v>
                </c:pt>
                <c:pt idx="68">
                  <c:v>7</c:v>
                </c:pt>
                <c:pt idx="69">
                  <c:v>6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B7-46DE-9E54-28501905F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68367"/>
        <c:axId val="109569615"/>
      </c:scatterChart>
      <c:valAx>
        <c:axId val="1095683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9569615"/>
        <c:crosses val="autoZero"/>
        <c:crossBetween val="midCat"/>
      </c:valAx>
      <c:valAx>
        <c:axId val="109569615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95683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'exp1-KO-aligned'!$AM$36:$AM$109</c:f>
              <c:numCache>
                <c:formatCode>General</c:formatCode>
                <c:ptCount val="74"/>
                <c:pt idx="0">
                  <c:v>-88.333333333333329</c:v>
                </c:pt>
                <c:pt idx="1">
                  <c:v>-86.666666666666671</c:v>
                </c:pt>
                <c:pt idx="2">
                  <c:v>-85</c:v>
                </c:pt>
                <c:pt idx="3">
                  <c:v>-83.333333333333329</c:v>
                </c:pt>
                <c:pt idx="4">
                  <c:v>-81.666666666666671</c:v>
                </c:pt>
                <c:pt idx="5">
                  <c:v>-80</c:v>
                </c:pt>
                <c:pt idx="6">
                  <c:v>-78.333333333333329</c:v>
                </c:pt>
                <c:pt idx="7">
                  <c:v>-76.666666666666671</c:v>
                </c:pt>
                <c:pt idx="8">
                  <c:v>-75</c:v>
                </c:pt>
                <c:pt idx="9">
                  <c:v>-73.333333333333329</c:v>
                </c:pt>
                <c:pt idx="10">
                  <c:v>-71.666666666666671</c:v>
                </c:pt>
                <c:pt idx="11">
                  <c:v>-70</c:v>
                </c:pt>
                <c:pt idx="12">
                  <c:v>-68.333333333333329</c:v>
                </c:pt>
                <c:pt idx="13">
                  <c:v>-66.666666666666671</c:v>
                </c:pt>
                <c:pt idx="14">
                  <c:v>-65</c:v>
                </c:pt>
                <c:pt idx="15">
                  <c:v>-63.333333333333336</c:v>
                </c:pt>
                <c:pt idx="16">
                  <c:v>-61.666666666666664</c:v>
                </c:pt>
                <c:pt idx="17">
                  <c:v>-60</c:v>
                </c:pt>
                <c:pt idx="18">
                  <c:v>-58.333333333333336</c:v>
                </c:pt>
                <c:pt idx="19">
                  <c:v>-56.666666666666664</c:v>
                </c:pt>
                <c:pt idx="20">
                  <c:v>-55</c:v>
                </c:pt>
                <c:pt idx="21">
                  <c:v>-53.333333333333336</c:v>
                </c:pt>
                <c:pt idx="22">
                  <c:v>-51.666666666666664</c:v>
                </c:pt>
                <c:pt idx="23">
                  <c:v>-50</c:v>
                </c:pt>
                <c:pt idx="24">
                  <c:v>-48.333333333333336</c:v>
                </c:pt>
                <c:pt idx="25">
                  <c:v>-46.666666666666664</c:v>
                </c:pt>
                <c:pt idx="26">
                  <c:v>-45</c:v>
                </c:pt>
                <c:pt idx="27">
                  <c:v>-43.333333333333336</c:v>
                </c:pt>
                <c:pt idx="28">
                  <c:v>-41.666666666666664</c:v>
                </c:pt>
                <c:pt idx="29">
                  <c:v>-40</c:v>
                </c:pt>
                <c:pt idx="30">
                  <c:v>-38.333333333333336</c:v>
                </c:pt>
                <c:pt idx="31">
                  <c:v>-36.666666666666664</c:v>
                </c:pt>
                <c:pt idx="32">
                  <c:v>-35</c:v>
                </c:pt>
                <c:pt idx="33">
                  <c:v>-33.333333333333336</c:v>
                </c:pt>
                <c:pt idx="34">
                  <c:v>-31.666666666666668</c:v>
                </c:pt>
                <c:pt idx="35">
                  <c:v>-30</c:v>
                </c:pt>
                <c:pt idx="36">
                  <c:v>-28.333333333333332</c:v>
                </c:pt>
                <c:pt idx="37">
                  <c:v>-26.666666666666668</c:v>
                </c:pt>
                <c:pt idx="38">
                  <c:v>-25</c:v>
                </c:pt>
                <c:pt idx="39">
                  <c:v>-23.333333333333332</c:v>
                </c:pt>
                <c:pt idx="40">
                  <c:v>-21.666666666666668</c:v>
                </c:pt>
                <c:pt idx="41">
                  <c:v>-20</c:v>
                </c:pt>
                <c:pt idx="42">
                  <c:v>-18.333333333333332</c:v>
                </c:pt>
                <c:pt idx="43">
                  <c:v>-16.666666666666668</c:v>
                </c:pt>
                <c:pt idx="44">
                  <c:v>-15</c:v>
                </c:pt>
                <c:pt idx="45">
                  <c:v>-13.333333333333334</c:v>
                </c:pt>
                <c:pt idx="46">
                  <c:v>-11.666666666666666</c:v>
                </c:pt>
                <c:pt idx="47">
                  <c:v>-10</c:v>
                </c:pt>
                <c:pt idx="48">
                  <c:v>-8.3333333333333339</c:v>
                </c:pt>
                <c:pt idx="49">
                  <c:v>-6.666666666666667</c:v>
                </c:pt>
                <c:pt idx="50">
                  <c:v>-5</c:v>
                </c:pt>
                <c:pt idx="51">
                  <c:v>-3.3333333333333335</c:v>
                </c:pt>
                <c:pt idx="52">
                  <c:v>-1.6666666666666667</c:v>
                </c:pt>
                <c:pt idx="53">
                  <c:v>0</c:v>
                </c:pt>
                <c:pt idx="54">
                  <c:v>1.6666666666666667</c:v>
                </c:pt>
                <c:pt idx="55">
                  <c:v>3.3333333333333335</c:v>
                </c:pt>
                <c:pt idx="56">
                  <c:v>5</c:v>
                </c:pt>
                <c:pt idx="57">
                  <c:v>6.666666666666667</c:v>
                </c:pt>
                <c:pt idx="58">
                  <c:v>8.3333333333333339</c:v>
                </c:pt>
                <c:pt idx="59">
                  <c:v>10</c:v>
                </c:pt>
                <c:pt idx="60">
                  <c:v>11.666666666666666</c:v>
                </c:pt>
                <c:pt idx="61">
                  <c:v>13.333333333333334</c:v>
                </c:pt>
                <c:pt idx="62">
                  <c:v>15</c:v>
                </c:pt>
                <c:pt idx="63">
                  <c:v>16.666666666666668</c:v>
                </c:pt>
                <c:pt idx="64">
                  <c:v>18.333333333333332</c:v>
                </c:pt>
                <c:pt idx="65">
                  <c:v>20</c:v>
                </c:pt>
                <c:pt idx="66">
                  <c:v>21.666666666666668</c:v>
                </c:pt>
                <c:pt idx="67">
                  <c:v>23.333333333333332</c:v>
                </c:pt>
                <c:pt idx="68">
                  <c:v>25</c:v>
                </c:pt>
                <c:pt idx="69">
                  <c:v>26.666666666666668</c:v>
                </c:pt>
                <c:pt idx="70">
                  <c:v>28.333333333333332</c:v>
                </c:pt>
                <c:pt idx="71">
                  <c:v>30</c:v>
                </c:pt>
                <c:pt idx="72">
                  <c:v>31.666666666666668</c:v>
                </c:pt>
                <c:pt idx="73">
                  <c:v>33.333333333333336</c:v>
                </c:pt>
              </c:numCache>
            </c:numRef>
          </c:xVal>
          <c:yVal>
            <c:numRef>
              <c:f>'exp1-KO-aligned'!$AO$36:$AO$109</c:f>
              <c:numCache>
                <c:formatCode>General</c:formatCode>
                <c:ptCount val="74"/>
                <c:pt idx="0">
                  <c:v>0.50553689323723416</c:v>
                </c:pt>
                <c:pt idx="1">
                  <c:v>0.51751660024622326</c:v>
                </c:pt>
                <c:pt idx="2">
                  <c:v>0.50606702760200317</c:v>
                </c:pt>
                <c:pt idx="3">
                  <c:v>0.51957053271324782</c:v>
                </c:pt>
                <c:pt idx="4">
                  <c:v>0.53234540670804986</c:v>
                </c:pt>
                <c:pt idx="5">
                  <c:v>0.51915736936286783</c:v>
                </c:pt>
                <c:pt idx="6">
                  <c:v>0.52242457148028243</c:v>
                </c:pt>
                <c:pt idx="7">
                  <c:v>0.5146176791215209</c:v>
                </c:pt>
                <c:pt idx="8">
                  <c:v>0.49713844657921158</c:v>
                </c:pt>
                <c:pt idx="9">
                  <c:v>0.50751116061977075</c:v>
                </c:pt>
                <c:pt idx="10">
                  <c:v>0.52608693742018153</c:v>
                </c:pt>
                <c:pt idx="11">
                  <c:v>0.52177015836873675</c:v>
                </c:pt>
                <c:pt idx="12">
                  <c:v>0.52932259228024103</c:v>
                </c:pt>
                <c:pt idx="13">
                  <c:v>0.5457047588945021</c:v>
                </c:pt>
                <c:pt idx="14">
                  <c:v>0.52545368104923995</c:v>
                </c:pt>
                <c:pt idx="15">
                  <c:v>0.52932038923996638</c:v>
                </c:pt>
                <c:pt idx="16">
                  <c:v>0.52608010655116777</c:v>
                </c:pt>
                <c:pt idx="17">
                  <c:v>0.53543920285323998</c:v>
                </c:pt>
                <c:pt idx="18">
                  <c:v>0.55436222923807477</c:v>
                </c:pt>
                <c:pt idx="19">
                  <c:v>0.55273785449712176</c:v>
                </c:pt>
                <c:pt idx="20">
                  <c:v>0.54866212200984787</c:v>
                </c:pt>
                <c:pt idx="21">
                  <c:v>0.55420670826215701</c:v>
                </c:pt>
                <c:pt idx="22">
                  <c:v>0.55208701749311451</c:v>
                </c:pt>
                <c:pt idx="23">
                  <c:v>0.53631321689563383</c:v>
                </c:pt>
                <c:pt idx="24">
                  <c:v>0.55100042793990345</c:v>
                </c:pt>
                <c:pt idx="25">
                  <c:v>0.53819174300638561</c:v>
                </c:pt>
                <c:pt idx="26">
                  <c:v>0.54755770502701662</c:v>
                </c:pt>
                <c:pt idx="27">
                  <c:v>0.54034183634196464</c:v>
                </c:pt>
                <c:pt idx="28">
                  <c:v>0.53961555458750154</c:v>
                </c:pt>
                <c:pt idx="29">
                  <c:v>0.5445022779103208</c:v>
                </c:pt>
                <c:pt idx="30">
                  <c:v>0.54041245554299178</c:v>
                </c:pt>
                <c:pt idx="31">
                  <c:v>0.53122602409557174</c:v>
                </c:pt>
                <c:pt idx="32">
                  <c:v>0.5381259084468184</c:v>
                </c:pt>
                <c:pt idx="33">
                  <c:v>0.5328582308657942</c:v>
                </c:pt>
                <c:pt idx="34">
                  <c:v>0.53369398174190719</c:v>
                </c:pt>
                <c:pt idx="35">
                  <c:v>0.5219655408892041</c:v>
                </c:pt>
                <c:pt idx="36">
                  <c:v>0.52121106254072103</c:v>
                </c:pt>
                <c:pt idx="37">
                  <c:v>0.51311102157873123</c:v>
                </c:pt>
                <c:pt idx="38">
                  <c:v>0.51331718433794593</c:v>
                </c:pt>
                <c:pt idx="39">
                  <c:v>0.52168591715110835</c:v>
                </c:pt>
                <c:pt idx="40">
                  <c:v>0.52058043557950473</c:v>
                </c:pt>
                <c:pt idx="41">
                  <c:v>0.5176367140492153</c:v>
                </c:pt>
                <c:pt idx="42">
                  <c:v>0.52404068329619891</c:v>
                </c:pt>
                <c:pt idx="43">
                  <c:v>0.5161419105416386</c:v>
                </c:pt>
                <c:pt idx="44">
                  <c:v>0.5108242209144096</c:v>
                </c:pt>
                <c:pt idx="45">
                  <c:v>0.51048683956282093</c:v>
                </c:pt>
                <c:pt idx="46">
                  <c:v>0.50956407008689353</c:v>
                </c:pt>
                <c:pt idx="47">
                  <c:v>0.5147746126845496</c:v>
                </c:pt>
                <c:pt idx="48">
                  <c:v>0.50839907141738605</c:v>
                </c:pt>
                <c:pt idx="49">
                  <c:v>0.50385966727853559</c:v>
                </c:pt>
                <c:pt idx="50">
                  <c:v>0.50902596136293643</c:v>
                </c:pt>
                <c:pt idx="51">
                  <c:v>0.50208538500483924</c:v>
                </c:pt>
                <c:pt idx="52">
                  <c:v>0.49379783620354728</c:v>
                </c:pt>
                <c:pt idx="53">
                  <c:v>0.49579486806094242</c:v>
                </c:pt>
                <c:pt idx="54">
                  <c:v>0.49581009477855426</c:v>
                </c:pt>
                <c:pt idx="55">
                  <c:v>0.50387574487276476</c:v>
                </c:pt>
                <c:pt idx="56">
                  <c:v>0.49493276243892592</c:v>
                </c:pt>
                <c:pt idx="57">
                  <c:v>0.48365900430748177</c:v>
                </c:pt>
                <c:pt idx="58">
                  <c:v>0.47698075873160661</c:v>
                </c:pt>
                <c:pt idx="59">
                  <c:v>0.46855246509185727</c:v>
                </c:pt>
                <c:pt idx="60">
                  <c:v>0.48396941347535488</c:v>
                </c:pt>
                <c:pt idx="61">
                  <c:v>0.48122317495241368</c:v>
                </c:pt>
                <c:pt idx="62">
                  <c:v>0.48110785236032061</c:v>
                </c:pt>
                <c:pt idx="63">
                  <c:v>0.48018115099920744</c:v>
                </c:pt>
                <c:pt idx="64">
                  <c:v>0.47587471319024183</c:v>
                </c:pt>
                <c:pt idx="65">
                  <c:v>0.4758688295295771</c:v>
                </c:pt>
                <c:pt idx="66">
                  <c:v>0.4795689348277441</c:v>
                </c:pt>
                <c:pt idx="67">
                  <c:v>0.47937340591084066</c:v>
                </c:pt>
                <c:pt idx="68">
                  <c:v>0.47871450746832117</c:v>
                </c:pt>
                <c:pt idx="69">
                  <c:v>0.48621582394252566</c:v>
                </c:pt>
                <c:pt idx="70">
                  <c:v>0.48742835611919172</c:v>
                </c:pt>
                <c:pt idx="71">
                  <c:v>0.48161243832826972</c:v>
                </c:pt>
                <c:pt idx="72">
                  <c:v>0.47741152691961786</c:v>
                </c:pt>
                <c:pt idx="73">
                  <c:v>0.48004793041120825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C2-452C-9F96-C18D20D26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02479"/>
        <c:axId val="109585423"/>
      </c:scatterChart>
      <c:valAx>
        <c:axId val="109602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9585423"/>
        <c:crosses val="autoZero"/>
        <c:crossBetween val="midCat"/>
      </c:valAx>
      <c:valAx>
        <c:axId val="109585423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096024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'exp1-rescue-aligned'!$BB$31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'exp1-rescue-aligned'!$BA$32:$BA$113</c:f>
              <c:numCache>
                <c:formatCode>General</c:formatCode>
                <c:ptCount val="82"/>
                <c:pt idx="0">
                  <c:v>-66.666666666666671</c:v>
                </c:pt>
                <c:pt idx="1">
                  <c:v>-65</c:v>
                </c:pt>
                <c:pt idx="2">
                  <c:v>-63.333333333333336</c:v>
                </c:pt>
                <c:pt idx="3">
                  <c:v>-61.666666666666664</c:v>
                </c:pt>
                <c:pt idx="4">
                  <c:v>-60</c:v>
                </c:pt>
                <c:pt idx="5">
                  <c:v>-58.333333333333336</c:v>
                </c:pt>
                <c:pt idx="6">
                  <c:v>-56.666666666666664</c:v>
                </c:pt>
                <c:pt idx="7">
                  <c:v>-55</c:v>
                </c:pt>
                <c:pt idx="8">
                  <c:v>-53.333333333333336</c:v>
                </c:pt>
                <c:pt idx="9">
                  <c:v>-51.666666666666664</c:v>
                </c:pt>
                <c:pt idx="10">
                  <c:v>-50</c:v>
                </c:pt>
                <c:pt idx="11">
                  <c:v>-48.333333333333336</c:v>
                </c:pt>
                <c:pt idx="12">
                  <c:v>-46.666666666666664</c:v>
                </c:pt>
                <c:pt idx="13">
                  <c:v>-45</c:v>
                </c:pt>
                <c:pt idx="14">
                  <c:v>-43.333333333333336</c:v>
                </c:pt>
                <c:pt idx="15">
                  <c:v>-41.666666666666664</c:v>
                </c:pt>
                <c:pt idx="16">
                  <c:v>-40</c:v>
                </c:pt>
                <c:pt idx="17">
                  <c:v>-38.333333333333336</c:v>
                </c:pt>
                <c:pt idx="18">
                  <c:v>-36.666666666666664</c:v>
                </c:pt>
                <c:pt idx="19">
                  <c:v>-35</c:v>
                </c:pt>
                <c:pt idx="20">
                  <c:v>-33.333333333333336</c:v>
                </c:pt>
                <c:pt idx="21">
                  <c:v>-31.666666666666668</c:v>
                </c:pt>
                <c:pt idx="22">
                  <c:v>-30</c:v>
                </c:pt>
                <c:pt idx="23">
                  <c:v>-28.333333333333332</c:v>
                </c:pt>
                <c:pt idx="24">
                  <c:v>-26.666666666666668</c:v>
                </c:pt>
                <c:pt idx="25">
                  <c:v>-25</c:v>
                </c:pt>
                <c:pt idx="26">
                  <c:v>-23.333333333333332</c:v>
                </c:pt>
                <c:pt idx="27">
                  <c:v>-21.666666666666668</c:v>
                </c:pt>
                <c:pt idx="28">
                  <c:v>-20</c:v>
                </c:pt>
                <c:pt idx="29">
                  <c:v>-18.333333333333332</c:v>
                </c:pt>
                <c:pt idx="30">
                  <c:v>-16.666666666666668</c:v>
                </c:pt>
                <c:pt idx="31">
                  <c:v>-15</c:v>
                </c:pt>
                <c:pt idx="32">
                  <c:v>-13.333333333333334</c:v>
                </c:pt>
                <c:pt idx="33">
                  <c:v>-11.666666666666666</c:v>
                </c:pt>
                <c:pt idx="34">
                  <c:v>-10</c:v>
                </c:pt>
                <c:pt idx="35">
                  <c:v>-8.3333333333333339</c:v>
                </c:pt>
                <c:pt idx="36">
                  <c:v>-6.666666666666667</c:v>
                </c:pt>
                <c:pt idx="37">
                  <c:v>-5</c:v>
                </c:pt>
                <c:pt idx="38">
                  <c:v>-3.3333333333333335</c:v>
                </c:pt>
                <c:pt idx="39">
                  <c:v>-1.6666666666666667</c:v>
                </c:pt>
                <c:pt idx="40">
                  <c:v>0</c:v>
                </c:pt>
                <c:pt idx="41">
                  <c:v>1.6666666666666667</c:v>
                </c:pt>
                <c:pt idx="42">
                  <c:v>3.3333333333333335</c:v>
                </c:pt>
                <c:pt idx="43">
                  <c:v>5</c:v>
                </c:pt>
                <c:pt idx="44">
                  <c:v>6.666666666666667</c:v>
                </c:pt>
                <c:pt idx="45">
                  <c:v>8.3333333333333339</c:v>
                </c:pt>
                <c:pt idx="46">
                  <c:v>10</c:v>
                </c:pt>
                <c:pt idx="47">
                  <c:v>11.666666666666666</c:v>
                </c:pt>
                <c:pt idx="48">
                  <c:v>13.333333333333334</c:v>
                </c:pt>
                <c:pt idx="49">
                  <c:v>15</c:v>
                </c:pt>
                <c:pt idx="50">
                  <c:v>16.666666666666668</c:v>
                </c:pt>
                <c:pt idx="51">
                  <c:v>18.333333333333332</c:v>
                </c:pt>
                <c:pt idx="52">
                  <c:v>20</c:v>
                </c:pt>
                <c:pt idx="53">
                  <c:v>21.666666666666668</c:v>
                </c:pt>
                <c:pt idx="54">
                  <c:v>23.333333333333332</c:v>
                </c:pt>
                <c:pt idx="55">
                  <c:v>25</c:v>
                </c:pt>
                <c:pt idx="56">
                  <c:v>26.666666666666668</c:v>
                </c:pt>
                <c:pt idx="57">
                  <c:v>28.333333333333332</c:v>
                </c:pt>
                <c:pt idx="58">
                  <c:v>30</c:v>
                </c:pt>
                <c:pt idx="59">
                  <c:v>31.666666666666668</c:v>
                </c:pt>
                <c:pt idx="60">
                  <c:v>33.333333333333336</c:v>
                </c:pt>
                <c:pt idx="61">
                  <c:v>35</c:v>
                </c:pt>
                <c:pt idx="62">
                  <c:v>36.666666666666664</c:v>
                </c:pt>
                <c:pt idx="63">
                  <c:v>38.333333333333336</c:v>
                </c:pt>
                <c:pt idx="64">
                  <c:v>40</c:v>
                </c:pt>
                <c:pt idx="65">
                  <c:v>41.666666666666664</c:v>
                </c:pt>
                <c:pt idx="66">
                  <c:v>43.333333333333336</c:v>
                </c:pt>
                <c:pt idx="67">
                  <c:v>45</c:v>
                </c:pt>
                <c:pt idx="68">
                  <c:v>46.666666666666664</c:v>
                </c:pt>
                <c:pt idx="69">
                  <c:v>48.333333333333336</c:v>
                </c:pt>
                <c:pt idx="70">
                  <c:v>50</c:v>
                </c:pt>
                <c:pt idx="71">
                  <c:v>51.666666666666664</c:v>
                </c:pt>
                <c:pt idx="72">
                  <c:v>53.333333333333336</c:v>
                </c:pt>
                <c:pt idx="73">
                  <c:v>55</c:v>
                </c:pt>
                <c:pt idx="74">
                  <c:v>56.666666666666664</c:v>
                </c:pt>
                <c:pt idx="75">
                  <c:v>58.333333333333336</c:v>
                </c:pt>
                <c:pt idx="76">
                  <c:v>60</c:v>
                </c:pt>
                <c:pt idx="77">
                  <c:v>61.666666666666664</c:v>
                </c:pt>
                <c:pt idx="78">
                  <c:v>63.333333333333336</c:v>
                </c:pt>
                <c:pt idx="79">
                  <c:v>65</c:v>
                </c:pt>
                <c:pt idx="80">
                  <c:v>66.666666666666671</c:v>
                </c:pt>
                <c:pt idx="81">
                  <c:v>68.333333333333329</c:v>
                </c:pt>
              </c:numCache>
            </c:numRef>
          </c:xVal>
          <c:yVal>
            <c:numRef>
              <c:f>'exp1-rescue-aligned'!$BB$32:$BB$113</c:f>
              <c:numCache>
                <c:formatCode>General</c:formatCode>
                <c:ptCount val="82"/>
                <c:pt idx="0">
                  <c:v>0.33315053538719852</c:v>
                </c:pt>
                <c:pt idx="1">
                  <c:v>0.30368158087705072</c:v>
                </c:pt>
                <c:pt idx="2">
                  <c:v>0.3505694338289459</c:v>
                </c:pt>
                <c:pt idx="3">
                  <c:v>0.33790291097756003</c:v>
                </c:pt>
                <c:pt idx="4">
                  <c:v>0.24078740932797618</c:v>
                </c:pt>
                <c:pt idx="5">
                  <c:v>0.19982970619589338</c:v>
                </c:pt>
                <c:pt idx="6">
                  <c:v>0.26193414326335557</c:v>
                </c:pt>
                <c:pt idx="7">
                  <c:v>0.2828359974577867</c:v>
                </c:pt>
                <c:pt idx="8">
                  <c:v>0.28327248126747201</c:v>
                </c:pt>
                <c:pt idx="9">
                  <c:v>0.36210131722671524</c:v>
                </c:pt>
                <c:pt idx="10">
                  <c:v>0.41063393842476203</c:v>
                </c:pt>
                <c:pt idx="11">
                  <c:v>0.39013938622132827</c:v>
                </c:pt>
                <c:pt idx="12">
                  <c:v>0.43836921684625374</c:v>
                </c:pt>
                <c:pt idx="13">
                  <c:v>0.4401976819408977</c:v>
                </c:pt>
                <c:pt idx="14">
                  <c:v>0.3884276725205264</c:v>
                </c:pt>
                <c:pt idx="15">
                  <c:v>0.33031708557946521</c:v>
                </c:pt>
                <c:pt idx="16">
                  <c:v>0.38250241018335096</c:v>
                </c:pt>
                <c:pt idx="17">
                  <c:v>0.40263232616609385</c:v>
                </c:pt>
                <c:pt idx="18">
                  <c:v>0.35842720949290779</c:v>
                </c:pt>
                <c:pt idx="19">
                  <c:v>0.40261554928858651</c:v>
                </c:pt>
                <c:pt idx="20">
                  <c:v>0.41097102299205851</c:v>
                </c:pt>
                <c:pt idx="21">
                  <c:v>0.36263777538157038</c:v>
                </c:pt>
                <c:pt idx="22">
                  <c:v>0.42760123202559724</c:v>
                </c:pt>
                <c:pt idx="23">
                  <c:v>0.44658616655257155</c:v>
                </c:pt>
                <c:pt idx="24">
                  <c:v>0.49809404139361496</c:v>
                </c:pt>
                <c:pt idx="25">
                  <c:v>0.43602770386632839</c:v>
                </c:pt>
                <c:pt idx="26">
                  <c:v>0.46329697396079222</c:v>
                </c:pt>
                <c:pt idx="27">
                  <c:v>0.46727332718123138</c:v>
                </c:pt>
                <c:pt idx="28">
                  <c:v>0.4734157371176993</c:v>
                </c:pt>
                <c:pt idx="29">
                  <c:v>0.45846749644920137</c:v>
                </c:pt>
                <c:pt idx="30">
                  <c:v>0.48829436585038227</c:v>
                </c:pt>
                <c:pt idx="31">
                  <c:v>0.48392916369356759</c:v>
                </c:pt>
                <c:pt idx="32">
                  <c:v>0.5030660109167836</c:v>
                </c:pt>
                <c:pt idx="33">
                  <c:v>0.45141852425030932</c:v>
                </c:pt>
                <c:pt idx="34">
                  <c:v>0.48620951779599697</c:v>
                </c:pt>
                <c:pt idx="35">
                  <c:v>0.49593743015446484</c:v>
                </c:pt>
                <c:pt idx="36">
                  <c:v>0.47471877830381642</c:v>
                </c:pt>
                <c:pt idx="37">
                  <c:v>0.56030808713755531</c:v>
                </c:pt>
                <c:pt idx="38">
                  <c:v>0.64047929692272976</c:v>
                </c:pt>
                <c:pt idx="39">
                  <c:v>0.71011092064288506</c:v>
                </c:pt>
                <c:pt idx="40">
                  <c:v>0.93515418816999796</c:v>
                </c:pt>
                <c:pt idx="41">
                  <c:v>0.7476090189529343</c:v>
                </c:pt>
                <c:pt idx="42">
                  <c:v>0.69991660142690582</c:v>
                </c:pt>
                <c:pt idx="43">
                  <c:v>0.65213478706434425</c:v>
                </c:pt>
                <c:pt idx="44">
                  <c:v>0.58804525419157871</c:v>
                </c:pt>
                <c:pt idx="45">
                  <c:v>0.56051681097684947</c:v>
                </c:pt>
                <c:pt idx="46">
                  <c:v>0.50561295122058458</c:v>
                </c:pt>
                <c:pt idx="47">
                  <c:v>0.53288616422561896</c:v>
                </c:pt>
                <c:pt idx="48">
                  <c:v>0.53009977800817432</c:v>
                </c:pt>
                <c:pt idx="49">
                  <c:v>0.42784707778383407</c:v>
                </c:pt>
                <c:pt idx="50">
                  <c:v>0.36961377620792213</c:v>
                </c:pt>
                <c:pt idx="51">
                  <c:v>0.42383456073274117</c:v>
                </c:pt>
                <c:pt idx="52">
                  <c:v>0.4579834676070505</c:v>
                </c:pt>
                <c:pt idx="53">
                  <c:v>0.41966183721730504</c:v>
                </c:pt>
                <c:pt idx="54">
                  <c:v>0.41823638594467366</c:v>
                </c:pt>
                <c:pt idx="55">
                  <c:v>0.35374900488578997</c:v>
                </c:pt>
                <c:pt idx="56">
                  <c:v>0.41091136980896509</c:v>
                </c:pt>
                <c:pt idx="57">
                  <c:v>0.3870218051895799</c:v>
                </c:pt>
                <c:pt idx="58">
                  <c:v>0.37257170576662485</c:v>
                </c:pt>
                <c:pt idx="59">
                  <c:v>0.34535208188441191</c:v>
                </c:pt>
                <c:pt idx="60">
                  <c:v>0.39348965775719924</c:v>
                </c:pt>
                <c:pt idx="61">
                  <c:v>0.44416265424499113</c:v>
                </c:pt>
                <c:pt idx="62">
                  <c:v>0.48003481301140993</c:v>
                </c:pt>
                <c:pt idx="63">
                  <c:v>0.47268938697737678</c:v>
                </c:pt>
                <c:pt idx="64">
                  <c:v>0.47860029348116034</c:v>
                </c:pt>
                <c:pt idx="65">
                  <c:v>0.46241161706800193</c:v>
                </c:pt>
                <c:pt idx="66">
                  <c:v>0.38092369428922584</c:v>
                </c:pt>
                <c:pt idx="67">
                  <c:v>0.404106256951558</c:v>
                </c:pt>
                <c:pt idx="68">
                  <c:v>0.41101633714428137</c:v>
                </c:pt>
                <c:pt idx="69">
                  <c:v>0.38989932395409238</c:v>
                </c:pt>
                <c:pt idx="70">
                  <c:v>0.33312986400943267</c:v>
                </c:pt>
                <c:pt idx="71">
                  <c:v>0.30247512858891845</c:v>
                </c:pt>
                <c:pt idx="72">
                  <c:v>0.29260131761056013</c:v>
                </c:pt>
                <c:pt idx="73">
                  <c:v>0.29735291282458609</c:v>
                </c:pt>
                <c:pt idx="74">
                  <c:v>0.2538799124911349</c:v>
                </c:pt>
                <c:pt idx="75">
                  <c:v>0.30598134377029379</c:v>
                </c:pt>
                <c:pt idx="76">
                  <c:v>0.30127958897279755</c:v>
                </c:pt>
                <c:pt idx="77">
                  <c:v>0.29957852174620075</c:v>
                </c:pt>
                <c:pt idx="78">
                  <c:v>0.26895007288937761</c:v>
                </c:pt>
                <c:pt idx="79">
                  <c:v>0.26246827151642022</c:v>
                </c:pt>
                <c:pt idx="80">
                  <c:v>0.29849570783362839</c:v>
                </c:pt>
                <c:pt idx="81">
                  <c:v>0.21877679341215867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F8-4F34-8B88-06BFB17F04DB}"/>
            </c:ext>
          </c:extLst>
        </c:ser>
        <c:ser>
          <c:idx val="1"/>
          <c:order val="1"/>
          <c:tx>
            <c:strRef>
              <c:f>'exp1-rescue-aligned'!$BC$31</c:f>
              <c:strCache>
                <c:ptCount val="1"/>
                <c:pt idx="0">
                  <c:v>ratio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'exp1-rescue-aligned'!$BA$32:$BA$113</c:f>
              <c:numCache>
                <c:formatCode>General</c:formatCode>
                <c:ptCount val="82"/>
                <c:pt idx="0">
                  <c:v>-66.666666666666671</c:v>
                </c:pt>
                <c:pt idx="1">
                  <c:v>-65</c:v>
                </c:pt>
                <c:pt idx="2">
                  <c:v>-63.333333333333336</c:v>
                </c:pt>
                <c:pt idx="3">
                  <c:v>-61.666666666666664</c:v>
                </c:pt>
                <c:pt idx="4">
                  <c:v>-60</c:v>
                </c:pt>
                <c:pt idx="5">
                  <c:v>-58.333333333333336</c:v>
                </c:pt>
                <c:pt idx="6">
                  <c:v>-56.666666666666664</c:v>
                </c:pt>
                <c:pt idx="7">
                  <c:v>-55</c:v>
                </c:pt>
                <c:pt idx="8">
                  <c:v>-53.333333333333336</c:v>
                </c:pt>
                <c:pt idx="9">
                  <c:v>-51.666666666666664</c:v>
                </c:pt>
                <c:pt idx="10">
                  <c:v>-50</c:v>
                </c:pt>
                <c:pt idx="11">
                  <c:v>-48.333333333333336</c:v>
                </c:pt>
                <c:pt idx="12">
                  <c:v>-46.666666666666664</c:v>
                </c:pt>
                <c:pt idx="13">
                  <c:v>-45</c:v>
                </c:pt>
                <c:pt idx="14">
                  <c:v>-43.333333333333336</c:v>
                </c:pt>
                <c:pt idx="15">
                  <c:v>-41.666666666666664</c:v>
                </c:pt>
                <c:pt idx="16">
                  <c:v>-40</c:v>
                </c:pt>
                <c:pt idx="17">
                  <c:v>-38.333333333333336</c:v>
                </c:pt>
                <c:pt idx="18">
                  <c:v>-36.666666666666664</c:v>
                </c:pt>
                <c:pt idx="19">
                  <c:v>-35</c:v>
                </c:pt>
                <c:pt idx="20">
                  <c:v>-33.333333333333336</c:v>
                </c:pt>
                <c:pt idx="21">
                  <c:v>-31.666666666666668</c:v>
                </c:pt>
                <c:pt idx="22">
                  <c:v>-30</c:v>
                </c:pt>
                <c:pt idx="23">
                  <c:v>-28.333333333333332</c:v>
                </c:pt>
                <c:pt idx="24">
                  <c:v>-26.666666666666668</c:v>
                </c:pt>
                <c:pt idx="25">
                  <c:v>-25</c:v>
                </c:pt>
                <c:pt idx="26">
                  <c:v>-23.333333333333332</c:v>
                </c:pt>
                <c:pt idx="27">
                  <c:v>-21.666666666666668</c:v>
                </c:pt>
                <c:pt idx="28">
                  <c:v>-20</c:v>
                </c:pt>
                <c:pt idx="29">
                  <c:v>-18.333333333333332</c:v>
                </c:pt>
                <c:pt idx="30">
                  <c:v>-16.666666666666668</c:v>
                </c:pt>
                <c:pt idx="31">
                  <c:v>-15</c:v>
                </c:pt>
                <c:pt idx="32">
                  <c:v>-13.333333333333334</c:v>
                </c:pt>
                <c:pt idx="33">
                  <c:v>-11.666666666666666</c:v>
                </c:pt>
                <c:pt idx="34">
                  <c:v>-10</c:v>
                </c:pt>
                <c:pt idx="35">
                  <c:v>-8.3333333333333339</c:v>
                </c:pt>
                <c:pt idx="36">
                  <c:v>-6.666666666666667</c:v>
                </c:pt>
                <c:pt idx="37">
                  <c:v>-5</c:v>
                </c:pt>
                <c:pt idx="38">
                  <c:v>-3.3333333333333335</c:v>
                </c:pt>
                <c:pt idx="39">
                  <c:v>-1.6666666666666667</c:v>
                </c:pt>
                <c:pt idx="40">
                  <c:v>0</c:v>
                </c:pt>
                <c:pt idx="41">
                  <c:v>1.6666666666666667</c:v>
                </c:pt>
                <c:pt idx="42">
                  <c:v>3.3333333333333335</c:v>
                </c:pt>
                <c:pt idx="43">
                  <c:v>5</c:v>
                </c:pt>
                <c:pt idx="44">
                  <c:v>6.666666666666667</c:v>
                </c:pt>
                <c:pt idx="45">
                  <c:v>8.3333333333333339</c:v>
                </c:pt>
                <c:pt idx="46">
                  <c:v>10</c:v>
                </c:pt>
                <c:pt idx="47">
                  <c:v>11.666666666666666</c:v>
                </c:pt>
                <c:pt idx="48">
                  <c:v>13.333333333333334</c:v>
                </c:pt>
                <c:pt idx="49">
                  <c:v>15</c:v>
                </c:pt>
                <c:pt idx="50">
                  <c:v>16.666666666666668</c:v>
                </c:pt>
                <c:pt idx="51">
                  <c:v>18.333333333333332</c:v>
                </c:pt>
                <c:pt idx="52">
                  <c:v>20</c:v>
                </c:pt>
                <c:pt idx="53">
                  <c:v>21.666666666666668</c:v>
                </c:pt>
                <c:pt idx="54">
                  <c:v>23.333333333333332</c:v>
                </c:pt>
                <c:pt idx="55">
                  <c:v>25</c:v>
                </c:pt>
                <c:pt idx="56">
                  <c:v>26.666666666666668</c:v>
                </c:pt>
                <c:pt idx="57">
                  <c:v>28.333333333333332</c:v>
                </c:pt>
                <c:pt idx="58">
                  <c:v>30</c:v>
                </c:pt>
                <c:pt idx="59">
                  <c:v>31.666666666666668</c:v>
                </c:pt>
                <c:pt idx="60">
                  <c:v>33.333333333333336</c:v>
                </c:pt>
                <c:pt idx="61">
                  <c:v>35</c:v>
                </c:pt>
                <c:pt idx="62">
                  <c:v>36.666666666666664</c:v>
                </c:pt>
                <c:pt idx="63">
                  <c:v>38.333333333333336</c:v>
                </c:pt>
                <c:pt idx="64">
                  <c:v>40</c:v>
                </c:pt>
                <c:pt idx="65">
                  <c:v>41.666666666666664</c:v>
                </c:pt>
                <c:pt idx="66">
                  <c:v>43.333333333333336</c:v>
                </c:pt>
                <c:pt idx="67">
                  <c:v>45</c:v>
                </c:pt>
                <c:pt idx="68">
                  <c:v>46.666666666666664</c:v>
                </c:pt>
                <c:pt idx="69">
                  <c:v>48.333333333333336</c:v>
                </c:pt>
                <c:pt idx="70">
                  <c:v>50</c:v>
                </c:pt>
                <c:pt idx="71">
                  <c:v>51.666666666666664</c:v>
                </c:pt>
                <c:pt idx="72">
                  <c:v>53.333333333333336</c:v>
                </c:pt>
                <c:pt idx="73">
                  <c:v>55</c:v>
                </c:pt>
                <c:pt idx="74">
                  <c:v>56.666666666666664</c:v>
                </c:pt>
                <c:pt idx="75">
                  <c:v>58.333333333333336</c:v>
                </c:pt>
                <c:pt idx="76">
                  <c:v>60</c:v>
                </c:pt>
                <c:pt idx="77">
                  <c:v>61.666666666666664</c:v>
                </c:pt>
                <c:pt idx="78">
                  <c:v>63.333333333333336</c:v>
                </c:pt>
                <c:pt idx="79">
                  <c:v>65</c:v>
                </c:pt>
                <c:pt idx="80">
                  <c:v>66.666666666666671</c:v>
                </c:pt>
                <c:pt idx="81">
                  <c:v>68.333333333333329</c:v>
                </c:pt>
              </c:numCache>
            </c:numRef>
          </c:xVal>
          <c:yVal>
            <c:numRef>
              <c:f>'exp1-rescue-aligned'!$BC$32:$BC$113</c:f>
              <c:numCache>
                <c:formatCode>General</c:formatCode>
                <c:ptCount val="82"/>
                <c:pt idx="0">
                  <c:v>0.39154954142745463</c:v>
                </c:pt>
                <c:pt idx="1">
                  <c:v>0.40076554542513787</c:v>
                </c:pt>
                <c:pt idx="2">
                  <c:v>0.4006240221950888</c:v>
                </c:pt>
                <c:pt idx="3">
                  <c:v>0.40286544711130307</c:v>
                </c:pt>
                <c:pt idx="4">
                  <c:v>0.40670643469848411</c:v>
                </c:pt>
                <c:pt idx="5">
                  <c:v>0.44101795167864527</c:v>
                </c:pt>
                <c:pt idx="6">
                  <c:v>0.38139682080008092</c:v>
                </c:pt>
                <c:pt idx="7">
                  <c:v>0.37106840558328219</c:v>
                </c:pt>
                <c:pt idx="8">
                  <c:v>0.43860001125869302</c:v>
                </c:pt>
                <c:pt idx="9">
                  <c:v>0.37836022915568951</c:v>
                </c:pt>
                <c:pt idx="10">
                  <c:v>0.38074955228243229</c:v>
                </c:pt>
                <c:pt idx="11">
                  <c:v>0.37942441854825992</c:v>
                </c:pt>
                <c:pt idx="12">
                  <c:v>0.34167869621462549</c:v>
                </c:pt>
                <c:pt idx="13">
                  <c:v>0.38825193793746471</c:v>
                </c:pt>
                <c:pt idx="14">
                  <c:v>0.38215311200089502</c:v>
                </c:pt>
                <c:pt idx="15">
                  <c:v>0.3852951728435961</c:v>
                </c:pt>
                <c:pt idx="16">
                  <c:v>0.39229133270010463</c:v>
                </c:pt>
                <c:pt idx="17">
                  <c:v>0.39579549153323723</c:v>
                </c:pt>
                <c:pt idx="18">
                  <c:v>0.4204413404959797</c:v>
                </c:pt>
                <c:pt idx="19">
                  <c:v>0.3933838607220676</c:v>
                </c:pt>
                <c:pt idx="20">
                  <c:v>0.36764111534621624</c:v>
                </c:pt>
                <c:pt idx="21">
                  <c:v>0.38467115812633063</c:v>
                </c:pt>
                <c:pt idx="22">
                  <c:v>0.36573851497674159</c:v>
                </c:pt>
                <c:pt idx="23">
                  <c:v>0.38596760589557755</c:v>
                </c:pt>
                <c:pt idx="24">
                  <c:v>0.36699915796761184</c:v>
                </c:pt>
                <c:pt idx="25">
                  <c:v>0.37009155485679907</c:v>
                </c:pt>
                <c:pt idx="26">
                  <c:v>0.34384821193290693</c:v>
                </c:pt>
                <c:pt idx="27">
                  <c:v>0.36576362570681087</c:v>
                </c:pt>
                <c:pt idx="28">
                  <c:v>0.36781530622028852</c:v>
                </c:pt>
                <c:pt idx="29">
                  <c:v>0.36356363339044889</c:v>
                </c:pt>
                <c:pt idx="30">
                  <c:v>0.3564664036733407</c:v>
                </c:pt>
                <c:pt idx="31">
                  <c:v>0.37845114062418828</c:v>
                </c:pt>
                <c:pt idx="32">
                  <c:v>0.33973552267317969</c:v>
                </c:pt>
                <c:pt idx="33">
                  <c:v>0.32855291237277134</c:v>
                </c:pt>
                <c:pt idx="34">
                  <c:v>0.32398220620685292</c:v>
                </c:pt>
                <c:pt idx="35">
                  <c:v>0.33558380907141516</c:v>
                </c:pt>
                <c:pt idx="36">
                  <c:v>0.322824342482671</c:v>
                </c:pt>
                <c:pt idx="37">
                  <c:v>0.32246609519148844</c:v>
                </c:pt>
                <c:pt idx="38">
                  <c:v>0.34023366190271948</c:v>
                </c:pt>
                <c:pt idx="39">
                  <c:v>0.33764073899142832</c:v>
                </c:pt>
                <c:pt idx="40">
                  <c:v>0.33122048950151162</c:v>
                </c:pt>
                <c:pt idx="41">
                  <c:v>0.33117651087493261</c:v>
                </c:pt>
                <c:pt idx="42">
                  <c:v>0.32881714475009866</c:v>
                </c:pt>
                <c:pt idx="43">
                  <c:v>0.32307149004818364</c:v>
                </c:pt>
                <c:pt idx="44">
                  <c:v>0.33009865206258665</c:v>
                </c:pt>
                <c:pt idx="45">
                  <c:v>0.32357306486735415</c:v>
                </c:pt>
                <c:pt idx="46">
                  <c:v>0.31558033796392582</c:v>
                </c:pt>
                <c:pt idx="47">
                  <c:v>0.31304550119506525</c:v>
                </c:pt>
                <c:pt idx="48">
                  <c:v>0.31189498668749366</c:v>
                </c:pt>
                <c:pt idx="49">
                  <c:v>0.30408313591986508</c:v>
                </c:pt>
                <c:pt idx="50">
                  <c:v>0.29692463963809024</c:v>
                </c:pt>
                <c:pt idx="51">
                  <c:v>0.29946536117583733</c:v>
                </c:pt>
                <c:pt idx="52">
                  <c:v>0.30461240593835948</c:v>
                </c:pt>
                <c:pt idx="53">
                  <c:v>0.29277606199436129</c:v>
                </c:pt>
                <c:pt idx="54">
                  <c:v>0.29326713980779817</c:v>
                </c:pt>
                <c:pt idx="55">
                  <c:v>0.29416760689778776</c:v>
                </c:pt>
                <c:pt idx="56">
                  <c:v>0.28825995352093897</c:v>
                </c:pt>
                <c:pt idx="57">
                  <c:v>0.28347096808412864</c:v>
                </c:pt>
                <c:pt idx="58">
                  <c:v>0.28694411641778828</c:v>
                </c:pt>
                <c:pt idx="59">
                  <c:v>0.28218721964998306</c:v>
                </c:pt>
                <c:pt idx="60">
                  <c:v>0.28287622742153579</c:v>
                </c:pt>
                <c:pt idx="61">
                  <c:v>0.29355648040663784</c:v>
                </c:pt>
                <c:pt idx="62">
                  <c:v>0.28132167688602122</c:v>
                </c:pt>
                <c:pt idx="63">
                  <c:v>0.27912388077649875</c:v>
                </c:pt>
                <c:pt idx="64">
                  <c:v>0.29246134864874518</c:v>
                </c:pt>
                <c:pt idx="65">
                  <c:v>0.3212770333886712</c:v>
                </c:pt>
                <c:pt idx="66">
                  <c:v>0.33385959768935891</c:v>
                </c:pt>
                <c:pt idx="67">
                  <c:v>0.31059815091769732</c:v>
                </c:pt>
                <c:pt idx="68">
                  <c:v>0.30651340494570534</c:v>
                </c:pt>
                <c:pt idx="69">
                  <c:v>0.32504896579402431</c:v>
                </c:pt>
                <c:pt idx="70">
                  <c:v>0.33867552766706532</c:v>
                </c:pt>
                <c:pt idx="71">
                  <c:v>0.33530177206921341</c:v>
                </c:pt>
                <c:pt idx="72">
                  <c:v>0.31818860481838179</c:v>
                </c:pt>
                <c:pt idx="73">
                  <c:v>0.33142861903405957</c:v>
                </c:pt>
                <c:pt idx="74">
                  <c:v>0.31928217995066072</c:v>
                </c:pt>
                <c:pt idx="75">
                  <c:v>0.32196508103419225</c:v>
                </c:pt>
                <c:pt idx="76">
                  <c:v>0.31704597180786387</c:v>
                </c:pt>
                <c:pt idx="77">
                  <c:v>0.31447064286193604</c:v>
                </c:pt>
                <c:pt idx="78">
                  <c:v>0.29330278406075</c:v>
                </c:pt>
                <c:pt idx="79">
                  <c:v>0.26446336541288151</c:v>
                </c:pt>
                <c:pt idx="80">
                  <c:v>0.26841021552099803</c:v>
                </c:pt>
                <c:pt idx="81">
                  <c:v>0.26541720447779404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F8-4F34-8B88-06BFB17F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664351"/>
        <c:axId val="671670175"/>
      </c:scatterChart>
      <c:valAx>
        <c:axId val="671664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71670175"/>
        <c:crosses val="autoZero"/>
        <c:crossBetween val="midCat"/>
      </c:valAx>
      <c:valAx>
        <c:axId val="67167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71664351"/>
        <c:crosses val="autoZero"/>
        <c:crossBetween val="midCat"/>
        <c:majorUnit val="1"/>
        <c:min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'exp1-rescue-aligned'!$BF$31</c:f>
              <c:strCache>
                <c:ptCount val="1"/>
                <c:pt idx="0">
                  <c:v>count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'exp1-rescue-aligned'!$BE$32:$BE$113</c:f>
              <c:numCache>
                <c:formatCode>General</c:formatCode>
                <c:ptCount val="82"/>
                <c:pt idx="0">
                  <c:v>-66.666666666666671</c:v>
                </c:pt>
                <c:pt idx="1">
                  <c:v>-65</c:v>
                </c:pt>
                <c:pt idx="2">
                  <c:v>-63.333333333333336</c:v>
                </c:pt>
                <c:pt idx="3">
                  <c:v>-61.666666666666664</c:v>
                </c:pt>
                <c:pt idx="4">
                  <c:v>-60</c:v>
                </c:pt>
                <c:pt idx="5">
                  <c:v>-58.333333333333336</c:v>
                </c:pt>
                <c:pt idx="6">
                  <c:v>-56.666666666666664</c:v>
                </c:pt>
                <c:pt idx="7">
                  <c:v>-55</c:v>
                </c:pt>
                <c:pt idx="8">
                  <c:v>-53.333333333333336</c:v>
                </c:pt>
                <c:pt idx="9">
                  <c:v>-51.666666666666664</c:v>
                </c:pt>
                <c:pt idx="10">
                  <c:v>-50</c:v>
                </c:pt>
                <c:pt idx="11">
                  <c:v>-48.333333333333336</c:v>
                </c:pt>
                <c:pt idx="12">
                  <c:v>-46.666666666666664</c:v>
                </c:pt>
                <c:pt idx="13">
                  <c:v>-45</c:v>
                </c:pt>
                <c:pt idx="14">
                  <c:v>-43.333333333333336</c:v>
                </c:pt>
                <c:pt idx="15">
                  <c:v>-41.666666666666664</c:v>
                </c:pt>
                <c:pt idx="16">
                  <c:v>-40</c:v>
                </c:pt>
                <c:pt idx="17">
                  <c:v>-38.333333333333336</c:v>
                </c:pt>
                <c:pt idx="18">
                  <c:v>-36.666666666666664</c:v>
                </c:pt>
                <c:pt idx="19">
                  <c:v>-35</c:v>
                </c:pt>
                <c:pt idx="20">
                  <c:v>-33.333333333333336</c:v>
                </c:pt>
                <c:pt idx="21">
                  <c:v>-31.666666666666668</c:v>
                </c:pt>
                <c:pt idx="22">
                  <c:v>-30</c:v>
                </c:pt>
                <c:pt idx="23">
                  <c:v>-28.333333333333332</c:v>
                </c:pt>
                <c:pt idx="24">
                  <c:v>-26.666666666666668</c:v>
                </c:pt>
                <c:pt idx="25">
                  <c:v>-25</c:v>
                </c:pt>
                <c:pt idx="26">
                  <c:v>-23.333333333333332</c:v>
                </c:pt>
                <c:pt idx="27">
                  <c:v>-21.666666666666668</c:v>
                </c:pt>
                <c:pt idx="28">
                  <c:v>-20</c:v>
                </c:pt>
                <c:pt idx="29">
                  <c:v>-18.333333333333332</c:v>
                </c:pt>
                <c:pt idx="30">
                  <c:v>-16.666666666666668</c:v>
                </c:pt>
                <c:pt idx="31">
                  <c:v>-15</c:v>
                </c:pt>
                <c:pt idx="32">
                  <c:v>-13.333333333333334</c:v>
                </c:pt>
                <c:pt idx="33">
                  <c:v>-11.666666666666666</c:v>
                </c:pt>
                <c:pt idx="34">
                  <c:v>-10</c:v>
                </c:pt>
                <c:pt idx="35">
                  <c:v>-8.3333333333333339</c:v>
                </c:pt>
                <c:pt idx="36">
                  <c:v>-6.666666666666667</c:v>
                </c:pt>
                <c:pt idx="37">
                  <c:v>-5</c:v>
                </c:pt>
                <c:pt idx="38">
                  <c:v>-3.3333333333333335</c:v>
                </c:pt>
                <c:pt idx="39">
                  <c:v>-1.6666666666666667</c:v>
                </c:pt>
                <c:pt idx="40">
                  <c:v>0</c:v>
                </c:pt>
                <c:pt idx="41">
                  <c:v>1.6666666666666667</c:v>
                </c:pt>
                <c:pt idx="42">
                  <c:v>3.3333333333333335</c:v>
                </c:pt>
                <c:pt idx="43">
                  <c:v>5</c:v>
                </c:pt>
                <c:pt idx="44">
                  <c:v>6.666666666666667</c:v>
                </c:pt>
                <c:pt idx="45">
                  <c:v>8.3333333333333339</c:v>
                </c:pt>
                <c:pt idx="46">
                  <c:v>10</c:v>
                </c:pt>
                <c:pt idx="47">
                  <c:v>11.666666666666666</c:v>
                </c:pt>
                <c:pt idx="48">
                  <c:v>13.333333333333334</c:v>
                </c:pt>
                <c:pt idx="49">
                  <c:v>15</c:v>
                </c:pt>
                <c:pt idx="50">
                  <c:v>16.666666666666668</c:v>
                </c:pt>
                <c:pt idx="51">
                  <c:v>18.333333333333332</c:v>
                </c:pt>
                <c:pt idx="52">
                  <c:v>20</c:v>
                </c:pt>
                <c:pt idx="53">
                  <c:v>21.666666666666668</c:v>
                </c:pt>
                <c:pt idx="54">
                  <c:v>23.333333333333332</c:v>
                </c:pt>
                <c:pt idx="55">
                  <c:v>25</c:v>
                </c:pt>
                <c:pt idx="56">
                  <c:v>26.666666666666668</c:v>
                </c:pt>
                <c:pt idx="57">
                  <c:v>28.333333333333332</c:v>
                </c:pt>
                <c:pt idx="58">
                  <c:v>30</c:v>
                </c:pt>
                <c:pt idx="59">
                  <c:v>31.666666666666668</c:v>
                </c:pt>
                <c:pt idx="60">
                  <c:v>33.333333333333336</c:v>
                </c:pt>
                <c:pt idx="61">
                  <c:v>35</c:v>
                </c:pt>
                <c:pt idx="62">
                  <c:v>36.666666666666664</c:v>
                </c:pt>
                <c:pt idx="63">
                  <c:v>38.333333333333336</c:v>
                </c:pt>
                <c:pt idx="64">
                  <c:v>40</c:v>
                </c:pt>
                <c:pt idx="65">
                  <c:v>41.666666666666664</c:v>
                </c:pt>
                <c:pt idx="66">
                  <c:v>43.333333333333336</c:v>
                </c:pt>
                <c:pt idx="67">
                  <c:v>45</c:v>
                </c:pt>
                <c:pt idx="68">
                  <c:v>46.666666666666664</c:v>
                </c:pt>
                <c:pt idx="69">
                  <c:v>48.333333333333336</c:v>
                </c:pt>
                <c:pt idx="70">
                  <c:v>50</c:v>
                </c:pt>
                <c:pt idx="71">
                  <c:v>51.666666666666664</c:v>
                </c:pt>
                <c:pt idx="72">
                  <c:v>53.333333333333336</c:v>
                </c:pt>
                <c:pt idx="73">
                  <c:v>55</c:v>
                </c:pt>
                <c:pt idx="74">
                  <c:v>56.666666666666664</c:v>
                </c:pt>
                <c:pt idx="75">
                  <c:v>58.333333333333336</c:v>
                </c:pt>
                <c:pt idx="76">
                  <c:v>60</c:v>
                </c:pt>
                <c:pt idx="77">
                  <c:v>61.666666666666664</c:v>
                </c:pt>
                <c:pt idx="78">
                  <c:v>63.333333333333336</c:v>
                </c:pt>
                <c:pt idx="79">
                  <c:v>65</c:v>
                </c:pt>
                <c:pt idx="80">
                  <c:v>66.666666666666671</c:v>
                </c:pt>
                <c:pt idx="81">
                  <c:v>68.333333333333329</c:v>
                </c:pt>
              </c:numCache>
            </c:numRef>
          </c:xVal>
          <c:yVal>
            <c:numRef>
              <c:f>'exp1-rescue-aligned'!$BF$32:$BF$113</c:f>
              <c:numCache>
                <c:formatCode>General</c:formatCode>
                <c:ptCount val="82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13</c:v>
                </c:pt>
                <c:pt idx="18">
                  <c:v>12</c:v>
                </c:pt>
                <c:pt idx="19">
                  <c:v>13</c:v>
                </c:pt>
                <c:pt idx="20">
                  <c:v>11</c:v>
                </c:pt>
                <c:pt idx="21">
                  <c:v>12</c:v>
                </c:pt>
                <c:pt idx="22">
                  <c:v>12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  <c:pt idx="26">
                  <c:v>13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19</c:v>
                </c:pt>
                <c:pt idx="33">
                  <c:v>17</c:v>
                </c:pt>
                <c:pt idx="34">
                  <c:v>18</c:v>
                </c:pt>
                <c:pt idx="35">
                  <c:v>18</c:v>
                </c:pt>
                <c:pt idx="36">
                  <c:v>17</c:v>
                </c:pt>
                <c:pt idx="37">
                  <c:v>18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19</c:v>
                </c:pt>
                <c:pt idx="44">
                  <c:v>19</c:v>
                </c:pt>
                <c:pt idx="45">
                  <c:v>18</c:v>
                </c:pt>
                <c:pt idx="46">
                  <c:v>20</c:v>
                </c:pt>
                <c:pt idx="47">
                  <c:v>18</c:v>
                </c:pt>
                <c:pt idx="48">
                  <c:v>20</c:v>
                </c:pt>
                <c:pt idx="49">
                  <c:v>19</c:v>
                </c:pt>
                <c:pt idx="50">
                  <c:v>17</c:v>
                </c:pt>
                <c:pt idx="51">
                  <c:v>16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16</c:v>
                </c:pt>
                <c:pt idx="59">
                  <c:v>17</c:v>
                </c:pt>
                <c:pt idx="60">
                  <c:v>17</c:v>
                </c:pt>
                <c:pt idx="61">
                  <c:v>14</c:v>
                </c:pt>
                <c:pt idx="62">
                  <c:v>13</c:v>
                </c:pt>
                <c:pt idx="63">
                  <c:v>13</c:v>
                </c:pt>
                <c:pt idx="64">
                  <c:v>12</c:v>
                </c:pt>
                <c:pt idx="65">
                  <c:v>10</c:v>
                </c:pt>
                <c:pt idx="66">
                  <c:v>10</c:v>
                </c:pt>
                <c:pt idx="67">
                  <c:v>11</c:v>
                </c:pt>
                <c:pt idx="68">
                  <c:v>11</c:v>
                </c:pt>
                <c:pt idx="69">
                  <c:v>9</c:v>
                </c:pt>
                <c:pt idx="70">
                  <c:v>8</c:v>
                </c:pt>
                <c:pt idx="71">
                  <c:v>8</c:v>
                </c:pt>
                <c:pt idx="72">
                  <c:v>7</c:v>
                </c:pt>
                <c:pt idx="73">
                  <c:v>8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31-4BA8-8926-B4E5FA601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5218543"/>
        <c:axId val="675213551"/>
      </c:scatterChart>
      <c:valAx>
        <c:axId val="675218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75213551"/>
        <c:crosses val="autoZero"/>
        <c:crossBetween val="midCat"/>
      </c:valAx>
      <c:valAx>
        <c:axId val="675213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752185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'exp1-rescue-aligned'!$BJ$31</c:f>
              <c:strCache>
                <c:ptCount val="1"/>
                <c:pt idx="0">
                  <c:v>YFP/CFP ratio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'exp1-rescue-aligned'!$BI$32:$BI$113</c:f>
              <c:numCache>
                <c:formatCode>General</c:formatCode>
                <c:ptCount val="82"/>
                <c:pt idx="0">
                  <c:v>-66.666666666666671</c:v>
                </c:pt>
                <c:pt idx="1">
                  <c:v>-65</c:v>
                </c:pt>
                <c:pt idx="2">
                  <c:v>-63.333333333333336</c:v>
                </c:pt>
                <c:pt idx="3">
                  <c:v>-61.666666666666664</c:v>
                </c:pt>
                <c:pt idx="4">
                  <c:v>-60</c:v>
                </c:pt>
                <c:pt idx="5">
                  <c:v>-58.333333333333336</c:v>
                </c:pt>
                <c:pt idx="6">
                  <c:v>-56.666666666666664</c:v>
                </c:pt>
                <c:pt idx="7">
                  <c:v>-55</c:v>
                </c:pt>
                <c:pt idx="8">
                  <c:v>-53.333333333333336</c:v>
                </c:pt>
                <c:pt idx="9">
                  <c:v>-51.666666666666664</c:v>
                </c:pt>
                <c:pt idx="10">
                  <c:v>-50</c:v>
                </c:pt>
                <c:pt idx="11">
                  <c:v>-48.333333333333336</c:v>
                </c:pt>
                <c:pt idx="12">
                  <c:v>-46.666666666666664</c:v>
                </c:pt>
                <c:pt idx="13">
                  <c:v>-45</c:v>
                </c:pt>
                <c:pt idx="14">
                  <c:v>-43.333333333333336</c:v>
                </c:pt>
                <c:pt idx="15">
                  <c:v>-41.666666666666664</c:v>
                </c:pt>
                <c:pt idx="16">
                  <c:v>-40</c:v>
                </c:pt>
                <c:pt idx="17">
                  <c:v>-38.333333333333336</c:v>
                </c:pt>
                <c:pt idx="18">
                  <c:v>-36.666666666666664</c:v>
                </c:pt>
                <c:pt idx="19">
                  <c:v>-35</c:v>
                </c:pt>
                <c:pt idx="20">
                  <c:v>-33.333333333333336</c:v>
                </c:pt>
                <c:pt idx="21">
                  <c:v>-31.666666666666668</c:v>
                </c:pt>
                <c:pt idx="22">
                  <c:v>-30</c:v>
                </c:pt>
                <c:pt idx="23">
                  <c:v>-28.333333333333332</c:v>
                </c:pt>
                <c:pt idx="24">
                  <c:v>-26.666666666666668</c:v>
                </c:pt>
                <c:pt idx="25">
                  <c:v>-25</c:v>
                </c:pt>
                <c:pt idx="26">
                  <c:v>-23.333333333333332</c:v>
                </c:pt>
                <c:pt idx="27">
                  <c:v>-21.666666666666668</c:v>
                </c:pt>
                <c:pt idx="28">
                  <c:v>-20</c:v>
                </c:pt>
                <c:pt idx="29">
                  <c:v>-18.333333333333332</c:v>
                </c:pt>
                <c:pt idx="30">
                  <c:v>-16.666666666666668</c:v>
                </c:pt>
                <c:pt idx="31">
                  <c:v>-15</c:v>
                </c:pt>
                <c:pt idx="32">
                  <c:v>-13.333333333333334</c:v>
                </c:pt>
                <c:pt idx="33">
                  <c:v>-11.666666666666666</c:v>
                </c:pt>
                <c:pt idx="34">
                  <c:v>-10</c:v>
                </c:pt>
                <c:pt idx="35">
                  <c:v>-8.3333333333333339</c:v>
                </c:pt>
                <c:pt idx="36">
                  <c:v>-6.666666666666667</c:v>
                </c:pt>
                <c:pt idx="37">
                  <c:v>-5</c:v>
                </c:pt>
                <c:pt idx="38">
                  <c:v>-3.3333333333333335</c:v>
                </c:pt>
                <c:pt idx="39">
                  <c:v>-1.6666666666666667</c:v>
                </c:pt>
                <c:pt idx="40">
                  <c:v>0</c:v>
                </c:pt>
                <c:pt idx="41">
                  <c:v>1.6666666666666667</c:v>
                </c:pt>
                <c:pt idx="42">
                  <c:v>3.3333333333333335</c:v>
                </c:pt>
                <c:pt idx="43">
                  <c:v>5</c:v>
                </c:pt>
                <c:pt idx="44">
                  <c:v>6.666666666666667</c:v>
                </c:pt>
                <c:pt idx="45">
                  <c:v>8.3333333333333339</c:v>
                </c:pt>
                <c:pt idx="46">
                  <c:v>10</c:v>
                </c:pt>
                <c:pt idx="47">
                  <c:v>11.666666666666666</c:v>
                </c:pt>
                <c:pt idx="48">
                  <c:v>13.333333333333334</c:v>
                </c:pt>
                <c:pt idx="49">
                  <c:v>15</c:v>
                </c:pt>
                <c:pt idx="50">
                  <c:v>16.666666666666668</c:v>
                </c:pt>
                <c:pt idx="51">
                  <c:v>18.333333333333332</c:v>
                </c:pt>
                <c:pt idx="52">
                  <c:v>20</c:v>
                </c:pt>
                <c:pt idx="53">
                  <c:v>21.666666666666668</c:v>
                </c:pt>
                <c:pt idx="54">
                  <c:v>23.333333333333332</c:v>
                </c:pt>
                <c:pt idx="55">
                  <c:v>25</c:v>
                </c:pt>
                <c:pt idx="56">
                  <c:v>26.666666666666668</c:v>
                </c:pt>
                <c:pt idx="57">
                  <c:v>28.333333333333332</c:v>
                </c:pt>
                <c:pt idx="58">
                  <c:v>30</c:v>
                </c:pt>
                <c:pt idx="59">
                  <c:v>31.666666666666668</c:v>
                </c:pt>
                <c:pt idx="60">
                  <c:v>33.333333333333336</c:v>
                </c:pt>
                <c:pt idx="61">
                  <c:v>35</c:v>
                </c:pt>
                <c:pt idx="62">
                  <c:v>36.666666666666664</c:v>
                </c:pt>
                <c:pt idx="63">
                  <c:v>38.333333333333336</c:v>
                </c:pt>
                <c:pt idx="64">
                  <c:v>40</c:v>
                </c:pt>
                <c:pt idx="65">
                  <c:v>41.666666666666664</c:v>
                </c:pt>
                <c:pt idx="66">
                  <c:v>43.333333333333336</c:v>
                </c:pt>
                <c:pt idx="67">
                  <c:v>45</c:v>
                </c:pt>
                <c:pt idx="68">
                  <c:v>46.666666666666664</c:v>
                </c:pt>
                <c:pt idx="69">
                  <c:v>48.333333333333336</c:v>
                </c:pt>
                <c:pt idx="70">
                  <c:v>50</c:v>
                </c:pt>
                <c:pt idx="71">
                  <c:v>51.666666666666664</c:v>
                </c:pt>
                <c:pt idx="72">
                  <c:v>53.333333333333336</c:v>
                </c:pt>
                <c:pt idx="73">
                  <c:v>55</c:v>
                </c:pt>
                <c:pt idx="74">
                  <c:v>56.666666666666664</c:v>
                </c:pt>
                <c:pt idx="75">
                  <c:v>58.333333333333336</c:v>
                </c:pt>
                <c:pt idx="76">
                  <c:v>60</c:v>
                </c:pt>
                <c:pt idx="77">
                  <c:v>61.666666666666664</c:v>
                </c:pt>
                <c:pt idx="78">
                  <c:v>63.333333333333336</c:v>
                </c:pt>
                <c:pt idx="79">
                  <c:v>65</c:v>
                </c:pt>
                <c:pt idx="80">
                  <c:v>66.666666666666671</c:v>
                </c:pt>
                <c:pt idx="81">
                  <c:v>68.333333333333329</c:v>
                </c:pt>
              </c:numCache>
            </c:numRef>
          </c:xVal>
          <c:yVal>
            <c:numRef>
              <c:f>'exp1-rescue-aligned'!$BJ$32:$BJ$113</c:f>
              <c:numCache>
                <c:formatCode>General</c:formatCode>
                <c:ptCount val="82"/>
                <c:pt idx="0">
                  <c:v>0.39154954142745463</c:v>
                </c:pt>
                <c:pt idx="1">
                  <c:v>0.40076554542513787</c:v>
                </c:pt>
                <c:pt idx="2">
                  <c:v>0.4006240221950888</c:v>
                </c:pt>
                <c:pt idx="3">
                  <c:v>0.40286544711130307</c:v>
                </c:pt>
                <c:pt idx="4">
                  <c:v>0.40670643469848411</c:v>
                </c:pt>
                <c:pt idx="5">
                  <c:v>0.44101795167864527</c:v>
                </c:pt>
                <c:pt idx="6">
                  <c:v>0.38139682080008092</c:v>
                </c:pt>
                <c:pt idx="7">
                  <c:v>0.37106840558328219</c:v>
                </c:pt>
                <c:pt idx="8">
                  <c:v>0.43860001125869302</c:v>
                </c:pt>
                <c:pt idx="9">
                  <c:v>0.37836022915568951</c:v>
                </c:pt>
                <c:pt idx="10">
                  <c:v>0.38074955228243229</c:v>
                </c:pt>
                <c:pt idx="11">
                  <c:v>0.37942441854825992</c:v>
                </c:pt>
                <c:pt idx="12">
                  <c:v>0.34167869621462549</c:v>
                </c:pt>
                <c:pt idx="13">
                  <c:v>0.38825193793746471</c:v>
                </c:pt>
                <c:pt idx="14">
                  <c:v>0.38215311200089502</c:v>
                </c:pt>
                <c:pt idx="15">
                  <c:v>0.3852951728435961</c:v>
                </c:pt>
                <c:pt idx="16">
                  <c:v>0.39229133270010463</c:v>
                </c:pt>
                <c:pt idx="17">
                  <c:v>0.39579549153323723</c:v>
                </c:pt>
                <c:pt idx="18">
                  <c:v>0.4204413404959797</c:v>
                </c:pt>
                <c:pt idx="19">
                  <c:v>0.3933838607220676</c:v>
                </c:pt>
                <c:pt idx="20">
                  <c:v>0.36764111534621624</c:v>
                </c:pt>
                <c:pt idx="21">
                  <c:v>0.38467115812633063</c:v>
                </c:pt>
                <c:pt idx="22">
                  <c:v>0.36573851497674159</c:v>
                </c:pt>
                <c:pt idx="23">
                  <c:v>0.38596760589557755</c:v>
                </c:pt>
                <c:pt idx="24">
                  <c:v>0.36699915796761184</c:v>
                </c:pt>
                <c:pt idx="25">
                  <c:v>0.37009155485679907</c:v>
                </c:pt>
                <c:pt idx="26">
                  <c:v>0.34384821193290693</c:v>
                </c:pt>
                <c:pt idx="27">
                  <c:v>0.36576362570681087</c:v>
                </c:pt>
                <c:pt idx="28">
                  <c:v>0.36781530622028852</c:v>
                </c:pt>
                <c:pt idx="29">
                  <c:v>0.36356363339044889</c:v>
                </c:pt>
                <c:pt idx="30">
                  <c:v>0.3564664036733407</c:v>
                </c:pt>
                <c:pt idx="31">
                  <c:v>0.37845114062418828</c:v>
                </c:pt>
                <c:pt idx="32">
                  <c:v>0.33973552267317969</c:v>
                </c:pt>
                <c:pt idx="33">
                  <c:v>0.32855291237277134</c:v>
                </c:pt>
                <c:pt idx="34">
                  <c:v>0.32398220620685292</c:v>
                </c:pt>
                <c:pt idx="35">
                  <c:v>0.33558380907141516</c:v>
                </c:pt>
                <c:pt idx="36">
                  <c:v>0.322824342482671</c:v>
                </c:pt>
                <c:pt idx="37">
                  <c:v>0.32246609519148844</c:v>
                </c:pt>
                <c:pt idx="38">
                  <c:v>0.34023366190271948</c:v>
                </c:pt>
                <c:pt idx="39">
                  <c:v>0.33764073899142832</c:v>
                </c:pt>
                <c:pt idx="40">
                  <c:v>0.33122048950151162</c:v>
                </c:pt>
                <c:pt idx="41">
                  <c:v>0.33117651087493261</c:v>
                </c:pt>
                <c:pt idx="42">
                  <c:v>0.32881714475009866</c:v>
                </c:pt>
                <c:pt idx="43">
                  <c:v>0.32307149004818364</c:v>
                </c:pt>
                <c:pt idx="44">
                  <c:v>0.33009865206258665</c:v>
                </c:pt>
                <c:pt idx="45">
                  <c:v>0.32357306486735415</c:v>
                </c:pt>
                <c:pt idx="46">
                  <c:v>0.31558033796392582</c:v>
                </c:pt>
                <c:pt idx="47">
                  <c:v>0.31304550119506525</c:v>
                </c:pt>
                <c:pt idx="48">
                  <c:v>0.31189498668749366</c:v>
                </c:pt>
                <c:pt idx="49">
                  <c:v>0.30408313591986508</c:v>
                </c:pt>
                <c:pt idx="50">
                  <c:v>0.29692463963809024</c:v>
                </c:pt>
                <c:pt idx="51">
                  <c:v>0.29946536117583733</c:v>
                </c:pt>
                <c:pt idx="52">
                  <c:v>0.30461240593835948</c:v>
                </c:pt>
                <c:pt idx="53">
                  <c:v>0.29277606199436129</c:v>
                </c:pt>
                <c:pt idx="54">
                  <c:v>0.29326713980779817</c:v>
                </c:pt>
                <c:pt idx="55">
                  <c:v>0.29416760689778776</c:v>
                </c:pt>
                <c:pt idx="56">
                  <c:v>0.28825995352093897</c:v>
                </c:pt>
                <c:pt idx="57">
                  <c:v>0.28347096808412864</c:v>
                </c:pt>
                <c:pt idx="58">
                  <c:v>0.28694411641778828</c:v>
                </c:pt>
                <c:pt idx="59">
                  <c:v>0.28218721964998306</c:v>
                </c:pt>
                <c:pt idx="60">
                  <c:v>0.28287622742153579</c:v>
                </c:pt>
                <c:pt idx="61">
                  <c:v>0.29355648040663784</c:v>
                </c:pt>
                <c:pt idx="62">
                  <c:v>0.28132167688602122</c:v>
                </c:pt>
                <c:pt idx="63">
                  <c:v>0.27912388077649875</c:v>
                </c:pt>
                <c:pt idx="64">
                  <c:v>0.29246134864874518</c:v>
                </c:pt>
                <c:pt idx="65">
                  <c:v>0.3212770333886712</c:v>
                </c:pt>
                <c:pt idx="66">
                  <c:v>0.33385959768935891</c:v>
                </c:pt>
                <c:pt idx="67">
                  <c:v>0.31059815091769732</c:v>
                </c:pt>
                <c:pt idx="68">
                  <c:v>0.30651340494570534</c:v>
                </c:pt>
                <c:pt idx="69">
                  <c:v>0.32504896579402431</c:v>
                </c:pt>
                <c:pt idx="70">
                  <c:v>0.33867552766706532</c:v>
                </c:pt>
                <c:pt idx="71">
                  <c:v>0.33530177206921341</c:v>
                </c:pt>
                <c:pt idx="72">
                  <c:v>0.31818860481838179</c:v>
                </c:pt>
                <c:pt idx="73">
                  <c:v>0.33142861903405957</c:v>
                </c:pt>
                <c:pt idx="74">
                  <c:v>0.31928217995066072</c:v>
                </c:pt>
                <c:pt idx="75">
                  <c:v>0.32196508103419225</c:v>
                </c:pt>
                <c:pt idx="76">
                  <c:v>0.31704597180786387</c:v>
                </c:pt>
                <c:pt idx="77">
                  <c:v>0.31447064286193604</c:v>
                </c:pt>
                <c:pt idx="78">
                  <c:v>0.29330278406075</c:v>
                </c:pt>
                <c:pt idx="79">
                  <c:v>0.26446336541288151</c:v>
                </c:pt>
                <c:pt idx="80">
                  <c:v>0.26841021552099803</c:v>
                </c:pt>
                <c:pt idx="81">
                  <c:v>0.26541720447779404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88-4112-9F3B-418CCDE5D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804047"/>
        <c:axId val="733806127"/>
      </c:scatterChart>
      <c:valAx>
        <c:axId val="733804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733806127"/>
        <c:crosses val="autoZero"/>
        <c:crossBetween val="midCat"/>
      </c:valAx>
      <c:valAx>
        <c:axId val="733806127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7338040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'exp2-WT-19'!$J$2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'exp2-WT-19'!$I$3:$I$26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</c:numCache>
            </c:numRef>
          </c:xVal>
          <c:yVal>
            <c:numRef>
              <c:f>'exp2-WT-19'!$J$3:$J$26</c:f>
              <c:numCache>
                <c:formatCode>General</c:formatCode>
                <c:ptCount val="24"/>
                <c:pt idx="0">
                  <c:v>0.19240446518221022</c:v>
                </c:pt>
                <c:pt idx="1">
                  <c:v>0</c:v>
                </c:pt>
                <c:pt idx="2">
                  <c:v>0.15701376173882259</c:v>
                </c:pt>
                <c:pt idx="3">
                  <c:v>9.4312208375169543E-2</c:v>
                </c:pt>
                <c:pt idx="4">
                  <c:v>9.2693875140275633E-2</c:v>
                </c:pt>
                <c:pt idx="5">
                  <c:v>0.17220483137440229</c:v>
                </c:pt>
                <c:pt idx="6">
                  <c:v>0.15042230228574777</c:v>
                </c:pt>
                <c:pt idx="7">
                  <c:v>5.9205008564172212E-2</c:v>
                </c:pt>
                <c:pt idx="8">
                  <c:v>2.9732443446931604E-2</c:v>
                </c:pt>
                <c:pt idx="9">
                  <c:v>5.0156517630381897E-2</c:v>
                </c:pt>
                <c:pt idx="10">
                  <c:v>0.1990431752406823</c:v>
                </c:pt>
                <c:pt idx="11">
                  <c:v>5.8874254326383976E-2</c:v>
                </c:pt>
                <c:pt idx="12">
                  <c:v>9.653298682889401E-2</c:v>
                </c:pt>
                <c:pt idx="13">
                  <c:v>9.2174118480893644E-2</c:v>
                </c:pt>
                <c:pt idx="14">
                  <c:v>0.30132892327682953</c:v>
                </c:pt>
                <c:pt idx="15">
                  <c:v>0.67003720985175141</c:v>
                </c:pt>
                <c:pt idx="16">
                  <c:v>0.93715669482015185</c:v>
                </c:pt>
                <c:pt idx="17">
                  <c:v>1</c:v>
                </c:pt>
                <c:pt idx="18">
                  <c:v>0.77133069517453123</c:v>
                </c:pt>
                <c:pt idx="19">
                  <c:v>0.83259110507353351</c:v>
                </c:pt>
                <c:pt idx="20">
                  <c:v>0.36661744728604323</c:v>
                </c:pt>
                <c:pt idx="21">
                  <c:v>7.017896166794671E-2</c:v>
                </c:pt>
                <c:pt idx="22">
                  <c:v>0.21757722520819769</c:v>
                </c:pt>
                <c:pt idx="23">
                  <c:v>0.1828480302403872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A3-4CE9-B134-E953EEF41C69}"/>
            </c:ext>
          </c:extLst>
        </c:ser>
        <c:ser>
          <c:idx val="1"/>
          <c:order val="1"/>
          <c:tx>
            <c:strRef>
              <c:f>'exp2-WT-19'!$K$2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'exp2-WT-19'!$I$3:$I$26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</c:numCache>
            </c:numRef>
          </c:xVal>
          <c:yVal>
            <c:numRef>
              <c:f>'exp2-WT-19'!$K$3:$K$26</c:f>
              <c:numCache>
                <c:formatCode>General</c:formatCode>
                <c:ptCount val="24"/>
                <c:pt idx="0">
                  <c:v>0.17625230922741084</c:v>
                </c:pt>
                <c:pt idx="1">
                  <c:v>0.21371771528914402</c:v>
                </c:pt>
                <c:pt idx="2">
                  <c:v>0.20290155025303441</c:v>
                </c:pt>
                <c:pt idx="3">
                  <c:v>0.19905768022376125</c:v>
                </c:pt>
                <c:pt idx="4">
                  <c:v>0.21109272233036352</c:v>
                </c:pt>
                <c:pt idx="5">
                  <c:v>0.21733270372369129</c:v>
                </c:pt>
                <c:pt idx="6">
                  <c:v>0.18575623438664152</c:v>
                </c:pt>
                <c:pt idx="7">
                  <c:v>0.22108395953057142</c:v>
                </c:pt>
                <c:pt idx="8">
                  <c:v>0.20040266161420553</c:v>
                </c:pt>
                <c:pt idx="9">
                  <c:v>0.20622162117435328</c:v>
                </c:pt>
                <c:pt idx="10">
                  <c:v>0.21369370829618825</c:v>
                </c:pt>
                <c:pt idx="11">
                  <c:v>0.21985318321984285</c:v>
                </c:pt>
                <c:pt idx="12">
                  <c:v>0.22417436362300019</c:v>
                </c:pt>
                <c:pt idx="13">
                  <c:v>0.21076542897881059</c:v>
                </c:pt>
                <c:pt idx="14">
                  <c:v>0.19330455744449912</c:v>
                </c:pt>
                <c:pt idx="15">
                  <c:v>0.21082712378087687</c:v>
                </c:pt>
                <c:pt idx="16">
                  <c:v>0.19111624244458908</c:v>
                </c:pt>
                <c:pt idx="17">
                  <c:v>0.19141897569197053</c:v>
                </c:pt>
                <c:pt idx="18">
                  <c:v>0.20358834368864176</c:v>
                </c:pt>
                <c:pt idx="19">
                  <c:v>0.20390550305725405</c:v>
                </c:pt>
                <c:pt idx="20">
                  <c:v>0.21805827109091847</c:v>
                </c:pt>
                <c:pt idx="21">
                  <c:v>0.23220139367142284</c:v>
                </c:pt>
                <c:pt idx="22">
                  <c:v>0.22615225620233967</c:v>
                </c:pt>
                <c:pt idx="23">
                  <c:v>0.18574922631990426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A3-4CE9-B134-E953EEF4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'exp2-WT-2'!$I$3:$I$53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'exp2-WT-2'!$J$3:$J$53</c:f>
              <c:numCache>
                <c:formatCode>General</c:formatCode>
                <c:ptCount val="51"/>
                <c:pt idx="0">
                  <c:v>0.37429512858199571</c:v>
                </c:pt>
                <c:pt idx="1">
                  <c:v>0.31797266011508507</c:v>
                </c:pt>
                <c:pt idx="2">
                  <c:v>0.32060482050395317</c:v>
                </c:pt>
                <c:pt idx="3">
                  <c:v>0.28461915328972048</c:v>
                </c:pt>
                <c:pt idx="4">
                  <c:v>0.26025726005552546</c:v>
                </c:pt>
                <c:pt idx="5">
                  <c:v>0.15157017012978349</c:v>
                </c:pt>
                <c:pt idx="6">
                  <c:v>0.17584560554098583</c:v>
                </c:pt>
                <c:pt idx="7">
                  <c:v>9.6342834087438156E-2</c:v>
                </c:pt>
                <c:pt idx="8">
                  <c:v>0.1620892052604786</c:v>
                </c:pt>
                <c:pt idx="9">
                  <c:v>0.1782087860361013</c:v>
                </c:pt>
                <c:pt idx="10">
                  <c:v>0.13937001066313182</c:v>
                </c:pt>
                <c:pt idx="11">
                  <c:v>6.8993342747629749E-2</c:v>
                </c:pt>
                <c:pt idx="12">
                  <c:v>0.10221235962611833</c:v>
                </c:pt>
                <c:pt idx="13">
                  <c:v>0.14782366446679565</c:v>
                </c:pt>
                <c:pt idx="14">
                  <c:v>0.15487478025303331</c:v>
                </c:pt>
                <c:pt idx="15">
                  <c:v>0.25682776641017568</c:v>
                </c:pt>
                <c:pt idx="16">
                  <c:v>0.30141118379972548</c:v>
                </c:pt>
                <c:pt idx="17">
                  <c:v>0.23032364045073392</c:v>
                </c:pt>
                <c:pt idx="18">
                  <c:v>0.20886288749915954</c:v>
                </c:pt>
                <c:pt idx="19">
                  <c:v>0.24090031413009011</c:v>
                </c:pt>
                <c:pt idx="20">
                  <c:v>0.32171916577807236</c:v>
                </c:pt>
                <c:pt idx="21">
                  <c:v>0.29883666195951847</c:v>
                </c:pt>
                <c:pt idx="22">
                  <c:v>0.39547729521503971</c:v>
                </c:pt>
                <c:pt idx="23">
                  <c:v>0.38289287875731282</c:v>
                </c:pt>
                <c:pt idx="24">
                  <c:v>0.24729819303149989</c:v>
                </c:pt>
                <c:pt idx="25">
                  <c:v>0.11872580381759353</c:v>
                </c:pt>
                <c:pt idx="26">
                  <c:v>0.25935425612649721</c:v>
                </c:pt>
                <c:pt idx="27">
                  <c:v>0.30373593859573267</c:v>
                </c:pt>
                <c:pt idx="28">
                  <c:v>0.34499553301247926</c:v>
                </c:pt>
                <c:pt idx="29">
                  <c:v>0.52185941957981496</c:v>
                </c:pt>
                <c:pt idx="30">
                  <c:v>0.66751203204703324</c:v>
                </c:pt>
                <c:pt idx="31">
                  <c:v>1</c:v>
                </c:pt>
                <c:pt idx="32">
                  <c:v>0.63748234819447236</c:v>
                </c:pt>
                <c:pt idx="33">
                  <c:v>0.24893128524357092</c:v>
                </c:pt>
                <c:pt idx="34">
                  <c:v>0.17663333237269135</c:v>
                </c:pt>
                <c:pt idx="35">
                  <c:v>0.16768014448062898</c:v>
                </c:pt>
                <c:pt idx="36">
                  <c:v>0.1659605944455658</c:v>
                </c:pt>
                <c:pt idx="37">
                  <c:v>0.13171369011594963</c:v>
                </c:pt>
                <c:pt idx="38">
                  <c:v>0.12577691960383117</c:v>
                </c:pt>
                <c:pt idx="39">
                  <c:v>0.10471963649288706</c:v>
                </c:pt>
                <c:pt idx="40">
                  <c:v>0</c:v>
                </c:pt>
                <c:pt idx="41">
                  <c:v>6.4516748801599105E-2</c:v>
                </c:pt>
                <c:pt idx="42">
                  <c:v>0.10345158842233687</c:v>
                </c:pt>
                <c:pt idx="43">
                  <c:v>9.640047263609923E-2</c:v>
                </c:pt>
                <c:pt idx="44">
                  <c:v>0.10253897806853253</c:v>
                </c:pt>
                <c:pt idx="45">
                  <c:v>0.10766880889939213</c:v>
                </c:pt>
                <c:pt idx="46">
                  <c:v>0.16317473126026727</c:v>
                </c:pt>
                <c:pt idx="47">
                  <c:v>0.13282803539006935</c:v>
                </c:pt>
                <c:pt idx="48">
                  <c:v>0.19200361201571628</c:v>
                </c:pt>
                <c:pt idx="49">
                  <c:v>0.13576760137179777</c:v>
                </c:pt>
                <c:pt idx="50">
                  <c:v>0.15146449945723744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92-4CF8-A6A2-13FEA785892A}"/>
            </c:ext>
          </c:extLst>
        </c:ser>
        <c:ser>
          <c:idx val="1"/>
          <c:order val="1"/>
          <c:tx>
            <c:strRef>
              <c:f>'exp2-WT-2'!$K$2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'exp2-WT-2'!$I$3:$I$53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'exp2-WT-2'!$K$3:$K$53</c:f>
              <c:numCache>
                <c:formatCode>General</c:formatCode>
                <c:ptCount val="51"/>
                <c:pt idx="0">
                  <c:v>0.34968757232122194</c:v>
                </c:pt>
                <c:pt idx="1">
                  <c:v>0.38648700530025909</c:v>
                </c:pt>
                <c:pt idx="2">
                  <c:v>0.37706356377006128</c:v>
                </c:pt>
                <c:pt idx="3">
                  <c:v>0.37822334335658958</c:v>
                </c:pt>
                <c:pt idx="4">
                  <c:v>0.32779306148557646</c:v>
                </c:pt>
                <c:pt idx="5">
                  <c:v>0.31469870553348872</c:v>
                </c:pt>
                <c:pt idx="6">
                  <c:v>0.33074618415154888</c:v>
                </c:pt>
                <c:pt idx="7">
                  <c:v>0.31855144936849361</c:v>
                </c:pt>
                <c:pt idx="8">
                  <c:v>0.32849589600161683</c:v>
                </c:pt>
                <c:pt idx="9">
                  <c:v>0.35439156289497142</c:v>
                </c:pt>
                <c:pt idx="10">
                  <c:v>0.33768776768354708</c:v>
                </c:pt>
                <c:pt idx="11">
                  <c:v>0.32566883871094737</c:v>
                </c:pt>
                <c:pt idx="12">
                  <c:v>0.30238006247163424</c:v>
                </c:pt>
                <c:pt idx="13">
                  <c:v>0.312396231576135</c:v>
                </c:pt>
                <c:pt idx="14">
                  <c:v>0.30173755186721984</c:v>
                </c:pt>
                <c:pt idx="15">
                  <c:v>0.3342243823410288</c:v>
                </c:pt>
                <c:pt idx="16">
                  <c:v>0.30806150750679417</c:v>
                </c:pt>
                <c:pt idx="17">
                  <c:v>0.3273239607320324</c:v>
                </c:pt>
                <c:pt idx="18">
                  <c:v>0.35328434090607352</c:v>
                </c:pt>
                <c:pt idx="19">
                  <c:v>0.34179464977441554</c:v>
                </c:pt>
                <c:pt idx="20">
                  <c:v>0.354077871212994</c:v>
                </c:pt>
                <c:pt idx="21">
                  <c:v>0.36792195594873811</c:v>
                </c:pt>
                <c:pt idx="22">
                  <c:v>0.36328717719412706</c:v>
                </c:pt>
                <c:pt idx="23">
                  <c:v>0.37354140515326845</c:v>
                </c:pt>
                <c:pt idx="24">
                  <c:v>0.35579333249780676</c:v>
                </c:pt>
                <c:pt idx="25">
                  <c:v>0.34365520728008103</c:v>
                </c:pt>
                <c:pt idx="26">
                  <c:v>0.33435940754951998</c:v>
                </c:pt>
                <c:pt idx="27">
                  <c:v>0.36730530093747443</c:v>
                </c:pt>
                <c:pt idx="28">
                  <c:v>0.33541964182000805</c:v>
                </c:pt>
                <c:pt idx="29">
                  <c:v>0.34321997662552378</c:v>
                </c:pt>
                <c:pt idx="30">
                  <c:v>0.30504699012745995</c:v>
                </c:pt>
                <c:pt idx="31">
                  <c:v>0.24073836687604147</c:v>
                </c:pt>
                <c:pt idx="32">
                  <c:v>0.25136615977012333</c:v>
                </c:pt>
                <c:pt idx="33">
                  <c:v>0.21994999827182962</c:v>
                </c:pt>
                <c:pt idx="34">
                  <c:v>0.22590380862522635</c:v>
                </c:pt>
                <c:pt idx="35">
                  <c:v>0.22733582843752426</c:v>
                </c:pt>
                <c:pt idx="36">
                  <c:v>0.22892460274369278</c:v>
                </c:pt>
                <c:pt idx="37">
                  <c:v>0.22658248839192652</c:v>
                </c:pt>
                <c:pt idx="38">
                  <c:v>0.24097044186397218</c:v>
                </c:pt>
                <c:pt idx="39">
                  <c:v>0.26109949902126667</c:v>
                </c:pt>
                <c:pt idx="40">
                  <c:v>0.2357190102962439</c:v>
                </c:pt>
                <c:pt idx="41">
                  <c:v>0.22770433489187281</c:v>
                </c:pt>
                <c:pt idx="42">
                  <c:v>0.21660579870122237</c:v>
                </c:pt>
                <c:pt idx="43">
                  <c:v>0.21432411674347152</c:v>
                </c:pt>
                <c:pt idx="44">
                  <c:v>0.20918677193176166</c:v>
                </c:pt>
                <c:pt idx="45">
                  <c:v>0.22516152484140661</c:v>
                </c:pt>
                <c:pt idx="46">
                  <c:v>0.22598863511298278</c:v>
                </c:pt>
                <c:pt idx="47">
                  <c:v>0.21578873829816969</c:v>
                </c:pt>
                <c:pt idx="48">
                  <c:v>0.21445137465943123</c:v>
                </c:pt>
                <c:pt idx="49">
                  <c:v>0.24025990007629644</c:v>
                </c:pt>
                <c:pt idx="50">
                  <c:v>0.18914933935570952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92-4CF8-A6A2-13FEA7858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'exp2-WT-20'!$J$2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'exp2-WT-20'!$I$3:$I$43</c:f>
              <c:numCache>
                <c:formatCode>General</c:formatCode>
                <c:ptCount val="41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  <c:pt idx="35">
                  <c:v>69</c:v>
                </c:pt>
                <c:pt idx="36">
                  <c:v>70</c:v>
                </c:pt>
                <c:pt idx="37">
                  <c:v>71</c:v>
                </c:pt>
                <c:pt idx="38">
                  <c:v>72</c:v>
                </c:pt>
                <c:pt idx="39">
                  <c:v>73</c:v>
                </c:pt>
                <c:pt idx="40">
                  <c:v>74</c:v>
                </c:pt>
              </c:numCache>
            </c:numRef>
          </c:xVal>
          <c:yVal>
            <c:numRef>
              <c:f>'exp2-WT-20'!$J$3:$J$43</c:f>
              <c:numCache>
                <c:formatCode>General</c:formatCode>
                <c:ptCount val="41"/>
                <c:pt idx="0">
                  <c:v>0.62182188509622083</c:v>
                </c:pt>
                <c:pt idx="1">
                  <c:v>0.57430818935243622</c:v>
                </c:pt>
                <c:pt idx="2">
                  <c:v>0.43631479140328627</c:v>
                </c:pt>
                <c:pt idx="3">
                  <c:v>0.42590251439808957</c:v>
                </c:pt>
                <c:pt idx="4">
                  <c:v>0.40265486725663585</c:v>
                </c:pt>
                <c:pt idx="5">
                  <c:v>0.36490377862059287</c:v>
                </c:pt>
                <c:pt idx="6">
                  <c:v>0.55989254108723097</c:v>
                </c:pt>
                <c:pt idx="7">
                  <c:v>0.62401671583087559</c:v>
                </c:pt>
                <c:pt idx="8">
                  <c:v>0.37986374490799235</c:v>
                </c:pt>
                <c:pt idx="9">
                  <c:v>0.51801517067003866</c:v>
                </c:pt>
                <c:pt idx="10">
                  <c:v>0.55401039471835922</c:v>
                </c:pt>
                <c:pt idx="11">
                  <c:v>0.55030552043826353</c:v>
                </c:pt>
                <c:pt idx="12">
                  <c:v>0.55933066441915991</c:v>
                </c:pt>
                <c:pt idx="13">
                  <c:v>0.50616308470290716</c:v>
                </c:pt>
                <c:pt idx="14">
                  <c:v>0.50985040033712614</c:v>
                </c:pt>
                <c:pt idx="15">
                  <c:v>0.76508287680854092</c:v>
                </c:pt>
                <c:pt idx="16">
                  <c:v>0.83271878072763139</c:v>
                </c:pt>
                <c:pt idx="17">
                  <c:v>0.72271386430678486</c:v>
                </c:pt>
                <c:pt idx="18">
                  <c:v>0.60668633235004921</c:v>
                </c:pt>
                <c:pt idx="19">
                  <c:v>0.72750737463126902</c:v>
                </c:pt>
                <c:pt idx="20">
                  <c:v>1</c:v>
                </c:pt>
                <c:pt idx="21">
                  <c:v>0.35187526337968789</c:v>
                </c:pt>
                <c:pt idx="22">
                  <c:v>0.27783045371540938</c:v>
                </c:pt>
                <c:pt idx="23">
                  <c:v>0.17441002949852513</c:v>
                </c:pt>
                <c:pt idx="24">
                  <c:v>0.49057100716392738</c:v>
                </c:pt>
                <c:pt idx="25">
                  <c:v>0.34673058013765939</c:v>
                </c:pt>
                <c:pt idx="26">
                  <c:v>0.46702486304256186</c:v>
                </c:pt>
                <c:pt idx="27">
                  <c:v>0.60082174462705429</c:v>
                </c:pt>
                <c:pt idx="28">
                  <c:v>0.3939106616097765</c:v>
                </c:pt>
                <c:pt idx="29">
                  <c:v>0.37264714145245081</c:v>
                </c:pt>
                <c:pt idx="30">
                  <c:v>0</c:v>
                </c:pt>
                <c:pt idx="31">
                  <c:v>0.12766891417333834</c:v>
                </c:pt>
                <c:pt idx="32">
                  <c:v>0.18512080348363563</c:v>
                </c:pt>
                <c:pt idx="33">
                  <c:v>0.12879266750948046</c:v>
                </c:pt>
                <c:pt idx="34">
                  <c:v>0.26824343306644194</c:v>
                </c:pt>
                <c:pt idx="35">
                  <c:v>0.27135131338671103</c:v>
                </c:pt>
                <c:pt idx="36">
                  <c:v>0.2476822587442058</c:v>
                </c:pt>
                <c:pt idx="37">
                  <c:v>0.360075151004354</c:v>
                </c:pt>
                <c:pt idx="38">
                  <c:v>0.33663435875825237</c:v>
                </c:pt>
                <c:pt idx="39">
                  <c:v>0.29140328697850759</c:v>
                </c:pt>
                <c:pt idx="40">
                  <c:v>0.47116870346958795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84-4FD8-9650-5F18AC418FE9}"/>
            </c:ext>
          </c:extLst>
        </c:ser>
        <c:ser>
          <c:idx val="1"/>
          <c:order val="1"/>
          <c:tx>
            <c:strRef>
              <c:f>'exp2-WT-20'!$K$2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'exp2-WT-20'!$I$3:$I$43</c:f>
              <c:numCache>
                <c:formatCode>General</c:formatCode>
                <c:ptCount val="41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  <c:pt idx="35">
                  <c:v>69</c:v>
                </c:pt>
                <c:pt idx="36">
                  <c:v>70</c:v>
                </c:pt>
                <c:pt idx="37">
                  <c:v>71</c:v>
                </c:pt>
                <c:pt idx="38">
                  <c:v>72</c:v>
                </c:pt>
                <c:pt idx="39">
                  <c:v>73</c:v>
                </c:pt>
                <c:pt idx="40">
                  <c:v>74</c:v>
                </c:pt>
              </c:numCache>
            </c:numRef>
          </c:xVal>
          <c:yVal>
            <c:numRef>
              <c:f>'exp2-WT-20'!$K$3:$K$43</c:f>
              <c:numCache>
                <c:formatCode>General</c:formatCode>
                <c:ptCount val="41"/>
                <c:pt idx="0">
                  <c:v>0.1725015678607002</c:v>
                </c:pt>
                <c:pt idx="1">
                  <c:v>0.18236697470857632</c:v>
                </c:pt>
                <c:pt idx="2">
                  <c:v>0.18688290893888393</c:v>
                </c:pt>
                <c:pt idx="3">
                  <c:v>0.18326059616678922</c:v>
                </c:pt>
                <c:pt idx="4">
                  <c:v>0.17130460977181255</c:v>
                </c:pt>
                <c:pt idx="5">
                  <c:v>0.15107491405969289</c:v>
                </c:pt>
                <c:pt idx="6">
                  <c:v>0.16535379606006137</c:v>
                </c:pt>
                <c:pt idx="7">
                  <c:v>0.16104151851649251</c:v>
                </c:pt>
                <c:pt idx="8">
                  <c:v>0.16005217705330405</c:v>
                </c:pt>
                <c:pt idx="9">
                  <c:v>0.17470449707466718</c:v>
                </c:pt>
                <c:pt idx="10">
                  <c:v>0.17727042758650968</c:v>
                </c:pt>
                <c:pt idx="11">
                  <c:v>0.17138531190119238</c:v>
                </c:pt>
                <c:pt idx="12">
                  <c:v>0.18397894892595135</c:v>
                </c:pt>
                <c:pt idx="13">
                  <c:v>0.18521446986770543</c:v>
                </c:pt>
                <c:pt idx="14">
                  <c:v>0.18333802847422367</c:v>
                </c:pt>
                <c:pt idx="15">
                  <c:v>0.18768516542155816</c:v>
                </c:pt>
                <c:pt idx="16">
                  <c:v>0.1934558567195398</c:v>
                </c:pt>
                <c:pt idx="17">
                  <c:v>0.17707196390889904</c:v>
                </c:pt>
                <c:pt idx="18">
                  <c:v>0.19273891314662425</c:v>
                </c:pt>
                <c:pt idx="19">
                  <c:v>0.21741227870568428</c:v>
                </c:pt>
                <c:pt idx="20">
                  <c:v>0.2033571036995119</c:v>
                </c:pt>
                <c:pt idx="21">
                  <c:v>0.19540465927663506</c:v>
                </c:pt>
                <c:pt idx="22">
                  <c:v>0.19025818382956849</c:v>
                </c:pt>
                <c:pt idx="23">
                  <c:v>0.18799999999999997</c:v>
                </c:pt>
                <c:pt idx="24">
                  <c:v>0.16190825737178294</c:v>
                </c:pt>
                <c:pt idx="25">
                  <c:v>0.15631463491068631</c:v>
                </c:pt>
                <c:pt idx="26">
                  <c:v>0.1015543489235671</c:v>
                </c:pt>
                <c:pt idx="27">
                  <c:v>0.10334175713014231</c:v>
                </c:pt>
                <c:pt idx="28">
                  <c:v>9.4088682139852511E-2</c:v>
                </c:pt>
                <c:pt idx="29">
                  <c:v>9.3416585963284018E-2</c:v>
                </c:pt>
                <c:pt idx="30">
                  <c:v>8.9922248608313285E-2</c:v>
                </c:pt>
                <c:pt idx="31">
                  <c:v>8.1264076736178026E-2</c:v>
                </c:pt>
                <c:pt idx="32">
                  <c:v>8.2176520183540797E-2</c:v>
                </c:pt>
                <c:pt idx="33">
                  <c:v>7.9259859113945827E-2</c:v>
                </c:pt>
                <c:pt idx="34">
                  <c:v>6.1711121087461802E-2</c:v>
                </c:pt>
                <c:pt idx="35">
                  <c:v>6.4920274592146374E-2</c:v>
                </c:pt>
                <c:pt idx="36">
                  <c:v>6.8579229796484772E-2</c:v>
                </c:pt>
                <c:pt idx="37">
                  <c:v>6.5752014017819146E-2</c:v>
                </c:pt>
                <c:pt idx="38">
                  <c:v>6.7268869347289623E-2</c:v>
                </c:pt>
                <c:pt idx="39">
                  <c:v>6.12966271291761E-2</c:v>
                </c:pt>
                <c:pt idx="40">
                  <c:v>6.1698599259378518E-2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84-4FD8-9650-5F18AC41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'exp2-KO-1'!$J$3:$J$84</c:f>
              <c:numCache>
                <c:formatCode>General</c:formatCode>
                <c:ptCount val="82"/>
                <c:pt idx="0">
                  <c:v>0.22882500482345963</c:v>
                </c:pt>
                <c:pt idx="1">
                  <c:v>9.0970480416745353E-2</c:v>
                </c:pt>
                <c:pt idx="2">
                  <c:v>0.21348639783908846</c:v>
                </c:pt>
                <c:pt idx="3">
                  <c:v>6.3090874011189998E-2</c:v>
                </c:pt>
                <c:pt idx="4">
                  <c:v>9.3285741848348758E-2</c:v>
                </c:pt>
                <c:pt idx="5">
                  <c:v>0.13959097048041408</c:v>
                </c:pt>
                <c:pt idx="6">
                  <c:v>7.9201234806096546E-2</c:v>
                </c:pt>
                <c:pt idx="7">
                  <c:v>0.10852787960640541</c:v>
                </c:pt>
                <c:pt idx="8">
                  <c:v>0.15541192359637157</c:v>
                </c:pt>
                <c:pt idx="9">
                  <c:v>3.7140652131968974E-2</c:v>
                </c:pt>
                <c:pt idx="10">
                  <c:v>6.9554312174416613E-2</c:v>
                </c:pt>
                <c:pt idx="11">
                  <c:v>0</c:v>
                </c:pt>
                <c:pt idx="12">
                  <c:v>7.7850665637660313E-2</c:v>
                </c:pt>
                <c:pt idx="13">
                  <c:v>0.18879027590198641</c:v>
                </c:pt>
                <c:pt idx="14">
                  <c:v>0.22091452826548225</c:v>
                </c:pt>
                <c:pt idx="15">
                  <c:v>4.6401697858382586E-2</c:v>
                </c:pt>
                <c:pt idx="16">
                  <c:v>0.11508778699594656</c:v>
                </c:pt>
                <c:pt idx="17">
                  <c:v>9.8012733937875574E-2</c:v>
                </c:pt>
                <c:pt idx="18">
                  <c:v>7.9490642485048349E-2</c:v>
                </c:pt>
                <c:pt idx="19">
                  <c:v>0.18223036851244251</c:v>
                </c:pt>
                <c:pt idx="20">
                  <c:v>0.22824618946556152</c:v>
                </c:pt>
                <c:pt idx="21">
                  <c:v>0.21734516689175987</c:v>
                </c:pt>
                <c:pt idx="22">
                  <c:v>0.16042832336484472</c:v>
                </c:pt>
                <c:pt idx="23">
                  <c:v>0.17190816129654446</c:v>
                </c:pt>
                <c:pt idx="24">
                  <c:v>0.29008296353463253</c:v>
                </c:pt>
                <c:pt idx="25">
                  <c:v>0.22737796642870886</c:v>
                </c:pt>
                <c:pt idx="26">
                  <c:v>0.24184835037623015</c:v>
                </c:pt>
                <c:pt idx="28">
                  <c:v>0.25545051128689877</c:v>
                </c:pt>
                <c:pt idx="29">
                  <c:v>0.26085278796063821</c:v>
                </c:pt>
                <c:pt idx="30">
                  <c:v>0.22583445880764086</c:v>
                </c:pt>
                <c:pt idx="31">
                  <c:v>8.5471734516688644E-2</c:v>
                </c:pt>
                <c:pt idx="32">
                  <c:v>0.14672969322785881</c:v>
                </c:pt>
                <c:pt idx="33">
                  <c:v>0.29915107080841163</c:v>
                </c:pt>
                <c:pt idx="34">
                  <c:v>0.15454370055952169</c:v>
                </c:pt>
                <c:pt idx="35">
                  <c:v>0.13727570904881067</c:v>
                </c:pt>
                <c:pt idx="36">
                  <c:v>9.9459772332626331E-2</c:v>
                </c:pt>
                <c:pt idx="37">
                  <c:v>0.2333590584603519</c:v>
                </c:pt>
                <c:pt idx="38">
                  <c:v>0.16843526914913937</c:v>
                </c:pt>
                <c:pt idx="39">
                  <c:v>0.16708469998070585</c:v>
                </c:pt>
                <c:pt idx="40">
                  <c:v>0.29027590198726433</c:v>
                </c:pt>
                <c:pt idx="41">
                  <c:v>1.3409222458036834E-2</c:v>
                </c:pt>
                <c:pt idx="42">
                  <c:v>0.21020644414431788</c:v>
                </c:pt>
                <c:pt idx="43">
                  <c:v>5.1611036079490247E-2</c:v>
                </c:pt>
                <c:pt idx="44">
                  <c:v>7.6596565695541352E-2</c:v>
                </c:pt>
                <c:pt idx="45">
                  <c:v>0.26847385683966929</c:v>
                </c:pt>
                <c:pt idx="46">
                  <c:v>8.7401119043022987E-2</c:v>
                </c:pt>
                <c:pt idx="47">
                  <c:v>0.16920702295967749</c:v>
                </c:pt>
                <c:pt idx="48">
                  <c:v>0.13592513988037719</c:v>
                </c:pt>
                <c:pt idx="49">
                  <c:v>0.14142388578043391</c:v>
                </c:pt>
                <c:pt idx="50">
                  <c:v>0.14383561643835457</c:v>
                </c:pt>
                <c:pt idx="51">
                  <c:v>0.17489870731236598</c:v>
                </c:pt>
                <c:pt idx="52">
                  <c:v>0.13592513988037719</c:v>
                </c:pt>
                <c:pt idx="53">
                  <c:v>0.69207022959675835</c:v>
                </c:pt>
                <c:pt idx="54">
                  <c:v>0.53598302141616594</c:v>
                </c:pt>
                <c:pt idx="55">
                  <c:v>0.59087401119042948</c:v>
                </c:pt>
                <c:pt idx="56">
                  <c:v>0.33638819216669785</c:v>
                </c:pt>
                <c:pt idx="57">
                  <c:v>0.66284005402276402</c:v>
                </c:pt>
                <c:pt idx="58">
                  <c:v>0.54784873625313468</c:v>
                </c:pt>
                <c:pt idx="59">
                  <c:v>0.56752845842176092</c:v>
                </c:pt>
                <c:pt idx="60">
                  <c:v>0.76442214933435926</c:v>
                </c:pt>
                <c:pt idx="61">
                  <c:v>0.63129461701716905</c:v>
                </c:pt>
                <c:pt idx="62">
                  <c:v>0.65956010032799339</c:v>
                </c:pt>
                <c:pt idx="63">
                  <c:v>1</c:v>
                </c:pt>
                <c:pt idx="64">
                  <c:v>0.66264711557013223</c:v>
                </c:pt>
                <c:pt idx="65">
                  <c:v>0.73905074281304173</c:v>
                </c:pt>
                <c:pt idx="66">
                  <c:v>0.50356936137372099</c:v>
                </c:pt>
                <c:pt idx="67">
                  <c:v>0.67267991510707847</c:v>
                </c:pt>
                <c:pt idx="68">
                  <c:v>0.49845649237893058</c:v>
                </c:pt>
                <c:pt idx="69">
                  <c:v>0.43150684931506644</c:v>
                </c:pt>
                <c:pt idx="70">
                  <c:v>0.51157630715801561</c:v>
                </c:pt>
                <c:pt idx="71">
                  <c:v>0.4497395330889446</c:v>
                </c:pt>
                <c:pt idx="72">
                  <c:v>0.56357322014277222</c:v>
                </c:pt>
                <c:pt idx="73">
                  <c:v>0.25197761913949368</c:v>
                </c:pt>
                <c:pt idx="74">
                  <c:v>0.26799151070808297</c:v>
                </c:pt>
                <c:pt idx="75">
                  <c:v>0.26750916457649937</c:v>
                </c:pt>
                <c:pt idx="76">
                  <c:v>0.47366390121551127</c:v>
                </c:pt>
                <c:pt idx="77">
                  <c:v>0.37314296739340053</c:v>
                </c:pt>
                <c:pt idx="78">
                  <c:v>0.20133127532317058</c:v>
                </c:pt>
                <c:pt idx="79">
                  <c:v>0.23770017364460691</c:v>
                </c:pt>
                <c:pt idx="80">
                  <c:v>0.21975689754968056</c:v>
                </c:pt>
                <c:pt idx="81">
                  <c:v>0.24773297318155318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FB-428B-885A-692990E2D693}"/>
            </c:ext>
          </c:extLst>
        </c:ser>
        <c:ser>
          <c:idx val="1"/>
          <c:order val="1"/>
          <c:tx>
            <c:strRef>
              <c:f>'exp2-KO-1'!$K$2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'exp2-KO-1'!$K$3:$K$84</c:f>
              <c:numCache>
                <c:formatCode>General</c:formatCode>
                <c:ptCount val="82"/>
                <c:pt idx="0">
                  <c:v>0.58224213310303896</c:v>
                </c:pt>
                <c:pt idx="1">
                  <c:v>0.56200513473279967</c:v>
                </c:pt>
                <c:pt idx="2">
                  <c:v>0.55679016440567419</c:v>
                </c:pt>
                <c:pt idx="3">
                  <c:v>0.55240921787709496</c:v>
                </c:pt>
                <c:pt idx="4">
                  <c:v>0.5607423206315002</c:v>
                </c:pt>
                <c:pt idx="5">
                  <c:v>0.54033781349288679</c:v>
                </c:pt>
                <c:pt idx="6">
                  <c:v>0.54556620533853861</c:v>
                </c:pt>
                <c:pt idx="7">
                  <c:v>0.54376681316491582</c:v>
                </c:pt>
                <c:pt idx="8">
                  <c:v>0.54913803077635059</c:v>
                </c:pt>
                <c:pt idx="9">
                  <c:v>0.53713649613257142</c:v>
                </c:pt>
                <c:pt idx="10">
                  <c:v>0.52653903604291852</c:v>
                </c:pt>
                <c:pt idx="11">
                  <c:v>0.52856454278369436</c:v>
                </c:pt>
                <c:pt idx="12">
                  <c:v>0.51793068923931096</c:v>
                </c:pt>
                <c:pt idx="13">
                  <c:v>0.56893378372526093</c:v>
                </c:pt>
                <c:pt idx="14">
                  <c:v>0.51644651104600858</c:v>
                </c:pt>
                <c:pt idx="15">
                  <c:v>0.50059172784530837</c:v>
                </c:pt>
                <c:pt idx="16">
                  <c:v>0.48152589615608987</c:v>
                </c:pt>
                <c:pt idx="17">
                  <c:v>0.46309008343014041</c:v>
                </c:pt>
                <c:pt idx="18">
                  <c:v>0.49617437722419949</c:v>
                </c:pt>
                <c:pt idx="19">
                  <c:v>0.53520984890878565</c:v>
                </c:pt>
                <c:pt idx="20">
                  <c:v>0.49638915675559836</c:v>
                </c:pt>
                <c:pt idx="21">
                  <c:v>0.5231249242031687</c:v>
                </c:pt>
                <c:pt idx="22">
                  <c:v>0.53976115788894385</c:v>
                </c:pt>
                <c:pt idx="23">
                  <c:v>0.49663420544809933</c:v>
                </c:pt>
                <c:pt idx="24">
                  <c:v>0.51526989426822478</c:v>
                </c:pt>
                <c:pt idx="25">
                  <c:v>0.53396973224679856</c:v>
                </c:pt>
                <c:pt idx="26">
                  <c:v>0.4756559832939895</c:v>
                </c:pt>
                <c:pt idx="28">
                  <c:v>0.5230089194095825</c:v>
                </c:pt>
                <c:pt idx="29">
                  <c:v>0.4858282389094119</c:v>
                </c:pt>
                <c:pt idx="30">
                  <c:v>0.49070397611015865</c:v>
                </c:pt>
                <c:pt idx="31">
                  <c:v>0.49695982506442948</c:v>
                </c:pt>
                <c:pt idx="32">
                  <c:v>0.46197581913793878</c:v>
                </c:pt>
                <c:pt idx="33">
                  <c:v>0.48989923398496971</c:v>
                </c:pt>
                <c:pt idx="34">
                  <c:v>0.46294289459289301</c:v>
                </c:pt>
                <c:pt idx="35">
                  <c:v>0.46168515767403134</c:v>
                </c:pt>
                <c:pt idx="36">
                  <c:v>0.50200926006814028</c:v>
                </c:pt>
                <c:pt idx="37">
                  <c:v>0.47599554202923405</c:v>
                </c:pt>
                <c:pt idx="38">
                  <c:v>0.46322829124323639</c:v>
                </c:pt>
                <c:pt idx="39">
                  <c:v>0.49742527706257694</c:v>
                </c:pt>
                <c:pt idx="40">
                  <c:v>0.43592831779388241</c:v>
                </c:pt>
                <c:pt idx="41">
                  <c:v>0.47122957687473815</c:v>
                </c:pt>
                <c:pt idx="42">
                  <c:v>0.48021458486248436</c:v>
                </c:pt>
                <c:pt idx="43">
                  <c:v>0.41458437259081232</c:v>
                </c:pt>
                <c:pt idx="44">
                  <c:v>0.43519284886608167</c:v>
                </c:pt>
                <c:pt idx="45">
                  <c:v>0.44369395113942206</c:v>
                </c:pt>
                <c:pt idx="46">
                  <c:v>0.39207567042884717</c:v>
                </c:pt>
                <c:pt idx="47">
                  <c:v>0.44972621049454592</c:v>
                </c:pt>
                <c:pt idx="48">
                  <c:v>0.44948848393093688</c:v>
                </c:pt>
                <c:pt idx="49">
                  <c:v>0.42212919179211306</c:v>
                </c:pt>
                <c:pt idx="50">
                  <c:v>0.44816116134859174</c:v>
                </c:pt>
                <c:pt idx="51">
                  <c:v>0.44171827057182705</c:v>
                </c:pt>
                <c:pt idx="52">
                  <c:v>0.41451563255793489</c:v>
                </c:pt>
                <c:pt idx="53">
                  <c:v>0.37607124500435318</c:v>
                </c:pt>
                <c:pt idx="54">
                  <c:v>0.36055732602089985</c:v>
                </c:pt>
                <c:pt idx="55">
                  <c:v>0.35641599999999984</c:v>
                </c:pt>
                <c:pt idx="56">
                  <c:v>0.37076158256007485</c:v>
                </c:pt>
                <c:pt idx="57">
                  <c:v>0.31133968574493603</c:v>
                </c:pt>
                <c:pt idx="58">
                  <c:v>0.32274181264280277</c:v>
                </c:pt>
                <c:pt idx="59">
                  <c:v>0.32608759596434977</c:v>
                </c:pt>
                <c:pt idx="60">
                  <c:v>0.31394811735431277</c:v>
                </c:pt>
                <c:pt idx="61">
                  <c:v>0.32262857319734423</c:v>
                </c:pt>
                <c:pt idx="62">
                  <c:v>0.32934698857069472</c:v>
                </c:pt>
                <c:pt idx="63">
                  <c:v>0.30405371715392154</c:v>
                </c:pt>
                <c:pt idx="64">
                  <c:v>0.30430367750342696</c:v>
                </c:pt>
                <c:pt idx="65">
                  <c:v>0.3199727470628313</c:v>
                </c:pt>
                <c:pt idx="66">
                  <c:v>0.30713755801314679</c:v>
                </c:pt>
                <c:pt idx="67">
                  <c:v>0.32067240672406722</c:v>
                </c:pt>
                <c:pt idx="68">
                  <c:v>0.2500744994988216</c:v>
                </c:pt>
                <c:pt idx="69">
                  <c:v>0.25361292150750925</c:v>
                </c:pt>
                <c:pt idx="70">
                  <c:v>0.24413473607929917</c:v>
                </c:pt>
                <c:pt idx="71">
                  <c:v>0.22229110000632551</c:v>
                </c:pt>
                <c:pt idx="72">
                  <c:v>0.21172180320115494</c:v>
                </c:pt>
                <c:pt idx="73">
                  <c:v>0.19920045555439347</c:v>
                </c:pt>
                <c:pt idx="74">
                  <c:v>0.20946934759884403</c:v>
                </c:pt>
                <c:pt idx="75">
                  <c:v>0.22283006948831333</c:v>
                </c:pt>
                <c:pt idx="76">
                  <c:v>0.20451977401129939</c:v>
                </c:pt>
                <c:pt idx="77">
                  <c:v>0.19862411482343997</c:v>
                </c:pt>
                <c:pt idx="78">
                  <c:v>0.17366964530916609</c:v>
                </c:pt>
                <c:pt idx="79">
                  <c:v>0.18328919634653837</c:v>
                </c:pt>
                <c:pt idx="80">
                  <c:v>0.1675790142410927</c:v>
                </c:pt>
                <c:pt idx="81">
                  <c:v>0.17660886488377694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FB-428B-885A-692990E2D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'exp2-KO-2'!$I$3:$I$43</c:f>
              <c:numCache>
                <c:formatCode>General</c:formatCode>
                <c:ptCount val="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xVal>
          <c:yVal>
            <c:numRef>
              <c:f>'exp2-KO-2'!$J$3:$J$43</c:f>
              <c:numCache>
                <c:formatCode>General</c:formatCode>
                <c:ptCount val="41"/>
                <c:pt idx="0">
                  <c:v>0.22031734451942322</c:v>
                </c:pt>
                <c:pt idx="1">
                  <c:v>9.2832391026812719E-2</c:v>
                </c:pt>
                <c:pt idx="2">
                  <c:v>8.3713295641072924E-2</c:v>
                </c:pt>
                <c:pt idx="3">
                  <c:v>0</c:v>
                </c:pt>
                <c:pt idx="4">
                  <c:v>0.31770928323910325</c:v>
                </c:pt>
                <c:pt idx="5">
                  <c:v>0.20353820900966602</c:v>
                </c:pt>
                <c:pt idx="6">
                  <c:v>0.22542403793543742</c:v>
                </c:pt>
                <c:pt idx="7">
                  <c:v>2.6354185664783463E-2</c:v>
                </c:pt>
                <c:pt idx="8">
                  <c:v>0.23673171621375175</c:v>
                </c:pt>
                <c:pt idx="9">
                  <c:v>0.17280685755973088</c:v>
                </c:pt>
                <c:pt idx="10">
                  <c:v>0.47437534196607645</c:v>
                </c:pt>
                <c:pt idx="11">
                  <c:v>0.25916469086266741</c:v>
                </c:pt>
                <c:pt idx="12">
                  <c:v>0.34023344884187412</c:v>
                </c:pt>
                <c:pt idx="13">
                  <c:v>0.68210833485318112</c:v>
                </c:pt>
                <c:pt idx="14">
                  <c:v>0.66149917928141388</c:v>
                </c:pt>
                <c:pt idx="15">
                  <c:v>0.76107970089367116</c:v>
                </c:pt>
                <c:pt idx="16">
                  <c:v>0.58398686850264636</c:v>
                </c:pt>
                <c:pt idx="17">
                  <c:v>0.83676819259529545</c:v>
                </c:pt>
                <c:pt idx="18">
                  <c:v>0.88984132774028835</c:v>
                </c:pt>
                <c:pt idx="19">
                  <c:v>1</c:v>
                </c:pt>
                <c:pt idx="20">
                  <c:v>0.74767463067663742</c:v>
                </c:pt>
                <c:pt idx="21">
                  <c:v>0.65538938537297164</c:v>
                </c:pt>
                <c:pt idx="22">
                  <c:v>0.56775487871603347</c:v>
                </c:pt>
                <c:pt idx="23">
                  <c:v>0.38017508663140692</c:v>
                </c:pt>
                <c:pt idx="24">
                  <c:v>0.18958599306948806</c:v>
                </c:pt>
                <c:pt idx="25">
                  <c:v>0.8708736093379541</c:v>
                </c:pt>
                <c:pt idx="26">
                  <c:v>0.68165238008389728</c:v>
                </c:pt>
                <c:pt idx="28">
                  <c:v>0.62912639066204856</c:v>
                </c:pt>
                <c:pt idx="29">
                  <c:v>0.81588546416195473</c:v>
                </c:pt>
                <c:pt idx="30">
                  <c:v>0.6679737370052875</c:v>
                </c:pt>
                <c:pt idx="31">
                  <c:v>0.70134962611709151</c:v>
                </c:pt>
                <c:pt idx="32">
                  <c:v>0.63678643078606589</c:v>
                </c:pt>
                <c:pt idx="33">
                  <c:v>0.85409447382819426</c:v>
                </c:pt>
                <c:pt idx="34">
                  <c:v>0.72223235455042689</c:v>
                </c:pt>
                <c:pt idx="35">
                  <c:v>0.69596935983950381</c:v>
                </c:pt>
                <c:pt idx="36">
                  <c:v>0.72378260076600454</c:v>
                </c:pt>
                <c:pt idx="37">
                  <c:v>0.73563742476746319</c:v>
                </c:pt>
                <c:pt idx="38">
                  <c:v>0.80184205726791902</c:v>
                </c:pt>
                <c:pt idx="39">
                  <c:v>0.73436075141346158</c:v>
                </c:pt>
                <c:pt idx="40">
                  <c:v>0.57678278314791021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3F-48DB-AA18-B558246E3615}"/>
            </c:ext>
          </c:extLst>
        </c:ser>
        <c:ser>
          <c:idx val="1"/>
          <c:order val="1"/>
          <c:tx>
            <c:strRef>
              <c:f>'exp2-KO-2'!$K$2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'exp2-KO-2'!$I$3:$I$43</c:f>
              <c:numCache>
                <c:formatCode>General</c:formatCode>
                <c:ptCount val="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xVal>
          <c:yVal>
            <c:numRef>
              <c:f>'exp2-KO-2'!$K$3:$K$43</c:f>
              <c:numCache>
                <c:formatCode>General</c:formatCode>
                <c:ptCount val="41"/>
                <c:pt idx="0">
                  <c:v>0.4568811605756376</c:v>
                </c:pt>
                <c:pt idx="1">
                  <c:v>0.42981318001034591</c:v>
                </c:pt>
                <c:pt idx="2">
                  <c:v>0.44950184189166298</c:v>
                </c:pt>
                <c:pt idx="3">
                  <c:v>0.46014970542753308</c:v>
                </c:pt>
                <c:pt idx="4">
                  <c:v>0.47100207450166859</c:v>
                </c:pt>
                <c:pt idx="5">
                  <c:v>0.48301001648281977</c:v>
                </c:pt>
                <c:pt idx="6">
                  <c:v>0.46150996584687121</c:v>
                </c:pt>
                <c:pt idx="7">
                  <c:v>0.46511358368103861</c:v>
                </c:pt>
                <c:pt idx="8">
                  <c:v>0.4209922648486461</c:v>
                </c:pt>
                <c:pt idx="9">
                  <c:v>0.42238122245975318</c:v>
                </c:pt>
                <c:pt idx="10">
                  <c:v>0.44412117219736685</c:v>
                </c:pt>
                <c:pt idx="11">
                  <c:v>0.45587850930557422</c:v>
                </c:pt>
                <c:pt idx="12">
                  <c:v>0.39777484121232803</c:v>
                </c:pt>
                <c:pt idx="13">
                  <c:v>0.31345688339320682</c:v>
                </c:pt>
                <c:pt idx="14">
                  <c:v>0.30329603641190978</c:v>
                </c:pt>
                <c:pt idx="15">
                  <c:v>0.32961550974781645</c:v>
                </c:pt>
                <c:pt idx="16">
                  <c:v>0.32859277874556175</c:v>
                </c:pt>
                <c:pt idx="17">
                  <c:v>0.2920221721939501</c:v>
                </c:pt>
                <c:pt idx="18">
                  <c:v>0.31786709828252852</c:v>
                </c:pt>
                <c:pt idx="19">
                  <c:v>0.29425644077884544</c:v>
                </c:pt>
                <c:pt idx="20">
                  <c:v>0.25997244491695504</c:v>
                </c:pt>
                <c:pt idx="21">
                  <c:v>0.26384129474423035</c:v>
                </c:pt>
                <c:pt idx="22">
                  <c:v>0.235160921787997</c:v>
                </c:pt>
                <c:pt idx="23">
                  <c:v>0.23020435219422261</c:v>
                </c:pt>
                <c:pt idx="24">
                  <c:v>0.21620842046707114</c:v>
                </c:pt>
                <c:pt idx="25">
                  <c:v>0.21687533257698216</c:v>
                </c:pt>
                <c:pt idx="26">
                  <c:v>0.22157119476268414</c:v>
                </c:pt>
                <c:pt idx="28">
                  <c:v>0.20358260431501338</c:v>
                </c:pt>
                <c:pt idx="29">
                  <c:v>0.23889403564496209</c:v>
                </c:pt>
                <c:pt idx="30">
                  <c:v>0.24109682947729222</c:v>
                </c:pt>
                <c:pt idx="31">
                  <c:v>0.25837754556862941</c:v>
                </c:pt>
                <c:pt idx="32">
                  <c:v>0.24650937795466035</c:v>
                </c:pt>
                <c:pt idx="33">
                  <c:v>0.26513296227581951</c:v>
                </c:pt>
                <c:pt idx="34">
                  <c:v>0.24961637319215854</c:v>
                </c:pt>
                <c:pt idx="35">
                  <c:v>0.27155852545298587</c:v>
                </c:pt>
                <c:pt idx="36">
                  <c:v>0.25202685205474001</c:v>
                </c:pt>
                <c:pt idx="37">
                  <c:v>0.25168310033757363</c:v>
                </c:pt>
                <c:pt idx="38">
                  <c:v>0.24435203182208556</c:v>
                </c:pt>
                <c:pt idx="39">
                  <c:v>0.22202761086111031</c:v>
                </c:pt>
                <c:pt idx="40">
                  <c:v>0.21457171271673814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3F-48DB-AA18-B558246E3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'exp2-KO-3'!$I$3:$I$48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xVal>
          <c:yVal>
            <c:numRef>
              <c:f>'exp2-KO-3'!$J$3:$J$48</c:f>
              <c:numCache>
                <c:formatCode>General</c:formatCode>
                <c:ptCount val="46"/>
                <c:pt idx="0">
                  <c:v>0.17196200458565236</c:v>
                </c:pt>
                <c:pt idx="1">
                  <c:v>0.24467736652472841</c:v>
                </c:pt>
                <c:pt idx="2">
                  <c:v>0.38912545037667517</c:v>
                </c:pt>
                <c:pt idx="3">
                  <c:v>6.3653237252975101E-2</c:v>
                </c:pt>
                <c:pt idx="4">
                  <c:v>0</c:v>
                </c:pt>
                <c:pt idx="5">
                  <c:v>0.12916257233322348</c:v>
                </c:pt>
                <c:pt idx="6">
                  <c:v>0.1998034719947577</c:v>
                </c:pt>
                <c:pt idx="7">
                  <c:v>1.0263129162571697E-2</c:v>
                </c:pt>
                <c:pt idx="8">
                  <c:v>0.14739600393055963</c:v>
                </c:pt>
                <c:pt idx="9">
                  <c:v>0.19368926738726652</c:v>
                </c:pt>
                <c:pt idx="10">
                  <c:v>4.9022819085051232E-2</c:v>
                </c:pt>
                <c:pt idx="11">
                  <c:v>6.1797139425701822E-2</c:v>
                </c:pt>
                <c:pt idx="12">
                  <c:v>0.27371983841030451</c:v>
                </c:pt>
                <c:pt idx="13">
                  <c:v>0.54296320559012878</c:v>
                </c:pt>
                <c:pt idx="14">
                  <c:v>0.23605197073916145</c:v>
                </c:pt>
                <c:pt idx="15">
                  <c:v>0.3754776722349597</c:v>
                </c:pt>
                <c:pt idx="16">
                  <c:v>0.29195327000764376</c:v>
                </c:pt>
                <c:pt idx="17">
                  <c:v>0.6752920624522305</c:v>
                </c:pt>
                <c:pt idx="18">
                  <c:v>0.86887214761436893</c:v>
                </c:pt>
                <c:pt idx="19">
                  <c:v>0.95763729664810504</c:v>
                </c:pt>
                <c:pt idx="20">
                  <c:v>1</c:v>
                </c:pt>
                <c:pt idx="21">
                  <c:v>0.91396440659460509</c:v>
                </c:pt>
                <c:pt idx="22">
                  <c:v>0.86188448520580674</c:v>
                </c:pt>
                <c:pt idx="23">
                  <c:v>0.69297958292389839</c:v>
                </c:pt>
                <c:pt idx="24">
                  <c:v>0.7626378425592335</c:v>
                </c:pt>
                <c:pt idx="25">
                  <c:v>0.80161589693197854</c:v>
                </c:pt>
                <c:pt idx="26">
                  <c:v>0.75313898897259546</c:v>
                </c:pt>
                <c:pt idx="28">
                  <c:v>0.92051534010263025</c:v>
                </c:pt>
                <c:pt idx="29">
                  <c:v>0.89649525057320578</c:v>
                </c:pt>
                <c:pt idx="30">
                  <c:v>0.79528332787421874</c:v>
                </c:pt>
                <c:pt idx="31">
                  <c:v>0.75848891800414986</c:v>
                </c:pt>
                <c:pt idx="32">
                  <c:v>0.72540670378862138</c:v>
                </c:pt>
                <c:pt idx="33">
                  <c:v>0.90413800633256736</c:v>
                </c:pt>
                <c:pt idx="34">
                  <c:v>0.90140845070422304</c:v>
                </c:pt>
                <c:pt idx="35">
                  <c:v>0.92018779342723056</c:v>
                </c:pt>
                <c:pt idx="36">
                  <c:v>0.69843869418058713</c:v>
                </c:pt>
                <c:pt idx="37">
                  <c:v>0.71394257014957885</c:v>
                </c:pt>
                <c:pt idx="38">
                  <c:v>0.71132219674636887</c:v>
                </c:pt>
                <c:pt idx="39">
                  <c:v>0.79484659897368481</c:v>
                </c:pt>
                <c:pt idx="40">
                  <c:v>0.80598318593733065</c:v>
                </c:pt>
                <c:pt idx="41">
                  <c:v>0.66601157331586414</c:v>
                </c:pt>
                <c:pt idx="42">
                  <c:v>0.64908832842013309</c:v>
                </c:pt>
                <c:pt idx="43">
                  <c:v>0.70902937001855848</c:v>
                </c:pt>
                <c:pt idx="44">
                  <c:v>0.5751719620045862</c:v>
                </c:pt>
                <c:pt idx="45">
                  <c:v>0.6514903373730746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76-4588-8772-99AAFF3C4A57}"/>
            </c:ext>
          </c:extLst>
        </c:ser>
        <c:ser>
          <c:idx val="1"/>
          <c:order val="1"/>
          <c:tx>
            <c:strRef>
              <c:f>'exp2-KO-3'!$K$2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'exp2-KO-3'!$I$3:$I$48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xVal>
          <c:yVal>
            <c:numRef>
              <c:f>'exp2-KO-3'!$K$3:$K$48</c:f>
              <c:numCache>
                <c:formatCode>General</c:formatCode>
                <c:ptCount val="46"/>
                <c:pt idx="0">
                  <c:v>0.46534148062515956</c:v>
                </c:pt>
                <c:pt idx="1">
                  <c:v>0.43705510441690132</c:v>
                </c:pt>
                <c:pt idx="2">
                  <c:v>0.44633710180947467</c:v>
                </c:pt>
                <c:pt idx="3">
                  <c:v>0.47519402365636021</c:v>
                </c:pt>
                <c:pt idx="4">
                  <c:v>0.48363854470359574</c:v>
                </c:pt>
                <c:pt idx="5">
                  <c:v>0.47007013293855515</c:v>
                </c:pt>
                <c:pt idx="6">
                  <c:v>0.45232963404567555</c:v>
                </c:pt>
                <c:pt idx="7">
                  <c:v>0.44258987243911863</c:v>
                </c:pt>
                <c:pt idx="8">
                  <c:v>0.43867032533736766</c:v>
                </c:pt>
                <c:pt idx="9">
                  <c:v>0.42418024309319113</c:v>
                </c:pt>
                <c:pt idx="10">
                  <c:v>0.46592036153826244</c:v>
                </c:pt>
                <c:pt idx="11">
                  <c:v>0.45704425847640412</c:v>
                </c:pt>
                <c:pt idx="12">
                  <c:v>0.44523811538884706</c:v>
                </c:pt>
                <c:pt idx="13">
                  <c:v>0.37431909065146879</c:v>
                </c:pt>
                <c:pt idx="14">
                  <c:v>0.36475109226010144</c:v>
                </c:pt>
                <c:pt idx="15">
                  <c:v>0.37033453924637211</c:v>
                </c:pt>
                <c:pt idx="16">
                  <c:v>0.36019351226510832</c:v>
                </c:pt>
                <c:pt idx="17">
                  <c:v>0.41506616645202232</c:v>
                </c:pt>
                <c:pt idx="18">
                  <c:v>0.39927558996913853</c:v>
                </c:pt>
                <c:pt idx="19">
                  <c:v>0.38695752859987953</c:v>
                </c:pt>
                <c:pt idx="20">
                  <c:v>0.40947069925361113</c:v>
                </c:pt>
                <c:pt idx="21">
                  <c:v>0.42517336593385735</c:v>
                </c:pt>
                <c:pt idx="22">
                  <c:v>0.43395253901820507</c:v>
                </c:pt>
                <c:pt idx="23">
                  <c:v>0.41948308008829632</c:v>
                </c:pt>
                <c:pt idx="24">
                  <c:v>0.4373278684969531</c:v>
                </c:pt>
                <c:pt idx="25">
                  <c:v>0.43793975142195074</c:v>
                </c:pt>
                <c:pt idx="26">
                  <c:v>0.4141798853220609</c:v>
                </c:pt>
                <c:pt idx="28">
                  <c:v>0.36549031794433545</c:v>
                </c:pt>
                <c:pt idx="29">
                  <c:v>0.34899404408604362</c:v>
                </c:pt>
                <c:pt idx="30">
                  <c:v>0.36575892094929158</c:v>
                </c:pt>
                <c:pt idx="31">
                  <c:v>0.34889307062209435</c:v>
                </c:pt>
                <c:pt idx="32">
                  <c:v>0.34805000440179573</c:v>
                </c:pt>
                <c:pt idx="33">
                  <c:v>0.35651640063146833</c:v>
                </c:pt>
                <c:pt idx="34">
                  <c:v>0.35771775680659518</c:v>
                </c:pt>
                <c:pt idx="35">
                  <c:v>0.38145300830102719</c:v>
                </c:pt>
                <c:pt idx="36">
                  <c:v>0.37109312857279231</c:v>
                </c:pt>
                <c:pt idx="37">
                  <c:v>0.36941697386146477</c:v>
                </c:pt>
                <c:pt idx="38">
                  <c:v>0.36709949617007348</c:v>
                </c:pt>
                <c:pt idx="39">
                  <c:v>0.34648701689228401</c:v>
                </c:pt>
                <c:pt idx="40">
                  <c:v>0.32874314837965191</c:v>
                </c:pt>
                <c:pt idx="41">
                  <c:v>0.32603300597738455</c:v>
                </c:pt>
                <c:pt idx="42">
                  <c:v>0.32723626230583047</c:v>
                </c:pt>
                <c:pt idx="43">
                  <c:v>0.33145917001338676</c:v>
                </c:pt>
                <c:pt idx="44">
                  <c:v>0.31187219904187907</c:v>
                </c:pt>
                <c:pt idx="45">
                  <c:v>0.30289688205222665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6-4588-8772-99AAFF3C4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'exp2-KO-4'!$I$3:$I$84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'exp2-KO-4'!$J$3:$J$84</c:f>
              <c:numCache>
                <c:formatCode>General</c:formatCode>
                <c:ptCount val="82"/>
                <c:pt idx="0">
                  <c:v>0.50164224355734932</c:v>
                </c:pt>
                <c:pt idx="1">
                  <c:v>0.31366851945427049</c:v>
                </c:pt>
                <c:pt idx="2">
                  <c:v>0.54383527033855594</c:v>
                </c:pt>
                <c:pt idx="3">
                  <c:v>0.56101566447700557</c:v>
                </c:pt>
                <c:pt idx="4">
                  <c:v>0.51010611419909202</c:v>
                </c:pt>
                <c:pt idx="5">
                  <c:v>0.35864072764022231</c:v>
                </c:pt>
                <c:pt idx="6">
                  <c:v>0.47233451237998703</c:v>
                </c:pt>
                <c:pt idx="7">
                  <c:v>0.45742799393632927</c:v>
                </c:pt>
                <c:pt idx="8">
                  <c:v>0.59044972208186064</c:v>
                </c:pt>
                <c:pt idx="9">
                  <c:v>0.63820111167256122</c:v>
                </c:pt>
                <c:pt idx="10">
                  <c:v>0.51162203132895212</c:v>
                </c:pt>
                <c:pt idx="11">
                  <c:v>0.50631632137442939</c:v>
                </c:pt>
                <c:pt idx="12">
                  <c:v>0.61483072258716787</c:v>
                </c:pt>
                <c:pt idx="13">
                  <c:v>0.56682668014148518</c:v>
                </c:pt>
                <c:pt idx="14">
                  <c:v>0.56821627084385951</c:v>
                </c:pt>
                <c:pt idx="15">
                  <c:v>0.40159171298635715</c:v>
                </c:pt>
                <c:pt idx="16">
                  <c:v>0.48130368873168317</c:v>
                </c:pt>
                <c:pt idx="17">
                  <c:v>0.20288024254674017</c:v>
                </c:pt>
                <c:pt idx="18">
                  <c:v>0.28726629610914267</c:v>
                </c:pt>
                <c:pt idx="19">
                  <c:v>0.20540677109651048</c:v>
                </c:pt>
                <c:pt idx="20">
                  <c:v>0.34525012632642815</c:v>
                </c:pt>
                <c:pt idx="21">
                  <c:v>0.38201111672561927</c:v>
                </c:pt>
                <c:pt idx="22">
                  <c:v>0.28473976755937236</c:v>
                </c:pt>
                <c:pt idx="23">
                  <c:v>0.37822132390096019</c:v>
                </c:pt>
                <c:pt idx="24">
                  <c:v>0.52286508337544002</c:v>
                </c:pt>
                <c:pt idx="25">
                  <c:v>0.39767559373420885</c:v>
                </c:pt>
                <c:pt idx="26">
                  <c:v>0.45439615967660557</c:v>
                </c:pt>
                <c:pt idx="28">
                  <c:v>0.31164729661445351</c:v>
                </c:pt>
                <c:pt idx="29">
                  <c:v>0.26174835775644312</c:v>
                </c:pt>
                <c:pt idx="30">
                  <c:v>0.48256695300656832</c:v>
                </c:pt>
                <c:pt idx="31">
                  <c:v>0.49090449722081825</c:v>
                </c:pt>
                <c:pt idx="32">
                  <c:v>0.29535118746841776</c:v>
                </c:pt>
                <c:pt idx="33">
                  <c:v>0.54332996462859895</c:v>
                </c:pt>
                <c:pt idx="34">
                  <c:v>0.35876705406771153</c:v>
                </c:pt>
                <c:pt idx="35">
                  <c:v>0.21500757958564917</c:v>
                </c:pt>
                <c:pt idx="36">
                  <c:v>0.45212228398181015</c:v>
                </c:pt>
                <c:pt idx="37">
                  <c:v>0.31947953511874649</c:v>
                </c:pt>
                <c:pt idx="38">
                  <c:v>0.29118241536129458</c:v>
                </c:pt>
                <c:pt idx="39">
                  <c:v>0.22662961091460485</c:v>
                </c:pt>
                <c:pt idx="40">
                  <c:v>0</c:v>
                </c:pt>
                <c:pt idx="41">
                  <c:v>0.24027286508337387</c:v>
                </c:pt>
                <c:pt idx="42">
                  <c:v>0.36104092976250696</c:v>
                </c:pt>
                <c:pt idx="43">
                  <c:v>0.25050530570995516</c:v>
                </c:pt>
                <c:pt idx="44">
                  <c:v>0.26237998989388567</c:v>
                </c:pt>
                <c:pt idx="45">
                  <c:v>0.28410813542192975</c:v>
                </c:pt>
                <c:pt idx="46">
                  <c:v>0.43936331480545499</c:v>
                </c:pt>
                <c:pt idx="47">
                  <c:v>0.362556846892367</c:v>
                </c:pt>
                <c:pt idx="48">
                  <c:v>0.47991409802930873</c:v>
                </c:pt>
                <c:pt idx="49">
                  <c:v>0.40752905507832243</c:v>
                </c:pt>
                <c:pt idx="50">
                  <c:v>0.47612430520464971</c:v>
                </c:pt>
                <c:pt idx="51">
                  <c:v>0.51339060131379421</c:v>
                </c:pt>
                <c:pt idx="52">
                  <c:v>0.56960586154623394</c:v>
                </c:pt>
                <c:pt idx="53">
                  <c:v>0.38693784739767423</c:v>
                </c:pt>
                <c:pt idx="54">
                  <c:v>0.137443153107633</c:v>
                </c:pt>
                <c:pt idx="55">
                  <c:v>0.33211217786760888</c:v>
                </c:pt>
                <c:pt idx="56">
                  <c:v>0.2873926225366355</c:v>
                </c:pt>
                <c:pt idx="57">
                  <c:v>0.43860535624052677</c:v>
                </c:pt>
                <c:pt idx="58">
                  <c:v>0.11356745831227549</c:v>
                </c:pt>
                <c:pt idx="59">
                  <c:v>0.13681152097018681</c:v>
                </c:pt>
                <c:pt idx="60">
                  <c:v>0.16877210712480858</c:v>
                </c:pt>
                <c:pt idx="61">
                  <c:v>0.3803688731682664</c:v>
                </c:pt>
                <c:pt idx="62">
                  <c:v>0.3131632137443171</c:v>
                </c:pt>
                <c:pt idx="63">
                  <c:v>0.2460838807478499</c:v>
                </c:pt>
                <c:pt idx="64">
                  <c:v>6.682668014148517E-2</c:v>
                </c:pt>
                <c:pt idx="65">
                  <c:v>0.3515664477008611</c:v>
                </c:pt>
                <c:pt idx="66">
                  <c:v>0.30368873168266769</c:v>
                </c:pt>
                <c:pt idx="67">
                  <c:v>0.59663971702880436</c:v>
                </c:pt>
                <c:pt idx="68">
                  <c:v>0.44226882263769657</c:v>
                </c:pt>
                <c:pt idx="69">
                  <c:v>0.42799393633148136</c:v>
                </c:pt>
                <c:pt idx="70">
                  <c:v>0.57465891864578178</c:v>
                </c:pt>
                <c:pt idx="71">
                  <c:v>0.85459828196058474</c:v>
                </c:pt>
                <c:pt idx="72">
                  <c:v>1</c:v>
                </c:pt>
                <c:pt idx="73">
                  <c:v>0.82263769580596302</c:v>
                </c:pt>
                <c:pt idx="74">
                  <c:v>0.84752400202122002</c:v>
                </c:pt>
                <c:pt idx="75">
                  <c:v>0.8143001515917131</c:v>
                </c:pt>
                <c:pt idx="76">
                  <c:v>0.62733703890854098</c:v>
                </c:pt>
                <c:pt idx="77">
                  <c:v>0.75101061141990844</c:v>
                </c:pt>
                <c:pt idx="78">
                  <c:v>0.60548256695300762</c:v>
                </c:pt>
                <c:pt idx="79">
                  <c:v>0.67635169277413032</c:v>
                </c:pt>
                <c:pt idx="80">
                  <c:v>0.66611925214754908</c:v>
                </c:pt>
                <c:pt idx="81">
                  <c:v>0.74898938858009156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17-47D8-A2C4-3C23AC3E7265}"/>
            </c:ext>
          </c:extLst>
        </c:ser>
        <c:ser>
          <c:idx val="1"/>
          <c:order val="1"/>
          <c:tx>
            <c:strRef>
              <c:f>'exp2-KO-4'!$K$2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'exp2-KO-4'!$I$3:$I$84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'exp2-KO-4'!$K$3:$K$84</c:f>
              <c:numCache>
                <c:formatCode>General</c:formatCode>
                <c:ptCount val="82"/>
                <c:pt idx="0">
                  <c:v>0.58333892786412012</c:v>
                </c:pt>
                <c:pt idx="1">
                  <c:v>0.58483974002175043</c:v>
                </c:pt>
                <c:pt idx="2">
                  <c:v>0.58139411561950372</c:v>
                </c:pt>
                <c:pt idx="3">
                  <c:v>0.58894448015950651</c:v>
                </c:pt>
                <c:pt idx="4">
                  <c:v>0.60443996870981942</c:v>
                </c:pt>
                <c:pt idx="5">
                  <c:v>0.60217159617784499</c:v>
                </c:pt>
                <c:pt idx="6">
                  <c:v>0.60083919743568182</c:v>
                </c:pt>
                <c:pt idx="7">
                  <c:v>0.59447294732292189</c:v>
                </c:pt>
                <c:pt idx="8">
                  <c:v>0.59115203938529115</c:v>
                </c:pt>
                <c:pt idx="9">
                  <c:v>0.60013363417161336</c:v>
                </c:pt>
                <c:pt idx="10">
                  <c:v>0.59750659841637987</c:v>
                </c:pt>
                <c:pt idx="11">
                  <c:v>0.61291103978683459</c:v>
                </c:pt>
                <c:pt idx="12">
                  <c:v>0.57917998300902129</c:v>
                </c:pt>
                <c:pt idx="13">
                  <c:v>0.58531003668858284</c:v>
                </c:pt>
                <c:pt idx="14">
                  <c:v>0.5893807700968251</c:v>
                </c:pt>
                <c:pt idx="15">
                  <c:v>0.59669534343848163</c:v>
                </c:pt>
                <c:pt idx="16">
                  <c:v>0.5832035928143714</c:v>
                </c:pt>
                <c:pt idx="17">
                  <c:v>0.58338641349955001</c:v>
                </c:pt>
                <c:pt idx="18">
                  <c:v>0.58517942335615025</c:v>
                </c:pt>
                <c:pt idx="19">
                  <c:v>0.55667553825375393</c:v>
                </c:pt>
                <c:pt idx="20">
                  <c:v>0.57325803295521693</c:v>
                </c:pt>
                <c:pt idx="21">
                  <c:v>0.58540694926747061</c:v>
                </c:pt>
                <c:pt idx="22">
                  <c:v>0.56860974980655155</c:v>
                </c:pt>
                <c:pt idx="23">
                  <c:v>0.53921539512368966</c:v>
                </c:pt>
                <c:pt idx="24">
                  <c:v>0.56645563280107392</c:v>
                </c:pt>
                <c:pt idx="25">
                  <c:v>0.54831596825617546</c:v>
                </c:pt>
                <c:pt idx="26">
                  <c:v>0.54377087641164312</c:v>
                </c:pt>
                <c:pt idx="28">
                  <c:v>0.54891466248287091</c:v>
                </c:pt>
                <c:pt idx="29">
                  <c:v>0.53199362749052193</c:v>
                </c:pt>
                <c:pt idx="30">
                  <c:v>0.53128726798291648</c:v>
                </c:pt>
                <c:pt idx="31">
                  <c:v>0.52169269405074614</c:v>
                </c:pt>
                <c:pt idx="32">
                  <c:v>0.51946300496536502</c:v>
                </c:pt>
                <c:pt idx="33">
                  <c:v>0.52807258794353762</c:v>
                </c:pt>
                <c:pt idx="34">
                  <c:v>0.52237343601501041</c:v>
                </c:pt>
                <c:pt idx="35">
                  <c:v>0.51176763194085462</c:v>
                </c:pt>
                <c:pt idx="36">
                  <c:v>0.50534102620907551</c:v>
                </c:pt>
                <c:pt idx="37">
                  <c:v>0.4838399846323776</c:v>
                </c:pt>
                <c:pt idx="38">
                  <c:v>0.49855993263738069</c:v>
                </c:pt>
                <c:pt idx="39">
                  <c:v>0.49499879971193084</c:v>
                </c:pt>
                <c:pt idx="40">
                  <c:v>0.4474061255628744</c:v>
                </c:pt>
                <c:pt idx="41">
                  <c:v>0.46478619683345812</c:v>
                </c:pt>
                <c:pt idx="42">
                  <c:v>0.45286096431134593</c:v>
                </c:pt>
                <c:pt idx="43">
                  <c:v>0.455972206792773</c:v>
                </c:pt>
                <c:pt idx="44">
                  <c:v>0.45757358625761307</c:v>
                </c:pt>
                <c:pt idx="45">
                  <c:v>0.43242489070784124</c:v>
                </c:pt>
                <c:pt idx="46">
                  <c:v>0.44393372830110484</c:v>
                </c:pt>
                <c:pt idx="47">
                  <c:v>0.43621391475225763</c:v>
                </c:pt>
                <c:pt idx="48">
                  <c:v>0.43071398600716221</c:v>
                </c:pt>
                <c:pt idx="49">
                  <c:v>0.42787515866786807</c:v>
                </c:pt>
                <c:pt idx="50">
                  <c:v>0.43884310057137094</c:v>
                </c:pt>
                <c:pt idx="51">
                  <c:v>0.44059952402653302</c:v>
                </c:pt>
                <c:pt idx="52">
                  <c:v>0.41716925828406765</c:v>
                </c:pt>
                <c:pt idx="53">
                  <c:v>0.4374794035261162</c:v>
                </c:pt>
                <c:pt idx="54">
                  <c:v>0.40592279964863043</c:v>
                </c:pt>
                <c:pt idx="55">
                  <c:v>0.40567797540076012</c:v>
                </c:pt>
                <c:pt idx="56">
                  <c:v>0.42508494240490596</c:v>
                </c:pt>
                <c:pt idx="57">
                  <c:v>0.39373322452832038</c:v>
                </c:pt>
                <c:pt idx="58">
                  <c:v>0.36957360148247081</c:v>
                </c:pt>
                <c:pt idx="59">
                  <c:v>0.37971939258529946</c:v>
                </c:pt>
                <c:pt idx="60">
                  <c:v>0.38284332928845122</c:v>
                </c:pt>
                <c:pt idx="61">
                  <c:v>0.37447326164176942</c:v>
                </c:pt>
                <c:pt idx="62">
                  <c:v>0.38793811048181898</c:v>
                </c:pt>
                <c:pt idx="63">
                  <c:v>0.37347183944597562</c:v>
                </c:pt>
                <c:pt idx="64">
                  <c:v>0.37718048253157088</c:v>
                </c:pt>
                <c:pt idx="65">
                  <c:v>0.35710222655615148</c:v>
                </c:pt>
                <c:pt idx="66">
                  <c:v>0.34490574765814747</c:v>
                </c:pt>
                <c:pt idx="67">
                  <c:v>0.34287410313322664</c:v>
                </c:pt>
                <c:pt idx="68">
                  <c:v>0.32141198327914533</c:v>
                </c:pt>
                <c:pt idx="69">
                  <c:v>0.32442502413784569</c:v>
                </c:pt>
                <c:pt idx="70">
                  <c:v>0.35508786034225348</c:v>
                </c:pt>
                <c:pt idx="71">
                  <c:v>0.3547750531581283</c:v>
                </c:pt>
                <c:pt idx="72">
                  <c:v>0.35827308472856406</c:v>
                </c:pt>
                <c:pt idx="73">
                  <c:v>0.35430794301634866</c:v>
                </c:pt>
                <c:pt idx="74">
                  <c:v>0.34962510897994775</c:v>
                </c:pt>
                <c:pt idx="75">
                  <c:v>0.33283371235614362</c:v>
                </c:pt>
                <c:pt idx="76">
                  <c:v>0.33146331689809588</c:v>
                </c:pt>
                <c:pt idx="77">
                  <c:v>0.32850962761896696</c:v>
                </c:pt>
                <c:pt idx="78">
                  <c:v>0.33833619926876918</c:v>
                </c:pt>
                <c:pt idx="79">
                  <c:v>0.28650052380741597</c:v>
                </c:pt>
                <c:pt idx="80">
                  <c:v>0.27662127388903351</c:v>
                </c:pt>
                <c:pt idx="81">
                  <c:v>0.2806438803873057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17-47D8-A2C4-3C23AC3E7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'exp2-KO-5'!$I$3:$I$42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</c:numCache>
            </c:numRef>
          </c:xVal>
          <c:yVal>
            <c:numRef>
              <c:f>'exp2-KO-5'!$J$3:$J$42</c:f>
              <c:numCache>
                <c:formatCode>General</c:formatCode>
                <c:ptCount val="40"/>
                <c:pt idx="0">
                  <c:v>0.32309038751397773</c:v>
                </c:pt>
                <c:pt idx="1">
                  <c:v>9.8069723343219492E-2</c:v>
                </c:pt>
                <c:pt idx="2">
                  <c:v>0</c:v>
                </c:pt>
                <c:pt idx="3">
                  <c:v>0.2788447513006278</c:v>
                </c:pt>
                <c:pt idx="4">
                  <c:v>0.45043030096756975</c:v>
                </c:pt>
                <c:pt idx="5">
                  <c:v>0.48636164729907044</c:v>
                </c:pt>
                <c:pt idx="6">
                  <c:v>0.36227937958866235</c:v>
                </c:pt>
                <c:pt idx="7">
                  <c:v>0.46307191131424114</c:v>
                </c:pt>
                <c:pt idx="8">
                  <c:v>0.57650605338649263</c:v>
                </c:pt>
                <c:pt idx="9">
                  <c:v>0.47843633004327318</c:v>
                </c:pt>
                <c:pt idx="10">
                  <c:v>0.657072008557398</c:v>
                </c:pt>
                <c:pt idx="11">
                  <c:v>0.8102786016434087</c:v>
                </c:pt>
                <c:pt idx="12">
                  <c:v>0.6627607332133999</c:v>
                </c:pt>
                <c:pt idx="13">
                  <c:v>0.74099285262799652</c:v>
                </c:pt>
                <c:pt idx="14">
                  <c:v>0.88841347790149194</c:v>
                </c:pt>
                <c:pt idx="15">
                  <c:v>0.94000097243156477</c:v>
                </c:pt>
                <c:pt idx="16">
                  <c:v>0.8934701220401613</c:v>
                </c:pt>
                <c:pt idx="17">
                  <c:v>0.92828317207176581</c:v>
                </c:pt>
                <c:pt idx="18">
                  <c:v>1</c:v>
                </c:pt>
                <c:pt idx="19">
                  <c:v>0.98653182282296814</c:v>
                </c:pt>
                <c:pt idx="20">
                  <c:v>0.99163708853989418</c:v>
                </c:pt>
                <c:pt idx="21">
                  <c:v>0.8803909174891813</c:v>
                </c:pt>
                <c:pt idx="22">
                  <c:v>0.82977585452423763</c:v>
                </c:pt>
                <c:pt idx="23">
                  <c:v>0.77274274322944503</c:v>
                </c:pt>
                <c:pt idx="24">
                  <c:v>0.90402100452180734</c:v>
                </c:pt>
                <c:pt idx="25">
                  <c:v>0.98293382603199309</c:v>
                </c:pt>
                <c:pt idx="26">
                  <c:v>0.78912821510186282</c:v>
                </c:pt>
                <c:pt idx="28">
                  <c:v>0.92084407059853235</c:v>
                </c:pt>
                <c:pt idx="29">
                  <c:v>0.88053678222395138</c:v>
                </c:pt>
                <c:pt idx="30">
                  <c:v>0.88763553264938955</c:v>
                </c:pt>
                <c:pt idx="31">
                  <c:v>0.82262848252054288</c:v>
                </c:pt>
                <c:pt idx="32">
                  <c:v>0.95400398696941713</c:v>
                </c:pt>
                <c:pt idx="33">
                  <c:v>0.90543103029124361</c:v>
                </c:pt>
                <c:pt idx="34">
                  <c:v>0.95361501434336526</c:v>
                </c:pt>
                <c:pt idx="35">
                  <c:v>0.85914328779112215</c:v>
                </c:pt>
                <c:pt idx="36">
                  <c:v>0.82729615403316037</c:v>
                </c:pt>
                <c:pt idx="37">
                  <c:v>0.93747265036223071</c:v>
                </c:pt>
                <c:pt idx="38">
                  <c:v>0.89881849564836935</c:v>
                </c:pt>
                <c:pt idx="39">
                  <c:v>0.87961297223707891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EC-45F7-A998-733A0478CC9D}"/>
            </c:ext>
          </c:extLst>
        </c:ser>
        <c:ser>
          <c:idx val="1"/>
          <c:order val="1"/>
          <c:tx>
            <c:strRef>
              <c:f>'exp2-KO-5'!$K$2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'exp2-KO-5'!$I$3:$I$42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</c:numCache>
            </c:numRef>
          </c:xVal>
          <c:yVal>
            <c:numRef>
              <c:f>'exp2-KO-5'!$K$3:$K$42</c:f>
              <c:numCache>
                <c:formatCode>General</c:formatCode>
                <c:ptCount val="40"/>
                <c:pt idx="0">
                  <c:v>0.27759893835076466</c:v>
                </c:pt>
                <c:pt idx="1">
                  <c:v>0.27225345135792894</c:v>
                </c:pt>
                <c:pt idx="2">
                  <c:v>0.24252283639138233</c:v>
                </c:pt>
                <c:pt idx="3">
                  <c:v>0.25369798120813797</c:v>
                </c:pt>
                <c:pt idx="4">
                  <c:v>0.26268399950054794</c:v>
                </c:pt>
                <c:pt idx="5">
                  <c:v>0.28225188037395371</c:v>
                </c:pt>
                <c:pt idx="6">
                  <c:v>0.25644529986413933</c:v>
                </c:pt>
                <c:pt idx="7">
                  <c:v>0.25904106933663701</c:v>
                </c:pt>
                <c:pt idx="8">
                  <c:v>0.28339889698792858</c:v>
                </c:pt>
                <c:pt idx="9">
                  <c:v>0.27399885977156113</c:v>
                </c:pt>
                <c:pt idx="10">
                  <c:v>0.31918022726791795</c:v>
                </c:pt>
                <c:pt idx="11">
                  <c:v>0.33336736198545824</c:v>
                </c:pt>
                <c:pt idx="12">
                  <c:v>0.32925407925407923</c:v>
                </c:pt>
                <c:pt idx="13">
                  <c:v>0.31935332975846858</c:v>
                </c:pt>
                <c:pt idx="14">
                  <c:v>0.33346030578468971</c:v>
                </c:pt>
                <c:pt idx="15">
                  <c:v>0.32372634643377002</c:v>
                </c:pt>
                <c:pt idx="16">
                  <c:v>0.34739145957189194</c:v>
                </c:pt>
                <c:pt idx="17">
                  <c:v>0.36523000478372925</c:v>
                </c:pt>
                <c:pt idx="18">
                  <c:v>0.37489788223465098</c:v>
                </c:pt>
                <c:pt idx="19">
                  <c:v>0.36537163198919803</c:v>
                </c:pt>
                <c:pt idx="20">
                  <c:v>0.35440149682836675</c:v>
                </c:pt>
                <c:pt idx="21">
                  <c:v>0.36899399399399385</c:v>
                </c:pt>
                <c:pt idx="22">
                  <c:v>0.3755272985681668</c:v>
                </c:pt>
                <c:pt idx="23">
                  <c:v>0.34971501686634854</c:v>
                </c:pt>
                <c:pt idx="24">
                  <c:v>0.39241329581925366</c:v>
                </c:pt>
                <c:pt idx="25">
                  <c:v>0.34690101757631825</c:v>
                </c:pt>
                <c:pt idx="26">
                  <c:v>0.31524429967426704</c:v>
                </c:pt>
                <c:pt idx="28">
                  <c:v>0.39261230321540463</c:v>
                </c:pt>
                <c:pt idx="29">
                  <c:v>0.38025818802711225</c:v>
                </c:pt>
                <c:pt idx="30">
                  <c:v>0.37350937528824246</c:v>
                </c:pt>
                <c:pt idx="31">
                  <c:v>0.36191432056103262</c:v>
                </c:pt>
                <c:pt idx="32">
                  <c:v>0.34689671416794271</c:v>
                </c:pt>
                <c:pt idx="33">
                  <c:v>0.3340436800161406</c:v>
                </c:pt>
                <c:pt idx="34">
                  <c:v>0.34175980444005705</c:v>
                </c:pt>
                <c:pt idx="35">
                  <c:v>0.3281716294183965</c:v>
                </c:pt>
                <c:pt idx="36">
                  <c:v>0.30494060198198558</c:v>
                </c:pt>
                <c:pt idx="37">
                  <c:v>0.25780825757177639</c:v>
                </c:pt>
                <c:pt idx="38">
                  <c:v>0.26260298334119708</c:v>
                </c:pt>
                <c:pt idx="39">
                  <c:v>0.27155029017114546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EC-45F7-A998-733A0478C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'exp2-KO-6'!$I$3:$I$84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'exp2-KO-6'!$J$3:$J$84</c:f>
              <c:numCache>
                <c:formatCode>General</c:formatCode>
                <c:ptCount val="82"/>
                <c:pt idx="0">
                  <c:v>0</c:v>
                </c:pt>
                <c:pt idx="1">
                  <c:v>0.22347480660673288</c:v>
                </c:pt>
                <c:pt idx="2">
                  <c:v>0.33859084256742683</c:v>
                </c:pt>
                <c:pt idx="3">
                  <c:v>0.44214927869537979</c:v>
                </c:pt>
                <c:pt idx="4">
                  <c:v>0.73139034079029885</c:v>
                </c:pt>
                <c:pt idx="5">
                  <c:v>0.80257578925360684</c:v>
                </c:pt>
                <c:pt idx="6">
                  <c:v>0.67395358561572272</c:v>
                </c:pt>
                <c:pt idx="7">
                  <c:v>0.5781894208655658</c:v>
                </c:pt>
                <c:pt idx="8">
                  <c:v>0.51095128580388938</c:v>
                </c:pt>
                <c:pt idx="9">
                  <c:v>0.37470206983065063</c:v>
                </c:pt>
                <c:pt idx="10">
                  <c:v>0.44989337236044347</c:v>
                </c:pt>
                <c:pt idx="11">
                  <c:v>0.51389504495086802</c:v>
                </c:pt>
                <c:pt idx="12">
                  <c:v>0.3256366297302955</c:v>
                </c:pt>
                <c:pt idx="13">
                  <c:v>0.77351453062931319</c:v>
                </c:pt>
                <c:pt idx="14">
                  <c:v>0.86660255070039716</c:v>
                </c:pt>
                <c:pt idx="15">
                  <c:v>1</c:v>
                </c:pt>
                <c:pt idx="16">
                  <c:v>0.7621994564081126</c:v>
                </c:pt>
                <c:pt idx="17">
                  <c:v>0.73230190257160799</c:v>
                </c:pt>
                <c:pt idx="18">
                  <c:v>0.75897135688898265</c:v>
                </c:pt>
                <c:pt idx="19">
                  <c:v>0.85092201547146129</c:v>
                </c:pt>
                <c:pt idx="20">
                  <c:v>0.78779008990173538</c:v>
                </c:pt>
                <c:pt idx="21">
                  <c:v>0.82881037006063218</c:v>
                </c:pt>
                <c:pt idx="22">
                  <c:v>0.73007735730712986</c:v>
                </c:pt>
                <c:pt idx="23">
                  <c:v>0.85369851557599818</c:v>
                </c:pt>
                <c:pt idx="24">
                  <c:v>0.6320301066276397</c:v>
                </c:pt>
                <c:pt idx="25">
                  <c:v>0.74545682625966969</c:v>
                </c:pt>
                <c:pt idx="26">
                  <c:v>0.70413547982437874</c:v>
                </c:pt>
                <c:pt idx="28">
                  <c:v>0.77326364206564957</c:v>
                </c:pt>
                <c:pt idx="29">
                  <c:v>0.66095755801798006</c:v>
                </c:pt>
                <c:pt idx="30">
                  <c:v>0.78627639556763507</c:v>
                </c:pt>
                <c:pt idx="31">
                  <c:v>0.75698933723604445</c:v>
                </c:pt>
                <c:pt idx="32">
                  <c:v>0.89012753501986175</c:v>
                </c:pt>
                <c:pt idx="34">
                  <c:v>0.50938741375705676</c:v>
                </c:pt>
                <c:pt idx="35">
                  <c:v>0.52540246707087623</c:v>
                </c:pt>
                <c:pt idx="36">
                  <c:v>0.52291867029061256</c:v>
                </c:pt>
                <c:pt idx="37">
                  <c:v>0.5732887309220156</c:v>
                </c:pt>
                <c:pt idx="38">
                  <c:v>0.39118544846330794</c:v>
                </c:pt>
                <c:pt idx="39">
                  <c:v>0.46068158059795195</c:v>
                </c:pt>
                <c:pt idx="40">
                  <c:v>0.47223918043069246</c:v>
                </c:pt>
                <c:pt idx="41">
                  <c:v>0.4445327200501773</c:v>
                </c:pt>
                <c:pt idx="42">
                  <c:v>0.50715450554045582</c:v>
                </c:pt>
                <c:pt idx="43">
                  <c:v>0.45333054568262671</c:v>
                </c:pt>
                <c:pt idx="44">
                  <c:v>0.61655864520175618</c:v>
                </c:pt>
                <c:pt idx="45">
                  <c:v>0.52810370060631406</c:v>
                </c:pt>
                <c:pt idx="46">
                  <c:v>0.53593142379259906</c:v>
                </c:pt>
                <c:pt idx="47">
                  <c:v>0.44982646874346732</c:v>
                </c:pt>
                <c:pt idx="48">
                  <c:v>0.50618440309429247</c:v>
                </c:pt>
                <c:pt idx="49">
                  <c:v>0.59917206773991261</c:v>
                </c:pt>
                <c:pt idx="50">
                  <c:v>0.57532929123980803</c:v>
                </c:pt>
                <c:pt idx="51">
                  <c:v>0.52334518084883996</c:v>
                </c:pt>
                <c:pt idx="52">
                  <c:v>0.68052686598369216</c:v>
                </c:pt>
                <c:pt idx="53">
                  <c:v>0.52398076521011971</c:v>
                </c:pt>
                <c:pt idx="54">
                  <c:v>0.57455153669245318</c:v>
                </c:pt>
                <c:pt idx="55">
                  <c:v>0.52007526656909864</c:v>
                </c:pt>
                <c:pt idx="56">
                  <c:v>0.69463516621367349</c:v>
                </c:pt>
                <c:pt idx="57">
                  <c:v>0.55039096801170873</c:v>
                </c:pt>
                <c:pt idx="58">
                  <c:v>0.53857411666318267</c:v>
                </c:pt>
                <c:pt idx="59">
                  <c:v>0.4981392431528332</c:v>
                </c:pt>
                <c:pt idx="60">
                  <c:v>0.58344135479824344</c:v>
                </c:pt>
                <c:pt idx="61">
                  <c:v>0.69155759983274145</c:v>
                </c:pt>
                <c:pt idx="62">
                  <c:v>0.70782354171022377</c:v>
                </c:pt>
                <c:pt idx="63">
                  <c:v>0.50876019234789893</c:v>
                </c:pt>
                <c:pt idx="64">
                  <c:v>0.7102237089692669</c:v>
                </c:pt>
                <c:pt idx="65">
                  <c:v>0.65977838176876535</c:v>
                </c:pt>
                <c:pt idx="66">
                  <c:v>0.55451390340790407</c:v>
                </c:pt>
                <c:pt idx="67">
                  <c:v>0.40002508885636684</c:v>
                </c:pt>
                <c:pt idx="68">
                  <c:v>0.73062931214718774</c:v>
                </c:pt>
                <c:pt idx="69">
                  <c:v>0.60446581643320163</c:v>
                </c:pt>
                <c:pt idx="70">
                  <c:v>0.38772318628475905</c:v>
                </c:pt>
                <c:pt idx="71">
                  <c:v>0.43846957976165624</c:v>
                </c:pt>
                <c:pt idx="72">
                  <c:v>0.34845912607150337</c:v>
                </c:pt>
                <c:pt idx="73">
                  <c:v>0.36069412502613502</c:v>
                </c:pt>
                <c:pt idx="74">
                  <c:v>0.47599414593351508</c:v>
                </c:pt>
                <c:pt idx="75">
                  <c:v>0.42725486096592175</c:v>
                </c:pt>
                <c:pt idx="76">
                  <c:v>0.77868283504076996</c:v>
                </c:pt>
                <c:pt idx="77">
                  <c:v>0.75074221200083635</c:v>
                </c:pt>
                <c:pt idx="78">
                  <c:v>0.72352916579552617</c:v>
                </c:pt>
                <c:pt idx="79">
                  <c:v>0.89658373405812264</c:v>
                </c:pt>
                <c:pt idx="80">
                  <c:v>0.87198829186702942</c:v>
                </c:pt>
                <c:pt idx="81">
                  <c:v>0.44998536483378632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3B-4628-B183-F16B14ADBA87}"/>
            </c:ext>
          </c:extLst>
        </c:ser>
        <c:ser>
          <c:idx val="1"/>
          <c:order val="1"/>
          <c:tx>
            <c:strRef>
              <c:f>'exp2-KO-6'!$K$2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'exp2-KO-6'!$I$3:$I$84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'exp2-KO-6'!$K$3:$K$84</c:f>
              <c:numCache>
                <c:formatCode>General</c:formatCode>
                <c:ptCount val="82"/>
                <c:pt idx="0">
                  <c:v>0.60642552219908274</c:v>
                </c:pt>
                <c:pt idx="1">
                  <c:v>0.55507433433720532</c:v>
                </c:pt>
                <c:pt idx="2">
                  <c:v>0.56112893696957256</c:v>
                </c:pt>
                <c:pt idx="3">
                  <c:v>0.60079265838794982</c:v>
                </c:pt>
                <c:pt idx="4">
                  <c:v>0.51709069023491938</c:v>
                </c:pt>
                <c:pt idx="5">
                  <c:v>0.53638540230719012</c:v>
                </c:pt>
                <c:pt idx="6">
                  <c:v>0.52154782549559664</c:v>
                </c:pt>
                <c:pt idx="7">
                  <c:v>0.52583269421360268</c:v>
                </c:pt>
                <c:pt idx="8">
                  <c:v>0.52726695238937626</c:v>
                </c:pt>
                <c:pt idx="9">
                  <c:v>0.58575176080081093</c:v>
                </c:pt>
                <c:pt idx="10">
                  <c:v>0.56836847994677242</c:v>
                </c:pt>
                <c:pt idx="11">
                  <c:v>0.56963772024451631</c:v>
                </c:pt>
                <c:pt idx="12">
                  <c:v>0.45100994258125232</c:v>
                </c:pt>
                <c:pt idx="13">
                  <c:v>0.45938849635272372</c:v>
                </c:pt>
                <c:pt idx="14">
                  <c:v>0.46297846828128708</c:v>
                </c:pt>
                <c:pt idx="15">
                  <c:v>0.46529210801902182</c:v>
                </c:pt>
                <c:pt idx="16">
                  <c:v>0.45351267213858998</c:v>
                </c:pt>
                <c:pt idx="17">
                  <c:v>0.41827989950753358</c:v>
                </c:pt>
                <c:pt idx="18">
                  <c:v>0.43819488121503758</c:v>
                </c:pt>
                <c:pt idx="19">
                  <c:v>0.46056822893731092</c:v>
                </c:pt>
                <c:pt idx="20">
                  <c:v>0.46293219476697384</c:v>
                </c:pt>
                <c:pt idx="21">
                  <c:v>0.44633356962315363</c:v>
                </c:pt>
                <c:pt idx="22">
                  <c:v>0.41657434750839289</c:v>
                </c:pt>
                <c:pt idx="23">
                  <c:v>0.39538147737632229</c:v>
                </c:pt>
                <c:pt idx="24">
                  <c:v>0.25726591064014376</c:v>
                </c:pt>
                <c:pt idx="25">
                  <c:v>0.25838599468991102</c:v>
                </c:pt>
                <c:pt idx="26">
                  <c:v>0.28543425618277357</c:v>
                </c:pt>
                <c:pt idx="28">
                  <c:v>0.26566857879975375</c:v>
                </c:pt>
                <c:pt idx="29">
                  <c:v>0.28717582092495808</c:v>
                </c:pt>
                <c:pt idx="30">
                  <c:v>0.28026462953974718</c:v>
                </c:pt>
                <c:pt idx="31">
                  <c:v>0.2742036543994939</c:v>
                </c:pt>
                <c:pt idx="32">
                  <c:v>0.27824451997396638</c:v>
                </c:pt>
                <c:pt idx="34">
                  <c:v>0.31400582413279388</c:v>
                </c:pt>
                <c:pt idx="35">
                  <c:v>0.31529922923548492</c:v>
                </c:pt>
                <c:pt idx="36">
                  <c:v>0.33577458502677859</c:v>
                </c:pt>
                <c:pt idx="37">
                  <c:v>0.31950850196984132</c:v>
                </c:pt>
                <c:pt idx="38">
                  <c:v>0.30686702557017947</c:v>
                </c:pt>
                <c:pt idx="39">
                  <c:v>0.30504994911174887</c:v>
                </c:pt>
                <c:pt idx="40">
                  <c:v>0.30115074395509123</c:v>
                </c:pt>
                <c:pt idx="41">
                  <c:v>0.29564431085332488</c:v>
                </c:pt>
                <c:pt idx="42">
                  <c:v>0.27013863292738882</c:v>
                </c:pt>
                <c:pt idx="43">
                  <c:v>0.28449598374578938</c:v>
                </c:pt>
                <c:pt idx="44">
                  <c:v>0.29272022898015487</c:v>
                </c:pt>
                <c:pt idx="45">
                  <c:v>0.30732470780173121</c:v>
                </c:pt>
                <c:pt idx="46">
                  <c:v>0.30292860306766795</c:v>
                </c:pt>
                <c:pt idx="47">
                  <c:v>0.28594651451885383</c:v>
                </c:pt>
                <c:pt idx="48">
                  <c:v>0.29679101833127863</c:v>
                </c:pt>
                <c:pt idx="49">
                  <c:v>0.29099205299075387</c:v>
                </c:pt>
                <c:pt idx="50">
                  <c:v>0.2970792875721982</c:v>
                </c:pt>
                <c:pt idx="51">
                  <c:v>0.29488877034215843</c:v>
                </c:pt>
                <c:pt idx="52">
                  <c:v>0.28560060750612321</c:v>
                </c:pt>
                <c:pt idx="53">
                  <c:v>0.28275240567579146</c:v>
                </c:pt>
                <c:pt idx="54">
                  <c:v>0.26059675458843135</c:v>
                </c:pt>
                <c:pt idx="55">
                  <c:v>0.26318692590857889</c:v>
                </c:pt>
                <c:pt idx="56">
                  <c:v>0.24769456097208162</c:v>
                </c:pt>
                <c:pt idx="57">
                  <c:v>0.25780889514286909</c:v>
                </c:pt>
                <c:pt idx="58">
                  <c:v>0.26500933243318375</c:v>
                </c:pt>
                <c:pt idx="59">
                  <c:v>0.27718071796863464</c:v>
                </c:pt>
                <c:pt idx="60">
                  <c:v>0.2750602114544638</c:v>
                </c:pt>
                <c:pt idx="61">
                  <c:v>0.27278292758076961</c:v>
                </c:pt>
                <c:pt idx="62">
                  <c:v>0.25215050538085954</c:v>
                </c:pt>
                <c:pt idx="63">
                  <c:v>0.22450969467350121</c:v>
                </c:pt>
                <c:pt idx="64">
                  <c:v>0.24624783404016903</c:v>
                </c:pt>
                <c:pt idx="65">
                  <c:v>0.24925132165110594</c:v>
                </c:pt>
                <c:pt idx="66">
                  <c:v>0.24639402247773112</c:v>
                </c:pt>
                <c:pt idx="67">
                  <c:v>0.27775783599923987</c:v>
                </c:pt>
                <c:pt idx="68">
                  <c:v>0.24509406226644212</c:v>
                </c:pt>
                <c:pt idx="69">
                  <c:v>0.25180143654197901</c:v>
                </c:pt>
                <c:pt idx="70">
                  <c:v>0.31044155798510198</c:v>
                </c:pt>
                <c:pt idx="71">
                  <c:v>0.13337714841474951</c:v>
                </c:pt>
                <c:pt idx="72">
                  <c:v>0.10956774784923082</c:v>
                </c:pt>
                <c:pt idx="73">
                  <c:v>0.10167183900439364</c:v>
                </c:pt>
                <c:pt idx="74">
                  <c:v>9.916002158455732E-2</c:v>
                </c:pt>
                <c:pt idx="75">
                  <c:v>0.10152855175484965</c:v>
                </c:pt>
                <c:pt idx="76">
                  <c:v>0.11082786458009046</c:v>
                </c:pt>
                <c:pt idx="77">
                  <c:v>0.11231744663824811</c:v>
                </c:pt>
                <c:pt idx="78">
                  <c:v>0.1202741646675841</c:v>
                </c:pt>
                <c:pt idx="79">
                  <c:v>0.13796755743021144</c:v>
                </c:pt>
                <c:pt idx="80">
                  <c:v>0.13929495315882248</c:v>
                </c:pt>
                <c:pt idx="81">
                  <c:v>0.14349111402486064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3B-4628-B183-F16B14ADB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'exp2-KO-7'!$I$3:$I$58</c:f>
              <c:numCache>
                <c:formatCode>General</c:formatCode>
                <c:ptCount val="56"/>
                <c:pt idx="0">
                  <c:v>27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41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46</c:v>
                </c:pt>
                <c:pt idx="20">
                  <c:v>47</c:v>
                </c:pt>
                <c:pt idx="21">
                  <c:v>48</c:v>
                </c:pt>
                <c:pt idx="22">
                  <c:v>49</c:v>
                </c:pt>
                <c:pt idx="23">
                  <c:v>50</c:v>
                </c:pt>
                <c:pt idx="24">
                  <c:v>51</c:v>
                </c:pt>
                <c:pt idx="25">
                  <c:v>52</c:v>
                </c:pt>
                <c:pt idx="26">
                  <c:v>53</c:v>
                </c:pt>
                <c:pt idx="27">
                  <c:v>54</c:v>
                </c:pt>
                <c:pt idx="28">
                  <c:v>55</c:v>
                </c:pt>
                <c:pt idx="29">
                  <c:v>56</c:v>
                </c:pt>
                <c:pt idx="30">
                  <c:v>57</c:v>
                </c:pt>
                <c:pt idx="31">
                  <c:v>58</c:v>
                </c:pt>
                <c:pt idx="32">
                  <c:v>59</c:v>
                </c:pt>
                <c:pt idx="33">
                  <c:v>60</c:v>
                </c:pt>
                <c:pt idx="34">
                  <c:v>61</c:v>
                </c:pt>
                <c:pt idx="35">
                  <c:v>62</c:v>
                </c:pt>
                <c:pt idx="36">
                  <c:v>63</c:v>
                </c:pt>
                <c:pt idx="37">
                  <c:v>64</c:v>
                </c:pt>
                <c:pt idx="38">
                  <c:v>65</c:v>
                </c:pt>
                <c:pt idx="39">
                  <c:v>66</c:v>
                </c:pt>
                <c:pt idx="40">
                  <c:v>67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71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76</c:v>
                </c:pt>
                <c:pt idx="50">
                  <c:v>77</c:v>
                </c:pt>
                <c:pt idx="51">
                  <c:v>78</c:v>
                </c:pt>
                <c:pt idx="52">
                  <c:v>79</c:v>
                </c:pt>
                <c:pt idx="53">
                  <c:v>80</c:v>
                </c:pt>
                <c:pt idx="54">
                  <c:v>81</c:v>
                </c:pt>
                <c:pt idx="55">
                  <c:v>82</c:v>
                </c:pt>
              </c:numCache>
            </c:numRef>
          </c:xVal>
          <c:yVal>
            <c:numRef>
              <c:f>'exp2-KO-7'!$J$3:$J$58</c:f>
              <c:numCache>
                <c:formatCode>General</c:formatCode>
                <c:ptCount val="56"/>
                <c:pt idx="0">
                  <c:v>0.19990872973263182</c:v>
                </c:pt>
                <c:pt idx="2">
                  <c:v>0.13465048856437237</c:v>
                </c:pt>
                <c:pt idx="3">
                  <c:v>9.6737535344858738E-2</c:v>
                </c:pt>
                <c:pt idx="4">
                  <c:v>6.7620530441318716E-2</c:v>
                </c:pt>
                <c:pt idx="5">
                  <c:v>0</c:v>
                </c:pt>
                <c:pt idx="6">
                  <c:v>0.12926375317656344</c:v>
                </c:pt>
                <c:pt idx="8">
                  <c:v>0.2091968216471595</c:v>
                </c:pt>
                <c:pt idx="9">
                  <c:v>0.43322953577436546</c:v>
                </c:pt>
                <c:pt idx="10">
                  <c:v>0.84697018504599275</c:v>
                </c:pt>
                <c:pt idx="11">
                  <c:v>0.82404524141880542</c:v>
                </c:pt>
                <c:pt idx="12">
                  <c:v>0.97067718959160987</c:v>
                </c:pt>
                <c:pt idx="13">
                  <c:v>0.67538208239378639</c:v>
                </c:pt>
                <c:pt idx="14">
                  <c:v>0.76177565410358294</c:v>
                </c:pt>
                <c:pt idx="15">
                  <c:v>0.76862987222162604</c:v>
                </c:pt>
                <c:pt idx="16">
                  <c:v>0.72982211245928619</c:v>
                </c:pt>
                <c:pt idx="17">
                  <c:v>0.67625004474032735</c:v>
                </c:pt>
                <c:pt idx="18">
                  <c:v>0.81202798954865962</c:v>
                </c:pt>
                <c:pt idx="19">
                  <c:v>0.70134936826658056</c:v>
                </c:pt>
                <c:pt idx="20">
                  <c:v>0.69836071441354408</c:v>
                </c:pt>
                <c:pt idx="21">
                  <c:v>0.79471348294498723</c:v>
                </c:pt>
                <c:pt idx="22">
                  <c:v>0.71562153262464656</c:v>
                </c:pt>
                <c:pt idx="23">
                  <c:v>0.807008124843409</c:v>
                </c:pt>
                <c:pt idx="24">
                  <c:v>0.82861770285264313</c:v>
                </c:pt>
                <c:pt idx="25">
                  <c:v>0.69709903718816002</c:v>
                </c:pt>
                <c:pt idx="26">
                  <c:v>0.66779412291062701</c:v>
                </c:pt>
                <c:pt idx="27">
                  <c:v>0.65625111850817863</c:v>
                </c:pt>
                <c:pt idx="28">
                  <c:v>0.68404380972833678</c:v>
                </c:pt>
                <c:pt idx="29">
                  <c:v>0.77825799062242695</c:v>
                </c:pt>
                <c:pt idx="30">
                  <c:v>0.75983392390565141</c:v>
                </c:pt>
                <c:pt idx="31">
                  <c:v>0.75405347363899944</c:v>
                </c:pt>
                <c:pt idx="32">
                  <c:v>0.81016679193958296</c:v>
                </c:pt>
                <c:pt idx="33">
                  <c:v>0.68994953291098438</c:v>
                </c:pt>
                <c:pt idx="34">
                  <c:v>0.79010522924943638</c:v>
                </c:pt>
                <c:pt idx="35">
                  <c:v>0.65609005333046977</c:v>
                </c:pt>
                <c:pt idx="36">
                  <c:v>0.7047854253910304</c:v>
                </c:pt>
                <c:pt idx="37">
                  <c:v>0.84206664519130936</c:v>
                </c:pt>
                <c:pt idx="38">
                  <c:v>0.67708221482515474</c:v>
                </c:pt>
                <c:pt idx="39">
                  <c:v>0.83343176205304415</c:v>
                </c:pt>
                <c:pt idx="40">
                  <c:v>0.65625111850817863</c:v>
                </c:pt>
                <c:pt idx="41">
                  <c:v>0.7036400730162139</c:v>
                </c:pt>
                <c:pt idx="42">
                  <c:v>0.72735244640108843</c:v>
                </c:pt>
                <c:pt idx="43">
                  <c:v>0.85445971580944213</c:v>
                </c:pt>
                <c:pt idx="44">
                  <c:v>0.57522638605533438</c:v>
                </c:pt>
                <c:pt idx="45">
                  <c:v>0.69844124700239796</c:v>
                </c:pt>
                <c:pt idx="46">
                  <c:v>0.72229678943412423</c:v>
                </c:pt>
                <c:pt idx="47">
                  <c:v>0.62454812269587323</c:v>
                </c:pt>
                <c:pt idx="48">
                  <c:v>0.69550628154193073</c:v>
                </c:pt>
                <c:pt idx="49">
                  <c:v>0.73839435913955365</c:v>
                </c:pt>
                <c:pt idx="50">
                  <c:v>0.67869286660224049</c:v>
                </c:pt>
                <c:pt idx="51">
                  <c:v>0.60849529331758445</c:v>
                </c:pt>
                <c:pt idx="52">
                  <c:v>1</c:v>
                </c:pt>
                <c:pt idx="53">
                  <c:v>0.65447940155338447</c:v>
                </c:pt>
                <c:pt idx="54">
                  <c:v>0.77474140090912325</c:v>
                </c:pt>
                <c:pt idx="55">
                  <c:v>0.92408461290668931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F2-4361-8A65-5AE1E02FF672}"/>
            </c:ext>
          </c:extLst>
        </c:ser>
        <c:ser>
          <c:idx val="1"/>
          <c:order val="1"/>
          <c:tx>
            <c:strRef>
              <c:f>'exp2-KO-7'!$K$2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'exp2-KO-7'!$I$3:$I$58</c:f>
              <c:numCache>
                <c:formatCode>General</c:formatCode>
                <c:ptCount val="56"/>
                <c:pt idx="0">
                  <c:v>27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41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46</c:v>
                </c:pt>
                <c:pt idx="20">
                  <c:v>47</c:v>
                </c:pt>
                <c:pt idx="21">
                  <c:v>48</c:v>
                </c:pt>
                <c:pt idx="22">
                  <c:v>49</c:v>
                </c:pt>
                <c:pt idx="23">
                  <c:v>50</c:v>
                </c:pt>
                <c:pt idx="24">
                  <c:v>51</c:v>
                </c:pt>
                <c:pt idx="25">
                  <c:v>52</c:v>
                </c:pt>
                <c:pt idx="26">
                  <c:v>53</c:v>
                </c:pt>
                <c:pt idx="27">
                  <c:v>54</c:v>
                </c:pt>
                <c:pt idx="28">
                  <c:v>55</c:v>
                </c:pt>
                <c:pt idx="29">
                  <c:v>56</c:v>
                </c:pt>
                <c:pt idx="30">
                  <c:v>57</c:v>
                </c:pt>
                <c:pt idx="31">
                  <c:v>58</c:v>
                </c:pt>
                <c:pt idx="32">
                  <c:v>59</c:v>
                </c:pt>
                <c:pt idx="33">
                  <c:v>60</c:v>
                </c:pt>
                <c:pt idx="34">
                  <c:v>61</c:v>
                </c:pt>
                <c:pt idx="35">
                  <c:v>62</c:v>
                </c:pt>
                <c:pt idx="36">
                  <c:v>63</c:v>
                </c:pt>
                <c:pt idx="37">
                  <c:v>64</c:v>
                </c:pt>
                <c:pt idx="38">
                  <c:v>65</c:v>
                </c:pt>
                <c:pt idx="39">
                  <c:v>66</c:v>
                </c:pt>
                <c:pt idx="40">
                  <c:v>67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71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76</c:v>
                </c:pt>
                <c:pt idx="50">
                  <c:v>77</c:v>
                </c:pt>
                <c:pt idx="51">
                  <c:v>78</c:v>
                </c:pt>
                <c:pt idx="52">
                  <c:v>79</c:v>
                </c:pt>
                <c:pt idx="53">
                  <c:v>80</c:v>
                </c:pt>
                <c:pt idx="54">
                  <c:v>81</c:v>
                </c:pt>
                <c:pt idx="55">
                  <c:v>82</c:v>
                </c:pt>
              </c:numCache>
            </c:numRef>
          </c:xVal>
          <c:yVal>
            <c:numRef>
              <c:f>'exp2-KO-7'!$K$3:$K$58</c:f>
              <c:numCache>
                <c:formatCode>General</c:formatCode>
                <c:ptCount val="56"/>
                <c:pt idx="0">
                  <c:v>0.73155154129380506</c:v>
                </c:pt>
                <c:pt idx="2">
                  <c:v>0.70389016868544263</c:v>
                </c:pt>
                <c:pt idx="3">
                  <c:v>0.68783581692546858</c:v>
                </c:pt>
                <c:pt idx="4">
                  <c:v>0.65872726087240008</c:v>
                </c:pt>
                <c:pt idx="5">
                  <c:v>0.68079240402510954</c:v>
                </c:pt>
                <c:pt idx="6">
                  <c:v>0.67652591778576621</c:v>
                </c:pt>
                <c:pt idx="8">
                  <c:v>0.62539526584451366</c:v>
                </c:pt>
                <c:pt idx="9">
                  <c:v>0.60077265734426311</c:v>
                </c:pt>
                <c:pt idx="10">
                  <c:v>0.50995076486031421</c:v>
                </c:pt>
                <c:pt idx="11">
                  <c:v>0.55642962162433862</c:v>
                </c:pt>
                <c:pt idx="12">
                  <c:v>0.550961625789822</c:v>
                </c:pt>
                <c:pt idx="13">
                  <c:v>0.54819617607077975</c:v>
                </c:pt>
                <c:pt idx="14">
                  <c:v>0.52794326241134759</c:v>
                </c:pt>
                <c:pt idx="15">
                  <c:v>0.56664187815347533</c:v>
                </c:pt>
                <c:pt idx="16">
                  <c:v>0.53930482468015151</c:v>
                </c:pt>
                <c:pt idx="17">
                  <c:v>0.53079614824653265</c:v>
                </c:pt>
                <c:pt idx="18">
                  <c:v>0.54769333421045219</c:v>
                </c:pt>
                <c:pt idx="19">
                  <c:v>0.53435498053008423</c:v>
                </c:pt>
                <c:pt idx="20">
                  <c:v>0.53641009756853031</c:v>
                </c:pt>
                <c:pt idx="21">
                  <c:v>0.54117757340304762</c:v>
                </c:pt>
                <c:pt idx="22">
                  <c:v>0.52643397235163836</c:v>
                </c:pt>
                <c:pt idx="23">
                  <c:v>0.52433755906069468</c:v>
                </c:pt>
                <c:pt idx="24">
                  <c:v>0.5101726544077938</c:v>
                </c:pt>
                <c:pt idx="25">
                  <c:v>0.53097326660856958</c:v>
                </c:pt>
                <c:pt idx="26">
                  <c:v>0.51056793533765843</c:v>
                </c:pt>
                <c:pt idx="27">
                  <c:v>0.49521035659911677</c:v>
                </c:pt>
                <c:pt idx="28">
                  <c:v>0.51107350657177952</c:v>
                </c:pt>
                <c:pt idx="29">
                  <c:v>0.51185237367684333</c:v>
                </c:pt>
                <c:pt idx="30">
                  <c:v>0.52130090041661081</c:v>
                </c:pt>
                <c:pt idx="31">
                  <c:v>0.48384448732270413</c:v>
                </c:pt>
                <c:pt idx="32">
                  <c:v>0.50226781310179403</c:v>
                </c:pt>
                <c:pt idx="33">
                  <c:v>0.48931360038732813</c:v>
                </c:pt>
                <c:pt idx="34">
                  <c:v>0.51196837585160448</c:v>
                </c:pt>
                <c:pt idx="35">
                  <c:v>0.49255732081603176</c:v>
                </c:pt>
                <c:pt idx="36">
                  <c:v>0.51604586749896186</c:v>
                </c:pt>
                <c:pt idx="37">
                  <c:v>0.50962230625541027</c:v>
                </c:pt>
                <c:pt idx="38">
                  <c:v>0.49859904351635509</c:v>
                </c:pt>
                <c:pt idx="39">
                  <c:v>0.50955332917716678</c:v>
                </c:pt>
                <c:pt idx="40">
                  <c:v>0.50844653209766832</c:v>
                </c:pt>
                <c:pt idx="41">
                  <c:v>0.5156068790303292</c:v>
                </c:pt>
                <c:pt idx="42">
                  <c:v>0.49902181645719706</c:v>
                </c:pt>
                <c:pt idx="43">
                  <c:v>0.49503905333669279</c:v>
                </c:pt>
                <c:pt idx="44">
                  <c:v>0.47847805748912109</c:v>
                </c:pt>
                <c:pt idx="45">
                  <c:v>0.45184275587899486</c:v>
                </c:pt>
                <c:pt idx="46">
                  <c:v>0.46270709355680373</c:v>
                </c:pt>
                <c:pt idx="47">
                  <c:v>0.46298872211764314</c:v>
                </c:pt>
                <c:pt idx="48">
                  <c:v>0.46122445415609764</c:v>
                </c:pt>
                <c:pt idx="49">
                  <c:v>0.45553530017237748</c:v>
                </c:pt>
                <c:pt idx="50">
                  <c:v>0.45447116555301953</c:v>
                </c:pt>
                <c:pt idx="51">
                  <c:v>0.44649526056710459</c:v>
                </c:pt>
                <c:pt idx="52">
                  <c:v>0.4636433133385377</c:v>
                </c:pt>
                <c:pt idx="53">
                  <c:v>0.43217069087138688</c:v>
                </c:pt>
                <c:pt idx="54">
                  <c:v>0.43999500005681752</c:v>
                </c:pt>
                <c:pt idx="55">
                  <c:v>0.42848511624921171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F2-4361-8A65-5AE1E02FF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'exp2-KO-8'!$I$3:$I$73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'exp2-KO-8'!$J$3:$J$73</c:f>
              <c:numCache>
                <c:formatCode>General</c:formatCode>
                <c:ptCount val="71"/>
                <c:pt idx="0">
                  <c:v>0.11068157118459813</c:v>
                </c:pt>
                <c:pt idx="1">
                  <c:v>0.10543393882937344</c:v>
                </c:pt>
                <c:pt idx="2">
                  <c:v>0.16207110697096677</c:v>
                </c:pt>
                <c:pt idx="3">
                  <c:v>0.13302282254308317</c:v>
                </c:pt>
                <c:pt idx="4">
                  <c:v>0</c:v>
                </c:pt>
                <c:pt idx="5">
                  <c:v>0.14385964912280652</c:v>
                </c:pt>
                <c:pt idx="6">
                  <c:v>9.4876571960875539E-2</c:v>
                </c:pt>
                <c:pt idx="7">
                  <c:v>0.19026548672566373</c:v>
                </c:pt>
                <c:pt idx="8">
                  <c:v>0.20437820214252436</c:v>
                </c:pt>
                <c:pt idx="9">
                  <c:v>0.22758888371370903</c:v>
                </c:pt>
                <c:pt idx="10">
                  <c:v>0.30659835429281168</c:v>
                </c:pt>
                <c:pt idx="11">
                  <c:v>0.63744760130414557</c:v>
                </c:pt>
                <c:pt idx="12">
                  <c:v>0.46396522279149244</c:v>
                </c:pt>
                <c:pt idx="13">
                  <c:v>0.39602546188480042</c:v>
                </c:pt>
                <c:pt idx="14">
                  <c:v>1</c:v>
                </c:pt>
                <c:pt idx="15">
                  <c:v>0.2040832168917868</c:v>
                </c:pt>
                <c:pt idx="16">
                  <c:v>0.90253066294053774</c:v>
                </c:pt>
                <c:pt idx="17">
                  <c:v>0.23443564663872027</c:v>
                </c:pt>
                <c:pt idx="18">
                  <c:v>0.10992081974848607</c:v>
                </c:pt>
                <c:pt idx="19">
                  <c:v>0.61721782331936059</c:v>
                </c:pt>
                <c:pt idx="20">
                  <c:v>0.37587331159757786</c:v>
                </c:pt>
                <c:pt idx="21">
                  <c:v>0.83387672721627082</c:v>
                </c:pt>
                <c:pt idx="22">
                  <c:v>0.6188790560471974</c:v>
                </c:pt>
                <c:pt idx="23">
                  <c:v>0.89215960254618887</c:v>
                </c:pt>
                <c:pt idx="24">
                  <c:v>0.81729545101692314</c:v>
                </c:pt>
                <c:pt idx="25">
                  <c:v>0.60321378667908665</c:v>
                </c:pt>
                <c:pt idx="26">
                  <c:v>0.53246390312063363</c:v>
                </c:pt>
                <c:pt idx="27">
                  <c:v>0.43851886353050706</c:v>
                </c:pt>
                <c:pt idx="28">
                  <c:v>0.38765719608756416</c:v>
                </c:pt>
                <c:pt idx="29">
                  <c:v>0.39368110541841306</c:v>
                </c:pt>
                <c:pt idx="30">
                  <c:v>0.6197640117994101</c:v>
                </c:pt>
                <c:pt idx="31">
                  <c:v>0.78476944573823926</c:v>
                </c:pt>
                <c:pt idx="32">
                  <c:v>0.60975003881384915</c:v>
                </c:pt>
                <c:pt idx="33">
                  <c:v>0.92362987113802142</c:v>
                </c:pt>
                <c:pt idx="34">
                  <c:v>0.73819282720074508</c:v>
                </c:pt>
                <c:pt idx="35">
                  <c:v>0.9210681571184598</c:v>
                </c:pt>
                <c:pt idx="36">
                  <c:v>0.54221394193448214</c:v>
                </c:pt>
                <c:pt idx="37">
                  <c:v>0.81487346685297335</c:v>
                </c:pt>
                <c:pt idx="38">
                  <c:v>0.71060394348703626</c:v>
                </c:pt>
                <c:pt idx="39">
                  <c:v>0.59042074212078888</c:v>
                </c:pt>
                <c:pt idx="40">
                  <c:v>0.63251047973917052</c:v>
                </c:pt>
                <c:pt idx="41">
                  <c:v>0.73668684986803312</c:v>
                </c:pt>
                <c:pt idx="42">
                  <c:v>0.58383791336748925</c:v>
                </c:pt>
                <c:pt idx="43">
                  <c:v>0.58452103710603975</c:v>
                </c:pt>
                <c:pt idx="44">
                  <c:v>0.66705480515447901</c:v>
                </c:pt>
                <c:pt idx="45">
                  <c:v>0.44347151063499513</c:v>
                </c:pt>
                <c:pt idx="46">
                  <c:v>0.47185219686384117</c:v>
                </c:pt>
                <c:pt idx="47">
                  <c:v>0.48278217668063905</c:v>
                </c:pt>
                <c:pt idx="48">
                  <c:v>0.74002484086321985</c:v>
                </c:pt>
                <c:pt idx="49">
                  <c:v>0.60018630647414961</c:v>
                </c:pt>
                <c:pt idx="50">
                  <c:v>0.60836826579723591</c:v>
                </c:pt>
                <c:pt idx="51">
                  <c:v>0.65325260052786815</c:v>
                </c:pt>
                <c:pt idx="52">
                  <c:v>0.61684521037105977</c:v>
                </c:pt>
                <c:pt idx="53">
                  <c:v>0.57945971122496498</c:v>
                </c:pt>
                <c:pt idx="54">
                  <c:v>0.73159447290793322</c:v>
                </c:pt>
                <c:pt idx="55">
                  <c:v>0.54469802825648228</c:v>
                </c:pt>
                <c:pt idx="56">
                  <c:v>0.6667132432852042</c:v>
                </c:pt>
                <c:pt idx="57">
                  <c:v>0.72398695854680994</c:v>
                </c:pt>
                <c:pt idx="58">
                  <c:v>0.57796925943176514</c:v>
                </c:pt>
                <c:pt idx="59">
                  <c:v>0.73800652072659512</c:v>
                </c:pt>
                <c:pt idx="60">
                  <c:v>0.63522744915385787</c:v>
                </c:pt>
                <c:pt idx="61">
                  <c:v>0.57801583605030238</c:v>
                </c:pt>
                <c:pt idx="62">
                  <c:v>0.69408476944573794</c:v>
                </c:pt>
                <c:pt idx="63">
                  <c:v>0.60054339388293654</c:v>
                </c:pt>
                <c:pt idx="64">
                  <c:v>0.66809501630181656</c:v>
                </c:pt>
                <c:pt idx="65">
                  <c:v>0.70793355069088704</c:v>
                </c:pt>
                <c:pt idx="66">
                  <c:v>0.55725818972209273</c:v>
                </c:pt>
                <c:pt idx="67">
                  <c:v>0.74732184443409344</c:v>
                </c:pt>
                <c:pt idx="68">
                  <c:v>0.8521192361434563</c:v>
                </c:pt>
                <c:pt idx="69">
                  <c:v>0.65854680950163014</c:v>
                </c:pt>
                <c:pt idx="70">
                  <c:v>0.70315168452103782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77-43FE-92B2-FD402EC55E1A}"/>
            </c:ext>
          </c:extLst>
        </c:ser>
        <c:ser>
          <c:idx val="1"/>
          <c:order val="1"/>
          <c:tx>
            <c:strRef>
              <c:f>'exp2-KO-8'!$K$2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'exp2-KO-8'!$I$3:$I$73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'exp2-KO-8'!$K$3:$K$73</c:f>
              <c:numCache>
                <c:formatCode>General</c:formatCode>
                <c:ptCount val="71"/>
                <c:pt idx="0">
                  <c:v>0.45455655175796955</c:v>
                </c:pt>
                <c:pt idx="1">
                  <c:v>0.43272544789877015</c:v>
                </c:pt>
                <c:pt idx="2">
                  <c:v>0.43663640951095167</c:v>
                </c:pt>
                <c:pt idx="3">
                  <c:v>0.43383599640582882</c:v>
                </c:pt>
                <c:pt idx="4">
                  <c:v>0.43703252749907912</c:v>
                </c:pt>
                <c:pt idx="5">
                  <c:v>0.43617735787457645</c:v>
                </c:pt>
                <c:pt idx="6">
                  <c:v>0.43363470577659058</c:v>
                </c:pt>
                <c:pt idx="7">
                  <c:v>0.42388829693452817</c:v>
                </c:pt>
                <c:pt idx="8">
                  <c:v>0.4318411885652918</c:v>
                </c:pt>
                <c:pt idx="9">
                  <c:v>0.42380238465498599</c:v>
                </c:pt>
                <c:pt idx="10">
                  <c:v>0.41414310636059043</c:v>
                </c:pt>
                <c:pt idx="11">
                  <c:v>0.41897576224506966</c:v>
                </c:pt>
                <c:pt idx="12">
                  <c:v>0.41238701028157687</c:v>
                </c:pt>
                <c:pt idx="13">
                  <c:v>0.4392483915686205</c:v>
                </c:pt>
                <c:pt idx="14">
                  <c:v>0.44099600392743199</c:v>
                </c:pt>
                <c:pt idx="15">
                  <c:v>0.47371646487150687</c:v>
                </c:pt>
                <c:pt idx="16">
                  <c:v>0.42593698932086799</c:v>
                </c:pt>
                <c:pt idx="17">
                  <c:v>0.4294476067712239</c:v>
                </c:pt>
                <c:pt idx="18">
                  <c:v>0.44497587587355947</c:v>
                </c:pt>
                <c:pt idx="19">
                  <c:v>0.42784742140808374</c:v>
                </c:pt>
                <c:pt idx="20">
                  <c:v>0.41989372205564002</c:v>
                </c:pt>
                <c:pt idx="21">
                  <c:v>0.40429915066550465</c:v>
                </c:pt>
                <c:pt idx="22">
                  <c:v>0.4039164892303535</c:v>
                </c:pt>
                <c:pt idx="23">
                  <c:v>0.40401812901860984</c:v>
                </c:pt>
                <c:pt idx="24">
                  <c:v>0.42286197550891214</c:v>
                </c:pt>
                <c:pt idx="25">
                  <c:v>0.40846740463408893</c:v>
                </c:pt>
                <c:pt idx="26">
                  <c:v>0.41092345186589557</c:v>
                </c:pt>
                <c:pt idx="27">
                  <c:v>0.46201322615609108</c:v>
                </c:pt>
                <c:pt idx="28">
                  <c:v>0.41285612126883792</c:v>
                </c:pt>
                <c:pt idx="29">
                  <c:v>0.40364062595673589</c:v>
                </c:pt>
                <c:pt idx="30">
                  <c:v>0.4230844615181763</c:v>
                </c:pt>
                <c:pt idx="31">
                  <c:v>0.4291995015039215</c:v>
                </c:pt>
                <c:pt idx="32">
                  <c:v>0.43180068414626188</c:v>
                </c:pt>
                <c:pt idx="33">
                  <c:v>0.43138119395806374</c:v>
                </c:pt>
                <c:pt idx="34">
                  <c:v>0.39796034243388878</c:v>
                </c:pt>
                <c:pt idx="35">
                  <c:v>0.42032538315742879</c:v>
                </c:pt>
                <c:pt idx="36">
                  <c:v>0.42419282323563584</c:v>
                </c:pt>
                <c:pt idx="37">
                  <c:v>0.39161885439618371</c:v>
                </c:pt>
                <c:pt idx="38">
                  <c:v>0.3951088216216605</c:v>
                </c:pt>
                <c:pt idx="39">
                  <c:v>0.38554686777944136</c:v>
                </c:pt>
                <c:pt idx="40">
                  <c:v>0.39509588694758851</c:v>
                </c:pt>
                <c:pt idx="41">
                  <c:v>0.39153284829236407</c:v>
                </c:pt>
                <c:pt idx="42">
                  <c:v>0.38144111996130714</c:v>
                </c:pt>
                <c:pt idx="43">
                  <c:v>0.39052118532388702</c:v>
                </c:pt>
                <c:pt idx="44">
                  <c:v>0.40074413429514466</c:v>
                </c:pt>
                <c:pt idx="45">
                  <c:v>0.39584296120243834</c:v>
                </c:pt>
                <c:pt idx="46">
                  <c:v>0.40071232897331305</c:v>
                </c:pt>
                <c:pt idx="47">
                  <c:v>0.40667608185994936</c:v>
                </c:pt>
                <c:pt idx="48">
                  <c:v>0.40204594298111473</c:v>
                </c:pt>
                <c:pt idx="49">
                  <c:v>0.41220022066082107</c:v>
                </c:pt>
                <c:pt idx="50">
                  <c:v>0.40351043583274848</c:v>
                </c:pt>
                <c:pt idx="51">
                  <c:v>0.398441672489461</c:v>
                </c:pt>
                <c:pt idx="52">
                  <c:v>0.39434593200331031</c:v>
                </c:pt>
                <c:pt idx="53">
                  <c:v>0.39017356697851768</c:v>
                </c:pt>
                <c:pt idx="54">
                  <c:v>0.39932256018800338</c:v>
                </c:pt>
                <c:pt idx="55">
                  <c:v>0.38033847906625345</c:v>
                </c:pt>
                <c:pt idx="56">
                  <c:v>0.38918848246522719</c:v>
                </c:pt>
                <c:pt idx="57">
                  <c:v>0.40486677520229541</c:v>
                </c:pt>
                <c:pt idx="58">
                  <c:v>0.40055720745578993</c:v>
                </c:pt>
                <c:pt idx="59">
                  <c:v>0.39765127681266849</c:v>
                </c:pt>
                <c:pt idx="60">
                  <c:v>0.38504725542968027</c:v>
                </c:pt>
                <c:pt idx="61">
                  <c:v>0.38406146742483005</c:v>
                </c:pt>
                <c:pt idx="62">
                  <c:v>0.37829804919209603</c:v>
                </c:pt>
                <c:pt idx="63">
                  <c:v>0.37307465155951935</c:v>
                </c:pt>
                <c:pt idx="64">
                  <c:v>0.36805311967310972</c:v>
                </c:pt>
                <c:pt idx="65">
                  <c:v>0.35792325501206834</c:v>
                </c:pt>
                <c:pt idx="66">
                  <c:v>0.35173575371947224</c:v>
                </c:pt>
                <c:pt idx="67">
                  <c:v>0.36862377924844997</c:v>
                </c:pt>
                <c:pt idx="68">
                  <c:v>0.36161829076889312</c:v>
                </c:pt>
                <c:pt idx="69">
                  <c:v>0.35385833198327427</c:v>
                </c:pt>
                <c:pt idx="70">
                  <c:v>0.34618660095982151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77-43FE-92B2-FD402EC5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'exp2-KO-9'!$I$3:$I$84</c:f>
              <c:numCache>
                <c:formatCode>General</c:formatCode>
                <c:ptCount val="82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</c:numCache>
            </c:numRef>
          </c:xVal>
          <c:yVal>
            <c:numRef>
              <c:f>'exp2-KO-9'!$J$3:$J$84</c:f>
              <c:numCache>
                <c:formatCode>General</c:formatCode>
                <c:ptCount val="82"/>
                <c:pt idx="0">
                  <c:v>0.14910954041791305</c:v>
                </c:pt>
                <c:pt idx="1">
                  <c:v>0.1721966727368115</c:v>
                </c:pt>
                <c:pt idx="2">
                  <c:v>6.6514398592548374E-2</c:v>
                </c:pt>
                <c:pt idx="3">
                  <c:v>0.16608537300533893</c:v>
                </c:pt>
                <c:pt idx="4">
                  <c:v>0.10861446340936474</c:v>
                </c:pt>
                <c:pt idx="5">
                  <c:v>0.11710237970307683</c:v>
                </c:pt>
                <c:pt idx="6">
                  <c:v>0</c:v>
                </c:pt>
                <c:pt idx="7">
                  <c:v>0.35954813420167236</c:v>
                </c:pt>
                <c:pt idx="8">
                  <c:v>0.11765795240593804</c:v>
                </c:pt>
                <c:pt idx="9">
                  <c:v>0.12762739590728092</c:v>
                </c:pt>
                <c:pt idx="10">
                  <c:v>0.15812216426432898</c:v>
                </c:pt>
                <c:pt idx="11">
                  <c:v>0.13126948362603841</c:v>
                </c:pt>
                <c:pt idx="12">
                  <c:v>0.17664125435970213</c:v>
                </c:pt>
                <c:pt idx="13">
                  <c:v>0.12910892311491085</c:v>
                </c:pt>
                <c:pt idx="14">
                  <c:v>0.11907774931324976</c:v>
                </c:pt>
                <c:pt idx="15">
                  <c:v>4.0464211858390942E-2</c:v>
                </c:pt>
                <c:pt idx="16">
                  <c:v>4.5464366184141056E-2</c:v>
                </c:pt>
                <c:pt idx="17">
                  <c:v>0.15608506435383784</c:v>
                </c:pt>
                <c:pt idx="18">
                  <c:v>0.17136331368252097</c:v>
                </c:pt>
                <c:pt idx="19">
                  <c:v>0.3759066637859188</c:v>
                </c:pt>
                <c:pt idx="20">
                  <c:v>0.59875304793357786</c:v>
                </c:pt>
                <c:pt idx="21">
                  <c:v>0.79508626809469385</c:v>
                </c:pt>
                <c:pt idx="22">
                  <c:v>0.72184326676749344</c:v>
                </c:pt>
                <c:pt idx="23">
                  <c:v>0.68224327911355387</c:v>
                </c:pt>
                <c:pt idx="24">
                  <c:v>0.91688015062193406</c:v>
                </c:pt>
                <c:pt idx="25">
                  <c:v>0.711472576314084</c:v>
                </c:pt>
                <c:pt idx="26">
                  <c:v>0.79965431031821999</c:v>
                </c:pt>
                <c:pt idx="27">
                  <c:v>0.85406957004845874</c:v>
                </c:pt>
                <c:pt idx="28">
                  <c:v>0.45668076175190608</c:v>
                </c:pt>
                <c:pt idx="29">
                  <c:v>0.6631994814654768</c:v>
                </c:pt>
                <c:pt idx="30">
                  <c:v>0.7128615080712366</c:v>
                </c:pt>
                <c:pt idx="31">
                  <c:v>0.75468378653662105</c:v>
                </c:pt>
                <c:pt idx="32">
                  <c:v>0.79953084971758537</c:v>
                </c:pt>
                <c:pt idx="33">
                  <c:v>0.70480570387974939</c:v>
                </c:pt>
                <c:pt idx="34">
                  <c:v>0.73116454211549864</c:v>
                </c:pt>
                <c:pt idx="35">
                  <c:v>0.51739251211457205</c:v>
                </c:pt>
                <c:pt idx="36">
                  <c:v>0.5443995185036582</c:v>
                </c:pt>
                <c:pt idx="37">
                  <c:v>0.60134572054693025</c:v>
                </c:pt>
                <c:pt idx="38">
                  <c:v>0.72091731226272471</c:v>
                </c:pt>
                <c:pt idx="39">
                  <c:v>0.83447019969752145</c:v>
                </c:pt>
                <c:pt idx="40">
                  <c:v>0.73298558597487518</c:v>
                </c:pt>
                <c:pt idx="41">
                  <c:v>0.63758140683354514</c:v>
                </c:pt>
                <c:pt idx="42">
                  <c:v>0.74847989135467208</c:v>
                </c:pt>
                <c:pt idx="43">
                  <c:v>1</c:v>
                </c:pt>
                <c:pt idx="44">
                  <c:v>0.70329331152196117</c:v>
                </c:pt>
                <c:pt idx="45">
                  <c:v>0.80681502515509851</c:v>
                </c:pt>
                <c:pt idx="46">
                  <c:v>0.5921787709497196</c:v>
                </c:pt>
                <c:pt idx="47">
                  <c:v>0.7160097533874511</c:v>
                </c:pt>
                <c:pt idx="48">
                  <c:v>0.59088243464304524</c:v>
                </c:pt>
                <c:pt idx="49">
                  <c:v>0.53726966881693961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9C-4497-A6AE-B88B02F16716}"/>
            </c:ext>
          </c:extLst>
        </c:ser>
        <c:ser>
          <c:idx val="1"/>
          <c:order val="1"/>
          <c:tx>
            <c:strRef>
              <c:f>'exp2-KO-9'!$K$2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'exp2-KO-9'!$I$3:$I$84</c:f>
              <c:numCache>
                <c:formatCode>General</c:formatCode>
                <c:ptCount val="82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</c:numCache>
            </c:numRef>
          </c:xVal>
          <c:yVal>
            <c:numRef>
              <c:f>'exp2-KO-9'!$K$3:$K$84</c:f>
              <c:numCache>
                <c:formatCode>General</c:formatCode>
                <c:ptCount val="82"/>
                <c:pt idx="0">
                  <c:v>0.40570635410240591</c:v>
                </c:pt>
                <c:pt idx="1">
                  <c:v>0.38026269994238265</c:v>
                </c:pt>
                <c:pt idx="2">
                  <c:v>0.37418915979029232</c:v>
                </c:pt>
                <c:pt idx="3">
                  <c:v>0.369017754431678</c:v>
                </c:pt>
                <c:pt idx="4">
                  <c:v>0.3414473744302664</c:v>
                </c:pt>
                <c:pt idx="5">
                  <c:v>0.2937354025320304</c:v>
                </c:pt>
                <c:pt idx="6">
                  <c:v>0.29587774887969026</c:v>
                </c:pt>
                <c:pt idx="7">
                  <c:v>0.28809504848599943</c:v>
                </c:pt>
                <c:pt idx="8">
                  <c:v>0.21953635011989184</c:v>
                </c:pt>
                <c:pt idx="9">
                  <c:v>0.14917022551884321</c:v>
                </c:pt>
                <c:pt idx="10">
                  <c:v>0.17801757229378146</c:v>
                </c:pt>
                <c:pt idx="11">
                  <c:v>0.17727035186296911</c:v>
                </c:pt>
                <c:pt idx="12">
                  <c:v>0.18354682099950625</c:v>
                </c:pt>
                <c:pt idx="13">
                  <c:v>0.18228538339043573</c:v>
                </c:pt>
                <c:pt idx="14">
                  <c:v>0.19657311723353094</c:v>
                </c:pt>
                <c:pt idx="15">
                  <c:v>0.14854736672442276</c:v>
                </c:pt>
                <c:pt idx="16">
                  <c:v>0.15359681271818282</c:v>
                </c:pt>
                <c:pt idx="17">
                  <c:v>0.1649088958955135</c:v>
                </c:pt>
                <c:pt idx="18">
                  <c:v>0.14876301949268764</c:v>
                </c:pt>
                <c:pt idx="19">
                  <c:v>0.2107336852574401</c:v>
                </c:pt>
                <c:pt idx="20">
                  <c:v>0.17941831193958438</c:v>
                </c:pt>
                <c:pt idx="21">
                  <c:v>0.15406516811653931</c:v>
                </c:pt>
                <c:pt idx="22">
                  <c:v>0.18401826073672006</c:v>
                </c:pt>
                <c:pt idx="23">
                  <c:v>0.17568895325242323</c:v>
                </c:pt>
                <c:pt idx="24">
                  <c:v>0.1759927492610604</c:v>
                </c:pt>
                <c:pt idx="25">
                  <c:v>0.16583585236803633</c:v>
                </c:pt>
                <c:pt idx="26">
                  <c:v>0.16110040884806895</c:v>
                </c:pt>
                <c:pt idx="27">
                  <c:v>0.1486043982480173</c:v>
                </c:pt>
                <c:pt idx="28">
                  <c:v>0.15699684679786885</c:v>
                </c:pt>
                <c:pt idx="29">
                  <c:v>0.16565726871629341</c:v>
                </c:pt>
                <c:pt idx="30">
                  <c:v>0.15663154632785872</c:v>
                </c:pt>
                <c:pt idx="31">
                  <c:v>0.10833426190555065</c:v>
                </c:pt>
                <c:pt idx="32">
                  <c:v>0.14045509307838794</c:v>
                </c:pt>
                <c:pt idx="33">
                  <c:v>0.13009667286755511</c:v>
                </c:pt>
                <c:pt idx="34">
                  <c:v>0.1327429054186525</c:v>
                </c:pt>
                <c:pt idx="35">
                  <c:v>0.13176527964799475</c:v>
                </c:pt>
                <c:pt idx="36">
                  <c:v>0.14057180907886679</c:v>
                </c:pt>
                <c:pt idx="37">
                  <c:v>0.18555253632735838</c:v>
                </c:pt>
                <c:pt idx="38">
                  <c:v>0.11951390220090317</c:v>
                </c:pt>
                <c:pt idx="39">
                  <c:v>0.15503568399700443</c:v>
                </c:pt>
                <c:pt idx="40">
                  <c:v>0.15398085257560806</c:v>
                </c:pt>
                <c:pt idx="41">
                  <c:v>0.1728748333957604</c:v>
                </c:pt>
                <c:pt idx="42">
                  <c:v>0.14400746382546228</c:v>
                </c:pt>
                <c:pt idx="43">
                  <c:v>0.18065554974793033</c:v>
                </c:pt>
                <c:pt idx="44">
                  <c:v>0.14179682581393949</c:v>
                </c:pt>
                <c:pt idx="45">
                  <c:v>0.17018156530152537</c:v>
                </c:pt>
                <c:pt idx="46">
                  <c:v>0.16648121253649709</c:v>
                </c:pt>
                <c:pt idx="47">
                  <c:v>0.16176744941805182</c:v>
                </c:pt>
                <c:pt idx="48">
                  <c:v>0.15580709013084085</c:v>
                </c:pt>
                <c:pt idx="49">
                  <c:v>0.16836555030213679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9C-4497-A6AE-B88B02F16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'exp2-WT-3'!$I$3:$I$40</c:f>
              <c:numCache>
                <c:formatCode>General</c:formatCode>
                <c:ptCount val="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</c:numCache>
            </c:numRef>
          </c:xVal>
          <c:yVal>
            <c:numRef>
              <c:f>'exp2-WT-3'!$J$3:$J$40</c:f>
              <c:numCache>
                <c:formatCode>General</c:formatCode>
                <c:ptCount val="38"/>
                <c:pt idx="0">
                  <c:v>0.25590535030070355</c:v>
                </c:pt>
                <c:pt idx="1">
                  <c:v>0.17473601299628344</c:v>
                </c:pt>
                <c:pt idx="2">
                  <c:v>0.18320328845349154</c:v>
                </c:pt>
                <c:pt idx="3">
                  <c:v>0.16193664311910766</c:v>
                </c:pt>
                <c:pt idx="4">
                  <c:v>0.23715755532035318</c:v>
                </c:pt>
                <c:pt idx="5">
                  <c:v>0.21196084705573467</c:v>
                </c:pt>
                <c:pt idx="6">
                  <c:v>0.17170846973687443</c:v>
                </c:pt>
                <c:pt idx="7">
                  <c:v>8.9669431658749341E-2</c:v>
                </c:pt>
                <c:pt idx="8">
                  <c:v>3.8783731672697393E-2</c:v>
                </c:pt>
                <c:pt idx="9">
                  <c:v>0</c:v>
                </c:pt>
                <c:pt idx="10">
                  <c:v>8.1218565650101313E-2</c:v>
                </c:pt>
                <c:pt idx="11">
                  <c:v>9.1310376514797356E-2</c:v>
                </c:pt>
                <c:pt idx="12">
                  <c:v>0.12924902158662943</c:v>
                </c:pt>
                <c:pt idx="13">
                  <c:v>5.8122266801224155E-2</c:v>
                </c:pt>
                <c:pt idx="14">
                  <c:v>7.8420754670539217E-2</c:v>
                </c:pt>
                <c:pt idx="15">
                  <c:v>0.11154322658987018</c:v>
                </c:pt>
                <c:pt idx="16">
                  <c:v>6.3110739163610458E-2</c:v>
                </c:pt>
                <c:pt idx="17">
                  <c:v>0.17612261139964347</c:v>
                </c:pt>
                <c:pt idx="18">
                  <c:v>7.1815951624945973E-2</c:v>
                </c:pt>
                <c:pt idx="19">
                  <c:v>4.9351416545646863E-2</c:v>
                </c:pt>
                <c:pt idx="20">
                  <c:v>0.36784240365602483</c:v>
                </c:pt>
                <c:pt idx="21">
                  <c:v>0.86032277385318467</c:v>
                </c:pt>
                <c:pt idx="22">
                  <c:v>1</c:v>
                </c:pt>
                <c:pt idx="23">
                  <c:v>0.74438181504910506</c:v>
                </c:pt>
                <c:pt idx="24">
                  <c:v>0.56085033762440428</c:v>
                </c:pt>
                <c:pt idx="25">
                  <c:v>0.13410621836053219</c:v>
                </c:pt>
                <c:pt idx="26">
                  <c:v>0.12819881687875875</c:v>
                </c:pt>
                <c:pt idx="27">
                  <c:v>5.6120314076845229E-2</c:v>
                </c:pt>
                <c:pt idx="28">
                  <c:v>2.8035542865582241E-2</c:v>
                </c:pt>
                <c:pt idx="29">
                  <c:v>8.1448297929948218E-2</c:v>
                </c:pt>
                <c:pt idx="30">
                  <c:v>5.2838424364749191E-2</c:v>
                </c:pt>
                <c:pt idx="31">
                  <c:v>0.10309236058122262</c:v>
                </c:pt>
                <c:pt idx="32">
                  <c:v>6.0608298258137024E-2</c:v>
                </c:pt>
                <c:pt idx="33">
                  <c:v>9.8801289782657079E-2</c:v>
                </c:pt>
                <c:pt idx="34">
                  <c:v>7.7764376728120102E-2</c:v>
                </c:pt>
                <c:pt idx="35">
                  <c:v>0.14959673780162616</c:v>
                </c:pt>
                <c:pt idx="36">
                  <c:v>0.11554713203862803</c:v>
                </c:pt>
                <c:pt idx="37">
                  <c:v>0.14212223398232701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4F-446C-93B7-007A7B9AABD6}"/>
            </c:ext>
          </c:extLst>
        </c:ser>
        <c:ser>
          <c:idx val="1"/>
          <c:order val="1"/>
          <c:tx>
            <c:strRef>
              <c:f>'exp2-WT-3'!$K$2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'exp2-WT-3'!$I$3:$I$40</c:f>
              <c:numCache>
                <c:formatCode>General</c:formatCode>
                <c:ptCount val="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</c:numCache>
            </c:numRef>
          </c:xVal>
          <c:yVal>
            <c:numRef>
              <c:f>'exp2-WT-3'!$K$3:$K$40</c:f>
              <c:numCache>
                <c:formatCode>General</c:formatCode>
                <c:ptCount val="38"/>
                <c:pt idx="0">
                  <c:v>0.50128372685476974</c:v>
                </c:pt>
                <c:pt idx="1">
                  <c:v>0.45065176908752347</c:v>
                </c:pt>
                <c:pt idx="2">
                  <c:v>0.49530498394012507</c:v>
                </c:pt>
                <c:pt idx="3">
                  <c:v>0.47150451043108071</c:v>
                </c:pt>
                <c:pt idx="4">
                  <c:v>0.47524730283016059</c:v>
                </c:pt>
                <c:pt idx="5">
                  <c:v>0.4724133813014077</c:v>
                </c:pt>
                <c:pt idx="6">
                  <c:v>0.47018864595433085</c:v>
                </c:pt>
                <c:pt idx="7">
                  <c:v>0.45608221746691763</c:v>
                </c:pt>
                <c:pt idx="8">
                  <c:v>0.45828978586086688</c:v>
                </c:pt>
                <c:pt idx="9">
                  <c:v>0.47790138304269403</c:v>
                </c:pt>
                <c:pt idx="10">
                  <c:v>0.46563373718546136</c:v>
                </c:pt>
                <c:pt idx="11">
                  <c:v>0.48360734126811633</c:v>
                </c:pt>
                <c:pt idx="12">
                  <c:v>0.47540297958125255</c:v>
                </c:pt>
                <c:pt idx="13">
                  <c:v>0.44154427916902034</c:v>
                </c:pt>
                <c:pt idx="14">
                  <c:v>0.43177370995739317</c:v>
                </c:pt>
                <c:pt idx="15">
                  <c:v>0.37138362339595499</c:v>
                </c:pt>
                <c:pt idx="16">
                  <c:v>0.39384329247937422</c:v>
                </c:pt>
                <c:pt idx="17">
                  <c:v>0.36771502026781921</c:v>
                </c:pt>
                <c:pt idx="18">
                  <c:v>0.35062596090489784</c:v>
                </c:pt>
                <c:pt idx="19">
                  <c:v>0.35182246854537741</c:v>
                </c:pt>
                <c:pt idx="20">
                  <c:v>0.37227687006780041</c:v>
                </c:pt>
                <c:pt idx="21">
                  <c:v>0.32615185040501793</c:v>
                </c:pt>
                <c:pt idx="22">
                  <c:v>0.3460037797963787</c:v>
                </c:pt>
                <c:pt idx="23">
                  <c:v>0.35554163958336643</c:v>
                </c:pt>
                <c:pt idx="24">
                  <c:v>0.34235602293003303</c:v>
                </c:pt>
                <c:pt idx="25">
                  <c:v>0.28410028820003513</c:v>
                </c:pt>
                <c:pt idx="26">
                  <c:v>0.28929866376778324</c:v>
                </c:pt>
                <c:pt idx="27">
                  <c:v>0.27288557880354702</c:v>
                </c:pt>
                <c:pt idx="28">
                  <c:v>0.20796196661898916</c:v>
                </c:pt>
                <c:pt idx="29">
                  <c:v>0.18456488806598212</c:v>
                </c:pt>
                <c:pt idx="30">
                  <c:v>0.16695073060661164</c:v>
                </c:pt>
                <c:pt idx="31">
                  <c:v>0.17299808327121718</c:v>
                </c:pt>
                <c:pt idx="32">
                  <c:v>0.17190514363234347</c:v>
                </c:pt>
                <c:pt idx="33">
                  <c:v>0.18939581064063263</c:v>
                </c:pt>
                <c:pt idx="34">
                  <c:v>0.1950347648261759</c:v>
                </c:pt>
                <c:pt idx="35">
                  <c:v>0.20327737676496579</c:v>
                </c:pt>
                <c:pt idx="36">
                  <c:v>0.16155506807340086</c:v>
                </c:pt>
                <c:pt idx="37">
                  <c:v>0.17456643368832028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4F-446C-93B7-007A7B9A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'exp2-KO-10'!$I$3:$I$84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'exp2-KO-10'!$J$3:$J$84</c:f>
              <c:numCache>
                <c:formatCode>General</c:formatCode>
                <c:ptCount val="82"/>
                <c:pt idx="0">
                  <c:v>0.17965554597510611</c:v>
                </c:pt>
                <c:pt idx="1">
                  <c:v>0.23353452278304776</c:v>
                </c:pt>
                <c:pt idx="2">
                  <c:v>0.14116424576065179</c:v>
                </c:pt>
                <c:pt idx="3">
                  <c:v>0.17417258075213976</c:v>
                </c:pt>
                <c:pt idx="4">
                  <c:v>0.19895646790917762</c:v>
                </c:pt>
                <c:pt idx="5">
                  <c:v>0.13811324091884025</c:v>
                </c:pt>
                <c:pt idx="6">
                  <c:v>6.5242864407154794E-2</c:v>
                </c:pt>
                <c:pt idx="7">
                  <c:v>0.14149587672171801</c:v>
                </c:pt>
                <c:pt idx="8">
                  <c:v>0.19575070195220162</c:v>
                </c:pt>
                <c:pt idx="9">
                  <c:v>0.17198381640910093</c:v>
                </c:pt>
                <c:pt idx="10">
                  <c:v>0.13145851296677102</c:v>
                </c:pt>
                <c:pt idx="11">
                  <c:v>0.13784793614998703</c:v>
                </c:pt>
                <c:pt idx="12">
                  <c:v>0.12281399924830316</c:v>
                </c:pt>
                <c:pt idx="13">
                  <c:v>7.3268333664965934E-2</c:v>
                </c:pt>
                <c:pt idx="14">
                  <c:v>3.6877362870597695E-2</c:v>
                </c:pt>
                <c:pt idx="15">
                  <c:v>0.13738365280449358</c:v>
                </c:pt>
                <c:pt idx="16">
                  <c:v>0.16086312484800253</c:v>
                </c:pt>
                <c:pt idx="17">
                  <c:v>9.8737591474873501E-2</c:v>
                </c:pt>
                <c:pt idx="18">
                  <c:v>0.10983617430523467</c:v>
                </c:pt>
                <c:pt idx="19">
                  <c:v>0</c:v>
                </c:pt>
                <c:pt idx="20">
                  <c:v>0.13154694788972252</c:v>
                </c:pt>
                <c:pt idx="21">
                  <c:v>0.12599765647454317</c:v>
                </c:pt>
                <c:pt idx="22">
                  <c:v>0.19210276138046939</c:v>
                </c:pt>
                <c:pt idx="23">
                  <c:v>0.2393491189670803</c:v>
                </c:pt>
                <c:pt idx="24">
                  <c:v>0.15434104928036177</c:v>
                </c:pt>
                <c:pt idx="25">
                  <c:v>0.23344608786009627</c:v>
                </c:pt>
                <c:pt idx="26">
                  <c:v>0.20359930136410853</c:v>
                </c:pt>
                <c:pt idx="27">
                  <c:v>0.18980345338374183</c:v>
                </c:pt>
                <c:pt idx="28">
                  <c:v>0.26667551015896174</c:v>
                </c:pt>
                <c:pt idx="29">
                  <c:v>0.32252216400256473</c:v>
                </c:pt>
                <c:pt idx="30">
                  <c:v>0.29906480068979302</c:v>
                </c:pt>
                <c:pt idx="31">
                  <c:v>0.19798368375671621</c:v>
                </c:pt>
                <c:pt idx="32">
                  <c:v>0.2046163029780457</c:v>
                </c:pt>
                <c:pt idx="33">
                  <c:v>0.24089673011872395</c:v>
                </c:pt>
                <c:pt idx="34">
                  <c:v>0.35449138864937829</c:v>
                </c:pt>
                <c:pt idx="35">
                  <c:v>0.17339877517631733</c:v>
                </c:pt>
                <c:pt idx="36">
                  <c:v>0.26543742123764708</c:v>
                </c:pt>
                <c:pt idx="37">
                  <c:v>0.37792664323141278</c:v>
                </c:pt>
                <c:pt idx="38">
                  <c:v>0.28551214874754105</c:v>
                </c:pt>
                <c:pt idx="39">
                  <c:v>0.50770489266211294</c:v>
                </c:pt>
                <c:pt idx="40">
                  <c:v>0.55983727974176944</c:v>
                </c:pt>
                <c:pt idx="41">
                  <c:v>0.57916031040657945</c:v>
                </c:pt>
                <c:pt idx="42">
                  <c:v>0.74389246313369173</c:v>
                </c:pt>
                <c:pt idx="43">
                  <c:v>0.61760739315955804</c:v>
                </c:pt>
                <c:pt idx="44">
                  <c:v>0.79361499856293316</c:v>
                </c:pt>
                <c:pt idx="45">
                  <c:v>0.76392297318211</c:v>
                </c:pt>
                <c:pt idx="46">
                  <c:v>0.74223430832835813</c:v>
                </c:pt>
                <c:pt idx="47">
                  <c:v>0.93847140235679039</c:v>
                </c:pt>
                <c:pt idx="48">
                  <c:v>0.75090093077756448</c:v>
                </c:pt>
                <c:pt idx="49">
                  <c:v>0.80334284008754997</c:v>
                </c:pt>
                <c:pt idx="50">
                  <c:v>0.74592646636156601</c:v>
                </c:pt>
                <c:pt idx="51">
                  <c:v>0.75039242997059519</c:v>
                </c:pt>
                <c:pt idx="52">
                  <c:v>0.81225265857487106</c:v>
                </c:pt>
                <c:pt idx="53">
                  <c:v>0.76387875572063424</c:v>
                </c:pt>
                <c:pt idx="54">
                  <c:v>0.71756096482500897</c:v>
                </c:pt>
                <c:pt idx="55">
                  <c:v>0.92272998607149959</c:v>
                </c:pt>
                <c:pt idx="56">
                  <c:v>0.7617784263005456</c:v>
                </c:pt>
                <c:pt idx="57">
                  <c:v>0.71919701089960408</c:v>
                </c:pt>
                <c:pt idx="58">
                  <c:v>0.6908978355552613</c:v>
                </c:pt>
                <c:pt idx="59">
                  <c:v>0.78676129203422496</c:v>
                </c:pt>
                <c:pt idx="60">
                  <c:v>0.85834936216311875</c:v>
                </c:pt>
                <c:pt idx="61">
                  <c:v>0.71247595675532316</c:v>
                </c:pt>
                <c:pt idx="62">
                  <c:v>0.78185315381043963</c:v>
                </c:pt>
                <c:pt idx="63">
                  <c:v>1</c:v>
                </c:pt>
                <c:pt idx="64">
                  <c:v>0.83962326722822822</c:v>
                </c:pt>
                <c:pt idx="65">
                  <c:v>0.77818310450797012</c:v>
                </c:pt>
                <c:pt idx="66">
                  <c:v>0.75594172138577453</c:v>
                </c:pt>
                <c:pt idx="67">
                  <c:v>0.66226702924985092</c:v>
                </c:pt>
                <c:pt idx="68">
                  <c:v>0.78054873869691066</c:v>
                </c:pt>
                <c:pt idx="69">
                  <c:v>0.71652185448033456</c:v>
                </c:pt>
                <c:pt idx="70">
                  <c:v>0.66275342132608162</c:v>
                </c:pt>
                <c:pt idx="71">
                  <c:v>0.76785832725343139</c:v>
                </c:pt>
                <c:pt idx="72">
                  <c:v>0.85640379385819465</c:v>
                </c:pt>
                <c:pt idx="73">
                  <c:v>0.82434613428842962</c:v>
                </c:pt>
                <c:pt idx="74">
                  <c:v>0.90274369348455719</c:v>
                </c:pt>
                <c:pt idx="75">
                  <c:v>0.82912162012778778</c:v>
                </c:pt>
                <c:pt idx="76">
                  <c:v>0.85191572151842698</c:v>
                </c:pt>
                <c:pt idx="77">
                  <c:v>0.96009374101832801</c:v>
                </c:pt>
                <c:pt idx="78">
                  <c:v>0.85410448586146648</c:v>
                </c:pt>
                <c:pt idx="79">
                  <c:v>0.9495699851871503</c:v>
                </c:pt>
                <c:pt idx="80">
                  <c:v>0.80256903451172745</c:v>
                </c:pt>
                <c:pt idx="81">
                  <c:v>0.88529990493245825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24-4C9E-AD3A-92578C6B5791}"/>
            </c:ext>
          </c:extLst>
        </c:ser>
        <c:ser>
          <c:idx val="1"/>
          <c:order val="1"/>
          <c:tx>
            <c:strRef>
              <c:f>'exp2-KO-10'!$K$2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'exp2-KO-10'!$I$3:$I$84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'exp2-KO-10'!$K$3:$K$84</c:f>
              <c:numCache>
                <c:formatCode>General</c:formatCode>
                <c:ptCount val="82"/>
                <c:pt idx="0">
                  <c:v>0.65071570225215503</c:v>
                </c:pt>
                <c:pt idx="1">
                  <c:v>0.60835865020424484</c:v>
                </c:pt>
                <c:pt idx="2">
                  <c:v>0.60314488566037816</c:v>
                </c:pt>
                <c:pt idx="3">
                  <c:v>0.59172780015893944</c:v>
                </c:pt>
                <c:pt idx="4">
                  <c:v>0.60416864841905926</c:v>
                </c:pt>
                <c:pt idx="5">
                  <c:v>0.58949453778940097</c:v>
                </c:pt>
                <c:pt idx="6">
                  <c:v>0.58728991947609344</c:v>
                </c:pt>
                <c:pt idx="7">
                  <c:v>0.59635586274118879</c:v>
                </c:pt>
                <c:pt idx="8">
                  <c:v>0.59017979793878605</c:v>
                </c:pt>
                <c:pt idx="9">
                  <c:v>0.58724401526975933</c:v>
                </c:pt>
                <c:pt idx="10">
                  <c:v>0.57980839117743233</c:v>
                </c:pt>
                <c:pt idx="11">
                  <c:v>0.58338942017301865</c:v>
                </c:pt>
                <c:pt idx="12">
                  <c:v>0.5760445495884472</c:v>
                </c:pt>
                <c:pt idx="13">
                  <c:v>0.57005435136916671</c:v>
                </c:pt>
                <c:pt idx="14">
                  <c:v>0.56981584787955142</c:v>
                </c:pt>
                <c:pt idx="15">
                  <c:v>0.60342312765363393</c:v>
                </c:pt>
                <c:pt idx="16">
                  <c:v>0.55166903814400825</c:v>
                </c:pt>
                <c:pt idx="17">
                  <c:v>0.56123926748119202</c:v>
                </c:pt>
                <c:pt idx="18">
                  <c:v>0.56213226729987453</c:v>
                </c:pt>
                <c:pt idx="19">
                  <c:v>0.55239649112205536</c:v>
                </c:pt>
                <c:pt idx="20">
                  <c:v>0.55277636702217703</c:v>
                </c:pt>
                <c:pt idx="21">
                  <c:v>0.53115827969006313</c:v>
                </c:pt>
                <c:pt idx="22">
                  <c:v>0.55010630073444144</c:v>
                </c:pt>
                <c:pt idx="23">
                  <c:v>0.53956402062834186</c:v>
                </c:pt>
                <c:pt idx="24">
                  <c:v>0.56021131980795325</c:v>
                </c:pt>
                <c:pt idx="25">
                  <c:v>0.55291810822844845</c:v>
                </c:pt>
                <c:pt idx="26">
                  <c:v>0.53271163806831201</c:v>
                </c:pt>
                <c:pt idx="27">
                  <c:v>0.56400421743970075</c:v>
                </c:pt>
                <c:pt idx="28">
                  <c:v>0.54364818593712172</c:v>
                </c:pt>
                <c:pt idx="29">
                  <c:v>0.51622187639207884</c:v>
                </c:pt>
                <c:pt idx="30">
                  <c:v>0.51984057345964529</c:v>
                </c:pt>
                <c:pt idx="31">
                  <c:v>0.53602570564516128</c:v>
                </c:pt>
                <c:pt idx="32">
                  <c:v>0.521904380259548</c:v>
                </c:pt>
                <c:pt idx="33">
                  <c:v>0.51509079319418793</c:v>
                </c:pt>
                <c:pt idx="34">
                  <c:v>0.50076005861572048</c:v>
                </c:pt>
                <c:pt idx="35">
                  <c:v>0.51345789415984078</c:v>
                </c:pt>
                <c:pt idx="36">
                  <c:v>0.52003400055187465</c:v>
                </c:pt>
                <c:pt idx="37">
                  <c:v>0.50904650259978057</c:v>
                </c:pt>
                <c:pt idx="38">
                  <c:v>0.5150064255324458</c:v>
                </c:pt>
                <c:pt idx="39">
                  <c:v>0.51450140110958564</c:v>
                </c:pt>
                <c:pt idx="40">
                  <c:v>0.50441253563374555</c:v>
                </c:pt>
                <c:pt idx="41">
                  <c:v>0.51727698171467174</c:v>
                </c:pt>
                <c:pt idx="42">
                  <c:v>0.44542666058128949</c:v>
                </c:pt>
                <c:pt idx="43">
                  <c:v>0.43111110070520803</c:v>
                </c:pt>
                <c:pt idx="44">
                  <c:v>0.45243582611459909</c:v>
                </c:pt>
                <c:pt idx="45">
                  <c:v>0.44804036724245966</c:v>
                </c:pt>
                <c:pt idx="46">
                  <c:v>0.43310837633981736</c:v>
                </c:pt>
                <c:pt idx="47">
                  <c:v>0.42393851103929808</c:v>
                </c:pt>
                <c:pt idx="48">
                  <c:v>0.41800444468182452</c:v>
                </c:pt>
                <c:pt idx="49">
                  <c:v>0.41175192402778671</c:v>
                </c:pt>
                <c:pt idx="50">
                  <c:v>0.41929183395013697</c:v>
                </c:pt>
                <c:pt idx="51">
                  <c:v>0.41869192580928216</c:v>
                </c:pt>
                <c:pt idx="52">
                  <c:v>0.44235861000823568</c:v>
                </c:pt>
                <c:pt idx="53">
                  <c:v>0.42933159769663787</c:v>
                </c:pt>
                <c:pt idx="54">
                  <c:v>0.43553593292026865</c:v>
                </c:pt>
                <c:pt idx="55">
                  <c:v>0.43965880344122255</c:v>
                </c:pt>
                <c:pt idx="56">
                  <c:v>0.45025027662152911</c:v>
                </c:pt>
                <c:pt idx="57">
                  <c:v>0.4659047727889602</c:v>
                </c:pt>
                <c:pt idx="58">
                  <c:v>0.44798437078954462</c:v>
                </c:pt>
                <c:pt idx="59">
                  <c:v>0.42333369538585114</c:v>
                </c:pt>
                <c:pt idx="60">
                  <c:v>0.43864615221511022</c:v>
                </c:pt>
                <c:pt idx="61">
                  <c:v>0.43921007668772594</c:v>
                </c:pt>
                <c:pt idx="62">
                  <c:v>0.43289317403758826</c:v>
                </c:pt>
                <c:pt idx="63">
                  <c:v>0.42920019537378878</c:v>
                </c:pt>
                <c:pt idx="64">
                  <c:v>0.4293815101596557</c:v>
                </c:pt>
                <c:pt idx="65">
                  <c:v>0.41984426405135872</c:v>
                </c:pt>
                <c:pt idx="66">
                  <c:v>0.42787980249874152</c:v>
                </c:pt>
                <c:pt idx="67">
                  <c:v>0.39595093716953855</c:v>
                </c:pt>
                <c:pt idx="68">
                  <c:v>0.39411276643788495</c:v>
                </c:pt>
                <c:pt idx="69">
                  <c:v>0.39926635913295111</c:v>
                </c:pt>
                <c:pt idx="70">
                  <c:v>0.40293066102977637</c:v>
                </c:pt>
                <c:pt idx="71">
                  <c:v>0.40563889457308222</c:v>
                </c:pt>
                <c:pt idx="72">
                  <c:v>0.38974738885005061</c:v>
                </c:pt>
                <c:pt idx="73">
                  <c:v>0.38734346464909991</c:v>
                </c:pt>
                <c:pt idx="74">
                  <c:v>0.39032553551296501</c:v>
                </c:pt>
                <c:pt idx="75">
                  <c:v>0.39233693330394581</c:v>
                </c:pt>
                <c:pt idx="76">
                  <c:v>0.39287006335122254</c:v>
                </c:pt>
                <c:pt idx="77">
                  <c:v>0.3915097080528277</c:v>
                </c:pt>
                <c:pt idx="78">
                  <c:v>0.37818871477997734</c:v>
                </c:pt>
                <c:pt idx="79">
                  <c:v>0.38684988693685862</c:v>
                </c:pt>
                <c:pt idx="80">
                  <c:v>0.37459817156131647</c:v>
                </c:pt>
                <c:pt idx="81">
                  <c:v>0.38935780611747367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24-4C9E-AD3A-92578C6B5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'exp2-KO-11'!$I$3:$I$72</c:f>
              <c:numCache>
                <c:formatCode>General</c:formatCode>
                <c:ptCount val="7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39</c:v>
                </c:pt>
                <c:pt idx="27">
                  <c:v>40</c:v>
                </c:pt>
                <c:pt idx="28">
                  <c:v>41</c:v>
                </c:pt>
                <c:pt idx="29">
                  <c:v>42</c:v>
                </c:pt>
                <c:pt idx="30">
                  <c:v>43</c:v>
                </c:pt>
                <c:pt idx="31">
                  <c:v>44</c:v>
                </c:pt>
                <c:pt idx="32">
                  <c:v>45</c:v>
                </c:pt>
                <c:pt idx="33">
                  <c:v>46</c:v>
                </c:pt>
                <c:pt idx="34">
                  <c:v>47</c:v>
                </c:pt>
                <c:pt idx="35">
                  <c:v>48</c:v>
                </c:pt>
                <c:pt idx="36">
                  <c:v>49</c:v>
                </c:pt>
                <c:pt idx="37">
                  <c:v>50</c:v>
                </c:pt>
                <c:pt idx="38">
                  <c:v>51</c:v>
                </c:pt>
                <c:pt idx="39">
                  <c:v>52</c:v>
                </c:pt>
                <c:pt idx="40">
                  <c:v>53</c:v>
                </c:pt>
                <c:pt idx="41">
                  <c:v>54</c:v>
                </c:pt>
                <c:pt idx="42">
                  <c:v>55</c:v>
                </c:pt>
                <c:pt idx="43">
                  <c:v>56</c:v>
                </c:pt>
                <c:pt idx="44">
                  <c:v>57</c:v>
                </c:pt>
                <c:pt idx="45">
                  <c:v>58</c:v>
                </c:pt>
                <c:pt idx="46">
                  <c:v>59</c:v>
                </c:pt>
                <c:pt idx="47">
                  <c:v>60</c:v>
                </c:pt>
                <c:pt idx="48">
                  <c:v>61</c:v>
                </c:pt>
                <c:pt idx="49">
                  <c:v>62</c:v>
                </c:pt>
                <c:pt idx="50">
                  <c:v>63</c:v>
                </c:pt>
                <c:pt idx="51">
                  <c:v>64</c:v>
                </c:pt>
                <c:pt idx="52">
                  <c:v>65</c:v>
                </c:pt>
                <c:pt idx="53">
                  <c:v>66</c:v>
                </c:pt>
                <c:pt idx="54">
                  <c:v>67</c:v>
                </c:pt>
                <c:pt idx="55">
                  <c:v>68</c:v>
                </c:pt>
                <c:pt idx="56">
                  <c:v>69</c:v>
                </c:pt>
                <c:pt idx="57">
                  <c:v>70</c:v>
                </c:pt>
                <c:pt idx="58">
                  <c:v>71</c:v>
                </c:pt>
                <c:pt idx="59">
                  <c:v>72</c:v>
                </c:pt>
                <c:pt idx="60">
                  <c:v>73</c:v>
                </c:pt>
                <c:pt idx="61">
                  <c:v>74</c:v>
                </c:pt>
                <c:pt idx="62">
                  <c:v>75</c:v>
                </c:pt>
                <c:pt idx="63">
                  <c:v>76</c:v>
                </c:pt>
                <c:pt idx="64">
                  <c:v>77</c:v>
                </c:pt>
                <c:pt idx="65">
                  <c:v>78</c:v>
                </c:pt>
                <c:pt idx="66">
                  <c:v>79</c:v>
                </c:pt>
                <c:pt idx="67">
                  <c:v>80</c:v>
                </c:pt>
                <c:pt idx="68">
                  <c:v>81</c:v>
                </c:pt>
                <c:pt idx="69">
                  <c:v>82</c:v>
                </c:pt>
              </c:numCache>
            </c:numRef>
          </c:xVal>
          <c:yVal>
            <c:numRef>
              <c:f>'exp2-KO-11'!$J$3:$J$72</c:f>
              <c:numCache>
                <c:formatCode>General</c:formatCode>
                <c:ptCount val="70"/>
                <c:pt idx="0">
                  <c:v>0.64127324749642423</c:v>
                </c:pt>
                <c:pt idx="1">
                  <c:v>0.39082618025751065</c:v>
                </c:pt>
                <c:pt idx="2">
                  <c:v>0.22487482117310523</c:v>
                </c:pt>
                <c:pt idx="3">
                  <c:v>0.35327253218884236</c:v>
                </c:pt>
                <c:pt idx="4">
                  <c:v>0.28469241773962717</c:v>
                </c:pt>
                <c:pt idx="5">
                  <c:v>0.35506080114449162</c:v>
                </c:pt>
                <c:pt idx="6">
                  <c:v>0.35067954220314629</c:v>
                </c:pt>
                <c:pt idx="7">
                  <c:v>0.28317238912732423</c:v>
                </c:pt>
                <c:pt idx="8">
                  <c:v>0.42560801144492205</c:v>
                </c:pt>
                <c:pt idx="9">
                  <c:v>3.9610157367666543E-2</c:v>
                </c:pt>
                <c:pt idx="10">
                  <c:v>0.29667381974249218</c:v>
                </c:pt>
                <c:pt idx="11">
                  <c:v>0.2117310443490717</c:v>
                </c:pt>
                <c:pt idx="12">
                  <c:v>0.25590128755364955</c:v>
                </c:pt>
                <c:pt idx="13">
                  <c:v>0.32439198855507667</c:v>
                </c:pt>
                <c:pt idx="14">
                  <c:v>0.46790057224606507</c:v>
                </c:pt>
                <c:pt idx="15">
                  <c:v>0.27619814020028788</c:v>
                </c:pt>
                <c:pt idx="16">
                  <c:v>0</c:v>
                </c:pt>
                <c:pt idx="17">
                  <c:v>0.14458154506437901</c:v>
                </c:pt>
                <c:pt idx="18">
                  <c:v>0.35452432045779886</c:v>
                </c:pt>
                <c:pt idx="19">
                  <c:v>0.74383047210300413</c:v>
                </c:pt>
                <c:pt idx="20">
                  <c:v>0.32895207439199053</c:v>
                </c:pt>
                <c:pt idx="21">
                  <c:v>0.67194206008583668</c:v>
                </c:pt>
                <c:pt idx="22">
                  <c:v>0.66943848354792101</c:v>
                </c:pt>
                <c:pt idx="23">
                  <c:v>0.96691702432045745</c:v>
                </c:pt>
                <c:pt idx="24">
                  <c:v>0.87652002861230105</c:v>
                </c:pt>
                <c:pt idx="25">
                  <c:v>0.6832081545064379</c:v>
                </c:pt>
                <c:pt idx="26">
                  <c:v>0.42685979971387605</c:v>
                </c:pt>
                <c:pt idx="27">
                  <c:v>0.36087267525035693</c:v>
                </c:pt>
                <c:pt idx="28">
                  <c:v>0.18159871244635203</c:v>
                </c:pt>
                <c:pt idx="29">
                  <c:v>0.36704220314735414</c:v>
                </c:pt>
                <c:pt idx="30">
                  <c:v>0.40522174535050326</c:v>
                </c:pt>
                <c:pt idx="31">
                  <c:v>0.66773962804005726</c:v>
                </c:pt>
                <c:pt idx="32">
                  <c:v>0.47272889842632532</c:v>
                </c:pt>
                <c:pt idx="33">
                  <c:v>0.26680972818312143</c:v>
                </c:pt>
                <c:pt idx="34">
                  <c:v>0.71235693848354487</c:v>
                </c:pt>
                <c:pt idx="35">
                  <c:v>0.43034692417739928</c:v>
                </c:pt>
                <c:pt idx="36">
                  <c:v>0.4039699570815467</c:v>
                </c:pt>
                <c:pt idx="37">
                  <c:v>0.44608369098712125</c:v>
                </c:pt>
                <c:pt idx="38">
                  <c:v>0.49499284692417639</c:v>
                </c:pt>
                <c:pt idx="39">
                  <c:v>0.57287195994277251</c:v>
                </c:pt>
                <c:pt idx="40">
                  <c:v>0.26430615164520838</c:v>
                </c:pt>
                <c:pt idx="41">
                  <c:v>0.16613018597997137</c:v>
                </c:pt>
                <c:pt idx="42">
                  <c:v>0.4836373390557972</c:v>
                </c:pt>
                <c:pt idx="43">
                  <c:v>0.59656652360514606</c:v>
                </c:pt>
                <c:pt idx="44">
                  <c:v>0.73310085836909811</c:v>
                </c:pt>
                <c:pt idx="45">
                  <c:v>0.91317954220314723</c:v>
                </c:pt>
                <c:pt idx="46">
                  <c:v>0.73649856938483071</c:v>
                </c:pt>
                <c:pt idx="47">
                  <c:v>0.83208154506437937</c:v>
                </c:pt>
                <c:pt idx="48">
                  <c:v>0.70010729613734113</c:v>
                </c:pt>
                <c:pt idx="49">
                  <c:v>0.48435264663805594</c:v>
                </c:pt>
                <c:pt idx="50">
                  <c:v>0.57314020028612389</c:v>
                </c:pt>
                <c:pt idx="51">
                  <c:v>0.54604792560801263</c:v>
                </c:pt>
                <c:pt idx="52">
                  <c:v>0.6859799713876974</c:v>
                </c:pt>
                <c:pt idx="53">
                  <c:v>0.27762875536480786</c:v>
                </c:pt>
                <c:pt idx="54">
                  <c:v>0.36212446351931349</c:v>
                </c:pt>
                <c:pt idx="55">
                  <c:v>0.63921673819742353</c:v>
                </c:pt>
                <c:pt idx="56">
                  <c:v>0.72067238912732323</c:v>
                </c:pt>
                <c:pt idx="57">
                  <c:v>0.76877682403433412</c:v>
                </c:pt>
                <c:pt idx="58">
                  <c:v>0.8159871244635204</c:v>
                </c:pt>
                <c:pt idx="59">
                  <c:v>0.72496423462088566</c:v>
                </c:pt>
                <c:pt idx="60">
                  <c:v>0.57805793991415955</c:v>
                </c:pt>
                <c:pt idx="61">
                  <c:v>0.7690450643776805</c:v>
                </c:pt>
                <c:pt idx="62">
                  <c:v>1</c:v>
                </c:pt>
                <c:pt idx="63">
                  <c:v>0.81312589413447545</c:v>
                </c:pt>
                <c:pt idx="64">
                  <c:v>0.80534692417739995</c:v>
                </c:pt>
                <c:pt idx="65">
                  <c:v>0.56750715307582456</c:v>
                </c:pt>
                <c:pt idx="66">
                  <c:v>0.69134477825465035</c:v>
                </c:pt>
                <c:pt idx="67">
                  <c:v>0.44581545064377998</c:v>
                </c:pt>
                <c:pt idx="68">
                  <c:v>0.68311874105865245</c:v>
                </c:pt>
                <c:pt idx="69">
                  <c:v>0.59871244635192722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AC-4FD2-9949-6D3FEDB8996C}"/>
            </c:ext>
          </c:extLst>
        </c:ser>
        <c:ser>
          <c:idx val="1"/>
          <c:order val="1"/>
          <c:tx>
            <c:strRef>
              <c:f>'exp2-KO-11'!$K$2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'exp2-KO-11'!$I$3:$I$72</c:f>
              <c:numCache>
                <c:formatCode>General</c:formatCode>
                <c:ptCount val="7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39</c:v>
                </c:pt>
                <c:pt idx="27">
                  <c:v>40</c:v>
                </c:pt>
                <c:pt idx="28">
                  <c:v>41</c:v>
                </c:pt>
                <c:pt idx="29">
                  <c:v>42</c:v>
                </c:pt>
                <c:pt idx="30">
                  <c:v>43</c:v>
                </c:pt>
                <c:pt idx="31">
                  <c:v>44</c:v>
                </c:pt>
                <c:pt idx="32">
                  <c:v>45</c:v>
                </c:pt>
                <c:pt idx="33">
                  <c:v>46</c:v>
                </c:pt>
                <c:pt idx="34">
                  <c:v>47</c:v>
                </c:pt>
                <c:pt idx="35">
                  <c:v>48</c:v>
                </c:pt>
                <c:pt idx="36">
                  <c:v>49</c:v>
                </c:pt>
                <c:pt idx="37">
                  <c:v>50</c:v>
                </c:pt>
                <c:pt idx="38">
                  <c:v>51</c:v>
                </c:pt>
                <c:pt idx="39">
                  <c:v>52</c:v>
                </c:pt>
                <c:pt idx="40">
                  <c:v>53</c:v>
                </c:pt>
                <c:pt idx="41">
                  <c:v>54</c:v>
                </c:pt>
                <c:pt idx="42">
                  <c:v>55</c:v>
                </c:pt>
                <c:pt idx="43">
                  <c:v>56</c:v>
                </c:pt>
                <c:pt idx="44">
                  <c:v>57</c:v>
                </c:pt>
                <c:pt idx="45">
                  <c:v>58</c:v>
                </c:pt>
                <c:pt idx="46">
                  <c:v>59</c:v>
                </c:pt>
                <c:pt idx="47">
                  <c:v>60</c:v>
                </c:pt>
                <c:pt idx="48">
                  <c:v>61</c:v>
                </c:pt>
                <c:pt idx="49">
                  <c:v>62</c:v>
                </c:pt>
                <c:pt idx="50">
                  <c:v>63</c:v>
                </c:pt>
                <c:pt idx="51">
                  <c:v>64</c:v>
                </c:pt>
                <c:pt idx="52">
                  <c:v>65</c:v>
                </c:pt>
                <c:pt idx="53">
                  <c:v>66</c:v>
                </c:pt>
                <c:pt idx="54">
                  <c:v>67</c:v>
                </c:pt>
                <c:pt idx="55">
                  <c:v>68</c:v>
                </c:pt>
                <c:pt idx="56">
                  <c:v>69</c:v>
                </c:pt>
                <c:pt idx="57">
                  <c:v>70</c:v>
                </c:pt>
                <c:pt idx="58">
                  <c:v>71</c:v>
                </c:pt>
                <c:pt idx="59">
                  <c:v>72</c:v>
                </c:pt>
                <c:pt idx="60">
                  <c:v>73</c:v>
                </c:pt>
                <c:pt idx="61">
                  <c:v>74</c:v>
                </c:pt>
                <c:pt idx="62">
                  <c:v>75</c:v>
                </c:pt>
                <c:pt idx="63">
                  <c:v>76</c:v>
                </c:pt>
                <c:pt idx="64">
                  <c:v>77</c:v>
                </c:pt>
                <c:pt idx="65">
                  <c:v>78</c:v>
                </c:pt>
                <c:pt idx="66">
                  <c:v>79</c:v>
                </c:pt>
                <c:pt idx="67">
                  <c:v>80</c:v>
                </c:pt>
                <c:pt idx="68">
                  <c:v>81</c:v>
                </c:pt>
                <c:pt idx="69">
                  <c:v>82</c:v>
                </c:pt>
              </c:numCache>
            </c:numRef>
          </c:xVal>
          <c:yVal>
            <c:numRef>
              <c:f>'exp2-KO-11'!$K$3:$K$72</c:f>
              <c:numCache>
                <c:formatCode>General</c:formatCode>
                <c:ptCount val="70"/>
                <c:pt idx="0">
                  <c:v>0.45017799419854604</c:v>
                </c:pt>
                <c:pt idx="1">
                  <c:v>0.44764120771234922</c:v>
                </c:pt>
                <c:pt idx="2">
                  <c:v>0.46019498720030955</c:v>
                </c:pt>
                <c:pt idx="3">
                  <c:v>0.45089469085792749</c:v>
                </c:pt>
                <c:pt idx="4">
                  <c:v>0.44624969342560222</c:v>
                </c:pt>
                <c:pt idx="5">
                  <c:v>0.46101880414727575</c:v>
                </c:pt>
                <c:pt idx="6">
                  <c:v>0.45829331182559174</c:v>
                </c:pt>
                <c:pt idx="7">
                  <c:v>0.44805844933866984</c:v>
                </c:pt>
                <c:pt idx="8">
                  <c:v>0.45649951375208836</c:v>
                </c:pt>
                <c:pt idx="9">
                  <c:v>0.44147316090146882</c:v>
                </c:pt>
                <c:pt idx="10">
                  <c:v>0.45767957987950525</c:v>
                </c:pt>
                <c:pt idx="11">
                  <c:v>0.4313184391633047</c:v>
                </c:pt>
                <c:pt idx="12">
                  <c:v>0.44447972229277788</c:v>
                </c:pt>
                <c:pt idx="13">
                  <c:v>0.42643044118142714</c:v>
                </c:pt>
                <c:pt idx="14">
                  <c:v>0.42819335926094615</c:v>
                </c:pt>
                <c:pt idx="15">
                  <c:v>0.44078765908822259</c:v>
                </c:pt>
                <c:pt idx="16">
                  <c:v>0.4240572013427143</c:v>
                </c:pt>
                <c:pt idx="17">
                  <c:v>0.39602062940552119</c:v>
                </c:pt>
                <c:pt idx="18">
                  <c:v>0.39366912724366881</c:v>
                </c:pt>
                <c:pt idx="19">
                  <c:v>0.41704415933600253</c:v>
                </c:pt>
                <c:pt idx="20">
                  <c:v>0.41532855379356182</c:v>
                </c:pt>
                <c:pt idx="21">
                  <c:v>0.40186959822677287</c:v>
                </c:pt>
                <c:pt idx="22">
                  <c:v>0.38753534839237913</c:v>
                </c:pt>
                <c:pt idx="23">
                  <c:v>0.40425462570654341</c:v>
                </c:pt>
                <c:pt idx="24">
                  <c:v>0.39872339848849647</c:v>
                </c:pt>
                <c:pt idx="25">
                  <c:v>0.39310070802261005</c:v>
                </c:pt>
                <c:pt idx="26">
                  <c:v>0.39074212439195871</c:v>
                </c:pt>
                <c:pt idx="27">
                  <c:v>0.36814865515536377</c:v>
                </c:pt>
                <c:pt idx="28">
                  <c:v>0.36437051180938934</c:v>
                </c:pt>
                <c:pt idx="29">
                  <c:v>0.34953487604781469</c:v>
                </c:pt>
                <c:pt idx="30">
                  <c:v>0.33873397152113</c:v>
                </c:pt>
                <c:pt idx="31">
                  <c:v>0.3351487892002516</c:v>
                </c:pt>
                <c:pt idx="32">
                  <c:v>0.32648208623219271</c:v>
                </c:pt>
                <c:pt idx="33">
                  <c:v>0.33916285806558943</c:v>
                </c:pt>
                <c:pt idx="34">
                  <c:v>0.3122820958341096</c:v>
                </c:pt>
                <c:pt idx="35">
                  <c:v>0.32365697158855494</c:v>
                </c:pt>
                <c:pt idx="36">
                  <c:v>0.32910284194706479</c:v>
                </c:pt>
                <c:pt idx="37">
                  <c:v>0.31277921549300552</c:v>
                </c:pt>
                <c:pt idx="38">
                  <c:v>0.31940865374798355</c:v>
                </c:pt>
                <c:pt idx="39">
                  <c:v>0.30288020765118406</c:v>
                </c:pt>
                <c:pt idx="40">
                  <c:v>0.3208502764150214</c:v>
                </c:pt>
                <c:pt idx="41">
                  <c:v>0.31115730973929373</c:v>
                </c:pt>
                <c:pt idx="42">
                  <c:v>0.30248599904110007</c:v>
                </c:pt>
                <c:pt idx="43">
                  <c:v>0.28490019563339986</c:v>
                </c:pt>
                <c:pt idx="44">
                  <c:v>0.29599019135818111</c:v>
                </c:pt>
                <c:pt idx="45">
                  <c:v>0.29249139374680649</c:v>
                </c:pt>
                <c:pt idx="46">
                  <c:v>0.30044110973518035</c:v>
                </c:pt>
                <c:pt idx="47">
                  <c:v>0.2769418222677078</c:v>
                </c:pt>
                <c:pt idx="48">
                  <c:v>0.28041495056525712</c:v>
                </c:pt>
                <c:pt idx="49">
                  <c:v>0.26584837775018305</c:v>
                </c:pt>
                <c:pt idx="50">
                  <c:v>0.26742866616316985</c:v>
                </c:pt>
                <c:pt idx="51">
                  <c:v>0.26616673019251935</c:v>
                </c:pt>
                <c:pt idx="52">
                  <c:v>0.26277807035066375</c:v>
                </c:pt>
                <c:pt idx="53">
                  <c:v>0.26502871740693562</c:v>
                </c:pt>
                <c:pt idx="54">
                  <c:v>0.25548639193057382</c:v>
                </c:pt>
                <c:pt idx="55">
                  <c:v>0.2776557177981126</c:v>
                </c:pt>
                <c:pt idx="56">
                  <c:v>0.26617556634023137</c:v>
                </c:pt>
                <c:pt idx="57">
                  <c:v>0.26492705771368891</c:v>
                </c:pt>
                <c:pt idx="58">
                  <c:v>0.2641357929497849</c:v>
                </c:pt>
                <c:pt idx="59">
                  <c:v>0.25864635861548491</c:v>
                </c:pt>
                <c:pt idx="60">
                  <c:v>0.25715988506398602</c:v>
                </c:pt>
                <c:pt idx="61">
                  <c:v>0.26090910555628161</c:v>
                </c:pt>
                <c:pt idx="62">
                  <c:v>0.25315632471508787</c:v>
                </c:pt>
                <c:pt idx="63">
                  <c:v>0.26305859550185323</c:v>
                </c:pt>
                <c:pt idx="64">
                  <c:v>0.26009330638749467</c:v>
                </c:pt>
                <c:pt idx="65">
                  <c:v>0.25946735083180361</c:v>
                </c:pt>
                <c:pt idx="66">
                  <c:v>0.26205848909741131</c:v>
                </c:pt>
                <c:pt idx="67">
                  <c:v>0.25483632091874331</c:v>
                </c:pt>
                <c:pt idx="68">
                  <c:v>0.25488167915189325</c:v>
                </c:pt>
                <c:pt idx="69">
                  <c:v>0.24975876458825277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AC-4FD2-9949-6D3FEDB8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'exp2-KO-12'!$I$3:$I$68</c:f>
              <c:numCache>
                <c:formatCode>General</c:formatCode>
                <c:ptCount val="66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</c:v>
                </c:pt>
                <c:pt idx="52">
                  <c:v>69</c:v>
                </c:pt>
                <c:pt idx="53">
                  <c:v>70</c:v>
                </c:pt>
                <c:pt idx="54">
                  <c:v>71</c:v>
                </c:pt>
                <c:pt idx="55">
                  <c:v>72</c:v>
                </c:pt>
                <c:pt idx="56">
                  <c:v>73</c:v>
                </c:pt>
                <c:pt idx="57">
                  <c:v>74</c:v>
                </c:pt>
                <c:pt idx="58">
                  <c:v>75</c:v>
                </c:pt>
                <c:pt idx="59">
                  <c:v>76</c:v>
                </c:pt>
                <c:pt idx="60">
                  <c:v>77</c:v>
                </c:pt>
                <c:pt idx="61">
                  <c:v>78</c:v>
                </c:pt>
                <c:pt idx="62">
                  <c:v>79</c:v>
                </c:pt>
                <c:pt idx="63">
                  <c:v>80</c:v>
                </c:pt>
                <c:pt idx="64">
                  <c:v>81</c:v>
                </c:pt>
                <c:pt idx="65">
                  <c:v>82</c:v>
                </c:pt>
              </c:numCache>
            </c:numRef>
          </c:xVal>
          <c:yVal>
            <c:numRef>
              <c:f>'exp2-KO-12'!$J$3:$J$68</c:f>
              <c:numCache>
                <c:formatCode>General</c:formatCode>
                <c:ptCount val="66"/>
                <c:pt idx="0">
                  <c:v>0.16913819041478642</c:v>
                </c:pt>
                <c:pt idx="1">
                  <c:v>0.15541944265348615</c:v>
                </c:pt>
                <c:pt idx="2">
                  <c:v>0.25402965828497681</c:v>
                </c:pt>
                <c:pt idx="3">
                  <c:v>0.31194928003438643</c:v>
                </c:pt>
                <c:pt idx="4">
                  <c:v>1.8912529550827117E-2</c:v>
                </c:pt>
                <c:pt idx="5">
                  <c:v>0</c:v>
                </c:pt>
                <c:pt idx="6">
                  <c:v>6.7662440002864865E-2</c:v>
                </c:pt>
                <c:pt idx="7">
                  <c:v>0.1635145784081953</c:v>
                </c:pt>
                <c:pt idx="8">
                  <c:v>0.12321799555842099</c:v>
                </c:pt>
                <c:pt idx="9">
                  <c:v>0.10616806361487205</c:v>
                </c:pt>
                <c:pt idx="10">
                  <c:v>8.9762876996919538E-2</c:v>
                </c:pt>
                <c:pt idx="11">
                  <c:v>0.19439071566731109</c:v>
                </c:pt>
                <c:pt idx="12">
                  <c:v>0.16688158177519846</c:v>
                </c:pt>
                <c:pt idx="13">
                  <c:v>0.25961745110681239</c:v>
                </c:pt>
                <c:pt idx="14">
                  <c:v>0.19850992191417724</c:v>
                </c:pt>
                <c:pt idx="15">
                  <c:v>0.22344007450390421</c:v>
                </c:pt>
                <c:pt idx="16">
                  <c:v>0.26953936528404626</c:v>
                </c:pt>
                <c:pt idx="17">
                  <c:v>0.14127086467512057</c:v>
                </c:pt>
                <c:pt idx="18">
                  <c:v>0.17945411562432903</c:v>
                </c:pt>
                <c:pt idx="19">
                  <c:v>0.20108890321656289</c:v>
                </c:pt>
                <c:pt idx="20">
                  <c:v>8.1058815101368462E-2</c:v>
                </c:pt>
                <c:pt idx="21">
                  <c:v>8.6682427107958551E-2</c:v>
                </c:pt>
                <c:pt idx="22">
                  <c:v>4.4129235618597287E-2</c:v>
                </c:pt>
                <c:pt idx="23">
                  <c:v>5.9244931585356972E-2</c:v>
                </c:pt>
                <c:pt idx="24">
                  <c:v>0.11487212551042313</c:v>
                </c:pt>
                <c:pt idx="25">
                  <c:v>0.10398309334479616</c:v>
                </c:pt>
                <c:pt idx="26">
                  <c:v>0.15524034672970852</c:v>
                </c:pt>
                <c:pt idx="27">
                  <c:v>0.25123576187406005</c:v>
                </c:pt>
                <c:pt idx="28">
                  <c:v>0.25556988322945834</c:v>
                </c:pt>
                <c:pt idx="29">
                  <c:v>0.18375241779497181</c:v>
                </c:pt>
                <c:pt idx="30">
                  <c:v>0.17110824557633017</c:v>
                </c:pt>
                <c:pt idx="31">
                  <c:v>0.12400601762303951</c:v>
                </c:pt>
                <c:pt idx="32">
                  <c:v>0.15602836879432702</c:v>
                </c:pt>
                <c:pt idx="33">
                  <c:v>9.4096998352317815E-2</c:v>
                </c:pt>
                <c:pt idx="34">
                  <c:v>4.0833870621104162E-2</c:v>
                </c:pt>
                <c:pt idx="35">
                  <c:v>4.104878572963732E-2</c:v>
                </c:pt>
                <c:pt idx="36">
                  <c:v>0.14771831793108367</c:v>
                </c:pt>
                <c:pt idx="37">
                  <c:v>0.20388279962748068</c:v>
                </c:pt>
                <c:pt idx="38">
                  <c:v>0.17032022351171369</c:v>
                </c:pt>
                <c:pt idx="39">
                  <c:v>0.21541657711870407</c:v>
                </c:pt>
                <c:pt idx="40">
                  <c:v>0.16877999856723319</c:v>
                </c:pt>
                <c:pt idx="41">
                  <c:v>0.28393867755569951</c:v>
                </c:pt>
                <c:pt idx="42">
                  <c:v>0.53320438426821382</c:v>
                </c:pt>
                <c:pt idx="43">
                  <c:v>0.50795185901568907</c:v>
                </c:pt>
                <c:pt idx="44">
                  <c:v>0.54975284762518839</c:v>
                </c:pt>
                <c:pt idx="45">
                  <c:v>0.51318145998997144</c:v>
                </c:pt>
                <c:pt idx="46">
                  <c:v>0.66365785514721642</c:v>
                </c:pt>
                <c:pt idx="47">
                  <c:v>0.55286911669890393</c:v>
                </c:pt>
                <c:pt idx="48">
                  <c:v>0.53008811519449828</c:v>
                </c:pt>
                <c:pt idx="49">
                  <c:v>0.66559209112400564</c:v>
                </c:pt>
                <c:pt idx="50">
                  <c:v>0.5317357976932453</c:v>
                </c:pt>
                <c:pt idx="51">
                  <c:v>0.43215846407335751</c:v>
                </c:pt>
                <c:pt idx="52">
                  <c:v>0.3833010960670532</c:v>
                </c:pt>
                <c:pt idx="53">
                  <c:v>0.26746185256823596</c:v>
                </c:pt>
                <c:pt idx="54">
                  <c:v>0.4811591088186829</c:v>
                </c:pt>
                <c:pt idx="55">
                  <c:v>0.45418726269790116</c:v>
                </c:pt>
                <c:pt idx="56">
                  <c:v>0.57482627695393651</c:v>
                </c:pt>
                <c:pt idx="57">
                  <c:v>0.65108532129808783</c:v>
                </c:pt>
                <c:pt idx="58">
                  <c:v>0.70334551185615091</c:v>
                </c:pt>
                <c:pt idx="59">
                  <c:v>0.88018482699333767</c:v>
                </c:pt>
                <c:pt idx="60">
                  <c:v>0.82527401676337897</c:v>
                </c:pt>
                <c:pt idx="61">
                  <c:v>1</c:v>
                </c:pt>
                <c:pt idx="62">
                  <c:v>0.38781431334622912</c:v>
                </c:pt>
                <c:pt idx="63">
                  <c:v>0.34425818468371716</c:v>
                </c:pt>
                <c:pt idx="64">
                  <c:v>0.40694175800558835</c:v>
                </c:pt>
                <c:pt idx="65">
                  <c:v>0.37796403753850527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98-4D37-9B27-61450162B600}"/>
            </c:ext>
          </c:extLst>
        </c:ser>
        <c:ser>
          <c:idx val="1"/>
          <c:order val="1"/>
          <c:tx>
            <c:strRef>
              <c:f>'exp2-KO-12'!$K$2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'exp2-KO-12'!$I$3:$I$68</c:f>
              <c:numCache>
                <c:formatCode>General</c:formatCode>
                <c:ptCount val="66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</c:v>
                </c:pt>
                <c:pt idx="52">
                  <c:v>69</c:v>
                </c:pt>
                <c:pt idx="53">
                  <c:v>70</c:v>
                </c:pt>
                <c:pt idx="54">
                  <c:v>71</c:v>
                </c:pt>
                <c:pt idx="55">
                  <c:v>72</c:v>
                </c:pt>
                <c:pt idx="56">
                  <c:v>73</c:v>
                </c:pt>
                <c:pt idx="57">
                  <c:v>74</c:v>
                </c:pt>
                <c:pt idx="58">
                  <c:v>75</c:v>
                </c:pt>
                <c:pt idx="59">
                  <c:v>76</c:v>
                </c:pt>
                <c:pt idx="60">
                  <c:v>77</c:v>
                </c:pt>
                <c:pt idx="61">
                  <c:v>78</c:v>
                </c:pt>
                <c:pt idx="62">
                  <c:v>79</c:v>
                </c:pt>
                <c:pt idx="63">
                  <c:v>80</c:v>
                </c:pt>
                <c:pt idx="64">
                  <c:v>81</c:v>
                </c:pt>
                <c:pt idx="65">
                  <c:v>82</c:v>
                </c:pt>
              </c:numCache>
            </c:numRef>
          </c:xVal>
          <c:yVal>
            <c:numRef>
              <c:f>'exp2-KO-12'!$K$3:$K$68</c:f>
              <c:numCache>
                <c:formatCode>General</c:formatCode>
                <c:ptCount val="66"/>
                <c:pt idx="0">
                  <c:v>0.38583557374950433</c:v>
                </c:pt>
                <c:pt idx="1">
                  <c:v>0.38016389313774274</c:v>
                </c:pt>
                <c:pt idx="2">
                  <c:v>0.37575948457485681</c:v>
                </c:pt>
                <c:pt idx="3">
                  <c:v>0.40435392360959299</c:v>
                </c:pt>
                <c:pt idx="4">
                  <c:v>0.42933711349074855</c:v>
                </c:pt>
                <c:pt idx="5">
                  <c:v>0.38838427050891544</c:v>
                </c:pt>
                <c:pt idx="6">
                  <c:v>0.38686124132447697</c:v>
                </c:pt>
                <c:pt idx="7">
                  <c:v>0.39496208501481539</c:v>
                </c:pt>
                <c:pt idx="8">
                  <c:v>0.40698584009142524</c:v>
                </c:pt>
                <c:pt idx="9">
                  <c:v>0.4029142097312049</c:v>
                </c:pt>
                <c:pt idx="10">
                  <c:v>0.37950478528548687</c:v>
                </c:pt>
                <c:pt idx="11">
                  <c:v>0.3970856560872647</c:v>
                </c:pt>
                <c:pt idx="12">
                  <c:v>0.39124955462595179</c:v>
                </c:pt>
                <c:pt idx="13">
                  <c:v>0.37847858923276784</c:v>
                </c:pt>
                <c:pt idx="14">
                  <c:v>0.39253833245066078</c:v>
                </c:pt>
                <c:pt idx="15">
                  <c:v>0.39264211875821547</c:v>
                </c:pt>
                <c:pt idx="16">
                  <c:v>0.38339454313811616</c:v>
                </c:pt>
                <c:pt idx="17">
                  <c:v>0.38986412139512266</c:v>
                </c:pt>
                <c:pt idx="18">
                  <c:v>0.36131336029989181</c:v>
                </c:pt>
                <c:pt idx="19">
                  <c:v>0.36843716328729553</c:v>
                </c:pt>
                <c:pt idx="20">
                  <c:v>0.38498333955030895</c:v>
                </c:pt>
                <c:pt idx="21">
                  <c:v>0.37607113267842351</c:v>
                </c:pt>
                <c:pt idx="22">
                  <c:v>0.38205134548423209</c:v>
                </c:pt>
                <c:pt idx="23">
                  <c:v>0.37179266072626233</c:v>
                </c:pt>
                <c:pt idx="24">
                  <c:v>0.32529271395518156</c:v>
                </c:pt>
                <c:pt idx="25">
                  <c:v>0.32670572238923296</c:v>
                </c:pt>
                <c:pt idx="26">
                  <c:v>0.35909444997829032</c:v>
                </c:pt>
                <c:pt idx="27">
                  <c:v>0.32685658415181545</c:v>
                </c:pt>
                <c:pt idx="28">
                  <c:v>0.34024245958539634</c:v>
                </c:pt>
                <c:pt idx="29">
                  <c:v>0.34110138002013524</c:v>
                </c:pt>
                <c:pt idx="30">
                  <c:v>0.35014653709702298</c:v>
                </c:pt>
                <c:pt idx="31">
                  <c:v>0.34490522273470947</c:v>
                </c:pt>
                <c:pt idx="32">
                  <c:v>0.33905290400045429</c:v>
                </c:pt>
                <c:pt idx="33">
                  <c:v>0.32839288372994579</c:v>
                </c:pt>
                <c:pt idx="34">
                  <c:v>0.32814416704173394</c:v>
                </c:pt>
                <c:pt idx="35">
                  <c:v>0.32956566955855382</c:v>
                </c:pt>
                <c:pt idx="36">
                  <c:v>0.34533177492503681</c:v>
                </c:pt>
                <c:pt idx="37">
                  <c:v>0.32882294782740962</c:v>
                </c:pt>
                <c:pt idx="38">
                  <c:v>0.31570723425661018</c:v>
                </c:pt>
                <c:pt idx="39">
                  <c:v>0.29903059274016847</c:v>
                </c:pt>
                <c:pt idx="40">
                  <c:v>0.29536429466352382</c:v>
                </c:pt>
                <c:pt idx="41">
                  <c:v>0.28675262529907486</c:v>
                </c:pt>
                <c:pt idx="42">
                  <c:v>0.26521607136952913</c:v>
                </c:pt>
                <c:pt idx="43">
                  <c:v>0.26461706883182046</c:v>
                </c:pt>
                <c:pt idx="44">
                  <c:v>0.2848633461391869</c:v>
                </c:pt>
                <c:pt idx="45">
                  <c:v>0.28819925667201063</c:v>
                </c:pt>
                <c:pt idx="46">
                  <c:v>0.27953528613702389</c:v>
                </c:pt>
                <c:pt idx="47">
                  <c:v>0.27304117940625044</c:v>
                </c:pt>
                <c:pt idx="48">
                  <c:v>0.25386049145324352</c:v>
                </c:pt>
                <c:pt idx="49">
                  <c:v>0.26309518769617829</c:v>
                </c:pt>
                <c:pt idx="50">
                  <c:v>0.29343608879089195</c:v>
                </c:pt>
                <c:pt idx="51">
                  <c:v>0.28139353185201654</c:v>
                </c:pt>
                <c:pt idx="52">
                  <c:v>0.28536432673725476</c:v>
                </c:pt>
                <c:pt idx="53">
                  <c:v>0.30632356091587237</c:v>
                </c:pt>
                <c:pt idx="54">
                  <c:v>0.31359452352825018</c:v>
                </c:pt>
                <c:pt idx="55">
                  <c:v>0.31513304331941894</c:v>
                </c:pt>
                <c:pt idx="56">
                  <c:v>0.31016377047130894</c:v>
                </c:pt>
                <c:pt idx="57">
                  <c:v>0.33293911061913395</c:v>
                </c:pt>
                <c:pt idx="58">
                  <c:v>0.32652390052066027</c:v>
                </c:pt>
                <c:pt idx="59">
                  <c:v>0.34054531565094298</c:v>
                </c:pt>
                <c:pt idx="60">
                  <c:v>0.33086618302595927</c:v>
                </c:pt>
                <c:pt idx="61">
                  <c:v>0.32806400242141581</c:v>
                </c:pt>
                <c:pt idx="62">
                  <c:v>0.32818084587891255</c:v>
                </c:pt>
                <c:pt idx="63">
                  <c:v>0.33937548424295938</c:v>
                </c:pt>
                <c:pt idx="64">
                  <c:v>0.30504986132471473</c:v>
                </c:pt>
                <c:pt idx="65">
                  <c:v>0.31248564053356398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98-4D37-9B27-61450162B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'exp2-KO-13'!$I$3:$I$27</c:f>
              <c:numCache>
                <c:formatCode>General</c:formatCode>
                <c:ptCount val="25"/>
                <c:pt idx="0">
                  <c:v>58</c:v>
                </c:pt>
                <c:pt idx="1">
                  <c:v>59</c:v>
                </c:pt>
                <c:pt idx="2">
                  <c:v>60</c:v>
                </c:pt>
                <c:pt idx="3">
                  <c:v>61</c:v>
                </c:pt>
                <c:pt idx="4">
                  <c:v>62</c:v>
                </c:pt>
                <c:pt idx="5">
                  <c:v>63</c:v>
                </c:pt>
                <c:pt idx="6">
                  <c:v>64</c:v>
                </c:pt>
                <c:pt idx="7">
                  <c:v>65</c:v>
                </c:pt>
                <c:pt idx="8">
                  <c:v>66</c:v>
                </c:pt>
                <c:pt idx="9">
                  <c:v>67</c:v>
                </c:pt>
                <c:pt idx="10">
                  <c:v>68</c:v>
                </c:pt>
                <c:pt idx="11">
                  <c:v>69</c:v>
                </c:pt>
                <c:pt idx="12">
                  <c:v>70</c:v>
                </c:pt>
                <c:pt idx="13">
                  <c:v>71</c:v>
                </c:pt>
                <c:pt idx="14">
                  <c:v>72</c:v>
                </c:pt>
                <c:pt idx="15">
                  <c:v>73</c:v>
                </c:pt>
                <c:pt idx="16">
                  <c:v>74</c:v>
                </c:pt>
                <c:pt idx="17">
                  <c:v>75</c:v>
                </c:pt>
                <c:pt idx="18">
                  <c:v>76</c:v>
                </c:pt>
                <c:pt idx="19">
                  <c:v>77</c:v>
                </c:pt>
                <c:pt idx="20">
                  <c:v>78</c:v>
                </c:pt>
                <c:pt idx="21">
                  <c:v>79</c:v>
                </c:pt>
                <c:pt idx="22">
                  <c:v>80</c:v>
                </c:pt>
                <c:pt idx="23">
                  <c:v>81</c:v>
                </c:pt>
                <c:pt idx="24">
                  <c:v>82</c:v>
                </c:pt>
              </c:numCache>
            </c:numRef>
          </c:xVal>
          <c:yVal>
            <c:numRef>
              <c:f>'exp2-KO-13'!$J$3:$J$27</c:f>
              <c:numCache>
                <c:formatCode>General</c:formatCode>
                <c:ptCount val="25"/>
                <c:pt idx="0">
                  <c:v>0.10795205379330537</c:v>
                </c:pt>
                <c:pt idx="1">
                  <c:v>6.6924913511670195E-2</c:v>
                </c:pt>
                <c:pt idx="2">
                  <c:v>0.10778151342396285</c:v>
                </c:pt>
                <c:pt idx="3">
                  <c:v>1.0061881791160712E-2</c:v>
                </c:pt>
                <c:pt idx="4">
                  <c:v>3.9297373678312132E-2</c:v>
                </c:pt>
                <c:pt idx="5">
                  <c:v>0</c:v>
                </c:pt>
                <c:pt idx="6">
                  <c:v>0.11489548311650366</c:v>
                </c:pt>
                <c:pt idx="7">
                  <c:v>4.4169955659504385E-2</c:v>
                </c:pt>
                <c:pt idx="8">
                  <c:v>8.5927983238318378E-2</c:v>
                </c:pt>
                <c:pt idx="9">
                  <c:v>0.14283974077863862</c:v>
                </c:pt>
                <c:pt idx="10">
                  <c:v>5.9859669638941529E-2</c:v>
                </c:pt>
                <c:pt idx="11">
                  <c:v>0.3431759489353412</c:v>
                </c:pt>
                <c:pt idx="12">
                  <c:v>0.44481800906300212</c:v>
                </c:pt>
                <c:pt idx="13">
                  <c:v>8.7170491643521988E-2</c:v>
                </c:pt>
                <c:pt idx="14">
                  <c:v>1</c:v>
                </c:pt>
                <c:pt idx="15">
                  <c:v>0.63872240900453192</c:v>
                </c:pt>
                <c:pt idx="16">
                  <c:v>0.80192954246455206</c:v>
                </c:pt>
                <c:pt idx="17">
                  <c:v>0.56168688788188892</c:v>
                </c:pt>
                <c:pt idx="18">
                  <c:v>0.6249573649076644</c:v>
                </c:pt>
                <c:pt idx="19">
                  <c:v>0.8798421283438097</c:v>
                </c:pt>
                <c:pt idx="20">
                  <c:v>0.71363835696535616</c:v>
                </c:pt>
                <c:pt idx="21">
                  <c:v>0.69772937679676494</c:v>
                </c:pt>
                <c:pt idx="22">
                  <c:v>0.7065974760025342</c:v>
                </c:pt>
                <c:pt idx="23">
                  <c:v>0.65840764020854603</c:v>
                </c:pt>
                <c:pt idx="24">
                  <c:v>0.62217999317838557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AF-4F05-848F-29AF94D17C72}"/>
            </c:ext>
          </c:extLst>
        </c:ser>
        <c:ser>
          <c:idx val="1"/>
          <c:order val="1"/>
          <c:tx>
            <c:strRef>
              <c:f>'exp2-KO-13'!$K$2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'exp2-KO-13'!$I$3:$I$27</c:f>
              <c:numCache>
                <c:formatCode>General</c:formatCode>
                <c:ptCount val="25"/>
                <c:pt idx="0">
                  <c:v>58</c:v>
                </c:pt>
                <c:pt idx="1">
                  <c:v>59</c:v>
                </c:pt>
                <c:pt idx="2">
                  <c:v>60</c:v>
                </c:pt>
                <c:pt idx="3">
                  <c:v>61</c:v>
                </c:pt>
                <c:pt idx="4">
                  <c:v>62</c:v>
                </c:pt>
                <c:pt idx="5">
                  <c:v>63</c:v>
                </c:pt>
                <c:pt idx="6">
                  <c:v>64</c:v>
                </c:pt>
                <c:pt idx="7">
                  <c:v>65</c:v>
                </c:pt>
                <c:pt idx="8">
                  <c:v>66</c:v>
                </c:pt>
                <c:pt idx="9">
                  <c:v>67</c:v>
                </c:pt>
                <c:pt idx="10">
                  <c:v>68</c:v>
                </c:pt>
                <c:pt idx="11">
                  <c:v>69</c:v>
                </c:pt>
                <c:pt idx="12">
                  <c:v>70</c:v>
                </c:pt>
                <c:pt idx="13">
                  <c:v>71</c:v>
                </c:pt>
                <c:pt idx="14">
                  <c:v>72</c:v>
                </c:pt>
                <c:pt idx="15">
                  <c:v>73</c:v>
                </c:pt>
                <c:pt idx="16">
                  <c:v>74</c:v>
                </c:pt>
                <c:pt idx="17">
                  <c:v>75</c:v>
                </c:pt>
                <c:pt idx="18">
                  <c:v>76</c:v>
                </c:pt>
                <c:pt idx="19">
                  <c:v>77</c:v>
                </c:pt>
                <c:pt idx="20">
                  <c:v>78</c:v>
                </c:pt>
                <c:pt idx="21">
                  <c:v>79</c:v>
                </c:pt>
                <c:pt idx="22">
                  <c:v>80</c:v>
                </c:pt>
                <c:pt idx="23">
                  <c:v>81</c:v>
                </c:pt>
                <c:pt idx="24">
                  <c:v>82</c:v>
                </c:pt>
              </c:numCache>
            </c:numRef>
          </c:xVal>
          <c:yVal>
            <c:numRef>
              <c:f>'exp2-KO-13'!$K$3:$K$27</c:f>
              <c:numCache>
                <c:formatCode>General</c:formatCode>
                <c:ptCount val="25"/>
                <c:pt idx="0">
                  <c:v>0.3398957768243166</c:v>
                </c:pt>
                <c:pt idx="1">
                  <c:v>0.31399987996221962</c:v>
                </c:pt>
                <c:pt idx="2">
                  <c:v>0.28532425933376127</c:v>
                </c:pt>
                <c:pt idx="3">
                  <c:v>0.29864938342876712</c:v>
                </c:pt>
                <c:pt idx="4">
                  <c:v>0.29327007384603393</c:v>
                </c:pt>
                <c:pt idx="5">
                  <c:v>0.28730404106466895</c:v>
                </c:pt>
                <c:pt idx="6">
                  <c:v>0.28395911177368133</c:v>
                </c:pt>
                <c:pt idx="7">
                  <c:v>0.29453887210339269</c:v>
                </c:pt>
                <c:pt idx="8">
                  <c:v>0.31051428571428574</c:v>
                </c:pt>
                <c:pt idx="9">
                  <c:v>0.29142161367395691</c:v>
                </c:pt>
                <c:pt idx="10">
                  <c:v>0.31858208693824652</c:v>
                </c:pt>
                <c:pt idx="11">
                  <c:v>0.31677003492814138</c:v>
                </c:pt>
                <c:pt idx="12">
                  <c:v>0.33019093167794544</c:v>
                </c:pt>
                <c:pt idx="13">
                  <c:v>0.31999912282945975</c:v>
                </c:pt>
                <c:pt idx="14">
                  <c:v>0.31205496831766444</c:v>
                </c:pt>
                <c:pt idx="15">
                  <c:v>0.3056283521328001</c:v>
                </c:pt>
                <c:pt idx="16">
                  <c:v>0.30666969318654719</c:v>
                </c:pt>
                <c:pt idx="17">
                  <c:v>0.29548881071333549</c:v>
                </c:pt>
                <c:pt idx="18">
                  <c:v>0.29609250610842786</c:v>
                </c:pt>
                <c:pt idx="19">
                  <c:v>0.3012998364960997</c:v>
                </c:pt>
                <c:pt idx="20">
                  <c:v>0.28356312369820003</c:v>
                </c:pt>
                <c:pt idx="21">
                  <c:v>0.29153280429560086</c:v>
                </c:pt>
                <c:pt idx="22">
                  <c:v>0.28957157077283302</c:v>
                </c:pt>
                <c:pt idx="23">
                  <c:v>0.27564808488404807</c:v>
                </c:pt>
                <c:pt idx="24">
                  <c:v>0.2813967063775909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AF-4F05-848F-29AF94D17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'exp2-KO-14'!$I$3:$I$54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'exp2-KO-14'!$J$3:$J$54</c:f>
              <c:numCache>
                <c:formatCode>General</c:formatCode>
                <c:ptCount val="52"/>
                <c:pt idx="0">
                  <c:v>9.1282245587445673E-2</c:v>
                </c:pt>
                <c:pt idx="1">
                  <c:v>0.1057118499573738</c:v>
                </c:pt>
                <c:pt idx="2">
                  <c:v>0.11085851409807158</c:v>
                </c:pt>
                <c:pt idx="3">
                  <c:v>0.10681696188942509</c:v>
                </c:pt>
                <c:pt idx="4">
                  <c:v>0.12298317072400654</c:v>
                </c:pt>
                <c:pt idx="5">
                  <c:v>0.25963815477882024</c:v>
                </c:pt>
                <c:pt idx="6">
                  <c:v>0</c:v>
                </c:pt>
                <c:pt idx="7">
                  <c:v>0.13532884973635195</c:v>
                </c:pt>
                <c:pt idx="8">
                  <c:v>0.1372549019607846</c:v>
                </c:pt>
                <c:pt idx="9">
                  <c:v>0.17034511066906671</c:v>
                </c:pt>
                <c:pt idx="10">
                  <c:v>7.8652394935430345E-2</c:v>
                </c:pt>
                <c:pt idx="11">
                  <c:v>0.28331912475135029</c:v>
                </c:pt>
                <c:pt idx="12">
                  <c:v>0.23665182659214984</c:v>
                </c:pt>
                <c:pt idx="13">
                  <c:v>9.867070821887533E-2</c:v>
                </c:pt>
                <c:pt idx="14">
                  <c:v>0.25663856524896556</c:v>
                </c:pt>
                <c:pt idx="15">
                  <c:v>0.14739035710902743</c:v>
                </c:pt>
                <c:pt idx="16">
                  <c:v>0.25000789365665776</c:v>
                </c:pt>
                <c:pt idx="17">
                  <c:v>0.22105396103691094</c:v>
                </c:pt>
                <c:pt idx="18">
                  <c:v>0.20646648353383187</c:v>
                </c:pt>
                <c:pt idx="19">
                  <c:v>0.12768779009188255</c:v>
                </c:pt>
                <c:pt idx="20">
                  <c:v>0.59095071200783</c:v>
                </c:pt>
                <c:pt idx="21">
                  <c:v>0.5642701525054471</c:v>
                </c:pt>
                <c:pt idx="22">
                  <c:v>0.52246534684727353</c:v>
                </c:pt>
                <c:pt idx="23">
                  <c:v>0.35493037794828131</c:v>
                </c:pt>
                <c:pt idx="24">
                  <c:v>0.51062486186100853</c:v>
                </c:pt>
                <c:pt idx="25">
                  <c:v>0.64762716680875254</c:v>
                </c:pt>
                <c:pt idx="26">
                  <c:v>0.68867418142780412</c:v>
                </c:pt>
                <c:pt idx="27">
                  <c:v>0.65558397271952296</c:v>
                </c:pt>
                <c:pt idx="28">
                  <c:v>0.57181648827002673</c:v>
                </c:pt>
                <c:pt idx="29">
                  <c:v>0.67904392030564253</c:v>
                </c:pt>
                <c:pt idx="30">
                  <c:v>0.72738467367623327</c:v>
                </c:pt>
                <c:pt idx="31">
                  <c:v>0.79268100154715748</c:v>
                </c:pt>
                <c:pt idx="32">
                  <c:v>0.73685706166524656</c:v>
                </c:pt>
                <c:pt idx="33">
                  <c:v>0.81904581478324034</c:v>
                </c:pt>
                <c:pt idx="34">
                  <c:v>0.8392851504530966</c:v>
                </c:pt>
                <c:pt idx="35">
                  <c:v>0.89248839632471433</c:v>
                </c:pt>
                <c:pt idx="36">
                  <c:v>0.63067159230842162</c:v>
                </c:pt>
                <c:pt idx="37">
                  <c:v>0.81790912822455974</c:v>
                </c:pt>
                <c:pt idx="38">
                  <c:v>0.83758012061507436</c:v>
                </c:pt>
                <c:pt idx="39">
                  <c:v>0.87584856809068179</c:v>
                </c:pt>
                <c:pt idx="40">
                  <c:v>0.85551450854093669</c:v>
                </c:pt>
                <c:pt idx="41">
                  <c:v>0.81989832970225185</c:v>
                </c:pt>
                <c:pt idx="42">
                  <c:v>0.74749771083956973</c:v>
                </c:pt>
                <c:pt idx="43">
                  <c:v>0.69183164409080888</c:v>
                </c:pt>
                <c:pt idx="44">
                  <c:v>0.87793249344826452</c:v>
                </c:pt>
                <c:pt idx="45">
                  <c:v>0.95244861229515865</c:v>
                </c:pt>
                <c:pt idx="46">
                  <c:v>0.67718101733447023</c:v>
                </c:pt>
                <c:pt idx="47">
                  <c:v>1</c:v>
                </c:pt>
                <c:pt idx="48">
                  <c:v>0.69669413659183488</c:v>
                </c:pt>
                <c:pt idx="49">
                  <c:v>0.849641627987749</c:v>
                </c:pt>
                <c:pt idx="50">
                  <c:v>0.69716775599128511</c:v>
                </c:pt>
                <c:pt idx="51">
                  <c:v>0.67146600991443262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FC-499C-BEED-13B8B92481E4}"/>
            </c:ext>
          </c:extLst>
        </c:ser>
        <c:ser>
          <c:idx val="1"/>
          <c:order val="1"/>
          <c:tx>
            <c:strRef>
              <c:f>'exp2-KO-14'!$K$2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'exp2-KO-14'!$I$3:$I$54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'exp2-KO-14'!$K$3:$K$54</c:f>
              <c:numCache>
                <c:formatCode>General</c:formatCode>
                <c:ptCount val="52"/>
                <c:pt idx="0">
                  <c:v>0.4687625207486692</c:v>
                </c:pt>
                <c:pt idx="1">
                  <c:v>0.45049935346634717</c:v>
                </c:pt>
                <c:pt idx="2">
                  <c:v>0.48542440327659886</c:v>
                </c:pt>
                <c:pt idx="3">
                  <c:v>0.44048954468317664</c:v>
                </c:pt>
                <c:pt idx="4">
                  <c:v>0.46982089493249246</c:v>
                </c:pt>
                <c:pt idx="5">
                  <c:v>0.45330417281859914</c:v>
                </c:pt>
                <c:pt idx="6">
                  <c:v>0.47205862897964956</c:v>
                </c:pt>
                <c:pt idx="7">
                  <c:v>0.46208995773797545</c:v>
                </c:pt>
                <c:pt idx="8">
                  <c:v>0.42373170236058394</c:v>
                </c:pt>
                <c:pt idx="9">
                  <c:v>0.44895129213849461</c:v>
                </c:pt>
                <c:pt idx="10">
                  <c:v>0.44995839322187764</c:v>
                </c:pt>
                <c:pt idx="11">
                  <c:v>0.42645658384555457</c:v>
                </c:pt>
                <c:pt idx="12">
                  <c:v>0.4758769751119884</c:v>
                </c:pt>
                <c:pt idx="13">
                  <c:v>0.4687953039533953</c:v>
                </c:pt>
                <c:pt idx="14">
                  <c:v>0.42364931027169478</c:v>
                </c:pt>
                <c:pt idx="15">
                  <c:v>0.43095506217903301</c:v>
                </c:pt>
                <c:pt idx="16">
                  <c:v>0.42789087567748174</c:v>
                </c:pt>
                <c:pt idx="17">
                  <c:v>0.41927226137091606</c:v>
                </c:pt>
                <c:pt idx="18">
                  <c:v>0.4082354480052322</c:v>
                </c:pt>
                <c:pt idx="19">
                  <c:v>0.41769228950541554</c:v>
                </c:pt>
                <c:pt idx="20">
                  <c:v>0.42186784701021429</c:v>
                </c:pt>
                <c:pt idx="21">
                  <c:v>0.40512291888911528</c:v>
                </c:pt>
                <c:pt idx="22">
                  <c:v>0.40472794861154138</c:v>
                </c:pt>
                <c:pt idx="23">
                  <c:v>0.40074660839479193</c:v>
                </c:pt>
                <c:pt idx="24">
                  <c:v>0.41076468618446227</c:v>
                </c:pt>
                <c:pt idx="25">
                  <c:v>0.39137149092947832</c:v>
                </c:pt>
                <c:pt idx="26">
                  <c:v>0.37504805403437486</c:v>
                </c:pt>
                <c:pt idx="27">
                  <c:v>0.39072401548281016</c:v>
                </c:pt>
                <c:pt idx="28">
                  <c:v>0.37520397898737007</c:v>
                </c:pt>
                <c:pt idx="29">
                  <c:v>0.36403890312620002</c:v>
                </c:pt>
                <c:pt idx="30">
                  <c:v>0.38044653075064638</c:v>
                </c:pt>
                <c:pt idx="31">
                  <c:v>0.37663753406634715</c:v>
                </c:pt>
                <c:pt idx="32">
                  <c:v>0.35180929850600084</c:v>
                </c:pt>
                <c:pt idx="33">
                  <c:v>0.348920914450363</c:v>
                </c:pt>
                <c:pt idx="34">
                  <c:v>0.35105471665062976</c:v>
                </c:pt>
                <c:pt idx="35">
                  <c:v>0.35446663169896248</c:v>
                </c:pt>
                <c:pt idx="36">
                  <c:v>0.35798803018726033</c:v>
                </c:pt>
                <c:pt idx="37">
                  <c:v>0.33422309407877066</c:v>
                </c:pt>
                <c:pt idx="38">
                  <c:v>0.32297764020180897</c:v>
                </c:pt>
                <c:pt idx="39">
                  <c:v>0.32205933690662503</c:v>
                </c:pt>
                <c:pt idx="40">
                  <c:v>0.32664323791073957</c:v>
                </c:pt>
                <c:pt idx="41">
                  <c:v>0.32428218701073153</c:v>
                </c:pt>
                <c:pt idx="42">
                  <c:v>0.32370730745208903</c:v>
                </c:pt>
                <c:pt idx="43">
                  <c:v>0.315074238138697</c:v>
                </c:pt>
                <c:pt idx="44">
                  <c:v>0.3364097904121231</c:v>
                </c:pt>
                <c:pt idx="45">
                  <c:v>0.34458182603531129</c:v>
                </c:pt>
                <c:pt idx="46">
                  <c:v>0.35221415750349533</c:v>
                </c:pt>
                <c:pt idx="47">
                  <c:v>0.34284939191007402</c:v>
                </c:pt>
                <c:pt idx="48">
                  <c:v>0.32780908186940672</c:v>
                </c:pt>
                <c:pt idx="49">
                  <c:v>0.33152964315559597</c:v>
                </c:pt>
                <c:pt idx="50">
                  <c:v>0.32574653436354079</c:v>
                </c:pt>
                <c:pt idx="51">
                  <c:v>0.32916339169930631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FC-499C-BEED-13B8B9248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'exp2-KO-15'!$I$3:$I$84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'exp2-KO-15'!$J$3:$J$84</c:f>
              <c:numCache>
                <c:formatCode>General</c:formatCode>
                <c:ptCount val="82"/>
                <c:pt idx="0">
                  <c:v>2.6441424899006496E-2</c:v>
                </c:pt>
                <c:pt idx="1">
                  <c:v>7.8327474948845274E-2</c:v>
                </c:pt>
                <c:pt idx="2">
                  <c:v>0.24662924295682126</c:v>
                </c:pt>
                <c:pt idx="3">
                  <c:v>0.20334714862808775</c:v>
                </c:pt>
                <c:pt idx="4">
                  <c:v>0</c:v>
                </c:pt>
                <c:pt idx="5">
                  <c:v>0.10796915167095089</c:v>
                </c:pt>
                <c:pt idx="6">
                  <c:v>0.52295262578039081</c:v>
                </c:pt>
                <c:pt idx="7">
                  <c:v>0.46597765070038377</c:v>
                </c:pt>
                <c:pt idx="8">
                  <c:v>0.47075179686270519</c:v>
                </c:pt>
                <c:pt idx="9">
                  <c:v>0.5151880803735378</c:v>
                </c:pt>
                <c:pt idx="10">
                  <c:v>0.44714338177430235</c:v>
                </c:pt>
                <c:pt idx="11">
                  <c:v>0.46702691359320059</c:v>
                </c:pt>
                <c:pt idx="12">
                  <c:v>0.34709616494412637</c:v>
                </c:pt>
                <c:pt idx="13">
                  <c:v>0.43408005875871952</c:v>
                </c:pt>
                <c:pt idx="14">
                  <c:v>0.53344525470856818</c:v>
                </c:pt>
                <c:pt idx="15">
                  <c:v>0.50165258905618926</c:v>
                </c:pt>
                <c:pt idx="16">
                  <c:v>0.42547610303761729</c:v>
                </c:pt>
                <c:pt idx="17">
                  <c:v>0.65432033996117989</c:v>
                </c:pt>
                <c:pt idx="18">
                  <c:v>0.45774093699176499</c:v>
                </c:pt>
                <c:pt idx="19">
                  <c:v>0.42096427259849711</c:v>
                </c:pt>
                <c:pt idx="20">
                  <c:v>0.64246366927233589</c:v>
                </c:pt>
                <c:pt idx="21">
                  <c:v>0.54981375583652348</c:v>
                </c:pt>
                <c:pt idx="22">
                  <c:v>0.65290383505587357</c:v>
                </c:pt>
                <c:pt idx="23">
                  <c:v>0.57153349771785411</c:v>
                </c:pt>
                <c:pt idx="24">
                  <c:v>0.68726719479565501</c:v>
                </c:pt>
                <c:pt idx="25">
                  <c:v>0.60983159330570169</c:v>
                </c:pt>
                <c:pt idx="26">
                  <c:v>0.63705996537432674</c:v>
                </c:pt>
                <c:pt idx="27">
                  <c:v>0.54907927181155347</c:v>
                </c:pt>
                <c:pt idx="28">
                  <c:v>0.4721683017680085</c:v>
                </c:pt>
                <c:pt idx="29">
                  <c:v>0.62614763128901729</c:v>
                </c:pt>
                <c:pt idx="30">
                  <c:v>0.64450973191333294</c:v>
                </c:pt>
                <c:pt idx="31">
                  <c:v>0.7286606159173179</c:v>
                </c:pt>
                <c:pt idx="32">
                  <c:v>0.78699963275798868</c:v>
                </c:pt>
                <c:pt idx="33">
                  <c:v>0.49441267509574616</c:v>
                </c:pt>
                <c:pt idx="34">
                  <c:v>0.3462567546298726</c:v>
                </c:pt>
                <c:pt idx="35">
                  <c:v>0.33188185299826872</c:v>
                </c:pt>
                <c:pt idx="36">
                  <c:v>0.31058181627406717</c:v>
                </c:pt>
                <c:pt idx="37">
                  <c:v>0.48124442579088106</c:v>
                </c:pt>
                <c:pt idx="38">
                  <c:v>0.75237395729500001</c:v>
                </c:pt>
                <c:pt idx="39">
                  <c:v>0.67100361995698055</c:v>
                </c:pt>
                <c:pt idx="40">
                  <c:v>1</c:v>
                </c:pt>
                <c:pt idx="41">
                  <c:v>0.93132574366507681</c:v>
                </c:pt>
                <c:pt idx="42">
                  <c:v>0.65253659304338862</c:v>
                </c:pt>
                <c:pt idx="43">
                  <c:v>0.88940769109700402</c:v>
                </c:pt>
                <c:pt idx="44">
                  <c:v>0.77498557263522416</c:v>
                </c:pt>
                <c:pt idx="45">
                  <c:v>0.74833429515765015</c:v>
                </c:pt>
                <c:pt idx="46">
                  <c:v>0.81517234143014683</c:v>
                </c:pt>
                <c:pt idx="47">
                  <c:v>0.75646608257698955</c:v>
                </c:pt>
                <c:pt idx="48">
                  <c:v>0.88216777713656391</c:v>
                </c:pt>
                <c:pt idx="49">
                  <c:v>0.77115576307644029</c:v>
                </c:pt>
                <c:pt idx="50">
                  <c:v>0.7488589266040615</c:v>
                </c:pt>
                <c:pt idx="51">
                  <c:v>0.80158438696815704</c:v>
                </c:pt>
                <c:pt idx="52">
                  <c:v>0.70426525365930404</c:v>
                </c:pt>
                <c:pt idx="53">
                  <c:v>0.70804260007344821</c:v>
                </c:pt>
                <c:pt idx="54">
                  <c:v>0.61896018047321832</c:v>
                </c:pt>
                <c:pt idx="55">
                  <c:v>0.71061329416085217</c:v>
                </c:pt>
                <c:pt idx="56">
                  <c:v>0.69214626724726025</c:v>
                </c:pt>
                <c:pt idx="57">
                  <c:v>0.62578038927653235</c:v>
                </c:pt>
                <c:pt idx="58">
                  <c:v>0.76433555427312483</c:v>
                </c:pt>
                <c:pt idx="59">
                  <c:v>0.96490215623524556</c:v>
                </c:pt>
                <c:pt idx="60">
                  <c:v>0.70484234825035352</c:v>
                </c:pt>
                <c:pt idx="61">
                  <c:v>0.86920938041026186</c:v>
                </c:pt>
                <c:pt idx="62">
                  <c:v>0.92634174492419086</c:v>
                </c:pt>
                <c:pt idx="63">
                  <c:v>0.73060175226903123</c:v>
                </c:pt>
                <c:pt idx="64">
                  <c:v>0.66397355857510054</c:v>
                </c:pt>
                <c:pt idx="65">
                  <c:v>0.64938880436493507</c:v>
                </c:pt>
                <c:pt idx="66">
                  <c:v>0.69025759404018661</c:v>
                </c:pt>
                <c:pt idx="67">
                  <c:v>0.48113949950159879</c:v>
                </c:pt>
                <c:pt idx="68">
                  <c:v>0.59031530349929295</c:v>
                </c:pt>
                <c:pt idx="69">
                  <c:v>0.31252295262578039</c:v>
                </c:pt>
                <c:pt idx="70">
                  <c:v>0.38424007134987631</c:v>
                </c:pt>
                <c:pt idx="71">
                  <c:v>0.46844341849850396</c:v>
                </c:pt>
                <c:pt idx="72">
                  <c:v>0.34415822884423591</c:v>
                </c:pt>
                <c:pt idx="73">
                  <c:v>0.32322543413252236</c:v>
                </c:pt>
                <c:pt idx="74">
                  <c:v>0.28964902156235206</c:v>
                </c:pt>
                <c:pt idx="75">
                  <c:v>0.39153244845495899</c:v>
                </c:pt>
                <c:pt idx="76">
                  <c:v>0.54183935785111037</c:v>
                </c:pt>
                <c:pt idx="77">
                  <c:v>0.59472220764912487</c:v>
                </c:pt>
                <c:pt idx="78">
                  <c:v>0.35008656418865797</c:v>
                </c:pt>
                <c:pt idx="79">
                  <c:v>0.64697549971145463</c:v>
                </c:pt>
                <c:pt idx="80">
                  <c:v>0.87818057814385364</c:v>
                </c:pt>
                <c:pt idx="81">
                  <c:v>0.92508262945281095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2D-40CA-9150-E9F67E56D8C7}"/>
            </c:ext>
          </c:extLst>
        </c:ser>
        <c:ser>
          <c:idx val="1"/>
          <c:order val="1"/>
          <c:tx>
            <c:strRef>
              <c:f>'exp2-KO-15'!$K$2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'exp2-KO-15'!$I$3:$I$84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'exp2-KO-15'!$K$3:$K$84</c:f>
              <c:numCache>
                <c:formatCode>General</c:formatCode>
                <c:ptCount val="82"/>
                <c:pt idx="0">
                  <c:v>0.18333878609979248</c:v>
                </c:pt>
                <c:pt idx="1">
                  <c:v>0.18908406904364808</c:v>
                </c:pt>
                <c:pt idx="2">
                  <c:v>0.18857112537804427</c:v>
                </c:pt>
                <c:pt idx="3">
                  <c:v>0.1881688577474071</c:v>
                </c:pt>
                <c:pt idx="4">
                  <c:v>0.19092311795913733</c:v>
                </c:pt>
                <c:pt idx="5">
                  <c:v>0.18710056987287452</c:v>
                </c:pt>
                <c:pt idx="6">
                  <c:v>0.18831297272533534</c:v>
                </c:pt>
                <c:pt idx="7">
                  <c:v>0.17834513924915851</c:v>
                </c:pt>
                <c:pt idx="8">
                  <c:v>0.16548310428765833</c:v>
                </c:pt>
                <c:pt idx="9">
                  <c:v>0.16436437034206</c:v>
                </c:pt>
                <c:pt idx="10">
                  <c:v>0.16894189033131571</c:v>
                </c:pt>
                <c:pt idx="11">
                  <c:v>0.17395540766384887</c:v>
                </c:pt>
                <c:pt idx="12">
                  <c:v>0.17021109292234671</c:v>
                </c:pt>
                <c:pt idx="13">
                  <c:v>0.17952380662926332</c:v>
                </c:pt>
                <c:pt idx="14">
                  <c:v>0.18829185262486003</c:v>
                </c:pt>
                <c:pt idx="15">
                  <c:v>0.19523839569268303</c:v>
                </c:pt>
                <c:pt idx="16">
                  <c:v>0.17799260808031347</c:v>
                </c:pt>
                <c:pt idx="17">
                  <c:v>0.17788711900750498</c:v>
                </c:pt>
                <c:pt idx="18">
                  <c:v>0.16851849115704556</c:v>
                </c:pt>
                <c:pt idx="19">
                  <c:v>0.17826919168640307</c:v>
                </c:pt>
                <c:pt idx="20">
                  <c:v>0.16996167102331974</c:v>
                </c:pt>
                <c:pt idx="21">
                  <c:v>0.17664501651153727</c:v>
                </c:pt>
                <c:pt idx="22">
                  <c:v>0.17795306827815577</c:v>
                </c:pt>
                <c:pt idx="23">
                  <c:v>0.1704964309356341</c:v>
                </c:pt>
                <c:pt idx="24">
                  <c:v>0.16891437366469525</c:v>
                </c:pt>
                <c:pt idx="25">
                  <c:v>0.16627194683522714</c:v>
                </c:pt>
                <c:pt idx="26">
                  <c:v>0.16981126556638609</c:v>
                </c:pt>
                <c:pt idx="27">
                  <c:v>0.16886409322936111</c:v>
                </c:pt>
                <c:pt idx="28">
                  <c:v>0.16347582331685984</c:v>
                </c:pt>
                <c:pt idx="29">
                  <c:v>0.16396911984363818</c:v>
                </c:pt>
                <c:pt idx="30">
                  <c:v>0.17851597878121361</c:v>
                </c:pt>
                <c:pt idx="31">
                  <c:v>0.18277455567019946</c:v>
                </c:pt>
                <c:pt idx="32">
                  <c:v>0.176722763819538</c:v>
                </c:pt>
                <c:pt idx="33">
                  <c:v>0.18626084262701359</c:v>
                </c:pt>
                <c:pt idx="34">
                  <c:v>0.18657928440479218</c:v>
                </c:pt>
                <c:pt idx="35">
                  <c:v>0.19646641969383166</c:v>
                </c:pt>
                <c:pt idx="36">
                  <c:v>0.19352867623552836</c:v>
                </c:pt>
                <c:pt idx="37">
                  <c:v>0.17671427378267773</c:v>
                </c:pt>
                <c:pt idx="38">
                  <c:v>0.18461189101454453</c:v>
                </c:pt>
                <c:pt idx="39">
                  <c:v>0.17348496009126316</c:v>
                </c:pt>
                <c:pt idx="40">
                  <c:v>0.17570061432033895</c:v>
                </c:pt>
                <c:pt idx="41">
                  <c:v>0.1754303917459758</c:v>
                </c:pt>
                <c:pt idx="42">
                  <c:v>0.17398598445150087</c:v>
                </c:pt>
                <c:pt idx="43">
                  <c:v>0.1688227205621711</c:v>
                </c:pt>
                <c:pt idx="44">
                  <c:v>0.17187784089343858</c:v>
                </c:pt>
                <c:pt idx="45">
                  <c:v>0.1637348478395996</c:v>
                </c:pt>
                <c:pt idx="46">
                  <c:v>0.17214647750160464</c:v>
                </c:pt>
                <c:pt idx="47">
                  <c:v>0.16687865314301661</c:v>
                </c:pt>
                <c:pt idx="48">
                  <c:v>0.16773779039302925</c:v>
                </c:pt>
                <c:pt idx="49">
                  <c:v>0.16806861473427934</c:v>
                </c:pt>
                <c:pt idx="50">
                  <c:v>0.16651033107446864</c:v>
                </c:pt>
                <c:pt idx="51">
                  <c:v>0.17000501381218142</c:v>
                </c:pt>
                <c:pt idx="52">
                  <c:v>0.17077429408842901</c:v>
                </c:pt>
                <c:pt idx="53">
                  <c:v>0.16908212560386474</c:v>
                </c:pt>
                <c:pt idx="54">
                  <c:v>0.16845670868430476</c:v>
                </c:pt>
                <c:pt idx="55">
                  <c:v>0.16643051791199054</c:v>
                </c:pt>
                <c:pt idx="56">
                  <c:v>0.16932837608809459</c:v>
                </c:pt>
                <c:pt idx="57">
                  <c:v>0.17190871949194225</c:v>
                </c:pt>
                <c:pt idx="58">
                  <c:v>0.17351987506302877</c:v>
                </c:pt>
                <c:pt idx="59">
                  <c:v>0.16549197089384138</c:v>
                </c:pt>
                <c:pt idx="60">
                  <c:v>0.17049971503309996</c:v>
                </c:pt>
                <c:pt idx="61">
                  <c:v>0.16874723642087761</c:v>
                </c:pt>
                <c:pt idx="62">
                  <c:v>0.17149220489977726</c:v>
                </c:pt>
                <c:pt idx="63">
                  <c:v>0.17034366113413751</c:v>
                </c:pt>
                <c:pt idx="64">
                  <c:v>0.17025473835442337</c:v>
                </c:pt>
                <c:pt idx="65">
                  <c:v>0.16565199196664793</c:v>
                </c:pt>
                <c:pt idx="66">
                  <c:v>0.16388206086013835</c:v>
                </c:pt>
                <c:pt idx="67">
                  <c:v>0.17845681368005961</c:v>
                </c:pt>
                <c:pt idx="68">
                  <c:v>0.17839660058713175</c:v>
                </c:pt>
                <c:pt idx="69">
                  <c:v>0.17574486169760647</c:v>
                </c:pt>
                <c:pt idx="70">
                  <c:v>0.17827163464701931</c:v>
                </c:pt>
                <c:pt idx="71">
                  <c:v>0.17164899406501785</c:v>
                </c:pt>
                <c:pt idx="72">
                  <c:v>0.17308971274939861</c:v>
                </c:pt>
                <c:pt idx="73">
                  <c:v>0.17083155697953453</c:v>
                </c:pt>
                <c:pt idx="74">
                  <c:v>0.16848717438134722</c:v>
                </c:pt>
                <c:pt idx="75">
                  <c:v>0.16454571380874208</c:v>
                </c:pt>
                <c:pt idx="76">
                  <c:v>0.16609695651646086</c:v>
                </c:pt>
                <c:pt idx="77">
                  <c:v>0.15468411462190546</c:v>
                </c:pt>
                <c:pt idx="78">
                  <c:v>0.15691465986992442</c:v>
                </c:pt>
                <c:pt idx="79">
                  <c:v>0.14792256283364671</c:v>
                </c:pt>
                <c:pt idx="80">
                  <c:v>0.14257113821138212</c:v>
                </c:pt>
                <c:pt idx="81">
                  <c:v>0.14487655994472962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2D-40CA-9150-E9F67E56D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'exp2-KO-16'!$I$3:$I$37</c:f>
              <c:numCache>
                <c:formatCode>General</c:formatCode>
                <c:ptCount val="3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</c:numCache>
            </c:numRef>
          </c:xVal>
          <c:yVal>
            <c:numRef>
              <c:f>'exp2-KO-16'!$J$3:$J$37</c:f>
              <c:numCache>
                <c:formatCode>General</c:formatCode>
                <c:ptCount val="35"/>
                <c:pt idx="0">
                  <c:v>0.42944608242895704</c:v>
                </c:pt>
                <c:pt idx="1">
                  <c:v>0</c:v>
                </c:pt>
                <c:pt idx="2">
                  <c:v>0.60466093720594716</c:v>
                </c:pt>
                <c:pt idx="3">
                  <c:v>0.6720469230286682</c:v>
                </c:pt>
                <c:pt idx="4">
                  <c:v>0.74620789160027634</c:v>
                </c:pt>
                <c:pt idx="5">
                  <c:v>0.66813248855153395</c:v>
                </c:pt>
                <c:pt idx="6">
                  <c:v>0.64248792422056333</c:v>
                </c:pt>
                <c:pt idx="7">
                  <c:v>0.76098739100432877</c:v>
                </c:pt>
                <c:pt idx="8">
                  <c:v>0.66506492691801011</c:v>
                </c:pt>
                <c:pt idx="9">
                  <c:v>0.65399912176149544</c:v>
                </c:pt>
                <c:pt idx="10">
                  <c:v>0.65182861802898173</c:v>
                </c:pt>
                <c:pt idx="11">
                  <c:v>0.77974405620726428</c:v>
                </c:pt>
                <c:pt idx="12">
                  <c:v>0.77160780377642546</c:v>
                </c:pt>
                <c:pt idx="13">
                  <c:v>0.82661062668590435</c:v>
                </c:pt>
                <c:pt idx="14">
                  <c:v>0.98320055203563139</c:v>
                </c:pt>
                <c:pt idx="15">
                  <c:v>0.87422997302553174</c:v>
                </c:pt>
                <c:pt idx="16">
                  <c:v>0.89743428894046851</c:v>
                </c:pt>
                <c:pt idx="17">
                  <c:v>0.84613888714635221</c:v>
                </c:pt>
                <c:pt idx="18">
                  <c:v>0.92408882755159683</c:v>
                </c:pt>
                <c:pt idx="19">
                  <c:v>0.97833887460008828</c:v>
                </c:pt>
                <c:pt idx="20">
                  <c:v>0.97488865190389573</c:v>
                </c:pt>
                <c:pt idx="21">
                  <c:v>0.91432156075528537</c:v>
                </c:pt>
                <c:pt idx="22">
                  <c:v>0.94788281789097339</c:v>
                </c:pt>
                <c:pt idx="23">
                  <c:v>0.94844739978671377</c:v>
                </c:pt>
                <c:pt idx="24">
                  <c:v>0.94689166300733985</c:v>
                </c:pt>
                <c:pt idx="25">
                  <c:v>0.93780816761809216</c:v>
                </c:pt>
                <c:pt idx="26">
                  <c:v>0.9935198544633338</c:v>
                </c:pt>
                <c:pt idx="27">
                  <c:v>1</c:v>
                </c:pt>
                <c:pt idx="28">
                  <c:v>0.98727181481713822</c:v>
                </c:pt>
                <c:pt idx="29">
                  <c:v>0.93903142839219655</c:v>
                </c:pt>
                <c:pt idx="30">
                  <c:v>0.95317734144658428</c:v>
                </c:pt>
                <c:pt idx="31">
                  <c:v>0.91949062166739848</c:v>
                </c:pt>
                <c:pt idx="32">
                  <c:v>0.97420488049683229</c:v>
                </c:pt>
                <c:pt idx="33">
                  <c:v>0.93411956589925338</c:v>
                </c:pt>
                <c:pt idx="34">
                  <c:v>0.98399096668966834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D0-41A0-9A5E-D572FF3BDA1E}"/>
            </c:ext>
          </c:extLst>
        </c:ser>
        <c:ser>
          <c:idx val="1"/>
          <c:order val="1"/>
          <c:tx>
            <c:strRef>
              <c:f>'exp2-KO-16'!$K$2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'exp2-KO-16'!$I$3:$I$37</c:f>
              <c:numCache>
                <c:formatCode>General</c:formatCode>
                <c:ptCount val="3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</c:numCache>
            </c:numRef>
          </c:xVal>
          <c:yVal>
            <c:numRef>
              <c:f>'exp2-KO-16'!$K$3:$K$37</c:f>
              <c:numCache>
                <c:formatCode>General</c:formatCode>
                <c:ptCount val="35"/>
                <c:pt idx="0">
                  <c:v>0.53229220063066007</c:v>
                </c:pt>
                <c:pt idx="1">
                  <c:v>0.53679891948551584</c:v>
                </c:pt>
                <c:pt idx="2">
                  <c:v>0.52020668651404711</c:v>
                </c:pt>
                <c:pt idx="3">
                  <c:v>0.51844901971068202</c:v>
                </c:pt>
                <c:pt idx="4">
                  <c:v>0.52811712179259174</c:v>
                </c:pt>
                <c:pt idx="5">
                  <c:v>0.52283137285935277</c:v>
                </c:pt>
                <c:pt idx="6">
                  <c:v>0.50078061433498644</c:v>
                </c:pt>
                <c:pt idx="7">
                  <c:v>0.44232318801653292</c:v>
                </c:pt>
                <c:pt idx="8">
                  <c:v>0.45527665572916048</c:v>
                </c:pt>
                <c:pt idx="9">
                  <c:v>0.40238231697997856</c:v>
                </c:pt>
                <c:pt idx="10">
                  <c:v>0.43229405335063142</c:v>
                </c:pt>
                <c:pt idx="11">
                  <c:v>0.41785556464239082</c:v>
                </c:pt>
                <c:pt idx="12">
                  <c:v>0.40555069841950625</c:v>
                </c:pt>
                <c:pt idx="13">
                  <c:v>0.4006138158515446</c:v>
                </c:pt>
                <c:pt idx="14">
                  <c:v>0.4356121320319018</c:v>
                </c:pt>
                <c:pt idx="15">
                  <c:v>0.40247860943806613</c:v>
                </c:pt>
                <c:pt idx="16">
                  <c:v>0.43167241251917032</c:v>
                </c:pt>
                <c:pt idx="17">
                  <c:v>0.37619778684353516</c:v>
                </c:pt>
                <c:pt idx="18">
                  <c:v>0.23938598215222476</c:v>
                </c:pt>
                <c:pt idx="19">
                  <c:v>0.24662741315216477</c:v>
                </c:pt>
                <c:pt idx="20">
                  <c:v>0.24976091368082665</c:v>
                </c:pt>
                <c:pt idx="21">
                  <c:v>0.25958540813691861</c:v>
                </c:pt>
                <c:pt idx="22">
                  <c:v>0.26989667531155126</c:v>
                </c:pt>
                <c:pt idx="23">
                  <c:v>0.26792813868983845</c:v>
                </c:pt>
                <c:pt idx="24">
                  <c:v>0.26496835913444183</c:v>
                </c:pt>
                <c:pt idx="25">
                  <c:v>0.25307335849691015</c:v>
                </c:pt>
                <c:pt idx="26">
                  <c:v>0.24379566439936612</c:v>
                </c:pt>
                <c:pt idx="27">
                  <c:v>0.23833368245612438</c:v>
                </c:pt>
                <c:pt idx="28">
                  <c:v>0.24647770961677323</c:v>
                </c:pt>
                <c:pt idx="29">
                  <c:v>0.24132747480112351</c:v>
                </c:pt>
                <c:pt idx="30">
                  <c:v>0.23595235320615437</c:v>
                </c:pt>
                <c:pt idx="31">
                  <c:v>0.22874325869811557</c:v>
                </c:pt>
                <c:pt idx="32">
                  <c:v>0.21716357024017746</c:v>
                </c:pt>
                <c:pt idx="33">
                  <c:v>0.22126856138732934</c:v>
                </c:pt>
                <c:pt idx="34">
                  <c:v>0.23336792436533063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D0-41A0-9A5E-D572FF3B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'exp2-KO-17'!$I$3:$I$66</c:f>
              <c:numCache>
                <c:formatCode>General</c:formatCode>
                <c:ptCount val="64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50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54</c:v>
                </c:pt>
                <c:pt idx="36">
                  <c:v>55</c:v>
                </c:pt>
                <c:pt idx="37">
                  <c:v>56</c:v>
                </c:pt>
                <c:pt idx="38">
                  <c:v>57</c:v>
                </c:pt>
                <c:pt idx="39">
                  <c:v>58</c:v>
                </c:pt>
                <c:pt idx="40">
                  <c:v>59</c:v>
                </c:pt>
                <c:pt idx="41">
                  <c:v>60</c:v>
                </c:pt>
                <c:pt idx="42">
                  <c:v>61</c:v>
                </c:pt>
                <c:pt idx="43">
                  <c:v>62</c:v>
                </c:pt>
                <c:pt idx="44">
                  <c:v>63</c:v>
                </c:pt>
                <c:pt idx="45">
                  <c:v>64</c:v>
                </c:pt>
                <c:pt idx="46">
                  <c:v>65</c:v>
                </c:pt>
                <c:pt idx="47">
                  <c:v>66</c:v>
                </c:pt>
                <c:pt idx="48">
                  <c:v>67</c:v>
                </c:pt>
                <c:pt idx="49">
                  <c:v>68</c:v>
                </c:pt>
                <c:pt idx="50">
                  <c:v>69</c:v>
                </c:pt>
                <c:pt idx="51">
                  <c:v>70</c:v>
                </c:pt>
                <c:pt idx="52">
                  <c:v>71</c:v>
                </c:pt>
                <c:pt idx="53">
                  <c:v>72</c:v>
                </c:pt>
                <c:pt idx="54">
                  <c:v>73</c:v>
                </c:pt>
                <c:pt idx="55">
                  <c:v>74</c:v>
                </c:pt>
                <c:pt idx="56">
                  <c:v>75</c:v>
                </c:pt>
                <c:pt idx="57">
                  <c:v>76</c:v>
                </c:pt>
                <c:pt idx="58">
                  <c:v>77</c:v>
                </c:pt>
                <c:pt idx="59">
                  <c:v>78</c:v>
                </c:pt>
                <c:pt idx="60">
                  <c:v>79</c:v>
                </c:pt>
                <c:pt idx="61">
                  <c:v>80</c:v>
                </c:pt>
                <c:pt idx="62">
                  <c:v>81</c:v>
                </c:pt>
                <c:pt idx="63">
                  <c:v>82</c:v>
                </c:pt>
              </c:numCache>
            </c:numRef>
          </c:xVal>
          <c:yVal>
            <c:numRef>
              <c:f>'exp2-KO-17'!$J$3:$J$66</c:f>
              <c:numCache>
                <c:formatCode>General</c:formatCode>
                <c:ptCount val="64"/>
                <c:pt idx="0">
                  <c:v>0.14875005182206311</c:v>
                </c:pt>
                <c:pt idx="1">
                  <c:v>0.22511504498155085</c:v>
                </c:pt>
                <c:pt idx="2">
                  <c:v>0.1148100548622914</c:v>
                </c:pt>
                <c:pt idx="3">
                  <c:v>0.20464878459986416</c:v>
                </c:pt>
                <c:pt idx="4">
                  <c:v>0.14304271519975678</c:v>
                </c:pt>
                <c:pt idx="5">
                  <c:v>0.11493442781532008</c:v>
                </c:pt>
                <c:pt idx="6">
                  <c:v>4.7482829622873271E-2</c:v>
                </c:pt>
                <c:pt idx="7">
                  <c:v>8.3219324793056326E-2</c:v>
                </c:pt>
                <c:pt idx="8">
                  <c:v>9.5242043585810371E-2</c:v>
                </c:pt>
                <c:pt idx="9">
                  <c:v>5.5415060182689137E-2</c:v>
                </c:pt>
                <c:pt idx="10">
                  <c:v>0.16551276204690288</c:v>
                </c:pt>
                <c:pt idx="11">
                  <c:v>0</c:v>
                </c:pt>
                <c:pt idx="12">
                  <c:v>0.14283542694470949</c:v>
                </c:pt>
                <c:pt idx="13">
                  <c:v>9.819935602448758E-2</c:v>
                </c:pt>
                <c:pt idx="14">
                  <c:v>0.15651645177784179</c:v>
                </c:pt>
                <c:pt idx="15">
                  <c:v>0.1711648218011963</c:v>
                </c:pt>
                <c:pt idx="16">
                  <c:v>8.9465610878487478E-2</c:v>
                </c:pt>
                <c:pt idx="17">
                  <c:v>8.5375122645550861E-2</c:v>
                </c:pt>
                <c:pt idx="18">
                  <c:v>0.18273150643284491</c:v>
                </c:pt>
                <c:pt idx="19">
                  <c:v>0.13110291170902211</c:v>
                </c:pt>
                <c:pt idx="20">
                  <c:v>0.15025634647540856</c:v>
                </c:pt>
                <c:pt idx="21">
                  <c:v>0.11013915951522146</c:v>
                </c:pt>
                <c:pt idx="22">
                  <c:v>0.18620012990063969</c:v>
                </c:pt>
                <c:pt idx="23">
                  <c:v>0.13658914085927834</c:v>
                </c:pt>
                <c:pt idx="24">
                  <c:v>0.11543191962743403</c:v>
                </c:pt>
                <c:pt idx="25">
                  <c:v>0.13131019996407017</c:v>
                </c:pt>
                <c:pt idx="26">
                  <c:v>0.20363998175863343</c:v>
                </c:pt>
                <c:pt idx="27">
                  <c:v>9.8351367411521937E-2</c:v>
                </c:pt>
                <c:pt idx="28">
                  <c:v>0.14859804043502875</c:v>
                </c:pt>
                <c:pt idx="29">
                  <c:v>0.13846855437170905</c:v>
                </c:pt>
                <c:pt idx="30">
                  <c:v>5.0163757721487436E-2</c:v>
                </c:pt>
                <c:pt idx="31">
                  <c:v>6.7617428796484788E-2</c:v>
                </c:pt>
                <c:pt idx="32">
                  <c:v>0.14319472658679114</c:v>
                </c:pt>
                <c:pt idx="33">
                  <c:v>0.16881555491065889</c:v>
                </c:pt>
                <c:pt idx="34">
                  <c:v>0.22468664925445267</c:v>
                </c:pt>
                <c:pt idx="35">
                  <c:v>0.17506184099608846</c:v>
                </c:pt>
                <c:pt idx="36">
                  <c:v>0.18635214128767405</c:v>
                </c:pt>
                <c:pt idx="37">
                  <c:v>0.21868910907507966</c:v>
                </c:pt>
                <c:pt idx="38">
                  <c:v>0.21784613683788689</c:v>
                </c:pt>
                <c:pt idx="39">
                  <c:v>0.1767339662534719</c:v>
                </c:pt>
                <c:pt idx="40">
                  <c:v>0.1908157483796967</c:v>
                </c:pt>
                <c:pt idx="41">
                  <c:v>0.3911114796235648</c:v>
                </c:pt>
                <c:pt idx="42">
                  <c:v>0.22696682005997509</c:v>
                </c:pt>
                <c:pt idx="43">
                  <c:v>0.46880311761535559</c:v>
                </c:pt>
                <c:pt idx="44">
                  <c:v>0.67726600610809329</c:v>
                </c:pt>
                <c:pt idx="45">
                  <c:v>0.62587233807332432</c:v>
                </c:pt>
                <c:pt idx="46">
                  <c:v>0.53524591296657165</c:v>
                </c:pt>
                <c:pt idx="47">
                  <c:v>0.55699736052955218</c:v>
                </c:pt>
                <c:pt idx="48">
                  <c:v>0.35214128767463998</c:v>
                </c:pt>
                <c:pt idx="49">
                  <c:v>0.70729516465597009</c:v>
                </c:pt>
                <c:pt idx="50">
                  <c:v>0.84170086922874976</c:v>
                </c:pt>
                <c:pt idx="51">
                  <c:v>0.77296408385500837</c:v>
                </c:pt>
                <c:pt idx="52">
                  <c:v>0.85650125063913862</c:v>
                </c:pt>
                <c:pt idx="53">
                  <c:v>0.86488951536005987</c:v>
                </c:pt>
                <c:pt idx="54">
                  <c:v>0.84923234249547386</c:v>
                </c:pt>
                <c:pt idx="55">
                  <c:v>0.84402249768528148</c:v>
                </c:pt>
                <c:pt idx="56">
                  <c:v>0.84395340160026566</c:v>
                </c:pt>
                <c:pt idx="57">
                  <c:v>0.89576164614512932</c:v>
                </c:pt>
                <c:pt idx="58">
                  <c:v>1</c:v>
                </c:pt>
                <c:pt idx="59">
                  <c:v>0.84037422439644505</c:v>
                </c:pt>
                <c:pt idx="60">
                  <c:v>0.99122479720299062</c:v>
                </c:pt>
                <c:pt idx="61">
                  <c:v>0.9118195763028063</c:v>
                </c:pt>
                <c:pt idx="62">
                  <c:v>0.80838273703411911</c:v>
                </c:pt>
                <c:pt idx="63">
                  <c:v>0.9143761314483918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52-4231-BFE9-29DBE70EE1DE}"/>
            </c:ext>
          </c:extLst>
        </c:ser>
        <c:ser>
          <c:idx val="1"/>
          <c:order val="1"/>
          <c:tx>
            <c:strRef>
              <c:f>'exp2-KO-17'!$K$2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'exp2-KO-17'!$I$3:$I$66</c:f>
              <c:numCache>
                <c:formatCode>General</c:formatCode>
                <c:ptCount val="64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50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54</c:v>
                </c:pt>
                <c:pt idx="36">
                  <c:v>55</c:v>
                </c:pt>
                <c:pt idx="37">
                  <c:v>56</c:v>
                </c:pt>
                <c:pt idx="38">
                  <c:v>57</c:v>
                </c:pt>
                <c:pt idx="39">
                  <c:v>58</c:v>
                </c:pt>
                <c:pt idx="40">
                  <c:v>59</c:v>
                </c:pt>
                <c:pt idx="41">
                  <c:v>60</c:v>
                </c:pt>
                <c:pt idx="42">
                  <c:v>61</c:v>
                </c:pt>
                <c:pt idx="43">
                  <c:v>62</c:v>
                </c:pt>
                <c:pt idx="44">
                  <c:v>63</c:v>
                </c:pt>
                <c:pt idx="45">
                  <c:v>64</c:v>
                </c:pt>
                <c:pt idx="46">
                  <c:v>65</c:v>
                </c:pt>
                <c:pt idx="47">
                  <c:v>66</c:v>
                </c:pt>
                <c:pt idx="48">
                  <c:v>67</c:v>
                </c:pt>
                <c:pt idx="49">
                  <c:v>68</c:v>
                </c:pt>
                <c:pt idx="50">
                  <c:v>69</c:v>
                </c:pt>
                <c:pt idx="51">
                  <c:v>70</c:v>
                </c:pt>
                <c:pt idx="52">
                  <c:v>71</c:v>
                </c:pt>
                <c:pt idx="53">
                  <c:v>72</c:v>
                </c:pt>
                <c:pt idx="54">
                  <c:v>73</c:v>
                </c:pt>
                <c:pt idx="55">
                  <c:v>74</c:v>
                </c:pt>
                <c:pt idx="56">
                  <c:v>75</c:v>
                </c:pt>
                <c:pt idx="57">
                  <c:v>76</c:v>
                </c:pt>
                <c:pt idx="58">
                  <c:v>77</c:v>
                </c:pt>
                <c:pt idx="59">
                  <c:v>78</c:v>
                </c:pt>
                <c:pt idx="60">
                  <c:v>79</c:v>
                </c:pt>
                <c:pt idx="61">
                  <c:v>80</c:v>
                </c:pt>
                <c:pt idx="62">
                  <c:v>81</c:v>
                </c:pt>
                <c:pt idx="63">
                  <c:v>82</c:v>
                </c:pt>
              </c:numCache>
            </c:numRef>
          </c:xVal>
          <c:yVal>
            <c:numRef>
              <c:f>'exp2-KO-17'!$K$3:$K$66</c:f>
              <c:numCache>
                <c:formatCode>General</c:formatCode>
                <c:ptCount val="64"/>
                <c:pt idx="0">
                  <c:v>0.38051894762249577</c:v>
                </c:pt>
                <c:pt idx="1">
                  <c:v>0.39709400807233947</c:v>
                </c:pt>
                <c:pt idx="2">
                  <c:v>0.38988799782759287</c:v>
                </c:pt>
                <c:pt idx="3">
                  <c:v>0.36135857318610937</c:v>
                </c:pt>
                <c:pt idx="4">
                  <c:v>0.37828871989725499</c:v>
                </c:pt>
                <c:pt idx="5">
                  <c:v>0.39237435383030633</c:v>
                </c:pt>
                <c:pt idx="6">
                  <c:v>0.38159970722186076</c:v>
                </c:pt>
                <c:pt idx="7">
                  <c:v>0.3254909134232945</c:v>
                </c:pt>
                <c:pt idx="8">
                  <c:v>0.33226934913688128</c:v>
                </c:pt>
                <c:pt idx="9">
                  <c:v>0.35358525040350441</c:v>
                </c:pt>
                <c:pt idx="10">
                  <c:v>0.34118310888825715</c:v>
                </c:pt>
                <c:pt idx="11">
                  <c:v>0.3592045921080339</c:v>
                </c:pt>
                <c:pt idx="12">
                  <c:v>0.32148430061389194</c:v>
                </c:pt>
                <c:pt idx="13">
                  <c:v>0.30603884345752719</c:v>
                </c:pt>
                <c:pt idx="14">
                  <c:v>0.34526232906780735</c:v>
                </c:pt>
                <c:pt idx="15">
                  <c:v>0.30914617281999468</c:v>
                </c:pt>
                <c:pt idx="16">
                  <c:v>0.31453550453817403</c:v>
                </c:pt>
                <c:pt idx="17">
                  <c:v>0.30509405506446846</c:v>
                </c:pt>
                <c:pt idx="18">
                  <c:v>0.32311820321682927</c:v>
                </c:pt>
                <c:pt idx="19">
                  <c:v>0.31487740330963238</c:v>
                </c:pt>
                <c:pt idx="20">
                  <c:v>0.31813395900832248</c:v>
                </c:pt>
                <c:pt idx="21">
                  <c:v>0.34510285424255094</c:v>
                </c:pt>
                <c:pt idx="22">
                  <c:v>0.32516520380187669</c:v>
                </c:pt>
                <c:pt idx="23">
                  <c:v>0.38414832186739439</c:v>
                </c:pt>
                <c:pt idx="24">
                  <c:v>0.37699610281961687</c:v>
                </c:pt>
                <c:pt idx="25">
                  <c:v>0.34694268819404794</c:v>
                </c:pt>
                <c:pt idx="26">
                  <c:v>0.38279240761195182</c:v>
                </c:pt>
                <c:pt idx="27">
                  <c:v>0.38954367521840805</c:v>
                </c:pt>
                <c:pt idx="28">
                  <c:v>0.38332020874764761</c:v>
                </c:pt>
                <c:pt idx="29">
                  <c:v>0.3334385099156692</c:v>
                </c:pt>
                <c:pt idx="30">
                  <c:v>0.34180287698057965</c:v>
                </c:pt>
                <c:pt idx="31">
                  <c:v>0.36444957062237526</c:v>
                </c:pt>
                <c:pt idx="32">
                  <c:v>0.35739792828399297</c:v>
                </c:pt>
                <c:pt idx="33">
                  <c:v>0.32525058383450106</c:v>
                </c:pt>
                <c:pt idx="34">
                  <c:v>0.35780477399411126</c:v>
                </c:pt>
                <c:pt idx="35">
                  <c:v>0.34753027353416693</c:v>
                </c:pt>
                <c:pt idx="36">
                  <c:v>0.37116409154152019</c:v>
                </c:pt>
                <c:pt idx="37">
                  <c:v>0.31583921318852209</c:v>
                </c:pt>
                <c:pt idx="38">
                  <c:v>0.3327320325168785</c:v>
                </c:pt>
                <c:pt idx="39">
                  <c:v>0.34752320920048813</c:v>
                </c:pt>
                <c:pt idx="40">
                  <c:v>0.35155042590190066</c:v>
                </c:pt>
                <c:pt idx="41">
                  <c:v>0.34491646947748483</c:v>
                </c:pt>
                <c:pt idx="42">
                  <c:v>0.30081863275276921</c:v>
                </c:pt>
                <c:pt idx="43">
                  <c:v>0.29245231568001506</c:v>
                </c:pt>
                <c:pt idx="44">
                  <c:v>0.30286942752549606</c:v>
                </c:pt>
                <c:pt idx="45">
                  <c:v>0.25936460654654592</c:v>
                </c:pt>
                <c:pt idx="46">
                  <c:v>0.24540490615179911</c:v>
                </c:pt>
                <c:pt idx="47">
                  <c:v>0.30356899757190314</c:v>
                </c:pt>
                <c:pt idx="48">
                  <c:v>0.29096971730559518</c:v>
                </c:pt>
                <c:pt idx="49">
                  <c:v>0.29984792915287595</c:v>
                </c:pt>
                <c:pt idx="50">
                  <c:v>0.23813651042743914</c:v>
                </c:pt>
                <c:pt idx="51">
                  <c:v>0.25690714140643056</c:v>
                </c:pt>
                <c:pt idx="52">
                  <c:v>0.22250241140952651</c:v>
                </c:pt>
                <c:pt idx="53">
                  <c:v>0.22888066691046846</c:v>
                </c:pt>
                <c:pt idx="54">
                  <c:v>0.24597719891534028</c:v>
                </c:pt>
                <c:pt idx="55">
                  <c:v>0.24765671043636109</c:v>
                </c:pt>
                <c:pt idx="56">
                  <c:v>0.22982317644781639</c:v>
                </c:pt>
                <c:pt idx="57">
                  <c:v>0.19593908872061139</c:v>
                </c:pt>
                <c:pt idx="58">
                  <c:v>0.21351570687066013</c:v>
                </c:pt>
                <c:pt idx="59">
                  <c:v>0.22139528986133722</c:v>
                </c:pt>
                <c:pt idx="60">
                  <c:v>0.23544090679778029</c:v>
                </c:pt>
                <c:pt idx="61">
                  <c:v>0.24770359342977274</c:v>
                </c:pt>
                <c:pt idx="62">
                  <c:v>0.2204218848632683</c:v>
                </c:pt>
                <c:pt idx="63">
                  <c:v>0.22945049104736806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52-4231-BFE9-29DBE70EE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'exp2-KO-18'!$I$3:$I$31</c:f>
              <c:numCache>
                <c:formatCode>General</c:formatCode>
                <c:ptCount val="29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</c:numCache>
            </c:numRef>
          </c:xVal>
          <c:yVal>
            <c:numRef>
              <c:f>'exp2-KO-18'!$J$3:$J$31</c:f>
              <c:numCache>
                <c:formatCode>General</c:formatCode>
                <c:ptCount val="29"/>
                <c:pt idx="0">
                  <c:v>0</c:v>
                </c:pt>
                <c:pt idx="1">
                  <c:v>0.14824257425742582</c:v>
                </c:pt>
                <c:pt idx="2">
                  <c:v>0.36329207920792056</c:v>
                </c:pt>
                <c:pt idx="3">
                  <c:v>0.26495049504950441</c:v>
                </c:pt>
                <c:pt idx="4">
                  <c:v>0.29790841584158445</c:v>
                </c:pt>
                <c:pt idx="5">
                  <c:v>0.1140346534653465</c:v>
                </c:pt>
                <c:pt idx="6">
                  <c:v>0.2068193069306932</c:v>
                </c:pt>
                <c:pt idx="7">
                  <c:v>0.20423267326732611</c:v>
                </c:pt>
                <c:pt idx="8">
                  <c:v>0.14336633663366269</c:v>
                </c:pt>
                <c:pt idx="9">
                  <c:v>0.14435643564356418</c:v>
                </c:pt>
                <c:pt idx="10">
                  <c:v>0.17226485148514828</c:v>
                </c:pt>
                <c:pt idx="11">
                  <c:v>0.30003712871287119</c:v>
                </c:pt>
                <c:pt idx="12">
                  <c:v>0.36184405940594011</c:v>
                </c:pt>
                <c:pt idx="13">
                  <c:v>0.56488861386138567</c:v>
                </c:pt>
                <c:pt idx="14">
                  <c:v>0.6714232673267323</c:v>
                </c:pt>
                <c:pt idx="15">
                  <c:v>0.59725247524752445</c:v>
                </c:pt>
                <c:pt idx="16">
                  <c:v>0.61529702970297029</c:v>
                </c:pt>
                <c:pt idx="17">
                  <c:v>0.81012376237623718</c:v>
                </c:pt>
                <c:pt idx="18">
                  <c:v>0.79488861386138576</c:v>
                </c:pt>
                <c:pt idx="19">
                  <c:v>0.71069306930693033</c:v>
                </c:pt>
                <c:pt idx="20">
                  <c:v>0.82136138613861354</c:v>
                </c:pt>
                <c:pt idx="21">
                  <c:v>0.8285396039603955</c:v>
                </c:pt>
                <c:pt idx="22">
                  <c:v>0.89732673267326668</c:v>
                </c:pt>
                <c:pt idx="23">
                  <c:v>0.93357673267326713</c:v>
                </c:pt>
                <c:pt idx="24">
                  <c:v>0.87888613861386133</c:v>
                </c:pt>
                <c:pt idx="25">
                  <c:v>0.88695544554455363</c:v>
                </c:pt>
                <c:pt idx="26">
                  <c:v>0.7265965346534653</c:v>
                </c:pt>
                <c:pt idx="27">
                  <c:v>0.85997524752475218</c:v>
                </c:pt>
                <c:pt idx="2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5C-4167-94C6-6EE9DDBCFB76}"/>
            </c:ext>
          </c:extLst>
        </c:ser>
        <c:ser>
          <c:idx val="1"/>
          <c:order val="1"/>
          <c:tx>
            <c:strRef>
              <c:f>'exp2-KO-18'!$K$2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'exp2-KO-18'!$I$3:$I$31</c:f>
              <c:numCache>
                <c:formatCode>General</c:formatCode>
                <c:ptCount val="29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</c:numCache>
            </c:numRef>
          </c:xVal>
          <c:yVal>
            <c:numRef>
              <c:f>'exp2-KO-18'!$K$3:$K$31</c:f>
              <c:numCache>
                <c:formatCode>General</c:formatCode>
                <c:ptCount val="29"/>
                <c:pt idx="0">
                  <c:v>0.35703103714205231</c:v>
                </c:pt>
                <c:pt idx="1">
                  <c:v>0.35992736021539329</c:v>
                </c:pt>
                <c:pt idx="2">
                  <c:v>0.39748095026181141</c:v>
                </c:pt>
                <c:pt idx="3">
                  <c:v>0.36462830832208687</c:v>
                </c:pt>
                <c:pt idx="4">
                  <c:v>0.39237379529623156</c:v>
                </c:pt>
                <c:pt idx="5">
                  <c:v>0.36331651683627486</c:v>
                </c:pt>
                <c:pt idx="6">
                  <c:v>0.36317649582782879</c:v>
                </c:pt>
                <c:pt idx="7">
                  <c:v>0.34151817227600001</c:v>
                </c:pt>
                <c:pt idx="8">
                  <c:v>0.32279891760424234</c:v>
                </c:pt>
                <c:pt idx="9">
                  <c:v>0.3072603717417694</c:v>
                </c:pt>
                <c:pt idx="10">
                  <c:v>0.33588747116424655</c:v>
                </c:pt>
                <c:pt idx="11">
                  <c:v>0.3120003468442592</c:v>
                </c:pt>
                <c:pt idx="12">
                  <c:v>0.33159299204218756</c:v>
                </c:pt>
                <c:pt idx="13">
                  <c:v>0.20459334284170411</c:v>
                </c:pt>
                <c:pt idx="14">
                  <c:v>0.23892558823969121</c:v>
                </c:pt>
                <c:pt idx="15">
                  <c:v>0.23006900617998388</c:v>
                </c:pt>
                <c:pt idx="16">
                  <c:v>0.23351167613064666</c:v>
                </c:pt>
                <c:pt idx="17">
                  <c:v>0.2425202134904281</c:v>
                </c:pt>
                <c:pt idx="18">
                  <c:v>0.21092738913432063</c:v>
                </c:pt>
                <c:pt idx="19">
                  <c:v>0.22935856973203267</c:v>
                </c:pt>
                <c:pt idx="20">
                  <c:v>0.22632520260441261</c:v>
                </c:pt>
                <c:pt idx="21">
                  <c:v>0.22272104435538792</c:v>
                </c:pt>
                <c:pt idx="22">
                  <c:v>0.25265666563856293</c:v>
                </c:pt>
                <c:pt idx="23">
                  <c:v>0.20323316850513506</c:v>
                </c:pt>
                <c:pt idx="24">
                  <c:v>0.20362769223672741</c:v>
                </c:pt>
                <c:pt idx="25">
                  <c:v>0.20963193434399785</c:v>
                </c:pt>
                <c:pt idx="26">
                  <c:v>0.21426467118791026</c:v>
                </c:pt>
                <c:pt idx="27">
                  <c:v>0.20179974292947006</c:v>
                </c:pt>
                <c:pt idx="28">
                  <c:v>0.22034362774796287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5C-4167-94C6-6EE9DDBCF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'exp2-KO-19'!$J$2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'exp2-KO-19'!$I$3:$I$69</c:f>
              <c:numCache>
                <c:formatCode>General</c:formatCode>
                <c:ptCount val="67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</c:numCache>
            </c:numRef>
          </c:xVal>
          <c:yVal>
            <c:numRef>
              <c:f>'exp2-KO-19'!$J$3:$J$69</c:f>
              <c:numCache>
                <c:formatCode>General</c:formatCode>
                <c:ptCount val="67"/>
                <c:pt idx="0">
                  <c:v>0.1347565707009408</c:v>
                </c:pt>
                <c:pt idx="1">
                  <c:v>0.19668662912927873</c:v>
                </c:pt>
                <c:pt idx="2">
                  <c:v>0.15011639243150746</c:v>
                </c:pt>
                <c:pt idx="3">
                  <c:v>5.2558975481320533E-2</c:v>
                </c:pt>
                <c:pt idx="4">
                  <c:v>7.0604776400522318E-2</c:v>
                </c:pt>
                <c:pt idx="5">
                  <c:v>3.9487210096628603E-2</c:v>
                </c:pt>
                <c:pt idx="6">
                  <c:v>3.835312999476078E-2</c:v>
                </c:pt>
                <c:pt idx="7">
                  <c:v>0.11412427130379399</c:v>
                </c:pt>
                <c:pt idx="8">
                  <c:v>0.14916137760888229</c:v>
                </c:pt>
                <c:pt idx="9">
                  <c:v>9.2298203378364377E-2</c:v>
                </c:pt>
                <c:pt idx="10">
                  <c:v>0.12898005743353091</c:v>
                </c:pt>
                <c:pt idx="11">
                  <c:v>9.6516185511629271E-2</c:v>
                </c:pt>
                <c:pt idx="12">
                  <c:v>0.11572922676959634</c:v>
                </c:pt>
                <c:pt idx="13">
                  <c:v>0</c:v>
                </c:pt>
                <c:pt idx="14">
                  <c:v>3.5547773953300979E-3</c:v>
                </c:pt>
                <c:pt idx="15">
                  <c:v>6.1479079206541727E-2</c:v>
                </c:pt>
                <c:pt idx="16">
                  <c:v>0.11030421201329027</c:v>
                </c:pt>
                <c:pt idx="17">
                  <c:v>4.0886572093670789E-2</c:v>
                </c:pt>
                <c:pt idx="18">
                  <c:v>9.0335117354078245E-2</c:v>
                </c:pt>
                <c:pt idx="19">
                  <c:v>7.0558352068867236E-2</c:v>
                </c:pt>
                <c:pt idx="20">
                  <c:v>0.13097630369471375</c:v>
                </c:pt>
                <c:pt idx="21">
                  <c:v>0.15326661493669719</c:v>
                </c:pt>
                <c:pt idx="22">
                  <c:v>0.16978704495864916</c:v>
                </c:pt>
                <c:pt idx="23">
                  <c:v>0.12907953814422027</c:v>
                </c:pt>
                <c:pt idx="24">
                  <c:v>0.15377728258490686</c:v>
                </c:pt>
                <c:pt idx="25">
                  <c:v>0.13654059144598504</c:v>
                </c:pt>
                <c:pt idx="26">
                  <c:v>0.32257615248403337</c:v>
                </c:pt>
                <c:pt idx="27">
                  <c:v>8.70588859486809E-2</c:v>
                </c:pt>
                <c:pt idx="28">
                  <c:v>0.12567066579123687</c:v>
                </c:pt>
                <c:pt idx="29">
                  <c:v>0.11005882626025497</c:v>
                </c:pt>
                <c:pt idx="30">
                  <c:v>0.10099944954006702</c:v>
                </c:pt>
                <c:pt idx="31">
                  <c:v>0.12992180816139695</c:v>
                </c:pt>
                <c:pt idx="32">
                  <c:v>0.22432900260639491</c:v>
                </c:pt>
                <c:pt idx="33">
                  <c:v>0.58688976874050813</c:v>
                </c:pt>
                <c:pt idx="34">
                  <c:v>0.41173076540458797</c:v>
                </c:pt>
                <c:pt idx="35">
                  <c:v>0.67511589502795433</c:v>
                </c:pt>
                <c:pt idx="36">
                  <c:v>1</c:v>
                </c:pt>
                <c:pt idx="37">
                  <c:v>0.44188668483847654</c:v>
                </c:pt>
                <c:pt idx="38">
                  <c:v>0.41498046862046778</c:v>
                </c:pt>
                <c:pt idx="39">
                  <c:v>0.52150441362753097</c:v>
                </c:pt>
                <c:pt idx="40">
                  <c:v>0.85231093690933324</c:v>
                </c:pt>
                <c:pt idx="41">
                  <c:v>0.6089943826558698</c:v>
                </c:pt>
                <c:pt idx="42">
                  <c:v>0.4924560461059927</c:v>
                </c:pt>
                <c:pt idx="43">
                  <c:v>0.52005199525145374</c:v>
                </c:pt>
                <c:pt idx="44">
                  <c:v>0.61699926384274018</c:v>
                </c:pt>
                <c:pt idx="45">
                  <c:v>0.64387895187123223</c:v>
                </c:pt>
                <c:pt idx="46">
                  <c:v>0.52653150554107586</c:v>
                </c:pt>
                <c:pt idx="47">
                  <c:v>0.57007089658648513</c:v>
                </c:pt>
                <c:pt idx="48">
                  <c:v>0.59101490221046138</c:v>
                </c:pt>
                <c:pt idx="49">
                  <c:v>0.391144890339097</c:v>
                </c:pt>
                <c:pt idx="50">
                  <c:v>0.56379697976562315</c:v>
                </c:pt>
                <c:pt idx="51">
                  <c:v>0.53533223241346861</c:v>
                </c:pt>
                <c:pt idx="52">
                  <c:v>0.42847668503743769</c:v>
                </c:pt>
                <c:pt idx="53">
                  <c:v>0.47247368735202266</c:v>
                </c:pt>
                <c:pt idx="54">
                  <c:v>0.51692166888840274</c:v>
                </c:pt>
                <c:pt idx="55">
                  <c:v>0.47281192176836928</c:v>
                </c:pt>
                <c:pt idx="56">
                  <c:v>0.49037358322887814</c:v>
                </c:pt>
                <c:pt idx="57">
                  <c:v>0.56377708362348522</c:v>
                </c:pt>
                <c:pt idx="58">
                  <c:v>0.53160502178627589</c:v>
                </c:pt>
                <c:pt idx="59">
                  <c:v>0.6622895153962981</c:v>
                </c:pt>
                <c:pt idx="60">
                  <c:v>0.38008926735772619</c:v>
                </c:pt>
                <c:pt idx="61">
                  <c:v>0.47277876153147258</c:v>
                </c:pt>
                <c:pt idx="62">
                  <c:v>0.44689388060988311</c:v>
                </c:pt>
                <c:pt idx="63">
                  <c:v>0.50203272252176956</c:v>
                </c:pt>
                <c:pt idx="64">
                  <c:v>0.39684181903795507</c:v>
                </c:pt>
                <c:pt idx="65">
                  <c:v>0.55108997698679574</c:v>
                </c:pt>
                <c:pt idx="66">
                  <c:v>0.39209990516172288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24-4D69-9B05-A06E55634DD4}"/>
            </c:ext>
          </c:extLst>
        </c:ser>
        <c:ser>
          <c:idx val="1"/>
          <c:order val="1"/>
          <c:tx>
            <c:strRef>
              <c:f>'exp2-KO-19'!$K$2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'exp2-KO-19'!$I$3:$I$69</c:f>
              <c:numCache>
                <c:formatCode>General</c:formatCode>
                <c:ptCount val="67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</c:numCache>
            </c:numRef>
          </c:xVal>
          <c:yVal>
            <c:numRef>
              <c:f>'exp2-KO-19'!$K$3:$K$69</c:f>
              <c:numCache>
                <c:formatCode>General</c:formatCode>
                <c:ptCount val="67"/>
                <c:pt idx="0">
                  <c:v>0.57683805068035121</c:v>
                </c:pt>
                <c:pt idx="1">
                  <c:v>0.58937746868255847</c:v>
                </c:pt>
                <c:pt idx="2">
                  <c:v>0.57170571747266552</c:v>
                </c:pt>
                <c:pt idx="3">
                  <c:v>0.56597063356858923</c:v>
                </c:pt>
                <c:pt idx="4">
                  <c:v>0.57221181796972043</c:v>
                </c:pt>
                <c:pt idx="5">
                  <c:v>0.57023481853770053</c:v>
                </c:pt>
                <c:pt idx="6">
                  <c:v>0.57590645573351662</c:v>
                </c:pt>
                <c:pt idx="7">
                  <c:v>0.55218365978771611</c:v>
                </c:pt>
                <c:pt idx="8">
                  <c:v>0.5444843176220151</c:v>
                </c:pt>
                <c:pt idx="9">
                  <c:v>0.5672323548631284</c:v>
                </c:pt>
                <c:pt idx="10">
                  <c:v>0.5718376409523841</c:v>
                </c:pt>
                <c:pt idx="11">
                  <c:v>0.56532321569188915</c:v>
                </c:pt>
                <c:pt idx="12">
                  <c:v>0.53867710280525216</c:v>
                </c:pt>
                <c:pt idx="13">
                  <c:v>0.60718930362263734</c:v>
                </c:pt>
                <c:pt idx="14">
                  <c:v>0.57033101051085466</c:v>
                </c:pt>
                <c:pt idx="15">
                  <c:v>0.54410337657193775</c:v>
                </c:pt>
                <c:pt idx="16">
                  <c:v>0.56619586063608751</c:v>
                </c:pt>
                <c:pt idx="17">
                  <c:v>0.55875016320444193</c:v>
                </c:pt>
                <c:pt idx="18">
                  <c:v>0.53368837036699457</c:v>
                </c:pt>
                <c:pt idx="19">
                  <c:v>0.57170727065093252</c:v>
                </c:pt>
                <c:pt idx="20">
                  <c:v>0.54802008062180951</c:v>
                </c:pt>
                <c:pt idx="21">
                  <c:v>0.52720353048156232</c:v>
                </c:pt>
                <c:pt idx="22">
                  <c:v>0.53586078676333171</c:v>
                </c:pt>
                <c:pt idx="23">
                  <c:v>0.54910323427923979</c:v>
                </c:pt>
                <c:pt idx="24">
                  <c:v>0.55388279792813444</c:v>
                </c:pt>
                <c:pt idx="25">
                  <c:v>0.48324767521983469</c:v>
                </c:pt>
                <c:pt idx="26">
                  <c:v>0.50580962239873073</c:v>
                </c:pt>
                <c:pt idx="27">
                  <c:v>0.5312408900981439</c:v>
                </c:pt>
                <c:pt idx="28">
                  <c:v>0.51984861533182214</c:v>
                </c:pt>
                <c:pt idx="29">
                  <c:v>0.53001732748955255</c:v>
                </c:pt>
                <c:pt idx="30">
                  <c:v>0.52716835925662298</c:v>
                </c:pt>
                <c:pt idx="31">
                  <c:v>0.50990148465874119</c:v>
                </c:pt>
                <c:pt idx="32">
                  <c:v>0.52121474220364217</c:v>
                </c:pt>
                <c:pt idx="33">
                  <c:v>0.47589580461151226</c:v>
                </c:pt>
                <c:pt idx="34">
                  <c:v>0.49788040016983343</c:v>
                </c:pt>
                <c:pt idx="35">
                  <c:v>0.50186717153964211</c:v>
                </c:pt>
                <c:pt idx="36">
                  <c:v>0.48757062969651072</c:v>
                </c:pt>
                <c:pt idx="37">
                  <c:v>0.50878625927220322</c:v>
                </c:pt>
                <c:pt idx="38">
                  <c:v>0.50692078533284746</c:v>
                </c:pt>
                <c:pt idx="39">
                  <c:v>0.50017838737810205</c:v>
                </c:pt>
                <c:pt idx="40">
                  <c:v>0.49383514637090098</c:v>
                </c:pt>
                <c:pt idx="41">
                  <c:v>0.49320398743324428</c:v>
                </c:pt>
                <c:pt idx="42">
                  <c:v>0.47146847565841976</c:v>
                </c:pt>
                <c:pt idx="43">
                  <c:v>0.48103890348516981</c:v>
                </c:pt>
                <c:pt idx="44">
                  <c:v>0.46390046094628623</c:v>
                </c:pt>
                <c:pt idx="45">
                  <c:v>0.46867591062576341</c:v>
                </c:pt>
                <c:pt idx="46">
                  <c:v>0.42926454284533344</c:v>
                </c:pt>
                <c:pt idx="47">
                  <c:v>0.43580842273919668</c:v>
                </c:pt>
                <c:pt idx="48">
                  <c:v>0.41878906234074387</c:v>
                </c:pt>
                <c:pt idx="49">
                  <c:v>0.41375148365572767</c:v>
                </c:pt>
                <c:pt idx="50">
                  <c:v>0.41789599225184704</c:v>
                </c:pt>
                <c:pt idx="51">
                  <c:v>0.41278825071448899</c:v>
                </c:pt>
                <c:pt idx="52">
                  <c:v>0.40888443748103881</c:v>
                </c:pt>
                <c:pt idx="53">
                  <c:v>0.39647884735545996</c:v>
                </c:pt>
                <c:pt idx="54">
                  <c:v>0.40162973292028797</c:v>
                </c:pt>
                <c:pt idx="55">
                  <c:v>0.39944191814799507</c:v>
                </c:pt>
                <c:pt idx="56">
                  <c:v>0.3891080515996686</c:v>
                </c:pt>
                <c:pt idx="57">
                  <c:v>0.37256944988483781</c:v>
                </c:pt>
                <c:pt idx="58">
                  <c:v>0.37030315729605545</c:v>
                </c:pt>
                <c:pt idx="59">
                  <c:v>0.3683245379136742</c:v>
                </c:pt>
                <c:pt idx="60">
                  <c:v>0.35195315711200292</c:v>
                </c:pt>
                <c:pt idx="61">
                  <c:v>0.37521576497811465</c:v>
                </c:pt>
                <c:pt idx="62">
                  <c:v>0.38985124555711281</c:v>
                </c:pt>
                <c:pt idx="63">
                  <c:v>0.37586058604676847</c:v>
                </c:pt>
                <c:pt idx="64">
                  <c:v>0.36114897835886789</c:v>
                </c:pt>
                <c:pt idx="65">
                  <c:v>0.34812373318422762</c:v>
                </c:pt>
                <c:pt idx="66">
                  <c:v>0.37720858444803756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24-4D69-9B05-A06E55634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'exp2-WT-4'!$I$3:$I$35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'exp2-WT-4'!$J$3:$J$35</c:f>
              <c:numCache>
                <c:formatCode>General</c:formatCode>
                <c:ptCount val="33"/>
                <c:pt idx="0">
                  <c:v>0.20540715707606186</c:v>
                </c:pt>
                <c:pt idx="1">
                  <c:v>0.67182074903939637</c:v>
                </c:pt>
                <c:pt idx="2">
                  <c:v>1</c:v>
                </c:pt>
                <c:pt idx="3">
                  <c:v>0.88097773251238509</c:v>
                </c:pt>
                <c:pt idx="4">
                  <c:v>0.42484144252580869</c:v>
                </c:pt>
                <c:pt idx="5">
                  <c:v>0.35877968612564365</c:v>
                </c:pt>
                <c:pt idx="6">
                  <c:v>0.34530808758853904</c:v>
                </c:pt>
                <c:pt idx="7">
                  <c:v>0.33716031665200757</c:v>
                </c:pt>
                <c:pt idx="8">
                  <c:v>0.66570992083699942</c:v>
                </c:pt>
                <c:pt idx="9">
                  <c:v>0.33729919911115236</c:v>
                </c:pt>
                <c:pt idx="10">
                  <c:v>0.24809036618675104</c:v>
                </c:pt>
                <c:pt idx="11">
                  <c:v>0.41447155224295318</c:v>
                </c:pt>
                <c:pt idx="12">
                  <c:v>0.27665385861765657</c:v>
                </c:pt>
                <c:pt idx="13">
                  <c:v>0.67445951576315866</c:v>
                </c:pt>
                <c:pt idx="14">
                  <c:v>0.95009490301375055</c:v>
                </c:pt>
                <c:pt idx="15">
                  <c:v>0.81922133234572603</c:v>
                </c:pt>
                <c:pt idx="16">
                  <c:v>0.88264432202212872</c:v>
                </c:pt>
                <c:pt idx="17">
                  <c:v>0.64358131567983035</c:v>
                </c:pt>
                <c:pt idx="18">
                  <c:v>0.15240035183556325</c:v>
                </c:pt>
                <c:pt idx="19">
                  <c:v>3.0183787787603132E-2</c:v>
                </c:pt>
                <c:pt idx="20">
                  <c:v>0.23832229989352327</c:v>
                </c:pt>
                <c:pt idx="21">
                  <c:v>0.3305865469191237</c:v>
                </c:pt>
                <c:pt idx="22">
                  <c:v>0.12869774547474661</c:v>
                </c:pt>
                <c:pt idx="23">
                  <c:v>7.7311235590958758E-3</c:v>
                </c:pt>
                <c:pt idx="24">
                  <c:v>4.2081385121060147E-2</c:v>
                </c:pt>
                <c:pt idx="25">
                  <c:v>0</c:v>
                </c:pt>
                <c:pt idx="26">
                  <c:v>0.21642516550159768</c:v>
                </c:pt>
                <c:pt idx="27">
                  <c:v>0.17536225174760478</c:v>
                </c:pt>
                <c:pt idx="28">
                  <c:v>0.40308319059302916</c:v>
                </c:pt>
                <c:pt idx="29">
                  <c:v>0.2881811027267267</c:v>
                </c:pt>
                <c:pt idx="30">
                  <c:v>0.30693023471135578</c:v>
                </c:pt>
                <c:pt idx="31">
                  <c:v>0.29341234202120248</c:v>
                </c:pt>
                <c:pt idx="32">
                  <c:v>0.3332253136428886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44-4FA2-8A45-182D3E920EBE}"/>
            </c:ext>
          </c:extLst>
        </c:ser>
        <c:ser>
          <c:idx val="1"/>
          <c:order val="1"/>
          <c:tx>
            <c:strRef>
              <c:f>'exp2-WT-4'!$K$2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'exp2-WT-4'!$I$3:$I$35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'exp2-WT-4'!$K$3:$K$35</c:f>
              <c:numCache>
                <c:formatCode>General</c:formatCode>
                <c:ptCount val="33"/>
                <c:pt idx="0">
                  <c:v>0.25582002734665371</c:v>
                </c:pt>
                <c:pt idx="1">
                  <c:v>0.21221254061352798</c:v>
                </c:pt>
                <c:pt idx="2">
                  <c:v>0.21539732201461517</c:v>
                </c:pt>
                <c:pt idx="3">
                  <c:v>0.18177307636815071</c:v>
                </c:pt>
                <c:pt idx="4">
                  <c:v>0.19884272397365116</c:v>
                </c:pt>
                <c:pt idx="5">
                  <c:v>0.15209373319500044</c:v>
                </c:pt>
                <c:pt idx="6">
                  <c:v>0.20966615386843326</c:v>
                </c:pt>
                <c:pt idx="7">
                  <c:v>0.21038370503389461</c:v>
                </c:pt>
                <c:pt idx="8">
                  <c:v>0.164052133596787</c:v>
                </c:pt>
                <c:pt idx="9">
                  <c:v>0.17817988912275726</c:v>
                </c:pt>
                <c:pt idx="10">
                  <c:v>0.18859022229195829</c:v>
                </c:pt>
                <c:pt idx="11">
                  <c:v>0.22048123036216308</c:v>
                </c:pt>
                <c:pt idx="12">
                  <c:v>0.22177104294215869</c:v>
                </c:pt>
                <c:pt idx="13">
                  <c:v>0.19066307213679171</c:v>
                </c:pt>
                <c:pt idx="14">
                  <c:v>0.15054921359224555</c:v>
                </c:pt>
                <c:pt idx="15">
                  <c:v>0.17560677024229546</c:v>
                </c:pt>
                <c:pt idx="16">
                  <c:v>0.17049725039539168</c:v>
                </c:pt>
                <c:pt idx="17">
                  <c:v>0.14414151055959909</c:v>
                </c:pt>
                <c:pt idx="18">
                  <c:v>0.1150873333140341</c:v>
                </c:pt>
                <c:pt idx="19">
                  <c:v>0.10298927335487208</c:v>
                </c:pt>
                <c:pt idx="20">
                  <c:v>8.472137395471592E-2</c:v>
                </c:pt>
                <c:pt idx="21">
                  <c:v>8.8106130588425036E-2</c:v>
                </c:pt>
                <c:pt idx="22">
                  <c:v>9.5443306252207691E-2</c:v>
                </c:pt>
                <c:pt idx="23">
                  <c:v>8.173215909675148E-2</c:v>
                </c:pt>
                <c:pt idx="24">
                  <c:v>7.4969160175008015E-2</c:v>
                </c:pt>
                <c:pt idx="25">
                  <c:v>5.2410916694711374E-2</c:v>
                </c:pt>
                <c:pt idx="26">
                  <c:v>5.9635465643986169E-2</c:v>
                </c:pt>
                <c:pt idx="27">
                  <c:v>6.0814422060662982E-2</c:v>
                </c:pt>
                <c:pt idx="28">
                  <c:v>5.0720559316371178E-2</c:v>
                </c:pt>
                <c:pt idx="29">
                  <c:v>4.7638582842359729E-2</c:v>
                </c:pt>
                <c:pt idx="30">
                  <c:v>5.4908250933510178E-2</c:v>
                </c:pt>
                <c:pt idx="31">
                  <c:v>4.5743814565087505E-2</c:v>
                </c:pt>
                <c:pt idx="32">
                  <c:v>4.6471710805317111E-2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44-4FA2-8A45-182D3E92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'exp2-KO-20'!$J$2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'exp2-KO-20'!$I$3:$I$84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'exp2-KO-20'!$J$3:$J$84</c:f>
              <c:numCache>
                <c:formatCode>General</c:formatCode>
                <c:ptCount val="82"/>
                <c:pt idx="0">
                  <c:v>0.2654264587140362</c:v>
                </c:pt>
                <c:pt idx="1">
                  <c:v>0.31247078322213306</c:v>
                </c:pt>
                <c:pt idx="2">
                  <c:v>0.32960775147677646</c:v>
                </c:pt>
                <c:pt idx="3">
                  <c:v>0.22125069057838639</c:v>
                </c:pt>
                <c:pt idx="4">
                  <c:v>0.15994857847095265</c:v>
                </c:pt>
                <c:pt idx="5">
                  <c:v>7.5219922655221191E-2</c:v>
                </c:pt>
                <c:pt idx="6">
                  <c:v>9.5990395648293383E-2</c:v>
                </c:pt>
                <c:pt idx="7">
                  <c:v>0.14699757766350782</c:v>
                </c:pt>
                <c:pt idx="8">
                  <c:v>0.11237303981981211</c:v>
                </c:pt>
                <c:pt idx="9">
                  <c:v>6.2385788959245986E-2</c:v>
                </c:pt>
                <c:pt idx="10">
                  <c:v>0</c:v>
                </c:pt>
                <c:pt idx="11">
                  <c:v>3.9554205091157084E-2</c:v>
                </c:pt>
                <c:pt idx="12">
                  <c:v>5.7604861671838613E-2</c:v>
                </c:pt>
                <c:pt idx="13">
                  <c:v>0.2706429815987425</c:v>
                </c:pt>
                <c:pt idx="14">
                  <c:v>0.27892992223024959</c:v>
                </c:pt>
                <c:pt idx="15">
                  <c:v>0.24811950193361987</c:v>
                </c:pt>
                <c:pt idx="16">
                  <c:v>0.34284560792146501</c:v>
                </c:pt>
                <c:pt idx="17">
                  <c:v>0.48054693808168053</c:v>
                </c:pt>
                <c:pt idx="18">
                  <c:v>0.25570523989630678</c:v>
                </c:pt>
                <c:pt idx="19">
                  <c:v>0.2403743997280183</c:v>
                </c:pt>
                <c:pt idx="20">
                  <c:v>0.34476860311928959</c:v>
                </c:pt>
                <c:pt idx="21">
                  <c:v>0.32582550677829247</c:v>
                </c:pt>
                <c:pt idx="22">
                  <c:v>0.36264927117419582</c:v>
                </c:pt>
                <c:pt idx="23">
                  <c:v>0.54360205686116225</c:v>
                </c:pt>
                <c:pt idx="24">
                  <c:v>0.24509158131826173</c:v>
                </c:pt>
                <c:pt idx="25">
                  <c:v>0.7301963367472698</c:v>
                </c:pt>
                <c:pt idx="26">
                  <c:v>0.72048574221240103</c:v>
                </c:pt>
                <c:pt idx="27">
                  <c:v>0.39825124304109538</c:v>
                </c:pt>
                <c:pt idx="28">
                  <c:v>0.4620713101865625</c:v>
                </c:pt>
                <c:pt idx="29">
                  <c:v>0.7064191917045608</c:v>
                </c:pt>
                <c:pt idx="30">
                  <c:v>0.45343376822064474</c:v>
                </c:pt>
                <c:pt idx="31">
                  <c:v>0.88568271641664198</c:v>
                </c:pt>
                <c:pt idx="32">
                  <c:v>0.68270579235901574</c:v>
                </c:pt>
                <c:pt idx="33">
                  <c:v>0.70739662572776407</c:v>
                </c:pt>
                <c:pt idx="34">
                  <c:v>0.65893927159916743</c:v>
                </c:pt>
                <c:pt idx="35">
                  <c:v>0.6039479835111129</c:v>
                </c:pt>
                <c:pt idx="36">
                  <c:v>1</c:v>
                </c:pt>
                <c:pt idx="37">
                  <c:v>0.85910076069865227</c:v>
                </c:pt>
                <c:pt idx="38">
                  <c:v>0.83703412519654985</c:v>
                </c:pt>
                <c:pt idx="39">
                  <c:v>0.83257192639496824</c:v>
                </c:pt>
                <c:pt idx="40">
                  <c:v>0.77946113637329451</c:v>
                </c:pt>
                <c:pt idx="41">
                  <c:v>0.68881475500403766</c:v>
                </c:pt>
                <c:pt idx="42">
                  <c:v>0.71774467723428792</c:v>
                </c:pt>
                <c:pt idx="43">
                  <c:v>0.81117462071310165</c:v>
                </c:pt>
                <c:pt idx="44">
                  <c:v>0.91103225532276544</c:v>
                </c:pt>
                <c:pt idx="45">
                  <c:v>0.7638540648506229</c:v>
                </c:pt>
                <c:pt idx="46">
                  <c:v>0.82537928689813522</c:v>
                </c:pt>
                <c:pt idx="47">
                  <c:v>0.41515447707279773</c:v>
                </c:pt>
                <c:pt idx="48">
                  <c:v>0.3687476095363571</c:v>
                </c:pt>
                <c:pt idx="49">
                  <c:v>0.51094301134673381</c:v>
                </c:pt>
                <c:pt idx="50">
                  <c:v>0.58289065488079572</c:v>
                </c:pt>
                <c:pt idx="51">
                  <c:v>0.51442777612511215</c:v>
                </c:pt>
                <c:pt idx="52">
                  <c:v>0.61871573668777335</c:v>
                </c:pt>
                <c:pt idx="53">
                  <c:v>0.59672347116569668</c:v>
                </c:pt>
                <c:pt idx="54">
                  <c:v>0.72302494581615817</c:v>
                </c:pt>
                <c:pt idx="55">
                  <c:v>0.92734052951425716</c:v>
                </c:pt>
                <c:pt idx="56">
                  <c:v>0.73647528791806582</c:v>
                </c:pt>
                <c:pt idx="57">
                  <c:v>0.55423696400492983</c:v>
                </c:pt>
                <c:pt idx="58">
                  <c:v>0.60792146530109237</c:v>
                </c:pt>
                <c:pt idx="59">
                  <c:v>0.49827886617653394</c:v>
                </c:pt>
                <c:pt idx="60">
                  <c:v>0.5708639666822497</c:v>
                </c:pt>
                <c:pt idx="61">
                  <c:v>0.86050316603629207</c:v>
                </c:pt>
                <c:pt idx="62">
                  <c:v>0.89960052696443005</c:v>
                </c:pt>
                <c:pt idx="63">
                  <c:v>0.75435595597297145</c:v>
                </c:pt>
                <c:pt idx="64">
                  <c:v>0.76466151034805141</c:v>
                </c:pt>
                <c:pt idx="65">
                  <c:v>0.92077472270621807</c:v>
                </c:pt>
                <c:pt idx="66">
                  <c:v>0.71246440865241578</c:v>
                </c:pt>
                <c:pt idx="67">
                  <c:v>0.84654285835706133</c:v>
                </c:pt>
                <c:pt idx="68">
                  <c:v>0.70354001104925434</c:v>
                </c:pt>
                <c:pt idx="69">
                  <c:v>0.87039437337979675</c:v>
                </c:pt>
                <c:pt idx="70">
                  <c:v>0.7493519187454849</c:v>
                </c:pt>
                <c:pt idx="71">
                  <c:v>0.91172283370872564</c:v>
                </c:pt>
                <c:pt idx="72">
                  <c:v>0.70534613913560806</c:v>
                </c:pt>
                <c:pt idx="73">
                  <c:v>0.77741064978113961</c:v>
                </c:pt>
                <c:pt idx="74">
                  <c:v>0.52118482002464861</c:v>
                </c:pt>
                <c:pt idx="75">
                  <c:v>0.69000467468445892</c:v>
                </c:pt>
                <c:pt idx="76">
                  <c:v>0.67089158981768759</c:v>
                </c:pt>
                <c:pt idx="77">
                  <c:v>0.77016488887000212</c:v>
                </c:pt>
                <c:pt idx="78">
                  <c:v>0.62237048999192579</c:v>
                </c:pt>
                <c:pt idx="79">
                  <c:v>0.57852407462496303</c:v>
                </c:pt>
                <c:pt idx="80">
                  <c:v>0.5845905401385405</c:v>
                </c:pt>
                <c:pt idx="81">
                  <c:v>0.70804470698227862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F3-46A1-9C0A-EFE1796C229E}"/>
            </c:ext>
          </c:extLst>
        </c:ser>
        <c:ser>
          <c:idx val="1"/>
          <c:order val="1"/>
          <c:tx>
            <c:strRef>
              <c:f>'exp2-KO-20'!$K$2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'exp2-KO-20'!$I$3:$I$84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'exp2-KO-20'!$K$3:$K$84</c:f>
              <c:numCache>
                <c:formatCode>General</c:formatCode>
                <c:ptCount val="82"/>
                <c:pt idx="0">
                  <c:v>0.70348969440864384</c:v>
                </c:pt>
                <c:pt idx="1">
                  <c:v>0.65342573315478913</c:v>
                </c:pt>
                <c:pt idx="2">
                  <c:v>0.66380562303826107</c:v>
                </c:pt>
                <c:pt idx="3">
                  <c:v>0.64803408814573127</c:v>
                </c:pt>
                <c:pt idx="4">
                  <c:v>0.65322749250828815</c:v>
                </c:pt>
                <c:pt idx="5">
                  <c:v>0.64996714628618946</c:v>
                </c:pt>
                <c:pt idx="6">
                  <c:v>0.65578746580847225</c:v>
                </c:pt>
                <c:pt idx="7">
                  <c:v>0.64889937379659657</c:v>
                </c:pt>
                <c:pt idx="8">
                  <c:v>0.63341193349290115</c:v>
                </c:pt>
                <c:pt idx="9">
                  <c:v>0.62094682230868992</c:v>
                </c:pt>
                <c:pt idx="10">
                  <c:v>0.61974389538826125</c:v>
                </c:pt>
                <c:pt idx="11">
                  <c:v>0.62342553152593183</c:v>
                </c:pt>
                <c:pt idx="12">
                  <c:v>0.61259238265495208</c:v>
                </c:pt>
                <c:pt idx="13">
                  <c:v>0.6062839116719243</c:v>
                </c:pt>
                <c:pt idx="14">
                  <c:v>0.60147234452148812</c:v>
                </c:pt>
                <c:pt idx="15">
                  <c:v>0.57251065815742597</c:v>
                </c:pt>
                <c:pt idx="16">
                  <c:v>0.54667839091903359</c:v>
                </c:pt>
                <c:pt idx="17">
                  <c:v>0.59572107589042211</c:v>
                </c:pt>
                <c:pt idx="18">
                  <c:v>0.52032124963159443</c:v>
                </c:pt>
                <c:pt idx="19">
                  <c:v>0.51062447394456667</c:v>
                </c:pt>
                <c:pt idx="20">
                  <c:v>0.53925614282917533</c:v>
                </c:pt>
                <c:pt idx="21">
                  <c:v>0.51114001694571409</c:v>
                </c:pt>
                <c:pt idx="22">
                  <c:v>0.53076539864097394</c:v>
                </c:pt>
                <c:pt idx="23">
                  <c:v>0.52319622032465407</c:v>
                </c:pt>
                <c:pt idx="24">
                  <c:v>0.51630925600564859</c:v>
                </c:pt>
                <c:pt idx="25">
                  <c:v>0.46068816915748806</c:v>
                </c:pt>
                <c:pt idx="26">
                  <c:v>0.4815552490670128</c:v>
                </c:pt>
                <c:pt idx="27">
                  <c:v>0.51851410008167309</c:v>
                </c:pt>
                <c:pt idx="28">
                  <c:v>0.51086679666459289</c:v>
                </c:pt>
                <c:pt idx="29">
                  <c:v>0.52712727600504783</c:v>
                </c:pt>
                <c:pt idx="30">
                  <c:v>0.48169390004954232</c:v>
                </c:pt>
                <c:pt idx="31">
                  <c:v>0.49484786334948333</c:v>
                </c:pt>
                <c:pt idx="32">
                  <c:v>0.51537410127904515</c:v>
                </c:pt>
                <c:pt idx="33">
                  <c:v>0.48001846244363638</c:v>
                </c:pt>
                <c:pt idx="34">
                  <c:v>0.4685724449865325</c:v>
                </c:pt>
                <c:pt idx="35">
                  <c:v>0.48124996657986346</c:v>
                </c:pt>
                <c:pt idx="36">
                  <c:v>0.49356230233335713</c:v>
                </c:pt>
                <c:pt idx="37">
                  <c:v>0.48206099420233267</c:v>
                </c:pt>
                <c:pt idx="38">
                  <c:v>0.45170691960554898</c:v>
                </c:pt>
                <c:pt idx="39">
                  <c:v>0.46199718497666498</c:v>
                </c:pt>
                <c:pt idx="40">
                  <c:v>0.45784888999569379</c:v>
                </c:pt>
                <c:pt idx="41">
                  <c:v>0.45049164728272356</c:v>
                </c:pt>
                <c:pt idx="42">
                  <c:v>0.43942793498087201</c:v>
                </c:pt>
                <c:pt idx="43">
                  <c:v>0.43807239424334932</c:v>
                </c:pt>
                <c:pt idx="44">
                  <c:v>0.44457352043929221</c:v>
                </c:pt>
                <c:pt idx="45">
                  <c:v>0.43083380666775772</c:v>
                </c:pt>
                <c:pt idx="46">
                  <c:v>0.40760077594928484</c:v>
                </c:pt>
                <c:pt idx="47">
                  <c:v>0.44573622894099857</c:v>
                </c:pt>
                <c:pt idx="48">
                  <c:v>0.44063114822465027</c:v>
                </c:pt>
                <c:pt idx="49">
                  <c:v>0.42546671582404855</c:v>
                </c:pt>
                <c:pt idx="50">
                  <c:v>0.42601264174617082</c:v>
                </c:pt>
                <c:pt idx="51">
                  <c:v>0.42398223176803668</c:v>
                </c:pt>
                <c:pt idx="52">
                  <c:v>0.41293229072414356</c:v>
                </c:pt>
                <c:pt idx="53">
                  <c:v>0.39808794564808464</c:v>
                </c:pt>
                <c:pt idx="54">
                  <c:v>0.40811895391892677</c:v>
                </c:pt>
                <c:pt idx="55">
                  <c:v>0.36380012942266993</c:v>
                </c:pt>
                <c:pt idx="56">
                  <c:v>0.35716769034650597</c:v>
                </c:pt>
                <c:pt idx="57">
                  <c:v>0.34224395682359499</c:v>
                </c:pt>
                <c:pt idx="58">
                  <c:v>0.34657180531941506</c:v>
                </c:pt>
                <c:pt idx="59">
                  <c:v>0.33498704614732044</c:v>
                </c:pt>
                <c:pt idx="60">
                  <c:v>0.32105389043762267</c:v>
                </c:pt>
                <c:pt idx="61">
                  <c:v>0.33179913505277076</c:v>
                </c:pt>
                <c:pt idx="62">
                  <c:v>0.3258359830135934</c:v>
                </c:pt>
                <c:pt idx="63">
                  <c:v>0.32115657947771481</c:v>
                </c:pt>
                <c:pt idx="64">
                  <c:v>0.3252514831054939</c:v>
                </c:pt>
                <c:pt idx="65">
                  <c:v>0.33677773808916334</c:v>
                </c:pt>
                <c:pt idx="66">
                  <c:v>0.34934497816593885</c:v>
                </c:pt>
                <c:pt idx="67">
                  <c:v>0.33702208520267762</c:v>
                </c:pt>
                <c:pt idx="68">
                  <c:v>0.33802143243959037</c:v>
                </c:pt>
                <c:pt idx="69">
                  <c:v>0.32921804120621101</c:v>
                </c:pt>
                <c:pt idx="70">
                  <c:v>0.32009284332688587</c:v>
                </c:pt>
                <c:pt idx="71">
                  <c:v>0.32234543576822511</c:v>
                </c:pt>
                <c:pt idx="72">
                  <c:v>0.2945210558841706</c:v>
                </c:pt>
                <c:pt idx="73">
                  <c:v>0.30142406874604111</c:v>
                </c:pt>
                <c:pt idx="74">
                  <c:v>0.29845069388354506</c:v>
                </c:pt>
                <c:pt idx="75">
                  <c:v>0.31622996936491105</c:v>
                </c:pt>
                <c:pt idx="76">
                  <c:v>0.2925737854119414</c:v>
                </c:pt>
                <c:pt idx="77">
                  <c:v>0.30358045132653932</c:v>
                </c:pt>
                <c:pt idx="78">
                  <c:v>0.29892959069132746</c:v>
                </c:pt>
                <c:pt idx="79">
                  <c:v>0.26591559633027517</c:v>
                </c:pt>
                <c:pt idx="80">
                  <c:v>0.27801541295867038</c:v>
                </c:pt>
                <c:pt idx="81">
                  <c:v>0.28155471657114917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F3-46A1-9C0A-EFE1796C2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'exp2-rescue-1'!$J$3:$J$84</c:f>
              <c:numCache>
                <c:formatCode>General</c:formatCode>
                <c:ptCount val="82"/>
                <c:pt idx="0">
                  <c:v>0</c:v>
                </c:pt>
                <c:pt idx="1">
                  <c:v>0.16853607002716645</c:v>
                </c:pt>
                <c:pt idx="2">
                  <c:v>1.8955629338967623E-2</c:v>
                </c:pt>
                <c:pt idx="3">
                  <c:v>0.17230304859643847</c:v>
                </c:pt>
                <c:pt idx="4">
                  <c:v>0.19255055840627877</c:v>
                </c:pt>
                <c:pt idx="5">
                  <c:v>0.12555387865982495</c:v>
                </c:pt>
                <c:pt idx="6">
                  <c:v>9.0347117416239117E-2</c:v>
                </c:pt>
                <c:pt idx="7">
                  <c:v>0.72259583459100651</c:v>
                </c:pt>
                <c:pt idx="8">
                  <c:v>0.41521279806821532</c:v>
                </c:pt>
                <c:pt idx="9">
                  <c:v>0.26673105946272313</c:v>
                </c:pt>
                <c:pt idx="10">
                  <c:v>0.37960760639903451</c:v>
                </c:pt>
                <c:pt idx="11">
                  <c:v>0.53008149713250829</c:v>
                </c:pt>
                <c:pt idx="12">
                  <c:v>0.40886205855719937</c:v>
                </c:pt>
                <c:pt idx="13">
                  <c:v>0.78838514941140969</c:v>
                </c:pt>
                <c:pt idx="14">
                  <c:v>1</c:v>
                </c:pt>
                <c:pt idx="15">
                  <c:v>0.64213703591910731</c:v>
                </c:pt>
                <c:pt idx="16">
                  <c:v>0.62935104135224917</c:v>
                </c:pt>
                <c:pt idx="17">
                  <c:v>0.61976456383942113</c:v>
                </c:pt>
                <c:pt idx="18">
                  <c:v>0.61870208270449722</c:v>
                </c:pt>
                <c:pt idx="19">
                  <c:v>0.60993661334138216</c:v>
                </c:pt>
                <c:pt idx="20">
                  <c:v>0.63118623603984336</c:v>
                </c:pt>
                <c:pt idx="21">
                  <c:v>0.75552067612435825</c:v>
                </c:pt>
                <c:pt idx="22">
                  <c:v>0.72253546634470345</c:v>
                </c:pt>
                <c:pt idx="23">
                  <c:v>0.58698460609719316</c:v>
                </c:pt>
                <c:pt idx="24">
                  <c:v>0.65495925143374678</c:v>
                </c:pt>
                <c:pt idx="25">
                  <c:v>0.73140959855116294</c:v>
                </c:pt>
                <c:pt idx="26">
                  <c:v>0.44909145789314858</c:v>
                </c:pt>
                <c:pt idx="27">
                  <c:v>0.52290974947177793</c:v>
                </c:pt>
                <c:pt idx="28">
                  <c:v>0.51174162390582545</c:v>
                </c:pt>
                <c:pt idx="29">
                  <c:v>0.42095985511620876</c:v>
                </c:pt>
                <c:pt idx="30">
                  <c:v>0.24124358587383032</c:v>
                </c:pt>
                <c:pt idx="31">
                  <c:v>0.14850588590401465</c:v>
                </c:pt>
                <c:pt idx="32">
                  <c:v>0.2572894657410203</c:v>
                </c:pt>
                <c:pt idx="33">
                  <c:v>0.28642318140658035</c:v>
                </c:pt>
                <c:pt idx="34">
                  <c:v>0.2627226079082402</c:v>
                </c:pt>
                <c:pt idx="35">
                  <c:v>0.2479686085119229</c:v>
                </c:pt>
                <c:pt idx="36">
                  <c:v>0.21761545427105417</c:v>
                </c:pt>
                <c:pt idx="37">
                  <c:v>0.12097796559010009</c:v>
                </c:pt>
                <c:pt idx="38">
                  <c:v>0.20618170842137104</c:v>
                </c:pt>
                <c:pt idx="39">
                  <c:v>0.15520676124358612</c:v>
                </c:pt>
                <c:pt idx="40">
                  <c:v>0.22792635073951156</c:v>
                </c:pt>
                <c:pt idx="41">
                  <c:v>0.28424992453969222</c:v>
                </c:pt>
                <c:pt idx="42">
                  <c:v>0.2742046483549655</c:v>
                </c:pt>
                <c:pt idx="43">
                  <c:v>0.22132206459402379</c:v>
                </c:pt>
                <c:pt idx="44">
                  <c:v>0.23793540597645635</c:v>
                </c:pt>
                <c:pt idx="45">
                  <c:v>0.3216420162994264</c:v>
                </c:pt>
                <c:pt idx="46">
                  <c:v>0.27810443706610388</c:v>
                </c:pt>
                <c:pt idx="47">
                  <c:v>0.24373075762149127</c:v>
                </c:pt>
                <c:pt idx="48">
                  <c:v>0.24321159070329085</c:v>
                </c:pt>
                <c:pt idx="49">
                  <c:v>0.21168729248415355</c:v>
                </c:pt>
                <c:pt idx="50">
                  <c:v>0.30194989435556918</c:v>
                </c:pt>
                <c:pt idx="51">
                  <c:v>0.27934802293993366</c:v>
                </c:pt>
                <c:pt idx="52">
                  <c:v>0.33600965891940893</c:v>
                </c:pt>
                <c:pt idx="53">
                  <c:v>0.21497132508300645</c:v>
                </c:pt>
                <c:pt idx="54">
                  <c:v>0.27300935707817719</c:v>
                </c:pt>
                <c:pt idx="55">
                  <c:v>0.2613945064895869</c:v>
                </c:pt>
                <c:pt idx="56">
                  <c:v>0.28112284938122611</c:v>
                </c:pt>
                <c:pt idx="57">
                  <c:v>0.23879263507395138</c:v>
                </c:pt>
                <c:pt idx="58">
                  <c:v>0.24717174766073025</c:v>
                </c:pt>
                <c:pt idx="59">
                  <c:v>0.19265922124962334</c:v>
                </c:pt>
                <c:pt idx="60">
                  <c:v>0.28377905221853333</c:v>
                </c:pt>
                <c:pt idx="61">
                  <c:v>0.13794144280108678</c:v>
                </c:pt>
                <c:pt idx="62">
                  <c:v>0.23494114095985519</c:v>
                </c:pt>
                <c:pt idx="63">
                  <c:v>0.20769091457893218</c:v>
                </c:pt>
                <c:pt idx="64">
                  <c:v>0.23383036522789039</c:v>
                </c:pt>
                <c:pt idx="65">
                  <c:v>0.19811651071536365</c:v>
                </c:pt>
                <c:pt idx="66">
                  <c:v>0.22943555689707201</c:v>
                </c:pt>
                <c:pt idx="67">
                  <c:v>0.2545487473588896</c:v>
                </c:pt>
                <c:pt idx="68">
                  <c:v>0.2249320857229104</c:v>
                </c:pt>
                <c:pt idx="69">
                  <c:v>0.19985511620887481</c:v>
                </c:pt>
                <c:pt idx="70">
                  <c:v>0.1880591608813767</c:v>
                </c:pt>
                <c:pt idx="71">
                  <c:v>0.31188650769695136</c:v>
                </c:pt>
                <c:pt idx="72">
                  <c:v>0.18938726230003064</c:v>
                </c:pt>
                <c:pt idx="73">
                  <c:v>0.2670691216420164</c:v>
                </c:pt>
                <c:pt idx="74">
                  <c:v>0.14419559311802044</c:v>
                </c:pt>
                <c:pt idx="75">
                  <c:v>0.10633262903712669</c:v>
                </c:pt>
                <c:pt idx="76">
                  <c:v>0.10552369453667383</c:v>
                </c:pt>
                <c:pt idx="77">
                  <c:v>8.5650467853908785E-2</c:v>
                </c:pt>
                <c:pt idx="78">
                  <c:v>5.7953516450347263E-2</c:v>
                </c:pt>
                <c:pt idx="79">
                  <c:v>0.14844551765771224</c:v>
                </c:pt>
                <c:pt idx="80">
                  <c:v>0.26250528222155173</c:v>
                </c:pt>
                <c:pt idx="81">
                  <c:v>0.21366737096287428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A1-4BC1-B0CD-A6A5E15530A6}"/>
            </c:ext>
          </c:extLst>
        </c:ser>
        <c:ser>
          <c:idx val="1"/>
          <c:order val="1"/>
          <c:tx>
            <c:strRef>
              <c:f>'exp2-rescue-1'!$K$2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'exp2-rescue-1'!$K$3:$K$84</c:f>
              <c:numCache>
                <c:formatCode>General</c:formatCode>
                <c:ptCount val="82"/>
                <c:pt idx="0">
                  <c:v>0.52108151280579329</c:v>
                </c:pt>
                <c:pt idx="1">
                  <c:v>0.50590666752639424</c:v>
                </c:pt>
                <c:pt idx="2">
                  <c:v>0.52357460052119953</c:v>
                </c:pt>
                <c:pt idx="3">
                  <c:v>0.49029200319517174</c:v>
                </c:pt>
                <c:pt idx="4">
                  <c:v>0.45797472758615237</c:v>
                </c:pt>
                <c:pt idx="5">
                  <c:v>0.49942637566174136</c:v>
                </c:pt>
                <c:pt idx="6">
                  <c:v>0.46360997506574664</c:v>
                </c:pt>
                <c:pt idx="7">
                  <c:v>0.40496118864669906</c:v>
                </c:pt>
                <c:pt idx="8">
                  <c:v>0.41374818955487636</c:v>
                </c:pt>
                <c:pt idx="9">
                  <c:v>0.45249414534891164</c:v>
                </c:pt>
                <c:pt idx="10">
                  <c:v>0.41101364673735852</c:v>
                </c:pt>
                <c:pt idx="11">
                  <c:v>0.37777406569376315</c:v>
                </c:pt>
                <c:pt idx="12">
                  <c:v>0.39671243766028524</c:v>
                </c:pt>
                <c:pt idx="13">
                  <c:v>0.37943107892475758</c:v>
                </c:pt>
                <c:pt idx="14">
                  <c:v>0.39113551804253521</c:v>
                </c:pt>
                <c:pt idx="15">
                  <c:v>0.41110976307260338</c:v>
                </c:pt>
                <c:pt idx="16">
                  <c:v>0.39927981054475586</c:v>
                </c:pt>
                <c:pt idx="17">
                  <c:v>0.37977832176366283</c:v>
                </c:pt>
                <c:pt idx="18">
                  <c:v>0.39565555860595775</c:v>
                </c:pt>
                <c:pt idx="19">
                  <c:v>0.38661680489927625</c:v>
                </c:pt>
                <c:pt idx="20">
                  <c:v>0.38507930835963711</c:v>
                </c:pt>
                <c:pt idx="21">
                  <c:v>0.39083169949297553</c:v>
                </c:pt>
                <c:pt idx="22">
                  <c:v>0.38117601313401889</c:v>
                </c:pt>
                <c:pt idx="23">
                  <c:v>0.35628616820737397</c:v>
                </c:pt>
                <c:pt idx="24">
                  <c:v>0.37460206652060002</c:v>
                </c:pt>
                <c:pt idx="25">
                  <c:v>0.38312642752154413</c:v>
                </c:pt>
                <c:pt idx="26">
                  <c:v>0.38791574815968599</c:v>
                </c:pt>
                <c:pt idx="27">
                  <c:v>0.35476642839494604</c:v>
                </c:pt>
                <c:pt idx="28">
                  <c:v>0.3582579002755325</c:v>
                </c:pt>
                <c:pt idx="29">
                  <c:v>0.32877597289149285</c:v>
                </c:pt>
                <c:pt idx="30">
                  <c:v>0.33537535425246079</c:v>
                </c:pt>
                <c:pt idx="31">
                  <c:v>0.32117811496771537</c:v>
                </c:pt>
                <c:pt idx="32">
                  <c:v>0.31564294345762284</c:v>
                </c:pt>
                <c:pt idx="33">
                  <c:v>0.32103085568432105</c:v>
                </c:pt>
                <c:pt idx="34">
                  <c:v>0.30523162247146496</c:v>
                </c:pt>
                <c:pt idx="35">
                  <c:v>0.31476161677250281</c:v>
                </c:pt>
                <c:pt idx="36">
                  <c:v>0.30472675911449298</c:v>
                </c:pt>
                <c:pt idx="37">
                  <c:v>0.29350936974567543</c:v>
                </c:pt>
                <c:pt idx="38">
                  <c:v>0.28839245851816353</c:v>
                </c:pt>
                <c:pt idx="39">
                  <c:v>0.27925489704715362</c:v>
                </c:pt>
                <c:pt idx="40">
                  <c:v>0.27728552648823829</c:v>
                </c:pt>
                <c:pt idx="41">
                  <c:v>0.27997916983097182</c:v>
                </c:pt>
                <c:pt idx="42">
                  <c:v>0.27204885276817387</c:v>
                </c:pt>
                <c:pt idx="43">
                  <c:v>0.26919194195322005</c:v>
                </c:pt>
                <c:pt idx="44">
                  <c:v>0.26486531739885727</c:v>
                </c:pt>
                <c:pt idx="45">
                  <c:v>0.26415668198816833</c:v>
                </c:pt>
                <c:pt idx="46">
                  <c:v>0.2634618265876158</c:v>
                </c:pt>
                <c:pt idx="47">
                  <c:v>0.25882999580193805</c:v>
                </c:pt>
                <c:pt idx="48">
                  <c:v>0.25797667620323111</c:v>
                </c:pt>
                <c:pt idx="49">
                  <c:v>0.2546051126867116</c:v>
                </c:pt>
                <c:pt idx="50">
                  <c:v>0.26154779482284091</c:v>
                </c:pt>
                <c:pt idx="51">
                  <c:v>0.25166633971969748</c:v>
                </c:pt>
                <c:pt idx="52">
                  <c:v>0.25603812117086455</c:v>
                </c:pt>
                <c:pt idx="53">
                  <c:v>0.25896863514397173</c:v>
                </c:pt>
                <c:pt idx="54">
                  <c:v>0.255314303067112</c:v>
                </c:pt>
                <c:pt idx="55">
                  <c:v>0.26095000088306458</c:v>
                </c:pt>
                <c:pt idx="56">
                  <c:v>0.27087459582971257</c:v>
                </c:pt>
                <c:pt idx="57">
                  <c:v>0.26015726570044267</c:v>
                </c:pt>
                <c:pt idx="58">
                  <c:v>0.26656914171072704</c:v>
                </c:pt>
                <c:pt idx="59">
                  <c:v>0.25735029302949941</c:v>
                </c:pt>
                <c:pt idx="60">
                  <c:v>0.24093024394024057</c:v>
                </c:pt>
                <c:pt idx="61">
                  <c:v>0.24582249339062168</c:v>
                </c:pt>
                <c:pt idx="62">
                  <c:v>0.24133503928525893</c:v>
                </c:pt>
                <c:pt idx="63">
                  <c:v>0.23039183832607713</c:v>
                </c:pt>
                <c:pt idx="64">
                  <c:v>0.23981339928988979</c:v>
                </c:pt>
                <c:pt idx="65">
                  <c:v>0.23873986498553418</c:v>
                </c:pt>
                <c:pt idx="66">
                  <c:v>0.22878711753057851</c:v>
                </c:pt>
                <c:pt idx="67">
                  <c:v>0.24433725193204694</c:v>
                </c:pt>
                <c:pt idx="68">
                  <c:v>0.23711217538745274</c:v>
                </c:pt>
                <c:pt idx="69">
                  <c:v>0.23660398730314827</c:v>
                </c:pt>
                <c:pt idx="70">
                  <c:v>0.23441611897596462</c:v>
                </c:pt>
                <c:pt idx="71">
                  <c:v>0.23813720651484169</c:v>
                </c:pt>
                <c:pt idx="72">
                  <c:v>0.24126701647525045</c:v>
                </c:pt>
                <c:pt idx="73">
                  <c:v>0.23328724139764931</c:v>
                </c:pt>
                <c:pt idx="74">
                  <c:v>0.24758895405034051</c:v>
                </c:pt>
                <c:pt idx="75">
                  <c:v>0.24892601541402856</c:v>
                </c:pt>
                <c:pt idx="76">
                  <c:v>0.2350878921116494</c:v>
                </c:pt>
                <c:pt idx="77">
                  <c:v>0.24940967421618518</c:v>
                </c:pt>
                <c:pt idx="78">
                  <c:v>0.24634005207831042</c:v>
                </c:pt>
                <c:pt idx="79">
                  <c:v>0.24698902961533029</c:v>
                </c:pt>
                <c:pt idx="80">
                  <c:v>0.24432639405556789</c:v>
                </c:pt>
                <c:pt idx="81">
                  <c:v>0.23792815213952109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A1-4BC1-B0CD-A6A5E1553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'exp2-rescue-2'!$I$3:$I$71</c:f>
              <c:numCache>
                <c:formatCode>General</c:formatCode>
                <c:ptCount val="69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</c:numCache>
            </c:numRef>
          </c:xVal>
          <c:yVal>
            <c:numRef>
              <c:f>'exp2-rescue-2'!$J$3:$J$71</c:f>
              <c:numCache>
                <c:formatCode>General</c:formatCode>
                <c:ptCount val="69"/>
                <c:pt idx="0">
                  <c:v>0.25499373919265411</c:v>
                </c:pt>
                <c:pt idx="1">
                  <c:v>0.39563830421560969</c:v>
                </c:pt>
                <c:pt idx="2">
                  <c:v>0.37430683918669094</c:v>
                </c:pt>
                <c:pt idx="3">
                  <c:v>0.29603184067735966</c:v>
                </c:pt>
                <c:pt idx="4">
                  <c:v>0.36080138334028933</c:v>
                </c:pt>
                <c:pt idx="5">
                  <c:v>0.35370580168147436</c:v>
                </c:pt>
                <c:pt idx="6">
                  <c:v>0.30263550175898846</c:v>
                </c:pt>
                <c:pt idx="7">
                  <c:v>0.30470753085683605</c:v>
                </c:pt>
                <c:pt idx="8">
                  <c:v>0.36339514638363768</c:v>
                </c:pt>
                <c:pt idx="9">
                  <c:v>0.43745155327648871</c:v>
                </c:pt>
                <c:pt idx="10">
                  <c:v>0.40680341064933412</c:v>
                </c:pt>
                <c:pt idx="11">
                  <c:v>0.44338441357104519</c:v>
                </c:pt>
                <c:pt idx="12">
                  <c:v>0.41304931131119149</c:v>
                </c:pt>
                <c:pt idx="13">
                  <c:v>0.42524297895176127</c:v>
                </c:pt>
                <c:pt idx="14">
                  <c:v>0.45487746705622817</c:v>
                </c:pt>
                <c:pt idx="15">
                  <c:v>0.36005604913243039</c:v>
                </c:pt>
                <c:pt idx="16">
                  <c:v>0.43539443086279878</c:v>
                </c:pt>
                <c:pt idx="17">
                  <c:v>0.47023135173811914</c:v>
                </c:pt>
                <c:pt idx="18">
                  <c:v>0.50606702045197038</c:v>
                </c:pt>
                <c:pt idx="19">
                  <c:v>0.45423647963746866</c:v>
                </c:pt>
                <c:pt idx="20">
                  <c:v>0.83593703416612042</c:v>
                </c:pt>
                <c:pt idx="21">
                  <c:v>0.88410053067795624</c:v>
                </c:pt>
                <c:pt idx="22">
                  <c:v>0.80221811460258718</c:v>
                </c:pt>
                <c:pt idx="23">
                  <c:v>0.50058136068212966</c:v>
                </c:pt>
                <c:pt idx="24">
                  <c:v>0.68751118001311728</c:v>
                </c:pt>
                <c:pt idx="25">
                  <c:v>0.96696678790769852</c:v>
                </c:pt>
                <c:pt idx="26">
                  <c:v>0.99466340707173095</c:v>
                </c:pt>
                <c:pt idx="27">
                  <c:v>0.96403017112873479</c:v>
                </c:pt>
                <c:pt idx="28">
                  <c:v>0.82888617255977592</c:v>
                </c:pt>
                <c:pt idx="29">
                  <c:v>0.91306421799534909</c:v>
                </c:pt>
                <c:pt idx="30">
                  <c:v>0.81657325144594894</c:v>
                </c:pt>
                <c:pt idx="31">
                  <c:v>0.55350008944010409</c:v>
                </c:pt>
                <c:pt idx="32">
                  <c:v>0.98789577246437366</c:v>
                </c:pt>
                <c:pt idx="33">
                  <c:v>0.83856061057778319</c:v>
                </c:pt>
                <c:pt idx="34">
                  <c:v>1</c:v>
                </c:pt>
                <c:pt idx="35">
                  <c:v>0.75827320970723244</c:v>
                </c:pt>
                <c:pt idx="36">
                  <c:v>0.45110607596446201</c:v>
                </c:pt>
                <c:pt idx="37">
                  <c:v>0.34988969053723601</c:v>
                </c:pt>
                <c:pt idx="38">
                  <c:v>0.29980323176912416</c:v>
                </c:pt>
                <c:pt idx="39">
                  <c:v>0.27976864826188041</c:v>
                </c:pt>
                <c:pt idx="40">
                  <c:v>0.36540754874485631</c:v>
                </c:pt>
                <c:pt idx="41">
                  <c:v>0.27168922544869056</c:v>
                </c:pt>
                <c:pt idx="42">
                  <c:v>0.26644207262536407</c:v>
                </c:pt>
                <c:pt idx="43">
                  <c:v>0.28269035835668732</c:v>
                </c:pt>
                <c:pt idx="44">
                  <c:v>0.21234571581897263</c:v>
                </c:pt>
                <c:pt idx="45">
                  <c:v>3.9502713016515451E-2</c:v>
                </c:pt>
                <c:pt idx="46">
                  <c:v>0</c:v>
                </c:pt>
                <c:pt idx="47">
                  <c:v>0.21359787728817545</c:v>
                </c:pt>
                <c:pt idx="48">
                  <c:v>0.25158010852066015</c:v>
                </c:pt>
                <c:pt idx="49">
                  <c:v>0.17577961958142005</c:v>
                </c:pt>
                <c:pt idx="50">
                  <c:v>9.3375469560550331E-2</c:v>
                </c:pt>
                <c:pt idx="51">
                  <c:v>0.13176018126527858</c:v>
                </c:pt>
                <c:pt idx="52">
                  <c:v>0.18719813964581639</c:v>
                </c:pt>
                <c:pt idx="53">
                  <c:v>0.25697632818555738</c:v>
                </c:pt>
                <c:pt idx="54">
                  <c:v>0.25125216146920243</c:v>
                </c:pt>
                <c:pt idx="55">
                  <c:v>0.11780752489416209</c:v>
                </c:pt>
                <c:pt idx="56">
                  <c:v>0.27659352453640162</c:v>
                </c:pt>
                <c:pt idx="57">
                  <c:v>0.29269274342615237</c:v>
                </c:pt>
                <c:pt idx="58">
                  <c:v>0.33395444517321538</c:v>
                </c:pt>
                <c:pt idx="59">
                  <c:v>0.2945262655774849</c:v>
                </c:pt>
                <c:pt idx="60">
                  <c:v>0.32062786953669986</c:v>
                </c:pt>
                <c:pt idx="61">
                  <c:v>0.15364319360801335</c:v>
                </c:pt>
                <c:pt idx="62">
                  <c:v>9.0468666149900248E-2</c:v>
                </c:pt>
                <c:pt idx="63">
                  <c:v>2.9425794526264596E-2</c:v>
                </c:pt>
                <c:pt idx="64">
                  <c:v>4.8118776459363702E-2</c:v>
                </c:pt>
                <c:pt idx="65">
                  <c:v>0.2200524715282326</c:v>
                </c:pt>
                <c:pt idx="66">
                  <c:v>0.29959453819092441</c:v>
                </c:pt>
                <c:pt idx="67">
                  <c:v>0.1116510643372482</c:v>
                </c:pt>
                <c:pt idx="68">
                  <c:v>0.12785463001609929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2-46BE-AC79-CA35535BF606}"/>
            </c:ext>
          </c:extLst>
        </c:ser>
        <c:ser>
          <c:idx val="1"/>
          <c:order val="1"/>
          <c:tx>
            <c:strRef>
              <c:f>'exp2-rescue-2'!$K$2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'exp2-rescue-2'!$I$3:$I$71</c:f>
              <c:numCache>
                <c:formatCode>General</c:formatCode>
                <c:ptCount val="69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</c:numCache>
            </c:numRef>
          </c:xVal>
          <c:yVal>
            <c:numRef>
              <c:f>'exp2-rescue-2'!$K$3:$K$71</c:f>
              <c:numCache>
                <c:formatCode>General</c:formatCode>
                <c:ptCount val="69"/>
                <c:pt idx="0">
                  <c:v>0.54779728754602475</c:v>
                </c:pt>
                <c:pt idx="1">
                  <c:v>0.56211945319718548</c:v>
                </c:pt>
                <c:pt idx="2">
                  <c:v>0.58154180757878127</c:v>
                </c:pt>
                <c:pt idx="3">
                  <c:v>0.55139261697700903</c:v>
                </c:pt>
                <c:pt idx="4">
                  <c:v>0.57828761112897908</c:v>
                </c:pt>
                <c:pt idx="5">
                  <c:v>0.54541447608761251</c:v>
                </c:pt>
                <c:pt idx="6">
                  <c:v>0.54879177257446732</c:v>
                </c:pt>
                <c:pt idx="7">
                  <c:v>0.56306689994935311</c:v>
                </c:pt>
                <c:pt idx="8">
                  <c:v>0.53609773434723351</c:v>
                </c:pt>
                <c:pt idx="9">
                  <c:v>0.51897523080558972</c:v>
                </c:pt>
                <c:pt idx="10">
                  <c:v>0.5393275935953874</c:v>
                </c:pt>
                <c:pt idx="11">
                  <c:v>0.53724966003214236</c:v>
                </c:pt>
                <c:pt idx="12">
                  <c:v>0.53823087849075535</c:v>
                </c:pt>
                <c:pt idx="13">
                  <c:v>0.52977493155884325</c:v>
                </c:pt>
                <c:pt idx="14">
                  <c:v>0.52587702543532944</c:v>
                </c:pt>
                <c:pt idx="15">
                  <c:v>0.51045801979024708</c:v>
                </c:pt>
                <c:pt idx="16">
                  <c:v>0.51291372908850863</c:v>
                </c:pt>
                <c:pt idx="17">
                  <c:v>0.52901625558375842</c:v>
                </c:pt>
                <c:pt idx="18">
                  <c:v>0.50827820944254909</c:v>
                </c:pt>
                <c:pt idx="19">
                  <c:v>0.5194079059820943</c:v>
                </c:pt>
                <c:pt idx="20">
                  <c:v>0.48748134576456503</c:v>
                </c:pt>
                <c:pt idx="21">
                  <c:v>0.48752179064379564</c:v>
                </c:pt>
                <c:pt idx="22">
                  <c:v>0.4740561187013369</c:v>
                </c:pt>
                <c:pt idx="23">
                  <c:v>0.44375931018677661</c:v>
                </c:pt>
                <c:pt idx="24">
                  <c:v>0.42907639721035123</c:v>
                </c:pt>
                <c:pt idx="25">
                  <c:v>0.40730602606635935</c:v>
                </c:pt>
                <c:pt idx="26">
                  <c:v>0.39463056687717413</c:v>
                </c:pt>
                <c:pt idx="27">
                  <c:v>0.4099015679540276</c:v>
                </c:pt>
                <c:pt idx="28">
                  <c:v>0.4018685359867642</c:v>
                </c:pt>
                <c:pt idx="29">
                  <c:v>0.39576725185299944</c:v>
                </c:pt>
                <c:pt idx="30">
                  <c:v>0.38639625816669976</c:v>
                </c:pt>
                <c:pt idx="31">
                  <c:v>0.40240364368049159</c:v>
                </c:pt>
                <c:pt idx="32">
                  <c:v>0.39293856748239514</c:v>
                </c:pt>
                <c:pt idx="33">
                  <c:v>0.39337040542672341</c:v>
                </c:pt>
                <c:pt idx="34">
                  <c:v>0.38614851106366699</c:v>
                </c:pt>
                <c:pt idx="35">
                  <c:v>0.4021381756130773</c:v>
                </c:pt>
                <c:pt idx="36">
                  <c:v>0.39053771296299972</c:v>
                </c:pt>
                <c:pt idx="37">
                  <c:v>0.37170095874178605</c:v>
                </c:pt>
                <c:pt idx="38">
                  <c:v>0.35811370207808957</c:v>
                </c:pt>
                <c:pt idx="39">
                  <c:v>0.32874275779829043</c:v>
                </c:pt>
                <c:pt idx="40">
                  <c:v>0.29331134114435214</c:v>
                </c:pt>
                <c:pt idx="41">
                  <c:v>0.28891267800451009</c:v>
                </c:pt>
                <c:pt idx="42">
                  <c:v>0.30347619029121686</c:v>
                </c:pt>
                <c:pt idx="43">
                  <c:v>0.29365782929779349</c:v>
                </c:pt>
                <c:pt idx="44">
                  <c:v>0.29846273849563848</c:v>
                </c:pt>
                <c:pt idx="45">
                  <c:v>0.31127508409351756</c:v>
                </c:pt>
                <c:pt idx="46">
                  <c:v>0.30086579251087542</c:v>
                </c:pt>
                <c:pt idx="47">
                  <c:v>0.29341439833407701</c:v>
                </c:pt>
                <c:pt idx="48">
                  <c:v>0.27389346919870311</c:v>
                </c:pt>
                <c:pt idx="49">
                  <c:v>0.2810146509714575</c:v>
                </c:pt>
                <c:pt idx="50">
                  <c:v>0.28764078127120207</c:v>
                </c:pt>
                <c:pt idx="51">
                  <c:v>0.26814189668166521</c:v>
                </c:pt>
                <c:pt idx="52">
                  <c:v>0.29101984973210127</c:v>
                </c:pt>
                <c:pt idx="53">
                  <c:v>0.26868125217201161</c:v>
                </c:pt>
                <c:pt idx="54">
                  <c:v>0.28125156233775728</c:v>
                </c:pt>
                <c:pt idx="55">
                  <c:v>0.26872045837956138</c:v>
                </c:pt>
                <c:pt idx="56">
                  <c:v>0.26013385104971715</c:v>
                </c:pt>
                <c:pt idx="57">
                  <c:v>0.26836365924347111</c:v>
                </c:pt>
                <c:pt idx="58">
                  <c:v>0.26851038193072069</c:v>
                </c:pt>
                <c:pt idx="59">
                  <c:v>0.27069611817083794</c:v>
                </c:pt>
                <c:pt idx="60">
                  <c:v>0.26198874467769367</c:v>
                </c:pt>
                <c:pt idx="61">
                  <c:v>0.28045685279187821</c:v>
                </c:pt>
                <c:pt idx="62">
                  <c:v>0.26157121044947451</c:v>
                </c:pt>
                <c:pt idx="63">
                  <c:v>0.25808297456578089</c:v>
                </c:pt>
                <c:pt idx="64">
                  <c:v>0.25460904550182306</c:v>
                </c:pt>
                <c:pt idx="65">
                  <c:v>0.24176605200059356</c:v>
                </c:pt>
                <c:pt idx="66">
                  <c:v>0.25650161803683269</c:v>
                </c:pt>
                <c:pt idx="67">
                  <c:v>0.26730722345013364</c:v>
                </c:pt>
                <c:pt idx="68">
                  <c:v>0.2279734387419402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22-46BE-AC79-CA35535B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'exp2-rescue-3'!$I$3:$I$83</c:f>
              <c:numCache>
                <c:formatCode>General</c:formatCode>
                <c:ptCount val="8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</c:numCache>
            </c:numRef>
          </c:xVal>
          <c:yVal>
            <c:numRef>
              <c:f>'exp2-rescue-3'!$J$3:$J$83</c:f>
              <c:numCache>
                <c:formatCode>General</c:formatCode>
                <c:ptCount val="81"/>
                <c:pt idx="0">
                  <c:v>0.32258841959390278</c:v>
                </c:pt>
                <c:pt idx="1">
                  <c:v>0.22530176136249674</c:v>
                </c:pt>
                <c:pt idx="2">
                  <c:v>0.19501516338294145</c:v>
                </c:pt>
                <c:pt idx="3">
                  <c:v>0.13110803157197126</c:v>
                </c:pt>
                <c:pt idx="4">
                  <c:v>3.068827699785142E-2</c:v>
                </c:pt>
                <c:pt idx="5">
                  <c:v>6.8084593601254115E-2</c:v>
                </c:pt>
                <c:pt idx="6">
                  <c:v>0</c:v>
                </c:pt>
                <c:pt idx="7">
                  <c:v>0.13412062420919552</c:v>
                </c:pt>
                <c:pt idx="8">
                  <c:v>0.37038822277118488</c:v>
                </c:pt>
                <c:pt idx="9">
                  <c:v>0.49739912835653072</c:v>
                </c:pt>
                <c:pt idx="10">
                  <c:v>0.51185957301520457</c:v>
                </c:pt>
                <c:pt idx="11">
                  <c:v>0.62167861661746115</c:v>
                </c:pt>
                <c:pt idx="12">
                  <c:v>0.91689261111445886</c:v>
                </c:pt>
                <c:pt idx="13">
                  <c:v>0.71071077102287572</c:v>
                </c:pt>
                <c:pt idx="14">
                  <c:v>0.53620132152397093</c:v>
                </c:pt>
                <c:pt idx="15">
                  <c:v>0.61125504609266856</c:v>
                </c:pt>
                <c:pt idx="16">
                  <c:v>0.56783354421481846</c:v>
                </c:pt>
                <c:pt idx="17">
                  <c:v>0.68673053363057668</c:v>
                </c:pt>
                <c:pt idx="18">
                  <c:v>0.73629772448836261</c:v>
                </c:pt>
                <c:pt idx="19">
                  <c:v>0.75738587294892801</c:v>
                </c:pt>
                <c:pt idx="20">
                  <c:v>0.70844128456950173</c:v>
                </c:pt>
                <c:pt idx="21">
                  <c:v>0.63909140206061399</c:v>
                </c:pt>
                <c:pt idx="22">
                  <c:v>0.75927376433492133</c:v>
                </c:pt>
                <c:pt idx="23">
                  <c:v>0.7032596252334764</c:v>
                </c:pt>
                <c:pt idx="24">
                  <c:v>0.75218412966198711</c:v>
                </c:pt>
                <c:pt idx="25">
                  <c:v>0.71151412905946909</c:v>
                </c:pt>
                <c:pt idx="26">
                  <c:v>0.59062882850314458</c:v>
                </c:pt>
                <c:pt idx="27">
                  <c:v>0.61687855234881872</c:v>
                </c:pt>
                <c:pt idx="28">
                  <c:v>0.52887067944006005</c:v>
                </c:pt>
                <c:pt idx="29">
                  <c:v>0.69779679058464439</c:v>
                </c:pt>
                <c:pt idx="30">
                  <c:v>0.65341125906288389</c:v>
                </c:pt>
                <c:pt idx="31">
                  <c:v>0.77560201642867299</c:v>
                </c:pt>
                <c:pt idx="32">
                  <c:v>0.7689743126267814</c:v>
                </c:pt>
                <c:pt idx="33">
                  <c:v>0.70283786226426592</c:v>
                </c:pt>
                <c:pt idx="34">
                  <c:v>0.68900002008395178</c:v>
                </c:pt>
                <c:pt idx="35">
                  <c:v>0.5075816914703466</c:v>
                </c:pt>
                <c:pt idx="36">
                  <c:v>0.81402261452873137</c:v>
                </c:pt>
                <c:pt idx="37">
                  <c:v>0.73109598120142283</c:v>
                </c:pt>
                <c:pt idx="38">
                  <c:v>0.66544154566086322</c:v>
                </c:pt>
                <c:pt idx="39">
                  <c:v>0.83752083709907466</c:v>
                </c:pt>
                <c:pt idx="40">
                  <c:v>0.85182061015042909</c:v>
                </c:pt>
                <c:pt idx="41">
                  <c:v>1</c:v>
                </c:pt>
                <c:pt idx="42">
                  <c:v>0.88132393404430531</c:v>
                </c:pt>
                <c:pt idx="43">
                  <c:v>0.87531883272077338</c:v>
                </c:pt>
                <c:pt idx="44">
                  <c:v>0.75995661866602515</c:v>
                </c:pt>
                <c:pt idx="45">
                  <c:v>0.79781486614046815</c:v>
                </c:pt>
                <c:pt idx="46">
                  <c:v>0.94119419172139551</c:v>
                </c:pt>
                <c:pt idx="47">
                  <c:v>0.89471992930449351</c:v>
                </c:pt>
                <c:pt idx="48">
                  <c:v>0.8302705308188234</c:v>
                </c:pt>
                <c:pt idx="49">
                  <c:v>0.67542326926552987</c:v>
                </c:pt>
                <c:pt idx="50">
                  <c:v>0.63097748589102509</c:v>
                </c:pt>
                <c:pt idx="51">
                  <c:v>0.63842863168042441</c:v>
                </c:pt>
                <c:pt idx="52">
                  <c:v>0.51294410636460452</c:v>
                </c:pt>
                <c:pt idx="53">
                  <c:v>0.60667590528408744</c:v>
                </c:pt>
                <c:pt idx="54">
                  <c:v>0.45214998694543262</c:v>
                </c:pt>
                <c:pt idx="55">
                  <c:v>0.59307907051475228</c:v>
                </c:pt>
                <c:pt idx="56">
                  <c:v>0.39573416882569157</c:v>
                </c:pt>
                <c:pt idx="57">
                  <c:v>0.51728223976220666</c:v>
                </c:pt>
                <c:pt idx="58">
                  <c:v>0.58313751481191545</c:v>
                </c:pt>
                <c:pt idx="59">
                  <c:v>0.3481753730593885</c:v>
                </c:pt>
                <c:pt idx="60">
                  <c:v>0.68313550641682252</c:v>
                </c:pt>
                <c:pt idx="61">
                  <c:v>0.69924283505051177</c:v>
                </c:pt>
                <c:pt idx="62">
                  <c:v>0.69763611897732625</c:v>
                </c:pt>
                <c:pt idx="63">
                  <c:v>0.6252334759293855</c:v>
                </c:pt>
                <c:pt idx="64">
                  <c:v>0.68940169910224902</c:v>
                </c:pt>
                <c:pt idx="65">
                  <c:v>0.66973951115663555</c:v>
                </c:pt>
                <c:pt idx="66">
                  <c:v>0.72219879094615613</c:v>
                </c:pt>
                <c:pt idx="67">
                  <c:v>0.66911690867827589</c:v>
                </c:pt>
                <c:pt idx="68">
                  <c:v>0.75885200136570974</c:v>
                </c:pt>
                <c:pt idx="69">
                  <c:v>0.46128818461167831</c:v>
                </c:pt>
                <c:pt idx="70">
                  <c:v>0.50165692595047318</c:v>
                </c:pt>
                <c:pt idx="71">
                  <c:v>0.65003715530919337</c:v>
                </c:pt>
                <c:pt idx="72">
                  <c:v>0.52061617561406737</c:v>
                </c:pt>
                <c:pt idx="73">
                  <c:v>0.54150348456548469</c:v>
                </c:pt>
                <c:pt idx="74">
                  <c:v>0.66843405434717196</c:v>
                </c:pt>
                <c:pt idx="75">
                  <c:v>0.60832278925910399</c:v>
                </c:pt>
                <c:pt idx="76">
                  <c:v>0.4599224759494695</c:v>
                </c:pt>
                <c:pt idx="77">
                  <c:v>0.4368259323974224</c:v>
                </c:pt>
                <c:pt idx="78">
                  <c:v>0.47452350826454603</c:v>
                </c:pt>
                <c:pt idx="79">
                  <c:v>0.5025807876925561</c:v>
                </c:pt>
                <c:pt idx="80">
                  <c:v>0.26358177180615133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E9-4B51-9AC1-96A3E2550B6E}"/>
            </c:ext>
          </c:extLst>
        </c:ser>
        <c:ser>
          <c:idx val="1"/>
          <c:order val="1"/>
          <c:tx>
            <c:strRef>
              <c:f>'exp2-rescue-3'!$K$2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'exp2-rescue-3'!$I$3:$I$83</c:f>
              <c:numCache>
                <c:formatCode>General</c:formatCode>
                <c:ptCount val="8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</c:numCache>
            </c:numRef>
          </c:xVal>
          <c:yVal>
            <c:numRef>
              <c:f>'exp2-rescue-3'!$K$3:$K$83</c:f>
              <c:numCache>
                <c:formatCode>General</c:formatCode>
                <c:ptCount val="81"/>
                <c:pt idx="0">
                  <c:v>0.62112943046924574</c:v>
                </c:pt>
                <c:pt idx="1">
                  <c:v>0.61422812899106005</c:v>
                </c:pt>
                <c:pt idx="2">
                  <c:v>0.59273143763353231</c:v>
                </c:pt>
                <c:pt idx="3">
                  <c:v>0.59640813518366254</c:v>
                </c:pt>
                <c:pt idx="4">
                  <c:v>0.56611419314084854</c:v>
                </c:pt>
                <c:pt idx="5">
                  <c:v>0.59307317837828422</c:v>
                </c:pt>
                <c:pt idx="6">
                  <c:v>0.56323157514450872</c:v>
                </c:pt>
                <c:pt idx="7">
                  <c:v>0.58187252715305182</c:v>
                </c:pt>
                <c:pt idx="8">
                  <c:v>0.59481737346411701</c:v>
                </c:pt>
                <c:pt idx="9">
                  <c:v>0.6089702478877953</c:v>
                </c:pt>
                <c:pt idx="10">
                  <c:v>0.65138372573316805</c:v>
                </c:pt>
                <c:pt idx="11">
                  <c:v>0.66607119023418648</c:v>
                </c:pt>
                <c:pt idx="12">
                  <c:v>0.65671116102192395</c:v>
                </c:pt>
                <c:pt idx="13">
                  <c:v>0.61990045122575232</c:v>
                </c:pt>
                <c:pt idx="14">
                  <c:v>0.62285543702335233</c:v>
                </c:pt>
                <c:pt idx="15">
                  <c:v>0.63310544020814108</c:v>
                </c:pt>
                <c:pt idx="16">
                  <c:v>0.64042487631029699</c:v>
                </c:pt>
                <c:pt idx="17">
                  <c:v>0.63282176491105691</c:v>
                </c:pt>
                <c:pt idx="18">
                  <c:v>0.68260999372421916</c:v>
                </c:pt>
                <c:pt idx="19">
                  <c:v>0.64606582103757471</c:v>
                </c:pt>
                <c:pt idx="20">
                  <c:v>0.63470773997497476</c:v>
                </c:pt>
                <c:pt idx="21">
                  <c:v>0.64566971107715265</c:v>
                </c:pt>
                <c:pt idx="22">
                  <c:v>0.62004078168831478</c:v>
                </c:pt>
                <c:pt idx="23">
                  <c:v>0.64959152130713194</c:v>
                </c:pt>
                <c:pt idx="24">
                  <c:v>0.60566045402041979</c:v>
                </c:pt>
                <c:pt idx="25">
                  <c:v>0.6347086815227484</c:v>
                </c:pt>
                <c:pt idx="26">
                  <c:v>0.59992859453971381</c:v>
                </c:pt>
                <c:pt idx="27">
                  <c:v>0.62217031664354339</c:v>
                </c:pt>
                <c:pt idx="28">
                  <c:v>0.63045620021386273</c:v>
                </c:pt>
                <c:pt idx="29">
                  <c:v>0.66050226360297248</c:v>
                </c:pt>
                <c:pt idx="30">
                  <c:v>0.65184509761853693</c:v>
                </c:pt>
                <c:pt idx="31">
                  <c:v>0.62122294268826939</c:v>
                </c:pt>
                <c:pt idx="32">
                  <c:v>0.61567554955042969</c:v>
                </c:pt>
                <c:pt idx="33">
                  <c:v>0.61414701042238062</c:v>
                </c:pt>
                <c:pt idx="34">
                  <c:v>0.61796289907971014</c:v>
                </c:pt>
                <c:pt idx="35">
                  <c:v>0.63690192845781424</c:v>
                </c:pt>
                <c:pt idx="36">
                  <c:v>0.60891639072403414</c:v>
                </c:pt>
                <c:pt idx="37">
                  <c:v>0.59993359360356457</c:v>
                </c:pt>
                <c:pt idx="38">
                  <c:v>0.60165740284190239</c:v>
                </c:pt>
                <c:pt idx="39">
                  <c:v>0.57509328358208966</c:v>
                </c:pt>
                <c:pt idx="40">
                  <c:v>0.58771887014472957</c:v>
                </c:pt>
                <c:pt idx="41">
                  <c:v>0.57805748330496265</c:v>
                </c:pt>
                <c:pt idx="42">
                  <c:v>0.57237043683795852</c:v>
                </c:pt>
                <c:pt idx="43">
                  <c:v>0.5547640734213809</c:v>
                </c:pt>
                <c:pt idx="44">
                  <c:v>0.54191148517614895</c:v>
                </c:pt>
                <c:pt idx="45">
                  <c:v>0.5434366158440741</c:v>
                </c:pt>
                <c:pt idx="46">
                  <c:v>0.50933768751913466</c:v>
                </c:pt>
                <c:pt idx="47">
                  <c:v>0.49545589849491173</c:v>
                </c:pt>
                <c:pt idx="48">
                  <c:v>0.46142801143395745</c:v>
                </c:pt>
                <c:pt idx="49">
                  <c:v>0.46267900890995611</c:v>
                </c:pt>
                <c:pt idx="50">
                  <c:v>0.42987431192257508</c:v>
                </c:pt>
                <c:pt idx="51">
                  <c:v>0.40980509193395653</c:v>
                </c:pt>
                <c:pt idx="52">
                  <c:v>0.38121017336488794</c:v>
                </c:pt>
                <c:pt idx="53">
                  <c:v>0.35877244658803376</c:v>
                </c:pt>
                <c:pt idx="54">
                  <c:v>0.33741119937481029</c:v>
                </c:pt>
                <c:pt idx="55">
                  <c:v>0.31901673342415054</c:v>
                </c:pt>
                <c:pt idx="56">
                  <c:v>0.27428320897374386</c:v>
                </c:pt>
                <c:pt idx="57">
                  <c:v>0.25934083028692839</c:v>
                </c:pt>
                <c:pt idx="58">
                  <c:v>0.23401215944413975</c:v>
                </c:pt>
                <c:pt idx="59">
                  <c:v>0.21560559861871351</c:v>
                </c:pt>
                <c:pt idx="60">
                  <c:v>0.23272806404499552</c:v>
                </c:pt>
                <c:pt idx="61">
                  <c:v>0.21376487247513792</c:v>
                </c:pt>
                <c:pt idx="62">
                  <c:v>0.20245190539879834</c:v>
                </c:pt>
                <c:pt idx="63">
                  <c:v>0.19657754778785427</c:v>
                </c:pt>
                <c:pt idx="64">
                  <c:v>0.19802782772165375</c:v>
                </c:pt>
                <c:pt idx="65">
                  <c:v>0.19037786768687567</c:v>
                </c:pt>
                <c:pt idx="66">
                  <c:v>0.19542170416707422</c:v>
                </c:pt>
                <c:pt idx="67">
                  <c:v>0.19598212832448977</c:v>
                </c:pt>
                <c:pt idx="68">
                  <c:v>0.18907758713894823</c:v>
                </c:pt>
                <c:pt idx="69">
                  <c:v>0.19028752445393682</c:v>
                </c:pt>
                <c:pt idx="70">
                  <c:v>0.1906147754230936</c:v>
                </c:pt>
                <c:pt idx="71">
                  <c:v>0.18435067595247842</c:v>
                </c:pt>
                <c:pt idx="72">
                  <c:v>0.19024289230566499</c:v>
                </c:pt>
                <c:pt idx="73">
                  <c:v>0.18535370161999623</c:v>
                </c:pt>
                <c:pt idx="74">
                  <c:v>0.17242202454678535</c:v>
                </c:pt>
                <c:pt idx="75">
                  <c:v>0.17544094186429954</c:v>
                </c:pt>
                <c:pt idx="76">
                  <c:v>0.18955958262479494</c:v>
                </c:pt>
                <c:pt idx="77">
                  <c:v>0.18646059205058885</c:v>
                </c:pt>
                <c:pt idx="78">
                  <c:v>0.17513598815117823</c:v>
                </c:pt>
                <c:pt idx="79">
                  <c:v>0.17586661313970536</c:v>
                </c:pt>
                <c:pt idx="80">
                  <c:v>0.16201330643893277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E9-4B51-9AC1-96A3E2550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'exp2-rescue-4'!$I$3:$I$78</c:f>
              <c:numCache>
                <c:formatCode>General</c:formatCode>
                <c:ptCount val="7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</c:numCache>
            </c:numRef>
          </c:xVal>
          <c:yVal>
            <c:numRef>
              <c:f>'exp2-rescue-4'!$J$3:$J$78</c:f>
              <c:numCache>
                <c:formatCode>General</c:formatCode>
                <c:ptCount val="76"/>
                <c:pt idx="0">
                  <c:v>0.2458282355612173</c:v>
                </c:pt>
                <c:pt idx="1">
                  <c:v>0.30927184894617965</c:v>
                </c:pt>
                <c:pt idx="2">
                  <c:v>0.15054929808407885</c:v>
                </c:pt>
                <c:pt idx="3">
                  <c:v>0.15761260295397606</c:v>
                </c:pt>
                <c:pt idx="4">
                  <c:v>7.4114248956270209E-2</c:v>
                </c:pt>
                <c:pt idx="5">
                  <c:v>0.24103527868521621</c:v>
                </c:pt>
                <c:pt idx="6">
                  <c:v>0.27165975051398145</c:v>
                </c:pt>
                <c:pt idx="7">
                  <c:v>0.19531299269704727</c:v>
                </c:pt>
                <c:pt idx="8">
                  <c:v>0.25552766671291444</c:v>
                </c:pt>
                <c:pt idx="9">
                  <c:v>0.10721087748949955</c:v>
                </c:pt>
                <c:pt idx="10">
                  <c:v>7.682605350453442E-2</c:v>
                </c:pt>
                <c:pt idx="11">
                  <c:v>6.7126622352837284E-2</c:v>
                </c:pt>
                <c:pt idx="12">
                  <c:v>0.11744005650643929</c:v>
                </c:pt>
                <c:pt idx="13">
                  <c:v>0.25656193635457775</c:v>
                </c:pt>
                <c:pt idx="14">
                  <c:v>8.6500258567409671E-2</c:v>
                </c:pt>
                <c:pt idx="15">
                  <c:v>7.2979074959322168E-2</c:v>
                </c:pt>
                <c:pt idx="16">
                  <c:v>0.129636870451421</c:v>
                </c:pt>
                <c:pt idx="17">
                  <c:v>4.176179004326315E-2</c:v>
                </c:pt>
                <c:pt idx="18">
                  <c:v>0</c:v>
                </c:pt>
                <c:pt idx="19">
                  <c:v>0.17382036502150588</c:v>
                </c:pt>
                <c:pt idx="20">
                  <c:v>0.19818876682264808</c:v>
                </c:pt>
                <c:pt idx="21">
                  <c:v>0.33540607696479652</c:v>
                </c:pt>
                <c:pt idx="22">
                  <c:v>3.8368881096830683E-2</c:v>
                </c:pt>
                <c:pt idx="23">
                  <c:v>0.13094862707011587</c:v>
                </c:pt>
                <c:pt idx="24">
                  <c:v>0.19831489726675325</c:v>
                </c:pt>
                <c:pt idx="25">
                  <c:v>0.27747436398723563</c:v>
                </c:pt>
                <c:pt idx="26">
                  <c:v>0.28006003809139396</c:v>
                </c:pt>
                <c:pt idx="27">
                  <c:v>0.27660406392290893</c:v>
                </c:pt>
                <c:pt idx="28">
                  <c:v>0.49888374556966764</c:v>
                </c:pt>
                <c:pt idx="29">
                  <c:v>0.72712939722260694</c:v>
                </c:pt>
                <c:pt idx="30">
                  <c:v>1</c:v>
                </c:pt>
                <c:pt idx="31">
                  <c:v>0.79836787205327708</c:v>
                </c:pt>
                <c:pt idx="32">
                  <c:v>0.94694953520931258</c:v>
                </c:pt>
                <c:pt idx="33">
                  <c:v>0.52463958225596896</c:v>
                </c:pt>
                <c:pt idx="34">
                  <c:v>0.42518572707894514</c:v>
                </c:pt>
                <c:pt idx="35">
                  <c:v>0.7192966966436678</c:v>
                </c:pt>
                <c:pt idx="36">
                  <c:v>0.66348397512707591</c:v>
                </c:pt>
                <c:pt idx="37">
                  <c:v>0.64282380838262909</c:v>
                </c:pt>
                <c:pt idx="38">
                  <c:v>0.59111032629945914</c:v>
                </c:pt>
                <c:pt idx="39">
                  <c:v>0.50442087206589037</c:v>
                </c:pt>
                <c:pt idx="40">
                  <c:v>0.8217902955236297</c:v>
                </c:pt>
                <c:pt idx="41">
                  <c:v>0.95073344853247155</c:v>
                </c:pt>
                <c:pt idx="42">
                  <c:v>0.37714264091923849</c:v>
                </c:pt>
                <c:pt idx="43">
                  <c:v>0.63593708613448019</c:v>
                </c:pt>
                <c:pt idx="44">
                  <c:v>0.43291752330259892</c:v>
                </c:pt>
                <c:pt idx="45">
                  <c:v>0.48020382679767448</c:v>
                </c:pt>
                <c:pt idx="46">
                  <c:v>9.1444571976337846E-2</c:v>
                </c:pt>
                <c:pt idx="47">
                  <c:v>0.23307644766217253</c:v>
                </c:pt>
                <c:pt idx="48">
                  <c:v>0.15261783736740553</c:v>
                </c:pt>
                <c:pt idx="49">
                  <c:v>0.16808142981471377</c:v>
                </c:pt>
                <c:pt idx="50">
                  <c:v>0.2844998297239007</c:v>
                </c:pt>
                <c:pt idx="51">
                  <c:v>0.18182964822219119</c:v>
                </c:pt>
                <c:pt idx="52">
                  <c:v>0.2390550307127626</c:v>
                </c:pt>
                <c:pt idx="53">
                  <c:v>0.27444723332870846</c:v>
                </c:pt>
                <c:pt idx="54">
                  <c:v>0.24328040059029041</c:v>
                </c:pt>
                <c:pt idx="55">
                  <c:v>3.6287728769093086E-2</c:v>
                </c:pt>
                <c:pt idx="56">
                  <c:v>9.7006924561380964E-2</c:v>
                </c:pt>
                <c:pt idx="57">
                  <c:v>0.24650933995938556</c:v>
                </c:pt>
                <c:pt idx="58">
                  <c:v>7.3307014113996774E-2</c:v>
                </c:pt>
                <c:pt idx="59">
                  <c:v>0.19091104019777266</c:v>
                </c:pt>
                <c:pt idx="60">
                  <c:v>0.24604265731619696</c:v>
                </c:pt>
                <c:pt idx="61">
                  <c:v>0.21983275103111657</c:v>
                </c:pt>
                <c:pt idx="62">
                  <c:v>0.27953029022615206</c:v>
                </c:pt>
                <c:pt idx="63">
                  <c:v>0.21786511610307391</c:v>
                </c:pt>
                <c:pt idx="64">
                  <c:v>0.21915164663294759</c:v>
                </c:pt>
                <c:pt idx="65">
                  <c:v>0.10164852490445571</c:v>
                </c:pt>
                <c:pt idx="66">
                  <c:v>0.12340602651261913</c:v>
                </c:pt>
                <c:pt idx="67">
                  <c:v>0.15154572859251078</c:v>
                </c:pt>
                <c:pt idx="68">
                  <c:v>8.043338420594584E-2</c:v>
                </c:pt>
                <c:pt idx="69">
                  <c:v>0.10467565556298358</c:v>
                </c:pt>
                <c:pt idx="70">
                  <c:v>0.17977372198327476</c:v>
                </c:pt>
                <c:pt idx="71">
                  <c:v>0.18553788327888732</c:v>
                </c:pt>
                <c:pt idx="72">
                  <c:v>0.14135438870880315</c:v>
                </c:pt>
                <c:pt idx="73">
                  <c:v>0.13871826242700175</c:v>
                </c:pt>
                <c:pt idx="74">
                  <c:v>0.16704716017305118</c:v>
                </c:pt>
                <c:pt idx="75">
                  <c:v>0.19656168409368954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65-4307-9D40-AB6E84947CCC}"/>
            </c:ext>
          </c:extLst>
        </c:ser>
        <c:ser>
          <c:idx val="1"/>
          <c:order val="1"/>
          <c:tx>
            <c:strRef>
              <c:f>'exp2-rescue-4'!$K$2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'exp2-rescue-4'!$I$3:$I$78</c:f>
              <c:numCache>
                <c:formatCode>General</c:formatCode>
                <c:ptCount val="7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</c:numCache>
            </c:numRef>
          </c:xVal>
          <c:yVal>
            <c:numRef>
              <c:f>'exp2-rescue-4'!$K$3:$K$78</c:f>
              <c:numCache>
                <c:formatCode>General</c:formatCode>
                <c:ptCount val="76"/>
                <c:pt idx="0">
                  <c:v>0.67955809984217852</c:v>
                </c:pt>
                <c:pt idx="1">
                  <c:v>0.64115306163260422</c:v>
                </c:pt>
                <c:pt idx="2">
                  <c:v>0.64875836520877017</c:v>
                </c:pt>
                <c:pt idx="3">
                  <c:v>0.61623315259767086</c:v>
                </c:pt>
                <c:pt idx="4">
                  <c:v>0.61777477114207358</c:v>
                </c:pt>
                <c:pt idx="5">
                  <c:v>0.59292173913043467</c:v>
                </c:pt>
                <c:pt idx="6">
                  <c:v>0.60900299761207166</c:v>
                </c:pt>
                <c:pt idx="7">
                  <c:v>0.57644659340659343</c:v>
                </c:pt>
                <c:pt idx="8">
                  <c:v>0.56235102804571069</c:v>
                </c:pt>
                <c:pt idx="9">
                  <c:v>0.57443634837675961</c:v>
                </c:pt>
                <c:pt idx="10">
                  <c:v>0.5670637881189966</c:v>
                </c:pt>
                <c:pt idx="11">
                  <c:v>0.53848196043878238</c:v>
                </c:pt>
                <c:pt idx="12">
                  <c:v>0.56420158634845519</c:v>
                </c:pt>
                <c:pt idx="13">
                  <c:v>0.51849081454069135</c:v>
                </c:pt>
                <c:pt idx="14">
                  <c:v>0.5241497592139065</c:v>
                </c:pt>
                <c:pt idx="15">
                  <c:v>0.50770065785674967</c:v>
                </c:pt>
                <c:pt idx="16">
                  <c:v>0.50857084858919321</c:v>
                </c:pt>
                <c:pt idx="17">
                  <c:v>0.48025282473171105</c:v>
                </c:pt>
                <c:pt idx="18">
                  <c:v>0.49047603803182133</c:v>
                </c:pt>
                <c:pt idx="19">
                  <c:v>0.46080270409073854</c:v>
                </c:pt>
                <c:pt idx="20">
                  <c:v>0.4270801340220578</c:v>
                </c:pt>
                <c:pt idx="21">
                  <c:v>0.48126980623393817</c:v>
                </c:pt>
                <c:pt idx="22">
                  <c:v>0.42224028302337813</c:v>
                </c:pt>
                <c:pt idx="23">
                  <c:v>0.40984660840677073</c:v>
                </c:pt>
                <c:pt idx="24">
                  <c:v>0.44547253019000127</c:v>
                </c:pt>
                <c:pt idx="25">
                  <c:v>0.40098470400498193</c:v>
                </c:pt>
                <c:pt idx="26">
                  <c:v>0.40771337548559083</c:v>
                </c:pt>
                <c:pt idx="27">
                  <c:v>0.34337710979328229</c:v>
                </c:pt>
                <c:pt idx="28">
                  <c:v>0.34641640735918316</c:v>
                </c:pt>
                <c:pt idx="29">
                  <c:v>0.35909277504105086</c:v>
                </c:pt>
                <c:pt idx="30">
                  <c:v>0.33087386736752755</c:v>
                </c:pt>
                <c:pt idx="31">
                  <c:v>0.32310854698693336</c:v>
                </c:pt>
                <c:pt idx="32">
                  <c:v>0.31725742301823551</c:v>
                </c:pt>
                <c:pt idx="33">
                  <c:v>0.35483478909073235</c:v>
                </c:pt>
                <c:pt idx="34">
                  <c:v>0.34418418385694205</c:v>
                </c:pt>
                <c:pt idx="35">
                  <c:v>0.34198482756480858</c:v>
                </c:pt>
                <c:pt idx="36">
                  <c:v>0.32559112706215887</c:v>
                </c:pt>
                <c:pt idx="37">
                  <c:v>0.30772291639742344</c:v>
                </c:pt>
                <c:pt idx="38">
                  <c:v>0.29145049007167162</c:v>
                </c:pt>
                <c:pt idx="39">
                  <c:v>0.29338272245907254</c:v>
                </c:pt>
                <c:pt idx="40">
                  <c:v>0.29762303945023605</c:v>
                </c:pt>
                <c:pt idx="41">
                  <c:v>0.32111428028142236</c:v>
                </c:pt>
                <c:pt idx="42">
                  <c:v>0.2370093415003259</c:v>
                </c:pt>
                <c:pt idx="43">
                  <c:v>0.27324175506497661</c:v>
                </c:pt>
                <c:pt idx="44">
                  <c:v>0.27943924338102127</c:v>
                </c:pt>
                <c:pt idx="45">
                  <c:v>0.28648078879755223</c:v>
                </c:pt>
                <c:pt idx="46">
                  <c:v>0.23404957695519985</c:v>
                </c:pt>
                <c:pt idx="47">
                  <c:v>0.19095297863124916</c:v>
                </c:pt>
                <c:pt idx="48">
                  <c:v>0.18806199581179797</c:v>
                </c:pt>
                <c:pt idx="49">
                  <c:v>0.18003838529237215</c:v>
                </c:pt>
                <c:pt idx="50">
                  <c:v>0.18610911231765556</c:v>
                </c:pt>
                <c:pt idx="51">
                  <c:v>0.18286110540719772</c:v>
                </c:pt>
                <c:pt idx="52">
                  <c:v>0.19089001510933876</c:v>
                </c:pt>
                <c:pt idx="53">
                  <c:v>0.21639031980136472</c:v>
                </c:pt>
                <c:pt idx="54">
                  <c:v>0.20180323949940882</c:v>
                </c:pt>
                <c:pt idx="55">
                  <c:v>0.21465033180193979</c:v>
                </c:pt>
                <c:pt idx="56">
                  <c:v>0.19188535329294715</c:v>
                </c:pt>
                <c:pt idx="57">
                  <c:v>0.19449614386915909</c:v>
                </c:pt>
                <c:pt idx="58">
                  <c:v>0.21134534977688771</c:v>
                </c:pt>
                <c:pt idx="59">
                  <c:v>0.18402438547813518</c:v>
                </c:pt>
                <c:pt idx="60">
                  <c:v>0.20400711869988727</c:v>
                </c:pt>
                <c:pt idx="61">
                  <c:v>0.20445665196318685</c:v>
                </c:pt>
                <c:pt idx="62">
                  <c:v>0.19969559787699032</c:v>
                </c:pt>
                <c:pt idx="63">
                  <c:v>0.18575494940473478</c:v>
                </c:pt>
                <c:pt idx="64">
                  <c:v>0.20377320124038983</c:v>
                </c:pt>
                <c:pt idx="65">
                  <c:v>0.18902559940936176</c:v>
                </c:pt>
                <c:pt idx="66">
                  <c:v>0.18052636279734438</c:v>
                </c:pt>
                <c:pt idx="67">
                  <c:v>0.22793003631736272</c:v>
                </c:pt>
                <c:pt idx="68">
                  <c:v>0.22034556280869821</c:v>
                </c:pt>
                <c:pt idx="69">
                  <c:v>0.21935913367654894</c:v>
                </c:pt>
                <c:pt idx="70">
                  <c:v>0.20335636446129848</c:v>
                </c:pt>
                <c:pt idx="71">
                  <c:v>0.2033709186556483</c:v>
                </c:pt>
                <c:pt idx="72">
                  <c:v>0.19253518652273213</c:v>
                </c:pt>
                <c:pt idx="73">
                  <c:v>0.19775296513138418</c:v>
                </c:pt>
                <c:pt idx="74">
                  <c:v>0.20137016410392941</c:v>
                </c:pt>
                <c:pt idx="75">
                  <c:v>0.19247722163057623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65-4307-9D40-AB6E84947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'exp2-rescue-5'!$I$3:$I$58</c:f>
              <c:numCache>
                <c:formatCode>General</c:formatCode>
                <c:ptCount val="56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41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46</c:v>
                </c:pt>
                <c:pt idx="20">
                  <c:v>47</c:v>
                </c:pt>
                <c:pt idx="21">
                  <c:v>48</c:v>
                </c:pt>
                <c:pt idx="22">
                  <c:v>49</c:v>
                </c:pt>
                <c:pt idx="23">
                  <c:v>50</c:v>
                </c:pt>
                <c:pt idx="24">
                  <c:v>51</c:v>
                </c:pt>
                <c:pt idx="25">
                  <c:v>52</c:v>
                </c:pt>
                <c:pt idx="26">
                  <c:v>53</c:v>
                </c:pt>
                <c:pt idx="27">
                  <c:v>54</c:v>
                </c:pt>
                <c:pt idx="28">
                  <c:v>55</c:v>
                </c:pt>
                <c:pt idx="29">
                  <c:v>56</c:v>
                </c:pt>
                <c:pt idx="30">
                  <c:v>57</c:v>
                </c:pt>
                <c:pt idx="31">
                  <c:v>58</c:v>
                </c:pt>
                <c:pt idx="32">
                  <c:v>59</c:v>
                </c:pt>
                <c:pt idx="33">
                  <c:v>60</c:v>
                </c:pt>
                <c:pt idx="34">
                  <c:v>61</c:v>
                </c:pt>
                <c:pt idx="35">
                  <c:v>62</c:v>
                </c:pt>
                <c:pt idx="36">
                  <c:v>63</c:v>
                </c:pt>
                <c:pt idx="37">
                  <c:v>64</c:v>
                </c:pt>
                <c:pt idx="38">
                  <c:v>65</c:v>
                </c:pt>
                <c:pt idx="39">
                  <c:v>66</c:v>
                </c:pt>
                <c:pt idx="40">
                  <c:v>67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71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76</c:v>
                </c:pt>
                <c:pt idx="50">
                  <c:v>77</c:v>
                </c:pt>
                <c:pt idx="51">
                  <c:v>78</c:v>
                </c:pt>
                <c:pt idx="52">
                  <c:v>79</c:v>
                </c:pt>
                <c:pt idx="53">
                  <c:v>80</c:v>
                </c:pt>
                <c:pt idx="54">
                  <c:v>81</c:v>
                </c:pt>
                <c:pt idx="55">
                  <c:v>82</c:v>
                </c:pt>
              </c:numCache>
            </c:numRef>
          </c:xVal>
          <c:yVal>
            <c:numRef>
              <c:f>'exp2-rescue-5'!$J$3:$J$58</c:f>
              <c:numCache>
                <c:formatCode>General</c:formatCode>
                <c:ptCount val="56"/>
                <c:pt idx="0">
                  <c:v>4.9337341333105848E-2</c:v>
                </c:pt>
                <c:pt idx="1">
                  <c:v>2.0956808528763651E-2</c:v>
                </c:pt>
                <c:pt idx="2">
                  <c:v>0</c:v>
                </c:pt>
                <c:pt idx="3">
                  <c:v>0.21410751013155771</c:v>
                </c:pt>
                <c:pt idx="4">
                  <c:v>0.22732417335004795</c:v>
                </c:pt>
                <c:pt idx="5">
                  <c:v>0.33507770570409789</c:v>
                </c:pt>
                <c:pt idx="6">
                  <c:v>0.2593922282125859</c:v>
                </c:pt>
                <c:pt idx="7">
                  <c:v>0.10946950796529112</c:v>
                </c:pt>
                <c:pt idx="8">
                  <c:v>0.1785709939271502</c:v>
                </c:pt>
                <c:pt idx="9">
                  <c:v>0.17512687266487348</c:v>
                </c:pt>
                <c:pt idx="10">
                  <c:v>0.18847740632111831</c:v>
                </c:pt>
                <c:pt idx="11">
                  <c:v>0.22940525015516833</c:v>
                </c:pt>
                <c:pt idx="12">
                  <c:v>0.1680682495831769</c:v>
                </c:pt>
                <c:pt idx="13">
                  <c:v>0.20029451496306361</c:v>
                </c:pt>
                <c:pt idx="14">
                  <c:v>0.13499008141756608</c:v>
                </c:pt>
                <c:pt idx="15">
                  <c:v>0.13049933673283198</c:v>
                </c:pt>
                <c:pt idx="16">
                  <c:v>0.13160681035427083</c:v>
                </c:pt>
                <c:pt idx="17">
                  <c:v>7.52351860190585E-2</c:v>
                </c:pt>
                <c:pt idx="18">
                  <c:v>0.16783701882705226</c:v>
                </c:pt>
                <c:pt idx="19">
                  <c:v>7.029414986187088E-2</c:v>
                </c:pt>
                <c:pt idx="20">
                  <c:v>3.1763803867638822E-2</c:v>
                </c:pt>
                <c:pt idx="21">
                  <c:v>0.11448356436125597</c:v>
                </c:pt>
                <c:pt idx="22">
                  <c:v>7.2058805632293652E-2</c:v>
                </c:pt>
                <c:pt idx="23">
                  <c:v>8.7271355377331314E-2</c:v>
                </c:pt>
                <c:pt idx="24">
                  <c:v>3.1617763390085762E-2</c:v>
                </c:pt>
                <c:pt idx="25">
                  <c:v>0.16242135111781825</c:v>
                </c:pt>
                <c:pt idx="26">
                  <c:v>0.18353637016393068</c:v>
                </c:pt>
                <c:pt idx="27">
                  <c:v>0.27218294003821408</c:v>
                </c:pt>
                <c:pt idx="28">
                  <c:v>0.80473171147269695</c:v>
                </c:pt>
                <c:pt idx="29">
                  <c:v>0.74842093733646609</c:v>
                </c:pt>
                <c:pt idx="30">
                  <c:v>0.77660674950407094</c:v>
                </c:pt>
                <c:pt idx="31">
                  <c:v>0.53523835022940558</c:v>
                </c:pt>
                <c:pt idx="32">
                  <c:v>0.47911012669011499</c:v>
                </c:pt>
                <c:pt idx="33">
                  <c:v>0.67321009139699906</c:v>
                </c:pt>
                <c:pt idx="34">
                  <c:v>0.26979761223819188</c:v>
                </c:pt>
                <c:pt idx="35">
                  <c:v>0.73581277610777818</c:v>
                </c:pt>
                <c:pt idx="36">
                  <c:v>1</c:v>
                </c:pt>
                <c:pt idx="37">
                  <c:v>0.60085920480959931</c:v>
                </c:pt>
                <c:pt idx="38">
                  <c:v>0.60981635409947876</c:v>
                </c:pt>
                <c:pt idx="39">
                  <c:v>0.66800131436429822</c:v>
                </c:pt>
                <c:pt idx="40">
                  <c:v>0.49981136438316115</c:v>
                </c:pt>
                <c:pt idx="41">
                  <c:v>0.5784785016247006</c:v>
                </c:pt>
                <c:pt idx="42">
                  <c:v>0.80850442380946563</c:v>
                </c:pt>
                <c:pt idx="43">
                  <c:v>0.57212574085117229</c:v>
                </c:pt>
                <c:pt idx="44">
                  <c:v>0.62669619929657183</c:v>
                </c:pt>
                <c:pt idx="45">
                  <c:v>0.91702466867066679</c:v>
                </c:pt>
                <c:pt idx="46">
                  <c:v>0.64664289452226476</c:v>
                </c:pt>
                <c:pt idx="47">
                  <c:v>0.49361681412698166</c:v>
                </c:pt>
                <c:pt idx="48">
                  <c:v>0.57143204858279839</c:v>
                </c:pt>
                <c:pt idx="49">
                  <c:v>0.62555221555574514</c:v>
                </c:pt>
                <c:pt idx="50">
                  <c:v>0.53258528155387075</c:v>
                </c:pt>
                <c:pt idx="51">
                  <c:v>0.33115895288977615</c:v>
                </c:pt>
                <c:pt idx="52">
                  <c:v>2.1005488687948003E-2</c:v>
                </c:pt>
                <c:pt idx="53">
                  <c:v>5.7783348951550968E-2</c:v>
                </c:pt>
                <c:pt idx="54">
                  <c:v>3.2640046732953024E-2</c:v>
                </c:pt>
                <c:pt idx="55">
                  <c:v>6.5803405177134733E-2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C8-4312-9F90-D2DE5337D9DA}"/>
            </c:ext>
          </c:extLst>
        </c:ser>
        <c:ser>
          <c:idx val="1"/>
          <c:order val="1"/>
          <c:tx>
            <c:strRef>
              <c:f>'exp2-rescue-5'!$K$2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'exp2-rescue-5'!$I$3:$I$58</c:f>
              <c:numCache>
                <c:formatCode>General</c:formatCode>
                <c:ptCount val="56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41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46</c:v>
                </c:pt>
                <c:pt idx="20">
                  <c:v>47</c:v>
                </c:pt>
                <c:pt idx="21">
                  <c:v>48</c:v>
                </c:pt>
                <c:pt idx="22">
                  <c:v>49</c:v>
                </c:pt>
                <c:pt idx="23">
                  <c:v>50</c:v>
                </c:pt>
                <c:pt idx="24">
                  <c:v>51</c:v>
                </c:pt>
                <c:pt idx="25">
                  <c:v>52</c:v>
                </c:pt>
                <c:pt idx="26">
                  <c:v>53</c:v>
                </c:pt>
                <c:pt idx="27">
                  <c:v>54</c:v>
                </c:pt>
                <c:pt idx="28">
                  <c:v>55</c:v>
                </c:pt>
                <c:pt idx="29">
                  <c:v>56</c:v>
                </c:pt>
                <c:pt idx="30">
                  <c:v>57</c:v>
                </c:pt>
                <c:pt idx="31">
                  <c:v>58</c:v>
                </c:pt>
                <c:pt idx="32">
                  <c:v>59</c:v>
                </c:pt>
                <c:pt idx="33">
                  <c:v>60</c:v>
                </c:pt>
                <c:pt idx="34">
                  <c:v>61</c:v>
                </c:pt>
                <c:pt idx="35">
                  <c:v>62</c:v>
                </c:pt>
                <c:pt idx="36">
                  <c:v>63</c:v>
                </c:pt>
                <c:pt idx="37">
                  <c:v>64</c:v>
                </c:pt>
                <c:pt idx="38">
                  <c:v>65</c:v>
                </c:pt>
                <c:pt idx="39">
                  <c:v>66</c:v>
                </c:pt>
                <c:pt idx="40">
                  <c:v>67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71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76</c:v>
                </c:pt>
                <c:pt idx="50">
                  <c:v>77</c:v>
                </c:pt>
                <c:pt idx="51">
                  <c:v>78</c:v>
                </c:pt>
                <c:pt idx="52">
                  <c:v>79</c:v>
                </c:pt>
                <c:pt idx="53">
                  <c:v>80</c:v>
                </c:pt>
                <c:pt idx="54">
                  <c:v>81</c:v>
                </c:pt>
                <c:pt idx="55">
                  <c:v>82</c:v>
                </c:pt>
              </c:numCache>
            </c:numRef>
          </c:xVal>
          <c:yVal>
            <c:numRef>
              <c:f>'exp2-rescue-5'!$K$3:$K$58</c:f>
              <c:numCache>
                <c:formatCode>General</c:formatCode>
                <c:ptCount val="56"/>
                <c:pt idx="0">
                  <c:v>0.5383205098392092</c:v>
                </c:pt>
                <c:pt idx="1">
                  <c:v>0.50758564789438887</c:v>
                </c:pt>
                <c:pt idx="2">
                  <c:v>0.51112597458346243</c:v>
                </c:pt>
                <c:pt idx="3">
                  <c:v>0.50019461824264544</c:v>
                </c:pt>
                <c:pt idx="4">
                  <c:v>0.50765094391016907</c:v>
                </c:pt>
                <c:pt idx="5">
                  <c:v>0.48281415488131579</c:v>
                </c:pt>
                <c:pt idx="6">
                  <c:v>0.47651841451432403</c:v>
                </c:pt>
                <c:pt idx="7">
                  <c:v>0.4541595900567198</c:v>
                </c:pt>
                <c:pt idx="8">
                  <c:v>0.43848753659446144</c:v>
                </c:pt>
                <c:pt idx="9">
                  <c:v>0.44907272462289588</c:v>
                </c:pt>
                <c:pt idx="10">
                  <c:v>0.45857021229848122</c:v>
                </c:pt>
                <c:pt idx="11">
                  <c:v>0.43044248197988005</c:v>
                </c:pt>
                <c:pt idx="12">
                  <c:v>0.43995500589350994</c:v>
                </c:pt>
                <c:pt idx="13">
                  <c:v>0.43702123861667386</c:v>
                </c:pt>
                <c:pt idx="14">
                  <c:v>0.42646541025715023</c:v>
                </c:pt>
                <c:pt idx="15">
                  <c:v>0.42834717192777105</c:v>
                </c:pt>
                <c:pt idx="16">
                  <c:v>0.43997321918699284</c:v>
                </c:pt>
                <c:pt idx="17">
                  <c:v>0.4628769054915281</c:v>
                </c:pt>
                <c:pt idx="18">
                  <c:v>0.45307750297901311</c:v>
                </c:pt>
                <c:pt idx="19">
                  <c:v>0.44805557773696403</c:v>
                </c:pt>
                <c:pt idx="20">
                  <c:v>0.43785903250188968</c:v>
                </c:pt>
                <c:pt idx="21">
                  <c:v>0.4480621828075132</c:v>
                </c:pt>
                <c:pt idx="22">
                  <c:v>0.43849924969051784</c:v>
                </c:pt>
                <c:pt idx="23">
                  <c:v>0.40605751629310294</c:v>
                </c:pt>
                <c:pt idx="24">
                  <c:v>0.41583634600123448</c:v>
                </c:pt>
                <c:pt idx="25">
                  <c:v>0.42207686834517111</c:v>
                </c:pt>
                <c:pt idx="26">
                  <c:v>0.3499665378066309</c:v>
                </c:pt>
                <c:pt idx="27">
                  <c:v>0.38114208237431496</c:v>
                </c:pt>
                <c:pt idx="28">
                  <c:v>0.3952742328092298</c:v>
                </c:pt>
                <c:pt idx="29">
                  <c:v>0.41084138699171219</c:v>
                </c:pt>
                <c:pt idx="30">
                  <c:v>0.40174141192989132</c:v>
                </c:pt>
                <c:pt idx="31">
                  <c:v>0.42868469039879487</c:v>
                </c:pt>
                <c:pt idx="32">
                  <c:v>0.37569032901355287</c:v>
                </c:pt>
                <c:pt idx="33">
                  <c:v>0.37539613769534208</c:v>
                </c:pt>
                <c:pt idx="34">
                  <c:v>0.39595861875263311</c:v>
                </c:pt>
                <c:pt idx="35">
                  <c:v>0.41384268614954145</c:v>
                </c:pt>
                <c:pt idx="36">
                  <c:v>0.39126510921101965</c:v>
                </c:pt>
                <c:pt idx="37">
                  <c:v>0.37279066707600544</c:v>
                </c:pt>
                <c:pt idx="38">
                  <c:v>0.39128968754044535</c:v>
                </c:pt>
                <c:pt idx="39">
                  <c:v>0.36980997068191457</c:v>
                </c:pt>
                <c:pt idx="40">
                  <c:v>0.37025113986112884</c:v>
                </c:pt>
                <c:pt idx="41">
                  <c:v>0.36691827918339093</c:v>
                </c:pt>
                <c:pt idx="42">
                  <c:v>0.35032279655207149</c:v>
                </c:pt>
                <c:pt idx="43">
                  <c:v>0.31870075045359797</c:v>
                </c:pt>
                <c:pt idx="44">
                  <c:v>0.34299917734993696</c:v>
                </c:pt>
                <c:pt idx="45">
                  <c:v>0.352883149493319</c:v>
                </c:pt>
                <c:pt idx="46">
                  <c:v>0.35255934780346843</c:v>
                </c:pt>
                <c:pt idx="47">
                  <c:v>0.33321216818180266</c:v>
                </c:pt>
                <c:pt idx="48">
                  <c:v>0.33409231107106285</c:v>
                </c:pt>
                <c:pt idx="49">
                  <c:v>0.32617486304109089</c:v>
                </c:pt>
                <c:pt idx="50">
                  <c:v>0.33943779040455657</c:v>
                </c:pt>
                <c:pt idx="51">
                  <c:v>0.31460072156447982</c:v>
                </c:pt>
                <c:pt idx="52">
                  <c:v>0.29854595354622399</c:v>
                </c:pt>
                <c:pt idx="53">
                  <c:v>0.29947520927237603</c:v>
                </c:pt>
                <c:pt idx="54">
                  <c:v>0.30531503584589181</c:v>
                </c:pt>
                <c:pt idx="55">
                  <c:v>0.29522468234135762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C8-4312-9F90-D2DE5337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'exp2-rescue-6'!$I$3:$I$84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'exp2-rescue-6'!$J$3:$J$84</c:f>
              <c:numCache>
                <c:formatCode>General</c:formatCode>
                <c:ptCount val="82"/>
                <c:pt idx="0">
                  <c:v>0.41207202637585566</c:v>
                </c:pt>
                <c:pt idx="1">
                  <c:v>0.25204159269591792</c:v>
                </c:pt>
                <c:pt idx="2">
                  <c:v>0.21587623636824751</c:v>
                </c:pt>
                <c:pt idx="3">
                  <c:v>0.35906670048186839</c:v>
                </c:pt>
                <c:pt idx="4">
                  <c:v>0.48937357342125259</c:v>
                </c:pt>
                <c:pt idx="5">
                  <c:v>0.35363936089272163</c:v>
                </c:pt>
                <c:pt idx="6">
                  <c:v>0.42576718234846439</c:v>
                </c:pt>
                <c:pt idx="7">
                  <c:v>0.61171696677656462</c:v>
                </c:pt>
                <c:pt idx="8">
                  <c:v>0.50195282779609363</c:v>
                </c:pt>
                <c:pt idx="9">
                  <c:v>0.43961450672077101</c:v>
                </c:pt>
                <c:pt idx="10">
                  <c:v>0.68876489982246902</c:v>
                </c:pt>
                <c:pt idx="11">
                  <c:v>0.45310677149378747</c:v>
                </c:pt>
                <c:pt idx="12">
                  <c:v>0.78219629723560835</c:v>
                </c:pt>
                <c:pt idx="13">
                  <c:v>0.60268830839462206</c:v>
                </c:pt>
                <c:pt idx="14">
                  <c:v>0.70839462338320958</c:v>
                </c:pt>
                <c:pt idx="15">
                  <c:v>0.82850621354298615</c:v>
                </c:pt>
                <c:pt idx="16">
                  <c:v>0.76418970327162061</c:v>
                </c:pt>
                <c:pt idx="17">
                  <c:v>0.61486178037027561</c:v>
                </c:pt>
                <c:pt idx="18">
                  <c:v>1</c:v>
                </c:pt>
                <c:pt idx="19">
                  <c:v>0.66852650266294866</c:v>
                </c:pt>
                <c:pt idx="20">
                  <c:v>0.64874461070251022</c:v>
                </c:pt>
                <c:pt idx="21">
                  <c:v>0.64255642911488875</c:v>
                </c:pt>
                <c:pt idx="22">
                  <c:v>0.48232310423535302</c:v>
                </c:pt>
                <c:pt idx="23">
                  <c:v>0.62977428354045262</c:v>
                </c:pt>
                <c:pt idx="24">
                  <c:v>0.3890945980218089</c:v>
                </c:pt>
                <c:pt idx="25">
                  <c:v>0.6392087243215826</c:v>
                </c:pt>
                <c:pt idx="26">
                  <c:v>0.62536139994927609</c:v>
                </c:pt>
                <c:pt idx="27">
                  <c:v>0.52153182855693681</c:v>
                </c:pt>
                <c:pt idx="28">
                  <c:v>0.51488714177022477</c:v>
                </c:pt>
                <c:pt idx="29">
                  <c:v>0.66477301547045498</c:v>
                </c:pt>
                <c:pt idx="30">
                  <c:v>0.51904641136190877</c:v>
                </c:pt>
                <c:pt idx="31">
                  <c:v>0.71275678417448596</c:v>
                </c:pt>
                <c:pt idx="32">
                  <c:v>0.73411108293177696</c:v>
                </c:pt>
                <c:pt idx="33">
                  <c:v>0.72305351255389405</c:v>
                </c:pt>
                <c:pt idx="34">
                  <c:v>0.27288866345422386</c:v>
                </c:pt>
                <c:pt idx="35">
                  <c:v>0.47725082424549642</c:v>
                </c:pt>
                <c:pt idx="36">
                  <c:v>0.54805985290387915</c:v>
                </c:pt>
                <c:pt idx="37">
                  <c:v>0.45706314988587338</c:v>
                </c:pt>
                <c:pt idx="38">
                  <c:v>0.53999492772000934</c:v>
                </c:pt>
                <c:pt idx="39">
                  <c:v>0.68673598782652578</c:v>
                </c:pt>
                <c:pt idx="40">
                  <c:v>0.56571138726857673</c:v>
                </c:pt>
                <c:pt idx="41">
                  <c:v>0.20755769718488234</c:v>
                </c:pt>
                <c:pt idx="42">
                  <c:v>0.35987826528024336</c:v>
                </c:pt>
                <c:pt idx="43">
                  <c:v>0.48825767182348484</c:v>
                </c:pt>
                <c:pt idx="44">
                  <c:v>0.44037534871925149</c:v>
                </c:pt>
                <c:pt idx="45">
                  <c:v>0.37798630484402579</c:v>
                </c:pt>
                <c:pt idx="46">
                  <c:v>0.57377631245244931</c:v>
                </c:pt>
                <c:pt idx="47">
                  <c:v>0.44138980471722167</c:v>
                </c:pt>
                <c:pt idx="48">
                  <c:v>0.67948262744103394</c:v>
                </c:pt>
                <c:pt idx="49">
                  <c:v>0.63839715952320475</c:v>
                </c:pt>
                <c:pt idx="50">
                  <c:v>0.4349480091301019</c:v>
                </c:pt>
                <c:pt idx="51">
                  <c:v>0.47643925944712145</c:v>
                </c:pt>
                <c:pt idx="52">
                  <c:v>0.40481866599036376</c:v>
                </c:pt>
                <c:pt idx="53">
                  <c:v>0.36216079127567624</c:v>
                </c:pt>
                <c:pt idx="54">
                  <c:v>0.55019021049961991</c:v>
                </c:pt>
                <c:pt idx="55">
                  <c:v>0.70398173979203593</c:v>
                </c:pt>
                <c:pt idx="56">
                  <c:v>0.43545523712908984</c:v>
                </c:pt>
                <c:pt idx="57">
                  <c:v>0.32477808775044337</c:v>
                </c:pt>
                <c:pt idx="58">
                  <c:v>0.46776566066446901</c:v>
                </c:pt>
                <c:pt idx="59">
                  <c:v>0.44438244991123482</c:v>
                </c:pt>
                <c:pt idx="60">
                  <c:v>0.49500380420999163</c:v>
                </c:pt>
                <c:pt idx="61">
                  <c:v>0.47293938625412035</c:v>
                </c:pt>
                <c:pt idx="62">
                  <c:v>0.49155465381689073</c:v>
                </c:pt>
                <c:pt idx="63">
                  <c:v>0.32670555414658897</c:v>
                </c:pt>
                <c:pt idx="64">
                  <c:v>0.18052244483895497</c:v>
                </c:pt>
                <c:pt idx="65">
                  <c:v>0.28577225462845474</c:v>
                </c:pt>
                <c:pt idx="66">
                  <c:v>0.38873953842252162</c:v>
                </c:pt>
                <c:pt idx="67">
                  <c:v>0.62733958914531907</c:v>
                </c:pt>
                <c:pt idx="68">
                  <c:v>0.8178037027643934</c:v>
                </c:pt>
                <c:pt idx="69">
                  <c:v>0.72624904894750242</c:v>
                </c:pt>
                <c:pt idx="70">
                  <c:v>0.69419223941161579</c:v>
                </c:pt>
                <c:pt idx="71">
                  <c:v>0.56170428607659051</c:v>
                </c:pt>
                <c:pt idx="72">
                  <c:v>0.34811057570378023</c:v>
                </c:pt>
                <c:pt idx="73">
                  <c:v>0.25817905148364201</c:v>
                </c:pt>
                <c:pt idx="74">
                  <c:v>0.30073548059852911</c:v>
                </c:pt>
                <c:pt idx="75">
                  <c:v>0.22389043875221845</c:v>
                </c:pt>
                <c:pt idx="76">
                  <c:v>0.37717474004564938</c:v>
                </c:pt>
                <c:pt idx="77">
                  <c:v>0.19954349480091285</c:v>
                </c:pt>
                <c:pt idx="78">
                  <c:v>0.28734466142531023</c:v>
                </c:pt>
                <c:pt idx="79">
                  <c:v>0.10144559979710734</c:v>
                </c:pt>
                <c:pt idx="80">
                  <c:v>8.511285822977413E-2</c:v>
                </c:pt>
                <c:pt idx="8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FE-45D3-995A-13A95D149844}"/>
            </c:ext>
          </c:extLst>
        </c:ser>
        <c:ser>
          <c:idx val="1"/>
          <c:order val="1"/>
          <c:tx>
            <c:strRef>
              <c:f>'exp2-rescue-6'!$K$2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'exp2-rescue-6'!$I$3:$I$84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'exp2-rescue-6'!$K$3:$K$84</c:f>
              <c:numCache>
                <c:formatCode>General</c:formatCode>
                <c:ptCount val="82"/>
                <c:pt idx="0">
                  <c:v>0.30773167232301796</c:v>
                </c:pt>
                <c:pt idx="1">
                  <c:v>0.25579399141630899</c:v>
                </c:pt>
                <c:pt idx="2">
                  <c:v>0.24116140273317122</c:v>
                </c:pt>
                <c:pt idx="3">
                  <c:v>0.20864861254883629</c:v>
                </c:pt>
                <c:pt idx="4">
                  <c:v>0.20239141574918085</c:v>
                </c:pt>
                <c:pt idx="5">
                  <c:v>0.18936179276040932</c:v>
                </c:pt>
                <c:pt idx="6">
                  <c:v>0.19703035606990774</c:v>
                </c:pt>
                <c:pt idx="7">
                  <c:v>0.19416879865943051</c:v>
                </c:pt>
                <c:pt idx="8">
                  <c:v>0.19308511556453145</c:v>
                </c:pt>
                <c:pt idx="9">
                  <c:v>0.20744820351429324</c:v>
                </c:pt>
                <c:pt idx="10">
                  <c:v>0.20604732690622263</c:v>
                </c:pt>
                <c:pt idx="11">
                  <c:v>0.18666143557987308</c:v>
                </c:pt>
                <c:pt idx="12">
                  <c:v>0.19989028684680854</c:v>
                </c:pt>
                <c:pt idx="13">
                  <c:v>0.19172933616500287</c:v>
                </c:pt>
                <c:pt idx="14">
                  <c:v>0.19669644421089505</c:v>
                </c:pt>
                <c:pt idx="15">
                  <c:v>0.20200182667623853</c:v>
                </c:pt>
                <c:pt idx="16">
                  <c:v>0.20326103328814585</c:v>
                </c:pt>
                <c:pt idx="17">
                  <c:v>0.20935739302573472</c:v>
                </c:pt>
                <c:pt idx="18">
                  <c:v>0.20779803584144313</c:v>
                </c:pt>
                <c:pt idx="19">
                  <c:v>0.21318124775905342</c:v>
                </c:pt>
                <c:pt idx="20">
                  <c:v>0.20749159356038546</c:v>
                </c:pt>
                <c:pt idx="21">
                  <c:v>0.20675755686518993</c:v>
                </c:pt>
                <c:pt idx="22">
                  <c:v>0.20389605992317733</c:v>
                </c:pt>
                <c:pt idx="23">
                  <c:v>0.18473372562764018</c:v>
                </c:pt>
                <c:pt idx="24">
                  <c:v>0.18272852274765347</c:v>
                </c:pt>
                <c:pt idx="25">
                  <c:v>0.18915406515974434</c:v>
                </c:pt>
                <c:pt idx="26">
                  <c:v>0.17793091517213538</c:v>
                </c:pt>
                <c:pt idx="27">
                  <c:v>0.16636990995760786</c:v>
                </c:pt>
                <c:pt idx="28">
                  <c:v>0.16338866382246445</c:v>
                </c:pt>
                <c:pt idx="29">
                  <c:v>0.17065000483661211</c:v>
                </c:pt>
                <c:pt idx="30">
                  <c:v>0.17132822249955432</c:v>
                </c:pt>
                <c:pt idx="31">
                  <c:v>0.17988106678612975</c:v>
                </c:pt>
                <c:pt idx="32">
                  <c:v>0.1752232884715629</c:v>
                </c:pt>
                <c:pt idx="33">
                  <c:v>0.17001553912698358</c:v>
                </c:pt>
                <c:pt idx="34">
                  <c:v>0.16887654095060636</c:v>
                </c:pt>
                <c:pt idx="35">
                  <c:v>0.17042217649779157</c:v>
                </c:pt>
                <c:pt idx="36">
                  <c:v>0.16422403494999835</c:v>
                </c:pt>
                <c:pt idx="37">
                  <c:v>0.15796965373447514</c:v>
                </c:pt>
                <c:pt idx="38">
                  <c:v>0.15507604272465961</c:v>
                </c:pt>
                <c:pt idx="39">
                  <c:v>0.14766255201431991</c:v>
                </c:pt>
                <c:pt idx="40">
                  <c:v>0.15519030701251732</c:v>
                </c:pt>
                <c:pt idx="41">
                  <c:v>0.15071204339404426</c:v>
                </c:pt>
                <c:pt idx="42">
                  <c:v>0.1490831352168224</c:v>
                </c:pt>
                <c:pt idx="43">
                  <c:v>0.14201315931882047</c:v>
                </c:pt>
                <c:pt idx="44">
                  <c:v>0.1387546028676637</c:v>
                </c:pt>
                <c:pt idx="45">
                  <c:v>0.13969597710951998</c:v>
                </c:pt>
                <c:pt idx="46">
                  <c:v>0.14551977079763673</c:v>
                </c:pt>
                <c:pt idx="47">
                  <c:v>0.13783126994439798</c:v>
                </c:pt>
                <c:pt idx="48">
                  <c:v>0.13571901690779156</c:v>
                </c:pt>
                <c:pt idx="49">
                  <c:v>0.13576173952466478</c:v>
                </c:pt>
                <c:pt idx="50">
                  <c:v>0.13409702765591386</c:v>
                </c:pt>
                <c:pt idx="51">
                  <c:v>0.13521013632811374</c:v>
                </c:pt>
                <c:pt idx="52">
                  <c:v>0.13420498566774533</c:v>
                </c:pt>
                <c:pt idx="53">
                  <c:v>0.13101315195226429</c:v>
                </c:pt>
                <c:pt idx="54">
                  <c:v>0.12831024374861144</c:v>
                </c:pt>
                <c:pt idx="55">
                  <c:v>0.12945704259895111</c:v>
                </c:pt>
                <c:pt idx="56">
                  <c:v>0.12597368477110865</c:v>
                </c:pt>
                <c:pt idx="57">
                  <c:v>0.12490536093881947</c:v>
                </c:pt>
                <c:pt idx="58">
                  <c:v>0.12870143316440519</c:v>
                </c:pt>
                <c:pt idx="59">
                  <c:v>0.12377110276636559</c:v>
                </c:pt>
                <c:pt idx="60">
                  <c:v>0.12386412684346626</c:v>
                </c:pt>
                <c:pt idx="61">
                  <c:v>0.12386848143792405</c:v>
                </c:pt>
                <c:pt idx="62">
                  <c:v>0.13136033037703027</c:v>
                </c:pt>
                <c:pt idx="63">
                  <c:v>0.13126550296812245</c:v>
                </c:pt>
                <c:pt idx="64">
                  <c:v>0.13526318410056265</c:v>
                </c:pt>
                <c:pt idx="65">
                  <c:v>0.13150544677070869</c:v>
                </c:pt>
                <c:pt idx="66">
                  <c:v>0.12772608541090283</c:v>
                </c:pt>
                <c:pt idx="67">
                  <c:v>0.13336813409895024</c:v>
                </c:pt>
                <c:pt idx="68">
                  <c:v>0.13376701429181617</c:v>
                </c:pt>
                <c:pt idx="69">
                  <c:v>0.1307948307232944</c:v>
                </c:pt>
                <c:pt idx="70">
                  <c:v>0.13073270372435003</c:v>
                </c:pt>
                <c:pt idx="71">
                  <c:v>0.13896537558924132</c:v>
                </c:pt>
                <c:pt idx="72">
                  <c:v>0.1279336874217582</c:v>
                </c:pt>
                <c:pt idx="73">
                  <c:v>0.12380707693965252</c:v>
                </c:pt>
                <c:pt idx="74">
                  <c:v>0.13289405619016129</c:v>
                </c:pt>
                <c:pt idx="75">
                  <c:v>0.12588161183140581</c:v>
                </c:pt>
                <c:pt idx="76">
                  <c:v>0.12585906953511208</c:v>
                </c:pt>
                <c:pt idx="77">
                  <c:v>0.11845140539661755</c:v>
                </c:pt>
                <c:pt idx="78">
                  <c:v>0.12836898611368086</c:v>
                </c:pt>
                <c:pt idx="79">
                  <c:v>0.12172421430624743</c:v>
                </c:pt>
                <c:pt idx="80">
                  <c:v>0.11637668979329083</c:v>
                </c:pt>
                <c:pt idx="81">
                  <c:v>0.12029547705513376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FE-45D3-995A-13A95D149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'exp2-rescue-7'!$I$3:$I$58</c:f>
              <c:numCache>
                <c:formatCode>General</c:formatCode>
                <c:ptCount val="56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50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54</c:v>
                </c:pt>
                <c:pt idx="36">
                  <c:v>55</c:v>
                </c:pt>
                <c:pt idx="37">
                  <c:v>56</c:v>
                </c:pt>
                <c:pt idx="38">
                  <c:v>57</c:v>
                </c:pt>
                <c:pt idx="39">
                  <c:v>58</c:v>
                </c:pt>
                <c:pt idx="40">
                  <c:v>59</c:v>
                </c:pt>
                <c:pt idx="41">
                  <c:v>60</c:v>
                </c:pt>
                <c:pt idx="42">
                  <c:v>61</c:v>
                </c:pt>
                <c:pt idx="43">
                  <c:v>62</c:v>
                </c:pt>
                <c:pt idx="44">
                  <c:v>63</c:v>
                </c:pt>
                <c:pt idx="45">
                  <c:v>64</c:v>
                </c:pt>
                <c:pt idx="46">
                  <c:v>65</c:v>
                </c:pt>
                <c:pt idx="47">
                  <c:v>66</c:v>
                </c:pt>
                <c:pt idx="48">
                  <c:v>67</c:v>
                </c:pt>
                <c:pt idx="49">
                  <c:v>68</c:v>
                </c:pt>
                <c:pt idx="50">
                  <c:v>69</c:v>
                </c:pt>
                <c:pt idx="51">
                  <c:v>70</c:v>
                </c:pt>
                <c:pt idx="52">
                  <c:v>71</c:v>
                </c:pt>
                <c:pt idx="53">
                  <c:v>72</c:v>
                </c:pt>
                <c:pt idx="54">
                  <c:v>73</c:v>
                </c:pt>
                <c:pt idx="55">
                  <c:v>74</c:v>
                </c:pt>
              </c:numCache>
            </c:numRef>
          </c:xVal>
          <c:yVal>
            <c:numRef>
              <c:f>'exp2-rescue-7'!$J$3:$J$58</c:f>
              <c:numCache>
                <c:formatCode>General</c:formatCode>
                <c:ptCount val="56"/>
                <c:pt idx="0">
                  <c:v>0.34752916952642399</c:v>
                </c:pt>
                <c:pt idx="1">
                  <c:v>0.376664378860672</c:v>
                </c:pt>
                <c:pt idx="2">
                  <c:v>0.29660260809883376</c:v>
                </c:pt>
                <c:pt idx="3">
                  <c:v>0.40696636925188617</c:v>
                </c:pt>
                <c:pt idx="4">
                  <c:v>0.32412491420727646</c:v>
                </c:pt>
                <c:pt idx="5">
                  <c:v>0.40006863417982147</c:v>
                </c:pt>
                <c:pt idx="6">
                  <c:v>0</c:v>
                </c:pt>
                <c:pt idx="7">
                  <c:v>0.26489361702127795</c:v>
                </c:pt>
                <c:pt idx="8">
                  <c:v>9.2484557309541734E-2</c:v>
                </c:pt>
                <c:pt idx="9">
                  <c:v>0.44231297185998597</c:v>
                </c:pt>
                <c:pt idx="10">
                  <c:v>0.57117364447494789</c:v>
                </c:pt>
                <c:pt idx="11">
                  <c:v>0.43754289636238974</c:v>
                </c:pt>
                <c:pt idx="12">
                  <c:v>0.42004118050789457</c:v>
                </c:pt>
                <c:pt idx="13">
                  <c:v>0.21273164035689784</c:v>
                </c:pt>
                <c:pt idx="14">
                  <c:v>0.20367192862045277</c:v>
                </c:pt>
                <c:pt idx="15">
                  <c:v>0.70909402882635486</c:v>
                </c:pt>
                <c:pt idx="16">
                  <c:v>0.71743308167467512</c:v>
                </c:pt>
                <c:pt idx="17">
                  <c:v>0.74389155799588158</c:v>
                </c:pt>
                <c:pt idx="18">
                  <c:v>0.6751544269045987</c:v>
                </c:pt>
                <c:pt idx="19">
                  <c:v>0.74502402196293771</c:v>
                </c:pt>
                <c:pt idx="20">
                  <c:v>1</c:v>
                </c:pt>
                <c:pt idx="21">
                  <c:v>0.86630061770761813</c:v>
                </c:pt>
                <c:pt idx="22">
                  <c:v>0.73273850377487992</c:v>
                </c:pt>
                <c:pt idx="23">
                  <c:v>0.58558682223747416</c:v>
                </c:pt>
                <c:pt idx="24">
                  <c:v>0.55308853809197156</c:v>
                </c:pt>
                <c:pt idx="25">
                  <c:v>0.65250514756348599</c:v>
                </c:pt>
                <c:pt idx="26">
                  <c:v>0.4436170212765958</c:v>
                </c:pt>
                <c:pt idx="27">
                  <c:v>0.53194921070693235</c:v>
                </c:pt>
                <c:pt idx="28">
                  <c:v>0.45253946465339712</c:v>
                </c:pt>
                <c:pt idx="29">
                  <c:v>0.66678105696637047</c:v>
                </c:pt>
                <c:pt idx="30">
                  <c:v>0.48960192175703415</c:v>
                </c:pt>
                <c:pt idx="31">
                  <c:v>0.5879890185312282</c:v>
                </c:pt>
                <c:pt idx="32">
                  <c:v>0.48836650652024616</c:v>
                </c:pt>
                <c:pt idx="33">
                  <c:v>0.54639670555936859</c:v>
                </c:pt>
                <c:pt idx="34">
                  <c:v>0.48026767330130543</c:v>
                </c:pt>
                <c:pt idx="35">
                  <c:v>0.60363761153054041</c:v>
                </c:pt>
                <c:pt idx="36">
                  <c:v>0.6139327385037755</c:v>
                </c:pt>
                <c:pt idx="37">
                  <c:v>0.61355525051475612</c:v>
                </c:pt>
                <c:pt idx="38">
                  <c:v>0.4970144131777639</c:v>
                </c:pt>
                <c:pt idx="39">
                  <c:v>0.59677419354838768</c:v>
                </c:pt>
                <c:pt idx="40">
                  <c:v>0.47330130404941695</c:v>
                </c:pt>
                <c:pt idx="41">
                  <c:v>0.54196980096087788</c:v>
                </c:pt>
                <c:pt idx="42">
                  <c:v>0.34701441317776283</c:v>
                </c:pt>
                <c:pt idx="43">
                  <c:v>0.428894989704874</c:v>
                </c:pt>
                <c:pt idx="44">
                  <c:v>0.31938915579958826</c:v>
                </c:pt>
                <c:pt idx="45">
                  <c:v>0.33809196980096151</c:v>
                </c:pt>
                <c:pt idx="46">
                  <c:v>0.27542896362388658</c:v>
                </c:pt>
                <c:pt idx="47">
                  <c:v>0.22663006177076295</c:v>
                </c:pt>
                <c:pt idx="48">
                  <c:v>0.4328071379547016</c:v>
                </c:pt>
                <c:pt idx="49">
                  <c:v>0.56688400823610285</c:v>
                </c:pt>
                <c:pt idx="50">
                  <c:v>0.45545641729581432</c:v>
                </c:pt>
                <c:pt idx="51">
                  <c:v>0.47151681537405588</c:v>
                </c:pt>
                <c:pt idx="52">
                  <c:v>0.40621139327385136</c:v>
                </c:pt>
                <c:pt idx="53">
                  <c:v>0.40597117364447577</c:v>
                </c:pt>
                <c:pt idx="54">
                  <c:v>0.4010295126973239</c:v>
                </c:pt>
                <c:pt idx="55">
                  <c:v>0.42958133150308891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8D-4C6D-BD8A-9A485674DFF7}"/>
            </c:ext>
          </c:extLst>
        </c:ser>
        <c:ser>
          <c:idx val="1"/>
          <c:order val="1"/>
          <c:tx>
            <c:strRef>
              <c:f>'exp2-rescue-7'!$K$2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'exp2-rescue-7'!$I$3:$I$58</c:f>
              <c:numCache>
                <c:formatCode>General</c:formatCode>
                <c:ptCount val="56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50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54</c:v>
                </c:pt>
                <c:pt idx="36">
                  <c:v>55</c:v>
                </c:pt>
                <c:pt idx="37">
                  <c:v>56</c:v>
                </c:pt>
                <c:pt idx="38">
                  <c:v>57</c:v>
                </c:pt>
                <c:pt idx="39">
                  <c:v>58</c:v>
                </c:pt>
                <c:pt idx="40">
                  <c:v>59</c:v>
                </c:pt>
                <c:pt idx="41">
                  <c:v>60</c:v>
                </c:pt>
                <c:pt idx="42">
                  <c:v>61</c:v>
                </c:pt>
                <c:pt idx="43">
                  <c:v>62</c:v>
                </c:pt>
                <c:pt idx="44">
                  <c:v>63</c:v>
                </c:pt>
                <c:pt idx="45">
                  <c:v>64</c:v>
                </c:pt>
                <c:pt idx="46">
                  <c:v>65</c:v>
                </c:pt>
                <c:pt idx="47">
                  <c:v>66</c:v>
                </c:pt>
                <c:pt idx="48">
                  <c:v>67</c:v>
                </c:pt>
                <c:pt idx="49">
                  <c:v>68</c:v>
                </c:pt>
                <c:pt idx="50">
                  <c:v>69</c:v>
                </c:pt>
                <c:pt idx="51">
                  <c:v>70</c:v>
                </c:pt>
                <c:pt idx="52">
                  <c:v>71</c:v>
                </c:pt>
                <c:pt idx="53">
                  <c:v>72</c:v>
                </c:pt>
                <c:pt idx="54">
                  <c:v>73</c:v>
                </c:pt>
                <c:pt idx="55">
                  <c:v>74</c:v>
                </c:pt>
              </c:numCache>
            </c:numRef>
          </c:xVal>
          <c:yVal>
            <c:numRef>
              <c:f>'exp2-rescue-7'!$K$3:$K$58</c:f>
              <c:numCache>
                <c:formatCode>General</c:formatCode>
                <c:ptCount val="56"/>
                <c:pt idx="0">
                  <c:v>0.39367323869428622</c:v>
                </c:pt>
                <c:pt idx="1">
                  <c:v>0.36085900549661248</c:v>
                </c:pt>
                <c:pt idx="2">
                  <c:v>0.32900397271331572</c:v>
                </c:pt>
                <c:pt idx="3">
                  <c:v>0.33866047130929544</c:v>
                </c:pt>
                <c:pt idx="4">
                  <c:v>0.33283388677411513</c:v>
                </c:pt>
                <c:pt idx="5">
                  <c:v>0.32601865007981801</c:v>
                </c:pt>
                <c:pt idx="6">
                  <c:v>0.33873760156713428</c:v>
                </c:pt>
                <c:pt idx="7">
                  <c:v>0.33923588830327983</c:v>
                </c:pt>
                <c:pt idx="8">
                  <c:v>0.33373773492539854</c:v>
                </c:pt>
                <c:pt idx="9">
                  <c:v>0.30470479673615075</c:v>
                </c:pt>
                <c:pt idx="10">
                  <c:v>0.32191754284003454</c:v>
                </c:pt>
                <c:pt idx="11">
                  <c:v>0.33332260199245223</c:v>
                </c:pt>
                <c:pt idx="12">
                  <c:v>0.30348206565881514</c:v>
                </c:pt>
                <c:pt idx="13">
                  <c:v>0.32166330993511094</c:v>
                </c:pt>
                <c:pt idx="14">
                  <c:v>0.33298514060806578</c:v>
                </c:pt>
                <c:pt idx="15">
                  <c:v>0.34233788062971804</c:v>
                </c:pt>
                <c:pt idx="16">
                  <c:v>0.33353497996136638</c:v>
                </c:pt>
                <c:pt idx="17">
                  <c:v>0.31958325280914385</c:v>
                </c:pt>
                <c:pt idx="18">
                  <c:v>0.34550319130710544</c:v>
                </c:pt>
                <c:pt idx="19">
                  <c:v>0.33830615600333103</c:v>
                </c:pt>
                <c:pt idx="20">
                  <c:v>0.3055616765827307</c:v>
                </c:pt>
                <c:pt idx="21">
                  <c:v>0.29200260056565597</c:v>
                </c:pt>
                <c:pt idx="22">
                  <c:v>0.29014541418855472</c:v>
                </c:pt>
                <c:pt idx="23">
                  <c:v>0.27913284537603955</c:v>
                </c:pt>
                <c:pt idx="24">
                  <c:v>0.2867596885500463</c:v>
                </c:pt>
                <c:pt idx="25">
                  <c:v>0.276060921771066</c:v>
                </c:pt>
                <c:pt idx="26">
                  <c:v>0.23504273504273507</c:v>
                </c:pt>
                <c:pt idx="27">
                  <c:v>0.20705215274802413</c:v>
                </c:pt>
                <c:pt idx="28">
                  <c:v>0.19766530596829376</c:v>
                </c:pt>
                <c:pt idx="29">
                  <c:v>0.20650178169387831</c:v>
                </c:pt>
                <c:pt idx="30">
                  <c:v>0.2049044297305494</c:v>
                </c:pt>
                <c:pt idx="31">
                  <c:v>0.20186589631353546</c:v>
                </c:pt>
                <c:pt idx="32">
                  <c:v>0.21134120858333891</c:v>
                </c:pt>
                <c:pt idx="33">
                  <c:v>0.19167896284319025</c:v>
                </c:pt>
                <c:pt idx="34">
                  <c:v>0.18474883801854203</c:v>
                </c:pt>
                <c:pt idx="35">
                  <c:v>0.18830916714904913</c:v>
                </c:pt>
                <c:pt idx="36">
                  <c:v>0.18302060574904683</c:v>
                </c:pt>
                <c:pt idx="37">
                  <c:v>0.18967013587541398</c:v>
                </c:pt>
                <c:pt idx="38">
                  <c:v>0.19006264685592628</c:v>
                </c:pt>
                <c:pt idx="39">
                  <c:v>0.17601722928279967</c:v>
                </c:pt>
                <c:pt idx="40">
                  <c:v>0.18774049156220601</c:v>
                </c:pt>
                <c:pt idx="41">
                  <c:v>0.15893324565136099</c:v>
                </c:pt>
                <c:pt idx="42">
                  <c:v>0.15781767104727015</c:v>
                </c:pt>
                <c:pt idx="43">
                  <c:v>0.1684825955426881</c:v>
                </c:pt>
                <c:pt idx="44">
                  <c:v>0.16224873696656997</c:v>
                </c:pt>
                <c:pt idx="45">
                  <c:v>0.16610434039633068</c:v>
                </c:pt>
                <c:pt idx="46">
                  <c:v>0.17397452139874908</c:v>
                </c:pt>
                <c:pt idx="47">
                  <c:v>0.18158100528529825</c:v>
                </c:pt>
                <c:pt idx="48">
                  <c:v>0.17924613987284291</c:v>
                </c:pt>
                <c:pt idx="49">
                  <c:v>0.16617716817553319</c:v>
                </c:pt>
                <c:pt idx="50">
                  <c:v>0.16580121359381839</c:v>
                </c:pt>
                <c:pt idx="51">
                  <c:v>0.14271007305225852</c:v>
                </c:pt>
                <c:pt idx="52">
                  <c:v>0.15674385151739159</c:v>
                </c:pt>
                <c:pt idx="53">
                  <c:v>0.14460894028158525</c:v>
                </c:pt>
                <c:pt idx="54">
                  <c:v>0.16169851145341424</c:v>
                </c:pt>
                <c:pt idx="55">
                  <c:v>0.15176992684533511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8D-4C6D-BD8A-9A485674D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'exp2-rescue-8'!$I$3:$I$67</c:f>
              <c:numCache>
                <c:formatCode>General</c:formatCode>
                <c:ptCount val="6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</c:numCache>
            </c:numRef>
          </c:xVal>
          <c:yVal>
            <c:numRef>
              <c:f>'exp2-rescue-8'!$J$3:$J$67</c:f>
              <c:numCache>
                <c:formatCode>General</c:formatCode>
                <c:ptCount val="65"/>
                <c:pt idx="0">
                  <c:v>0.72062350119904017</c:v>
                </c:pt>
                <c:pt idx="1">
                  <c:v>0.34425792699173779</c:v>
                </c:pt>
                <c:pt idx="2">
                  <c:v>0.58686384225952282</c:v>
                </c:pt>
                <c:pt idx="3">
                  <c:v>0.38395949906741456</c:v>
                </c:pt>
                <c:pt idx="4">
                  <c:v>0.27358113509192589</c:v>
                </c:pt>
                <c:pt idx="5">
                  <c:v>0.12330135891287131</c:v>
                </c:pt>
                <c:pt idx="6">
                  <c:v>0.30855315747401862</c:v>
                </c:pt>
                <c:pt idx="7">
                  <c:v>1</c:v>
                </c:pt>
                <c:pt idx="8">
                  <c:v>0.89834798827604534</c:v>
                </c:pt>
                <c:pt idx="9">
                  <c:v>0.34592326139088742</c:v>
                </c:pt>
                <c:pt idx="10">
                  <c:v>0.51585398347988554</c:v>
                </c:pt>
                <c:pt idx="11">
                  <c:v>0.71262989608313265</c:v>
                </c:pt>
                <c:pt idx="12">
                  <c:v>0.81814548361310868</c:v>
                </c:pt>
                <c:pt idx="13">
                  <c:v>0.48621103117505948</c:v>
                </c:pt>
                <c:pt idx="14">
                  <c:v>0.3693045563549161</c:v>
                </c:pt>
                <c:pt idx="15">
                  <c:v>0.4674260591526786</c:v>
                </c:pt>
                <c:pt idx="16">
                  <c:v>0.62863042899014265</c:v>
                </c:pt>
                <c:pt idx="17">
                  <c:v>0.75086597388755649</c:v>
                </c:pt>
                <c:pt idx="18">
                  <c:v>0.32740474287237142</c:v>
                </c:pt>
                <c:pt idx="19">
                  <c:v>0.74227284838795871</c:v>
                </c:pt>
                <c:pt idx="20">
                  <c:v>0.96909139355182161</c:v>
                </c:pt>
                <c:pt idx="21">
                  <c:v>0.75446309618971674</c:v>
                </c:pt>
                <c:pt idx="22">
                  <c:v>0.81974420463629016</c:v>
                </c:pt>
                <c:pt idx="23">
                  <c:v>0.51965094590993877</c:v>
                </c:pt>
                <c:pt idx="24">
                  <c:v>0.28104183320010756</c:v>
                </c:pt>
                <c:pt idx="25">
                  <c:v>0.81534772182253912</c:v>
                </c:pt>
                <c:pt idx="26">
                  <c:v>0.63335997868371907</c:v>
                </c:pt>
                <c:pt idx="27">
                  <c:v>0.95576871835864352</c:v>
                </c:pt>
                <c:pt idx="28">
                  <c:v>0.60351718625100004</c:v>
                </c:pt>
                <c:pt idx="29">
                  <c:v>0.65127897681854496</c:v>
                </c:pt>
                <c:pt idx="30">
                  <c:v>0.98467892352784325</c:v>
                </c:pt>
                <c:pt idx="31">
                  <c:v>0.72668531841193706</c:v>
                </c:pt>
                <c:pt idx="32">
                  <c:v>0.27791100452970885</c:v>
                </c:pt>
                <c:pt idx="33">
                  <c:v>0.76805222488675584</c:v>
                </c:pt>
                <c:pt idx="34">
                  <c:v>0.89148681055155765</c:v>
                </c:pt>
                <c:pt idx="35">
                  <c:v>0.97308819610977537</c:v>
                </c:pt>
                <c:pt idx="36">
                  <c:v>0.58979483080202477</c:v>
                </c:pt>
                <c:pt idx="37">
                  <c:v>0.58579802824407101</c:v>
                </c:pt>
                <c:pt idx="38">
                  <c:v>0.48108180122568578</c:v>
                </c:pt>
                <c:pt idx="39">
                  <c:v>0.43738342659205903</c:v>
                </c:pt>
                <c:pt idx="40">
                  <c:v>0.3534505728750334</c:v>
                </c:pt>
                <c:pt idx="41">
                  <c:v>0.49180655475619472</c:v>
                </c:pt>
                <c:pt idx="42">
                  <c:v>0.62370103916866571</c:v>
                </c:pt>
                <c:pt idx="43">
                  <c:v>0.48507860378363954</c:v>
                </c:pt>
                <c:pt idx="44">
                  <c:v>0.35291766586730372</c:v>
                </c:pt>
                <c:pt idx="45">
                  <c:v>0.31095123900879468</c:v>
                </c:pt>
                <c:pt idx="46">
                  <c:v>0.48241406874500242</c:v>
                </c:pt>
                <c:pt idx="47">
                  <c:v>0.13515853983480022</c:v>
                </c:pt>
                <c:pt idx="48">
                  <c:v>0.30868638422595107</c:v>
                </c:pt>
                <c:pt idx="49">
                  <c:v>0.61770583533173318</c:v>
                </c:pt>
                <c:pt idx="50">
                  <c:v>0.45510258459898806</c:v>
                </c:pt>
                <c:pt idx="51">
                  <c:v>0.28070876632027836</c:v>
                </c:pt>
                <c:pt idx="52">
                  <c:v>0.19011457500666376</c:v>
                </c:pt>
                <c:pt idx="53">
                  <c:v>0.22055688782307492</c:v>
                </c:pt>
                <c:pt idx="54">
                  <c:v>0.48041566746602365</c:v>
                </c:pt>
                <c:pt idx="55">
                  <c:v>0.43125499600319783</c:v>
                </c:pt>
                <c:pt idx="56">
                  <c:v>0.13402611244338031</c:v>
                </c:pt>
                <c:pt idx="57">
                  <c:v>0.28790301092459331</c:v>
                </c:pt>
                <c:pt idx="58">
                  <c:v>0.4768185451638709</c:v>
                </c:pt>
                <c:pt idx="59">
                  <c:v>0.48641087130295996</c:v>
                </c:pt>
                <c:pt idx="60">
                  <c:v>0.38202771116440198</c:v>
                </c:pt>
                <c:pt idx="61">
                  <c:v>0.33999467092992486</c:v>
                </c:pt>
                <c:pt idx="62">
                  <c:v>0.17299493738342683</c:v>
                </c:pt>
                <c:pt idx="63">
                  <c:v>0</c:v>
                </c:pt>
                <c:pt idx="64">
                  <c:v>0.12516653343991577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51-47A9-B5D6-32DFF92D1FA9}"/>
            </c:ext>
          </c:extLst>
        </c:ser>
        <c:ser>
          <c:idx val="1"/>
          <c:order val="1"/>
          <c:tx>
            <c:strRef>
              <c:f>'exp2-rescue-8'!$K$2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'exp2-rescue-8'!$I$3:$I$67</c:f>
              <c:numCache>
                <c:formatCode>General</c:formatCode>
                <c:ptCount val="6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</c:numCache>
            </c:numRef>
          </c:xVal>
          <c:yVal>
            <c:numRef>
              <c:f>'exp2-rescue-8'!$K$3:$K$67</c:f>
              <c:numCache>
                <c:formatCode>General</c:formatCode>
                <c:ptCount val="65"/>
                <c:pt idx="0">
                  <c:v>0.40182509718899523</c:v>
                </c:pt>
                <c:pt idx="1">
                  <c:v>0.40603272235207272</c:v>
                </c:pt>
                <c:pt idx="2">
                  <c:v>0.40761863711864754</c:v>
                </c:pt>
                <c:pt idx="3">
                  <c:v>0.40858112259891533</c:v>
                </c:pt>
                <c:pt idx="4">
                  <c:v>0.40029588543975581</c:v>
                </c:pt>
                <c:pt idx="5">
                  <c:v>0.40310689697207386</c:v>
                </c:pt>
                <c:pt idx="6">
                  <c:v>0.41005731484742719</c:v>
                </c:pt>
                <c:pt idx="7">
                  <c:v>0.39166249604216247</c:v>
                </c:pt>
                <c:pt idx="8">
                  <c:v>0.40903502394799868</c:v>
                </c:pt>
                <c:pt idx="9">
                  <c:v>0.40285129277483717</c:v>
                </c:pt>
                <c:pt idx="10">
                  <c:v>0.39270605247909085</c:v>
                </c:pt>
                <c:pt idx="11">
                  <c:v>0.40879827747168235</c:v>
                </c:pt>
                <c:pt idx="12">
                  <c:v>0.41279488466490638</c:v>
                </c:pt>
                <c:pt idx="13">
                  <c:v>0.39793592775747155</c:v>
                </c:pt>
                <c:pt idx="14">
                  <c:v>0.36339630414001806</c:v>
                </c:pt>
                <c:pt idx="15">
                  <c:v>0.35064128873383954</c:v>
                </c:pt>
                <c:pt idx="16">
                  <c:v>0.34509202453987731</c:v>
                </c:pt>
                <c:pt idx="17">
                  <c:v>0.34060968655461371</c:v>
                </c:pt>
                <c:pt idx="18">
                  <c:v>0.36086721981042419</c:v>
                </c:pt>
                <c:pt idx="19">
                  <c:v>0.33720381244651654</c:v>
                </c:pt>
                <c:pt idx="20">
                  <c:v>0.33115976430506305</c:v>
                </c:pt>
                <c:pt idx="21">
                  <c:v>0.31318937323596618</c:v>
                </c:pt>
                <c:pt idx="22">
                  <c:v>0.29520895601577557</c:v>
                </c:pt>
                <c:pt idx="23">
                  <c:v>0.32284017328493175</c:v>
                </c:pt>
                <c:pt idx="24">
                  <c:v>0.31148956781604997</c:v>
                </c:pt>
                <c:pt idx="25">
                  <c:v>0.29237700979160325</c:v>
                </c:pt>
                <c:pt idx="26">
                  <c:v>0.27579193640581184</c:v>
                </c:pt>
                <c:pt idx="27">
                  <c:v>0.28313620079429214</c:v>
                </c:pt>
                <c:pt idx="28">
                  <c:v>0.2703041063461713</c:v>
                </c:pt>
                <c:pt idx="29">
                  <c:v>0.28615433064666923</c:v>
                </c:pt>
                <c:pt idx="30">
                  <c:v>0.26821946318702145</c:v>
                </c:pt>
                <c:pt idx="31">
                  <c:v>0.25392345374779896</c:v>
                </c:pt>
                <c:pt idx="32">
                  <c:v>0.23738191747366993</c:v>
                </c:pt>
                <c:pt idx="33">
                  <c:v>0.23326505564493391</c:v>
                </c:pt>
                <c:pt idx="34">
                  <c:v>0.2309319392614633</c:v>
                </c:pt>
                <c:pt idx="35">
                  <c:v>0.22173799582463463</c:v>
                </c:pt>
                <c:pt idx="36">
                  <c:v>0.22142517975851311</c:v>
                </c:pt>
                <c:pt idx="37">
                  <c:v>0.21289427982929687</c:v>
                </c:pt>
                <c:pt idx="38">
                  <c:v>0.19467484098664159</c:v>
                </c:pt>
                <c:pt idx="39">
                  <c:v>0.16794505812750815</c:v>
                </c:pt>
                <c:pt idx="40">
                  <c:v>0.17115321121239097</c:v>
                </c:pt>
                <c:pt idx="41">
                  <c:v>0.15576602408940632</c:v>
                </c:pt>
                <c:pt idx="42">
                  <c:v>0.14827548415117775</c:v>
                </c:pt>
                <c:pt idx="43">
                  <c:v>0.14331238307443298</c:v>
                </c:pt>
                <c:pt idx="44">
                  <c:v>0.13546418807203417</c:v>
                </c:pt>
                <c:pt idx="45">
                  <c:v>0.13654185013021311</c:v>
                </c:pt>
                <c:pt idx="46">
                  <c:v>0.12129587462114663</c:v>
                </c:pt>
                <c:pt idx="47">
                  <c:v>0.12327309547100515</c:v>
                </c:pt>
                <c:pt idx="48">
                  <c:v>0.11659401489909967</c:v>
                </c:pt>
                <c:pt idx="49">
                  <c:v>0.12034613985753446</c:v>
                </c:pt>
                <c:pt idx="50">
                  <c:v>0.11604218280677905</c:v>
                </c:pt>
                <c:pt idx="51">
                  <c:v>0.11890410719053805</c:v>
                </c:pt>
                <c:pt idx="52">
                  <c:v>0.12401838143831466</c:v>
                </c:pt>
                <c:pt idx="53">
                  <c:v>0.11694347097364011</c:v>
                </c:pt>
                <c:pt idx="54">
                  <c:v>0.11394066004264464</c:v>
                </c:pt>
                <c:pt idx="55">
                  <c:v>0.11778321630337818</c:v>
                </c:pt>
                <c:pt idx="56">
                  <c:v>0.12156227078032045</c:v>
                </c:pt>
                <c:pt idx="57">
                  <c:v>0.11739062184647819</c:v>
                </c:pt>
                <c:pt idx="58">
                  <c:v>0.11809011688881257</c:v>
                </c:pt>
                <c:pt idx="59">
                  <c:v>0.12202348808925657</c:v>
                </c:pt>
                <c:pt idx="60">
                  <c:v>0.12364696707019621</c:v>
                </c:pt>
                <c:pt idx="61">
                  <c:v>0.12668897920153008</c:v>
                </c:pt>
                <c:pt idx="62">
                  <c:v>0.11818005526736806</c:v>
                </c:pt>
                <c:pt idx="63">
                  <c:v>0.12752464049119405</c:v>
                </c:pt>
                <c:pt idx="64">
                  <c:v>0.12362746360942932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51-47A9-B5D6-32DFF92D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'exp2-rescue-9'!$I$3:$I$50</c:f>
              <c:numCache>
                <c:formatCode>General</c:formatCode>
                <c:ptCount val="4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</c:numCache>
            </c:numRef>
          </c:xVal>
          <c:yVal>
            <c:numRef>
              <c:f>'exp2-rescue-9'!$J$3:$J$50</c:f>
              <c:numCache>
                <c:formatCode>General</c:formatCode>
                <c:ptCount val="48"/>
                <c:pt idx="0">
                  <c:v>1</c:v>
                </c:pt>
                <c:pt idx="1">
                  <c:v>0.95028286508773718</c:v>
                </c:pt>
                <c:pt idx="2">
                  <c:v>0.948604851855403</c:v>
                </c:pt>
                <c:pt idx="3">
                  <c:v>0.84974590085338875</c:v>
                </c:pt>
                <c:pt idx="4">
                  <c:v>0.91178444721449636</c:v>
                </c:pt>
                <c:pt idx="5">
                  <c:v>0.6504458720874482</c:v>
                </c:pt>
                <c:pt idx="6">
                  <c:v>0.34025314028190429</c:v>
                </c:pt>
                <c:pt idx="7">
                  <c:v>0.23755873046313253</c:v>
                </c:pt>
                <c:pt idx="8">
                  <c:v>0.34178732380861054</c:v>
                </c:pt>
                <c:pt idx="9">
                  <c:v>0.28473487390929142</c:v>
                </c:pt>
                <c:pt idx="10">
                  <c:v>0.23434653370409214</c:v>
                </c:pt>
                <c:pt idx="11">
                  <c:v>0.62935084859526302</c:v>
                </c:pt>
                <c:pt idx="12">
                  <c:v>0.18362259085243154</c:v>
                </c:pt>
                <c:pt idx="13">
                  <c:v>0.51864991849649855</c:v>
                </c:pt>
                <c:pt idx="14">
                  <c:v>0.46289193594783562</c:v>
                </c:pt>
                <c:pt idx="15">
                  <c:v>0.53830664493239977</c:v>
                </c:pt>
                <c:pt idx="16">
                  <c:v>0.48619234825966068</c:v>
                </c:pt>
                <c:pt idx="17">
                  <c:v>0.64076133857512685</c:v>
                </c:pt>
                <c:pt idx="18">
                  <c:v>0.79628919359478512</c:v>
                </c:pt>
                <c:pt idx="19">
                  <c:v>0.43196854923770128</c:v>
                </c:pt>
                <c:pt idx="20">
                  <c:v>0.47348739092913794</c:v>
                </c:pt>
                <c:pt idx="21">
                  <c:v>0.37558730463131573</c:v>
                </c:pt>
                <c:pt idx="22">
                  <c:v>0.57402435516348638</c:v>
                </c:pt>
                <c:pt idx="23">
                  <c:v>0.66612331000095859</c:v>
                </c:pt>
                <c:pt idx="24">
                  <c:v>0.60466008246236502</c:v>
                </c:pt>
                <c:pt idx="25">
                  <c:v>0.5838047751462272</c:v>
                </c:pt>
                <c:pt idx="26">
                  <c:v>0.48019944385847169</c:v>
                </c:pt>
                <c:pt idx="27">
                  <c:v>0.49846581647329713</c:v>
                </c:pt>
                <c:pt idx="28">
                  <c:v>0.68438968261578126</c:v>
                </c:pt>
                <c:pt idx="29">
                  <c:v>0.80803528622111576</c:v>
                </c:pt>
                <c:pt idx="30">
                  <c:v>0.6837664205580587</c:v>
                </c:pt>
                <c:pt idx="31">
                  <c:v>0.71588838814843248</c:v>
                </c:pt>
                <c:pt idx="32">
                  <c:v>0.51701984849937555</c:v>
                </c:pt>
                <c:pt idx="33">
                  <c:v>0.36153993671492846</c:v>
                </c:pt>
                <c:pt idx="34">
                  <c:v>0.58874292837280728</c:v>
                </c:pt>
                <c:pt idx="35">
                  <c:v>0.40176431105570892</c:v>
                </c:pt>
                <c:pt idx="36">
                  <c:v>0.59046888484034987</c:v>
                </c:pt>
                <c:pt idx="37">
                  <c:v>0.11578291303096971</c:v>
                </c:pt>
                <c:pt idx="38">
                  <c:v>0.5202320452584146</c:v>
                </c:pt>
                <c:pt idx="39">
                  <c:v>6.9517691053783666E-3</c:v>
                </c:pt>
                <c:pt idx="40">
                  <c:v>5.7915428133090412E-2</c:v>
                </c:pt>
                <c:pt idx="41">
                  <c:v>0.31532265797295894</c:v>
                </c:pt>
                <c:pt idx="42">
                  <c:v>0.23218908811966607</c:v>
                </c:pt>
                <c:pt idx="43">
                  <c:v>0.17278741969508052</c:v>
                </c:pt>
                <c:pt idx="44">
                  <c:v>0</c:v>
                </c:pt>
                <c:pt idx="45">
                  <c:v>0.34140377792693399</c:v>
                </c:pt>
                <c:pt idx="46">
                  <c:v>0.44524882539073818</c:v>
                </c:pt>
                <c:pt idx="47">
                  <c:v>0.45991945536484802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AE-43D9-9262-B813B41E4BAB}"/>
            </c:ext>
          </c:extLst>
        </c:ser>
        <c:ser>
          <c:idx val="1"/>
          <c:order val="1"/>
          <c:tx>
            <c:strRef>
              <c:f>'exp2-rescue-9'!$K$2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'exp2-rescue-9'!$I$3:$I$50</c:f>
              <c:numCache>
                <c:formatCode>General</c:formatCode>
                <c:ptCount val="4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</c:numCache>
            </c:numRef>
          </c:xVal>
          <c:yVal>
            <c:numRef>
              <c:f>'exp2-rescue-9'!$K$3:$K$50</c:f>
              <c:numCache>
                <c:formatCode>General</c:formatCode>
                <c:ptCount val="48"/>
                <c:pt idx="0">
                  <c:v>0.31061686759685492</c:v>
                </c:pt>
                <c:pt idx="1">
                  <c:v>0.31408635698480253</c:v>
                </c:pt>
                <c:pt idx="2">
                  <c:v>0.28624260632452281</c:v>
                </c:pt>
                <c:pt idx="3">
                  <c:v>0.28143642374567485</c:v>
                </c:pt>
                <c:pt idx="4">
                  <c:v>0.26394201120820093</c:v>
                </c:pt>
                <c:pt idx="5">
                  <c:v>0.26648399258404259</c:v>
                </c:pt>
                <c:pt idx="6">
                  <c:v>0.29895254516079206</c:v>
                </c:pt>
                <c:pt idx="7">
                  <c:v>0.2703836690203496</c:v>
                </c:pt>
                <c:pt idx="8">
                  <c:v>0.2618464769835071</c:v>
                </c:pt>
                <c:pt idx="9">
                  <c:v>0.25575637346578739</c:v>
                </c:pt>
                <c:pt idx="10">
                  <c:v>0.23592628777414679</c:v>
                </c:pt>
                <c:pt idx="11">
                  <c:v>0.21982485278574659</c:v>
                </c:pt>
                <c:pt idx="12">
                  <c:v>0.19444085377079492</c:v>
                </c:pt>
                <c:pt idx="13">
                  <c:v>0.14253030498717689</c:v>
                </c:pt>
                <c:pt idx="14">
                  <c:v>0.13397771834938296</c:v>
                </c:pt>
                <c:pt idx="15">
                  <c:v>0.12050542672914413</c:v>
                </c:pt>
                <c:pt idx="16">
                  <c:v>0.1175990349348703</c:v>
                </c:pt>
                <c:pt idx="17">
                  <c:v>0.11345078620734883</c:v>
                </c:pt>
                <c:pt idx="18">
                  <c:v>0.10471725088818123</c:v>
                </c:pt>
                <c:pt idx="19">
                  <c:v>0.12236789829161697</c:v>
                </c:pt>
                <c:pt idx="20">
                  <c:v>0.11102901696595333</c:v>
                </c:pt>
                <c:pt idx="21">
                  <c:v>0.12533950673544902</c:v>
                </c:pt>
                <c:pt idx="22">
                  <c:v>0.1063789219772619</c:v>
                </c:pt>
                <c:pt idx="23">
                  <c:v>9.8725160603135548E-2</c:v>
                </c:pt>
                <c:pt idx="24">
                  <c:v>0.10210416925727887</c:v>
                </c:pt>
                <c:pt idx="25">
                  <c:v>9.3946132513672925E-2</c:v>
                </c:pt>
                <c:pt idx="26">
                  <c:v>9.2858904154201893E-2</c:v>
                </c:pt>
                <c:pt idx="27">
                  <c:v>9.120993961913608E-2</c:v>
                </c:pt>
                <c:pt idx="28">
                  <c:v>9.0232908875901907E-2</c:v>
                </c:pt>
                <c:pt idx="29">
                  <c:v>8.595834661922902E-2</c:v>
                </c:pt>
                <c:pt idx="30">
                  <c:v>8.3003952569169967E-2</c:v>
                </c:pt>
                <c:pt idx="31">
                  <c:v>7.4436651376347029E-2</c:v>
                </c:pt>
                <c:pt idx="32">
                  <c:v>8.993103448275859E-2</c:v>
                </c:pt>
                <c:pt idx="33">
                  <c:v>9.9735135209573722E-2</c:v>
                </c:pt>
                <c:pt idx="34">
                  <c:v>0.10021023455765894</c:v>
                </c:pt>
                <c:pt idx="35">
                  <c:v>9.6859786345492707E-2</c:v>
                </c:pt>
                <c:pt idx="36">
                  <c:v>9.1160259540919567E-2</c:v>
                </c:pt>
                <c:pt idx="37">
                  <c:v>9.2852788271833117E-2</c:v>
                </c:pt>
                <c:pt idx="38">
                  <c:v>8.2542751525230162E-2</c:v>
                </c:pt>
                <c:pt idx="39">
                  <c:v>8.6674491039588297E-2</c:v>
                </c:pt>
                <c:pt idx="40">
                  <c:v>8.3166598365595534E-2</c:v>
                </c:pt>
                <c:pt idx="41">
                  <c:v>8.3778039655624928E-2</c:v>
                </c:pt>
                <c:pt idx="42">
                  <c:v>7.8863368970279818E-2</c:v>
                </c:pt>
                <c:pt idx="43">
                  <c:v>7.4198661659146403E-2</c:v>
                </c:pt>
                <c:pt idx="44">
                  <c:v>7.5101637182727166E-2</c:v>
                </c:pt>
                <c:pt idx="45">
                  <c:v>6.9498793051905428E-2</c:v>
                </c:pt>
                <c:pt idx="46">
                  <c:v>7.1163947112772283E-2</c:v>
                </c:pt>
                <c:pt idx="47">
                  <c:v>7.3763978100427202E-2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AE-43D9-9262-B813B41E4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'exp2-WT-5'!$I$3:$I$35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'exp2-WT-5'!$J$3:$J$35</c:f>
              <c:numCache>
                <c:formatCode>General</c:formatCode>
                <c:ptCount val="33"/>
                <c:pt idx="0">
                  <c:v>0.62379929935585865</c:v>
                </c:pt>
                <c:pt idx="1">
                  <c:v>0.74104418578370457</c:v>
                </c:pt>
                <c:pt idx="2">
                  <c:v>0.73652390100576448</c:v>
                </c:pt>
                <c:pt idx="3">
                  <c:v>0.71126680980901891</c:v>
                </c:pt>
                <c:pt idx="4">
                  <c:v>0.80088145553169854</c:v>
                </c:pt>
                <c:pt idx="5">
                  <c:v>0.7776584924850265</c:v>
                </c:pt>
                <c:pt idx="6">
                  <c:v>0.64747429088032538</c:v>
                </c:pt>
                <c:pt idx="7">
                  <c:v>0.8741100689343424</c:v>
                </c:pt>
                <c:pt idx="8">
                  <c:v>0.73437676573624189</c:v>
                </c:pt>
                <c:pt idx="9">
                  <c:v>0.7946095604023059</c:v>
                </c:pt>
                <c:pt idx="10">
                  <c:v>0.83337100237315054</c:v>
                </c:pt>
                <c:pt idx="11">
                  <c:v>0.6892869250762802</c:v>
                </c:pt>
                <c:pt idx="12">
                  <c:v>0.75669567182732622</c:v>
                </c:pt>
                <c:pt idx="13">
                  <c:v>0.97129619166007408</c:v>
                </c:pt>
                <c:pt idx="14">
                  <c:v>0.80252005876370192</c:v>
                </c:pt>
                <c:pt idx="15">
                  <c:v>1</c:v>
                </c:pt>
                <c:pt idx="16">
                  <c:v>0.84207255057068675</c:v>
                </c:pt>
                <c:pt idx="17">
                  <c:v>0.65255961125550921</c:v>
                </c:pt>
                <c:pt idx="18">
                  <c:v>0.4957057294609572</c:v>
                </c:pt>
                <c:pt idx="19">
                  <c:v>0.48180585376878809</c:v>
                </c:pt>
                <c:pt idx="20">
                  <c:v>0.56899084642332565</c:v>
                </c:pt>
                <c:pt idx="21">
                  <c:v>0.70765058198666653</c:v>
                </c:pt>
                <c:pt idx="22">
                  <c:v>0.56678720759407852</c:v>
                </c:pt>
                <c:pt idx="23">
                  <c:v>0.40897276528421272</c:v>
                </c:pt>
                <c:pt idx="24">
                  <c:v>0.4377895807435877</c:v>
                </c:pt>
                <c:pt idx="25">
                  <c:v>0.36546502429653155</c:v>
                </c:pt>
                <c:pt idx="26">
                  <c:v>0.34416318228048398</c:v>
                </c:pt>
                <c:pt idx="27">
                  <c:v>0</c:v>
                </c:pt>
                <c:pt idx="28">
                  <c:v>0.29935585941914339</c:v>
                </c:pt>
                <c:pt idx="29">
                  <c:v>0.14408407729687028</c:v>
                </c:pt>
                <c:pt idx="30">
                  <c:v>0.19177308170414759</c:v>
                </c:pt>
                <c:pt idx="31">
                  <c:v>0.20273477229065548</c:v>
                </c:pt>
                <c:pt idx="32">
                  <c:v>0.21002373149508483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E6-4E17-868C-DE2EC3BCA2ED}"/>
            </c:ext>
          </c:extLst>
        </c:ser>
        <c:ser>
          <c:idx val="1"/>
          <c:order val="1"/>
          <c:tx>
            <c:strRef>
              <c:f>'exp2-WT-5'!$K$2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'exp2-WT-5'!$I$3:$I$35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'exp2-WT-5'!$K$3:$K$35</c:f>
              <c:numCache>
                <c:formatCode>General</c:formatCode>
                <c:ptCount val="33"/>
                <c:pt idx="0">
                  <c:v>0.34333635980414406</c:v>
                </c:pt>
                <c:pt idx="1">
                  <c:v>0.33043625048363556</c:v>
                </c:pt>
                <c:pt idx="2">
                  <c:v>0.35503066037335557</c:v>
                </c:pt>
                <c:pt idx="3">
                  <c:v>0.30490647468913418</c:v>
                </c:pt>
                <c:pt idx="4">
                  <c:v>0.34770024339667654</c:v>
                </c:pt>
                <c:pt idx="5">
                  <c:v>0.34324784990306673</c:v>
                </c:pt>
                <c:pt idx="6">
                  <c:v>0.31328579268330281</c:v>
                </c:pt>
                <c:pt idx="7">
                  <c:v>0.32341923730374794</c:v>
                </c:pt>
                <c:pt idx="8">
                  <c:v>0.34340141148545067</c:v>
                </c:pt>
                <c:pt idx="9">
                  <c:v>0.34731622256845401</c:v>
                </c:pt>
                <c:pt idx="10">
                  <c:v>0.34442973523421583</c:v>
                </c:pt>
                <c:pt idx="11">
                  <c:v>0.32008052260375464</c:v>
                </c:pt>
                <c:pt idx="12">
                  <c:v>0.29850537139618089</c:v>
                </c:pt>
                <c:pt idx="13">
                  <c:v>0.25655257601041531</c:v>
                </c:pt>
                <c:pt idx="14">
                  <c:v>0.23981586740957345</c:v>
                </c:pt>
                <c:pt idx="15">
                  <c:v>0.22057657128689304</c:v>
                </c:pt>
                <c:pt idx="16">
                  <c:v>0.23902928167776941</c:v>
                </c:pt>
                <c:pt idx="17">
                  <c:v>0.2189241372376208</c:v>
                </c:pt>
                <c:pt idx="18">
                  <c:v>0.16078494264274626</c:v>
                </c:pt>
                <c:pt idx="19">
                  <c:v>0.14429567065724461</c:v>
                </c:pt>
                <c:pt idx="20">
                  <c:v>0.11911101080511577</c:v>
                </c:pt>
                <c:pt idx="21">
                  <c:v>0.11578287084825402</c:v>
                </c:pt>
                <c:pt idx="22">
                  <c:v>0.10866694645471016</c:v>
                </c:pt>
                <c:pt idx="23">
                  <c:v>9.2536279750559447E-2</c:v>
                </c:pt>
                <c:pt idx="24">
                  <c:v>9.1802359063416619E-2</c:v>
                </c:pt>
                <c:pt idx="25">
                  <c:v>8.6476202861883192E-2</c:v>
                </c:pt>
                <c:pt idx="26">
                  <c:v>8.1995349716908611E-2</c:v>
                </c:pt>
                <c:pt idx="27">
                  <c:v>7.3999281473391673E-2</c:v>
                </c:pt>
                <c:pt idx="28">
                  <c:v>6.8542071772832863E-2</c:v>
                </c:pt>
                <c:pt idx="29">
                  <c:v>7.0991838166289054E-2</c:v>
                </c:pt>
                <c:pt idx="30">
                  <c:v>6.9001942276893713E-2</c:v>
                </c:pt>
                <c:pt idx="31">
                  <c:v>6.8357714031858863E-2</c:v>
                </c:pt>
                <c:pt idx="32">
                  <c:v>6.8703476157199073E-2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E6-4E17-868C-DE2EC3BCA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'exp2-rescue-10'!$I$3:$I$71</c:f>
              <c:numCache>
                <c:formatCode>General</c:formatCode>
                <c:ptCount val="69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</c:numCache>
            </c:numRef>
          </c:xVal>
          <c:yVal>
            <c:numRef>
              <c:f>'exp2-rescue-10'!$J$3:$J$71</c:f>
              <c:numCache>
                <c:formatCode>General</c:formatCode>
                <c:ptCount val="69"/>
                <c:pt idx="0">
                  <c:v>0.31541281200907761</c:v>
                </c:pt>
                <c:pt idx="1">
                  <c:v>0.23110490486996019</c:v>
                </c:pt>
                <c:pt idx="2">
                  <c:v>0.34479548495956314</c:v>
                </c:pt>
                <c:pt idx="3">
                  <c:v>0.14225868388898702</c:v>
                </c:pt>
                <c:pt idx="4">
                  <c:v>2.9499039972073839E-2</c:v>
                </c:pt>
                <c:pt idx="5">
                  <c:v>0.19648571594809908</c:v>
                </c:pt>
                <c:pt idx="6">
                  <c:v>0.13597486472333833</c:v>
                </c:pt>
                <c:pt idx="7">
                  <c:v>0.40332809681736098</c:v>
                </c:pt>
                <c:pt idx="8">
                  <c:v>0.29243032524582407</c:v>
                </c:pt>
                <c:pt idx="9">
                  <c:v>8.7740734275906715E-2</c:v>
                </c:pt>
                <c:pt idx="10">
                  <c:v>0.1186943620178036</c:v>
                </c:pt>
                <c:pt idx="11">
                  <c:v>0.38517484144993142</c:v>
                </c:pt>
                <c:pt idx="12">
                  <c:v>0.29894687845464607</c:v>
                </c:pt>
                <c:pt idx="13">
                  <c:v>0.29795775877116126</c:v>
                </c:pt>
                <c:pt idx="14">
                  <c:v>0.73555594344562847</c:v>
                </c:pt>
                <c:pt idx="15">
                  <c:v>0.28701925874207351</c:v>
                </c:pt>
                <c:pt idx="16">
                  <c:v>0.4940943736545087</c:v>
                </c:pt>
                <c:pt idx="17">
                  <c:v>0.56048175946936651</c:v>
                </c:pt>
                <c:pt idx="18">
                  <c:v>0.41019375109093953</c:v>
                </c:pt>
                <c:pt idx="19">
                  <c:v>0.49682899866177982</c:v>
                </c:pt>
                <c:pt idx="20">
                  <c:v>0.47588293477628418</c:v>
                </c:pt>
                <c:pt idx="21">
                  <c:v>0.39105137604003187</c:v>
                </c:pt>
                <c:pt idx="22">
                  <c:v>0.68377261883981921</c:v>
                </c:pt>
                <c:pt idx="23">
                  <c:v>0.34497003549194311</c:v>
                </c:pt>
                <c:pt idx="24">
                  <c:v>0.41205562343631913</c:v>
                </c:pt>
                <c:pt idx="25">
                  <c:v>0.22581020538779295</c:v>
                </c:pt>
                <c:pt idx="26">
                  <c:v>7.2031186361786653E-2</c:v>
                </c:pt>
                <c:pt idx="27">
                  <c:v>0.15366265200442134</c:v>
                </c:pt>
                <c:pt idx="28">
                  <c:v>0.63856403095362702</c:v>
                </c:pt>
                <c:pt idx="29">
                  <c:v>0.11473788328387775</c:v>
                </c:pt>
                <c:pt idx="30">
                  <c:v>0.43823820329318536</c:v>
                </c:pt>
                <c:pt idx="31">
                  <c:v>1</c:v>
                </c:pt>
                <c:pt idx="32">
                  <c:v>0.62628731017629624</c:v>
                </c:pt>
                <c:pt idx="33">
                  <c:v>0.29388491301565212</c:v>
                </c:pt>
                <c:pt idx="34">
                  <c:v>0.65665910281026318</c:v>
                </c:pt>
                <c:pt idx="35">
                  <c:v>0.88601850235643043</c:v>
                </c:pt>
                <c:pt idx="36">
                  <c:v>0.48856694012916818</c:v>
                </c:pt>
                <c:pt idx="37">
                  <c:v>0.43451445860243115</c:v>
                </c:pt>
                <c:pt idx="38">
                  <c:v>0.33886076685867106</c:v>
                </c:pt>
                <c:pt idx="39">
                  <c:v>0.4906615465177161</c:v>
                </c:pt>
                <c:pt idx="40">
                  <c:v>0.38860766858672235</c:v>
                </c:pt>
                <c:pt idx="41">
                  <c:v>0.36376330947809421</c:v>
                </c:pt>
                <c:pt idx="42">
                  <c:v>0.49095246407168108</c:v>
                </c:pt>
                <c:pt idx="43">
                  <c:v>0.47530109966835266</c:v>
                </c:pt>
                <c:pt idx="44">
                  <c:v>0.16977948449409463</c:v>
                </c:pt>
                <c:pt idx="45">
                  <c:v>0</c:v>
                </c:pt>
                <c:pt idx="46">
                  <c:v>0.28963751672775967</c:v>
                </c:pt>
                <c:pt idx="47">
                  <c:v>8.4366090649910755E-2</c:v>
                </c:pt>
                <c:pt idx="48">
                  <c:v>0.30092511782160897</c:v>
                </c:pt>
                <c:pt idx="49">
                  <c:v>0.15500087275266269</c:v>
                </c:pt>
                <c:pt idx="50">
                  <c:v>0.4519113283295525</c:v>
                </c:pt>
                <c:pt idx="51">
                  <c:v>0.38849130156513739</c:v>
                </c:pt>
                <c:pt idx="52">
                  <c:v>0.48938150928026969</c:v>
                </c:pt>
                <c:pt idx="53">
                  <c:v>0.545412230173968</c:v>
                </c:pt>
                <c:pt idx="54">
                  <c:v>0.40594635480304875</c:v>
                </c:pt>
                <c:pt idx="55">
                  <c:v>0.46634083900622453</c:v>
                </c:pt>
                <c:pt idx="56">
                  <c:v>0.66905219060918064</c:v>
                </c:pt>
                <c:pt idx="57">
                  <c:v>0.67987432361668665</c:v>
                </c:pt>
                <c:pt idx="58">
                  <c:v>0.55140513178565176</c:v>
                </c:pt>
                <c:pt idx="59">
                  <c:v>0.52504800139640395</c:v>
                </c:pt>
                <c:pt idx="60">
                  <c:v>0.57816954675045118</c:v>
                </c:pt>
                <c:pt idx="61">
                  <c:v>0.57432943503811029</c:v>
                </c:pt>
                <c:pt idx="62">
                  <c:v>0.70669692209227941</c:v>
                </c:pt>
                <c:pt idx="63">
                  <c:v>0.77093151800779602</c:v>
                </c:pt>
                <c:pt idx="64">
                  <c:v>0.73986152324431254</c:v>
                </c:pt>
                <c:pt idx="65">
                  <c:v>0.85454122301739699</c:v>
                </c:pt>
                <c:pt idx="66">
                  <c:v>0.8314423692325601</c:v>
                </c:pt>
                <c:pt idx="67">
                  <c:v>0.74207249665444708</c:v>
                </c:pt>
                <c:pt idx="68">
                  <c:v>0.59190085529760839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D-4B05-99E7-CE3BCD7F33A6}"/>
            </c:ext>
          </c:extLst>
        </c:ser>
        <c:ser>
          <c:idx val="1"/>
          <c:order val="1"/>
          <c:tx>
            <c:strRef>
              <c:f>'exp2-rescue-10'!$K$2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'exp2-rescue-10'!$I$3:$I$71</c:f>
              <c:numCache>
                <c:formatCode>General</c:formatCode>
                <c:ptCount val="69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</c:numCache>
            </c:numRef>
          </c:xVal>
          <c:yVal>
            <c:numRef>
              <c:f>'exp2-rescue-10'!$K$3:$K$71</c:f>
              <c:numCache>
                <c:formatCode>General</c:formatCode>
                <c:ptCount val="69"/>
                <c:pt idx="0">
                  <c:v>0.34347135143551949</c:v>
                </c:pt>
                <c:pt idx="1">
                  <c:v>0.34851908662895636</c:v>
                </c:pt>
                <c:pt idx="2">
                  <c:v>0.34437586792161701</c:v>
                </c:pt>
                <c:pt idx="3">
                  <c:v>0.34718430843495401</c:v>
                </c:pt>
                <c:pt idx="4">
                  <c:v>0.34289344616401113</c:v>
                </c:pt>
                <c:pt idx="5">
                  <c:v>0.34540141161406246</c:v>
                </c:pt>
                <c:pt idx="6">
                  <c:v>0.33861775367686997</c:v>
                </c:pt>
                <c:pt idx="7">
                  <c:v>0.32547113733956612</c:v>
                </c:pt>
                <c:pt idx="8">
                  <c:v>0.3344642453856736</c:v>
                </c:pt>
                <c:pt idx="9">
                  <c:v>0.33627472461805064</c:v>
                </c:pt>
                <c:pt idx="10">
                  <c:v>0.34231581543774187</c:v>
                </c:pt>
                <c:pt idx="11">
                  <c:v>0.34410283043365358</c:v>
                </c:pt>
                <c:pt idx="12">
                  <c:v>0.33543628742387233</c:v>
                </c:pt>
                <c:pt idx="13">
                  <c:v>0.32375795859026424</c:v>
                </c:pt>
                <c:pt idx="14">
                  <c:v>0.30791113935989178</c:v>
                </c:pt>
                <c:pt idx="15">
                  <c:v>0.30040308215343592</c:v>
                </c:pt>
                <c:pt idx="16">
                  <c:v>0.29673366476261021</c:v>
                </c:pt>
                <c:pt idx="17">
                  <c:v>0.29289768338806366</c:v>
                </c:pt>
                <c:pt idx="18">
                  <c:v>0.26611193077503309</c:v>
                </c:pt>
                <c:pt idx="19">
                  <c:v>0.21417250838159094</c:v>
                </c:pt>
                <c:pt idx="20">
                  <c:v>0.15897420222521094</c:v>
                </c:pt>
                <c:pt idx="21">
                  <c:v>0.15205029339251558</c:v>
                </c:pt>
                <c:pt idx="22">
                  <c:v>0.1353693524113504</c:v>
                </c:pt>
                <c:pt idx="23">
                  <c:v>0.13427471856937634</c:v>
                </c:pt>
                <c:pt idx="24">
                  <c:v>0.12606944532164743</c:v>
                </c:pt>
                <c:pt idx="25">
                  <c:v>0.12035278021123508</c:v>
                </c:pt>
                <c:pt idx="26">
                  <c:v>0.10046954526386018</c:v>
                </c:pt>
                <c:pt idx="27">
                  <c:v>0.10140669788128247</c:v>
                </c:pt>
                <c:pt idx="28">
                  <c:v>0.10335705213885203</c:v>
                </c:pt>
                <c:pt idx="29">
                  <c:v>9.9201824401368321E-2</c:v>
                </c:pt>
                <c:pt idx="30">
                  <c:v>9.2230591665654268E-2</c:v>
                </c:pt>
                <c:pt idx="31">
                  <c:v>0.10685140123487441</c:v>
                </c:pt>
                <c:pt idx="32">
                  <c:v>9.4095564970236523E-2</c:v>
                </c:pt>
                <c:pt idx="33">
                  <c:v>9.3074416078218369E-2</c:v>
                </c:pt>
                <c:pt idx="34">
                  <c:v>9.2711803249541133E-2</c:v>
                </c:pt>
                <c:pt idx="35">
                  <c:v>8.9234626310415566E-2</c:v>
                </c:pt>
                <c:pt idx="36">
                  <c:v>9.2518954456285468E-2</c:v>
                </c:pt>
                <c:pt idx="37">
                  <c:v>9.5847014752809503E-2</c:v>
                </c:pt>
                <c:pt idx="38">
                  <c:v>8.915836650414459E-2</c:v>
                </c:pt>
                <c:pt idx="39">
                  <c:v>8.7931354934638467E-2</c:v>
                </c:pt>
                <c:pt idx="40">
                  <c:v>8.8092585489988356E-2</c:v>
                </c:pt>
                <c:pt idx="41">
                  <c:v>8.420484403860666E-2</c:v>
                </c:pt>
                <c:pt idx="42">
                  <c:v>8.6282705301531551E-2</c:v>
                </c:pt>
                <c:pt idx="43">
                  <c:v>8.1350185873605985E-2</c:v>
                </c:pt>
                <c:pt idx="44">
                  <c:v>8.0946428885798269E-2</c:v>
                </c:pt>
                <c:pt idx="45">
                  <c:v>8.5808845882494614E-2</c:v>
                </c:pt>
                <c:pt idx="46">
                  <c:v>8.5269478667095985E-2</c:v>
                </c:pt>
                <c:pt idx="47">
                  <c:v>7.6744720055109711E-2</c:v>
                </c:pt>
                <c:pt idx="48">
                  <c:v>7.5329898055492006E-2</c:v>
                </c:pt>
                <c:pt idx="49">
                  <c:v>7.6338229566895482E-2</c:v>
                </c:pt>
                <c:pt idx="50">
                  <c:v>6.796723566560367E-2</c:v>
                </c:pt>
                <c:pt idx="51">
                  <c:v>6.9213973799126652E-2</c:v>
                </c:pt>
                <c:pt idx="52">
                  <c:v>6.9860400160548078E-2</c:v>
                </c:pt>
                <c:pt idx="53">
                  <c:v>6.4549926108917674E-2</c:v>
                </c:pt>
                <c:pt idx="54">
                  <c:v>6.3724447954317615E-2</c:v>
                </c:pt>
                <c:pt idx="55">
                  <c:v>6.2160903716900133E-2</c:v>
                </c:pt>
                <c:pt idx="56">
                  <c:v>6.675088692480495E-2</c:v>
                </c:pt>
                <c:pt idx="57">
                  <c:v>6.3368282159960876E-2</c:v>
                </c:pt>
                <c:pt idx="58">
                  <c:v>6.7705359327840761E-2</c:v>
                </c:pt>
                <c:pt idx="59">
                  <c:v>6.5034905338240287E-2</c:v>
                </c:pt>
                <c:pt idx="60">
                  <c:v>6.0424261298063726E-2</c:v>
                </c:pt>
                <c:pt idx="61">
                  <c:v>6.2837678088249471E-2</c:v>
                </c:pt>
                <c:pt idx="62">
                  <c:v>6.6216554362008267E-2</c:v>
                </c:pt>
                <c:pt idx="63">
                  <c:v>6.5959199451452136E-2</c:v>
                </c:pt>
                <c:pt idx="64">
                  <c:v>5.5156182748926294E-2</c:v>
                </c:pt>
                <c:pt idx="65">
                  <c:v>5.7194758705437658E-2</c:v>
                </c:pt>
                <c:pt idx="66">
                  <c:v>5.2787734312027296E-2</c:v>
                </c:pt>
                <c:pt idx="67">
                  <c:v>5.1796208667432668E-2</c:v>
                </c:pt>
                <c:pt idx="68">
                  <c:v>5.193426893823367E-2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3D-4B05-99E7-CE3BCD7F3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'exp2-rescue-11'!$I$3:$I$46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xVal>
          <c:yVal>
            <c:numRef>
              <c:f>'exp2-rescue-11'!$J$3:$J$46</c:f>
              <c:numCache>
                <c:formatCode>General</c:formatCode>
                <c:ptCount val="44"/>
                <c:pt idx="0">
                  <c:v>0.24076007517226938</c:v>
                </c:pt>
                <c:pt idx="1">
                  <c:v>0.31431003742551011</c:v>
                </c:pt>
                <c:pt idx="2">
                  <c:v>1</c:v>
                </c:pt>
                <c:pt idx="3">
                  <c:v>0.38286457747723163</c:v>
                </c:pt>
                <c:pt idx="4">
                  <c:v>0.23030341969577753</c:v>
                </c:pt>
                <c:pt idx="5">
                  <c:v>0.25857333311916658</c:v>
                </c:pt>
                <c:pt idx="6">
                  <c:v>0.17063141494129158</c:v>
                </c:pt>
                <c:pt idx="7">
                  <c:v>0.32751337199029801</c:v>
                </c:pt>
                <c:pt idx="8">
                  <c:v>0.17432577862730309</c:v>
                </c:pt>
                <c:pt idx="9">
                  <c:v>0.12053263086881735</c:v>
                </c:pt>
                <c:pt idx="10">
                  <c:v>9.1427470003373229E-2</c:v>
                </c:pt>
                <c:pt idx="11">
                  <c:v>3.4293332476669144E-2</c:v>
                </c:pt>
                <c:pt idx="12">
                  <c:v>0</c:v>
                </c:pt>
                <c:pt idx="13">
                  <c:v>0.14759786048155168</c:v>
                </c:pt>
                <c:pt idx="14">
                  <c:v>0.19975263825754497</c:v>
                </c:pt>
                <c:pt idx="15">
                  <c:v>0.12215493840050051</c:v>
                </c:pt>
                <c:pt idx="16">
                  <c:v>0.16851117143453723</c:v>
                </c:pt>
                <c:pt idx="17">
                  <c:v>0.15040878937308305</c:v>
                </c:pt>
                <c:pt idx="18">
                  <c:v>0.15264147003549777</c:v>
                </c:pt>
                <c:pt idx="19">
                  <c:v>0.16176494209486433</c:v>
                </c:pt>
                <c:pt idx="20">
                  <c:v>0.26035626515893706</c:v>
                </c:pt>
                <c:pt idx="21">
                  <c:v>0.13654689432513573</c:v>
                </c:pt>
                <c:pt idx="22">
                  <c:v>0.14718023676052508</c:v>
                </c:pt>
                <c:pt idx="23">
                  <c:v>0.17953001268933647</c:v>
                </c:pt>
                <c:pt idx="24">
                  <c:v>6.6289734487688282E-2</c:v>
                </c:pt>
                <c:pt idx="25">
                  <c:v>8.0039192379973395E-2</c:v>
                </c:pt>
                <c:pt idx="26">
                  <c:v>0.15713895626194668</c:v>
                </c:pt>
                <c:pt idx="27">
                  <c:v>0.11950463401705827</c:v>
                </c:pt>
                <c:pt idx="28">
                  <c:v>7.0915720320606834E-2</c:v>
                </c:pt>
                <c:pt idx="29">
                  <c:v>0.12617055110268752</c:v>
                </c:pt>
                <c:pt idx="30">
                  <c:v>4.1971183963249101E-2</c:v>
                </c:pt>
                <c:pt idx="31">
                  <c:v>0.14729267391618547</c:v>
                </c:pt>
                <c:pt idx="32">
                  <c:v>6.2788120211381721E-2</c:v>
                </c:pt>
                <c:pt idx="33">
                  <c:v>0.26562474902420574</c:v>
                </c:pt>
                <c:pt idx="34">
                  <c:v>0.21745345904878183</c:v>
                </c:pt>
                <c:pt idx="35">
                  <c:v>0.24153107281109004</c:v>
                </c:pt>
                <c:pt idx="36">
                  <c:v>0.231010167531362</c:v>
                </c:pt>
                <c:pt idx="37">
                  <c:v>0.14001638369982466</c:v>
                </c:pt>
                <c:pt idx="38">
                  <c:v>0.17845382848514957</c:v>
                </c:pt>
                <c:pt idx="39">
                  <c:v>0.19456446664632088</c:v>
                </c:pt>
                <c:pt idx="40">
                  <c:v>0.15803845350723611</c:v>
                </c:pt>
                <c:pt idx="41">
                  <c:v>0.19445202949065959</c:v>
                </c:pt>
                <c:pt idx="42">
                  <c:v>0.19715052122652829</c:v>
                </c:pt>
                <c:pt idx="43">
                  <c:v>0.18518399537401409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89-40C1-8D18-A6944B2BD6BB}"/>
            </c:ext>
          </c:extLst>
        </c:ser>
        <c:ser>
          <c:idx val="1"/>
          <c:order val="1"/>
          <c:tx>
            <c:strRef>
              <c:f>'exp2-rescue-11'!$K$2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'exp2-rescue-11'!$I$3:$I$46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xVal>
          <c:yVal>
            <c:numRef>
              <c:f>'exp2-rescue-11'!$K$3:$K$46</c:f>
              <c:numCache>
                <c:formatCode>General</c:formatCode>
                <c:ptCount val="44"/>
                <c:pt idx="0">
                  <c:v>0.36605729091694261</c:v>
                </c:pt>
                <c:pt idx="1">
                  <c:v>0.31199593165777545</c:v>
                </c:pt>
                <c:pt idx="2">
                  <c:v>0.33292870910480699</c:v>
                </c:pt>
                <c:pt idx="3">
                  <c:v>0.40074589868397337</c:v>
                </c:pt>
                <c:pt idx="4">
                  <c:v>0.31899401233429225</c:v>
                </c:pt>
                <c:pt idx="5">
                  <c:v>0.29231158118805295</c:v>
                </c:pt>
                <c:pt idx="6">
                  <c:v>0.29193286056389062</c:v>
                </c:pt>
                <c:pt idx="7">
                  <c:v>0.31229869771124097</c:v>
                </c:pt>
                <c:pt idx="8">
                  <c:v>0.29813656777247305</c:v>
                </c:pt>
                <c:pt idx="9">
                  <c:v>0.29158820465563523</c:v>
                </c:pt>
                <c:pt idx="10">
                  <c:v>0.28556802753893068</c:v>
                </c:pt>
                <c:pt idx="11">
                  <c:v>0.28722795074582042</c:v>
                </c:pt>
                <c:pt idx="12">
                  <c:v>0.30447265166212817</c:v>
                </c:pt>
                <c:pt idx="13">
                  <c:v>0.30102508656438615</c:v>
                </c:pt>
                <c:pt idx="14">
                  <c:v>0.28583877187778106</c:v>
                </c:pt>
                <c:pt idx="15">
                  <c:v>0.2761205142204794</c:v>
                </c:pt>
                <c:pt idx="16">
                  <c:v>0.27325265472569099</c:v>
                </c:pt>
                <c:pt idx="17">
                  <c:v>0.27119548324541987</c:v>
                </c:pt>
                <c:pt idx="18">
                  <c:v>0.26033377670051394</c:v>
                </c:pt>
                <c:pt idx="19">
                  <c:v>0.24889830076504957</c:v>
                </c:pt>
                <c:pt idx="20">
                  <c:v>0.26232704590349992</c:v>
                </c:pt>
                <c:pt idx="21">
                  <c:v>0.27177434540564815</c:v>
                </c:pt>
                <c:pt idx="22">
                  <c:v>0.25791828708334752</c:v>
                </c:pt>
                <c:pt idx="23">
                  <c:v>0.26335516412970877</c:v>
                </c:pt>
                <c:pt idx="24">
                  <c:v>0.27330941459648489</c:v>
                </c:pt>
                <c:pt idx="25">
                  <c:v>0.26112133567876999</c:v>
                </c:pt>
                <c:pt idx="26">
                  <c:v>0.23557831368862533</c:v>
                </c:pt>
                <c:pt idx="27">
                  <c:v>0.23824736464803442</c:v>
                </c:pt>
                <c:pt idx="28">
                  <c:v>0.23365258022046104</c:v>
                </c:pt>
                <c:pt idx="29">
                  <c:v>0.24237989022831505</c:v>
                </c:pt>
                <c:pt idx="30">
                  <c:v>0.23473800001013825</c:v>
                </c:pt>
                <c:pt idx="31">
                  <c:v>0.2246021013211276</c:v>
                </c:pt>
                <c:pt idx="32">
                  <c:v>0.218431064026986</c:v>
                </c:pt>
                <c:pt idx="33">
                  <c:v>0.21738178851759365</c:v>
                </c:pt>
                <c:pt idx="34">
                  <c:v>0.21744789165305917</c:v>
                </c:pt>
                <c:pt idx="35">
                  <c:v>0.21311403551494729</c:v>
                </c:pt>
                <c:pt idx="36">
                  <c:v>0.22086863842259527</c:v>
                </c:pt>
                <c:pt idx="37">
                  <c:v>0.2201755777672009</c:v>
                </c:pt>
                <c:pt idx="38">
                  <c:v>0.21602097891795538</c:v>
                </c:pt>
                <c:pt idx="39">
                  <c:v>0.21489958710260695</c:v>
                </c:pt>
                <c:pt idx="40">
                  <c:v>0.2075121533774274</c:v>
                </c:pt>
                <c:pt idx="41">
                  <c:v>0.22954601300830949</c:v>
                </c:pt>
                <c:pt idx="42">
                  <c:v>0.21648090062359882</c:v>
                </c:pt>
                <c:pt idx="43">
                  <c:v>0.18683689452374627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89-40C1-8D18-A6944B2B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'exp2-rescue-12'!$I$3:$I$84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'exp2-rescue-12'!$J$3:$J$84</c:f>
              <c:numCache>
                <c:formatCode>General</c:formatCode>
                <c:ptCount val="82"/>
                <c:pt idx="0">
                  <c:v>0.27871957571739869</c:v>
                </c:pt>
                <c:pt idx="1">
                  <c:v>0.14513685008049998</c:v>
                </c:pt>
                <c:pt idx="2">
                  <c:v>0.47177763045743087</c:v>
                </c:pt>
                <c:pt idx="3">
                  <c:v>0.43441613789184491</c:v>
                </c:pt>
                <c:pt idx="4">
                  <c:v>0.5028411781418709</c:v>
                </c:pt>
                <c:pt idx="5">
                  <c:v>0.6675821574012698</c:v>
                </c:pt>
                <c:pt idx="6">
                  <c:v>0.69026422956719391</c:v>
                </c:pt>
                <c:pt idx="7">
                  <c:v>0.62103418884364103</c:v>
                </c:pt>
                <c:pt idx="8">
                  <c:v>0.55303532531489608</c:v>
                </c:pt>
                <c:pt idx="9">
                  <c:v>0.39951699971588284</c:v>
                </c:pt>
                <c:pt idx="10">
                  <c:v>0.30916753480443215</c:v>
                </c:pt>
                <c:pt idx="11">
                  <c:v>0.47608675063926392</c:v>
                </c:pt>
                <c:pt idx="12">
                  <c:v>0.51548442087319002</c:v>
                </c:pt>
                <c:pt idx="13">
                  <c:v>0.25499573823278682</c:v>
                </c:pt>
                <c:pt idx="14">
                  <c:v>0.31546547968557798</c:v>
                </c:pt>
                <c:pt idx="15">
                  <c:v>0.47111468889099417</c:v>
                </c:pt>
                <c:pt idx="16">
                  <c:v>0.45330997253527711</c:v>
                </c:pt>
                <c:pt idx="17">
                  <c:v>0.22909366417274205</c:v>
                </c:pt>
                <c:pt idx="18">
                  <c:v>0.40775641632730336</c:v>
                </c:pt>
                <c:pt idx="19">
                  <c:v>0.2908419357893739</c:v>
                </c:pt>
                <c:pt idx="20">
                  <c:v>0.41419642011553931</c:v>
                </c:pt>
                <c:pt idx="21">
                  <c:v>0.40268964864097079</c:v>
                </c:pt>
                <c:pt idx="22">
                  <c:v>0.52992707642769088</c:v>
                </c:pt>
                <c:pt idx="23">
                  <c:v>0.41902642295671899</c:v>
                </c:pt>
                <c:pt idx="24">
                  <c:v>0.54096031821195367</c:v>
                </c:pt>
                <c:pt idx="25">
                  <c:v>0.37650345676673769</c:v>
                </c:pt>
                <c:pt idx="26">
                  <c:v>0.40590965053508876</c:v>
                </c:pt>
                <c:pt idx="27">
                  <c:v>0.2839757552798568</c:v>
                </c:pt>
                <c:pt idx="28">
                  <c:v>0.19419452599678</c:v>
                </c:pt>
                <c:pt idx="29">
                  <c:v>0.35382138460081358</c:v>
                </c:pt>
                <c:pt idx="30">
                  <c:v>0.36518609716829203</c:v>
                </c:pt>
                <c:pt idx="31">
                  <c:v>0.33800549294440657</c:v>
                </c:pt>
                <c:pt idx="32">
                  <c:v>0.25992044701202927</c:v>
                </c:pt>
                <c:pt idx="33">
                  <c:v>0.42319348423146197</c:v>
                </c:pt>
                <c:pt idx="34">
                  <c:v>0.45700350411970619</c:v>
                </c:pt>
                <c:pt idx="35">
                  <c:v>0.47769675158632563</c:v>
                </c:pt>
                <c:pt idx="36">
                  <c:v>0.45023202954825192</c:v>
                </c:pt>
                <c:pt idx="37">
                  <c:v>0.48797234586608623</c:v>
                </c:pt>
                <c:pt idx="38">
                  <c:v>0.54550620323894505</c:v>
                </c:pt>
                <c:pt idx="39">
                  <c:v>0.85907756416327308</c:v>
                </c:pt>
                <c:pt idx="40">
                  <c:v>0.82938725258073631</c:v>
                </c:pt>
                <c:pt idx="41">
                  <c:v>0.95510938535846024</c:v>
                </c:pt>
                <c:pt idx="42">
                  <c:v>0.98669381570224424</c:v>
                </c:pt>
                <c:pt idx="43">
                  <c:v>1</c:v>
                </c:pt>
                <c:pt idx="44">
                  <c:v>0.88711052182971806</c:v>
                </c:pt>
                <c:pt idx="45">
                  <c:v>0.93607349180793797</c:v>
                </c:pt>
                <c:pt idx="46">
                  <c:v>0.78236575433279909</c:v>
                </c:pt>
                <c:pt idx="47">
                  <c:v>0.86386021403542002</c:v>
                </c:pt>
                <c:pt idx="48">
                  <c:v>0.92158348328440165</c:v>
                </c:pt>
                <c:pt idx="49">
                  <c:v>0.43470025570603049</c:v>
                </c:pt>
                <c:pt idx="50">
                  <c:v>0.27720428070839975</c:v>
                </c:pt>
                <c:pt idx="51">
                  <c:v>0.4245667203333654</c:v>
                </c:pt>
                <c:pt idx="52">
                  <c:v>0.19495217350127947</c:v>
                </c:pt>
                <c:pt idx="53">
                  <c:v>0.22644189790700067</c:v>
                </c:pt>
                <c:pt idx="54">
                  <c:v>0.32635666256274259</c:v>
                </c:pt>
                <c:pt idx="55">
                  <c:v>0.28288663699213895</c:v>
                </c:pt>
                <c:pt idx="56">
                  <c:v>0.33156548915617062</c:v>
                </c:pt>
                <c:pt idx="57">
                  <c:v>0.40751965148214775</c:v>
                </c:pt>
                <c:pt idx="58">
                  <c:v>0.50440382611989987</c:v>
                </c:pt>
                <c:pt idx="59">
                  <c:v>0.44038261198977241</c:v>
                </c:pt>
                <c:pt idx="60">
                  <c:v>0.17459039681788108</c:v>
                </c:pt>
                <c:pt idx="61">
                  <c:v>0.4140070082394165</c:v>
                </c:pt>
                <c:pt idx="62">
                  <c:v>0.56316886068756666</c:v>
                </c:pt>
                <c:pt idx="63">
                  <c:v>0.30050194147173054</c:v>
                </c:pt>
                <c:pt idx="64">
                  <c:v>0.23278719575717388</c:v>
                </c:pt>
                <c:pt idx="65">
                  <c:v>0.30826782839283989</c:v>
                </c:pt>
                <c:pt idx="66">
                  <c:v>0.26380339047258394</c:v>
                </c:pt>
                <c:pt idx="67">
                  <c:v>0.19537835022256056</c:v>
                </c:pt>
                <c:pt idx="68">
                  <c:v>0.15446538497963827</c:v>
                </c:pt>
                <c:pt idx="69">
                  <c:v>0.25840515200303033</c:v>
                </c:pt>
                <c:pt idx="70">
                  <c:v>0.16114215361303252</c:v>
                </c:pt>
                <c:pt idx="71">
                  <c:v>8.9260346623732903E-2</c:v>
                </c:pt>
                <c:pt idx="72">
                  <c:v>3.0305900179940642E-2</c:v>
                </c:pt>
                <c:pt idx="73">
                  <c:v>0</c:v>
                </c:pt>
                <c:pt idx="74">
                  <c:v>0.37797139880670388</c:v>
                </c:pt>
                <c:pt idx="75">
                  <c:v>0.225778956340564</c:v>
                </c:pt>
                <c:pt idx="76">
                  <c:v>0.44421820248129434</c:v>
                </c:pt>
                <c:pt idx="77">
                  <c:v>0.23079837105786649</c:v>
                </c:pt>
                <c:pt idx="78">
                  <c:v>0.35150108911828787</c:v>
                </c:pt>
                <c:pt idx="79">
                  <c:v>0.26475044985320623</c:v>
                </c:pt>
                <c:pt idx="80">
                  <c:v>0.18358746093380104</c:v>
                </c:pt>
                <c:pt idx="81">
                  <c:v>0.22123307131357262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7-44DE-A4F5-343DDBC6B10B}"/>
            </c:ext>
          </c:extLst>
        </c:ser>
        <c:ser>
          <c:idx val="1"/>
          <c:order val="1"/>
          <c:tx>
            <c:strRef>
              <c:f>'exp2-rescue-12'!$K$2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'exp2-rescue-12'!$I$3:$I$84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'exp2-rescue-12'!$K$3:$K$84</c:f>
              <c:numCache>
                <c:formatCode>General</c:formatCode>
                <c:ptCount val="82"/>
                <c:pt idx="0">
                  <c:v>0.52212554432001568</c:v>
                </c:pt>
                <c:pt idx="1">
                  <c:v>0.49946768913045214</c:v>
                </c:pt>
                <c:pt idx="2">
                  <c:v>0.50156412930135552</c:v>
                </c:pt>
                <c:pt idx="3">
                  <c:v>0.49875571009749764</c:v>
                </c:pt>
                <c:pt idx="4">
                  <c:v>0.50227845345111832</c:v>
                </c:pt>
                <c:pt idx="5">
                  <c:v>0.49624504665729263</c:v>
                </c:pt>
                <c:pt idx="6">
                  <c:v>0.50100802497705454</c:v>
                </c:pt>
                <c:pt idx="7">
                  <c:v>0.47298067582430808</c:v>
                </c:pt>
                <c:pt idx="8">
                  <c:v>0.46655556092298295</c:v>
                </c:pt>
                <c:pt idx="9">
                  <c:v>0.46932869915310887</c:v>
                </c:pt>
                <c:pt idx="10">
                  <c:v>0.46392789635506676</c:v>
                </c:pt>
                <c:pt idx="11">
                  <c:v>0.44548051351085127</c:v>
                </c:pt>
                <c:pt idx="12">
                  <c:v>0.4634758971888655</c:v>
                </c:pt>
                <c:pt idx="13">
                  <c:v>0.45089186840894752</c:v>
                </c:pt>
                <c:pt idx="14">
                  <c:v>0.44883246026813456</c:v>
                </c:pt>
                <c:pt idx="15">
                  <c:v>0.44209927411880212</c:v>
                </c:pt>
                <c:pt idx="16">
                  <c:v>0.41421183436277914</c:v>
                </c:pt>
                <c:pt idx="17">
                  <c:v>0.42017846915587409</c:v>
                </c:pt>
                <c:pt idx="18">
                  <c:v>0.40289590085972055</c:v>
                </c:pt>
                <c:pt idx="19">
                  <c:v>0.41245334547109691</c:v>
                </c:pt>
                <c:pt idx="20">
                  <c:v>0.41487086997750222</c:v>
                </c:pt>
                <c:pt idx="21">
                  <c:v>0.38765572990965286</c:v>
                </c:pt>
                <c:pt idx="22">
                  <c:v>0.3907449736437002</c:v>
                </c:pt>
                <c:pt idx="23">
                  <c:v>0.36225221580670075</c:v>
                </c:pt>
                <c:pt idx="24">
                  <c:v>0.38544196728128444</c:v>
                </c:pt>
                <c:pt idx="25">
                  <c:v>0.36576348735967251</c:v>
                </c:pt>
                <c:pt idx="26">
                  <c:v>0.34006263281512128</c:v>
                </c:pt>
                <c:pt idx="27">
                  <c:v>0.36116773026002486</c:v>
                </c:pt>
                <c:pt idx="28">
                  <c:v>0.34617004978935273</c:v>
                </c:pt>
                <c:pt idx="29">
                  <c:v>0.35405937156414569</c:v>
                </c:pt>
                <c:pt idx="30">
                  <c:v>0.33212104257005648</c:v>
                </c:pt>
                <c:pt idx="31">
                  <c:v>0.31975598135293959</c:v>
                </c:pt>
                <c:pt idx="32">
                  <c:v>0.33509595792987024</c:v>
                </c:pt>
                <c:pt idx="33">
                  <c:v>0.3203167828334248</c:v>
                </c:pt>
                <c:pt idx="34">
                  <c:v>0.32140604674997053</c:v>
                </c:pt>
                <c:pt idx="35">
                  <c:v>0.30796631515629991</c:v>
                </c:pt>
                <c:pt idx="36">
                  <c:v>0.32049895239487408</c:v>
                </c:pt>
                <c:pt idx="37">
                  <c:v>0.32455588971946364</c:v>
                </c:pt>
                <c:pt idx="38">
                  <c:v>0.31165456983033601</c:v>
                </c:pt>
                <c:pt idx="39">
                  <c:v>0.29006018602954581</c:v>
                </c:pt>
                <c:pt idx="40">
                  <c:v>0.28698973926175991</c:v>
                </c:pt>
                <c:pt idx="41">
                  <c:v>0.28873246090612736</c:v>
                </c:pt>
                <c:pt idx="42">
                  <c:v>0.28189522780274151</c:v>
                </c:pt>
                <c:pt idx="43">
                  <c:v>0.27644981222101073</c:v>
                </c:pt>
                <c:pt idx="44">
                  <c:v>0.28523049937914097</c:v>
                </c:pt>
                <c:pt idx="45">
                  <c:v>0.27569526363582347</c:v>
                </c:pt>
                <c:pt idx="46">
                  <c:v>0.27047013955250221</c:v>
                </c:pt>
                <c:pt idx="47">
                  <c:v>0.26565305981489157</c:v>
                </c:pt>
                <c:pt idx="48">
                  <c:v>0.26536082291232149</c:v>
                </c:pt>
                <c:pt idx="49">
                  <c:v>0.26964861957690922</c:v>
                </c:pt>
                <c:pt idx="50">
                  <c:v>0.27171625820431772</c:v>
                </c:pt>
                <c:pt idx="51">
                  <c:v>0.26791260528270799</c:v>
                </c:pt>
                <c:pt idx="52">
                  <c:v>0.26550731355123952</c:v>
                </c:pt>
                <c:pt idx="53">
                  <c:v>0.2578447914155888</c:v>
                </c:pt>
                <c:pt idx="54">
                  <c:v>0.25053003533568896</c:v>
                </c:pt>
                <c:pt idx="55">
                  <c:v>0.25216819973718785</c:v>
                </c:pt>
                <c:pt idx="56">
                  <c:v>0.24489233850776157</c:v>
                </c:pt>
                <c:pt idx="57">
                  <c:v>0.24129626851990729</c:v>
                </c:pt>
                <c:pt idx="58">
                  <c:v>0.236121257890546</c:v>
                </c:pt>
                <c:pt idx="59">
                  <c:v>0.23664872150901731</c:v>
                </c:pt>
                <c:pt idx="60">
                  <c:v>0.23566654075448779</c:v>
                </c:pt>
                <c:pt idx="61">
                  <c:v>0.23331901308197087</c:v>
                </c:pt>
                <c:pt idx="62">
                  <c:v>0.23080784418713604</c:v>
                </c:pt>
                <c:pt idx="63">
                  <c:v>0.22574337376104361</c:v>
                </c:pt>
                <c:pt idx="64">
                  <c:v>0.21859104384459357</c:v>
                </c:pt>
                <c:pt idx="65">
                  <c:v>0.21977598421251426</c:v>
                </c:pt>
                <c:pt idx="66">
                  <c:v>0.21207288574496302</c:v>
                </c:pt>
                <c:pt idx="67">
                  <c:v>0.21520476831378579</c:v>
                </c:pt>
                <c:pt idx="68">
                  <c:v>0.21145341651900701</c:v>
                </c:pt>
                <c:pt idx="69">
                  <c:v>0.21563837212831172</c:v>
                </c:pt>
                <c:pt idx="70">
                  <c:v>0.20044834098481484</c:v>
                </c:pt>
                <c:pt idx="71">
                  <c:v>0.19423573608828368</c:v>
                </c:pt>
                <c:pt idx="72">
                  <c:v>0.19642950787740759</c:v>
                </c:pt>
                <c:pt idx="73">
                  <c:v>0.18918754422136161</c:v>
                </c:pt>
                <c:pt idx="74">
                  <c:v>0.19507582891971101</c:v>
                </c:pt>
                <c:pt idx="75">
                  <c:v>0.18693140364199468</c:v>
                </c:pt>
                <c:pt idx="76">
                  <c:v>0.17968424188263318</c:v>
                </c:pt>
                <c:pt idx="77">
                  <c:v>0.1800329609961546</c:v>
                </c:pt>
                <c:pt idx="78">
                  <c:v>0.17294125551499404</c:v>
                </c:pt>
                <c:pt idx="79">
                  <c:v>0.17355536683528422</c:v>
                </c:pt>
                <c:pt idx="80">
                  <c:v>0.17531681091779169</c:v>
                </c:pt>
                <c:pt idx="81">
                  <c:v>0.16944563509072721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67-44DE-A4F5-343DDBC6B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'exp2-rescue-13'!$I$3:$I$61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xVal>
          <c:yVal>
            <c:numRef>
              <c:f>'exp2-rescue-13'!$J$3:$J$61</c:f>
              <c:numCache>
                <c:formatCode>General</c:formatCode>
                <c:ptCount val="59"/>
                <c:pt idx="0">
                  <c:v>0.23729197043592032</c:v>
                </c:pt>
                <c:pt idx="1">
                  <c:v>0.31650661169490646</c:v>
                </c:pt>
                <c:pt idx="2">
                  <c:v>0.45055055558348772</c:v>
                </c:pt>
                <c:pt idx="3">
                  <c:v>0.2481271054351657</c:v>
                </c:pt>
                <c:pt idx="4">
                  <c:v>0.2506661973955458</c:v>
                </c:pt>
                <c:pt idx="5">
                  <c:v>0.48079340338880944</c:v>
                </c:pt>
                <c:pt idx="6">
                  <c:v>0.40952285182764414</c:v>
                </c:pt>
                <c:pt idx="7">
                  <c:v>0.61735129971340985</c:v>
                </c:pt>
                <c:pt idx="8">
                  <c:v>0.61921162451606337</c:v>
                </c:pt>
                <c:pt idx="9">
                  <c:v>0.51038262356076147</c:v>
                </c:pt>
                <c:pt idx="10">
                  <c:v>0.97699733521041732</c:v>
                </c:pt>
                <c:pt idx="11">
                  <c:v>1</c:v>
                </c:pt>
                <c:pt idx="12">
                  <c:v>0.68992910654130457</c:v>
                </c:pt>
                <c:pt idx="13">
                  <c:v>0.46651415355221393</c:v>
                </c:pt>
                <c:pt idx="14">
                  <c:v>0.51249434360701962</c:v>
                </c:pt>
                <c:pt idx="15">
                  <c:v>0.51138820453516987</c:v>
                </c:pt>
                <c:pt idx="16">
                  <c:v>0.51898034089195055</c:v>
                </c:pt>
                <c:pt idx="17">
                  <c:v>0.58303584896173788</c:v>
                </c:pt>
                <c:pt idx="18">
                  <c:v>0.38657046608678214</c:v>
                </c:pt>
                <c:pt idx="19">
                  <c:v>0.3837799788828003</c:v>
                </c:pt>
                <c:pt idx="20">
                  <c:v>0.29883352606968711</c:v>
                </c:pt>
                <c:pt idx="21">
                  <c:v>0.25375835889185072</c:v>
                </c:pt>
                <c:pt idx="22">
                  <c:v>0.37058172859369631</c:v>
                </c:pt>
                <c:pt idx="23">
                  <c:v>0.43297802805570973</c:v>
                </c:pt>
                <c:pt idx="24">
                  <c:v>0.4249836593091661</c:v>
                </c:pt>
                <c:pt idx="25">
                  <c:v>0.38269897933531155</c:v>
                </c:pt>
                <c:pt idx="26">
                  <c:v>0.29131680828598816</c:v>
                </c:pt>
                <c:pt idx="27">
                  <c:v>0.32362109708884318</c:v>
                </c:pt>
                <c:pt idx="28">
                  <c:v>0.23271657700236439</c:v>
                </c:pt>
                <c:pt idx="29">
                  <c:v>0.23324450701392824</c:v>
                </c:pt>
                <c:pt idx="30">
                  <c:v>0.17675599577656056</c:v>
                </c:pt>
                <c:pt idx="31">
                  <c:v>0.22152948866207525</c:v>
                </c:pt>
                <c:pt idx="32">
                  <c:v>0.19968324199306225</c:v>
                </c:pt>
                <c:pt idx="33">
                  <c:v>1.754738800342057E-2</c:v>
                </c:pt>
                <c:pt idx="34">
                  <c:v>0</c:v>
                </c:pt>
                <c:pt idx="35">
                  <c:v>9.1482729146765404E-2</c:v>
                </c:pt>
                <c:pt idx="36">
                  <c:v>7.4538689727991769E-2</c:v>
                </c:pt>
                <c:pt idx="37">
                  <c:v>0.13145457287948129</c:v>
                </c:pt>
                <c:pt idx="38">
                  <c:v>8.12509427321641E-2</c:v>
                </c:pt>
                <c:pt idx="39">
                  <c:v>0.1266277842023229</c:v>
                </c:pt>
                <c:pt idx="40">
                  <c:v>0.18241238875760593</c:v>
                </c:pt>
                <c:pt idx="41">
                  <c:v>0.21036753984614645</c:v>
                </c:pt>
                <c:pt idx="42">
                  <c:v>0.32171049323746892</c:v>
                </c:pt>
                <c:pt idx="43">
                  <c:v>0.31132786967670639</c:v>
                </c:pt>
                <c:pt idx="44">
                  <c:v>0.25994268188445996</c:v>
                </c:pt>
                <c:pt idx="45">
                  <c:v>0.33199255870078942</c:v>
                </c:pt>
                <c:pt idx="46">
                  <c:v>0.37814872542611522</c:v>
                </c:pt>
                <c:pt idx="47">
                  <c:v>0.38448388556488566</c:v>
                </c:pt>
                <c:pt idx="48">
                  <c:v>0.37364875056563956</c:v>
                </c:pt>
                <c:pt idx="49">
                  <c:v>0.42304791593343083</c:v>
                </c:pt>
                <c:pt idx="50">
                  <c:v>0.38345316506611754</c:v>
                </c:pt>
                <c:pt idx="51">
                  <c:v>0.2584343104228472</c:v>
                </c:pt>
                <c:pt idx="52">
                  <c:v>0.35444215395444789</c:v>
                </c:pt>
                <c:pt idx="53">
                  <c:v>0.39267937050631108</c:v>
                </c:pt>
                <c:pt idx="54">
                  <c:v>0.32188646990798969</c:v>
                </c:pt>
                <c:pt idx="55">
                  <c:v>0.46648901402785503</c:v>
                </c:pt>
                <c:pt idx="56">
                  <c:v>0.47717331188093992</c:v>
                </c:pt>
                <c:pt idx="57">
                  <c:v>0.48531851777364404</c:v>
                </c:pt>
                <c:pt idx="58">
                  <c:v>0.34154557795766566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00-439E-91CF-CC15B0795D18}"/>
            </c:ext>
          </c:extLst>
        </c:ser>
        <c:ser>
          <c:idx val="1"/>
          <c:order val="1"/>
          <c:tx>
            <c:strRef>
              <c:f>'exp2-rescue-13'!$K$2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'exp2-rescue-13'!$I$3:$I$61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xVal>
          <c:yVal>
            <c:numRef>
              <c:f>'exp2-rescue-13'!$K$3:$K$61</c:f>
              <c:numCache>
                <c:formatCode>General</c:formatCode>
                <c:ptCount val="59"/>
                <c:pt idx="0">
                  <c:v>0.28695099922435824</c:v>
                </c:pt>
                <c:pt idx="1">
                  <c:v>0.29615078575691267</c:v>
                </c:pt>
                <c:pt idx="2">
                  <c:v>0.29444123425401586</c:v>
                </c:pt>
                <c:pt idx="3">
                  <c:v>0.290015236552296</c:v>
                </c:pt>
                <c:pt idx="4">
                  <c:v>0.2913855257572589</c:v>
                </c:pt>
                <c:pt idx="5">
                  <c:v>0.26959522309238759</c:v>
                </c:pt>
                <c:pt idx="6">
                  <c:v>0.2800436477007015</c:v>
                </c:pt>
                <c:pt idx="7">
                  <c:v>0.27280238752959746</c:v>
                </c:pt>
                <c:pt idx="8">
                  <c:v>0.29525369572691068</c:v>
                </c:pt>
                <c:pt idx="9">
                  <c:v>0.3019297256542795</c:v>
                </c:pt>
                <c:pt idx="10">
                  <c:v>0.29427112557513174</c:v>
                </c:pt>
                <c:pt idx="11">
                  <c:v>0.2647774698349441</c:v>
                </c:pt>
                <c:pt idx="12">
                  <c:v>0.23381813881991254</c:v>
                </c:pt>
                <c:pt idx="13">
                  <c:v>0.21901307959296851</c:v>
                </c:pt>
                <c:pt idx="14">
                  <c:v>0.2102346846231255</c:v>
                </c:pt>
                <c:pt idx="15">
                  <c:v>0.18124013528748595</c:v>
                </c:pt>
                <c:pt idx="16">
                  <c:v>0.19924739747850684</c:v>
                </c:pt>
                <c:pt idx="17">
                  <c:v>0.18918369163096405</c:v>
                </c:pt>
                <c:pt idx="18">
                  <c:v>0.19311133103803957</c:v>
                </c:pt>
                <c:pt idx="19">
                  <c:v>0.18007490438442098</c:v>
                </c:pt>
                <c:pt idx="20">
                  <c:v>0.18919586702605573</c:v>
                </c:pt>
                <c:pt idx="21">
                  <c:v>0.18408737538489672</c:v>
                </c:pt>
                <c:pt idx="22">
                  <c:v>0.18565089881323227</c:v>
                </c:pt>
                <c:pt idx="23">
                  <c:v>0.20291740621392002</c:v>
                </c:pt>
                <c:pt idx="24">
                  <c:v>0.18035467545315551</c:v>
                </c:pt>
                <c:pt idx="25">
                  <c:v>0.18862307813838233</c:v>
                </c:pt>
                <c:pt idx="26">
                  <c:v>0.20314387195476549</c:v>
                </c:pt>
                <c:pt idx="27">
                  <c:v>0.20685879016482434</c:v>
                </c:pt>
                <c:pt idx="29">
                  <c:v>0.20828254795702156</c:v>
                </c:pt>
                <c:pt idx="30">
                  <c:v>0.21443728229971584</c:v>
                </c:pt>
                <c:pt idx="31">
                  <c:v>0.20754186578852249</c:v>
                </c:pt>
                <c:pt idx="32">
                  <c:v>0.21395314848839156</c:v>
                </c:pt>
                <c:pt idx="33">
                  <c:v>0.20337890589538288</c:v>
                </c:pt>
                <c:pt idx="34">
                  <c:v>0.21662175577932213</c:v>
                </c:pt>
                <c:pt idx="35">
                  <c:v>0.22315750440344861</c:v>
                </c:pt>
                <c:pt idx="36">
                  <c:v>0.23603442920269752</c:v>
                </c:pt>
                <c:pt idx="37">
                  <c:v>0.21011228769038201</c:v>
                </c:pt>
                <c:pt idx="38">
                  <c:v>0.22896733083847481</c:v>
                </c:pt>
                <c:pt idx="39">
                  <c:v>0.20868839412232854</c:v>
                </c:pt>
                <c:pt idx="40">
                  <c:v>0.21091050930569483</c:v>
                </c:pt>
                <c:pt idx="41">
                  <c:v>0.2007622386575145</c:v>
                </c:pt>
                <c:pt idx="42">
                  <c:v>0.21544706874736405</c:v>
                </c:pt>
                <c:pt idx="43">
                  <c:v>0.20380987972424108</c:v>
                </c:pt>
                <c:pt idx="44">
                  <c:v>0.1984400425442942</c:v>
                </c:pt>
                <c:pt idx="45">
                  <c:v>0.20237936104798818</c:v>
                </c:pt>
                <c:pt idx="46">
                  <c:v>0.20703225011141982</c:v>
                </c:pt>
                <c:pt idx="47">
                  <c:v>0.20458816667746749</c:v>
                </c:pt>
                <c:pt idx="48">
                  <c:v>0.21111010639901134</c:v>
                </c:pt>
                <c:pt idx="49">
                  <c:v>0.21461846144906202</c:v>
                </c:pt>
                <c:pt idx="50">
                  <c:v>0.20609420907970816</c:v>
                </c:pt>
                <c:pt idx="51">
                  <c:v>0.23360369327206112</c:v>
                </c:pt>
                <c:pt idx="52">
                  <c:v>0.21712636305323918</c:v>
                </c:pt>
                <c:pt idx="53">
                  <c:v>0.25202550558723874</c:v>
                </c:pt>
                <c:pt idx="54">
                  <c:v>0.24932688876634113</c:v>
                </c:pt>
                <c:pt idx="55">
                  <c:v>0.24859509020999693</c:v>
                </c:pt>
                <c:pt idx="56">
                  <c:v>0.24794059756516662</c:v>
                </c:pt>
                <c:pt idx="57">
                  <c:v>0.23305630229828489</c:v>
                </c:pt>
                <c:pt idx="58">
                  <c:v>0.22600652146568495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00-439E-91CF-CC15B0795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'exp2-rescue-14'!$I$3:$I$84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'exp2-rescue-14'!$J$3:$J$84</c:f>
              <c:numCache>
                <c:formatCode>General</c:formatCode>
                <c:ptCount val="82"/>
                <c:pt idx="0">
                  <c:v>0.69777790963301356</c:v>
                </c:pt>
                <c:pt idx="1">
                  <c:v>0.89933841635268719</c:v>
                </c:pt>
                <c:pt idx="2">
                  <c:v>1</c:v>
                </c:pt>
                <c:pt idx="3">
                  <c:v>0.81600261073367719</c:v>
                </c:pt>
                <c:pt idx="4">
                  <c:v>0.6362476636900356</c:v>
                </c:pt>
                <c:pt idx="5">
                  <c:v>0.63064051977334279</c:v>
                </c:pt>
                <c:pt idx="6">
                  <c:v>0.43118640045094475</c:v>
                </c:pt>
                <c:pt idx="7">
                  <c:v>0.5803542290918805</c:v>
                </c:pt>
                <c:pt idx="8">
                  <c:v>0.54235025365651079</c:v>
                </c:pt>
                <c:pt idx="9">
                  <c:v>0.49093660070608491</c:v>
                </c:pt>
                <c:pt idx="10">
                  <c:v>0.35277538790162344</c:v>
                </c:pt>
                <c:pt idx="11">
                  <c:v>0.29744563443795097</c:v>
                </c:pt>
                <c:pt idx="12">
                  <c:v>0.29281751564956854</c:v>
                </c:pt>
                <c:pt idx="13">
                  <c:v>0.14789212923131737</c:v>
                </c:pt>
                <c:pt idx="14">
                  <c:v>0.38309549945115295</c:v>
                </c:pt>
                <c:pt idx="15">
                  <c:v>0.5557005963153071</c:v>
                </c:pt>
                <c:pt idx="16">
                  <c:v>0.43326312042009041</c:v>
                </c:pt>
                <c:pt idx="17">
                  <c:v>0.33761533212685951</c:v>
                </c:pt>
                <c:pt idx="18">
                  <c:v>0.23021924229388532</c:v>
                </c:pt>
                <c:pt idx="19">
                  <c:v>0.26751119945412094</c:v>
                </c:pt>
                <c:pt idx="20">
                  <c:v>0.38371851544189717</c:v>
                </c:pt>
                <c:pt idx="21">
                  <c:v>0.40828314593407905</c:v>
                </c:pt>
                <c:pt idx="22">
                  <c:v>0.41213991159106411</c:v>
                </c:pt>
                <c:pt idx="23">
                  <c:v>0.35233037647966403</c:v>
                </c:pt>
                <c:pt idx="24">
                  <c:v>0.24727801346901349</c:v>
                </c:pt>
                <c:pt idx="25">
                  <c:v>9.5618120865102615E-2</c:v>
                </c:pt>
                <c:pt idx="26">
                  <c:v>0.37576764470288071</c:v>
                </c:pt>
                <c:pt idx="27">
                  <c:v>0.2755510724775273</c:v>
                </c:pt>
                <c:pt idx="28">
                  <c:v>0.45818376004984185</c:v>
                </c:pt>
                <c:pt idx="29">
                  <c:v>0.58501201530839286</c:v>
                </c:pt>
                <c:pt idx="30">
                  <c:v>0.51926899457086029</c:v>
                </c:pt>
                <c:pt idx="31">
                  <c:v>0.53597175660842067</c:v>
                </c:pt>
                <c:pt idx="32">
                  <c:v>0.52363010650606812</c:v>
                </c:pt>
                <c:pt idx="33">
                  <c:v>0.47494585694366209</c:v>
                </c:pt>
                <c:pt idx="34">
                  <c:v>0.44607944937253402</c:v>
                </c:pt>
                <c:pt idx="35">
                  <c:v>0.48485477793930104</c:v>
                </c:pt>
                <c:pt idx="36">
                  <c:v>0.32892277568457734</c:v>
                </c:pt>
                <c:pt idx="37">
                  <c:v>0.43649687008633298</c:v>
                </c:pt>
                <c:pt idx="38">
                  <c:v>0.29685228587533835</c:v>
                </c:pt>
                <c:pt idx="39">
                  <c:v>0.29539858189693524</c:v>
                </c:pt>
                <c:pt idx="40">
                  <c:v>0.2280535200403481</c:v>
                </c:pt>
                <c:pt idx="41">
                  <c:v>0.13884356365146727</c:v>
                </c:pt>
                <c:pt idx="42">
                  <c:v>0.17640252766487671</c:v>
                </c:pt>
                <c:pt idx="43">
                  <c:v>0.20025513988192367</c:v>
                </c:pt>
                <c:pt idx="44">
                  <c:v>0.18162399501587254</c:v>
                </c:pt>
                <c:pt idx="45">
                  <c:v>0.1435903521523712</c:v>
                </c:pt>
                <c:pt idx="46">
                  <c:v>0.22938855430622807</c:v>
                </c:pt>
                <c:pt idx="47">
                  <c:v>0.21390215682202454</c:v>
                </c:pt>
                <c:pt idx="48">
                  <c:v>0.12311982674221907</c:v>
                </c:pt>
                <c:pt idx="49">
                  <c:v>5.7376806004688231E-2</c:v>
                </c:pt>
                <c:pt idx="50">
                  <c:v>4.7972231287270267E-2</c:v>
                </c:pt>
                <c:pt idx="51">
                  <c:v>9.1880024920640735E-2</c:v>
                </c:pt>
                <c:pt idx="52">
                  <c:v>6.5416679028095434E-2</c:v>
                </c:pt>
                <c:pt idx="53">
                  <c:v>8.4166493606670612E-2</c:v>
                </c:pt>
                <c:pt idx="54">
                  <c:v>3.3108849793812636E-2</c:v>
                </c:pt>
                <c:pt idx="55">
                  <c:v>9.6419141424634973E-3</c:v>
                </c:pt>
                <c:pt idx="56">
                  <c:v>8.9002284391969451E-4</c:v>
                </c:pt>
                <c:pt idx="57">
                  <c:v>0.20500192838282927</c:v>
                </c:pt>
                <c:pt idx="58">
                  <c:v>0.26994392856083282</c:v>
                </c:pt>
                <c:pt idx="59">
                  <c:v>0.11703800397543519</c:v>
                </c:pt>
                <c:pt idx="60">
                  <c:v>0.167442964369419</c:v>
                </c:pt>
                <c:pt idx="61">
                  <c:v>0.15032485833803091</c:v>
                </c:pt>
                <c:pt idx="62">
                  <c:v>0.20093749072892947</c:v>
                </c:pt>
                <c:pt idx="63">
                  <c:v>0.23078292342836793</c:v>
                </c:pt>
                <c:pt idx="64">
                  <c:v>0.15569466282967989</c:v>
                </c:pt>
                <c:pt idx="65">
                  <c:v>0</c:v>
                </c:pt>
                <c:pt idx="66">
                  <c:v>4.058504168273807E-2</c:v>
                </c:pt>
                <c:pt idx="67">
                  <c:v>4.9455602693803377E-2</c:v>
                </c:pt>
                <c:pt idx="68">
                  <c:v>5.9779867683271828E-2</c:v>
                </c:pt>
                <c:pt idx="69">
                  <c:v>0.16047111875871459</c:v>
                </c:pt>
                <c:pt idx="70">
                  <c:v>0.15249058059156897</c:v>
                </c:pt>
                <c:pt idx="71">
                  <c:v>0.19808941762838644</c:v>
                </c:pt>
                <c:pt idx="72">
                  <c:v>0.1625775061559919</c:v>
                </c:pt>
                <c:pt idx="73">
                  <c:v>0.11433826801554615</c:v>
                </c:pt>
                <c:pt idx="74">
                  <c:v>5.0909306672204842E-2</c:v>
                </c:pt>
                <c:pt idx="75">
                  <c:v>6.6900050434627698E-2</c:v>
                </c:pt>
                <c:pt idx="76">
                  <c:v>5.0879639244074043E-2</c:v>
                </c:pt>
                <c:pt idx="77">
                  <c:v>8.0576734802860192E-2</c:v>
                </c:pt>
                <c:pt idx="78">
                  <c:v>0.1395259144984731</c:v>
                </c:pt>
                <c:pt idx="79">
                  <c:v>0.17646186252113913</c:v>
                </c:pt>
                <c:pt idx="80">
                  <c:v>4.1682736523570817E-2</c:v>
                </c:pt>
                <c:pt idx="81">
                  <c:v>0.10988815379594769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D7-4D80-94EA-974C57729039}"/>
            </c:ext>
          </c:extLst>
        </c:ser>
        <c:ser>
          <c:idx val="1"/>
          <c:order val="1"/>
          <c:tx>
            <c:strRef>
              <c:f>'exp2-rescue-14'!$K$2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'exp2-rescue-14'!$I$3:$I$84</c:f>
              <c:numCache>
                <c:formatCode>General</c:formatCode>
                <c:ptCount val="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</c:numCache>
            </c:numRef>
          </c:xVal>
          <c:yVal>
            <c:numRef>
              <c:f>'exp2-rescue-14'!$K$3:$K$84</c:f>
              <c:numCache>
                <c:formatCode>General</c:formatCode>
                <c:ptCount val="82"/>
                <c:pt idx="0">
                  <c:v>0.4928142857142857</c:v>
                </c:pt>
                <c:pt idx="1">
                  <c:v>0.47898131672597866</c:v>
                </c:pt>
                <c:pt idx="2">
                  <c:v>0.47820657264249539</c:v>
                </c:pt>
                <c:pt idx="3">
                  <c:v>0.46411761329391843</c:v>
                </c:pt>
                <c:pt idx="4">
                  <c:v>0.47054364234437929</c:v>
                </c:pt>
                <c:pt idx="5">
                  <c:v>0.45170780520346915</c:v>
                </c:pt>
                <c:pt idx="6">
                  <c:v>0.44877427122291103</c:v>
                </c:pt>
                <c:pt idx="7">
                  <c:v>0.43159664731766079</c:v>
                </c:pt>
                <c:pt idx="8">
                  <c:v>0.42384203326557496</c:v>
                </c:pt>
                <c:pt idx="9">
                  <c:v>0.4311353882169332</c:v>
                </c:pt>
                <c:pt idx="10">
                  <c:v>0.44244206939693609</c:v>
                </c:pt>
                <c:pt idx="11">
                  <c:v>0.41805450908051645</c:v>
                </c:pt>
                <c:pt idx="12">
                  <c:v>0.40072579493371763</c:v>
                </c:pt>
                <c:pt idx="13">
                  <c:v>0.42478600283164697</c:v>
                </c:pt>
                <c:pt idx="14">
                  <c:v>0.42633762297397959</c:v>
                </c:pt>
                <c:pt idx="15">
                  <c:v>0.42952170212765967</c:v>
                </c:pt>
                <c:pt idx="16">
                  <c:v>0.43041950816284358</c:v>
                </c:pt>
                <c:pt idx="17">
                  <c:v>0.42036884683943504</c:v>
                </c:pt>
                <c:pt idx="18">
                  <c:v>0.42675176930609859</c:v>
                </c:pt>
                <c:pt idx="19">
                  <c:v>0.41654300098470248</c:v>
                </c:pt>
                <c:pt idx="20">
                  <c:v>0.42349932724211536</c:v>
                </c:pt>
                <c:pt idx="21">
                  <c:v>0.40272925044498648</c:v>
                </c:pt>
                <c:pt idx="22">
                  <c:v>0.40262705018789724</c:v>
                </c:pt>
                <c:pt idx="23">
                  <c:v>0.41697076248023995</c:v>
                </c:pt>
                <c:pt idx="24">
                  <c:v>0.38790405930361022</c:v>
                </c:pt>
                <c:pt idx="25">
                  <c:v>0.39258471603789602</c:v>
                </c:pt>
                <c:pt idx="26">
                  <c:v>0.3914264586681076</c:v>
                </c:pt>
                <c:pt idx="27">
                  <c:v>0.39422455686957492</c:v>
                </c:pt>
                <c:pt idx="29">
                  <c:v>0.39315451911446164</c:v>
                </c:pt>
                <c:pt idx="30">
                  <c:v>0.38842512577582161</c:v>
                </c:pt>
                <c:pt idx="31">
                  <c:v>0.38584413800085338</c:v>
                </c:pt>
                <c:pt idx="32">
                  <c:v>0.38615015134505254</c:v>
                </c:pt>
                <c:pt idx="33">
                  <c:v>0.37427251291417346</c:v>
                </c:pt>
                <c:pt idx="34">
                  <c:v>0.38613875341809256</c:v>
                </c:pt>
                <c:pt idx="35">
                  <c:v>0.38217539163331926</c:v>
                </c:pt>
                <c:pt idx="36">
                  <c:v>0.38481045394788832</c:v>
                </c:pt>
                <c:pt idx="37">
                  <c:v>0.38386076390340418</c:v>
                </c:pt>
                <c:pt idx="38">
                  <c:v>0.38154317975883462</c:v>
                </c:pt>
                <c:pt idx="39">
                  <c:v>0.36652809004652226</c:v>
                </c:pt>
                <c:pt idx="40">
                  <c:v>0.37472493802401058</c:v>
                </c:pt>
                <c:pt idx="41">
                  <c:v>0.36854460093896713</c:v>
                </c:pt>
                <c:pt idx="42">
                  <c:v>0.36286463351074749</c:v>
                </c:pt>
                <c:pt idx="43">
                  <c:v>0.36587515883100385</c:v>
                </c:pt>
                <c:pt idx="44">
                  <c:v>0.36632117835926342</c:v>
                </c:pt>
                <c:pt idx="45">
                  <c:v>0.36683608925750982</c:v>
                </c:pt>
                <c:pt idx="46">
                  <c:v>0.36700010839436981</c:v>
                </c:pt>
                <c:pt idx="47">
                  <c:v>0.37511917988479931</c:v>
                </c:pt>
                <c:pt idx="48">
                  <c:v>0.37804778668752848</c:v>
                </c:pt>
                <c:pt idx="49">
                  <c:v>0.37097192925523287</c:v>
                </c:pt>
                <c:pt idx="50">
                  <c:v>0.3664404789090791</c:v>
                </c:pt>
                <c:pt idx="51">
                  <c:v>0.36707921404365146</c:v>
                </c:pt>
                <c:pt idx="52">
                  <c:v>0.36638076363247613</c:v>
                </c:pt>
                <c:pt idx="53">
                  <c:v>0.36488762890833643</c:v>
                </c:pt>
                <c:pt idx="54">
                  <c:v>0.35626219436257212</c:v>
                </c:pt>
                <c:pt idx="55">
                  <c:v>0.35459210904462779</c:v>
                </c:pt>
                <c:pt idx="56">
                  <c:v>0.35230073617028218</c:v>
                </c:pt>
                <c:pt idx="57">
                  <c:v>0.35349264705882361</c:v>
                </c:pt>
                <c:pt idx="58">
                  <c:v>0.34043552315308573</c:v>
                </c:pt>
                <c:pt idx="59">
                  <c:v>0.34714771712817366</c:v>
                </c:pt>
                <c:pt idx="60">
                  <c:v>0.3500904100216658</c:v>
                </c:pt>
                <c:pt idx="61">
                  <c:v>0.34798772965222907</c:v>
                </c:pt>
                <c:pt idx="62">
                  <c:v>0.35288125010269639</c:v>
                </c:pt>
                <c:pt idx="63">
                  <c:v>0.34929966302626769</c:v>
                </c:pt>
                <c:pt idx="64">
                  <c:v>0.34768225410871273</c:v>
                </c:pt>
                <c:pt idx="65">
                  <c:v>0.34354902803571574</c:v>
                </c:pt>
                <c:pt idx="66">
                  <c:v>0.34179183512225447</c:v>
                </c:pt>
                <c:pt idx="67">
                  <c:v>0.35690818348255721</c:v>
                </c:pt>
                <c:pt idx="68">
                  <c:v>0.3407968601714681</c:v>
                </c:pt>
                <c:pt idx="69">
                  <c:v>0.3483298460927744</c:v>
                </c:pt>
                <c:pt idx="70">
                  <c:v>0.33994106616662206</c:v>
                </c:pt>
                <c:pt idx="71">
                  <c:v>0.34360041452140855</c:v>
                </c:pt>
                <c:pt idx="72">
                  <c:v>0.34190059445178334</c:v>
                </c:pt>
                <c:pt idx="73">
                  <c:v>0.33796547514074471</c:v>
                </c:pt>
                <c:pt idx="74">
                  <c:v>0.33373395429582514</c:v>
                </c:pt>
                <c:pt idx="75">
                  <c:v>0.33538092867449149</c:v>
                </c:pt>
                <c:pt idx="76">
                  <c:v>0.32724487390996926</c:v>
                </c:pt>
                <c:pt idx="77">
                  <c:v>0.33405911905992403</c:v>
                </c:pt>
                <c:pt idx="78">
                  <c:v>0.33812723073693035</c:v>
                </c:pt>
                <c:pt idx="79">
                  <c:v>0.33966972911696541</c:v>
                </c:pt>
                <c:pt idx="80">
                  <c:v>0.33318706171255941</c:v>
                </c:pt>
                <c:pt idx="81">
                  <c:v>0.33373947532057219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D7-4D80-94EA-974C57729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'exp2-rescue-15'!$I$3:$I$62</c:f>
              <c:numCache>
                <c:formatCode>General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'exp2-rescue-15'!$J$3:$J$62</c:f>
              <c:numCache>
                <c:formatCode>General</c:formatCode>
                <c:ptCount val="60"/>
                <c:pt idx="0">
                  <c:v>0.3127087872185923</c:v>
                </c:pt>
                <c:pt idx="1">
                  <c:v>0.1813798111837335</c:v>
                </c:pt>
                <c:pt idx="2">
                  <c:v>0.24122004357298391</c:v>
                </c:pt>
                <c:pt idx="3">
                  <c:v>0.28633260711692154</c:v>
                </c:pt>
                <c:pt idx="4">
                  <c:v>0.26498184458968804</c:v>
                </c:pt>
                <c:pt idx="5">
                  <c:v>0.39898329702251295</c:v>
                </c:pt>
                <c:pt idx="6">
                  <c:v>0.36328249818445968</c:v>
                </c:pt>
                <c:pt idx="7">
                  <c:v>0.40636165577342132</c:v>
                </c:pt>
                <c:pt idx="8">
                  <c:v>0.33702251270878641</c:v>
                </c:pt>
                <c:pt idx="9">
                  <c:v>0.44598402323892528</c:v>
                </c:pt>
                <c:pt idx="10">
                  <c:v>0.55015250544662353</c:v>
                </c:pt>
                <c:pt idx="11">
                  <c:v>0.55843137254902075</c:v>
                </c:pt>
                <c:pt idx="12">
                  <c:v>0.62198983297022425</c:v>
                </c:pt>
                <c:pt idx="13">
                  <c:v>1</c:v>
                </c:pt>
                <c:pt idx="14">
                  <c:v>0.72165577342047793</c:v>
                </c:pt>
                <c:pt idx="15">
                  <c:v>0.66840958605664602</c:v>
                </c:pt>
                <c:pt idx="16">
                  <c:v>0.3613071895424832</c:v>
                </c:pt>
                <c:pt idx="17">
                  <c:v>0.2290196078431376</c:v>
                </c:pt>
                <c:pt idx="18">
                  <c:v>0.30872912127814039</c:v>
                </c:pt>
                <c:pt idx="19">
                  <c:v>0.21272331154684029</c:v>
                </c:pt>
                <c:pt idx="20">
                  <c:v>0.22161220043572868</c:v>
                </c:pt>
                <c:pt idx="21">
                  <c:v>0.18387799564270266</c:v>
                </c:pt>
                <c:pt idx="22">
                  <c:v>0.17019607843137191</c:v>
                </c:pt>
                <c:pt idx="23">
                  <c:v>0.28842411038489385</c:v>
                </c:pt>
                <c:pt idx="24">
                  <c:v>0.48621641249092212</c:v>
                </c:pt>
                <c:pt idx="25">
                  <c:v>0.47084967320261434</c:v>
                </c:pt>
                <c:pt idx="26">
                  <c:v>0.37211328976034852</c:v>
                </c:pt>
                <c:pt idx="27">
                  <c:v>0.31419026870007177</c:v>
                </c:pt>
                <c:pt idx="28">
                  <c:v>0.17600580973129898</c:v>
                </c:pt>
                <c:pt idx="29">
                  <c:v>0.15259259259259214</c:v>
                </c:pt>
                <c:pt idx="30">
                  <c:v>0.19901234567901224</c:v>
                </c:pt>
                <c:pt idx="31">
                  <c:v>7.0210602759621571E-2</c:v>
                </c:pt>
                <c:pt idx="32">
                  <c:v>8.9847494553377386E-2</c:v>
                </c:pt>
                <c:pt idx="33">
                  <c:v>0.10039215686274557</c:v>
                </c:pt>
                <c:pt idx="34">
                  <c:v>2.6811909949164894E-2</c:v>
                </c:pt>
                <c:pt idx="35">
                  <c:v>0.23221496005809641</c:v>
                </c:pt>
                <c:pt idx="36">
                  <c:v>0.13266521423384187</c:v>
                </c:pt>
                <c:pt idx="37">
                  <c:v>0.21763253449528006</c:v>
                </c:pt>
                <c:pt idx="38">
                  <c:v>0.24845315904139417</c:v>
                </c:pt>
                <c:pt idx="39">
                  <c:v>0.18698620188816295</c:v>
                </c:pt>
                <c:pt idx="40">
                  <c:v>0.28037763253449643</c:v>
                </c:pt>
                <c:pt idx="41">
                  <c:v>0</c:v>
                </c:pt>
                <c:pt idx="42">
                  <c:v>0.26486564996368894</c:v>
                </c:pt>
                <c:pt idx="43">
                  <c:v>0.17562817719680437</c:v>
                </c:pt>
                <c:pt idx="44">
                  <c:v>0.32578068264342691</c:v>
                </c:pt>
                <c:pt idx="45">
                  <c:v>0.22169934640522884</c:v>
                </c:pt>
                <c:pt idx="46">
                  <c:v>0.38437182280319437</c:v>
                </c:pt>
                <c:pt idx="47">
                  <c:v>0.48124909222948442</c:v>
                </c:pt>
                <c:pt idx="48">
                  <c:v>0.42120551924473482</c:v>
                </c:pt>
                <c:pt idx="49">
                  <c:v>0.47962236746550524</c:v>
                </c:pt>
                <c:pt idx="50">
                  <c:v>0.41472766884531537</c:v>
                </c:pt>
                <c:pt idx="51">
                  <c:v>0.2735221496005808</c:v>
                </c:pt>
                <c:pt idx="52">
                  <c:v>0.24162672476397912</c:v>
                </c:pt>
                <c:pt idx="53">
                  <c:v>0.27764705882352914</c:v>
                </c:pt>
                <c:pt idx="54">
                  <c:v>0.20278867102396492</c:v>
                </c:pt>
                <c:pt idx="55">
                  <c:v>0.18187363834422721</c:v>
                </c:pt>
                <c:pt idx="56">
                  <c:v>0.13039941902686927</c:v>
                </c:pt>
                <c:pt idx="57">
                  <c:v>0.10791575889615194</c:v>
                </c:pt>
                <c:pt idx="58">
                  <c:v>0.15346405228758209</c:v>
                </c:pt>
                <c:pt idx="59">
                  <c:v>7.0588235294117826E-2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AE-48BB-9036-F88BC65DA0B7}"/>
            </c:ext>
          </c:extLst>
        </c:ser>
        <c:ser>
          <c:idx val="1"/>
          <c:order val="1"/>
          <c:tx>
            <c:strRef>
              <c:f>'exp2-rescue-15'!$K$2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'exp2-rescue-15'!$I$3:$I$62</c:f>
              <c:numCache>
                <c:formatCode>General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'exp2-rescue-15'!$K$3:$K$62</c:f>
              <c:numCache>
                <c:formatCode>General</c:formatCode>
                <c:ptCount val="60"/>
                <c:pt idx="0">
                  <c:v>0.33016526700004556</c:v>
                </c:pt>
                <c:pt idx="1">
                  <c:v>0.31174181919135424</c:v>
                </c:pt>
                <c:pt idx="2">
                  <c:v>0.31735669359939844</c:v>
                </c:pt>
                <c:pt idx="3">
                  <c:v>0.30144659583539118</c:v>
                </c:pt>
                <c:pt idx="4">
                  <c:v>0.2932464720376316</c:v>
                </c:pt>
                <c:pt idx="5">
                  <c:v>0.28405686480297687</c:v>
                </c:pt>
                <c:pt idx="6">
                  <c:v>0.27598687202498262</c:v>
                </c:pt>
                <c:pt idx="7">
                  <c:v>0.26787634569796398</c:v>
                </c:pt>
                <c:pt idx="8">
                  <c:v>0.27485905303597263</c:v>
                </c:pt>
                <c:pt idx="9">
                  <c:v>0.26336822900829682</c:v>
                </c:pt>
                <c:pt idx="10">
                  <c:v>0.26827438941919513</c:v>
                </c:pt>
                <c:pt idx="11">
                  <c:v>0.24609014578335484</c:v>
                </c:pt>
                <c:pt idx="12">
                  <c:v>0.24344129306782178</c:v>
                </c:pt>
                <c:pt idx="13">
                  <c:v>0.25206906364880299</c:v>
                </c:pt>
                <c:pt idx="14">
                  <c:v>0.26003046013998876</c:v>
                </c:pt>
                <c:pt idx="15">
                  <c:v>0.25492660515398696</c:v>
                </c:pt>
                <c:pt idx="16">
                  <c:v>0.25997853198432569</c:v>
                </c:pt>
                <c:pt idx="17">
                  <c:v>0.25408139608405161</c:v>
                </c:pt>
                <c:pt idx="18">
                  <c:v>0.24379132381287957</c:v>
                </c:pt>
                <c:pt idx="19">
                  <c:v>0.23393192392457765</c:v>
                </c:pt>
                <c:pt idx="20">
                  <c:v>0.24753685601170131</c:v>
                </c:pt>
                <c:pt idx="21">
                  <c:v>0.23197972035150205</c:v>
                </c:pt>
                <c:pt idx="22">
                  <c:v>0.22920065607719778</c:v>
                </c:pt>
                <c:pt idx="23">
                  <c:v>0.23533428545925206</c:v>
                </c:pt>
                <c:pt idx="24">
                  <c:v>0.21551572658583731</c:v>
                </c:pt>
                <c:pt idx="25">
                  <c:v>0.23014673621605819</c:v>
                </c:pt>
                <c:pt idx="26">
                  <c:v>0.23130077382152153</c:v>
                </c:pt>
                <c:pt idx="27">
                  <c:v>0.23167577644644191</c:v>
                </c:pt>
                <c:pt idx="29">
                  <c:v>0.22825108694192078</c:v>
                </c:pt>
                <c:pt idx="30">
                  <c:v>0.23544757569814689</c:v>
                </c:pt>
                <c:pt idx="31">
                  <c:v>0.22618677372840623</c:v>
                </c:pt>
                <c:pt idx="32">
                  <c:v>0.22629665867850243</c:v>
                </c:pt>
                <c:pt idx="33">
                  <c:v>0.21310441109351086</c:v>
                </c:pt>
                <c:pt idx="34">
                  <c:v>0.22103785769906881</c:v>
                </c:pt>
                <c:pt idx="35">
                  <c:v>0.20926086859638574</c:v>
                </c:pt>
                <c:pt idx="36">
                  <c:v>0.20311315013342071</c:v>
                </c:pt>
                <c:pt idx="37">
                  <c:v>0.20521440823327619</c:v>
                </c:pt>
                <c:pt idx="38">
                  <c:v>0.19498093686791845</c:v>
                </c:pt>
                <c:pt idx="39">
                  <c:v>0.19350190145578769</c:v>
                </c:pt>
                <c:pt idx="40">
                  <c:v>0.19575169799975403</c:v>
                </c:pt>
                <c:pt idx="41">
                  <c:v>0.18642141654958783</c:v>
                </c:pt>
                <c:pt idx="42">
                  <c:v>0.18510348087708847</c:v>
                </c:pt>
                <c:pt idx="43">
                  <c:v>0.18525325295890616</c:v>
                </c:pt>
                <c:pt idx="44">
                  <c:v>0.18291815579381593</c:v>
                </c:pt>
                <c:pt idx="45">
                  <c:v>0.18244327195593663</c:v>
                </c:pt>
                <c:pt idx="46">
                  <c:v>0.17835409000849137</c:v>
                </c:pt>
                <c:pt idx="47">
                  <c:v>0.17696209312975783</c:v>
                </c:pt>
                <c:pt idx="48">
                  <c:v>0.17400348147984931</c:v>
                </c:pt>
                <c:pt idx="49">
                  <c:v>0.17324311532595935</c:v>
                </c:pt>
                <c:pt idx="50">
                  <c:v>0.16853528599302836</c:v>
                </c:pt>
                <c:pt idx="51">
                  <c:v>0.16468540841752763</c:v>
                </c:pt>
                <c:pt idx="52">
                  <c:v>0.16960368105803716</c:v>
                </c:pt>
                <c:pt idx="53">
                  <c:v>0.17962673911772245</c:v>
                </c:pt>
                <c:pt idx="54">
                  <c:v>0.17292021214331377</c:v>
                </c:pt>
                <c:pt idx="55">
                  <c:v>0.17536098119436633</c:v>
                </c:pt>
                <c:pt idx="56">
                  <c:v>0.17152731326644372</c:v>
                </c:pt>
                <c:pt idx="57">
                  <c:v>0.17270941864483147</c:v>
                </c:pt>
                <c:pt idx="58">
                  <c:v>0.16583146309220034</c:v>
                </c:pt>
                <c:pt idx="59">
                  <c:v>0.16441773102930127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AE-48BB-9036-F88BC65D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'exp2-rescue-16'!$I$3:$I$56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'exp2-rescue-16'!$J$3:$J$56</c:f>
              <c:numCache>
                <c:formatCode>General</c:formatCode>
                <c:ptCount val="54"/>
                <c:pt idx="0">
                  <c:v>0.45461038497250217</c:v>
                </c:pt>
                <c:pt idx="1">
                  <c:v>0.54193748065614389</c:v>
                </c:pt>
                <c:pt idx="2">
                  <c:v>0.61212294359926778</c:v>
                </c:pt>
                <c:pt idx="3">
                  <c:v>0.62333642835035707</c:v>
                </c:pt>
                <c:pt idx="4">
                  <c:v>0.55703164059709942</c:v>
                </c:pt>
                <c:pt idx="5">
                  <c:v>0.49158393448087184</c:v>
                </c:pt>
                <c:pt idx="6">
                  <c:v>0.49056019808109075</c:v>
                </c:pt>
                <c:pt idx="7">
                  <c:v>0.55293669499797626</c:v>
                </c:pt>
                <c:pt idx="8">
                  <c:v>0.53479513368092757</c:v>
                </c:pt>
                <c:pt idx="9">
                  <c:v>0.53550936837844854</c:v>
                </c:pt>
                <c:pt idx="10">
                  <c:v>0.47375187486608189</c:v>
                </c:pt>
                <c:pt idx="11">
                  <c:v>0.79039592410065895</c:v>
                </c:pt>
                <c:pt idx="12">
                  <c:v>0.8832702426017186</c:v>
                </c:pt>
                <c:pt idx="13">
                  <c:v>1</c:v>
                </c:pt>
                <c:pt idx="14">
                  <c:v>0.84058281551317715</c:v>
                </c:pt>
                <c:pt idx="15">
                  <c:v>0.66380972787657966</c:v>
                </c:pt>
                <c:pt idx="16">
                  <c:v>0.4813227626598105</c:v>
                </c:pt>
                <c:pt idx="17">
                  <c:v>0.35609361236102266</c:v>
                </c:pt>
                <c:pt idx="18">
                  <c:v>0.318881984620146</c:v>
                </c:pt>
                <c:pt idx="19">
                  <c:v>0.37585410565912003</c:v>
                </c:pt>
                <c:pt idx="20">
                  <c:v>0.30278789610265944</c:v>
                </c:pt>
                <c:pt idx="21">
                  <c:v>0.36861652739090039</c:v>
                </c:pt>
                <c:pt idx="22">
                  <c:v>0.32476251696307418</c:v>
                </c:pt>
                <c:pt idx="23">
                  <c:v>0.22917410661143309</c:v>
                </c:pt>
                <c:pt idx="24">
                  <c:v>0.27336142656476958</c:v>
                </c:pt>
                <c:pt idx="25">
                  <c:v>0.27064733471418667</c:v>
                </c:pt>
                <c:pt idx="26">
                  <c:v>0.27352808132752471</c:v>
                </c:pt>
                <c:pt idx="27">
                  <c:v>0.27107587553270035</c:v>
                </c:pt>
                <c:pt idx="28">
                  <c:v>0.24029236006951901</c:v>
                </c:pt>
                <c:pt idx="29">
                  <c:v>0.25510082613146728</c:v>
                </c:pt>
                <c:pt idx="30">
                  <c:v>0.2216270266409546</c:v>
                </c:pt>
                <c:pt idx="31">
                  <c:v>0.1655834107087597</c:v>
                </c:pt>
                <c:pt idx="32">
                  <c:v>0.23448325119634397</c:v>
                </c:pt>
                <c:pt idx="33">
                  <c:v>0.24583958288693691</c:v>
                </c:pt>
                <c:pt idx="34">
                  <c:v>0.27367092826702971</c:v>
                </c:pt>
                <c:pt idx="35">
                  <c:v>0.31469180772802086</c:v>
                </c:pt>
                <c:pt idx="36">
                  <c:v>0.20765183439278212</c:v>
                </c:pt>
                <c:pt idx="37">
                  <c:v>0.13849010784944071</c:v>
                </c:pt>
                <c:pt idx="38">
                  <c:v>0.16427398042996993</c:v>
                </c:pt>
                <c:pt idx="39">
                  <c:v>0</c:v>
                </c:pt>
                <c:pt idx="40">
                  <c:v>2.9402661714639726E-2</c:v>
                </c:pt>
                <c:pt idx="41">
                  <c:v>3.6545008689857397E-2</c:v>
                </c:pt>
                <c:pt idx="42">
                  <c:v>0.12394352784325093</c:v>
                </c:pt>
                <c:pt idx="43">
                  <c:v>0.12244363497845449</c:v>
                </c:pt>
                <c:pt idx="44">
                  <c:v>0.1105159155298429</c:v>
                </c:pt>
                <c:pt idx="45">
                  <c:v>0.10034997500178625</c:v>
                </c:pt>
                <c:pt idx="46">
                  <c:v>0.15870294978930188</c:v>
                </c:pt>
                <c:pt idx="47">
                  <c:v>0.15603647358522066</c:v>
                </c:pt>
                <c:pt idx="48">
                  <c:v>9.5421755588887325E-2</c:v>
                </c:pt>
                <c:pt idx="49">
                  <c:v>0.19424802990262696</c:v>
                </c:pt>
                <c:pt idx="50">
                  <c:v>0.1616551198723904</c:v>
                </c:pt>
                <c:pt idx="51">
                  <c:v>0.20534247553746277</c:v>
                </c:pt>
                <c:pt idx="52">
                  <c:v>0.22343642120800986</c:v>
                </c:pt>
                <c:pt idx="53">
                  <c:v>0.204033045258673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B2-45A8-BD7E-542EAF413B31}"/>
            </c:ext>
          </c:extLst>
        </c:ser>
        <c:ser>
          <c:idx val="1"/>
          <c:order val="1"/>
          <c:tx>
            <c:strRef>
              <c:f>'exp2-rescue-16'!$K$2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'exp2-rescue-16'!$I$3:$I$56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'exp2-rescue-16'!$K$3:$K$56</c:f>
              <c:numCache>
                <c:formatCode>General</c:formatCode>
                <c:ptCount val="54"/>
                <c:pt idx="0">
                  <c:v>0.44597914628703822</c:v>
                </c:pt>
                <c:pt idx="1">
                  <c:v>0.43239177374252236</c:v>
                </c:pt>
                <c:pt idx="2">
                  <c:v>0.43398465034214945</c:v>
                </c:pt>
                <c:pt idx="3">
                  <c:v>0.43257731566118218</c:v>
                </c:pt>
                <c:pt idx="4">
                  <c:v>0.42161414600414893</c:v>
                </c:pt>
                <c:pt idx="5">
                  <c:v>0.41461037954387409</c:v>
                </c:pt>
                <c:pt idx="6">
                  <c:v>0.41289396411092982</c:v>
                </c:pt>
                <c:pt idx="7">
                  <c:v>0.39724916513665331</c:v>
                </c:pt>
                <c:pt idx="8">
                  <c:v>0.40633153750896767</c:v>
                </c:pt>
                <c:pt idx="9">
                  <c:v>0.41273952737520869</c:v>
                </c:pt>
                <c:pt idx="10">
                  <c:v>0.41465852514696894</c:v>
                </c:pt>
                <c:pt idx="11">
                  <c:v>0.4036515089948654</c:v>
                </c:pt>
                <c:pt idx="12">
                  <c:v>0.38473093901775918</c:v>
                </c:pt>
                <c:pt idx="13">
                  <c:v>0.38308143685466034</c:v>
                </c:pt>
                <c:pt idx="14">
                  <c:v>0.38449373486506028</c:v>
                </c:pt>
                <c:pt idx="15">
                  <c:v>0.3732516071445528</c:v>
                </c:pt>
                <c:pt idx="16">
                  <c:v>0.36665380343730586</c:v>
                </c:pt>
                <c:pt idx="17">
                  <c:v>0.36212017682085035</c:v>
                </c:pt>
                <c:pt idx="18">
                  <c:v>0.36347968501537792</c:v>
                </c:pt>
                <c:pt idx="19">
                  <c:v>0.34034172154066139</c:v>
                </c:pt>
                <c:pt idx="20">
                  <c:v>0.32947506931716719</c:v>
                </c:pt>
                <c:pt idx="21">
                  <c:v>0.31404059406419421</c:v>
                </c:pt>
                <c:pt idx="22">
                  <c:v>0.31565361363864086</c:v>
                </c:pt>
                <c:pt idx="23">
                  <c:v>0.30131392132084955</c:v>
                </c:pt>
                <c:pt idx="24">
                  <c:v>0.28345698270474973</c:v>
                </c:pt>
                <c:pt idx="25">
                  <c:v>0.28244923839580371</c:v>
                </c:pt>
                <c:pt idx="26">
                  <c:v>0.27732915172115907</c:v>
                </c:pt>
                <c:pt idx="27">
                  <c:v>0.27812369499016992</c:v>
                </c:pt>
                <c:pt idx="29">
                  <c:v>0.26930641330166266</c:v>
                </c:pt>
                <c:pt idx="30">
                  <c:v>0.28122832943562082</c:v>
                </c:pt>
                <c:pt idx="31">
                  <c:v>0.27527549107098098</c:v>
                </c:pt>
                <c:pt idx="32">
                  <c:v>0.26366169047047822</c:v>
                </c:pt>
                <c:pt idx="33">
                  <c:v>0.25573695518576917</c:v>
                </c:pt>
                <c:pt idx="34">
                  <c:v>0.26447752093505827</c:v>
                </c:pt>
                <c:pt idx="35">
                  <c:v>0.26160675899581193</c:v>
                </c:pt>
                <c:pt idx="36">
                  <c:v>0.25576231291912771</c:v>
                </c:pt>
                <c:pt idx="37">
                  <c:v>0.26000601136341606</c:v>
                </c:pt>
                <c:pt idx="38">
                  <c:v>0.25670330524699458</c:v>
                </c:pt>
                <c:pt idx="39">
                  <c:v>0.24753261817845082</c:v>
                </c:pt>
                <c:pt idx="40">
                  <c:v>0.24795073162580869</c:v>
                </c:pt>
                <c:pt idx="41">
                  <c:v>0.24819816172004699</c:v>
                </c:pt>
                <c:pt idx="42">
                  <c:v>0.24798492620119331</c:v>
                </c:pt>
                <c:pt idx="43">
                  <c:v>0.25605047903466222</c:v>
                </c:pt>
                <c:pt idx="44">
                  <c:v>0.2478464831124659</c:v>
                </c:pt>
                <c:pt idx="45">
                  <c:v>0.24391804136701103</c:v>
                </c:pt>
                <c:pt idx="46">
                  <c:v>0.2381221475674408</c:v>
                </c:pt>
                <c:pt idx="47">
                  <c:v>0.2403044050929313</c:v>
                </c:pt>
                <c:pt idx="48">
                  <c:v>0.23493141635143805</c:v>
                </c:pt>
                <c:pt idx="49">
                  <c:v>0.24892987329901528</c:v>
                </c:pt>
                <c:pt idx="50">
                  <c:v>0.23645426418008494</c:v>
                </c:pt>
                <c:pt idx="51">
                  <c:v>0.24298594100574292</c:v>
                </c:pt>
                <c:pt idx="52">
                  <c:v>0.24022716847164885</c:v>
                </c:pt>
                <c:pt idx="53">
                  <c:v>0.23967187389979172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B2-45A8-BD7E-542EAF41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'exp2-rescue-17'!$I$3:$I$55</c:f>
              <c:numCache>
                <c:formatCode>General</c:formatCode>
                <c:ptCount val="53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  <c:pt idx="24">
                  <c:v>48</c:v>
                </c:pt>
                <c:pt idx="25">
                  <c:v>49</c:v>
                </c:pt>
                <c:pt idx="26">
                  <c:v>50</c:v>
                </c:pt>
                <c:pt idx="27">
                  <c:v>51</c:v>
                </c:pt>
                <c:pt idx="28">
                  <c:v>52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57</c:v>
                </c:pt>
                <c:pt idx="34">
                  <c:v>58</c:v>
                </c:pt>
                <c:pt idx="35">
                  <c:v>59</c:v>
                </c:pt>
                <c:pt idx="36">
                  <c:v>60</c:v>
                </c:pt>
                <c:pt idx="37">
                  <c:v>61</c:v>
                </c:pt>
                <c:pt idx="38">
                  <c:v>62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66</c:v>
                </c:pt>
                <c:pt idx="43">
                  <c:v>67</c:v>
                </c:pt>
                <c:pt idx="44">
                  <c:v>68</c:v>
                </c:pt>
                <c:pt idx="45">
                  <c:v>69</c:v>
                </c:pt>
                <c:pt idx="46">
                  <c:v>70</c:v>
                </c:pt>
                <c:pt idx="47">
                  <c:v>71</c:v>
                </c:pt>
                <c:pt idx="48">
                  <c:v>72</c:v>
                </c:pt>
                <c:pt idx="49">
                  <c:v>73</c:v>
                </c:pt>
                <c:pt idx="50">
                  <c:v>74</c:v>
                </c:pt>
                <c:pt idx="51">
                  <c:v>75</c:v>
                </c:pt>
                <c:pt idx="52">
                  <c:v>76</c:v>
                </c:pt>
              </c:numCache>
            </c:numRef>
          </c:xVal>
          <c:yVal>
            <c:numRef>
              <c:f>'exp2-rescue-17'!$J$3:$J$55</c:f>
              <c:numCache>
                <c:formatCode>General</c:formatCode>
                <c:ptCount val="53"/>
                <c:pt idx="0">
                  <c:v>7.4749204795693816E-2</c:v>
                </c:pt>
                <c:pt idx="1">
                  <c:v>3.4059212136041003E-2</c:v>
                </c:pt>
                <c:pt idx="2">
                  <c:v>0.10075850256912147</c:v>
                </c:pt>
                <c:pt idx="3">
                  <c:v>0.17901884022510375</c:v>
                </c:pt>
                <c:pt idx="4">
                  <c:v>0.13239540004893566</c:v>
                </c:pt>
                <c:pt idx="5">
                  <c:v>0.10995840469782235</c:v>
                </c:pt>
                <c:pt idx="6">
                  <c:v>0.17258380229997586</c:v>
                </c:pt>
                <c:pt idx="7">
                  <c:v>0.13638365549302695</c:v>
                </c:pt>
                <c:pt idx="8">
                  <c:v>0.11162221678492809</c:v>
                </c:pt>
                <c:pt idx="9">
                  <c:v>0.2366405676535358</c:v>
                </c:pt>
                <c:pt idx="10">
                  <c:v>0.11951309028627291</c:v>
                </c:pt>
                <c:pt idx="11">
                  <c:v>0.19170540738928327</c:v>
                </c:pt>
                <c:pt idx="12">
                  <c:v>0.44880107658429164</c:v>
                </c:pt>
                <c:pt idx="13">
                  <c:v>0.72607046733545366</c:v>
                </c:pt>
                <c:pt idx="14">
                  <c:v>0.5868118424272083</c:v>
                </c:pt>
                <c:pt idx="15">
                  <c:v>0.4863714215806218</c:v>
                </c:pt>
                <c:pt idx="16">
                  <c:v>0.39930266699290373</c:v>
                </c:pt>
                <c:pt idx="17">
                  <c:v>0.42161732321996526</c:v>
                </c:pt>
                <c:pt idx="18">
                  <c:v>0.42416197700024455</c:v>
                </c:pt>
                <c:pt idx="19">
                  <c:v>0.4398213848788845</c:v>
                </c:pt>
                <c:pt idx="20">
                  <c:v>0.42397846831416691</c:v>
                </c:pt>
                <c:pt idx="21">
                  <c:v>1</c:v>
                </c:pt>
                <c:pt idx="22">
                  <c:v>0.5070712013701979</c:v>
                </c:pt>
                <c:pt idx="23">
                  <c:v>0.51247859065329071</c:v>
                </c:pt>
                <c:pt idx="24">
                  <c:v>0.68593100073403512</c:v>
                </c:pt>
                <c:pt idx="25">
                  <c:v>0.48189380964032347</c:v>
                </c:pt>
                <c:pt idx="26">
                  <c:v>0.48385123562515303</c:v>
                </c:pt>
                <c:pt idx="27">
                  <c:v>0.52172742843161257</c:v>
                </c:pt>
                <c:pt idx="28">
                  <c:v>0.40495473452410008</c:v>
                </c:pt>
                <c:pt idx="29">
                  <c:v>0.31899926596525552</c:v>
                </c:pt>
                <c:pt idx="30">
                  <c:v>8.0242231465622316E-2</c:v>
                </c:pt>
                <c:pt idx="31">
                  <c:v>4.4800587227795174E-2</c:v>
                </c:pt>
                <c:pt idx="32">
                  <c:v>3.1575727917788315E-2</c:v>
                </c:pt>
                <c:pt idx="33">
                  <c:v>1.5708343528260237E-2</c:v>
                </c:pt>
                <c:pt idx="34">
                  <c:v>2.4957181306582091E-2</c:v>
                </c:pt>
                <c:pt idx="35">
                  <c:v>2.9447027159285318E-2</c:v>
                </c:pt>
                <c:pt idx="36">
                  <c:v>3.6824076339613293E-2</c:v>
                </c:pt>
                <c:pt idx="37">
                  <c:v>0</c:v>
                </c:pt>
                <c:pt idx="38">
                  <c:v>2.566674822608286E-2</c:v>
                </c:pt>
                <c:pt idx="39">
                  <c:v>7.2290188402250932E-2</c:v>
                </c:pt>
                <c:pt idx="40">
                  <c:v>8.1245412282848289E-2</c:v>
                </c:pt>
                <c:pt idx="41">
                  <c:v>5.6948862246145975E-2</c:v>
                </c:pt>
                <c:pt idx="42">
                  <c:v>4.3185710790310403E-2</c:v>
                </c:pt>
                <c:pt idx="43">
                  <c:v>8.0756055786640552E-2</c:v>
                </c:pt>
                <c:pt idx="44">
                  <c:v>7.7722045510153548E-2</c:v>
                </c:pt>
                <c:pt idx="45">
                  <c:v>0.10632493271348144</c:v>
                </c:pt>
                <c:pt idx="46">
                  <c:v>5.9787129924149744E-2</c:v>
                </c:pt>
                <c:pt idx="47">
                  <c:v>4.4176657695130427E-2</c:v>
                </c:pt>
                <c:pt idx="48">
                  <c:v>6.3995595791533369E-2</c:v>
                </c:pt>
                <c:pt idx="49">
                  <c:v>6.0924883777831673E-2</c:v>
                </c:pt>
                <c:pt idx="50">
                  <c:v>3.3068265231221326E-2</c:v>
                </c:pt>
                <c:pt idx="51">
                  <c:v>6.9243944213363204E-3</c:v>
                </c:pt>
                <c:pt idx="52">
                  <c:v>1.3824321017861455E-3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B9-460D-ACEF-12825F1CB8C1}"/>
            </c:ext>
          </c:extLst>
        </c:ser>
        <c:ser>
          <c:idx val="1"/>
          <c:order val="1"/>
          <c:tx>
            <c:strRef>
              <c:f>'exp2-rescue-17'!$K$2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'exp2-rescue-17'!$I$3:$I$55</c:f>
              <c:numCache>
                <c:formatCode>General</c:formatCode>
                <c:ptCount val="53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  <c:pt idx="24">
                  <c:v>48</c:v>
                </c:pt>
                <c:pt idx="25">
                  <c:v>49</c:v>
                </c:pt>
                <c:pt idx="26">
                  <c:v>50</c:v>
                </c:pt>
                <c:pt idx="27">
                  <c:v>51</c:v>
                </c:pt>
                <c:pt idx="28">
                  <c:v>52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57</c:v>
                </c:pt>
                <c:pt idx="34">
                  <c:v>58</c:v>
                </c:pt>
                <c:pt idx="35">
                  <c:v>59</c:v>
                </c:pt>
                <c:pt idx="36">
                  <c:v>60</c:v>
                </c:pt>
                <c:pt idx="37">
                  <c:v>61</c:v>
                </c:pt>
                <c:pt idx="38">
                  <c:v>62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66</c:v>
                </c:pt>
                <c:pt idx="43">
                  <c:v>67</c:v>
                </c:pt>
                <c:pt idx="44">
                  <c:v>68</c:v>
                </c:pt>
                <c:pt idx="45">
                  <c:v>69</c:v>
                </c:pt>
                <c:pt idx="46">
                  <c:v>70</c:v>
                </c:pt>
                <c:pt idx="47">
                  <c:v>71</c:v>
                </c:pt>
                <c:pt idx="48">
                  <c:v>72</c:v>
                </c:pt>
                <c:pt idx="49">
                  <c:v>73</c:v>
                </c:pt>
                <c:pt idx="50">
                  <c:v>74</c:v>
                </c:pt>
                <c:pt idx="51">
                  <c:v>75</c:v>
                </c:pt>
                <c:pt idx="52">
                  <c:v>76</c:v>
                </c:pt>
              </c:numCache>
            </c:numRef>
          </c:xVal>
          <c:yVal>
            <c:numRef>
              <c:f>'exp2-rescue-17'!$K$3:$K$55</c:f>
              <c:numCache>
                <c:formatCode>General</c:formatCode>
                <c:ptCount val="53"/>
                <c:pt idx="0">
                  <c:v>0.61169028454823726</c:v>
                </c:pt>
                <c:pt idx="1">
                  <c:v>0.61936865629946924</c:v>
                </c:pt>
                <c:pt idx="2">
                  <c:v>0.6432393814385472</c:v>
                </c:pt>
                <c:pt idx="3">
                  <c:v>0.61160558502767326</c:v>
                </c:pt>
                <c:pt idx="4">
                  <c:v>0.60465147627756088</c:v>
                </c:pt>
                <c:pt idx="5">
                  <c:v>0.63095358479118213</c:v>
                </c:pt>
                <c:pt idx="6">
                  <c:v>0.62347194874128675</c:v>
                </c:pt>
                <c:pt idx="7">
                  <c:v>0.61818717383945099</c:v>
                </c:pt>
                <c:pt idx="8">
                  <c:v>0.62765056763517413</c:v>
                </c:pt>
                <c:pt idx="9">
                  <c:v>0.63148188579152975</c:v>
                </c:pt>
                <c:pt idx="10">
                  <c:v>0.62207678222166796</c:v>
                </c:pt>
                <c:pt idx="11">
                  <c:v>0.61733027197550916</c:v>
                </c:pt>
                <c:pt idx="12">
                  <c:v>0.63519891470882606</c:v>
                </c:pt>
                <c:pt idx="13">
                  <c:v>0.58903934652029355</c:v>
                </c:pt>
                <c:pt idx="14">
                  <c:v>0.60111846502913846</c:v>
                </c:pt>
                <c:pt idx="15">
                  <c:v>0.59697653160126229</c:v>
                </c:pt>
                <c:pt idx="16">
                  <c:v>0.5928152184827159</c:v>
                </c:pt>
                <c:pt idx="17">
                  <c:v>0.60038036798808658</c:v>
                </c:pt>
                <c:pt idx="18">
                  <c:v>0.59259871060307157</c:v>
                </c:pt>
                <c:pt idx="19">
                  <c:v>0.59200279696165681</c:v>
                </c:pt>
                <c:pt idx="20">
                  <c:v>0.58843767651823176</c:v>
                </c:pt>
                <c:pt idx="21">
                  <c:v>0.58283324320080954</c:v>
                </c:pt>
                <c:pt idx="22">
                  <c:v>0.58478209469255926</c:v>
                </c:pt>
                <c:pt idx="23">
                  <c:v>0.59018216363644327</c:v>
                </c:pt>
                <c:pt idx="24">
                  <c:v>0.56635043596997736</c:v>
                </c:pt>
                <c:pt idx="25">
                  <c:v>0.57276454964819901</c:v>
                </c:pt>
                <c:pt idx="26">
                  <c:v>0.5691046120301464</c:v>
                </c:pt>
                <c:pt idx="27">
                  <c:v>0.56761008551681791</c:v>
                </c:pt>
                <c:pt idx="28">
                  <c:v>0.56744015811434001</c:v>
                </c:pt>
                <c:pt idx="29">
                  <c:v>0.56272721325570318</c:v>
                </c:pt>
                <c:pt idx="30">
                  <c:v>0.56438628929028578</c:v>
                </c:pt>
                <c:pt idx="31">
                  <c:v>0.56157751504793785</c:v>
                </c:pt>
                <c:pt idx="32">
                  <c:v>0.55125633266464935</c:v>
                </c:pt>
                <c:pt idx="33">
                  <c:v>0.5433419637132495</c:v>
                </c:pt>
                <c:pt idx="34">
                  <c:v>0.54323114019979335</c:v>
                </c:pt>
                <c:pt idx="35">
                  <c:v>0.53215795501138141</c:v>
                </c:pt>
                <c:pt idx="36">
                  <c:v>0.53058835008293481</c:v>
                </c:pt>
                <c:pt idx="37">
                  <c:v>0.55274358961770909</c:v>
                </c:pt>
                <c:pt idx="38">
                  <c:v>0.52858649436668781</c:v>
                </c:pt>
                <c:pt idx="39">
                  <c:v>0.52361174989431047</c:v>
                </c:pt>
                <c:pt idx="40">
                  <c:v>0.51504217931891638</c:v>
                </c:pt>
                <c:pt idx="41">
                  <c:v>0.51409091538983864</c:v>
                </c:pt>
                <c:pt idx="42">
                  <c:v>0.49946328746880797</c:v>
                </c:pt>
                <c:pt idx="43">
                  <c:v>0.51015003553729477</c:v>
                </c:pt>
                <c:pt idx="44">
                  <c:v>0.49973756783204343</c:v>
                </c:pt>
                <c:pt idx="45">
                  <c:v>0.47968632887112245</c:v>
                </c:pt>
                <c:pt idx="46">
                  <c:v>0.48434552845528456</c:v>
                </c:pt>
                <c:pt idx="47">
                  <c:v>0.46999255752086277</c:v>
                </c:pt>
                <c:pt idx="48">
                  <c:v>0.49157895564890414</c:v>
                </c:pt>
                <c:pt idx="49">
                  <c:v>0.49042491506757624</c:v>
                </c:pt>
                <c:pt idx="50">
                  <c:v>0.49523272168253035</c:v>
                </c:pt>
                <c:pt idx="51">
                  <c:v>0.48089605238885813</c:v>
                </c:pt>
                <c:pt idx="52">
                  <c:v>0.51563212922196178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B9-460D-ACEF-12825F1CB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'exp2-rescue-18'!$I$3:$I$64</c:f>
              <c:numCache>
                <c:formatCode>General</c:formatCode>
                <c:ptCount val="62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</c:numCache>
            </c:numRef>
          </c:xVal>
          <c:yVal>
            <c:numRef>
              <c:f>'exp2-rescue-18'!$J$3:$J$64</c:f>
              <c:numCache>
                <c:formatCode>General</c:formatCode>
                <c:ptCount val="62"/>
                <c:pt idx="0">
                  <c:v>0.15631236927400247</c:v>
                </c:pt>
                <c:pt idx="1">
                  <c:v>0.14264501604636678</c:v>
                </c:pt>
                <c:pt idx="2">
                  <c:v>0.213169197362329</c:v>
                </c:pt>
                <c:pt idx="3">
                  <c:v>0.23580974277913547</c:v>
                </c:pt>
                <c:pt idx="4">
                  <c:v>0.18519582954128086</c:v>
                </c:pt>
                <c:pt idx="5">
                  <c:v>0.32456770608803953</c:v>
                </c:pt>
                <c:pt idx="6">
                  <c:v>0.24275518513196398</c:v>
                </c:pt>
                <c:pt idx="7">
                  <c:v>0.23066851878462791</c:v>
                </c:pt>
                <c:pt idx="8">
                  <c:v>0.20711788092158848</c:v>
                </c:pt>
                <c:pt idx="9">
                  <c:v>0.17866551707620867</c:v>
                </c:pt>
                <c:pt idx="10">
                  <c:v>0.24708211588510473</c:v>
                </c:pt>
                <c:pt idx="11">
                  <c:v>0.27633280643770636</c:v>
                </c:pt>
                <c:pt idx="12">
                  <c:v>0.20009260589803787</c:v>
                </c:pt>
                <c:pt idx="13">
                  <c:v>0.23572991010841246</c:v>
                </c:pt>
                <c:pt idx="14">
                  <c:v>0.27885551883252707</c:v>
                </c:pt>
                <c:pt idx="15">
                  <c:v>0.23620890613274503</c:v>
                </c:pt>
                <c:pt idx="16">
                  <c:v>0.32372147977838461</c:v>
                </c:pt>
                <c:pt idx="17">
                  <c:v>0.25597547540355431</c:v>
                </c:pt>
                <c:pt idx="18">
                  <c:v>0.31185834490907077</c:v>
                </c:pt>
                <c:pt idx="19">
                  <c:v>0.31770209640593311</c:v>
                </c:pt>
                <c:pt idx="20">
                  <c:v>0.36793281282432039</c:v>
                </c:pt>
                <c:pt idx="21">
                  <c:v>0.14970222413820639</c:v>
                </c:pt>
                <c:pt idx="22">
                  <c:v>0.2378215260813337</c:v>
                </c:pt>
                <c:pt idx="23">
                  <c:v>0.32641982404879355</c:v>
                </c:pt>
                <c:pt idx="24">
                  <c:v>0.44877137519758586</c:v>
                </c:pt>
                <c:pt idx="25">
                  <c:v>0.66190863949162537</c:v>
                </c:pt>
                <c:pt idx="26">
                  <c:v>0.61341827529498194</c:v>
                </c:pt>
                <c:pt idx="27">
                  <c:v>0.726333604764414</c:v>
                </c:pt>
                <c:pt idx="28">
                  <c:v>0.69562995960466878</c:v>
                </c:pt>
                <c:pt idx="29">
                  <c:v>0.66484648177420147</c:v>
                </c:pt>
                <c:pt idx="30">
                  <c:v>0.8183806741070716</c:v>
                </c:pt>
                <c:pt idx="31">
                  <c:v>0.70302246491354081</c:v>
                </c:pt>
                <c:pt idx="32">
                  <c:v>1</c:v>
                </c:pt>
                <c:pt idx="33">
                  <c:v>0.59831393399434851</c:v>
                </c:pt>
                <c:pt idx="34">
                  <c:v>0.68470885024987604</c:v>
                </c:pt>
                <c:pt idx="35">
                  <c:v>0.60578627197394264</c:v>
                </c:pt>
                <c:pt idx="36">
                  <c:v>0.6074467915249635</c:v>
                </c:pt>
                <c:pt idx="37">
                  <c:v>0.54433108205201919</c:v>
                </c:pt>
                <c:pt idx="38">
                  <c:v>0.64049751720394021</c:v>
                </c:pt>
                <c:pt idx="39">
                  <c:v>0.6607909821015151</c:v>
                </c:pt>
                <c:pt idx="40">
                  <c:v>0.61627628490683506</c:v>
                </c:pt>
                <c:pt idx="41">
                  <c:v>0.47768676853315417</c:v>
                </c:pt>
                <c:pt idx="42">
                  <c:v>0.69638038670945757</c:v>
                </c:pt>
                <c:pt idx="43">
                  <c:v>0.66942887707365351</c:v>
                </c:pt>
                <c:pt idx="44">
                  <c:v>0.69685938273379011</c:v>
                </c:pt>
                <c:pt idx="45">
                  <c:v>0.63123692740016923</c:v>
                </c:pt>
                <c:pt idx="46">
                  <c:v>0.52443678050805564</c:v>
                </c:pt>
                <c:pt idx="47">
                  <c:v>0.43025019559004285</c:v>
                </c:pt>
                <c:pt idx="48">
                  <c:v>0.1894109945554123</c:v>
                </c:pt>
                <c:pt idx="49">
                  <c:v>0.24395267519279629</c:v>
                </c:pt>
                <c:pt idx="50">
                  <c:v>0.18222605419041751</c:v>
                </c:pt>
                <c:pt idx="51">
                  <c:v>0.20148169436860341</c:v>
                </c:pt>
                <c:pt idx="52">
                  <c:v>0.2089380658140535</c:v>
                </c:pt>
                <c:pt idx="53">
                  <c:v>0.13945170921748029</c:v>
                </c:pt>
                <c:pt idx="54">
                  <c:v>0.18981015790902278</c:v>
                </c:pt>
                <c:pt idx="55">
                  <c:v>0.17805878877872006</c:v>
                </c:pt>
                <c:pt idx="56">
                  <c:v>0.18396640641216042</c:v>
                </c:pt>
                <c:pt idx="57">
                  <c:v>4.9719787325765263E-2</c:v>
                </c:pt>
                <c:pt idx="58">
                  <c:v>7.3126726381504567E-2</c:v>
                </c:pt>
                <c:pt idx="59">
                  <c:v>3.1821302549855879E-2</c:v>
                </c:pt>
                <c:pt idx="60">
                  <c:v>0.12187255512445928</c:v>
                </c:pt>
                <c:pt idx="6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90-4F35-B84C-70E1972DA119}"/>
            </c:ext>
          </c:extLst>
        </c:ser>
        <c:ser>
          <c:idx val="1"/>
          <c:order val="1"/>
          <c:tx>
            <c:strRef>
              <c:f>'exp2-rescue-18'!$K$2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'exp2-rescue-18'!$I$3:$I$64</c:f>
              <c:numCache>
                <c:formatCode>General</c:formatCode>
                <c:ptCount val="62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</c:numCache>
            </c:numRef>
          </c:xVal>
          <c:yVal>
            <c:numRef>
              <c:f>'exp2-rescue-18'!$K$3:$K$64</c:f>
              <c:numCache>
                <c:formatCode>General</c:formatCode>
                <c:ptCount val="62"/>
                <c:pt idx="0">
                  <c:v>0.59470272288359227</c:v>
                </c:pt>
                <c:pt idx="1">
                  <c:v>0.60519690436798912</c:v>
                </c:pt>
                <c:pt idx="2">
                  <c:v>0.60270734063497367</c:v>
                </c:pt>
                <c:pt idx="3">
                  <c:v>0.59472724836901147</c:v>
                </c:pt>
                <c:pt idx="4">
                  <c:v>0.5939212734977013</c:v>
                </c:pt>
                <c:pt idx="5">
                  <c:v>0.61652942117045084</c:v>
                </c:pt>
                <c:pt idx="6">
                  <c:v>0.59113015622074749</c:v>
                </c:pt>
                <c:pt idx="7">
                  <c:v>0.5974505253658221</c:v>
                </c:pt>
                <c:pt idx="8">
                  <c:v>0.6029807390780505</c:v>
                </c:pt>
                <c:pt idx="9">
                  <c:v>0.59377231579712575</c:v>
                </c:pt>
                <c:pt idx="10">
                  <c:v>0.61611866218018352</c:v>
                </c:pt>
                <c:pt idx="11">
                  <c:v>0.57619861578938547</c:v>
                </c:pt>
                <c:pt idx="12">
                  <c:v>0.58124261361406315</c:v>
                </c:pt>
                <c:pt idx="13">
                  <c:v>0.60714815630802987</c:v>
                </c:pt>
                <c:pt idx="14">
                  <c:v>0.59751605139923025</c:v>
                </c:pt>
                <c:pt idx="15">
                  <c:v>0.61254914882911138</c:v>
                </c:pt>
                <c:pt idx="16">
                  <c:v>0.60700230381636222</c:v>
                </c:pt>
                <c:pt idx="17">
                  <c:v>0.62280791570481797</c:v>
                </c:pt>
                <c:pt idx="18">
                  <c:v>0.60086282764314691</c:v>
                </c:pt>
                <c:pt idx="19">
                  <c:v>0.61175885946282993</c:v>
                </c:pt>
                <c:pt idx="20">
                  <c:v>0.61547775754601453</c:v>
                </c:pt>
                <c:pt idx="21">
                  <c:v>0.57701770532435459</c:v>
                </c:pt>
                <c:pt idx="22">
                  <c:v>0.5995851308633342</c:v>
                </c:pt>
                <c:pt idx="23">
                  <c:v>0.59309204305047925</c:v>
                </c:pt>
                <c:pt idx="24">
                  <c:v>0.58559268600252212</c:v>
                </c:pt>
                <c:pt idx="25">
                  <c:v>0.59210923256515524</c:v>
                </c:pt>
                <c:pt idx="26">
                  <c:v>0.57506738911427557</c:v>
                </c:pt>
                <c:pt idx="27">
                  <c:v>0.57562813954453829</c:v>
                </c:pt>
                <c:pt idx="28">
                  <c:v>0.56623351254813692</c:v>
                </c:pt>
                <c:pt idx="29">
                  <c:v>0.56439182444207581</c:v>
                </c:pt>
                <c:pt idx="30">
                  <c:v>0.5545124078081991</c:v>
                </c:pt>
                <c:pt idx="31">
                  <c:v>0.55441326177938088</c:v>
                </c:pt>
                <c:pt idx="32">
                  <c:v>0.55772244102824708</c:v>
                </c:pt>
                <c:pt idx="33">
                  <c:v>0.55681793589993289</c:v>
                </c:pt>
                <c:pt idx="34">
                  <c:v>0.56319548247799367</c:v>
                </c:pt>
                <c:pt idx="35">
                  <c:v>0.56193887950164778</c:v>
                </c:pt>
                <c:pt idx="36">
                  <c:v>0.5662433886049677</c:v>
                </c:pt>
                <c:pt idx="37">
                  <c:v>0.57051404675578876</c:v>
                </c:pt>
                <c:pt idx="38">
                  <c:v>0.57039246677500499</c:v>
                </c:pt>
                <c:pt idx="39">
                  <c:v>0.56926493780386522</c:v>
                </c:pt>
                <c:pt idx="40">
                  <c:v>0.5887441298867685</c:v>
                </c:pt>
                <c:pt idx="41">
                  <c:v>0.56355080939668023</c:v>
                </c:pt>
                <c:pt idx="42">
                  <c:v>0.56292901967279485</c:v>
                </c:pt>
                <c:pt idx="43">
                  <c:v>0.55038523741164058</c:v>
                </c:pt>
                <c:pt idx="44">
                  <c:v>0.55096334022005478</c:v>
                </c:pt>
                <c:pt idx="45">
                  <c:v>0.55589615174279705</c:v>
                </c:pt>
                <c:pt idx="46">
                  <c:v>0.54189548602862736</c:v>
                </c:pt>
                <c:pt idx="47">
                  <c:v>0.54134877635264633</c:v>
                </c:pt>
                <c:pt idx="48">
                  <c:v>0.53201676189086533</c:v>
                </c:pt>
                <c:pt idx="49">
                  <c:v>0.53546993653472241</c:v>
                </c:pt>
                <c:pt idx="50">
                  <c:v>0.52189049672635268</c:v>
                </c:pt>
                <c:pt idx="51">
                  <c:v>0.52489317824041959</c:v>
                </c:pt>
                <c:pt idx="52">
                  <c:v>0.50921828908554567</c:v>
                </c:pt>
                <c:pt idx="53">
                  <c:v>0.47921910466452727</c:v>
                </c:pt>
                <c:pt idx="54">
                  <c:v>0.47132144957270827</c:v>
                </c:pt>
                <c:pt idx="55">
                  <c:v>0.45982576646004364</c:v>
                </c:pt>
                <c:pt idx="56">
                  <c:v>0.48216433373141637</c:v>
                </c:pt>
                <c:pt idx="57">
                  <c:v>0.49427371971087553</c:v>
                </c:pt>
                <c:pt idx="58">
                  <c:v>0.49398709219791964</c:v>
                </c:pt>
                <c:pt idx="59">
                  <c:v>0.47817273029657398</c:v>
                </c:pt>
                <c:pt idx="60">
                  <c:v>0.5252247648772943</c:v>
                </c:pt>
                <c:pt idx="61">
                  <c:v>0.53006261215573058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90-4F35-B84C-70E1972DA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'exp2-rescue-19'!$J$2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'exp2-rescue-19'!$I$3:$I$83</c:f>
              <c:numCache>
                <c:formatCode>General</c:formatCode>
                <c:ptCount val="8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</c:numCache>
            </c:numRef>
          </c:xVal>
          <c:yVal>
            <c:numRef>
              <c:f>'exp2-rescue-19'!$J$3:$J$83</c:f>
              <c:numCache>
                <c:formatCode>General</c:formatCode>
                <c:ptCount val="81"/>
                <c:pt idx="0">
                  <c:v>0.51009444219412881</c:v>
                </c:pt>
                <c:pt idx="1">
                  <c:v>0.45464429616048785</c:v>
                </c:pt>
                <c:pt idx="2">
                  <c:v>0.47248811478030983</c:v>
                </c:pt>
                <c:pt idx="3">
                  <c:v>0.41066365361246759</c:v>
                </c:pt>
                <c:pt idx="4">
                  <c:v>0.40403351312170854</c:v>
                </c:pt>
                <c:pt idx="5">
                  <c:v>0.4248619609013583</c:v>
                </c:pt>
                <c:pt idx="6">
                  <c:v>0.3966358965612809</c:v>
                </c:pt>
                <c:pt idx="7">
                  <c:v>0.52591297674121051</c:v>
                </c:pt>
                <c:pt idx="8">
                  <c:v>0.40164580979384773</c:v>
                </c:pt>
                <c:pt idx="9">
                  <c:v>0.37595668023962381</c:v>
                </c:pt>
                <c:pt idx="10">
                  <c:v>0.48779499861427833</c:v>
                </c:pt>
                <c:pt idx="11">
                  <c:v>0.29287739569787002</c:v>
                </c:pt>
                <c:pt idx="12">
                  <c:v>0.49694075511117708</c:v>
                </c:pt>
                <c:pt idx="13">
                  <c:v>0.24712729443366729</c:v>
                </c:pt>
                <c:pt idx="14">
                  <c:v>0.26198648389366264</c:v>
                </c:pt>
                <c:pt idx="15">
                  <c:v>0.75911910802225746</c:v>
                </c:pt>
                <c:pt idx="16">
                  <c:v>1</c:v>
                </c:pt>
                <c:pt idx="17">
                  <c:v>0.84652610484575852</c:v>
                </c:pt>
                <c:pt idx="18">
                  <c:v>0.8267849148314752</c:v>
                </c:pt>
                <c:pt idx="19">
                  <c:v>0.93538277868974651</c:v>
                </c:pt>
                <c:pt idx="20">
                  <c:v>0.69136802609418591</c:v>
                </c:pt>
                <c:pt idx="21">
                  <c:v>0.63606711151853645</c:v>
                </c:pt>
                <c:pt idx="22">
                  <c:v>0.60376916025326721</c:v>
                </c:pt>
                <c:pt idx="23">
                  <c:v>0.43422090519538614</c:v>
                </c:pt>
                <c:pt idx="24">
                  <c:v>0.29445498539663589</c:v>
                </c:pt>
                <c:pt idx="25">
                  <c:v>0.29503059244888796</c:v>
                </c:pt>
                <c:pt idx="26">
                  <c:v>0.33001470995800214</c:v>
                </c:pt>
                <c:pt idx="27">
                  <c:v>0.21685462724113708</c:v>
                </c:pt>
                <c:pt idx="28">
                  <c:v>0.12503464301703379</c:v>
                </c:pt>
                <c:pt idx="29">
                  <c:v>8.8408979470014873E-2</c:v>
                </c:pt>
                <c:pt idx="30">
                  <c:v>0.16709659539088015</c:v>
                </c:pt>
                <c:pt idx="31">
                  <c:v>0.25533502462319102</c:v>
                </c:pt>
                <c:pt idx="32">
                  <c:v>0.18798899950966755</c:v>
                </c:pt>
                <c:pt idx="33">
                  <c:v>0.24998401091521619</c:v>
                </c:pt>
                <c:pt idx="34">
                  <c:v>0.20886008484874363</c:v>
                </c:pt>
                <c:pt idx="35">
                  <c:v>0.21572473191634553</c:v>
                </c:pt>
                <c:pt idx="36">
                  <c:v>0.14266527383972544</c:v>
                </c:pt>
                <c:pt idx="37">
                  <c:v>0.11392755878653484</c:v>
                </c:pt>
                <c:pt idx="38">
                  <c:v>4.2957341121793863E-2</c:v>
                </c:pt>
                <c:pt idx="39">
                  <c:v>4.2722834544951016E-2</c:v>
                </c:pt>
                <c:pt idx="40">
                  <c:v>0.13545952629671434</c:v>
                </c:pt>
                <c:pt idx="41">
                  <c:v>0.15950710981303354</c:v>
                </c:pt>
                <c:pt idx="42">
                  <c:v>0.31161660306564065</c:v>
                </c:pt>
                <c:pt idx="43">
                  <c:v>0.3257935915748188</c:v>
                </c:pt>
                <c:pt idx="44">
                  <c:v>0.30707570298676068</c:v>
                </c:pt>
                <c:pt idx="45">
                  <c:v>0.31445200076747581</c:v>
                </c:pt>
                <c:pt idx="46">
                  <c:v>0.39004839362994936</c:v>
                </c:pt>
                <c:pt idx="47">
                  <c:v>0.24879015925128459</c:v>
                </c:pt>
                <c:pt idx="48">
                  <c:v>0.19926663397787051</c:v>
                </c:pt>
                <c:pt idx="49">
                  <c:v>0.14782441853028375</c:v>
                </c:pt>
                <c:pt idx="50">
                  <c:v>0.21011789285181287</c:v>
                </c:pt>
                <c:pt idx="51">
                  <c:v>0.17174408936832405</c:v>
                </c:pt>
                <c:pt idx="52">
                  <c:v>0.20536380497580262</c:v>
                </c:pt>
                <c:pt idx="53">
                  <c:v>0.11375700854883083</c:v>
                </c:pt>
                <c:pt idx="54">
                  <c:v>3.4493785575714725E-2</c:v>
                </c:pt>
                <c:pt idx="55">
                  <c:v>3.0997505702773712E-2</c:v>
                </c:pt>
                <c:pt idx="56">
                  <c:v>4.9075830899439114E-2</c:v>
                </c:pt>
                <c:pt idx="57">
                  <c:v>0.1380390986419941</c:v>
                </c:pt>
                <c:pt idx="58">
                  <c:v>5.6025753085894227E-2</c:v>
                </c:pt>
                <c:pt idx="59">
                  <c:v>0.18943867653015578</c:v>
                </c:pt>
                <c:pt idx="60">
                  <c:v>0.23877033278615087</c:v>
                </c:pt>
                <c:pt idx="61">
                  <c:v>0.27842326305242332</c:v>
                </c:pt>
                <c:pt idx="62">
                  <c:v>0.29624576289253213</c:v>
                </c:pt>
                <c:pt idx="63">
                  <c:v>0.25797855330760905</c:v>
                </c:pt>
                <c:pt idx="64">
                  <c:v>0.24213869998081358</c:v>
                </c:pt>
                <c:pt idx="65">
                  <c:v>0.31814014965783338</c:v>
                </c:pt>
                <c:pt idx="66">
                  <c:v>0.21137570085488333</c:v>
                </c:pt>
                <c:pt idx="67">
                  <c:v>0.1740678363570472</c:v>
                </c:pt>
                <c:pt idx="68">
                  <c:v>0.18732811733856353</c:v>
                </c:pt>
                <c:pt idx="69">
                  <c:v>0.28582087961285096</c:v>
                </c:pt>
                <c:pt idx="70">
                  <c:v>0.22192849681284277</c:v>
                </c:pt>
                <c:pt idx="71">
                  <c:v>0.37165028673758727</c:v>
                </c:pt>
                <c:pt idx="72">
                  <c:v>0.32777623808813156</c:v>
                </c:pt>
                <c:pt idx="73">
                  <c:v>0.20877480972989162</c:v>
                </c:pt>
                <c:pt idx="74">
                  <c:v>0.1556057731255463</c:v>
                </c:pt>
                <c:pt idx="75">
                  <c:v>0.13874261837252444</c:v>
                </c:pt>
                <c:pt idx="76">
                  <c:v>0.17225574008143787</c:v>
                </c:pt>
                <c:pt idx="77">
                  <c:v>4.7285053403542915E-2</c:v>
                </c:pt>
                <c:pt idx="78">
                  <c:v>0.10633807320868943</c:v>
                </c:pt>
                <c:pt idx="79">
                  <c:v>4.5856695162769065E-2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90-4C85-9B1D-C74CBC4F59D5}"/>
            </c:ext>
          </c:extLst>
        </c:ser>
        <c:ser>
          <c:idx val="1"/>
          <c:order val="1"/>
          <c:tx>
            <c:strRef>
              <c:f>'exp2-rescue-19'!$K$2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'exp2-rescue-19'!$I$3:$I$83</c:f>
              <c:numCache>
                <c:formatCode>General</c:formatCode>
                <c:ptCount val="8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</c:numCache>
            </c:numRef>
          </c:xVal>
          <c:yVal>
            <c:numRef>
              <c:f>'exp2-rescue-19'!$K$3:$K$83</c:f>
              <c:numCache>
                <c:formatCode>General</c:formatCode>
                <c:ptCount val="81"/>
                <c:pt idx="0">
                  <c:v>0.62868716108244038</c:v>
                </c:pt>
                <c:pt idx="1">
                  <c:v>0.62794537093867842</c:v>
                </c:pt>
                <c:pt idx="2">
                  <c:v>0.62137835059384305</c:v>
                </c:pt>
                <c:pt idx="3">
                  <c:v>0.6176557083992823</c:v>
                </c:pt>
                <c:pt idx="4">
                  <c:v>0.6154838929955444</c:v>
                </c:pt>
                <c:pt idx="5">
                  <c:v>0.62360619507225856</c:v>
                </c:pt>
                <c:pt idx="6">
                  <c:v>0.60936727586296624</c:v>
                </c:pt>
                <c:pt idx="7">
                  <c:v>0.59393762336558176</c:v>
                </c:pt>
                <c:pt idx="8">
                  <c:v>0.59706908740843245</c:v>
                </c:pt>
                <c:pt idx="9">
                  <c:v>0.60538786873773409</c:v>
                </c:pt>
                <c:pt idx="10">
                  <c:v>0.60642606461316706</c:v>
                </c:pt>
                <c:pt idx="11">
                  <c:v>0.60011840825474683</c:v>
                </c:pt>
                <c:pt idx="12">
                  <c:v>0.59476876421531466</c:v>
                </c:pt>
                <c:pt idx="13">
                  <c:v>0.59596439350993569</c:v>
                </c:pt>
                <c:pt idx="14">
                  <c:v>0.58804085571819209</c:v>
                </c:pt>
                <c:pt idx="15">
                  <c:v>0.5846846556844062</c:v>
                </c:pt>
                <c:pt idx="16">
                  <c:v>0.58830018596148392</c:v>
                </c:pt>
                <c:pt idx="17">
                  <c:v>0.58666058072678939</c:v>
                </c:pt>
                <c:pt idx="18">
                  <c:v>0.59992130424024104</c:v>
                </c:pt>
                <c:pt idx="19">
                  <c:v>0.61294433989779729</c:v>
                </c:pt>
                <c:pt idx="20">
                  <c:v>0.55450433244204977</c:v>
                </c:pt>
                <c:pt idx="21">
                  <c:v>0.53466337076902126</c:v>
                </c:pt>
                <c:pt idx="22">
                  <c:v>0.56662170083267094</c:v>
                </c:pt>
                <c:pt idx="23">
                  <c:v>0.53054327940964863</c:v>
                </c:pt>
                <c:pt idx="24">
                  <c:v>0.55700536466713435</c:v>
                </c:pt>
                <c:pt idx="25">
                  <c:v>0.51638115238005744</c:v>
                </c:pt>
                <c:pt idx="26">
                  <c:v>0.52408541980937295</c:v>
                </c:pt>
                <c:pt idx="27">
                  <c:v>0.54246525491283404</c:v>
                </c:pt>
                <c:pt idx="28">
                  <c:v>0.54689262560955809</c:v>
                </c:pt>
                <c:pt idx="29">
                  <c:v>0.56533781691075613</c:v>
                </c:pt>
                <c:pt idx="30">
                  <c:v>0.5348418711529056</c:v>
                </c:pt>
                <c:pt idx="31">
                  <c:v>0.55881902207748679</c:v>
                </c:pt>
                <c:pt idx="32">
                  <c:v>0.55663850985488417</c:v>
                </c:pt>
                <c:pt idx="33">
                  <c:v>0.56757608815316707</c:v>
                </c:pt>
                <c:pt idx="34">
                  <c:v>0.585040162705179</c:v>
                </c:pt>
                <c:pt idx="35">
                  <c:v>0.54586077260137011</c:v>
                </c:pt>
                <c:pt idx="36">
                  <c:v>0.58306309547111324</c:v>
                </c:pt>
                <c:pt idx="37">
                  <c:v>0.56409788452212739</c:v>
                </c:pt>
                <c:pt idx="38">
                  <c:v>0.56125111781655779</c:v>
                </c:pt>
                <c:pt idx="39">
                  <c:v>0.55615463917525776</c:v>
                </c:pt>
                <c:pt idx="40">
                  <c:v>0.5616588297052485</c:v>
                </c:pt>
                <c:pt idx="41">
                  <c:v>0.55894809529289913</c:v>
                </c:pt>
                <c:pt idx="42">
                  <c:v>0.55569891211916844</c:v>
                </c:pt>
                <c:pt idx="43">
                  <c:v>0.55735919594722727</c:v>
                </c:pt>
                <c:pt idx="44">
                  <c:v>0.5570473131808098</c:v>
                </c:pt>
                <c:pt idx="45">
                  <c:v>0.5666472709017889</c:v>
                </c:pt>
                <c:pt idx="46">
                  <c:v>0.56238464059616022</c:v>
                </c:pt>
                <c:pt idx="47">
                  <c:v>0.56653641559792667</c:v>
                </c:pt>
                <c:pt idx="48">
                  <c:v>0.56911682290605259</c:v>
                </c:pt>
                <c:pt idx="49">
                  <c:v>0.57203514195707039</c:v>
                </c:pt>
                <c:pt idx="50">
                  <c:v>0.57235488538168511</c:v>
                </c:pt>
                <c:pt idx="51">
                  <c:v>0.5538975674205332</c:v>
                </c:pt>
                <c:pt idx="52">
                  <c:v>0.57221614878505178</c:v>
                </c:pt>
                <c:pt idx="53">
                  <c:v>0.57672317954419117</c:v>
                </c:pt>
                <c:pt idx="54">
                  <c:v>0.57353470223599745</c:v>
                </c:pt>
                <c:pt idx="55">
                  <c:v>0.57109342912237471</c:v>
                </c:pt>
                <c:pt idx="56">
                  <c:v>0.57614635644738432</c:v>
                </c:pt>
                <c:pt idx="57">
                  <c:v>0.54907591177174375</c:v>
                </c:pt>
                <c:pt idx="58">
                  <c:v>0.56081608028370045</c:v>
                </c:pt>
                <c:pt idx="59">
                  <c:v>0.56242113938545246</c:v>
                </c:pt>
                <c:pt idx="60">
                  <c:v>0.55674787245699264</c:v>
                </c:pt>
                <c:pt idx="61">
                  <c:v>0.55713914587151991</c:v>
                </c:pt>
                <c:pt idx="62">
                  <c:v>0.56064562242903404</c:v>
                </c:pt>
                <c:pt idx="63">
                  <c:v>0.56877361530125081</c:v>
                </c:pt>
                <c:pt idx="64">
                  <c:v>0.5473904453630194</c:v>
                </c:pt>
                <c:pt idx="65">
                  <c:v>0.54559963520291832</c:v>
                </c:pt>
                <c:pt idx="66">
                  <c:v>0.52726304201143503</c:v>
                </c:pt>
                <c:pt idx="67">
                  <c:v>0.49600845111856984</c:v>
                </c:pt>
                <c:pt idx="68">
                  <c:v>0.4973716801981562</c:v>
                </c:pt>
                <c:pt idx="69">
                  <c:v>0.48839853203201888</c:v>
                </c:pt>
                <c:pt idx="70">
                  <c:v>0.50856908679265556</c:v>
                </c:pt>
                <c:pt idx="71">
                  <c:v>0.63061258433791578</c:v>
                </c:pt>
                <c:pt idx="72">
                  <c:v>0.6325621684604299</c:v>
                </c:pt>
                <c:pt idx="73">
                  <c:v>0.61774090619017219</c:v>
                </c:pt>
                <c:pt idx="74">
                  <c:v>0.63174346921171554</c:v>
                </c:pt>
                <c:pt idx="75">
                  <c:v>0.63831711166644756</c:v>
                </c:pt>
                <c:pt idx="76">
                  <c:v>0.62698008804879035</c:v>
                </c:pt>
                <c:pt idx="77">
                  <c:v>0.61793129607335451</c:v>
                </c:pt>
                <c:pt idx="78">
                  <c:v>0.61445863650413102</c:v>
                </c:pt>
                <c:pt idx="79">
                  <c:v>0.60496487596294168</c:v>
                </c:pt>
                <c:pt idx="80">
                  <c:v>0.599189356488116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90-4C85-9B1D-C74CBC4F5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'exp2-WT-6'!$I$3:$I$33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'exp2-WT-6'!$J$3:$J$33</c:f>
              <c:numCache>
                <c:formatCode>General</c:formatCode>
                <c:ptCount val="31"/>
                <c:pt idx="0">
                  <c:v>0.77168337013759081</c:v>
                </c:pt>
                <c:pt idx="1">
                  <c:v>0.67936130456938959</c:v>
                </c:pt>
                <c:pt idx="2">
                  <c:v>0.47290640394088623</c:v>
                </c:pt>
                <c:pt idx="3">
                  <c:v>0.76809920163071099</c:v>
                </c:pt>
                <c:pt idx="4">
                  <c:v>0.95902836758960364</c:v>
                </c:pt>
                <c:pt idx="5">
                  <c:v>1</c:v>
                </c:pt>
                <c:pt idx="6">
                  <c:v>0.55034822490232715</c:v>
                </c:pt>
                <c:pt idx="7">
                  <c:v>0.34671309665364264</c:v>
                </c:pt>
                <c:pt idx="8">
                  <c:v>0.46617971802276226</c:v>
                </c:pt>
                <c:pt idx="9">
                  <c:v>0.42836758960421295</c:v>
                </c:pt>
                <c:pt idx="10">
                  <c:v>9.6517750976727684E-2</c:v>
                </c:pt>
                <c:pt idx="11">
                  <c:v>0</c:v>
                </c:pt>
                <c:pt idx="12">
                  <c:v>8.4287412943774231E-2</c:v>
                </c:pt>
                <c:pt idx="13">
                  <c:v>0.30879904875148584</c:v>
                </c:pt>
                <c:pt idx="14">
                  <c:v>0.32322065568201058</c:v>
                </c:pt>
                <c:pt idx="15">
                  <c:v>0.33050789875997849</c:v>
                </c:pt>
                <c:pt idx="16">
                  <c:v>0.29480210633599485</c:v>
                </c:pt>
                <c:pt idx="17">
                  <c:v>0.39432648207915744</c:v>
                </c:pt>
                <c:pt idx="18">
                  <c:v>4.4334975369452563E-3</c:v>
                </c:pt>
                <c:pt idx="19">
                  <c:v>0.32853745541022505</c:v>
                </c:pt>
                <c:pt idx="20">
                  <c:v>0.32135213181586553</c:v>
                </c:pt>
                <c:pt idx="21">
                  <c:v>0.26028537455410189</c:v>
                </c:pt>
                <c:pt idx="22">
                  <c:v>0.18082215050110381</c:v>
                </c:pt>
                <c:pt idx="23">
                  <c:v>0.1735688805843377</c:v>
                </c:pt>
                <c:pt idx="24">
                  <c:v>0.20540173263122105</c:v>
                </c:pt>
                <c:pt idx="25">
                  <c:v>0.17980295566502427</c:v>
                </c:pt>
                <c:pt idx="26">
                  <c:v>0.14661117717003519</c:v>
                </c:pt>
                <c:pt idx="27">
                  <c:v>0.19677254968574734</c:v>
                </c:pt>
                <c:pt idx="28">
                  <c:v>0.25467980295566395</c:v>
                </c:pt>
                <c:pt idx="29">
                  <c:v>8.9009682350942906E-2</c:v>
                </c:pt>
                <c:pt idx="30">
                  <c:v>0.22021403091557665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DE-4652-8DBD-675B53BB887A}"/>
            </c:ext>
          </c:extLst>
        </c:ser>
        <c:ser>
          <c:idx val="1"/>
          <c:order val="1"/>
          <c:tx>
            <c:strRef>
              <c:f>'exp2-WT-6'!$K$2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'exp2-WT-6'!$I$3:$I$33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'exp2-WT-6'!$K$3:$K$33</c:f>
              <c:numCache>
                <c:formatCode>General</c:formatCode>
                <c:ptCount val="31"/>
                <c:pt idx="0">
                  <c:v>0.45191428178105447</c:v>
                </c:pt>
                <c:pt idx="1">
                  <c:v>0.44980814010691678</c:v>
                </c:pt>
                <c:pt idx="2">
                  <c:v>0.46964596557386218</c:v>
                </c:pt>
                <c:pt idx="3">
                  <c:v>0.47868101639158295</c:v>
                </c:pt>
                <c:pt idx="4">
                  <c:v>0.486027653369274</c:v>
                </c:pt>
                <c:pt idx="5">
                  <c:v>0.48149605818749858</c:v>
                </c:pt>
                <c:pt idx="6">
                  <c:v>0.49002357700335369</c:v>
                </c:pt>
                <c:pt idx="7">
                  <c:v>0.44185647965382269</c:v>
                </c:pt>
                <c:pt idx="8">
                  <c:v>0.44785032494898774</c:v>
                </c:pt>
                <c:pt idx="9">
                  <c:v>0.43556747273778434</c:v>
                </c:pt>
                <c:pt idx="10">
                  <c:v>0.39575550811923454</c:v>
                </c:pt>
                <c:pt idx="11">
                  <c:v>0.3750690021733713</c:v>
                </c:pt>
                <c:pt idx="12">
                  <c:v>0.37052883398891268</c:v>
                </c:pt>
                <c:pt idx="13">
                  <c:v>0.36394141735971375</c:v>
                </c:pt>
                <c:pt idx="14">
                  <c:v>0.36095052735704836</c:v>
                </c:pt>
                <c:pt idx="15">
                  <c:v>0.33979694612228067</c:v>
                </c:pt>
                <c:pt idx="16">
                  <c:v>0.33384306241864342</c:v>
                </c:pt>
                <c:pt idx="17">
                  <c:v>0.3238526459783419</c:v>
                </c:pt>
                <c:pt idx="18">
                  <c:v>0.32495342238891389</c:v>
                </c:pt>
                <c:pt idx="19">
                  <c:v>0.32460801739565959</c:v>
                </c:pt>
                <c:pt idx="20">
                  <c:v>0.32084657903027181</c:v>
                </c:pt>
                <c:pt idx="21">
                  <c:v>0.32552434218889031</c:v>
                </c:pt>
                <c:pt idx="22">
                  <c:v>0.30956221804569484</c:v>
                </c:pt>
                <c:pt idx="23">
                  <c:v>0.31431391595901353</c:v>
                </c:pt>
                <c:pt idx="24">
                  <c:v>0.29518023742367422</c:v>
                </c:pt>
                <c:pt idx="25">
                  <c:v>0.30759222217345228</c:v>
                </c:pt>
                <c:pt idx="26">
                  <c:v>0.29091926664926882</c:v>
                </c:pt>
                <c:pt idx="27">
                  <c:v>0.29751847275111593</c:v>
                </c:pt>
                <c:pt idx="28">
                  <c:v>0.30313914568308648</c:v>
                </c:pt>
                <c:pt idx="29">
                  <c:v>0.27349291043225887</c:v>
                </c:pt>
                <c:pt idx="30">
                  <c:v>0.27483916463876351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DE-4652-8DBD-675B53BB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'exp2-rescue-20'!$J$2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'exp2-rescue-20'!$I$3:$I$46</c:f>
              <c:numCache>
                <c:formatCode>General</c:formatCode>
                <c:ptCount val="44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  <c:pt idx="22">
                  <c:v>53</c:v>
                </c:pt>
                <c:pt idx="23">
                  <c:v>54</c:v>
                </c:pt>
                <c:pt idx="24">
                  <c:v>55</c:v>
                </c:pt>
                <c:pt idx="25">
                  <c:v>56</c:v>
                </c:pt>
                <c:pt idx="26">
                  <c:v>57</c:v>
                </c:pt>
                <c:pt idx="27">
                  <c:v>58</c:v>
                </c:pt>
                <c:pt idx="28">
                  <c:v>59</c:v>
                </c:pt>
                <c:pt idx="29">
                  <c:v>60</c:v>
                </c:pt>
                <c:pt idx="30">
                  <c:v>61</c:v>
                </c:pt>
                <c:pt idx="31">
                  <c:v>62</c:v>
                </c:pt>
                <c:pt idx="32">
                  <c:v>63</c:v>
                </c:pt>
                <c:pt idx="33">
                  <c:v>64</c:v>
                </c:pt>
                <c:pt idx="34">
                  <c:v>65</c:v>
                </c:pt>
                <c:pt idx="35">
                  <c:v>66</c:v>
                </c:pt>
                <c:pt idx="36">
                  <c:v>67</c:v>
                </c:pt>
                <c:pt idx="37">
                  <c:v>68</c:v>
                </c:pt>
                <c:pt idx="38">
                  <c:v>69</c:v>
                </c:pt>
                <c:pt idx="39">
                  <c:v>70</c:v>
                </c:pt>
                <c:pt idx="40">
                  <c:v>71</c:v>
                </c:pt>
                <c:pt idx="41">
                  <c:v>72</c:v>
                </c:pt>
                <c:pt idx="42">
                  <c:v>73</c:v>
                </c:pt>
                <c:pt idx="43">
                  <c:v>74</c:v>
                </c:pt>
              </c:numCache>
            </c:numRef>
          </c:xVal>
          <c:yVal>
            <c:numRef>
              <c:f>'exp2-rescue-20'!$J$3:$J$46</c:f>
              <c:numCache>
                <c:formatCode>General</c:formatCode>
                <c:ptCount val="44"/>
                <c:pt idx="0">
                  <c:v>0.16814491218780289</c:v>
                </c:pt>
                <c:pt idx="1">
                  <c:v>0.21626511340570156</c:v>
                </c:pt>
                <c:pt idx="2">
                  <c:v>0.24739652281352084</c:v>
                </c:pt>
                <c:pt idx="3">
                  <c:v>0.18967875739122836</c:v>
                </c:pt>
                <c:pt idx="4">
                  <c:v>0.27338716794634227</c:v>
                </c:pt>
                <c:pt idx="5">
                  <c:v>0.2223104756861711</c:v>
                </c:pt>
                <c:pt idx="6">
                  <c:v>0.28216838760921453</c:v>
                </c:pt>
                <c:pt idx="7">
                  <c:v>0.22138381431471288</c:v>
                </c:pt>
                <c:pt idx="8">
                  <c:v>1</c:v>
                </c:pt>
                <c:pt idx="9">
                  <c:v>0.61280999029211825</c:v>
                </c:pt>
                <c:pt idx="10">
                  <c:v>0.56669755537904976</c:v>
                </c:pt>
                <c:pt idx="11">
                  <c:v>0.59665960638955207</c:v>
                </c:pt>
                <c:pt idx="12">
                  <c:v>0.46452210749271966</c:v>
                </c:pt>
                <c:pt idx="13">
                  <c:v>0.46734621833907003</c:v>
                </c:pt>
                <c:pt idx="14">
                  <c:v>0.37993116229812068</c:v>
                </c:pt>
                <c:pt idx="15">
                  <c:v>0.19788632953843546</c:v>
                </c:pt>
                <c:pt idx="16">
                  <c:v>0.24748477627746973</c:v>
                </c:pt>
                <c:pt idx="17">
                  <c:v>0.1399920571882452</c:v>
                </c:pt>
                <c:pt idx="18">
                  <c:v>0.14914835407289836</c:v>
                </c:pt>
                <c:pt idx="19">
                  <c:v>9.6814049951461312E-2</c:v>
                </c:pt>
                <c:pt idx="20">
                  <c:v>9.4387079692878365E-2</c:v>
                </c:pt>
                <c:pt idx="21">
                  <c:v>8.2472862059835811E-2</c:v>
                </c:pt>
                <c:pt idx="22">
                  <c:v>0.14921454417085941</c:v>
                </c:pt>
                <c:pt idx="23">
                  <c:v>0.12812196628717834</c:v>
                </c:pt>
                <c:pt idx="24">
                  <c:v>2.1533845203425463E-2</c:v>
                </c:pt>
                <c:pt idx="25">
                  <c:v>0.11102285764716348</c:v>
                </c:pt>
                <c:pt idx="26">
                  <c:v>0.15334039361045018</c:v>
                </c:pt>
                <c:pt idx="27">
                  <c:v>0.11583267143235369</c:v>
                </c:pt>
                <c:pt idx="28">
                  <c:v>6.6344541523255501E-2</c:v>
                </c:pt>
                <c:pt idx="29">
                  <c:v>6.7513899920574423E-3</c:v>
                </c:pt>
                <c:pt idx="30">
                  <c:v>4.0111199364575315E-2</c:v>
                </c:pt>
                <c:pt idx="31">
                  <c:v>1.4981025505251749E-2</c:v>
                </c:pt>
                <c:pt idx="32">
                  <c:v>2.4291765951814211E-2</c:v>
                </c:pt>
                <c:pt idx="33">
                  <c:v>6.0431559438708045E-2</c:v>
                </c:pt>
                <c:pt idx="34">
                  <c:v>0</c:v>
                </c:pt>
                <c:pt idx="35">
                  <c:v>2.9984114376490092E-2</c:v>
                </c:pt>
                <c:pt idx="36">
                  <c:v>6.8197864266173233E-2</c:v>
                </c:pt>
                <c:pt idx="37">
                  <c:v>6.2351072279588068E-2</c:v>
                </c:pt>
                <c:pt idx="38">
                  <c:v>5.5224605065749131E-2</c:v>
                </c:pt>
                <c:pt idx="39">
                  <c:v>0.12801164945724161</c:v>
                </c:pt>
                <c:pt idx="40">
                  <c:v>8.9135998587945006E-2</c:v>
                </c:pt>
                <c:pt idx="41">
                  <c:v>6.8705321683876802E-2</c:v>
                </c:pt>
                <c:pt idx="42">
                  <c:v>6.568264054364141E-2</c:v>
                </c:pt>
                <c:pt idx="43">
                  <c:v>9.9616097431825132E-2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5F-4BD9-8577-3C5C83FA88F4}"/>
            </c:ext>
          </c:extLst>
        </c:ser>
        <c:ser>
          <c:idx val="1"/>
          <c:order val="1"/>
          <c:tx>
            <c:strRef>
              <c:f>'exp2-rescue-20'!$K$2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'exp2-rescue-20'!$I$3:$I$46</c:f>
              <c:numCache>
                <c:formatCode>General</c:formatCode>
                <c:ptCount val="44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  <c:pt idx="22">
                  <c:v>53</c:v>
                </c:pt>
                <c:pt idx="23">
                  <c:v>54</c:v>
                </c:pt>
                <c:pt idx="24">
                  <c:v>55</c:v>
                </c:pt>
                <c:pt idx="25">
                  <c:v>56</c:v>
                </c:pt>
                <c:pt idx="26">
                  <c:v>57</c:v>
                </c:pt>
                <c:pt idx="27">
                  <c:v>58</c:v>
                </c:pt>
                <c:pt idx="28">
                  <c:v>59</c:v>
                </c:pt>
                <c:pt idx="29">
                  <c:v>60</c:v>
                </c:pt>
                <c:pt idx="30">
                  <c:v>61</c:v>
                </c:pt>
                <c:pt idx="31">
                  <c:v>62</c:v>
                </c:pt>
                <c:pt idx="32">
                  <c:v>63</c:v>
                </c:pt>
                <c:pt idx="33">
                  <c:v>64</c:v>
                </c:pt>
                <c:pt idx="34">
                  <c:v>65</c:v>
                </c:pt>
                <c:pt idx="35">
                  <c:v>66</c:v>
                </c:pt>
                <c:pt idx="36">
                  <c:v>67</c:v>
                </c:pt>
                <c:pt idx="37">
                  <c:v>68</c:v>
                </c:pt>
                <c:pt idx="38">
                  <c:v>69</c:v>
                </c:pt>
                <c:pt idx="39">
                  <c:v>70</c:v>
                </c:pt>
                <c:pt idx="40">
                  <c:v>71</c:v>
                </c:pt>
                <c:pt idx="41">
                  <c:v>72</c:v>
                </c:pt>
                <c:pt idx="42">
                  <c:v>73</c:v>
                </c:pt>
                <c:pt idx="43">
                  <c:v>74</c:v>
                </c:pt>
              </c:numCache>
            </c:numRef>
          </c:xVal>
          <c:yVal>
            <c:numRef>
              <c:f>'exp2-rescue-20'!$K$3:$K$46</c:f>
              <c:numCache>
                <c:formatCode>General</c:formatCode>
                <c:ptCount val="44"/>
                <c:pt idx="0">
                  <c:v>0.543697619072953</c:v>
                </c:pt>
                <c:pt idx="1">
                  <c:v>0.51506870251229941</c:v>
                </c:pt>
                <c:pt idx="2">
                  <c:v>0.50938277510253771</c:v>
                </c:pt>
                <c:pt idx="3">
                  <c:v>0.48757754206930298</c:v>
                </c:pt>
                <c:pt idx="4">
                  <c:v>0.50524127176643852</c:v>
                </c:pt>
                <c:pt idx="5">
                  <c:v>0.54687134557199335</c:v>
                </c:pt>
                <c:pt idx="6">
                  <c:v>0.52268386202212858</c:v>
                </c:pt>
                <c:pt idx="7">
                  <c:v>0.57468448213257428</c:v>
                </c:pt>
                <c:pt idx="8">
                  <c:v>0.55339289924586599</c:v>
                </c:pt>
                <c:pt idx="9">
                  <c:v>0.54638015335037216</c:v>
                </c:pt>
                <c:pt idx="10">
                  <c:v>0.52843018041173151</c:v>
                </c:pt>
                <c:pt idx="11">
                  <c:v>0.5095171882998305</c:v>
                </c:pt>
                <c:pt idx="12">
                  <c:v>0.51913989276721206</c:v>
                </c:pt>
                <c:pt idx="13">
                  <c:v>0.50205166670343482</c:v>
                </c:pt>
                <c:pt idx="14">
                  <c:v>0.49427857601608655</c:v>
                </c:pt>
                <c:pt idx="15">
                  <c:v>0.47279007402054535</c:v>
                </c:pt>
                <c:pt idx="16">
                  <c:v>0.48935474960080311</c:v>
                </c:pt>
                <c:pt idx="17">
                  <c:v>0.48872088162897004</c:v>
                </c:pt>
                <c:pt idx="18">
                  <c:v>0.48642070948922123</c:v>
                </c:pt>
                <c:pt idx="19">
                  <c:v>0.49052444469326917</c:v>
                </c:pt>
                <c:pt idx="20">
                  <c:v>0.47888314256243336</c:v>
                </c:pt>
                <c:pt idx="21">
                  <c:v>0.47897418609469428</c:v>
                </c:pt>
                <c:pt idx="22">
                  <c:v>0.46397768586828764</c:v>
                </c:pt>
                <c:pt idx="23">
                  <c:v>0.4579263763171651</c:v>
                </c:pt>
                <c:pt idx="24">
                  <c:v>0.44412616120149689</c:v>
                </c:pt>
                <c:pt idx="25">
                  <c:v>0.45135659116368915</c:v>
                </c:pt>
                <c:pt idx="26">
                  <c:v>0.45602349481976673</c:v>
                </c:pt>
                <c:pt idx="27">
                  <c:v>0.45606367980085999</c:v>
                </c:pt>
                <c:pt idx="28">
                  <c:v>0.42482445680975095</c:v>
                </c:pt>
                <c:pt idx="29">
                  <c:v>0.42433161386920448</c:v>
                </c:pt>
                <c:pt idx="30">
                  <c:v>0.44039279569627648</c:v>
                </c:pt>
                <c:pt idx="31">
                  <c:v>0.41901622577880976</c:v>
                </c:pt>
                <c:pt idx="32">
                  <c:v>0.42388566537336259</c:v>
                </c:pt>
                <c:pt idx="33">
                  <c:v>0.4246621479392077</c:v>
                </c:pt>
                <c:pt idx="34">
                  <c:v>0.42012100343633024</c:v>
                </c:pt>
                <c:pt idx="35">
                  <c:v>0.40703601454767985</c:v>
                </c:pt>
                <c:pt idx="36">
                  <c:v>0.42138977658674998</c:v>
                </c:pt>
                <c:pt idx="37">
                  <c:v>0.4302852370226013</c:v>
                </c:pt>
                <c:pt idx="38">
                  <c:v>0.41988774829356718</c:v>
                </c:pt>
                <c:pt idx="39">
                  <c:v>0.39783411272458769</c:v>
                </c:pt>
                <c:pt idx="40">
                  <c:v>0.40287458943995597</c:v>
                </c:pt>
                <c:pt idx="41">
                  <c:v>0.40023552321173617</c:v>
                </c:pt>
                <c:pt idx="42">
                  <c:v>0.40336327154595836</c:v>
                </c:pt>
                <c:pt idx="43">
                  <c:v>0.38175283708029772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5F-4BD9-8577-3C5C83FA8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'exp2-rescue-21'!$J$2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'exp2-rescue-21'!$I$3:$I$27</c:f>
              <c:numCache>
                <c:formatCode>General</c:formatCode>
                <c:ptCount val="2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</c:numCache>
            </c:numRef>
          </c:xVal>
          <c:yVal>
            <c:numRef>
              <c:f>'exp2-rescue-21'!$J$3:$J$27</c:f>
              <c:numCache>
                <c:formatCode>General</c:formatCode>
                <c:ptCount val="25"/>
                <c:pt idx="0">
                  <c:v>0.48470423262851015</c:v>
                </c:pt>
                <c:pt idx="1">
                  <c:v>0.33484630429167084</c:v>
                </c:pt>
                <c:pt idx="2">
                  <c:v>0.22011882357282578</c:v>
                </c:pt>
                <c:pt idx="3">
                  <c:v>0.3766928668954575</c:v>
                </c:pt>
                <c:pt idx="4">
                  <c:v>0.17764493154728939</c:v>
                </c:pt>
                <c:pt idx="5">
                  <c:v>0.28362670209232743</c:v>
                </c:pt>
                <c:pt idx="6">
                  <c:v>0.75803535185800253</c:v>
                </c:pt>
                <c:pt idx="7">
                  <c:v>0.58566736779954931</c:v>
                </c:pt>
                <c:pt idx="8">
                  <c:v>1</c:v>
                </c:pt>
                <c:pt idx="9">
                  <c:v>0.71249861618509913</c:v>
                </c:pt>
                <c:pt idx="10">
                  <c:v>0.93889073397542322</c:v>
                </c:pt>
                <c:pt idx="11">
                  <c:v>0.63600132846230462</c:v>
                </c:pt>
                <c:pt idx="12">
                  <c:v>0.3756227167054137</c:v>
                </c:pt>
                <c:pt idx="13">
                  <c:v>0.19240562382375737</c:v>
                </c:pt>
                <c:pt idx="14">
                  <c:v>0.1477545296874431</c:v>
                </c:pt>
                <c:pt idx="15">
                  <c:v>0.17343813424849694</c:v>
                </c:pt>
                <c:pt idx="16">
                  <c:v>0.14269899258275287</c:v>
                </c:pt>
                <c:pt idx="17">
                  <c:v>3.1550979740949482E-2</c:v>
                </c:pt>
                <c:pt idx="18">
                  <c:v>0</c:v>
                </c:pt>
                <c:pt idx="19">
                  <c:v>2.1292298608804695E-2</c:v>
                </c:pt>
                <c:pt idx="20">
                  <c:v>7.0703716004280506E-2</c:v>
                </c:pt>
                <c:pt idx="21">
                  <c:v>0.21989741318867875</c:v>
                </c:pt>
                <c:pt idx="22">
                  <c:v>9.6055204989114351E-2</c:v>
                </c:pt>
                <c:pt idx="23">
                  <c:v>0.17901029558286288</c:v>
                </c:pt>
                <c:pt idx="24">
                  <c:v>0.1459463448835745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B3-4C41-9505-DA787C05A1F9}"/>
            </c:ext>
          </c:extLst>
        </c:ser>
        <c:ser>
          <c:idx val="1"/>
          <c:order val="1"/>
          <c:tx>
            <c:strRef>
              <c:f>'exp2-rescue-21'!$K$2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'exp2-rescue-21'!$I$3:$I$27</c:f>
              <c:numCache>
                <c:formatCode>General</c:formatCode>
                <c:ptCount val="2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</c:numCache>
            </c:numRef>
          </c:xVal>
          <c:yVal>
            <c:numRef>
              <c:f>'exp2-rescue-21'!$K$3:$K$27</c:f>
              <c:numCache>
                <c:formatCode>General</c:formatCode>
                <c:ptCount val="25"/>
                <c:pt idx="0">
                  <c:v>0.3889052834685886</c:v>
                </c:pt>
                <c:pt idx="1">
                  <c:v>0.44662395931391125</c:v>
                </c:pt>
                <c:pt idx="2">
                  <c:v>0.37724640619078259</c:v>
                </c:pt>
                <c:pt idx="3">
                  <c:v>0.42848910016385572</c:v>
                </c:pt>
                <c:pt idx="4">
                  <c:v>0.34309184079288829</c:v>
                </c:pt>
                <c:pt idx="5">
                  <c:v>0.45444132602209192</c:v>
                </c:pt>
                <c:pt idx="6">
                  <c:v>0.41705884712831326</c:v>
                </c:pt>
                <c:pt idx="7">
                  <c:v>0.43024636656848358</c:v>
                </c:pt>
                <c:pt idx="8">
                  <c:v>0.46058662608475098</c:v>
                </c:pt>
                <c:pt idx="9">
                  <c:v>0.45968462637078117</c:v>
                </c:pt>
                <c:pt idx="10">
                  <c:v>0.48720741599073003</c:v>
                </c:pt>
                <c:pt idx="11">
                  <c:v>0.46102720179006551</c:v>
                </c:pt>
                <c:pt idx="12">
                  <c:v>0.4594770904414836</c:v>
                </c:pt>
                <c:pt idx="13">
                  <c:v>0.43823184236766172</c:v>
                </c:pt>
                <c:pt idx="14">
                  <c:v>0.4407001904302984</c:v>
                </c:pt>
                <c:pt idx="15">
                  <c:v>0.42906912442396317</c:v>
                </c:pt>
                <c:pt idx="16">
                  <c:v>0.41737658975092484</c:v>
                </c:pt>
                <c:pt idx="17">
                  <c:v>0.41610874920534013</c:v>
                </c:pt>
                <c:pt idx="18">
                  <c:v>0.45568053413102894</c:v>
                </c:pt>
                <c:pt idx="19">
                  <c:v>0.38729843394739122</c:v>
                </c:pt>
                <c:pt idx="20">
                  <c:v>0.38023450586264657</c:v>
                </c:pt>
                <c:pt idx="21">
                  <c:v>0.37401477397236071</c:v>
                </c:pt>
                <c:pt idx="22">
                  <c:v>0.3789118508821146</c:v>
                </c:pt>
                <c:pt idx="23">
                  <c:v>0.38956479773330532</c:v>
                </c:pt>
                <c:pt idx="24">
                  <c:v>0.37091988130563797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B3-4C41-9505-DA787C05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'exp2-WT-aligned'!$AS$23:$AS$71</c:f>
              <c:numCache>
                <c:formatCode>General</c:formatCode>
                <c:ptCount val="49"/>
                <c:pt idx="0">
                  <c:v>-43.327000000000012</c:v>
                </c:pt>
                <c:pt idx="1">
                  <c:v>-41.594000000000015</c:v>
                </c:pt>
                <c:pt idx="2">
                  <c:v>-39.861000000000018</c:v>
                </c:pt>
                <c:pt idx="3">
                  <c:v>-38.128000000000021</c:v>
                </c:pt>
                <c:pt idx="4">
                  <c:v>-36.395000000000024</c:v>
                </c:pt>
                <c:pt idx="5">
                  <c:v>-34.662000000000027</c:v>
                </c:pt>
                <c:pt idx="6">
                  <c:v>-32.92900000000003</c:v>
                </c:pt>
                <c:pt idx="7">
                  <c:v>-31.19600000000003</c:v>
                </c:pt>
                <c:pt idx="8">
                  <c:v>-29.463000000000029</c:v>
                </c:pt>
                <c:pt idx="9">
                  <c:v>-27.730000000000029</c:v>
                </c:pt>
                <c:pt idx="10">
                  <c:v>-25.997000000000028</c:v>
                </c:pt>
                <c:pt idx="11">
                  <c:v>-24.264000000000028</c:v>
                </c:pt>
                <c:pt idx="12">
                  <c:v>-22.531000000000027</c:v>
                </c:pt>
                <c:pt idx="13">
                  <c:v>-20.798000000000027</c:v>
                </c:pt>
                <c:pt idx="14">
                  <c:v>-19.065000000000026</c:v>
                </c:pt>
                <c:pt idx="15">
                  <c:v>-17.332000000000026</c:v>
                </c:pt>
                <c:pt idx="16">
                  <c:v>-15.599000000000025</c:v>
                </c:pt>
                <c:pt idx="17">
                  <c:v>-13.866000000000025</c:v>
                </c:pt>
                <c:pt idx="18">
                  <c:v>-12.133000000000024</c:v>
                </c:pt>
                <c:pt idx="19">
                  <c:v>-10.400000000000023</c:v>
                </c:pt>
                <c:pt idx="20">
                  <c:v>-8.6670000000000229</c:v>
                </c:pt>
                <c:pt idx="21">
                  <c:v>-6.9340000000000224</c:v>
                </c:pt>
                <c:pt idx="22">
                  <c:v>-5.2010000000000218</c:v>
                </c:pt>
                <c:pt idx="23">
                  <c:v>-3.4680000000000217</c:v>
                </c:pt>
                <c:pt idx="24">
                  <c:v>-1.7350000000000216</c:v>
                </c:pt>
                <c:pt idx="25">
                  <c:v>-2.0000000000215401E-3</c:v>
                </c:pt>
                <c:pt idx="26">
                  <c:v>1.7309999999999786</c:v>
                </c:pt>
                <c:pt idx="27">
                  <c:v>3.4639999999999787</c:v>
                </c:pt>
                <c:pt idx="28">
                  <c:v>5.1969999999999787</c:v>
                </c:pt>
                <c:pt idx="29">
                  <c:v>6.9299999999999784</c:v>
                </c:pt>
                <c:pt idx="30">
                  <c:v>8.6629999999999789</c:v>
                </c:pt>
                <c:pt idx="31">
                  <c:v>10.395999999999979</c:v>
                </c:pt>
                <c:pt idx="32">
                  <c:v>12.12899999999998</c:v>
                </c:pt>
                <c:pt idx="33">
                  <c:v>13.861999999999981</c:v>
                </c:pt>
                <c:pt idx="34">
                  <c:v>15.594999999999981</c:v>
                </c:pt>
                <c:pt idx="35">
                  <c:v>17.327999999999982</c:v>
                </c:pt>
                <c:pt idx="36">
                  <c:v>19.060999999999982</c:v>
                </c:pt>
                <c:pt idx="37">
                  <c:v>20.793999999999983</c:v>
                </c:pt>
                <c:pt idx="38">
                  <c:v>22.526999999999983</c:v>
                </c:pt>
                <c:pt idx="39">
                  <c:v>24.259999999999984</c:v>
                </c:pt>
                <c:pt idx="40">
                  <c:v>25.992999999999984</c:v>
                </c:pt>
                <c:pt idx="41">
                  <c:v>27.725999999999985</c:v>
                </c:pt>
                <c:pt idx="42">
                  <c:v>29.458999999999985</c:v>
                </c:pt>
                <c:pt idx="43">
                  <c:v>31.191999999999986</c:v>
                </c:pt>
                <c:pt idx="44">
                  <c:v>32.924999999999983</c:v>
                </c:pt>
                <c:pt idx="45">
                  <c:v>34.65799999999998</c:v>
                </c:pt>
                <c:pt idx="46">
                  <c:v>36.390999999999977</c:v>
                </c:pt>
                <c:pt idx="47">
                  <c:v>38.123999999999974</c:v>
                </c:pt>
                <c:pt idx="48">
                  <c:v>39.856999999999971</c:v>
                </c:pt>
              </c:numCache>
            </c:numRef>
          </c:xVal>
          <c:yVal>
            <c:numRef>
              <c:f>'exp2-WT-aligned'!$AT$23:$AT$71</c:f>
              <c:numCache>
                <c:formatCode>General</c:formatCode>
                <c:ptCount val="49"/>
                <c:pt idx="0">
                  <c:v>0.31078278215538074</c:v>
                </c:pt>
                <c:pt idx="1">
                  <c:v>0.34632172382700538</c:v>
                </c:pt>
                <c:pt idx="2">
                  <c:v>0.29822854418389655</c:v>
                </c:pt>
                <c:pt idx="3">
                  <c:v>0.32822199730810936</c:v>
                </c:pt>
                <c:pt idx="4">
                  <c:v>0.18996542000106309</c:v>
                </c:pt>
                <c:pt idx="5">
                  <c:v>0.3371618575441559</c:v>
                </c:pt>
                <c:pt idx="6">
                  <c:v>0.31065929041750323</c:v>
                </c:pt>
                <c:pt idx="7">
                  <c:v>0.21088207483432733</c:v>
                </c:pt>
                <c:pt idx="8">
                  <c:v>0.18437990355287831</c:v>
                </c:pt>
                <c:pt idx="9">
                  <c:v>0.29002161942443611</c:v>
                </c:pt>
                <c:pt idx="10">
                  <c:v>0.28974622659028276</c:v>
                </c:pt>
                <c:pt idx="11">
                  <c:v>0.29227419429148049</c:v>
                </c:pt>
                <c:pt idx="12">
                  <c:v>0.36276201840707373</c:v>
                </c:pt>
                <c:pt idx="13">
                  <c:v>0.2558415957392598</c:v>
                </c:pt>
                <c:pt idx="14">
                  <c:v>0.27968578804107724</c:v>
                </c:pt>
                <c:pt idx="15">
                  <c:v>0.24142684629497466</c:v>
                </c:pt>
                <c:pt idx="16">
                  <c:v>0.30067407268383312</c:v>
                </c:pt>
                <c:pt idx="17">
                  <c:v>0.31082812811031613</c:v>
                </c:pt>
                <c:pt idx="18">
                  <c:v>0.39196767182135334</c:v>
                </c:pt>
                <c:pt idx="19">
                  <c:v>0.32613045324705559</c:v>
                </c:pt>
                <c:pt idx="20">
                  <c:v>0.36414429299545759</c:v>
                </c:pt>
                <c:pt idx="21">
                  <c:v>0.37463203725744676</c:v>
                </c:pt>
                <c:pt idx="22">
                  <c:v>0.46610040329326563</c:v>
                </c:pt>
                <c:pt idx="23">
                  <c:v>0.58646683190306315</c:v>
                </c:pt>
                <c:pt idx="24">
                  <c:v>0.72824222936831073</c:v>
                </c:pt>
                <c:pt idx="25">
                  <c:v>0.99750474515068743</c:v>
                </c:pt>
                <c:pt idx="26">
                  <c:v>0.71133658360366792</c:v>
                </c:pt>
                <c:pt idx="27">
                  <c:v>0.68907353625227774</c:v>
                </c:pt>
                <c:pt idx="28">
                  <c:v>0.42174652922579026</c:v>
                </c:pt>
                <c:pt idx="29">
                  <c:v>0.40250484706877393</c:v>
                </c:pt>
                <c:pt idx="30">
                  <c:v>0.29297980088026948</c:v>
                </c:pt>
                <c:pt idx="31">
                  <c:v>0.30788549347953126</c:v>
                </c:pt>
                <c:pt idx="32">
                  <c:v>0.32943319603176102</c:v>
                </c:pt>
                <c:pt idx="33">
                  <c:v>0.34004364980782747</c:v>
                </c:pt>
                <c:pt idx="34">
                  <c:v>0.27236112518775918</c:v>
                </c:pt>
                <c:pt idx="35">
                  <c:v>0.23488792774794448</c:v>
                </c:pt>
                <c:pt idx="36">
                  <c:v>0.2382913160422106</c:v>
                </c:pt>
                <c:pt idx="37">
                  <c:v>0.24053419698229137</c:v>
                </c:pt>
                <c:pt idx="38">
                  <c:v>0.25941581248702889</c:v>
                </c:pt>
                <c:pt idx="39">
                  <c:v>0.22521970184574272</c:v>
                </c:pt>
                <c:pt idx="40">
                  <c:v>0.22698820334650383</c:v>
                </c:pt>
                <c:pt idx="41">
                  <c:v>0.26562571795471013</c:v>
                </c:pt>
                <c:pt idx="42">
                  <c:v>0.25284851927810376</c:v>
                </c:pt>
                <c:pt idx="43">
                  <c:v>0.30840601215921704</c:v>
                </c:pt>
                <c:pt idx="44">
                  <c:v>0.34475027935629204</c:v>
                </c:pt>
                <c:pt idx="45">
                  <c:v>0.28777504176530005</c:v>
                </c:pt>
                <c:pt idx="46">
                  <c:v>0.35541895833447712</c:v>
                </c:pt>
                <c:pt idx="47">
                  <c:v>0.36302702190793745</c:v>
                </c:pt>
                <c:pt idx="48">
                  <c:v>0.3975964046704884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E9-417C-B3C1-98A1A4453892}"/>
            </c:ext>
          </c:extLst>
        </c:ser>
        <c:ser>
          <c:idx val="1"/>
          <c:order val="1"/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'exp2-WT-aligned'!$AS$23:$AS$71</c:f>
              <c:numCache>
                <c:formatCode>General</c:formatCode>
                <c:ptCount val="49"/>
                <c:pt idx="0">
                  <c:v>-43.327000000000012</c:v>
                </c:pt>
                <c:pt idx="1">
                  <c:v>-41.594000000000015</c:v>
                </c:pt>
                <c:pt idx="2">
                  <c:v>-39.861000000000018</c:v>
                </c:pt>
                <c:pt idx="3">
                  <c:v>-38.128000000000021</c:v>
                </c:pt>
                <c:pt idx="4">
                  <c:v>-36.395000000000024</c:v>
                </c:pt>
                <c:pt idx="5">
                  <c:v>-34.662000000000027</c:v>
                </c:pt>
                <c:pt idx="6">
                  <c:v>-32.92900000000003</c:v>
                </c:pt>
                <c:pt idx="7">
                  <c:v>-31.19600000000003</c:v>
                </c:pt>
                <c:pt idx="8">
                  <c:v>-29.463000000000029</c:v>
                </c:pt>
                <c:pt idx="9">
                  <c:v>-27.730000000000029</c:v>
                </c:pt>
                <c:pt idx="10">
                  <c:v>-25.997000000000028</c:v>
                </c:pt>
                <c:pt idx="11">
                  <c:v>-24.264000000000028</c:v>
                </c:pt>
                <c:pt idx="12">
                  <c:v>-22.531000000000027</c:v>
                </c:pt>
                <c:pt idx="13">
                  <c:v>-20.798000000000027</c:v>
                </c:pt>
                <c:pt idx="14">
                  <c:v>-19.065000000000026</c:v>
                </c:pt>
                <c:pt idx="15">
                  <c:v>-17.332000000000026</c:v>
                </c:pt>
                <c:pt idx="16">
                  <c:v>-15.599000000000025</c:v>
                </c:pt>
                <c:pt idx="17">
                  <c:v>-13.866000000000025</c:v>
                </c:pt>
                <c:pt idx="18">
                  <c:v>-12.133000000000024</c:v>
                </c:pt>
                <c:pt idx="19">
                  <c:v>-10.400000000000023</c:v>
                </c:pt>
                <c:pt idx="20">
                  <c:v>-8.6670000000000229</c:v>
                </c:pt>
                <c:pt idx="21">
                  <c:v>-6.9340000000000224</c:v>
                </c:pt>
                <c:pt idx="22">
                  <c:v>-5.2010000000000218</c:v>
                </c:pt>
                <c:pt idx="23">
                  <c:v>-3.4680000000000217</c:v>
                </c:pt>
                <c:pt idx="24">
                  <c:v>-1.7350000000000216</c:v>
                </c:pt>
                <c:pt idx="25">
                  <c:v>-2.0000000000215401E-3</c:v>
                </c:pt>
                <c:pt idx="26">
                  <c:v>1.7309999999999786</c:v>
                </c:pt>
                <c:pt idx="27">
                  <c:v>3.4639999999999787</c:v>
                </c:pt>
                <c:pt idx="28">
                  <c:v>5.1969999999999787</c:v>
                </c:pt>
                <c:pt idx="29">
                  <c:v>6.9299999999999784</c:v>
                </c:pt>
                <c:pt idx="30">
                  <c:v>8.6629999999999789</c:v>
                </c:pt>
                <c:pt idx="31">
                  <c:v>10.395999999999979</c:v>
                </c:pt>
                <c:pt idx="32">
                  <c:v>12.12899999999998</c:v>
                </c:pt>
                <c:pt idx="33">
                  <c:v>13.861999999999981</c:v>
                </c:pt>
                <c:pt idx="34">
                  <c:v>15.594999999999981</c:v>
                </c:pt>
                <c:pt idx="35">
                  <c:v>17.327999999999982</c:v>
                </c:pt>
                <c:pt idx="36">
                  <c:v>19.060999999999982</c:v>
                </c:pt>
                <c:pt idx="37">
                  <c:v>20.793999999999983</c:v>
                </c:pt>
                <c:pt idx="38">
                  <c:v>22.526999999999983</c:v>
                </c:pt>
                <c:pt idx="39">
                  <c:v>24.259999999999984</c:v>
                </c:pt>
                <c:pt idx="40">
                  <c:v>25.992999999999984</c:v>
                </c:pt>
                <c:pt idx="41">
                  <c:v>27.725999999999985</c:v>
                </c:pt>
                <c:pt idx="42">
                  <c:v>29.458999999999985</c:v>
                </c:pt>
                <c:pt idx="43">
                  <c:v>31.191999999999986</c:v>
                </c:pt>
                <c:pt idx="44">
                  <c:v>32.924999999999983</c:v>
                </c:pt>
                <c:pt idx="45">
                  <c:v>34.65799999999998</c:v>
                </c:pt>
                <c:pt idx="46">
                  <c:v>36.390999999999977</c:v>
                </c:pt>
                <c:pt idx="47">
                  <c:v>38.123999999999974</c:v>
                </c:pt>
                <c:pt idx="48">
                  <c:v>39.856999999999971</c:v>
                </c:pt>
              </c:numCache>
            </c:numRef>
          </c:xVal>
          <c:yVal>
            <c:numRef>
              <c:f>'exp2-WT-aligned'!$AU$23:$AU$71</c:f>
              <c:numCache>
                <c:formatCode>General</c:formatCode>
                <c:ptCount val="49"/>
                <c:pt idx="0">
                  <c:v>0.36311861733750966</c:v>
                </c:pt>
                <c:pt idx="1">
                  <c:v>0.35095322520815841</c:v>
                </c:pt>
                <c:pt idx="2">
                  <c:v>0.35503403233968478</c:v>
                </c:pt>
                <c:pt idx="3">
                  <c:v>0.36926282990128345</c:v>
                </c:pt>
                <c:pt idx="4">
                  <c:v>0.40723162588974832</c:v>
                </c:pt>
                <c:pt idx="5">
                  <c:v>0.3390146672902058</c:v>
                </c:pt>
                <c:pt idx="6">
                  <c:v>0.33998708956455842</c:v>
                </c:pt>
                <c:pt idx="7">
                  <c:v>0.29263872082535441</c:v>
                </c:pt>
                <c:pt idx="8">
                  <c:v>0.31099443115427067</c:v>
                </c:pt>
                <c:pt idx="9">
                  <c:v>0.31666452812515833</c:v>
                </c:pt>
                <c:pt idx="10">
                  <c:v>0.31974875896916038</c:v>
                </c:pt>
                <c:pt idx="11">
                  <c:v>0.32726536731398592</c:v>
                </c:pt>
                <c:pt idx="12">
                  <c:v>0.31072297803503657</c:v>
                </c:pt>
                <c:pt idx="13">
                  <c:v>0.3230521222502501</c:v>
                </c:pt>
                <c:pt idx="14">
                  <c:v>0.3034509210380672</c:v>
                </c:pt>
                <c:pt idx="15">
                  <c:v>0.33434547968120321</c:v>
                </c:pt>
                <c:pt idx="16">
                  <c:v>0.33957601326045117</c:v>
                </c:pt>
                <c:pt idx="17">
                  <c:v>0.32647917421270856</c:v>
                </c:pt>
                <c:pt idx="18">
                  <c:v>0.34616649402855482</c:v>
                </c:pt>
                <c:pt idx="19">
                  <c:v>0.3367821970127563</c:v>
                </c:pt>
                <c:pt idx="20">
                  <c:v>0.31162348120059596</c:v>
                </c:pt>
                <c:pt idx="21">
                  <c:v>0.31772758627449732</c:v>
                </c:pt>
                <c:pt idx="22">
                  <c:v>0.32921092347748904</c:v>
                </c:pt>
                <c:pt idx="23">
                  <c:v>0.33033418594215219</c:v>
                </c:pt>
                <c:pt idx="24">
                  <c:v>0.29325056585784165</c:v>
                </c:pt>
                <c:pt idx="25">
                  <c:v>0.29301100352051779</c:v>
                </c:pt>
                <c:pt idx="26">
                  <c:v>0.28884941881112958</c:v>
                </c:pt>
                <c:pt idx="27">
                  <c:v>0.27180908148290234</c:v>
                </c:pt>
                <c:pt idx="28">
                  <c:v>0.26150158366361603</c:v>
                </c:pt>
                <c:pt idx="29">
                  <c:v>0.24049739278099461</c:v>
                </c:pt>
                <c:pt idx="30">
                  <c:v>0.25503021251721258</c:v>
                </c:pt>
                <c:pt idx="31">
                  <c:v>0.22675607240248602</c:v>
                </c:pt>
                <c:pt idx="32">
                  <c:v>0.22293245540244735</c:v>
                </c:pt>
                <c:pt idx="33">
                  <c:v>0.22373244329541594</c:v>
                </c:pt>
                <c:pt idx="34">
                  <c:v>0.20534609311173538</c:v>
                </c:pt>
                <c:pt idx="35">
                  <c:v>0.2118605394220974</c:v>
                </c:pt>
                <c:pt idx="36">
                  <c:v>0.21596031009232936</c:v>
                </c:pt>
                <c:pt idx="37">
                  <c:v>0.20500519953487678</c:v>
                </c:pt>
                <c:pt idx="38">
                  <c:v>0.19755524782752346</c:v>
                </c:pt>
                <c:pt idx="39">
                  <c:v>0.18389484791127389</c:v>
                </c:pt>
                <c:pt idx="40">
                  <c:v>0.18116049934117276</c:v>
                </c:pt>
                <c:pt idx="41">
                  <c:v>0.18322880761964205</c:v>
                </c:pt>
                <c:pt idx="42">
                  <c:v>0.17043019317707195</c:v>
                </c:pt>
                <c:pt idx="43">
                  <c:v>0.17196651083870398</c:v>
                </c:pt>
                <c:pt idx="44">
                  <c:v>0.20747594900741489</c:v>
                </c:pt>
                <c:pt idx="45">
                  <c:v>0.21446604431586408</c:v>
                </c:pt>
                <c:pt idx="46">
                  <c:v>0.21329495505422011</c:v>
                </c:pt>
                <c:pt idx="47">
                  <c:v>0.23087289547966008</c:v>
                </c:pt>
                <c:pt idx="48">
                  <c:v>0.25857158185262585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E9-417C-B3C1-98A1A4453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790304"/>
        <c:axId val="526790720"/>
      </c:scatterChart>
      <c:valAx>
        <c:axId val="526790304"/>
        <c:scaling>
          <c:orientation val="minMax"/>
          <c:max val="80"/>
          <c:min val="-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6790720"/>
        <c:crosses val="autoZero"/>
        <c:crossBetween val="midCat"/>
        <c:majorUnit val="10"/>
      </c:valAx>
      <c:valAx>
        <c:axId val="52679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2679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'exp2-WT-aligned'!$AW$23:$AW$71</c:f>
              <c:numCache>
                <c:formatCode>General</c:formatCode>
                <c:ptCount val="49"/>
                <c:pt idx="0">
                  <c:v>-43.327000000000012</c:v>
                </c:pt>
                <c:pt idx="1">
                  <c:v>-41.594000000000015</c:v>
                </c:pt>
                <c:pt idx="2">
                  <c:v>-39.861000000000018</c:v>
                </c:pt>
                <c:pt idx="3">
                  <c:v>-38.128000000000021</c:v>
                </c:pt>
                <c:pt idx="4">
                  <c:v>-36.395000000000024</c:v>
                </c:pt>
                <c:pt idx="5">
                  <c:v>-34.662000000000027</c:v>
                </c:pt>
                <c:pt idx="6">
                  <c:v>-32.92900000000003</c:v>
                </c:pt>
                <c:pt idx="7">
                  <c:v>-31.19600000000003</c:v>
                </c:pt>
                <c:pt idx="8">
                  <c:v>-29.463000000000029</c:v>
                </c:pt>
                <c:pt idx="9">
                  <c:v>-27.730000000000029</c:v>
                </c:pt>
                <c:pt idx="10">
                  <c:v>-25.997000000000028</c:v>
                </c:pt>
                <c:pt idx="11">
                  <c:v>-24.264000000000028</c:v>
                </c:pt>
                <c:pt idx="12">
                  <c:v>-22.531000000000027</c:v>
                </c:pt>
                <c:pt idx="13">
                  <c:v>-20.798000000000027</c:v>
                </c:pt>
                <c:pt idx="14">
                  <c:v>-19.065000000000026</c:v>
                </c:pt>
                <c:pt idx="15">
                  <c:v>-17.332000000000026</c:v>
                </c:pt>
                <c:pt idx="16">
                  <c:v>-15.599000000000025</c:v>
                </c:pt>
                <c:pt idx="17">
                  <c:v>-13.866000000000025</c:v>
                </c:pt>
                <c:pt idx="18">
                  <c:v>-12.133000000000024</c:v>
                </c:pt>
                <c:pt idx="19">
                  <c:v>-10.400000000000023</c:v>
                </c:pt>
                <c:pt idx="20">
                  <c:v>-8.6670000000000229</c:v>
                </c:pt>
                <c:pt idx="21">
                  <c:v>-6.9340000000000224</c:v>
                </c:pt>
                <c:pt idx="22">
                  <c:v>-5.2010000000000218</c:v>
                </c:pt>
                <c:pt idx="23">
                  <c:v>-3.4680000000000217</c:v>
                </c:pt>
                <c:pt idx="24">
                  <c:v>-1.7350000000000216</c:v>
                </c:pt>
                <c:pt idx="25">
                  <c:v>-2.0000000000215401E-3</c:v>
                </c:pt>
                <c:pt idx="26">
                  <c:v>1.7309999999999786</c:v>
                </c:pt>
                <c:pt idx="27">
                  <c:v>3.4639999999999787</c:v>
                </c:pt>
                <c:pt idx="28">
                  <c:v>5.1969999999999787</c:v>
                </c:pt>
                <c:pt idx="29">
                  <c:v>6.9299999999999784</c:v>
                </c:pt>
                <c:pt idx="30">
                  <c:v>8.6629999999999789</c:v>
                </c:pt>
                <c:pt idx="31">
                  <c:v>10.395999999999979</c:v>
                </c:pt>
                <c:pt idx="32">
                  <c:v>12.12899999999998</c:v>
                </c:pt>
                <c:pt idx="33">
                  <c:v>13.861999999999981</c:v>
                </c:pt>
                <c:pt idx="34">
                  <c:v>15.594999999999981</c:v>
                </c:pt>
                <c:pt idx="35">
                  <c:v>17.327999999999982</c:v>
                </c:pt>
                <c:pt idx="36">
                  <c:v>19.060999999999982</c:v>
                </c:pt>
                <c:pt idx="37">
                  <c:v>20.793999999999983</c:v>
                </c:pt>
                <c:pt idx="38">
                  <c:v>22.526999999999983</c:v>
                </c:pt>
                <c:pt idx="39">
                  <c:v>24.259999999999984</c:v>
                </c:pt>
                <c:pt idx="40">
                  <c:v>25.992999999999984</c:v>
                </c:pt>
                <c:pt idx="41">
                  <c:v>27.725999999999985</c:v>
                </c:pt>
                <c:pt idx="42">
                  <c:v>29.458999999999985</c:v>
                </c:pt>
                <c:pt idx="43">
                  <c:v>31.191999999999986</c:v>
                </c:pt>
                <c:pt idx="44">
                  <c:v>32.924999999999983</c:v>
                </c:pt>
                <c:pt idx="45">
                  <c:v>34.65799999999998</c:v>
                </c:pt>
                <c:pt idx="46">
                  <c:v>36.390999999999977</c:v>
                </c:pt>
                <c:pt idx="47">
                  <c:v>38.123999999999974</c:v>
                </c:pt>
                <c:pt idx="48">
                  <c:v>39.856999999999971</c:v>
                </c:pt>
              </c:numCache>
            </c:numRef>
          </c:xVal>
          <c:yVal>
            <c:numRef>
              <c:f>'exp2-WT-aligned'!$AX$23:$AX$71</c:f>
              <c:numCache>
                <c:formatCode>General</c:formatCode>
                <c:ptCount val="4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  <c:pt idx="7">
                  <c:v>8</c:v>
                </c:pt>
                <c:pt idx="8">
                  <c:v>10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13</c:v>
                </c:pt>
                <c:pt idx="17">
                  <c:v>16</c:v>
                </c:pt>
                <c:pt idx="18">
                  <c:v>18</c:v>
                </c:pt>
                <c:pt idx="19">
                  <c:v>18</c:v>
                </c:pt>
                <c:pt idx="20">
                  <c:v>16</c:v>
                </c:pt>
                <c:pt idx="21">
                  <c:v>18</c:v>
                </c:pt>
                <c:pt idx="22">
                  <c:v>17</c:v>
                </c:pt>
                <c:pt idx="23">
                  <c:v>19</c:v>
                </c:pt>
                <c:pt idx="24">
                  <c:v>17</c:v>
                </c:pt>
                <c:pt idx="25">
                  <c:v>20</c:v>
                </c:pt>
                <c:pt idx="26">
                  <c:v>19</c:v>
                </c:pt>
                <c:pt idx="27">
                  <c:v>16</c:v>
                </c:pt>
                <c:pt idx="28">
                  <c:v>19</c:v>
                </c:pt>
                <c:pt idx="29">
                  <c:v>19</c:v>
                </c:pt>
                <c:pt idx="30">
                  <c:v>16</c:v>
                </c:pt>
                <c:pt idx="31">
                  <c:v>16</c:v>
                </c:pt>
                <c:pt idx="32">
                  <c:v>17</c:v>
                </c:pt>
                <c:pt idx="33">
                  <c:v>16</c:v>
                </c:pt>
                <c:pt idx="34">
                  <c:v>14</c:v>
                </c:pt>
                <c:pt idx="35">
                  <c:v>15</c:v>
                </c:pt>
                <c:pt idx="36">
                  <c:v>14</c:v>
                </c:pt>
                <c:pt idx="37">
                  <c:v>15</c:v>
                </c:pt>
                <c:pt idx="38">
                  <c:v>15</c:v>
                </c:pt>
                <c:pt idx="39">
                  <c:v>13</c:v>
                </c:pt>
                <c:pt idx="40">
                  <c:v>14</c:v>
                </c:pt>
                <c:pt idx="41">
                  <c:v>14</c:v>
                </c:pt>
                <c:pt idx="42">
                  <c:v>12</c:v>
                </c:pt>
                <c:pt idx="43">
                  <c:v>11</c:v>
                </c:pt>
                <c:pt idx="44">
                  <c:v>10</c:v>
                </c:pt>
                <c:pt idx="45">
                  <c:v>10</c:v>
                </c:pt>
                <c:pt idx="46">
                  <c:v>8</c:v>
                </c:pt>
                <c:pt idx="47">
                  <c:v>7</c:v>
                </c:pt>
                <c:pt idx="48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9A-4E00-B4DC-CDB16189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633904"/>
        <c:axId val="537633488"/>
      </c:scatterChart>
      <c:valAx>
        <c:axId val="537633904"/>
        <c:scaling>
          <c:orientation val="minMax"/>
          <c:max val="80"/>
          <c:min val="-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37633488"/>
        <c:crosses val="autoZero"/>
        <c:crossBetween val="midCat"/>
        <c:majorUnit val="10"/>
      </c:valAx>
      <c:valAx>
        <c:axId val="53763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37633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'exp2-KO-aligned'!$AS$39:$AS$126</c:f>
              <c:numCache>
                <c:formatCode>General</c:formatCode>
                <c:ptCount val="88"/>
                <c:pt idx="0">
                  <c:v>-74.518999999999863</c:v>
                </c:pt>
                <c:pt idx="1">
                  <c:v>-72.785999999999859</c:v>
                </c:pt>
                <c:pt idx="2">
                  <c:v>-71.052999999999855</c:v>
                </c:pt>
                <c:pt idx="3">
                  <c:v>-69.319999999999851</c:v>
                </c:pt>
                <c:pt idx="4">
                  <c:v>-67.586999999999847</c:v>
                </c:pt>
                <c:pt idx="5">
                  <c:v>-65.853999999999843</c:v>
                </c:pt>
                <c:pt idx="6">
                  <c:v>-64.120999999999839</c:v>
                </c:pt>
                <c:pt idx="7">
                  <c:v>-62.387999999999842</c:v>
                </c:pt>
                <c:pt idx="8">
                  <c:v>-60.654999999999845</c:v>
                </c:pt>
                <c:pt idx="9">
                  <c:v>-58.921999999999848</c:v>
                </c:pt>
                <c:pt idx="10">
                  <c:v>-57.188999999999851</c:v>
                </c:pt>
                <c:pt idx="11">
                  <c:v>-55.455999999999854</c:v>
                </c:pt>
                <c:pt idx="12">
                  <c:v>-53.722999999999857</c:v>
                </c:pt>
                <c:pt idx="13">
                  <c:v>-51.98999999999986</c:v>
                </c:pt>
                <c:pt idx="14">
                  <c:v>-50.256999999999863</c:v>
                </c:pt>
                <c:pt idx="15">
                  <c:v>-48.523999999999866</c:v>
                </c:pt>
                <c:pt idx="16">
                  <c:v>-46.790999999999869</c:v>
                </c:pt>
                <c:pt idx="17">
                  <c:v>-45.057999999999872</c:v>
                </c:pt>
                <c:pt idx="18">
                  <c:v>-43.324999999999875</c:v>
                </c:pt>
                <c:pt idx="19">
                  <c:v>-41.591999999999878</c:v>
                </c:pt>
                <c:pt idx="20">
                  <c:v>-39.858999999999881</c:v>
                </c:pt>
                <c:pt idx="21">
                  <c:v>-38.125999999999884</c:v>
                </c:pt>
                <c:pt idx="22">
                  <c:v>-36.392999999999887</c:v>
                </c:pt>
                <c:pt idx="23">
                  <c:v>-34.65999999999989</c:v>
                </c:pt>
                <c:pt idx="24">
                  <c:v>-32.926999999999893</c:v>
                </c:pt>
                <c:pt idx="25">
                  <c:v>-31.193999999999892</c:v>
                </c:pt>
                <c:pt idx="26">
                  <c:v>-29.460999999999892</c:v>
                </c:pt>
                <c:pt idx="27">
                  <c:v>-27.727999999999891</c:v>
                </c:pt>
                <c:pt idx="28">
                  <c:v>-25.994999999999891</c:v>
                </c:pt>
                <c:pt idx="29">
                  <c:v>-24.26199999999989</c:v>
                </c:pt>
                <c:pt idx="30">
                  <c:v>-22.52899999999989</c:v>
                </c:pt>
                <c:pt idx="31">
                  <c:v>-20.795999999999889</c:v>
                </c:pt>
                <c:pt idx="32">
                  <c:v>-19.062999999999889</c:v>
                </c:pt>
                <c:pt idx="33">
                  <c:v>-17.329999999999888</c:v>
                </c:pt>
                <c:pt idx="34">
                  <c:v>-15.596999999999888</c:v>
                </c:pt>
                <c:pt idx="35">
                  <c:v>-13.863999999999887</c:v>
                </c:pt>
                <c:pt idx="36">
                  <c:v>-12.130999999999887</c:v>
                </c:pt>
                <c:pt idx="37">
                  <c:v>-10.397999999999886</c:v>
                </c:pt>
                <c:pt idx="38">
                  <c:v>-8.6649999999998855</c:v>
                </c:pt>
                <c:pt idx="39">
                  <c:v>-6.9319999999998849</c:v>
                </c:pt>
                <c:pt idx="40">
                  <c:v>-5.1989999999998844</c:v>
                </c:pt>
                <c:pt idx="41">
                  <c:v>-3.4659999999998843</c:v>
                </c:pt>
                <c:pt idx="42">
                  <c:v>-1.7329999999998842</c:v>
                </c:pt>
                <c:pt idx="43">
                  <c:v>1.1590728377086634E-13</c:v>
                </c:pt>
                <c:pt idx="44">
                  <c:v>1.733000000000116</c:v>
                </c:pt>
                <c:pt idx="45">
                  <c:v>3.4660000000001161</c:v>
                </c:pt>
                <c:pt idx="46">
                  <c:v>5.1990000000001162</c:v>
                </c:pt>
                <c:pt idx="47">
                  <c:v>6.9320000000001158</c:v>
                </c:pt>
                <c:pt idx="48">
                  <c:v>8.6650000000001164</c:v>
                </c:pt>
                <c:pt idx="49">
                  <c:v>10.398000000000117</c:v>
                </c:pt>
                <c:pt idx="50">
                  <c:v>12.131000000000117</c:v>
                </c:pt>
                <c:pt idx="51">
                  <c:v>13.864000000000118</c:v>
                </c:pt>
                <c:pt idx="52">
                  <c:v>15.597000000000119</c:v>
                </c:pt>
                <c:pt idx="53">
                  <c:v>17.330000000000119</c:v>
                </c:pt>
                <c:pt idx="54">
                  <c:v>19.06300000000012</c:v>
                </c:pt>
                <c:pt idx="55">
                  <c:v>20.79600000000012</c:v>
                </c:pt>
                <c:pt idx="56">
                  <c:v>22.529000000000121</c:v>
                </c:pt>
                <c:pt idx="57">
                  <c:v>24.262000000000121</c:v>
                </c:pt>
                <c:pt idx="58">
                  <c:v>25.995000000000122</c:v>
                </c:pt>
                <c:pt idx="59">
                  <c:v>27.728000000000122</c:v>
                </c:pt>
                <c:pt idx="60">
                  <c:v>29.461000000000123</c:v>
                </c:pt>
                <c:pt idx="61">
                  <c:v>31.194000000000123</c:v>
                </c:pt>
                <c:pt idx="62">
                  <c:v>32.92700000000012</c:v>
                </c:pt>
                <c:pt idx="63">
                  <c:v>34.660000000000117</c:v>
                </c:pt>
                <c:pt idx="64">
                  <c:v>36.393000000000114</c:v>
                </c:pt>
                <c:pt idx="65">
                  <c:v>38.126000000000111</c:v>
                </c:pt>
                <c:pt idx="66">
                  <c:v>39.859000000000108</c:v>
                </c:pt>
                <c:pt idx="67">
                  <c:v>41.592000000000105</c:v>
                </c:pt>
                <c:pt idx="68">
                  <c:v>43.325000000000102</c:v>
                </c:pt>
                <c:pt idx="69">
                  <c:v>45.058000000000099</c:v>
                </c:pt>
                <c:pt idx="70">
                  <c:v>46.791000000000096</c:v>
                </c:pt>
                <c:pt idx="71">
                  <c:v>48.524000000000093</c:v>
                </c:pt>
                <c:pt idx="72">
                  <c:v>50.25700000000009</c:v>
                </c:pt>
                <c:pt idx="73">
                  <c:v>51.990000000000087</c:v>
                </c:pt>
                <c:pt idx="74">
                  <c:v>53.723000000000084</c:v>
                </c:pt>
                <c:pt idx="75">
                  <c:v>55.456000000000081</c:v>
                </c:pt>
                <c:pt idx="76">
                  <c:v>57.189000000000078</c:v>
                </c:pt>
                <c:pt idx="77">
                  <c:v>58.922000000000075</c:v>
                </c:pt>
                <c:pt idx="78">
                  <c:v>60.655000000000072</c:v>
                </c:pt>
                <c:pt idx="79">
                  <c:v>62.388000000000069</c:v>
                </c:pt>
                <c:pt idx="80">
                  <c:v>64.121000000000066</c:v>
                </c:pt>
                <c:pt idx="81">
                  <c:v>65.85400000000007</c:v>
                </c:pt>
                <c:pt idx="82">
                  <c:v>67.587000000000074</c:v>
                </c:pt>
                <c:pt idx="83">
                  <c:v>69.320000000000078</c:v>
                </c:pt>
                <c:pt idx="84">
                  <c:v>71.053000000000083</c:v>
                </c:pt>
                <c:pt idx="85">
                  <c:v>72.786000000000087</c:v>
                </c:pt>
                <c:pt idx="86">
                  <c:v>74.519000000000091</c:v>
                </c:pt>
                <c:pt idx="87">
                  <c:v>76.252000000000095</c:v>
                </c:pt>
              </c:numCache>
            </c:numRef>
          </c:xVal>
          <c:yVal>
            <c:numRef>
              <c:f>'exp2-KO-aligned'!$AT$39:$AT$126</c:f>
              <c:numCache>
                <c:formatCode>General</c:formatCode>
                <c:ptCount val="88"/>
                <c:pt idx="0">
                  <c:v>0.19742949653039887</c:v>
                </c:pt>
                <c:pt idx="1">
                  <c:v>0.20145107022922756</c:v>
                </c:pt>
                <c:pt idx="2">
                  <c:v>0.12086729983818956</c:v>
                </c:pt>
                <c:pt idx="3">
                  <c:v>0.19197268394888486</c:v>
                </c:pt>
                <c:pt idx="4">
                  <c:v>0.18598245416419085</c:v>
                </c:pt>
                <c:pt idx="5">
                  <c:v>0.21600970049043658</c:v>
                </c:pt>
                <c:pt idx="6">
                  <c:v>0.21698024222646856</c:v>
                </c:pt>
                <c:pt idx="7">
                  <c:v>0.20638479245486502</c:v>
                </c:pt>
                <c:pt idx="8">
                  <c:v>0.18345864496314795</c:v>
                </c:pt>
                <c:pt idx="9">
                  <c:v>0.20802379284476916</c:v>
                </c:pt>
                <c:pt idx="10">
                  <c:v>0.13743117193292986</c:v>
                </c:pt>
                <c:pt idx="11">
                  <c:v>0.18004111604036596</c:v>
                </c:pt>
                <c:pt idx="12">
                  <c:v>0.19141964609521148</c:v>
                </c:pt>
                <c:pt idx="13">
                  <c:v>0.1411986083814675</c:v>
                </c:pt>
                <c:pt idx="14">
                  <c:v>0.18135092071787917</c:v>
                </c:pt>
                <c:pt idx="15">
                  <c:v>0.16381154021715172</c:v>
                </c:pt>
                <c:pt idx="16">
                  <c:v>0.19920645354251165</c:v>
                </c:pt>
                <c:pt idx="17">
                  <c:v>0.27410717191846257</c:v>
                </c:pt>
                <c:pt idx="18">
                  <c:v>0.26569853608647265</c:v>
                </c:pt>
                <c:pt idx="19">
                  <c:v>0.2178173468816216</c:v>
                </c:pt>
                <c:pt idx="20">
                  <c:v>0.21575727646671022</c:v>
                </c:pt>
                <c:pt idx="21">
                  <c:v>0.21728699660017148</c:v>
                </c:pt>
                <c:pt idx="22">
                  <c:v>0.30252040908531019</c:v>
                </c:pt>
                <c:pt idx="23">
                  <c:v>0.23336464569579266</c:v>
                </c:pt>
                <c:pt idx="24">
                  <c:v>0.20050995506931524</c:v>
                </c:pt>
                <c:pt idx="25">
                  <c:v>0.22563987987491246</c:v>
                </c:pt>
                <c:pt idx="26">
                  <c:v>0.28862634153057193</c:v>
                </c:pt>
                <c:pt idx="27">
                  <c:v>0.34400117824316495</c:v>
                </c:pt>
                <c:pt idx="28">
                  <c:v>0.26222419344970277</c:v>
                </c:pt>
                <c:pt idx="29">
                  <c:v>0.26848978799806583</c:v>
                </c:pt>
                <c:pt idx="30">
                  <c:v>0.27704633239797044</c:v>
                </c:pt>
                <c:pt idx="31">
                  <c:v>0.33810383912624065</c:v>
                </c:pt>
                <c:pt idx="32">
                  <c:v>0.33783835608693957</c:v>
                </c:pt>
                <c:pt idx="33">
                  <c:v>0.39556094378109552</c:v>
                </c:pt>
                <c:pt idx="34">
                  <c:v>0.37765662474968908</c:v>
                </c:pt>
                <c:pt idx="35">
                  <c:v>0.37066086073327525</c:v>
                </c:pt>
                <c:pt idx="36">
                  <c:v>0.3929118026771754</c:v>
                </c:pt>
                <c:pt idx="37">
                  <c:v>0.48596281687287557</c:v>
                </c:pt>
                <c:pt idx="38">
                  <c:v>0.5566226185596953</c:v>
                </c:pt>
                <c:pt idx="39">
                  <c:v>0.52391621104325159</c:v>
                </c:pt>
                <c:pt idx="40">
                  <c:v>0.63802771238288647</c:v>
                </c:pt>
                <c:pt idx="41">
                  <c:v>0.73551456752957867</c:v>
                </c:pt>
                <c:pt idx="42">
                  <c:v>0.71820536255082401</c:v>
                </c:pt>
                <c:pt idx="43">
                  <c:v>0.97219561585765768</c:v>
                </c:pt>
                <c:pt idx="44">
                  <c:v>0.725365317449847</c:v>
                </c:pt>
                <c:pt idx="45">
                  <c:v>0.75728875855800215</c:v>
                </c:pt>
                <c:pt idx="46">
                  <c:v>0.69670430082286805</c:v>
                </c:pt>
                <c:pt idx="47">
                  <c:v>0.68502923822903194</c:v>
                </c:pt>
                <c:pt idx="48">
                  <c:v>0.70527279571462775</c:v>
                </c:pt>
                <c:pt idx="49">
                  <c:v>0.68622767553125807</c:v>
                </c:pt>
                <c:pt idx="50">
                  <c:v>0.70998957569486976</c:v>
                </c:pt>
                <c:pt idx="51">
                  <c:v>0.78544790808004838</c:v>
                </c:pt>
                <c:pt idx="52">
                  <c:v>0.74084955448596645</c:v>
                </c:pt>
                <c:pt idx="53">
                  <c:v>0.72250224894889137</c:v>
                </c:pt>
                <c:pt idx="54">
                  <c:v>0.7100191110905979</c:v>
                </c:pt>
                <c:pt idx="55">
                  <c:v>0.67810013174097916</c:v>
                </c:pt>
                <c:pt idx="56">
                  <c:v>0.65460306626472931</c:v>
                </c:pt>
                <c:pt idx="57">
                  <c:v>0.68077065683160176</c:v>
                </c:pt>
                <c:pt idx="58">
                  <c:v>0.67782502511576836</c:v>
                </c:pt>
                <c:pt idx="59">
                  <c:v>0.67823632332069494</c:v>
                </c:pt>
                <c:pt idx="60">
                  <c:v>0.65060566480518323</c:v>
                </c:pt>
                <c:pt idx="61">
                  <c:v>0.70135838847270593</c:v>
                </c:pt>
                <c:pt idx="62">
                  <c:v>0.71072773887618379</c:v>
                </c:pt>
                <c:pt idx="63">
                  <c:v>0.761276261715508</c:v>
                </c:pt>
                <c:pt idx="64">
                  <c:v>0.74344129268063019</c:v>
                </c:pt>
                <c:pt idx="65">
                  <c:v>0.74595624531688987</c:v>
                </c:pt>
                <c:pt idx="66">
                  <c:v>0.66760381663261592</c:v>
                </c:pt>
                <c:pt idx="67">
                  <c:v>0.6637289228697647</c:v>
                </c:pt>
                <c:pt idx="68">
                  <c:v>0.65721268183049475</c:v>
                </c:pt>
                <c:pt idx="69">
                  <c:v>0.64405210681324976</c:v>
                </c:pt>
                <c:pt idx="70">
                  <c:v>0.64211826510884762</c:v>
                </c:pt>
                <c:pt idx="71">
                  <c:v>0.61623995872018955</c:v>
                </c:pt>
                <c:pt idx="72">
                  <c:v>0.66669639888106302</c:v>
                </c:pt>
                <c:pt idx="73">
                  <c:v>0.55580379340181962</c:v>
                </c:pt>
                <c:pt idx="74">
                  <c:v>0.57528432996544632</c:v>
                </c:pt>
                <c:pt idx="75">
                  <c:v>0.70311816404787786</c:v>
                </c:pt>
                <c:pt idx="76">
                  <c:v>0.59873061196585609</c:v>
                </c:pt>
                <c:pt idx="77">
                  <c:v>0.61956873482301089</c:v>
                </c:pt>
                <c:pt idx="78">
                  <c:v>0.62919157692624073</c:v>
                </c:pt>
                <c:pt idx="79">
                  <c:v>0.68049790632103513</c:v>
                </c:pt>
                <c:pt idx="80">
                  <c:v>0.64052860181058213</c:v>
                </c:pt>
                <c:pt idx="81">
                  <c:v>0.63671643385500898</c:v>
                </c:pt>
                <c:pt idx="82">
                  <c:v>0.60879813028413132</c:v>
                </c:pt>
                <c:pt idx="83">
                  <c:v>0.6810502405491129</c:v>
                </c:pt>
                <c:pt idx="84">
                  <c:v>0.75270155166890584</c:v>
                </c:pt>
                <c:pt idx="85">
                  <c:v>0.73445726392177157</c:v>
                </c:pt>
                <c:pt idx="86">
                  <c:v>0.64079044768940585</c:v>
                </c:pt>
                <c:pt idx="87">
                  <c:v>0.68221153541664314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5A-40AE-84AE-8D01158A4EB0}"/>
            </c:ext>
          </c:extLst>
        </c:ser>
        <c:ser>
          <c:idx val="1"/>
          <c:order val="1"/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'exp2-KO-aligned'!$AS$39:$AS$126</c:f>
              <c:numCache>
                <c:formatCode>General</c:formatCode>
                <c:ptCount val="88"/>
                <c:pt idx="0">
                  <c:v>-74.518999999999863</c:v>
                </c:pt>
                <c:pt idx="1">
                  <c:v>-72.785999999999859</c:v>
                </c:pt>
                <c:pt idx="2">
                  <c:v>-71.052999999999855</c:v>
                </c:pt>
                <c:pt idx="3">
                  <c:v>-69.319999999999851</c:v>
                </c:pt>
                <c:pt idx="4">
                  <c:v>-67.586999999999847</c:v>
                </c:pt>
                <c:pt idx="5">
                  <c:v>-65.853999999999843</c:v>
                </c:pt>
                <c:pt idx="6">
                  <c:v>-64.120999999999839</c:v>
                </c:pt>
                <c:pt idx="7">
                  <c:v>-62.387999999999842</c:v>
                </c:pt>
                <c:pt idx="8">
                  <c:v>-60.654999999999845</c:v>
                </c:pt>
                <c:pt idx="9">
                  <c:v>-58.921999999999848</c:v>
                </c:pt>
                <c:pt idx="10">
                  <c:v>-57.188999999999851</c:v>
                </c:pt>
                <c:pt idx="11">
                  <c:v>-55.455999999999854</c:v>
                </c:pt>
                <c:pt idx="12">
                  <c:v>-53.722999999999857</c:v>
                </c:pt>
                <c:pt idx="13">
                  <c:v>-51.98999999999986</c:v>
                </c:pt>
                <c:pt idx="14">
                  <c:v>-50.256999999999863</c:v>
                </c:pt>
                <c:pt idx="15">
                  <c:v>-48.523999999999866</c:v>
                </c:pt>
                <c:pt idx="16">
                  <c:v>-46.790999999999869</c:v>
                </c:pt>
                <c:pt idx="17">
                  <c:v>-45.057999999999872</c:v>
                </c:pt>
                <c:pt idx="18">
                  <c:v>-43.324999999999875</c:v>
                </c:pt>
                <c:pt idx="19">
                  <c:v>-41.591999999999878</c:v>
                </c:pt>
                <c:pt idx="20">
                  <c:v>-39.858999999999881</c:v>
                </c:pt>
                <c:pt idx="21">
                  <c:v>-38.125999999999884</c:v>
                </c:pt>
                <c:pt idx="22">
                  <c:v>-36.392999999999887</c:v>
                </c:pt>
                <c:pt idx="23">
                  <c:v>-34.65999999999989</c:v>
                </c:pt>
                <c:pt idx="24">
                  <c:v>-32.926999999999893</c:v>
                </c:pt>
                <c:pt idx="25">
                  <c:v>-31.193999999999892</c:v>
                </c:pt>
                <c:pt idx="26">
                  <c:v>-29.460999999999892</c:v>
                </c:pt>
                <c:pt idx="27">
                  <c:v>-27.727999999999891</c:v>
                </c:pt>
                <c:pt idx="28">
                  <c:v>-25.994999999999891</c:v>
                </c:pt>
                <c:pt idx="29">
                  <c:v>-24.26199999999989</c:v>
                </c:pt>
                <c:pt idx="30">
                  <c:v>-22.52899999999989</c:v>
                </c:pt>
                <c:pt idx="31">
                  <c:v>-20.795999999999889</c:v>
                </c:pt>
                <c:pt idx="32">
                  <c:v>-19.062999999999889</c:v>
                </c:pt>
                <c:pt idx="33">
                  <c:v>-17.329999999999888</c:v>
                </c:pt>
                <c:pt idx="34">
                  <c:v>-15.596999999999888</c:v>
                </c:pt>
                <c:pt idx="35">
                  <c:v>-13.863999999999887</c:v>
                </c:pt>
                <c:pt idx="36">
                  <c:v>-12.130999999999887</c:v>
                </c:pt>
                <c:pt idx="37">
                  <c:v>-10.397999999999886</c:v>
                </c:pt>
                <c:pt idx="38">
                  <c:v>-8.6649999999998855</c:v>
                </c:pt>
                <c:pt idx="39">
                  <c:v>-6.9319999999998849</c:v>
                </c:pt>
                <c:pt idx="40">
                  <c:v>-5.1989999999998844</c:v>
                </c:pt>
                <c:pt idx="41">
                  <c:v>-3.4659999999998843</c:v>
                </c:pt>
                <c:pt idx="42">
                  <c:v>-1.7329999999998842</c:v>
                </c:pt>
                <c:pt idx="43">
                  <c:v>1.1590728377086634E-13</c:v>
                </c:pt>
                <c:pt idx="44">
                  <c:v>1.733000000000116</c:v>
                </c:pt>
                <c:pt idx="45">
                  <c:v>3.4660000000001161</c:v>
                </c:pt>
                <c:pt idx="46">
                  <c:v>5.1990000000001162</c:v>
                </c:pt>
                <c:pt idx="47">
                  <c:v>6.9320000000001158</c:v>
                </c:pt>
                <c:pt idx="48">
                  <c:v>8.6650000000001164</c:v>
                </c:pt>
                <c:pt idx="49">
                  <c:v>10.398000000000117</c:v>
                </c:pt>
                <c:pt idx="50">
                  <c:v>12.131000000000117</c:v>
                </c:pt>
                <c:pt idx="51">
                  <c:v>13.864000000000118</c:v>
                </c:pt>
                <c:pt idx="52">
                  <c:v>15.597000000000119</c:v>
                </c:pt>
                <c:pt idx="53">
                  <c:v>17.330000000000119</c:v>
                </c:pt>
                <c:pt idx="54">
                  <c:v>19.06300000000012</c:v>
                </c:pt>
                <c:pt idx="55">
                  <c:v>20.79600000000012</c:v>
                </c:pt>
                <c:pt idx="56">
                  <c:v>22.529000000000121</c:v>
                </c:pt>
                <c:pt idx="57">
                  <c:v>24.262000000000121</c:v>
                </c:pt>
                <c:pt idx="58">
                  <c:v>25.995000000000122</c:v>
                </c:pt>
                <c:pt idx="59">
                  <c:v>27.728000000000122</c:v>
                </c:pt>
                <c:pt idx="60">
                  <c:v>29.461000000000123</c:v>
                </c:pt>
                <c:pt idx="61">
                  <c:v>31.194000000000123</c:v>
                </c:pt>
                <c:pt idx="62">
                  <c:v>32.92700000000012</c:v>
                </c:pt>
                <c:pt idx="63">
                  <c:v>34.660000000000117</c:v>
                </c:pt>
                <c:pt idx="64">
                  <c:v>36.393000000000114</c:v>
                </c:pt>
                <c:pt idx="65">
                  <c:v>38.126000000000111</c:v>
                </c:pt>
                <c:pt idx="66">
                  <c:v>39.859000000000108</c:v>
                </c:pt>
                <c:pt idx="67">
                  <c:v>41.592000000000105</c:v>
                </c:pt>
                <c:pt idx="68">
                  <c:v>43.325000000000102</c:v>
                </c:pt>
                <c:pt idx="69">
                  <c:v>45.058000000000099</c:v>
                </c:pt>
                <c:pt idx="70">
                  <c:v>46.791000000000096</c:v>
                </c:pt>
                <c:pt idx="71">
                  <c:v>48.524000000000093</c:v>
                </c:pt>
                <c:pt idx="72">
                  <c:v>50.25700000000009</c:v>
                </c:pt>
                <c:pt idx="73">
                  <c:v>51.990000000000087</c:v>
                </c:pt>
                <c:pt idx="74">
                  <c:v>53.723000000000084</c:v>
                </c:pt>
                <c:pt idx="75">
                  <c:v>55.456000000000081</c:v>
                </c:pt>
                <c:pt idx="76">
                  <c:v>57.189000000000078</c:v>
                </c:pt>
                <c:pt idx="77">
                  <c:v>58.922000000000075</c:v>
                </c:pt>
                <c:pt idx="78">
                  <c:v>60.655000000000072</c:v>
                </c:pt>
                <c:pt idx="79">
                  <c:v>62.388000000000069</c:v>
                </c:pt>
                <c:pt idx="80">
                  <c:v>64.121000000000066</c:v>
                </c:pt>
                <c:pt idx="81">
                  <c:v>65.85400000000007</c:v>
                </c:pt>
                <c:pt idx="82">
                  <c:v>67.587000000000074</c:v>
                </c:pt>
                <c:pt idx="83">
                  <c:v>69.320000000000078</c:v>
                </c:pt>
                <c:pt idx="84">
                  <c:v>71.053000000000083</c:v>
                </c:pt>
                <c:pt idx="85">
                  <c:v>72.786000000000087</c:v>
                </c:pt>
                <c:pt idx="86">
                  <c:v>74.519000000000091</c:v>
                </c:pt>
                <c:pt idx="87">
                  <c:v>76.252000000000095</c:v>
                </c:pt>
              </c:numCache>
            </c:numRef>
          </c:xVal>
          <c:yVal>
            <c:numRef>
              <c:f>'exp2-KO-aligned'!$AU$39:$AU$126</c:f>
              <c:numCache>
                <c:formatCode>General</c:formatCode>
                <c:ptCount val="88"/>
                <c:pt idx="0">
                  <c:v>0.42537999395492521</c:v>
                </c:pt>
                <c:pt idx="1">
                  <c:v>0.46680446128833558</c:v>
                </c:pt>
                <c:pt idx="2">
                  <c:v>0.41268088733339869</c:v>
                </c:pt>
                <c:pt idx="3">
                  <c:v>0.41960160624107606</c:v>
                </c:pt>
                <c:pt idx="4">
                  <c:v>0.45115577080661157</c:v>
                </c:pt>
                <c:pt idx="5">
                  <c:v>0.45705324530628605</c:v>
                </c:pt>
                <c:pt idx="6">
                  <c:v>0.51097654174063944</c:v>
                </c:pt>
                <c:pt idx="7">
                  <c:v>0.45432353023585559</c:v>
                </c:pt>
                <c:pt idx="8">
                  <c:v>0.44964865413236255</c:v>
                </c:pt>
                <c:pt idx="9">
                  <c:v>0.45334780500715993</c:v>
                </c:pt>
                <c:pt idx="10">
                  <c:v>0.42143623873211777</c:v>
                </c:pt>
                <c:pt idx="11">
                  <c:v>0.44397330763165077</c:v>
                </c:pt>
                <c:pt idx="12">
                  <c:v>0.42053505678678221</c:v>
                </c:pt>
                <c:pt idx="13">
                  <c:v>0.47241073432497421</c:v>
                </c:pt>
                <c:pt idx="14">
                  <c:v>0.4208472350200454</c:v>
                </c:pt>
                <c:pt idx="15">
                  <c:v>0.44312078183877507</c:v>
                </c:pt>
                <c:pt idx="16">
                  <c:v>0.44330978262033915</c:v>
                </c:pt>
                <c:pt idx="17">
                  <c:v>0.42488455707975054</c:v>
                </c:pt>
                <c:pt idx="18">
                  <c:v>0.43390176215303489</c:v>
                </c:pt>
                <c:pt idx="19">
                  <c:v>0.4422401832657013</c:v>
                </c:pt>
                <c:pt idx="20">
                  <c:v>0.42331514180124519</c:v>
                </c:pt>
                <c:pt idx="21">
                  <c:v>0.42227494011472655</c:v>
                </c:pt>
                <c:pt idx="22">
                  <c:v>0.42163293584772099</c:v>
                </c:pt>
                <c:pt idx="23">
                  <c:v>0.40891114381661026</c:v>
                </c:pt>
                <c:pt idx="24">
                  <c:v>0.4105136311732086</c:v>
                </c:pt>
                <c:pt idx="25">
                  <c:v>0.39106611081612547</c:v>
                </c:pt>
                <c:pt idx="26">
                  <c:v>0.37225861677850913</c:v>
                </c:pt>
                <c:pt idx="27">
                  <c:v>0.40989395019394514</c:v>
                </c:pt>
                <c:pt idx="28">
                  <c:v>0.39233371416372409</c:v>
                </c:pt>
                <c:pt idx="29">
                  <c:v>0.39142161931141417</c:v>
                </c:pt>
                <c:pt idx="30">
                  <c:v>0.41468452390576177</c:v>
                </c:pt>
                <c:pt idx="31">
                  <c:v>0.39139002190970246</c:v>
                </c:pt>
                <c:pt idx="32">
                  <c:v>0.41025601609070772</c:v>
                </c:pt>
                <c:pt idx="33">
                  <c:v>0.38901946441498031</c:v>
                </c:pt>
                <c:pt idx="34">
                  <c:v>0.39006114952558463</c:v>
                </c:pt>
                <c:pt idx="35">
                  <c:v>0.39381367856268934</c:v>
                </c:pt>
                <c:pt idx="36">
                  <c:v>0.38599776336981961</c:v>
                </c:pt>
                <c:pt idx="37">
                  <c:v>0.36469231011519748</c:v>
                </c:pt>
                <c:pt idx="38">
                  <c:v>0.35959455824592929</c:v>
                </c:pt>
                <c:pt idx="39">
                  <c:v>0.36474610702601756</c:v>
                </c:pt>
                <c:pt idx="40">
                  <c:v>0.35415891054921372</c:v>
                </c:pt>
                <c:pt idx="41">
                  <c:v>0.3614638178916314</c:v>
                </c:pt>
                <c:pt idx="42">
                  <c:v>0.36493941240072358</c:v>
                </c:pt>
                <c:pt idx="43">
                  <c:v>0.36153942038227477</c:v>
                </c:pt>
                <c:pt idx="44">
                  <c:v>0.36464389176646178</c:v>
                </c:pt>
                <c:pt idx="45">
                  <c:v>0.35149077638352749</c:v>
                </c:pt>
                <c:pt idx="46">
                  <c:v>0.34722387974293734</c:v>
                </c:pt>
                <c:pt idx="47">
                  <c:v>0.34226288122296111</c:v>
                </c:pt>
                <c:pt idx="48">
                  <c:v>0.34432594572157893</c:v>
                </c:pt>
                <c:pt idx="49">
                  <c:v>0.33268779844225976</c:v>
                </c:pt>
                <c:pt idx="50">
                  <c:v>0.32820697513456776</c:v>
                </c:pt>
                <c:pt idx="51">
                  <c:v>0.32673463985620427</c:v>
                </c:pt>
                <c:pt idx="52">
                  <c:v>0.32855329837540015</c:v>
                </c:pt>
                <c:pt idx="53">
                  <c:v>0.31495719403241634</c:v>
                </c:pt>
                <c:pt idx="54">
                  <c:v>0.32460330725800673</c:v>
                </c:pt>
                <c:pt idx="55">
                  <c:v>0.31981564379419053</c:v>
                </c:pt>
                <c:pt idx="56">
                  <c:v>0.32566220012206892</c:v>
                </c:pt>
                <c:pt idx="57">
                  <c:v>0.32409609840850945</c:v>
                </c:pt>
                <c:pt idx="58">
                  <c:v>0.32723168862487834</c:v>
                </c:pt>
                <c:pt idx="59">
                  <c:v>0.31878082888204023</c:v>
                </c:pt>
                <c:pt idx="60">
                  <c:v>0.31947981095673017</c:v>
                </c:pt>
                <c:pt idx="61">
                  <c:v>0.31265002809125275</c:v>
                </c:pt>
                <c:pt idx="62">
                  <c:v>0.32650026825106426</c:v>
                </c:pt>
                <c:pt idx="63">
                  <c:v>0.30193121626098973</c:v>
                </c:pt>
                <c:pt idx="64">
                  <c:v>0.31021609075406392</c:v>
                </c:pt>
                <c:pt idx="65">
                  <c:v>0.31527589444090975</c:v>
                </c:pt>
                <c:pt idx="66">
                  <c:v>0.31698650834800796</c:v>
                </c:pt>
                <c:pt idx="67">
                  <c:v>0.32924794621390824</c:v>
                </c:pt>
                <c:pt idx="68">
                  <c:v>0.3211245604664254</c:v>
                </c:pt>
                <c:pt idx="69">
                  <c:v>0.31905498220562079</c:v>
                </c:pt>
                <c:pt idx="70">
                  <c:v>0.36600441382268528</c:v>
                </c:pt>
                <c:pt idx="71">
                  <c:v>0.34190598480454848</c:v>
                </c:pt>
                <c:pt idx="72">
                  <c:v>0.3133014002727893</c:v>
                </c:pt>
                <c:pt idx="73">
                  <c:v>0.33908204206791959</c:v>
                </c:pt>
                <c:pt idx="74">
                  <c:v>0.34067707854852813</c:v>
                </c:pt>
                <c:pt idx="75">
                  <c:v>0.34832794824687358</c:v>
                </c:pt>
                <c:pt idx="76">
                  <c:v>0.33612376738331251</c:v>
                </c:pt>
                <c:pt idx="77">
                  <c:v>0.32561784792263643</c:v>
                </c:pt>
                <c:pt idx="78">
                  <c:v>0.32986272504106101</c:v>
                </c:pt>
                <c:pt idx="79">
                  <c:v>0.31784227676937732</c:v>
                </c:pt>
                <c:pt idx="80">
                  <c:v>0.31496138890087227</c:v>
                </c:pt>
                <c:pt idx="81">
                  <c:v>0.31120042912986956</c:v>
                </c:pt>
                <c:pt idx="82">
                  <c:v>0.3091313174763925</c:v>
                </c:pt>
                <c:pt idx="83">
                  <c:v>0.30681707585997536</c:v>
                </c:pt>
                <c:pt idx="84">
                  <c:v>0.30210285900511058</c:v>
                </c:pt>
                <c:pt idx="85">
                  <c:v>0.30053841577112211</c:v>
                </c:pt>
                <c:pt idx="86">
                  <c:v>0.32528499632365671</c:v>
                </c:pt>
                <c:pt idx="87">
                  <c:v>0.32069131585699895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5A-40AE-84AE-8D01158A4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163216"/>
        <c:axId val="347164464"/>
      </c:scatterChart>
      <c:valAx>
        <c:axId val="347163216"/>
        <c:scaling>
          <c:orientation val="minMax"/>
          <c:max val="80"/>
          <c:min val="-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47164464"/>
        <c:crosses val="autoZero"/>
        <c:crossBetween val="midCat"/>
        <c:majorUnit val="10"/>
      </c:valAx>
      <c:valAx>
        <c:axId val="34716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471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'exp2-KO-aligned'!$AW$39:$AW$126</c:f>
              <c:numCache>
                <c:formatCode>General</c:formatCode>
                <c:ptCount val="88"/>
                <c:pt idx="0">
                  <c:v>-74.518999999999863</c:v>
                </c:pt>
                <c:pt idx="1">
                  <c:v>-72.785999999999859</c:v>
                </c:pt>
                <c:pt idx="2">
                  <c:v>-71.052999999999855</c:v>
                </c:pt>
                <c:pt idx="3">
                  <c:v>-69.319999999999851</c:v>
                </c:pt>
                <c:pt idx="4">
                  <c:v>-67.586999999999847</c:v>
                </c:pt>
                <c:pt idx="5">
                  <c:v>-65.853999999999843</c:v>
                </c:pt>
                <c:pt idx="6">
                  <c:v>-64.120999999999839</c:v>
                </c:pt>
                <c:pt idx="7">
                  <c:v>-62.387999999999842</c:v>
                </c:pt>
                <c:pt idx="8">
                  <c:v>-60.654999999999845</c:v>
                </c:pt>
                <c:pt idx="9">
                  <c:v>-58.921999999999848</c:v>
                </c:pt>
                <c:pt idx="10">
                  <c:v>-57.188999999999851</c:v>
                </c:pt>
                <c:pt idx="11">
                  <c:v>-55.455999999999854</c:v>
                </c:pt>
                <c:pt idx="12">
                  <c:v>-53.722999999999857</c:v>
                </c:pt>
                <c:pt idx="13">
                  <c:v>-51.98999999999986</c:v>
                </c:pt>
                <c:pt idx="14">
                  <c:v>-50.256999999999863</c:v>
                </c:pt>
                <c:pt idx="15">
                  <c:v>-48.523999999999866</c:v>
                </c:pt>
                <c:pt idx="16">
                  <c:v>-46.790999999999869</c:v>
                </c:pt>
                <c:pt idx="17">
                  <c:v>-45.057999999999872</c:v>
                </c:pt>
                <c:pt idx="18">
                  <c:v>-43.324999999999875</c:v>
                </c:pt>
                <c:pt idx="19">
                  <c:v>-41.591999999999878</c:v>
                </c:pt>
                <c:pt idx="20">
                  <c:v>-39.858999999999881</c:v>
                </c:pt>
                <c:pt idx="21">
                  <c:v>-38.125999999999884</c:v>
                </c:pt>
                <c:pt idx="22">
                  <c:v>-36.392999999999887</c:v>
                </c:pt>
                <c:pt idx="23">
                  <c:v>-34.65999999999989</c:v>
                </c:pt>
                <c:pt idx="24">
                  <c:v>-32.926999999999893</c:v>
                </c:pt>
                <c:pt idx="25">
                  <c:v>-31.193999999999892</c:v>
                </c:pt>
                <c:pt idx="26">
                  <c:v>-29.460999999999892</c:v>
                </c:pt>
                <c:pt idx="27">
                  <c:v>-27.727999999999891</c:v>
                </c:pt>
                <c:pt idx="28">
                  <c:v>-25.994999999999891</c:v>
                </c:pt>
                <c:pt idx="29">
                  <c:v>-24.26199999999989</c:v>
                </c:pt>
                <c:pt idx="30">
                  <c:v>-22.52899999999989</c:v>
                </c:pt>
                <c:pt idx="31">
                  <c:v>-20.795999999999889</c:v>
                </c:pt>
                <c:pt idx="32">
                  <c:v>-19.062999999999889</c:v>
                </c:pt>
                <c:pt idx="33">
                  <c:v>-17.329999999999888</c:v>
                </c:pt>
                <c:pt idx="34">
                  <c:v>-15.596999999999888</c:v>
                </c:pt>
                <c:pt idx="35">
                  <c:v>-13.863999999999887</c:v>
                </c:pt>
                <c:pt idx="36">
                  <c:v>-12.130999999999887</c:v>
                </c:pt>
                <c:pt idx="37">
                  <c:v>-10.397999999999886</c:v>
                </c:pt>
                <c:pt idx="38">
                  <c:v>-8.6649999999998855</c:v>
                </c:pt>
                <c:pt idx="39">
                  <c:v>-6.9319999999998849</c:v>
                </c:pt>
                <c:pt idx="40">
                  <c:v>-5.1989999999998844</c:v>
                </c:pt>
                <c:pt idx="41">
                  <c:v>-3.4659999999998843</c:v>
                </c:pt>
                <c:pt idx="42">
                  <c:v>-1.7329999999998842</c:v>
                </c:pt>
                <c:pt idx="43">
                  <c:v>1.1590728377086634E-13</c:v>
                </c:pt>
                <c:pt idx="44">
                  <c:v>1.733000000000116</c:v>
                </c:pt>
                <c:pt idx="45">
                  <c:v>3.4660000000001161</c:v>
                </c:pt>
                <c:pt idx="46">
                  <c:v>5.1990000000001162</c:v>
                </c:pt>
                <c:pt idx="47">
                  <c:v>6.9320000000001158</c:v>
                </c:pt>
                <c:pt idx="48">
                  <c:v>8.6650000000001164</c:v>
                </c:pt>
                <c:pt idx="49">
                  <c:v>10.398000000000117</c:v>
                </c:pt>
                <c:pt idx="50">
                  <c:v>12.131000000000117</c:v>
                </c:pt>
                <c:pt idx="51">
                  <c:v>13.864000000000118</c:v>
                </c:pt>
                <c:pt idx="52">
                  <c:v>15.597000000000119</c:v>
                </c:pt>
                <c:pt idx="53">
                  <c:v>17.330000000000119</c:v>
                </c:pt>
                <c:pt idx="54">
                  <c:v>19.06300000000012</c:v>
                </c:pt>
                <c:pt idx="55">
                  <c:v>20.79600000000012</c:v>
                </c:pt>
                <c:pt idx="56">
                  <c:v>22.529000000000121</c:v>
                </c:pt>
                <c:pt idx="57">
                  <c:v>24.262000000000121</c:v>
                </c:pt>
                <c:pt idx="58">
                  <c:v>25.995000000000122</c:v>
                </c:pt>
                <c:pt idx="59">
                  <c:v>27.728000000000122</c:v>
                </c:pt>
                <c:pt idx="60">
                  <c:v>29.461000000000123</c:v>
                </c:pt>
                <c:pt idx="61">
                  <c:v>31.194000000000123</c:v>
                </c:pt>
                <c:pt idx="62">
                  <c:v>32.92700000000012</c:v>
                </c:pt>
                <c:pt idx="63">
                  <c:v>34.660000000000117</c:v>
                </c:pt>
                <c:pt idx="64">
                  <c:v>36.393000000000114</c:v>
                </c:pt>
                <c:pt idx="65">
                  <c:v>38.126000000000111</c:v>
                </c:pt>
                <c:pt idx="66">
                  <c:v>39.859000000000108</c:v>
                </c:pt>
                <c:pt idx="67">
                  <c:v>41.592000000000105</c:v>
                </c:pt>
                <c:pt idx="68">
                  <c:v>43.325000000000102</c:v>
                </c:pt>
                <c:pt idx="69">
                  <c:v>45.058000000000099</c:v>
                </c:pt>
                <c:pt idx="70">
                  <c:v>46.791000000000096</c:v>
                </c:pt>
                <c:pt idx="71">
                  <c:v>48.524000000000093</c:v>
                </c:pt>
                <c:pt idx="72">
                  <c:v>50.25700000000009</c:v>
                </c:pt>
                <c:pt idx="73">
                  <c:v>51.990000000000087</c:v>
                </c:pt>
                <c:pt idx="74">
                  <c:v>53.723000000000084</c:v>
                </c:pt>
                <c:pt idx="75">
                  <c:v>55.456000000000081</c:v>
                </c:pt>
                <c:pt idx="76">
                  <c:v>57.189000000000078</c:v>
                </c:pt>
                <c:pt idx="77">
                  <c:v>58.922000000000075</c:v>
                </c:pt>
                <c:pt idx="78">
                  <c:v>60.655000000000072</c:v>
                </c:pt>
                <c:pt idx="79">
                  <c:v>62.388000000000069</c:v>
                </c:pt>
                <c:pt idx="80">
                  <c:v>64.121000000000066</c:v>
                </c:pt>
                <c:pt idx="81">
                  <c:v>65.85400000000007</c:v>
                </c:pt>
                <c:pt idx="82">
                  <c:v>67.587000000000074</c:v>
                </c:pt>
                <c:pt idx="83">
                  <c:v>69.320000000000078</c:v>
                </c:pt>
                <c:pt idx="84">
                  <c:v>71.053000000000083</c:v>
                </c:pt>
                <c:pt idx="85">
                  <c:v>72.786000000000087</c:v>
                </c:pt>
                <c:pt idx="86">
                  <c:v>74.519000000000091</c:v>
                </c:pt>
                <c:pt idx="87">
                  <c:v>76.252000000000095</c:v>
                </c:pt>
              </c:numCache>
            </c:numRef>
          </c:xVal>
          <c:yVal>
            <c:numRef>
              <c:f>'exp2-KO-aligned'!$AX$39:$AX$126</c:f>
              <c:numCache>
                <c:formatCode>General</c:formatCode>
                <c:ptCount val="88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5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10</c:v>
                </c:pt>
                <c:pt idx="19">
                  <c:v>11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14</c:v>
                </c:pt>
                <c:pt idx="24">
                  <c:v>16</c:v>
                </c:pt>
                <c:pt idx="25">
                  <c:v>15</c:v>
                </c:pt>
                <c:pt idx="26">
                  <c:v>12</c:v>
                </c:pt>
                <c:pt idx="27">
                  <c:v>14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17</c:v>
                </c:pt>
                <c:pt idx="41">
                  <c:v>18</c:v>
                </c:pt>
                <c:pt idx="42">
                  <c:v>19</c:v>
                </c:pt>
                <c:pt idx="43">
                  <c:v>20</c:v>
                </c:pt>
                <c:pt idx="44">
                  <c:v>19</c:v>
                </c:pt>
                <c:pt idx="45">
                  <c:v>19</c:v>
                </c:pt>
                <c:pt idx="46">
                  <c:v>20</c:v>
                </c:pt>
                <c:pt idx="47">
                  <c:v>19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18</c:v>
                </c:pt>
                <c:pt idx="52">
                  <c:v>17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14</c:v>
                </c:pt>
                <c:pt idx="57">
                  <c:v>15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13</c:v>
                </c:pt>
                <c:pt idx="62">
                  <c:v>12</c:v>
                </c:pt>
                <c:pt idx="63">
                  <c:v>10</c:v>
                </c:pt>
                <c:pt idx="64">
                  <c:v>13</c:v>
                </c:pt>
                <c:pt idx="65">
                  <c:v>12</c:v>
                </c:pt>
                <c:pt idx="66">
                  <c:v>12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7</c:v>
                </c:pt>
                <c:pt idx="71">
                  <c:v>8</c:v>
                </c:pt>
                <c:pt idx="72">
                  <c:v>7</c:v>
                </c:pt>
                <c:pt idx="73">
                  <c:v>8</c:v>
                </c:pt>
                <c:pt idx="74">
                  <c:v>7</c:v>
                </c:pt>
                <c:pt idx="75">
                  <c:v>6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5</c:v>
                </c:pt>
                <c:pt idx="87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05-4F2D-AAE2-BD6D52AD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017632"/>
        <c:axId val="534030944"/>
      </c:scatterChart>
      <c:valAx>
        <c:axId val="534017632"/>
        <c:scaling>
          <c:orientation val="minMax"/>
          <c:max val="80"/>
          <c:min val="-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34030944"/>
        <c:crosses val="autoZero"/>
        <c:crossBetween val="midCat"/>
        <c:majorUnit val="10"/>
      </c:valAx>
      <c:valAx>
        <c:axId val="53403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34017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'exp2-rescue-aligned'!$AU$15:$AU$102</c:f>
              <c:numCache>
                <c:formatCode>General</c:formatCode>
                <c:ptCount val="88"/>
                <c:pt idx="0">
                  <c:v>-64.120999999999952</c:v>
                </c:pt>
                <c:pt idx="1">
                  <c:v>-62.387999999999955</c:v>
                </c:pt>
                <c:pt idx="2">
                  <c:v>-60.654999999999959</c:v>
                </c:pt>
                <c:pt idx="3">
                  <c:v>-58.921999999999962</c:v>
                </c:pt>
                <c:pt idx="4">
                  <c:v>-57.188999999999965</c:v>
                </c:pt>
                <c:pt idx="5">
                  <c:v>-55.455999999999968</c:v>
                </c:pt>
                <c:pt idx="6">
                  <c:v>-53.722999999999971</c:v>
                </c:pt>
                <c:pt idx="7">
                  <c:v>-51.989999999999974</c:v>
                </c:pt>
                <c:pt idx="8">
                  <c:v>-50.256999999999977</c:v>
                </c:pt>
                <c:pt idx="9">
                  <c:v>-48.52399999999998</c:v>
                </c:pt>
                <c:pt idx="10">
                  <c:v>-46.790999999999983</c:v>
                </c:pt>
                <c:pt idx="11">
                  <c:v>-45.057999999999986</c:v>
                </c:pt>
                <c:pt idx="12">
                  <c:v>-43.324999999999989</c:v>
                </c:pt>
                <c:pt idx="13">
                  <c:v>-41.591999999999992</c:v>
                </c:pt>
                <c:pt idx="14">
                  <c:v>-39.858999999999995</c:v>
                </c:pt>
                <c:pt idx="15">
                  <c:v>-38.125999999999998</c:v>
                </c:pt>
                <c:pt idx="16">
                  <c:v>-36.393000000000001</c:v>
                </c:pt>
                <c:pt idx="17">
                  <c:v>-34.660000000000004</c:v>
                </c:pt>
                <c:pt idx="18">
                  <c:v>-32.927000000000007</c:v>
                </c:pt>
                <c:pt idx="19">
                  <c:v>-31.194000000000006</c:v>
                </c:pt>
                <c:pt idx="20">
                  <c:v>-29.461000000000006</c:v>
                </c:pt>
                <c:pt idx="21">
                  <c:v>-27.728000000000005</c:v>
                </c:pt>
                <c:pt idx="22">
                  <c:v>-25.995000000000005</c:v>
                </c:pt>
                <c:pt idx="23">
                  <c:v>-24.262000000000004</c:v>
                </c:pt>
                <c:pt idx="24">
                  <c:v>-22.529000000000003</c:v>
                </c:pt>
                <c:pt idx="25">
                  <c:v>-20.796000000000003</c:v>
                </c:pt>
                <c:pt idx="26">
                  <c:v>-19.063000000000002</c:v>
                </c:pt>
                <c:pt idx="27">
                  <c:v>-17.330000000000002</c:v>
                </c:pt>
                <c:pt idx="28">
                  <c:v>-15.597000000000001</c:v>
                </c:pt>
                <c:pt idx="29">
                  <c:v>-13.864000000000001</c:v>
                </c:pt>
                <c:pt idx="30">
                  <c:v>-12.131</c:v>
                </c:pt>
                <c:pt idx="31">
                  <c:v>-10.398</c:v>
                </c:pt>
                <c:pt idx="32">
                  <c:v>-8.6649999999999991</c:v>
                </c:pt>
                <c:pt idx="33">
                  <c:v>-6.9319999999999986</c:v>
                </c:pt>
                <c:pt idx="34">
                  <c:v>-5.1989999999999981</c:v>
                </c:pt>
                <c:pt idx="35">
                  <c:v>-3.465999999999998</c:v>
                </c:pt>
                <c:pt idx="36">
                  <c:v>-1.7329999999999979</c:v>
                </c:pt>
                <c:pt idx="37">
                  <c:v>2.2204460492503131E-15</c:v>
                </c:pt>
                <c:pt idx="38">
                  <c:v>1.7330000000000023</c:v>
                </c:pt>
                <c:pt idx="39">
                  <c:v>3.4660000000000024</c:v>
                </c:pt>
                <c:pt idx="40">
                  <c:v>5.1990000000000025</c:v>
                </c:pt>
                <c:pt idx="41">
                  <c:v>6.9320000000000022</c:v>
                </c:pt>
                <c:pt idx="42">
                  <c:v>8.6650000000000027</c:v>
                </c:pt>
                <c:pt idx="43">
                  <c:v>10.398000000000003</c:v>
                </c:pt>
                <c:pt idx="44">
                  <c:v>12.131000000000004</c:v>
                </c:pt>
                <c:pt idx="45">
                  <c:v>13.864000000000004</c:v>
                </c:pt>
                <c:pt idx="46">
                  <c:v>15.597000000000005</c:v>
                </c:pt>
                <c:pt idx="47">
                  <c:v>17.330000000000005</c:v>
                </c:pt>
                <c:pt idx="48">
                  <c:v>19.063000000000006</c:v>
                </c:pt>
                <c:pt idx="49">
                  <c:v>20.796000000000006</c:v>
                </c:pt>
                <c:pt idx="50">
                  <c:v>22.529000000000007</c:v>
                </c:pt>
                <c:pt idx="51">
                  <c:v>24.262000000000008</c:v>
                </c:pt>
                <c:pt idx="52">
                  <c:v>25.995000000000008</c:v>
                </c:pt>
                <c:pt idx="53">
                  <c:v>27.728000000000009</c:v>
                </c:pt>
                <c:pt idx="54">
                  <c:v>29.461000000000009</c:v>
                </c:pt>
                <c:pt idx="55">
                  <c:v>31.19400000000001</c:v>
                </c:pt>
                <c:pt idx="56">
                  <c:v>32.927000000000007</c:v>
                </c:pt>
                <c:pt idx="57">
                  <c:v>34.660000000000004</c:v>
                </c:pt>
                <c:pt idx="58">
                  <c:v>36.393000000000001</c:v>
                </c:pt>
                <c:pt idx="59">
                  <c:v>38.125999999999998</c:v>
                </c:pt>
                <c:pt idx="60">
                  <c:v>39.858999999999995</c:v>
                </c:pt>
                <c:pt idx="61">
                  <c:v>41.591999999999992</c:v>
                </c:pt>
                <c:pt idx="62">
                  <c:v>43.324999999999989</c:v>
                </c:pt>
                <c:pt idx="63">
                  <c:v>45.057999999999986</c:v>
                </c:pt>
                <c:pt idx="64">
                  <c:v>46.790999999999983</c:v>
                </c:pt>
                <c:pt idx="65">
                  <c:v>48.52399999999998</c:v>
                </c:pt>
                <c:pt idx="66">
                  <c:v>50.256999999999977</c:v>
                </c:pt>
                <c:pt idx="67">
                  <c:v>51.989999999999974</c:v>
                </c:pt>
                <c:pt idx="68">
                  <c:v>53.722999999999971</c:v>
                </c:pt>
                <c:pt idx="69">
                  <c:v>55.455999999999968</c:v>
                </c:pt>
                <c:pt idx="70">
                  <c:v>57.188999999999965</c:v>
                </c:pt>
                <c:pt idx="71">
                  <c:v>58.921999999999962</c:v>
                </c:pt>
                <c:pt idx="72">
                  <c:v>60.654999999999959</c:v>
                </c:pt>
                <c:pt idx="73">
                  <c:v>62.387999999999955</c:v>
                </c:pt>
                <c:pt idx="74">
                  <c:v>64.120999999999952</c:v>
                </c:pt>
                <c:pt idx="75">
                  <c:v>65.853999999999957</c:v>
                </c:pt>
                <c:pt idx="76">
                  <c:v>67.586999999999961</c:v>
                </c:pt>
                <c:pt idx="77">
                  <c:v>69.319999999999965</c:v>
                </c:pt>
                <c:pt idx="78">
                  <c:v>71.052999999999969</c:v>
                </c:pt>
                <c:pt idx="79">
                  <c:v>72.785999999999973</c:v>
                </c:pt>
                <c:pt idx="80">
                  <c:v>74.518999999999977</c:v>
                </c:pt>
                <c:pt idx="81">
                  <c:v>76.251999999999981</c:v>
                </c:pt>
                <c:pt idx="82">
                  <c:v>77.984999999999985</c:v>
                </c:pt>
                <c:pt idx="83">
                  <c:v>79.717999999999989</c:v>
                </c:pt>
                <c:pt idx="84">
                  <c:v>81.450999999999993</c:v>
                </c:pt>
                <c:pt idx="85">
                  <c:v>83.183999999999997</c:v>
                </c:pt>
                <c:pt idx="86">
                  <c:v>84.917000000000002</c:v>
                </c:pt>
                <c:pt idx="87">
                  <c:v>86.65</c:v>
                </c:pt>
              </c:numCache>
            </c:numRef>
          </c:xVal>
          <c:yVal>
            <c:numRef>
              <c:f>'exp2-rescue-aligned'!$AV$15:$AV$102</c:f>
              <c:numCache>
                <c:formatCode>General</c:formatCode>
                <c:ptCount val="88"/>
                <c:pt idx="0">
                  <c:v>0.29978229183085431</c:v>
                </c:pt>
                <c:pt idx="1">
                  <c:v>0.25921531650028123</c:v>
                </c:pt>
                <c:pt idx="2">
                  <c:v>0.34386648382673779</c:v>
                </c:pt>
                <c:pt idx="3">
                  <c:v>0.31897946643608494</c:v>
                </c:pt>
                <c:pt idx="4">
                  <c:v>0.2776857451635823</c:v>
                </c:pt>
                <c:pt idx="5">
                  <c:v>0.23369862070411054</c:v>
                </c:pt>
                <c:pt idx="6">
                  <c:v>0.39065921512954482</c:v>
                </c:pt>
                <c:pt idx="7">
                  <c:v>0.34474623524295062</c:v>
                </c:pt>
                <c:pt idx="8">
                  <c:v>0.36916335009400375</c:v>
                </c:pt>
                <c:pt idx="9">
                  <c:v>0.35200096504011286</c:v>
                </c:pt>
                <c:pt idx="10">
                  <c:v>0.29605027016103047</c:v>
                </c:pt>
                <c:pt idx="11">
                  <c:v>0.34168367447504772</c:v>
                </c:pt>
                <c:pt idx="12">
                  <c:v>0.38508317987356389</c:v>
                </c:pt>
                <c:pt idx="13">
                  <c:v>0.35553011060377265</c:v>
                </c:pt>
                <c:pt idx="14">
                  <c:v>0.37063617560003209</c:v>
                </c:pt>
                <c:pt idx="15">
                  <c:v>0.32686111942705165</c:v>
                </c:pt>
                <c:pt idx="16">
                  <c:v>0.34423178032685503</c:v>
                </c:pt>
                <c:pt idx="17">
                  <c:v>0.34381461591696999</c:v>
                </c:pt>
                <c:pt idx="18">
                  <c:v>0.34333487440575344</c:v>
                </c:pt>
                <c:pt idx="19">
                  <c:v>0.35069069910330336</c:v>
                </c:pt>
                <c:pt idx="20">
                  <c:v>0.41449683288582473</c:v>
                </c:pt>
                <c:pt idx="21">
                  <c:v>0.39881254291029883</c:v>
                </c:pt>
                <c:pt idx="22">
                  <c:v>0.40909902584464763</c:v>
                </c:pt>
                <c:pt idx="23">
                  <c:v>0.40076934564180555</c:v>
                </c:pt>
                <c:pt idx="24">
                  <c:v>0.47066642902390471</c:v>
                </c:pt>
                <c:pt idx="25">
                  <c:v>0.49549590364610785</c:v>
                </c:pt>
                <c:pt idx="26">
                  <c:v>0.39979660180377402</c:v>
                </c:pt>
                <c:pt idx="27">
                  <c:v>0.44074406409752476</c:v>
                </c:pt>
                <c:pt idx="28">
                  <c:v>0.47413591823255269</c:v>
                </c:pt>
                <c:pt idx="29">
                  <c:v>0.52282975156573286</c:v>
                </c:pt>
                <c:pt idx="30">
                  <c:v>0.50644106177773163</c:v>
                </c:pt>
                <c:pt idx="31">
                  <c:v>0.48432568056896191</c:v>
                </c:pt>
                <c:pt idx="32">
                  <c:v>0.54842468326691873</c:v>
                </c:pt>
                <c:pt idx="33">
                  <c:v>0.55579667386480103</c:v>
                </c:pt>
                <c:pt idx="34">
                  <c:v>0.55113843954833475</c:v>
                </c:pt>
                <c:pt idx="35">
                  <c:v>0.60953131208604894</c:v>
                </c:pt>
                <c:pt idx="36">
                  <c:v>0.68733594852378466</c:v>
                </c:pt>
                <c:pt idx="37">
                  <c:v>0.97438706140831655</c:v>
                </c:pt>
                <c:pt idx="38">
                  <c:v>0.67200966129576856</c:v>
                </c:pt>
                <c:pt idx="39">
                  <c:v>0.63784824779459282</c:v>
                </c:pt>
                <c:pt idx="40">
                  <c:v>0.57519965809099749</c:v>
                </c:pt>
                <c:pt idx="41">
                  <c:v>0.53217680326211381</c:v>
                </c:pt>
                <c:pt idx="42">
                  <c:v>0.50462574677470728</c:v>
                </c:pt>
                <c:pt idx="43">
                  <c:v>0.46828182973015614</c:v>
                </c:pt>
                <c:pt idx="44">
                  <c:v>0.44976489847001772</c:v>
                </c:pt>
                <c:pt idx="45">
                  <c:v>0.41983484591656395</c:v>
                </c:pt>
                <c:pt idx="46">
                  <c:v>0.37893785759393384</c:v>
                </c:pt>
                <c:pt idx="47">
                  <c:v>0.35485860060843644</c:v>
                </c:pt>
                <c:pt idx="48">
                  <c:v>0.34840908335683279</c:v>
                </c:pt>
                <c:pt idx="49">
                  <c:v>0.35217224859935881</c:v>
                </c:pt>
                <c:pt idx="50">
                  <c:v>0.3164507675515193</c:v>
                </c:pt>
                <c:pt idx="51">
                  <c:v>0.36213908481365037</c:v>
                </c:pt>
                <c:pt idx="52">
                  <c:v>0.36448709063870688</c:v>
                </c:pt>
                <c:pt idx="53">
                  <c:v>0.28792520431327862</c:v>
                </c:pt>
                <c:pt idx="54">
                  <c:v>0.27411020000379061</c:v>
                </c:pt>
                <c:pt idx="55">
                  <c:v>0.22184255003456127</c:v>
                </c:pt>
                <c:pt idx="56">
                  <c:v>0.29623892530114099</c:v>
                </c:pt>
                <c:pt idx="57">
                  <c:v>0.29512784912077822</c:v>
                </c:pt>
                <c:pt idx="58">
                  <c:v>0.32655717689586022</c:v>
                </c:pt>
                <c:pt idx="59">
                  <c:v>0.26398337129883814</c:v>
                </c:pt>
                <c:pt idx="60">
                  <c:v>0.29818392431259427</c:v>
                </c:pt>
                <c:pt idx="61">
                  <c:v>0.2686553934201148</c:v>
                </c:pt>
                <c:pt idx="62">
                  <c:v>0.21429045154155477</c:v>
                </c:pt>
                <c:pt idx="63">
                  <c:v>0.21374763604689823</c:v>
                </c:pt>
                <c:pt idx="64">
                  <c:v>0.24692029758827203</c:v>
                </c:pt>
                <c:pt idx="65">
                  <c:v>0.23300601374379723</c:v>
                </c:pt>
                <c:pt idx="66">
                  <c:v>0.21435832646025052</c:v>
                </c:pt>
                <c:pt idx="67">
                  <c:v>0.22440128262629427</c:v>
                </c:pt>
                <c:pt idx="68">
                  <c:v>0.2370276280876793</c:v>
                </c:pt>
                <c:pt idx="69">
                  <c:v>0.31648359353617728</c:v>
                </c:pt>
                <c:pt idx="70">
                  <c:v>0.33493966728719293</c:v>
                </c:pt>
                <c:pt idx="71">
                  <c:v>0.33013477500677418</c:v>
                </c:pt>
                <c:pt idx="72">
                  <c:v>0.32985056896807258</c:v>
                </c:pt>
                <c:pt idx="73">
                  <c:v>0.35315174376162922</c:v>
                </c:pt>
                <c:pt idx="74">
                  <c:v>0.34220424875618477</c:v>
                </c:pt>
                <c:pt idx="75">
                  <c:v>0.35631525457610308</c:v>
                </c:pt>
                <c:pt idx="76">
                  <c:v>0.33582805583556774</c:v>
                </c:pt>
                <c:pt idx="77">
                  <c:v>0.26637332705494843</c:v>
                </c:pt>
                <c:pt idx="78">
                  <c:v>0.24360262862311241</c:v>
                </c:pt>
                <c:pt idx="79">
                  <c:v>0.25513451141724863</c:v>
                </c:pt>
                <c:pt idx="80">
                  <c:v>0.23404780423310786</c:v>
                </c:pt>
                <c:pt idx="81">
                  <c:v>0.24886017826674173</c:v>
                </c:pt>
                <c:pt idx="82">
                  <c:v>0.25852694609247795</c:v>
                </c:pt>
                <c:pt idx="83">
                  <c:v>0.26482049301396432</c:v>
                </c:pt>
                <c:pt idx="84">
                  <c:v>0.26022190948607399</c:v>
                </c:pt>
                <c:pt idx="85">
                  <c:v>0.25628289357188438</c:v>
                </c:pt>
                <c:pt idx="86">
                  <c:v>0.27618258506656385</c:v>
                </c:pt>
                <c:pt idx="87">
                  <c:v>0.26609695681261503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08-45F2-BC74-723DF692C26C}"/>
            </c:ext>
          </c:extLst>
        </c:ser>
        <c:ser>
          <c:idx val="1"/>
          <c:order val="1"/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'exp2-rescue-aligned'!$AU$15:$AU$102</c:f>
              <c:numCache>
                <c:formatCode>General</c:formatCode>
                <c:ptCount val="88"/>
                <c:pt idx="0">
                  <c:v>-64.120999999999952</c:v>
                </c:pt>
                <c:pt idx="1">
                  <c:v>-62.387999999999955</c:v>
                </c:pt>
                <c:pt idx="2">
                  <c:v>-60.654999999999959</c:v>
                </c:pt>
                <c:pt idx="3">
                  <c:v>-58.921999999999962</c:v>
                </c:pt>
                <c:pt idx="4">
                  <c:v>-57.188999999999965</c:v>
                </c:pt>
                <c:pt idx="5">
                  <c:v>-55.455999999999968</c:v>
                </c:pt>
                <c:pt idx="6">
                  <c:v>-53.722999999999971</c:v>
                </c:pt>
                <c:pt idx="7">
                  <c:v>-51.989999999999974</c:v>
                </c:pt>
                <c:pt idx="8">
                  <c:v>-50.256999999999977</c:v>
                </c:pt>
                <c:pt idx="9">
                  <c:v>-48.52399999999998</c:v>
                </c:pt>
                <c:pt idx="10">
                  <c:v>-46.790999999999983</c:v>
                </c:pt>
                <c:pt idx="11">
                  <c:v>-45.057999999999986</c:v>
                </c:pt>
                <c:pt idx="12">
                  <c:v>-43.324999999999989</c:v>
                </c:pt>
                <c:pt idx="13">
                  <c:v>-41.591999999999992</c:v>
                </c:pt>
                <c:pt idx="14">
                  <c:v>-39.858999999999995</c:v>
                </c:pt>
                <c:pt idx="15">
                  <c:v>-38.125999999999998</c:v>
                </c:pt>
                <c:pt idx="16">
                  <c:v>-36.393000000000001</c:v>
                </c:pt>
                <c:pt idx="17">
                  <c:v>-34.660000000000004</c:v>
                </c:pt>
                <c:pt idx="18">
                  <c:v>-32.927000000000007</c:v>
                </c:pt>
                <c:pt idx="19">
                  <c:v>-31.194000000000006</c:v>
                </c:pt>
                <c:pt idx="20">
                  <c:v>-29.461000000000006</c:v>
                </c:pt>
                <c:pt idx="21">
                  <c:v>-27.728000000000005</c:v>
                </c:pt>
                <c:pt idx="22">
                  <c:v>-25.995000000000005</c:v>
                </c:pt>
                <c:pt idx="23">
                  <c:v>-24.262000000000004</c:v>
                </c:pt>
                <c:pt idx="24">
                  <c:v>-22.529000000000003</c:v>
                </c:pt>
                <c:pt idx="25">
                  <c:v>-20.796000000000003</c:v>
                </c:pt>
                <c:pt idx="26">
                  <c:v>-19.063000000000002</c:v>
                </c:pt>
                <c:pt idx="27">
                  <c:v>-17.330000000000002</c:v>
                </c:pt>
                <c:pt idx="28">
                  <c:v>-15.597000000000001</c:v>
                </c:pt>
                <c:pt idx="29">
                  <c:v>-13.864000000000001</c:v>
                </c:pt>
                <c:pt idx="30">
                  <c:v>-12.131</c:v>
                </c:pt>
                <c:pt idx="31">
                  <c:v>-10.398</c:v>
                </c:pt>
                <c:pt idx="32">
                  <c:v>-8.6649999999999991</c:v>
                </c:pt>
                <c:pt idx="33">
                  <c:v>-6.9319999999999986</c:v>
                </c:pt>
                <c:pt idx="34">
                  <c:v>-5.1989999999999981</c:v>
                </c:pt>
                <c:pt idx="35">
                  <c:v>-3.465999999999998</c:v>
                </c:pt>
                <c:pt idx="36">
                  <c:v>-1.7329999999999979</c:v>
                </c:pt>
                <c:pt idx="37">
                  <c:v>2.2204460492503131E-15</c:v>
                </c:pt>
                <c:pt idx="38">
                  <c:v>1.7330000000000023</c:v>
                </c:pt>
                <c:pt idx="39">
                  <c:v>3.4660000000000024</c:v>
                </c:pt>
                <c:pt idx="40">
                  <c:v>5.1990000000000025</c:v>
                </c:pt>
                <c:pt idx="41">
                  <c:v>6.9320000000000022</c:v>
                </c:pt>
                <c:pt idx="42">
                  <c:v>8.6650000000000027</c:v>
                </c:pt>
                <c:pt idx="43">
                  <c:v>10.398000000000003</c:v>
                </c:pt>
                <c:pt idx="44">
                  <c:v>12.131000000000004</c:v>
                </c:pt>
                <c:pt idx="45">
                  <c:v>13.864000000000004</c:v>
                </c:pt>
                <c:pt idx="46">
                  <c:v>15.597000000000005</c:v>
                </c:pt>
                <c:pt idx="47">
                  <c:v>17.330000000000005</c:v>
                </c:pt>
                <c:pt idx="48">
                  <c:v>19.063000000000006</c:v>
                </c:pt>
                <c:pt idx="49">
                  <c:v>20.796000000000006</c:v>
                </c:pt>
                <c:pt idx="50">
                  <c:v>22.529000000000007</c:v>
                </c:pt>
                <c:pt idx="51">
                  <c:v>24.262000000000008</c:v>
                </c:pt>
                <c:pt idx="52">
                  <c:v>25.995000000000008</c:v>
                </c:pt>
                <c:pt idx="53">
                  <c:v>27.728000000000009</c:v>
                </c:pt>
                <c:pt idx="54">
                  <c:v>29.461000000000009</c:v>
                </c:pt>
                <c:pt idx="55">
                  <c:v>31.19400000000001</c:v>
                </c:pt>
                <c:pt idx="56">
                  <c:v>32.927000000000007</c:v>
                </c:pt>
                <c:pt idx="57">
                  <c:v>34.660000000000004</c:v>
                </c:pt>
                <c:pt idx="58">
                  <c:v>36.393000000000001</c:v>
                </c:pt>
                <c:pt idx="59">
                  <c:v>38.125999999999998</c:v>
                </c:pt>
                <c:pt idx="60">
                  <c:v>39.858999999999995</c:v>
                </c:pt>
                <c:pt idx="61">
                  <c:v>41.591999999999992</c:v>
                </c:pt>
                <c:pt idx="62">
                  <c:v>43.324999999999989</c:v>
                </c:pt>
                <c:pt idx="63">
                  <c:v>45.057999999999986</c:v>
                </c:pt>
                <c:pt idx="64">
                  <c:v>46.790999999999983</c:v>
                </c:pt>
                <c:pt idx="65">
                  <c:v>48.52399999999998</c:v>
                </c:pt>
                <c:pt idx="66">
                  <c:v>50.256999999999977</c:v>
                </c:pt>
                <c:pt idx="67">
                  <c:v>51.989999999999974</c:v>
                </c:pt>
                <c:pt idx="68">
                  <c:v>53.722999999999971</c:v>
                </c:pt>
                <c:pt idx="69">
                  <c:v>55.455999999999968</c:v>
                </c:pt>
                <c:pt idx="70">
                  <c:v>57.188999999999965</c:v>
                </c:pt>
                <c:pt idx="71">
                  <c:v>58.921999999999962</c:v>
                </c:pt>
                <c:pt idx="72">
                  <c:v>60.654999999999959</c:v>
                </c:pt>
                <c:pt idx="73">
                  <c:v>62.387999999999955</c:v>
                </c:pt>
                <c:pt idx="74">
                  <c:v>64.120999999999952</c:v>
                </c:pt>
                <c:pt idx="75">
                  <c:v>65.853999999999957</c:v>
                </c:pt>
                <c:pt idx="76">
                  <c:v>67.586999999999961</c:v>
                </c:pt>
                <c:pt idx="77">
                  <c:v>69.319999999999965</c:v>
                </c:pt>
                <c:pt idx="78">
                  <c:v>71.052999999999969</c:v>
                </c:pt>
                <c:pt idx="79">
                  <c:v>72.785999999999973</c:v>
                </c:pt>
                <c:pt idx="80">
                  <c:v>74.518999999999977</c:v>
                </c:pt>
                <c:pt idx="81">
                  <c:v>76.251999999999981</c:v>
                </c:pt>
                <c:pt idx="82">
                  <c:v>77.984999999999985</c:v>
                </c:pt>
                <c:pt idx="83">
                  <c:v>79.717999999999989</c:v>
                </c:pt>
                <c:pt idx="84">
                  <c:v>81.450999999999993</c:v>
                </c:pt>
                <c:pt idx="85">
                  <c:v>83.183999999999997</c:v>
                </c:pt>
                <c:pt idx="86">
                  <c:v>84.917000000000002</c:v>
                </c:pt>
                <c:pt idx="87">
                  <c:v>86.65</c:v>
                </c:pt>
              </c:numCache>
            </c:numRef>
          </c:xVal>
          <c:yVal>
            <c:numRef>
              <c:f>'exp2-rescue-aligned'!$AW$15:$AW$102</c:f>
              <c:numCache>
                <c:formatCode>General</c:formatCode>
                <c:ptCount val="88"/>
                <c:pt idx="0">
                  <c:v>0.51355868534819171</c:v>
                </c:pt>
                <c:pt idx="1">
                  <c:v>0.51375199260956339</c:v>
                </c:pt>
                <c:pt idx="2">
                  <c:v>0.51829186244578362</c:v>
                </c:pt>
                <c:pt idx="3">
                  <c:v>0.53813481176356637</c:v>
                </c:pt>
                <c:pt idx="4">
                  <c:v>0.51608012182905871</c:v>
                </c:pt>
                <c:pt idx="5">
                  <c:v>0.49007550642910019</c:v>
                </c:pt>
                <c:pt idx="6">
                  <c:v>0.49666242043286435</c:v>
                </c:pt>
                <c:pt idx="7">
                  <c:v>0.51173131573206143</c:v>
                </c:pt>
                <c:pt idx="8">
                  <c:v>0.45832209381048855</c:v>
                </c:pt>
                <c:pt idx="9">
                  <c:v>0.49168810756213638</c:v>
                </c:pt>
                <c:pt idx="10">
                  <c:v>0.48370766092522444</c:v>
                </c:pt>
                <c:pt idx="11">
                  <c:v>0.49903285086612126</c:v>
                </c:pt>
                <c:pt idx="12">
                  <c:v>0.49715803731722957</c:v>
                </c:pt>
                <c:pt idx="13">
                  <c:v>0.45627281226308553</c:v>
                </c:pt>
                <c:pt idx="14">
                  <c:v>0.47990042608719463</c:v>
                </c:pt>
                <c:pt idx="15">
                  <c:v>0.45488901094449208</c:v>
                </c:pt>
                <c:pt idx="16">
                  <c:v>0.46996303250585303</c:v>
                </c:pt>
                <c:pt idx="17">
                  <c:v>0.47878556896450486</c:v>
                </c:pt>
                <c:pt idx="18">
                  <c:v>0.44175268157772885</c:v>
                </c:pt>
                <c:pt idx="19">
                  <c:v>0.46068145444584635</c:v>
                </c:pt>
                <c:pt idx="20">
                  <c:v>0.43232978915468884</c:v>
                </c:pt>
                <c:pt idx="21">
                  <c:v>0.44316393840958335</c:v>
                </c:pt>
                <c:pt idx="22">
                  <c:v>0.41231816490990042</c:v>
                </c:pt>
                <c:pt idx="23">
                  <c:v>0.41356674698125573</c:v>
                </c:pt>
                <c:pt idx="24">
                  <c:v>0.42989812166187769</c:v>
                </c:pt>
                <c:pt idx="25">
                  <c:v>0.39256781119321549</c:v>
                </c:pt>
                <c:pt idx="26">
                  <c:v>0.40763557596816002</c:v>
                </c:pt>
                <c:pt idx="27">
                  <c:v>0.37302120466195854</c:v>
                </c:pt>
                <c:pt idx="28">
                  <c:v>0.39138018091418303</c:v>
                </c:pt>
                <c:pt idx="29">
                  <c:v>0.39367613727698214</c:v>
                </c:pt>
                <c:pt idx="30">
                  <c:v>0.3854287478867584</c:v>
                </c:pt>
                <c:pt idx="31">
                  <c:v>0.39774161281371795</c:v>
                </c:pt>
                <c:pt idx="32">
                  <c:v>0.36937819128882249</c:v>
                </c:pt>
                <c:pt idx="33">
                  <c:v>0.38794055229864755</c:v>
                </c:pt>
                <c:pt idx="34">
                  <c:v>0.36978868770624224</c:v>
                </c:pt>
                <c:pt idx="35">
                  <c:v>0.36523709945496652</c:v>
                </c:pt>
                <c:pt idx="36">
                  <c:v>0.37770525909717145</c:v>
                </c:pt>
                <c:pt idx="37">
                  <c:v>0.36954875704496726</c:v>
                </c:pt>
                <c:pt idx="38">
                  <c:v>0.36649922611003477</c:v>
                </c:pt>
                <c:pt idx="39">
                  <c:v>0.37794871648463962</c:v>
                </c:pt>
                <c:pt idx="40">
                  <c:v>0.33901684801627341</c:v>
                </c:pt>
                <c:pt idx="41">
                  <c:v>0.36340002227646717</c:v>
                </c:pt>
                <c:pt idx="42">
                  <c:v>0.32792885281093664</c:v>
                </c:pt>
                <c:pt idx="43">
                  <c:v>0.32606491814632987</c:v>
                </c:pt>
                <c:pt idx="44">
                  <c:v>0.32768707553281429</c:v>
                </c:pt>
                <c:pt idx="45">
                  <c:v>0.32101742936445526</c:v>
                </c:pt>
                <c:pt idx="46">
                  <c:v>0.31672303043211286</c:v>
                </c:pt>
                <c:pt idx="47">
                  <c:v>0.31729110617024292</c:v>
                </c:pt>
                <c:pt idx="48">
                  <c:v>0.31099145161484842</c:v>
                </c:pt>
                <c:pt idx="49">
                  <c:v>0.30052741964689578</c:v>
                </c:pt>
                <c:pt idx="50">
                  <c:v>0.30383682742972384</c:v>
                </c:pt>
                <c:pt idx="51">
                  <c:v>0.29961539705719592</c:v>
                </c:pt>
                <c:pt idx="52">
                  <c:v>0.29386743874038918</c:v>
                </c:pt>
                <c:pt idx="53">
                  <c:v>0.30293011836132916</c:v>
                </c:pt>
                <c:pt idx="54">
                  <c:v>0.27475782329911791</c:v>
                </c:pt>
                <c:pt idx="55">
                  <c:v>0.2929277658999262</c:v>
                </c:pt>
                <c:pt idx="56">
                  <c:v>0.29399992368883343</c:v>
                </c:pt>
                <c:pt idx="57">
                  <c:v>0.25308268720766974</c:v>
                </c:pt>
                <c:pt idx="58">
                  <c:v>0.27687737258942002</c:v>
                </c:pt>
                <c:pt idx="59">
                  <c:v>0.27029674308160206</c:v>
                </c:pt>
                <c:pt idx="60">
                  <c:v>0.2663479315141789</c:v>
                </c:pt>
                <c:pt idx="61">
                  <c:v>0.27297023260190628</c:v>
                </c:pt>
                <c:pt idx="62">
                  <c:v>0.26707942791523998</c:v>
                </c:pt>
                <c:pt idx="63">
                  <c:v>0.27011338930142575</c:v>
                </c:pt>
                <c:pt idx="64">
                  <c:v>0.26365381480319333</c:v>
                </c:pt>
                <c:pt idx="65">
                  <c:v>0.26377154274788733</c:v>
                </c:pt>
                <c:pt idx="66">
                  <c:v>0.25106423998980959</c:v>
                </c:pt>
                <c:pt idx="67">
                  <c:v>0.26327521069095383</c:v>
                </c:pt>
                <c:pt idx="68">
                  <c:v>0.25145017198026526</c:v>
                </c:pt>
                <c:pt idx="69">
                  <c:v>0.24924359280502806</c:v>
                </c:pt>
                <c:pt idx="70">
                  <c:v>0.23286526287489845</c:v>
                </c:pt>
                <c:pt idx="71">
                  <c:v>0.221645166967575</c:v>
                </c:pt>
                <c:pt idx="72">
                  <c:v>0.23841311985045624</c:v>
                </c:pt>
                <c:pt idx="73">
                  <c:v>0.24097238995909581</c:v>
                </c:pt>
                <c:pt idx="74">
                  <c:v>0.23253924414912336</c:v>
                </c:pt>
                <c:pt idx="75">
                  <c:v>0.23630414422459872</c:v>
                </c:pt>
                <c:pt idx="76">
                  <c:v>0.2516772868614458</c:v>
                </c:pt>
                <c:pt idx="77">
                  <c:v>0.2593228254573306</c:v>
                </c:pt>
                <c:pt idx="78">
                  <c:v>0.27010555166663042</c:v>
                </c:pt>
                <c:pt idx="79">
                  <c:v>0.27097400077219524</c:v>
                </c:pt>
                <c:pt idx="80">
                  <c:v>0.2769159335405465</c:v>
                </c:pt>
                <c:pt idx="81">
                  <c:v>0.27534109733411871</c:v>
                </c:pt>
                <c:pt idx="82">
                  <c:v>0.27467310839032166</c:v>
                </c:pt>
                <c:pt idx="83">
                  <c:v>0.29050580505253104</c:v>
                </c:pt>
                <c:pt idx="84">
                  <c:v>0.28783626407147483</c:v>
                </c:pt>
                <c:pt idx="85">
                  <c:v>0.28603291457644581</c:v>
                </c:pt>
                <c:pt idx="86">
                  <c:v>0.3108554075291331</c:v>
                </c:pt>
                <c:pt idx="87">
                  <c:v>0.3041011756424789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08-45F2-BC74-723DF692C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8679968"/>
        <c:axId val="1568680384"/>
      </c:scatterChart>
      <c:valAx>
        <c:axId val="1568679968"/>
        <c:scaling>
          <c:orientation val="minMax"/>
          <c:max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68680384"/>
        <c:crosses val="autoZero"/>
        <c:crossBetween val="midCat"/>
        <c:majorUnit val="10"/>
      </c:valAx>
      <c:valAx>
        <c:axId val="156868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6867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'exp2-rescue-aligned'!$AY$15:$AY$102</c:f>
              <c:numCache>
                <c:formatCode>General</c:formatCode>
                <c:ptCount val="88"/>
                <c:pt idx="0">
                  <c:v>-64.120999999999952</c:v>
                </c:pt>
                <c:pt idx="1">
                  <c:v>-62.387999999999955</c:v>
                </c:pt>
                <c:pt idx="2">
                  <c:v>-60.654999999999959</c:v>
                </c:pt>
                <c:pt idx="3">
                  <c:v>-58.921999999999962</c:v>
                </c:pt>
                <c:pt idx="4">
                  <c:v>-57.188999999999965</c:v>
                </c:pt>
                <c:pt idx="5">
                  <c:v>-55.455999999999968</c:v>
                </c:pt>
                <c:pt idx="6">
                  <c:v>-53.722999999999971</c:v>
                </c:pt>
                <c:pt idx="7">
                  <c:v>-51.989999999999974</c:v>
                </c:pt>
                <c:pt idx="8">
                  <c:v>-50.256999999999977</c:v>
                </c:pt>
                <c:pt idx="9">
                  <c:v>-48.52399999999998</c:v>
                </c:pt>
                <c:pt idx="10">
                  <c:v>-46.790999999999983</c:v>
                </c:pt>
                <c:pt idx="11">
                  <c:v>-45.057999999999986</c:v>
                </c:pt>
                <c:pt idx="12">
                  <c:v>-43.324999999999989</c:v>
                </c:pt>
                <c:pt idx="13">
                  <c:v>-41.591999999999992</c:v>
                </c:pt>
                <c:pt idx="14">
                  <c:v>-39.858999999999995</c:v>
                </c:pt>
                <c:pt idx="15">
                  <c:v>-38.125999999999998</c:v>
                </c:pt>
                <c:pt idx="16">
                  <c:v>-36.393000000000001</c:v>
                </c:pt>
                <c:pt idx="17">
                  <c:v>-34.660000000000004</c:v>
                </c:pt>
                <c:pt idx="18">
                  <c:v>-32.927000000000007</c:v>
                </c:pt>
                <c:pt idx="19">
                  <c:v>-31.194000000000006</c:v>
                </c:pt>
                <c:pt idx="20">
                  <c:v>-29.461000000000006</c:v>
                </c:pt>
                <c:pt idx="21">
                  <c:v>-27.728000000000005</c:v>
                </c:pt>
                <c:pt idx="22">
                  <c:v>-25.995000000000005</c:v>
                </c:pt>
                <c:pt idx="23">
                  <c:v>-24.262000000000004</c:v>
                </c:pt>
                <c:pt idx="24">
                  <c:v>-22.529000000000003</c:v>
                </c:pt>
                <c:pt idx="25">
                  <c:v>-20.796000000000003</c:v>
                </c:pt>
                <c:pt idx="26">
                  <c:v>-19.063000000000002</c:v>
                </c:pt>
                <c:pt idx="27">
                  <c:v>-17.330000000000002</c:v>
                </c:pt>
                <c:pt idx="28">
                  <c:v>-15.597000000000001</c:v>
                </c:pt>
                <c:pt idx="29">
                  <c:v>-13.864000000000001</c:v>
                </c:pt>
                <c:pt idx="30">
                  <c:v>-12.131</c:v>
                </c:pt>
                <c:pt idx="31">
                  <c:v>-10.398</c:v>
                </c:pt>
                <c:pt idx="32">
                  <c:v>-8.6649999999999991</c:v>
                </c:pt>
                <c:pt idx="33">
                  <c:v>-6.9319999999999986</c:v>
                </c:pt>
                <c:pt idx="34">
                  <c:v>-5.1989999999999981</c:v>
                </c:pt>
                <c:pt idx="35">
                  <c:v>-3.465999999999998</c:v>
                </c:pt>
                <c:pt idx="36">
                  <c:v>-1.7329999999999979</c:v>
                </c:pt>
                <c:pt idx="37">
                  <c:v>2.2204460492503131E-15</c:v>
                </c:pt>
                <c:pt idx="38">
                  <c:v>1.7330000000000023</c:v>
                </c:pt>
                <c:pt idx="39">
                  <c:v>3.4660000000000024</c:v>
                </c:pt>
                <c:pt idx="40">
                  <c:v>5.1990000000000025</c:v>
                </c:pt>
                <c:pt idx="41">
                  <c:v>6.9320000000000022</c:v>
                </c:pt>
                <c:pt idx="42">
                  <c:v>8.6650000000000027</c:v>
                </c:pt>
                <c:pt idx="43">
                  <c:v>10.398000000000003</c:v>
                </c:pt>
                <c:pt idx="44">
                  <c:v>12.131000000000004</c:v>
                </c:pt>
                <c:pt idx="45">
                  <c:v>13.864000000000004</c:v>
                </c:pt>
                <c:pt idx="46">
                  <c:v>15.597000000000005</c:v>
                </c:pt>
                <c:pt idx="47">
                  <c:v>17.330000000000005</c:v>
                </c:pt>
                <c:pt idx="48">
                  <c:v>19.063000000000006</c:v>
                </c:pt>
                <c:pt idx="49">
                  <c:v>20.796000000000006</c:v>
                </c:pt>
                <c:pt idx="50">
                  <c:v>22.529000000000007</c:v>
                </c:pt>
                <c:pt idx="51">
                  <c:v>24.262000000000008</c:v>
                </c:pt>
                <c:pt idx="52">
                  <c:v>25.995000000000008</c:v>
                </c:pt>
                <c:pt idx="53">
                  <c:v>27.728000000000009</c:v>
                </c:pt>
                <c:pt idx="54">
                  <c:v>29.461000000000009</c:v>
                </c:pt>
                <c:pt idx="55">
                  <c:v>31.19400000000001</c:v>
                </c:pt>
                <c:pt idx="56">
                  <c:v>32.927000000000007</c:v>
                </c:pt>
                <c:pt idx="57">
                  <c:v>34.660000000000004</c:v>
                </c:pt>
                <c:pt idx="58">
                  <c:v>36.393000000000001</c:v>
                </c:pt>
                <c:pt idx="59">
                  <c:v>38.125999999999998</c:v>
                </c:pt>
                <c:pt idx="60">
                  <c:v>39.858999999999995</c:v>
                </c:pt>
                <c:pt idx="61">
                  <c:v>41.591999999999992</c:v>
                </c:pt>
                <c:pt idx="62">
                  <c:v>43.324999999999989</c:v>
                </c:pt>
                <c:pt idx="63">
                  <c:v>45.057999999999986</c:v>
                </c:pt>
                <c:pt idx="64">
                  <c:v>46.790999999999983</c:v>
                </c:pt>
                <c:pt idx="65">
                  <c:v>48.52399999999998</c:v>
                </c:pt>
                <c:pt idx="66">
                  <c:v>50.256999999999977</c:v>
                </c:pt>
                <c:pt idx="67">
                  <c:v>51.989999999999974</c:v>
                </c:pt>
                <c:pt idx="68">
                  <c:v>53.722999999999971</c:v>
                </c:pt>
                <c:pt idx="69">
                  <c:v>55.455999999999968</c:v>
                </c:pt>
                <c:pt idx="70">
                  <c:v>57.188999999999965</c:v>
                </c:pt>
                <c:pt idx="71">
                  <c:v>58.921999999999962</c:v>
                </c:pt>
                <c:pt idx="72">
                  <c:v>60.654999999999959</c:v>
                </c:pt>
                <c:pt idx="73">
                  <c:v>62.387999999999955</c:v>
                </c:pt>
                <c:pt idx="74">
                  <c:v>64.120999999999952</c:v>
                </c:pt>
                <c:pt idx="75">
                  <c:v>65.853999999999957</c:v>
                </c:pt>
                <c:pt idx="76">
                  <c:v>67.586999999999961</c:v>
                </c:pt>
                <c:pt idx="77">
                  <c:v>69.319999999999965</c:v>
                </c:pt>
                <c:pt idx="78">
                  <c:v>71.052999999999969</c:v>
                </c:pt>
                <c:pt idx="79">
                  <c:v>72.785999999999973</c:v>
                </c:pt>
                <c:pt idx="80">
                  <c:v>74.518999999999977</c:v>
                </c:pt>
                <c:pt idx="81">
                  <c:v>76.251999999999981</c:v>
                </c:pt>
                <c:pt idx="82">
                  <c:v>77.984999999999985</c:v>
                </c:pt>
                <c:pt idx="83">
                  <c:v>79.717999999999989</c:v>
                </c:pt>
                <c:pt idx="84">
                  <c:v>81.450999999999993</c:v>
                </c:pt>
                <c:pt idx="85">
                  <c:v>83.183999999999997</c:v>
                </c:pt>
                <c:pt idx="86">
                  <c:v>84.917000000000002</c:v>
                </c:pt>
                <c:pt idx="87">
                  <c:v>86.65</c:v>
                </c:pt>
              </c:numCache>
            </c:numRef>
          </c:xVal>
          <c:yVal>
            <c:numRef>
              <c:f>'exp2-rescue-aligned'!$AZ$15:$AZ$102</c:f>
              <c:numCache>
                <c:formatCode>General</c:formatCode>
                <c:ptCount val="88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11</c:v>
                </c:pt>
                <c:pt idx="16">
                  <c:v>10</c:v>
                </c:pt>
                <c:pt idx="17">
                  <c:v>9</c:v>
                </c:pt>
                <c:pt idx="18">
                  <c:v>11</c:v>
                </c:pt>
                <c:pt idx="19">
                  <c:v>13</c:v>
                </c:pt>
                <c:pt idx="20">
                  <c:v>15</c:v>
                </c:pt>
                <c:pt idx="21">
                  <c:v>12</c:v>
                </c:pt>
                <c:pt idx="22">
                  <c:v>12</c:v>
                </c:pt>
                <c:pt idx="23">
                  <c:v>17</c:v>
                </c:pt>
                <c:pt idx="24">
                  <c:v>15</c:v>
                </c:pt>
                <c:pt idx="25">
                  <c:v>13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17</c:v>
                </c:pt>
                <c:pt idx="30">
                  <c:v>19</c:v>
                </c:pt>
                <c:pt idx="31">
                  <c:v>16</c:v>
                </c:pt>
                <c:pt idx="32">
                  <c:v>17</c:v>
                </c:pt>
                <c:pt idx="33">
                  <c:v>20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  <c:pt idx="37">
                  <c:v>21</c:v>
                </c:pt>
                <c:pt idx="38">
                  <c:v>21</c:v>
                </c:pt>
                <c:pt idx="39">
                  <c:v>19</c:v>
                </c:pt>
                <c:pt idx="40">
                  <c:v>20</c:v>
                </c:pt>
                <c:pt idx="41">
                  <c:v>20</c:v>
                </c:pt>
                <c:pt idx="42">
                  <c:v>17</c:v>
                </c:pt>
                <c:pt idx="43">
                  <c:v>20</c:v>
                </c:pt>
                <c:pt idx="44">
                  <c:v>19</c:v>
                </c:pt>
                <c:pt idx="45">
                  <c:v>21</c:v>
                </c:pt>
                <c:pt idx="46">
                  <c:v>21</c:v>
                </c:pt>
                <c:pt idx="47">
                  <c:v>20</c:v>
                </c:pt>
                <c:pt idx="48">
                  <c:v>21</c:v>
                </c:pt>
                <c:pt idx="49">
                  <c:v>19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15</c:v>
                </c:pt>
                <c:pt idx="58">
                  <c:v>17</c:v>
                </c:pt>
                <c:pt idx="59">
                  <c:v>19</c:v>
                </c:pt>
                <c:pt idx="60">
                  <c:v>17</c:v>
                </c:pt>
                <c:pt idx="61">
                  <c:v>17</c:v>
                </c:pt>
                <c:pt idx="62">
                  <c:v>18</c:v>
                </c:pt>
                <c:pt idx="63">
                  <c:v>18</c:v>
                </c:pt>
                <c:pt idx="64">
                  <c:v>19</c:v>
                </c:pt>
                <c:pt idx="65">
                  <c:v>19</c:v>
                </c:pt>
                <c:pt idx="66">
                  <c:v>17</c:v>
                </c:pt>
                <c:pt idx="67">
                  <c:v>19</c:v>
                </c:pt>
                <c:pt idx="68">
                  <c:v>17</c:v>
                </c:pt>
                <c:pt idx="69">
                  <c:v>17</c:v>
                </c:pt>
                <c:pt idx="70">
                  <c:v>16</c:v>
                </c:pt>
                <c:pt idx="71">
                  <c:v>14</c:v>
                </c:pt>
                <c:pt idx="72">
                  <c:v>15</c:v>
                </c:pt>
                <c:pt idx="73">
                  <c:v>13</c:v>
                </c:pt>
                <c:pt idx="74">
                  <c:v>11</c:v>
                </c:pt>
                <c:pt idx="75">
                  <c:v>11</c:v>
                </c:pt>
                <c:pt idx="76">
                  <c:v>10</c:v>
                </c:pt>
                <c:pt idx="77">
                  <c:v>9</c:v>
                </c:pt>
                <c:pt idx="78">
                  <c:v>8</c:v>
                </c:pt>
                <c:pt idx="79">
                  <c:v>8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5</c:v>
                </c:pt>
                <c:pt idx="87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1E-4EF7-B3DA-B15F2A629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131920"/>
        <c:axId val="1558135248"/>
      </c:scatterChart>
      <c:valAx>
        <c:axId val="1558131920"/>
        <c:scaling>
          <c:orientation val="minMax"/>
          <c:max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8135248"/>
        <c:crosses val="autoZero"/>
        <c:crossBetween val="midCat"/>
        <c:majorUnit val="10"/>
      </c:valAx>
      <c:valAx>
        <c:axId val="155813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8131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'exp3-WT-1'!$I$3:$I$69</c:f>
              <c:numCache>
                <c:formatCode>General</c:formatCode>
                <c:ptCount val="67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  <c:pt idx="44">
                  <c:v>66</c:v>
                </c:pt>
                <c:pt idx="45">
                  <c:v>67</c:v>
                </c:pt>
                <c:pt idx="46">
                  <c:v>68</c:v>
                </c:pt>
                <c:pt idx="47">
                  <c:v>69</c:v>
                </c:pt>
                <c:pt idx="48">
                  <c:v>70</c:v>
                </c:pt>
                <c:pt idx="49">
                  <c:v>71</c:v>
                </c:pt>
                <c:pt idx="50">
                  <c:v>72</c:v>
                </c:pt>
                <c:pt idx="51">
                  <c:v>73</c:v>
                </c:pt>
                <c:pt idx="52">
                  <c:v>74</c:v>
                </c:pt>
                <c:pt idx="53">
                  <c:v>75</c:v>
                </c:pt>
                <c:pt idx="54">
                  <c:v>76</c:v>
                </c:pt>
                <c:pt idx="55">
                  <c:v>77</c:v>
                </c:pt>
                <c:pt idx="56">
                  <c:v>78</c:v>
                </c:pt>
                <c:pt idx="57">
                  <c:v>79</c:v>
                </c:pt>
                <c:pt idx="58">
                  <c:v>80</c:v>
                </c:pt>
                <c:pt idx="59">
                  <c:v>81</c:v>
                </c:pt>
                <c:pt idx="60">
                  <c:v>82</c:v>
                </c:pt>
                <c:pt idx="61">
                  <c:v>83</c:v>
                </c:pt>
                <c:pt idx="62">
                  <c:v>84</c:v>
                </c:pt>
                <c:pt idx="63">
                  <c:v>85</c:v>
                </c:pt>
                <c:pt idx="64">
                  <c:v>86</c:v>
                </c:pt>
                <c:pt idx="65">
                  <c:v>87</c:v>
                </c:pt>
                <c:pt idx="66">
                  <c:v>88</c:v>
                </c:pt>
              </c:numCache>
            </c:numRef>
          </c:xVal>
          <c:yVal>
            <c:numRef>
              <c:f>'exp3-WT-1'!$J$3:$J$69</c:f>
              <c:numCache>
                <c:formatCode>General</c:formatCode>
                <c:ptCount val="67"/>
                <c:pt idx="0">
                  <c:v>0.46278261519488834</c:v>
                </c:pt>
                <c:pt idx="1">
                  <c:v>0.25400799730931728</c:v>
                </c:pt>
                <c:pt idx="2">
                  <c:v>0.36425127994319745</c:v>
                </c:pt>
                <c:pt idx="3">
                  <c:v>0.49099742142830582</c:v>
                </c:pt>
                <c:pt idx="4">
                  <c:v>0.63851414477372281</c:v>
                </c:pt>
                <c:pt idx="5">
                  <c:v>0.53862251952614082</c:v>
                </c:pt>
                <c:pt idx="6">
                  <c:v>0.54407115363055636</c:v>
                </c:pt>
                <c:pt idx="7">
                  <c:v>0.48683433611121441</c:v>
                </c:pt>
                <c:pt idx="8">
                  <c:v>0.37432639485780528</c:v>
                </c:pt>
                <c:pt idx="9">
                  <c:v>0.28152771030307649</c:v>
                </c:pt>
                <c:pt idx="10">
                  <c:v>0.32919765312605143</c:v>
                </c:pt>
                <c:pt idx="11">
                  <c:v>0.33760603908965242</c:v>
                </c:pt>
                <c:pt idx="12">
                  <c:v>0.4269815762920896</c:v>
                </c:pt>
                <c:pt idx="13">
                  <c:v>0.13120819163646086</c:v>
                </c:pt>
                <c:pt idx="14">
                  <c:v>0.14861541911132706</c:v>
                </c:pt>
                <c:pt idx="15">
                  <c:v>0</c:v>
                </c:pt>
                <c:pt idx="16">
                  <c:v>7.7401995590270306E-2</c:v>
                </c:pt>
                <c:pt idx="17">
                  <c:v>5.0711910011585475E-2</c:v>
                </c:pt>
                <c:pt idx="18">
                  <c:v>0.22220561306476327</c:v>
                </c:pt>
                <c:pt idx="19">
                  <c:v>0.14182891737359471</c:v>
                </c:pt>
                <c:pt idx="20">
                  <c:v>0.10301580776561248</c:v>
                </c:pt>
                <c:pt idx="21">
                  <c:v>1.0717889308271578E-2</c:v>
                </c:pt>
                <c:pt idx="22">
                  <c:v>0.28332897342950114</c:v>
                </c:pt>
                <c:pt idx="23">
                  <c:v>0.28873276280877508</c:v>
                </c:pt>
                <c:pt idx="24">
                  <c:v>0.52613326357487344</c:v>
                </c:pt>
                <c:pt idx="25">
                  <c:v>0.52852498224896394</c:v>
                </c:pt>
                <c:pt idx="26">
                  <c:v>0.48678949138607625</c:v>
                </c:pt>
                <c:pt idx="27">
                  <c:v>0.58087372472812915</c:v>
                </c:pt>
                <c:pt idx="28">
                  <c:v>0.7041444000149496</c:v>
                </c:pt>
                <c:pt idx="29">
                  <c:v>9.5952763556186399E-2</c:v>
                </c:pt>
                <c:pt idx="30">
                  <c:v>0.77168055607459185</c:v>
                </c:pt>
                <c:pt idx="31">
                  <c:v>0.86746141485107864</c:v>
                </c:pt>
                <c:pt idx="32">
                  <c:v>0.38119511192496097</c:v>
                </c:pt>
                <c:pt idx="33">
                  <c:v>0.88773123061399939</c:v>
                </c:pt>
                <c:pt idx="34">
                  <c:v>0.63752008669980353</c:v>
                </c:pt>
                <c:pt idx="35">
                  <c:v>1</c:v>
                </c:pt>
                <c:pt idx="36">
                  <c:v>0.8998766770058676</c:v>
                </c:pt>
                <c:pt idx="37">
                  <c:v>7.1617026047311946E-2</c:v>
                </c:pt>
                <c:pt idx="38">
                  <c:v>0.68678949138607626</c:v>
                </c:pt>
                <c:pt idx="39">
                  <c:v>0.62031466048806061</c:v>
                </c:pt>
                <c:pt idx="40">
                  <c:v>0.1669270152098363</c:v>
                </c:pt>
                <c:pt idx="41">
                  <c:v>0.56133637280914828</c:v>
                </c:pt>
                <c:pt idx="42">
                  <c:v>0.4488284315557392</c:v>
                </c:pt>
                <c:pt idx="43">
                  <c:v>0.43867110131170972</c:v>
                </c:pt>
                <c:pt idx="44">
                  <c:v>0.34350312044545789</c:v>
                </c:pt>
                <c:pt idx="45">
                  <c:v>0.44106281998580021</c:v>
                </c:pt>
                <c:pt idx="46">
                  <c:v>0.32227661721290124</c:v>
                </c:pt>
                <c:pt idx="47">
                  <c:v>0.28817220374453467</c:v>
                </c:pt>
                <c:pt idx="48">
                  <c:v>0.32285212451885265</c:v>
                </c:pt>
                <c:pt idx="49">
                  <c:v>0.27672932471318112</c:v>
                </c:pt>
                <c:pt idx="50">
                  <c:v>0.4276617212900351</c:v>
                </c:pt>
                <c:pt idx="51">
                  <c:v>0.28233491535558181</c:v>
                </c:pt>
                <c:pt idx="52">
                  <c:v>0.26912066968122905</c:v>
                </c:pt>
                <c:pt idx="53">
                  <c:v>0.3242124145147437</c:v>
                </c:pt>
                <c:pt idx="54">
                  <c:v>0.21962704136925876</c:v>
                </c:pt>
                <c:pt idx="55">
                  <c:v>0.21856571620763218</c:v>
                </c:pt>
                <c:pt idx="56">
                  <c:v>0.19320602414141128</c:v>
                </c:pt>
                <c:pt idx="57">
                  <c:v>0.21519488770133507</c:v>
                </c:pt>
                <c:pt idx="58">
                  <c:v>0.36055906424007017</c:v>
                </c:pt>
                <c:pt idx="59">
                  <c:v>0.53267311932434092</c:v>
                </c:pt>
                <c:pt idx="60">
                  <c:v>0.19821368511528978</c:v>
                </c:pt>
                <c:pt idx="61">
                  <c:v>0.14560334840614361</c:v>
                </c:pt>
                <c:pt idx="62">
                  <c:v>0.32493740423782735</c:v>
                </c:pt>
                <c:pt idx="63">
                  <c:v>0.33310661833401983</c:v>
                </c:pt>
                <c:pt idx="64">
                  <c:v>0.28878508165477129</c:v>
                </c:pt>
                <c:pt idx="65">
                  <c:v>0.27641541163720734</c:v>
                </c:pt>
                <c:pt idx="66">
                  <c:v>0.33405583168279934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30-4567-BC2B-E059007A88B4}"/>
            </c:ext>
          </c:extLst>
        </c:ser>
        <c:ser>
          <c:idx val="1"/>
          <c:order val="1"/>
          <c:tx>
            <c:strRef>
              <c:f>'exp3-WT-1'!$K$2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'exp3-WT-1'!$I$3:$I$69</c:f>
              <c:numCache>
                <c:formatCode>General</c:formatCode>
                <c:ptCount val="67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  <c:pt idx="44">
                  <c:v>66</c:v>
                </c:pt>
                <c:pt idx="45">
                  <c:v>67</c:v>
                </c:pt>
                <c:pt idx="46">
                  <c:v>68</c:v>
                </c:pt>
                <c:pt idx="47">
                  <c:v>69</c:v>
                </c:pt>
                <c:pt idx="48">
                  <c:v>70</c:v>
                </c:pt>
                <c:pt idx="49">
                  <c:v>71</c:v>
                </c:pt>
                <c:pt idx="50">
                  <c:v>72</c:v>
                </c:pt>
                <c:pt idx="51">
                  <c:v>73</c:v>
                </c:pt>
                <c:pt idx="52">
                  <c:v>74</c:v>
                </c:pt>
                <c:pt idx="53">
                  <c:v>75</c:v>
                </c:pt>
                <c:pt idx="54">
                  <c:v>76</c:v>
                </c:pt>
                <c:pt idx="55">
                  <c:v>77</c:v>
                </c:pt>
                <c:pt idx="56">
                  <c:v>78</c:v>
                </c:pt>
                <c:pt idx="57">
                  <c:v>79</c:v>
                </c:pt>
                <c:pt idx="58">
                  <c:v>80</c:v>
                </c:pt>
                <c:pt idx="59">
                  <c:v>81</c:v>
                </c:pt>
                <c:pt idx="60">
                  <c:v>82</c:v>
                </c:pt>
                <c:pt idx="61">
                  <c:v>83</c:v>
                </c:pt>
                <c:pt idx="62">
                  <c:v>84</c:v>
                </c:pt>
                <c:pt idx="63">
                  <c:v>85</c:v>
                </c:pt>
                <c:pt idx="64">
                  <c:v>86</c:v>
                </c:pt>
                <c:pt idx="65">
                  <c:v>87</c:v>
                </c:pt>
                <c:pt idx="66">
                  <c:v>88</c:v>
                </c:pt>
              </c:numCache>
            </c:numRef>
          </c:xVal>
          <c:yVal>
            <c:numRef>
              <c:f>'exp3-WT-1'!$K$3:$K$69</c:f>
              <c:numCache>
                <c:formatCode>General</c:formatCode>
                <c:ptCount val="67"/>
                <c:pt idx="0">
                  <c:v>0.44807548908463729</c:v>
                </c:pt>
                <c:pt idx="1">
                  <c:v>0.45567644726407608</c:v>
                </c:pt>
                <c:pt idx="2">
                  <c:v>0.44097472026522994</c:v>
                </c:pt>
                <c:pt idx="3">
                  <c:v>0.435097556643747</c:v>
                </c:pt>
                <c:pt idx="4">
                  <c:v>0.45009187116269839</c:v>
                </c:pt>
                <c:pt idx="5">
                  <c:v>0.44595731585546716</c:v>
                </c:pt>
                <c:pt idx="6">
                  <c:v>0.42706522021229659</c:v>
                </c:pt>
                <c:pt idx="7">
                  <c:v>0.44029808633881595</c:v>
                </c:pt>
                <c:pt idx="8">
                  <c:v>0.43741266013069519</c:v>
                </c:pt>
                <c:pt idx="9">
                  <c:v>0.45338073541138985</c:v>
                </c:pt>
                <c:pt idx="10">
                  <c:v>0.45750326540106284</c:v>
                </c:pt>
                <c:pt idx="11">
                  <c:v>0.42484149701720125</c:v>
                </c:pt>
                <c:pt idx="12">
                  <c:v>0.41048272274702147</c:v>
                </c:pt>
                <c:pt idx="13">
                  <c:v>0.44231005455399397</c:v>
                </c:pt>
                <c:pt idx="14">
                  <c:v>0.43393059893493796</c:v>
                </c:pt>
                <c:pt idx="15">
                  <c:v>0.45487289551662424</c:v>
                </c:pt>
                <c:pt idx="16">
                  <c:v>0.40756924658699678</c:v>
                </c:pt>
                <c:pt idx="17">
                  <c:v>0.40175370319985387</c:v>
                </c:pt>
                <c:pt idx="18">
                  <c:v>0.39362812280421033</c:v>
                </c:pt>
                <c:pt idx="19">
                  <c:v>0.38382784799493175</c:v>
                </c:pt>
                <c:pt idx="20">
                  <c:v>0.40593570171194449</c:v>
                </c:pt>
                <c:pt idx="21">
                  <c:v>0.40121973626560009</c:v>
                </c:pt>
                <c:pt idx="22">
                  <c:v>0.36680121780179936</c:v>
                </c:pt>
                <c:pt idx="23">
                  <c:v>0.37940765729002307</c:v>
                </c:pt>
                <c:pt idx="24">
                  <c:v>0.39136096600914516</c:v>
                </c:pt>
                <c:pt idx="25">
                  <c:v>0.37681196416003271</c:v>
                </c:pt>
                <c:pt idx="26">
                  <c:v>0.39658831180897519</c:v>
                </c:pt>
                <c:pt idx="27">
                  <c:v>0.38585635359116016</c:v>
                </c:pt>
                <c:pt idx="28">
                  <c:v>0.37865771709581852</c:v>
                </c:pt>
                <c:pt idx="29">
                  <c:v>0.32878001053661476</c:v>
                </c:pt>
                <c:pt idx="30">
                  <c:v>0.3446812859078488</c:v>
                </c:pt>
                <c:pt idx="31">
                  <c:v>0.31113139347052904</c:v>
                </c:pt>
                <c:pt idx="32">
                  <c:v>0.34160041542636055</c:v>
                </c:pt>
                <c:pt idx="33">
                  <c:v>0.3225477677159358</c:v>
                </c:pt>
                <c:pt idx="34">
                  <c:v>0.31991610782479035</c:v>
                </c:pt>
                <c:pt idx="35">
                  <c:v>0.32553785739834545</c:v>
                </c:pt>
                <c:pt idx="36">
                  <c:v>0.344022413382301</c:v>
                </c:pt>
                <c:pt idx="37">
                  <c:v>0.32374980634534944</c:v>
                </c:pt>
                <c:pt idx="38">
                  <c:v>0.32850226993997034</c:v>
                </c:pt>
                <c:pt idx="39">
                  <c:v>0.32943402135592786</c:v>
                </c:pt>
                <c:pt idx="40">
                  <c:v>0.31535431403278413</c:v>
                </c:pt>
                <c:pt idx="41">
                  <c:v>0.3269771973622036</c:v>
                </c:pt>
                <c:pt idx="42">
                  <c:v>0.32541920166196769</c:v>
                </c:pt>
                <c:pt idx="43">
                  <c:v>0.33261670002718258</c:v>
                </c:pt>
                <c:pt idx="44">
                  <c:v>0.33170913556422971</c:v>
                </c:pt>
                <c:pt idx="45">
                  <c:v>0.3286776614827327</c:v>
                </c:pt>
                <c:pt idx="46">
                  <c:v>0.32138714077498692</c:v>
                </c:pt>
                <c:pt idx="47">
                  <c:v>0.31279594161962648</c:v>
                </c:pt>
                <c:pt idx="48">
                  <c:v>0.30562842883347258</c:v>
                </c:pt>
                <c:pt idx="49">
                  <c:v>0.31588537630535046</c:v>
                </c:pt>
                <c:pt idx="50">
                  <c:v>0.32041798528308019</c:v>
                </c:pt>
                <c:pt idx="51">
                  <c:v>0.32067718153298719</c:v>
                </c:pt>
                <c:pt idx="52">
                  <c:v>0.32103850094921876</c:v>
                </c:pt>
                <c:pt idx="53">
                  <c:v>0.30887020657190983</c:v>
                </c:pt>
                <c:pt idx="54">
                  <c:v>0.31663780306778821</c:v>
                </c:pt>
                <c:pt idx="55">
                  <c:v>0.31428879292481376</c:v>
                </c:pt>
                <c:pt idx="56">
                  <c:v>0.32726947567178644</c:v>
                </c:pt>
                <c:pt idx="57">
                  <c:v>0.33321911102408452</c:v>
                </c:pt>
                <c:pt idx="58">
                  <c:v>0.33029261740542049</c:v>
                </c:pt>
                <c:pt idx="59">
                  <c:v>0.33434311631508629</c:v>
                </c:pt>
                <c:pt idx="60">
                  <c:v>0.32730315814215483</c:v>
                </c:pt>
                <c:pt idx="61">
                  <c:v>0.32266410814976754</c:v>
                </c:pt>
                <c:pt idx="62">
                  <c:v>0.31167687932730398</c:v>
                </c:pt>
                <c:pt idx="63">
                  <c:v>0.32531529339747767</c:v>
                </c:pt>
                <c:pt idx="64">
                  <c:v>0.29903002797778394</c:v>
                </c:pt>
                <c:pt idx="65">
                  <c:v>0.29624148920470178</c:v>
                </c:pt>
                <c:pt idx="66">
                  <c:v>0.21452241360474858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30-4567-BC2B-E059007A8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'exp3-WT-2'!$I$3:$I$69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xVal>
          <c:yVal>
            <c:numRef>
              <c:f>'exp3-WT-2'!$J$3:$J$69</c:f>
              <c:numCache>
                <c:formatCode>General</c:formatCode>
                <c:ptCount val="67"/>
                <c:pt idx="0">
                  <c:v>0.38923708088893721</c:v>
                </c:pt>
                <c:pt idx="1">
                  <c:v>0.46266921463029959</c:v>
                </c:pt>
                <c:pt idx="2">
                  <c:v>0.58558618754259351</c:v>
                </c:pt>
                <c:pt idx="3">
                  <c:v>0.24599430717216142</c:v>
                </c:pt>
                <c:pt idx="4">
                  <c:v>0.96981197631997418</c:v>
                </c:pt>
                <c:pt idx="5">
                  <c:v>1</c:v>
                </c:pt>
                <c:pt idx="6">
                  <c:v>0.70954550921409409</c:v>
                </c:pt>
                <c:pt idx="7">
                  <c:v>0.64156566129010861</c:v>
                </c:pt>
                <c:pt idx="8">
                  <c:v>0.51379775761382429</c:v>
                </c:pt>
                <c:pt idx="9">
                  <c:v>0.24360225040424474</c:v>
                </c:pt>
                <c:pt idx="10">
                  <c:v>0.27412436022504083</c:v>
                </c:pt>
                <c:pt idx="11">
                  <c:v>0.19654955833812146</c:v>
                </c:pt>
                <c:pt idx="12">
                  <c:v>0.43018267830177215</c:v>
                </c:pt>
                <c:pt idx="13">
                  <c:v>0.24476487017412454</c:v>
                </c:pt>
                <c:pt idx="14">
                  <c:v>0.12214189306570937</c:v>
                </c:pt>
                <c:pt idx="15">
                  <c:v>0</c:v>
                </c:pt>
                <c:pt idx="16">
                  <c:v>0.46436637222541483</c:v>
                </c:pt>
                <c:pt idx="17">
                  <c:v>0.54970533602384009</c:v>
                </c:pt>
                <c:pt idx="18">
                  <c:v>0.17796100546564933</c:v>
                </c:pt>
                <c:pt idx="19">
                  <c:v>0.23911213267228856</c:v>
                </c:pt>
                <c:pt idx="20">
                  <c:v>0.16737715652603985</c:v>
                </c:pt>
                <c:pt idx="21">
                  <c:v>2.2504042442302905E-2</c:v>
                </c:pt>
                <c:pt idx="22">
                  <c:v>0.27644959976480343</c:v>
                </c:pt>
                <c:pt idx="23">
                  <c:v>0.32891448731140904</c:v>
                </c:pt>
                <c:pt idx="24">
                  <c:v>0.56389731528377263</c:v>
                </c:pt>
                <c:pt idx="25">
                  <c:v>0.63620691959214681</c:v>
                </c:pt>
                <c:pt idx="26">
                  <c:v>0.43292218465609106</c:v>
                </c:pt>
                <c:pt idx="27">
                  <c:v>0.64230065079980314</c:v>
                </c:pt>
                <c:pt idx="28">
                  <c:v>0.59925699242292563</c:v>
                </c:pt>
                <c:pt idx="29">
                  <c:v>0.53857358581336623</c:v>
                </c:pt>
                <c:pt idx="30">
                  <c:v>0.47968088091833561</c:v>
                </c:pt>
                <c:pt idx="31">
                  <c:v>0.69328219588138618</c:v>
                </c:pt>
                <c:pt idx="32">
                  <c:v>0.27608878673277221</c:v>
                </c:pt>
                <c:pt idx="33">
                  <c:v>0.37447047346687928</c:v>
                </c:pt>
                <c:pt idx="34">
                  <c:v>0.49471475725300978</c:v>
                </c:pt>
                <c:pt idx="35">
                  <c:v>0.29958172415175532</c:v>
                </c:pt>
                <c:pt idx="36">
                  <c:v>0.47810399433389955</c:v>
                </c:pt>
                <c:pt idx="37">
                  <c:v>0.45724365570418679</c:v>
                </c:pt>
                <c:pt idx="38">
                  <c:v>0.67723269767876926</c:v>
                </c:pt>
                <c:pt idx="39">
                  <c:v>0.73894508960190342</c:v>
                </c:pt>
                <c:pt idx="40">
                  <c:v>0.61894134783712507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D1-48DB-92E6-042A25CC402F}"/>
            </c:ext>
          </c:extLst>
        </c:ser>
        <c:ser>
          <c:idx val="1"/>
          <c:order val="1"/>
          <c:tx>
            <c:strRef>
              <c:f>'exp3-WT-2'!$K$2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'exp3-WT-2'!$I$3:$I$69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xVal>
          <c:yVal>
            <c:numRef>
              <c:f>'exp3-WT-2'!$K$3:$K$69</c:f>
              <c:numCache>
                <c:formatCode>General</c:formatCode>
                <c:ptCount val="67"/>
                <c:pt idx="0">
                  <c:v>0.5528313142437592</c:v>
                </c:pt>
                <c:pt idx="1">
                  <c:v>0.5069287894445913</c:v>
                </c:pt>
                <c:pt idx="2">
                  <c:v>0.52277757685352622</c:v>
                </c:pt>
                <c:pt idx="3">
                  <c:v>0.53641319446025759</c:v>
                </c:pt>
                <c:pt idx="4">
                  <c:v>0.50393905197853262</c:v>
                </c:pt>
                <c:pt idx="5">
                  <c:v>0.4712019091231579</c:v>
                </c:pt>
                <c:pt idx="6">
                  <c:v>0.46475350166120227</c:v>
                </c:pt>
                <c:pt idx="7">
                  <c:v>0.49040303837650923</c:v>
                </c:pt>
                <c:pt idx="8">
                  <c:v>0.4974071595851457</c:v>
                </c:pt>
                <c:pt idx="9">
                  <c:v>0.44756677383637966</c:v>
                </c:pt>
                <c:pt idx="10">
                  <c:v>0.41268636518751245</c:v>
                </c:pt>
                <c:pt idx="11">
                  <c:v>0.39189158932909424</c:v>
                </c:pt>
                <c:pt idx="12">
                  <c:v>0.40007619973164449</c:v>
                </c:pt>
                <c:pt idx="13">
                  <c:v>0.35708664348232988</c:v>
                </c:pt>
                <c:pt idx="14">
                  <c:v>0.36393185511825349</c:v>
                </c:pt>
                <c:pt idx="15">
                  <c:v>0.25739336998878981</c:v>
                </c:pt>
                <c:pt idx="16">
                  <c:v>0.23773530909504112</c:v>
                </c:pt>
                <c:pt idx="17">
                  <c:v>0.25217828801427034</c:v>
                </c:pt>
                <c:pt idx="18">
                  <c:v>0.1994200365456423</c:v>
                </c:pt>
                <c:pt idx="19">
                  <c:v>0.20889530211149263</c:v>
                </c:pt>
                <c:pt idx="20">
                  <c:v>0.19761959111466199</c:v>
                </c:pt>
                <c:pt idx="21">
                  <c:v>0.18781722189227301</c:v>
                </c:pt>
                <c:pt idx="22">
                  <c:v>0.1913906288356918</c:v>
                </c:pt>
                <c:pt idx="23">
                  <c:v>0.18689366558873882</c:v>
                </c:pt>
                <c:pt idx="24">
                  <c:v>0.16630924766948224</c:v>
                </c:pt>
                <c:pt idx="25">
                  <c:v>0.1580020387359837</c:v>
                </c:pt>
                <c:pt idx="26">
                  <c:v>0.1559682342155935</c:v>
                </c:pt>
                <c:pt idx="27">
                  <c:v>0.15623964233366971</c:v>
                </c:pt>
                <c:pt idx="28">
                  <c:v>0.16029202476665744</c:v>
                </c:pt>
                <c:pt idx="29">
                  <c:v>0.14867061143984217</c:v>
                </c:pt>
                <c:pt idx="30">
                  <c:v>0.15560366187632038</c:v>
                </c:pt>
                <c:pt idx="31">
                  <c:v>0.15618201595358952</c:v>
                </c:pt>
                <c:pt idx="32">
                  <c:v>0.14973696396444267</c:v>
                </c:pt>
                <c:pt idx="33">
                  <c:v>0.14516019025397106</c:v>
                </c:pt>
                <c:pt idx="34">
                  <c:v>0.13899111240970946</c:v>
                </c:pt>
                <c:pt idx="35">
                  <c:v>0.1423058601092331</c:v>
                </c:pt>
                <c:pt idx="36">
                  <c:v>0.13205466239213193</c:v>
                </c:pt>
                <c:pt idx="37">
                  <c:v>0.13484579963040386</c:v>
                </c:pt>
                <c:pt idx="38">
                  <c:v>0.12784654812068727</c:v>
                </c:pt>
                <c:pt idx="39">
                  <c:v>0.14787415287926398</c:v>
                </c:pt>
                <c:pt idx="40">
                  <c:v>0.14649760615278992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D1-48DB-92E6-042A25CC4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'exp2-WT-7'!$I$3:$I$33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'exp2-WT-7'!$J$3:$J$33</c:f>
              <c:numCache>
                <c:formatCode>General</c:formatCode>
                <c:ptCount val="31"/>
                <c:pt idx="0">
                  <c:v>0.49701980774248017</c:v>
                </c:pt>
                <c:pt idx="1">
                  <c:v>0.33857793654297808</c:v>
                </c:pt>
                <c:pt idx="2">
                  <c:v>0.33829697565674693</c:v>
                </c:pt>
                <c:pt idx="3">
                  <c:v>0.48648377450882152</c:v>
                </c:pt>
                <c:pt idx="4">
                  <c:v>0.59023861606694961</c:v>
                </c:pt>
                <c:pt idx="5">
                  <c:v>0.65883320957675329</c:v>
                </c:pt>
                <c:pt idx="6">
                  <c:v>0.86750687350739564</c:v>
                </c:pt>
                <c:pt idx="7">
                  <c:v>1</c:v>
                </c:pt>
                <c:pt idx="8">
                  <c:v>0.77794055670392837</c:v>
                </c:pt>
                <c:pt idx="9">
                  <c:v>0.73577635513456119</c:v>
                </c:pt>
                <c:pt idx="10">
                  <c:v>0.51835276646129946</c:v>
                </c:pt>
                <c:pt idx="11">
                  <c:v>0.70842280599651009</c:v>
                </c:pt>
                <c:pt idx="12">
                  <c:v>0.8825583495554824</c:v>
                </c:pt>
                <c:pt idx="13">
                  <c:v>0.70593429528989193</c:v>
                </c:pt>
                <c:pt idx="14">
                  <c:v>0.56150033113247333</c:v>
                </c:pt>
                <c:pt idx="15">
                  <c:v>0.30042746191976533</c:v>
                </c:pt>
                <c:pt idx="16">
                  <c:v>0.23195328021834682</c:v>
                </c:pt>
                <c:pt idx="17">
                  <c:v>0.3045415320395759</c:v>
                </c:pt>
                <c:pt idx="18">
                  <c:v>0.3249914708302401</c:v>
                </c:pt>
                <c:pt idx="19">
                  <c:v>0.47755323205362371</c:v>
                </c:pt>
                <c:pt idx="20">
                  <c:v>0.37799273515422854</c:v>
                </c:pt>
                <c:pt idx="21">
                  <c:v>0.33173453209978215</c:v>
                </c:pt>
                <c:pt idx="22">
                  <c:v>0.24353288245800644</c:v>
                </c:pt>
                <c:pt idx="23">
                  <c:v>0.17080415019366299</c:v>
                </c:pt>
                <c:pt idx="24">
                  <c:v>0.227096670613499</c:v>
                </c:pt>
                <c:pt idx="25">
                  <c:v>0.33881876015974627</c:v>
                </c:pt>
                <c:pt idx="26">
                  <c:v>0.2522226012964337</c:v>
                </c:pt>
                <c:pt idx="27">
                  <c:v>7.9170764012924139E-2</c:v>
                </c:pt>
                <c:pt idx="28">
                  <c:v>0</c:v>
                </c:pt>
                <c:pt idx="29">
                  <c:v>0.32406831363262323</c:v>
                </c:pt>
                <c:pt idx="30">
                  <c:v>0.38963254329808023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6A-4F80-B10D-C2DDB10BB5BC}"/>
            </c:ext>
          </c:extLst>
        </c:ser>
        <c:ser>
          <c:idx val="1"/>
          <c:order val="1"/>
          <c:tx>
            <c:strRef>
              <c:f>'exp2-WT-7'!$K$2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'exp2-WT-7'!$I$3:$I$33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'exp2-WT-7'!$K$3:$K$33</c:f>
              <c:numCache>
                <c:formatCode>General</c:formatCode>
                <c:ptCount val="31"/>
                <c:pt idx="0">
                  <c:v>0.56418312538936877</c:v>
                </c:pt>
                <c:pt idx="1">
                  <c:v>0.49526729686617477</c:v>
                </c:pt>
                <c:pt idx="2">
                  <c:v>0.5288397312482811</c:v>
                </c:pt>
                <c:pt idx="3">
                  <c:v>0.52352009098064234</c:v>
                </c:pt>
                <c:pt idx="4">
                  <c:v>0.5224334753328741</c:v>
                </c:pt>
                <c:pt idx="5">
                  <c:v>0.51522069525122038</c:v>
                </c:pt>
                <c:pt idx="6">
                  <c:v>0.51642873400434985</c:v>
                </c:pt>
                <c:pt idx="7">
                  <c:v>0.49547498858628602</c:v>
                </c:pt>
                <c:pt idx="8">
                  <c:v>0.48021572359693149</c:v>
                </c:pt>
                <c:pt idx="9">
                  <c:v>0.48970298735989504</c:v>
                </c:pt>
                <c:pt idx="10">
                  <c:v>0.45961609037672924</c:v>
                </c:pt>
                <c:pt idx="11">
                  <c:v>0.44768142780795189</c:v>
                </c:pt>
                <c:pt idx="12">
                  <c:v>0.45091794372741184</c:v>
                </c:pt>
                <c:pt idx="13">
                  <c:v>0.44402686735255775</c:v>
                </c:pt>
                <c:pt idx="14">
                  <c:v>0.45025222960356337</c:v>
                </c:pt>
                <c:pt idx="15">
                  <c:v>0.44526375682866909</c:v>
                </c:pt>
                <c:pt idx="16">
                  <c:v>0.42830603353091079</c:v>
                </c:pt>
                <c:pt idx="17">
                  <c:v>0.42062343425141613</c:v>
                </c:pt>
                <c:pt idx="18">
                  <c:v>0.41070684213660458</c:v>
                </c:pt>
                <c:pt idx="19">
                  <c:v>0.39946462481791911</c:v>
                </c:pt>
                <c:pt idx="20">
                  <c:v>0.38303529242177925</c:v>
                </c:pt>
                <c:pt idx="21">
                  <c:v>0.37453868513014793</c:v>
                </c:pt>
                <c:pt idx="22">
                  <c:v>0.3622834538859061</c:v>
                </c:pt>
                <c:pt idx="23">
                  <c:v>0.35568243365228386</c:v>
                </c:pt>
                <c:pt idx="24">
                  <c:v>0.34382623195246442</c:v>
                </c:pt>
                <c:pt idx="25">
                  <c:v>0.33176470588235296</c:v>
                </c:pt>
                <c:pt idx="26">
                  <c:v>0.31532076776759466</c:v>
                </c:pt>
                <c:pt idx="27">
                  <c:v>0.31523194251314968</c:v>
                </c:pt>
                <c:pt idx="28">
                  <c:v>0.31256753765834733</c:v>
                </c:pt>
                <c:pt idx="29">
                  <c:v>0.29076337147283926</c:v>
                </c:pt>
                <c:pt idx="30">
                  <c:v>0.2902888924930675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6A-4F80-B10D-C2DDB10BB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'exp3-WT-3'!$I$3:$I$69</c:f>
              <c:numCache>
                <c:formatCode>General</c:formatCode>
                <c:ptCount val="67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39</c:v>
                </c:pt>
                <c:pt idx="31">
                  <c:v>40</c:v>
                </c:pt>
                <c:pt idx="32">
                  <c:v>41</c:v>
                </c:pt>
                <c:pt idx="33">
                  <c:v>42</c:v>
                </c:pt>
                <c:pt idx="34">
                  <c:v>43</c:v>
                </c:pt>
                <c:pt idx="35">
                  <c:v>44</c:v>
                </c:pt>
              </c:numCache>
            </c:numRef>
          </c:xVal>
          <c:yVal>
            <c:numRef>
              <c:f>'exp3-WT-3'!$J$3:$J$69</c:f>
              <c:numCache>
                <c:formatCode>General</c:formatCode>
                <c:ptCount val="67"/>
                <c:pt idx="0">
                  <c:v>0.36448346922318697</c:v>
                </c:pt>
                <c:pt idx="1">
                  <c:v>0.83148164740315833</c:v>
                </c:pt>
                <c:pt idx="2">
                  <c:v>0.68339157184242705</c:v>
                </c:pt>
                <c:pt idx="3">
                  <c:v>0.37433921691604727</c:v>
                </c:pt>
                <c:pt idx="4">
                  <c:v>0.50161275871337618</c:v>
                </c:pt>
                <c:pt idx="5">
                  <c:v>0.59318161455066776</c:v>
                </c:pt>
                <c:pt idx="6">
                  <c:v>0.46514649224979743</c:v>
                </c:pt>
                <c:pt idx="7">
                  <c:v>0.47724218260012369</c:v>
                </c:pt>
                <c:pt idx="8">
                  <c:v>0.40996923812083735</c:v>
                </c:pt>
                <c:pt idx="9">
                  <c:v>0</c:v>
                </c:pt>
                <c:pt idx="10">
                  <c:v>0.35750978108293524</c:v>
                </c:pt>
                <c:pt idx="11">
                  <c:v>3.2105844757038898E-2</c:v>
                </c:pt>
                <c:pt idx="12">
                  <c:v>0.58237015799062342</c:v>
                </c:pt>
                <c:pt idx="13">
                  <c:v>0.39034734044141672</c:v>
                </c:pt>
                <c:pt idx="14">
                  <c:v>0.60801003494310479</c:v>
                </c:pt>
                <c:pt idx="15">
                  <c:v>0.5082429889794825</c:v>
                </c:pt>
                <c:pt idx="16">
                  <c:v>0.3613923483558813</c:v>
                </c:pt>
                <c:pt idx="17">
                  <c:v>0.37194994474808024</c:v>
                </c:pt>
                <c:pt idx="18">
                  <c:v>1</c:v>
                </c:pt>
                <c:pt idx="19">
                  <c:v>0.96602753636173611</c:v>
                </c:pt>
                <c:pt idx="20">
                  <c:v>0.98984559328614596</c:v>
                </c:pt>
                <c:pt idx="21">
                  <c:v>0.57088671863333584</c:v>
                </c:pt>
                <c:pt idx="22">
                  <c:v>0.72303855687960972</c:v>
                </c:pt>
                <c:pt idx="23">
                  <c:v>0.95069139563360472</c:v>
                </c:pt>
                <c:pt idx="24">
                  <c:v>0.95627631932622525</c:v>
                </c:pt>
                <c:pt idx="25">
                  <c:v>0.54332049099542989</c:v>
                </c:pt>
                <c:pt idx="26">
                  <c:v>0.85834602634172563</c:v>
                </c:pt>
                <c:pt idx="27">
                  <c:v>0.78285995878505399</c:v>
                </c:pt>
                <c:pt idx="28">
                  <c:v>0.56642176626944996</c:v>
                </c:pt>
                <c:pt idx="29">
                  <c:v>0.68442194546486335</c:v>
                </c:pt>
                <c:pt idx="30">
                  <c:v>0.74939521548248267</c:v>
                </c:pt>
                <c:pt idx="31">
                  <c:v>0.36511065316727676</c:v>
                </c:pt>
                <c:pt idx="32">
                  <c:v>0.47940746050234417</c:v>
                </c:pt>
                <c:pt idx="33">
                  <c:v>0.71065914045933742</c:v>
                </c:pt>
                <c:pt idx="34">
                  <c:v>0.32120777708090542</c:v>
                </c:pt>
                <c:pt idx="35">
                  <c:v>0.33749962667622257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EB-4FFC-8F0E-E882721F0F2D}"/>
            </c:ext>
          </c:extLst>
        </c:ser>
        <c:ser>
          <c:idx val="1"/>
          <c:order val="1"/>
          <c:tx>
            <c:strRef>
              <c:f>'exp3-WT-3'!$K$2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'exp3-WT-3'!$I$3:$I$69</c:f>
              <c:numCache>
                <c:formatCode>General</c:formatCode>
                <c:ptCount val="67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39</c:v>
                </c:pt>
                <c:pt idx="31">
                  <c:v>40</c:v>
                </c:pt>
                <c:pt idx="32">
                  <c:v>41</c:v>
                </c:pt>
                <c:pt idx="33">
                  <c:v>42</c:v>
                </c:pt>
                <c:pt idx="34">
                  <c:v>43</c:v>
                </c:pt>
                <c:pt idx="35">
                  <c:v>44</c:v>
                </c:pt>
              </c:numCache>
            </c:numRef>
          </c:xVal>
          <c:yVal>
            <c:numRef>
              <c:f>'exp3-WT-3'!$K$3:$K$69</c:f>
              <c:numCache>
                <c:formatCode>General</c:formatCode>
                <c:ptCount val="67"/>
                <c:pt idx="0">
                  <c:v>0.51135712361311814</c:v>
                </c:pt>
                <c:pt idx="1">
                  <c:v>0.55851895121413819</c:v>
                </c:pt>
                <c:pt idx="2">
                  <c:v>0.52090223678229375</c:v>
                </c:pt>
                <c:pt idx="3">
                  <c:v>0.52237967826115683</c:v>
                </c:pt>
                <c:pt idx="4">
                  <c:v>0.52234114250651309</c:v>
                </c:pt>
                <c:pt idx="5">
                  <c:v>0.49678760032791258</c:v>
                </c:pt>
                <c:pt idx="6">
                  <c:v>0.4990662125896515</c:v>
                </c:pt>
                <c:pt idx="7">
                  <c:v>0.54828284886353351</c:v>
                </c:pt>
                <c:pt idx="8">
                  <c:v>0.54190177041690457</c:v>
                </c:pt>
                <c:pt idx="9">
                  <c:v>0.49287789253420772</c:v>
                </c:pt>
                <c:pt idx="10">
                  <c:v>0.51945328927605883</c:v>
                </c:pt>
                <c:pt idx="11">
                  <c:v>0.53488592592592588</c:v>
                </c:pt>
                <c:pt idx="12">
                  <c:v>0.51301000063113567</c:v>
                </c:pt>
                <c:pt idx="13">
                  <c:v>0.50652952797651607</c:v>
                </c:pt>
                <c:pt idx="14">
                  <c:v>0.48229774922250673</c:v>
                </c:pt>
                <c:pt idx="15">
                  <c:v>0.50990414947090756</c:v>
                </c:pt>
                <c:pt idx="16">
                  <c:v>0.50228695558313996</c:v>
                </c:pt>
                <c:pt idx="17">
                  <c:v>0.53103893251331624</c:v>
                </c:pt>
                <c:pt idx="18">
                  <c:v>0.52336547282002555</c:v>
                </c:pt>
                <c:pt idx="19">
                  <c:v>0.49227695573453212</c:v>
                </c:pt>
                <c:pt idx="20">
                  <c:v>0.48505048216129115</c:v>
                </c:pt>
                <c:pt idx="21">
                  <c:v>0.48061179637922047</c:v>
                </c:pt>
                <c:pt idx="22">
                  <c:v>0.49005772035986239</c:v>
                </c:pt>
                <c:pt idx="23">
                  <c:v>0.51446081517860898</c:v>
                </c:pt>
                <c:pt idx="24">
                  <c:v>0.52626106132931361</c:v>
                </c:pt>
                <c:pt idx="25">
                  <c:v>0.51110831304737114</c:v>
                </c:pt>
                <c:pt idx="26">
                  <c:v>0.54281866062693496</c:v>
                </c:pt>
                <c:pt idx="27">
                  <c:v>0.51211387038158684</c:v>
                </c:pt>
                <c:pt idx="28">
                  <c:v>0.49257516820857866</c:v>
                </c:pt>
                <c:pt idx="29">
                  <c:v>0.49113922334309568</c:v>
                </c:pt>
                <c:pt idx="30">
                  <c:v>0.48810391176544476</c:v>
                </c:pt>
                <c:pt idx="31">
                  <c:v>0.5024437237082946</c:v>
                </c:pt>
                <c:pt idx="32">
                  <c:v>0.48280523869877484</c:v>
                </c:pt>
                <c:pt idx="33">
                  <c:v>0.50022880748014931</c:v>
                </c:pt>
                <c:pt idx="34">
                  <c:v>0.47073948889661044</c:v>
                </c:pt>
                <c:pt idx="35">
                  <c:v>0.46332152766541407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EB-4FFC-8F0E-E882721F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'exp3-WT-4'!$I$3:$I$69</c:f>
              <c:numCache>
                <c:formatCode>General</c:formatCode>
                <c:ptCount val="6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</c:numCache>
            </c:numRef>
          </c:xVal>
          <c:yVal>
            <c:numRef>
              <c:f>'exp3-WT-4'!$J$3:$J$69</c:f>
              <c:numCache>
                <c:formatCode>General</c:formatCode>
                <c:ptCount val="67"/>
                <c:pt idx="0">
                  <c:v>0.31332319375898848</c:v>
                </c:pt>
                <c:pt idx="1">
                  <c:v>0.31999668911858103</c:v>
                </c:pt>
                <c:pt idx="2">
                  <c:v>0.21884926177690839</c:v>
                </c:pt>
                <c:pt idx="3">
                  <c:v>0.17400751156221841</c:v>
                </c:pt>
                <c:pt idx="4">
                  <c:v>0.19076884874445202</c:v>
                </c:pt>
                <c:pt idx="5">
                  <c:v>0.20119812521339678</c:v>
                </c:pt>
                <c:pt idx="6">
                  <c:v>0.13497015033470949</c:v>
                </c:pt>
                <c:pt idx="7">
                  <c:v>0.17652171213955331</c:v>
                </c:pt>
                <c:pt idx="8">
                  <c:v>9.2632254192921176E-2</c:v>
                </c:pt>
                <c:pt idx="9">
                  <c:v>0.10363058840570726</c:v>
                </c:pt>
                <c:pt idx="10">
                  <c:v>5.2001531282656228E-2</c:v>
                </c:pt>
                <c:pt idx="11">
                  <c:v>0.49906364134877013</c:v>
                </c:pt>
                <c:pt idx="12">
                  <c:v>1</c:v>
                </c:pt>
                <c:pt idx="13">
                  <c:v>0.64985359696226608</c:v>
                </c:pt>
                <c:pt idx="14">
                  <c:v>0.54403989612109505</c:v>
                </c:pt>
                <c:pt idx="15">
                  <c:v>0.60998851538007859</c:v>
                </c:pt>
                <c:pt idx="16">
                  <c:v>0.86628177670174045</c:v>
                </c:pt>
                <c:pt idx="17">
                  <c:v>0.42823147199718553</c:v>
                </c:pt>
                <c:pt idx="18">
                  <c:v>0.2084510248212639</c:v>
                </c:pt>
                <c:pt idx="19">
                  <c:v>6.3889664876721472E-2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C9-4F4F-8AB3-10762C2688AB}"/>
            </c:ext>
          </c:extLst>
        </c:ser>
        <c:ser>
          <c:idx val="1"/>
          <c:order val="1"/>
          <c:tx>
            <c:strRef>
              <c:f>'exp3-WT-4'!$K$2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'exp3-WT-4'!$I$3:$I$69</c:f>
              <c:numCache>
                <c:formatCode>General</c:formatCode>
                <c:ptCount val="6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</c:numCache>
            </c:numRef>
          </c:xVal>
          <c:yVal>
            <c:numRef>
              <c:f>'exp3-WT-4'!$K$3:$K$69</c:f>
              <c:numCache>
                <c:formatCode>General</c:formatCode>
                <c:ptCount val="67"/>
                <c:pt idx="0">
                  <c:v>0.36832988980716252</c:v>
                </c:pt>
                <c:pt idx="1">
                  <c:v>0.28649099123525534</c:v>
                </c:pt>
                <c:pt idx="2">
                  <c:v>0.27712134913553038</c:v>
                </c:pt>
                <c:pt idx="3">
                  <c:v>0.31273948625762804</c:v>
                </c:pt>
                <c:pt idx="4">
                  <c:v>0.27969634638800794</c:v>
                </c:pt>
                <c:pt idx="5">
                  <c:v>0.28595817792325007</c:v>
                </c:pt>
                <c:pt idx="6">
                  <c:v>0.33282255593012561</c:v>
                </c:pt>
                <c:pt idx="7">
                  <c:v>0.31782502594058643</c:v>
                </c:pt>
                <c:pt idx="8">
                  <c:v>0.29803731737370182</c:v>
                </c:pt>
                <c:pt idx="9">
                  <c:v>0.31803963842966076</c:v>
                </c:pt>
                <c:pt idx="10">
                  <c:v>0.31219983650669297</c:v>
                </c:pt>
                <c:pt idx="11">
                  <c:v>0.25921005735022518</c:v>
                </c:pt>
                <c:pt idx="12">
                  <c:v>0.25055583598888714</c:v>
                </c:pt>
                <c:pt idx="13">
                  <c:v>0.24791087555173205</c:v>
                </c:pt>
                <c:pt idx="14">
                  <c:v>0.2248737175406543</c:v>
                </c:pt>
                <c:pt idx="15">
                  <c:v>0.21470395680542578</c:v>
                </c:pt>
                <c:pt idx="16">
                  <c:v>0.21545713931274041</c:v>
                </c:pt>
                <c:pt idx="17">
                  <c:v>0.20307303151203185</c:v>
                </c:pt>
                <c:pt idx="18">
                  <c:v>0.20993041104472937</c:v>
                </c:pt>
                <c:pt idx="19">
                  <c:v>0.19006917362107398</c:v>
                </c:pt>
                <c:pt idx="20">
                  <c:v>0.17581857228311148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C9-4F4F-8AB3-10762C268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'exp3-WT-5'!$I$3:$I$69</c:f>
              <c:numCache>
                <c:formatCode>General</c:formatCode>
                <c:ptCount val="67"/>
                <c:pt idx="0">
                  <c:v>46</c:v>
                </c:pt>
                <c:pt idx="1">
                  <c:v>47</c:v>
                </c:pt>
                <c:pt idx="2">
                  <c:v>48</c:v>
                </c:pt>
                <c:pt idx="3">
                  <c:v>49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  <c:pt idx="7">
                  <c:v>53</c:v>
                </c:pt>
                <c:pt idx="8">
                  <c:v>54</c:v>
                </c:pt>
                <c:pt idx="9">
                  <c:v>55</c:v>
                </c:pt>
              </c:numCache>
            </c:numRef>
          </c:xVal>
          <c:yVal>
            <c:numRef>
              <c:f>'exp3-WT-5'!$J$3:$J$69</c:f>
              <c:numCache>
                <c:formatCode>General</c:formatCode>
                <c:ptCount val="67"/>
                <c:pt idx="0">
                  <c:v>0</c:v>
                </c:pt>
                <c:pt idx="1">
                  <c:v>9.1299283927185018E-2</c:v>
                </c:pt>
                <c:pt idx="2">
                  <c:v>9.1213010094038205E-2</c:v>
                </c:pt>
                <c:pt idx="3">
                  <c:v>0.16566732809938717</c:v>
                </c:pt>
                <c:pt idx="4">
                  <c:v>3.166249676473043E-2</c:v>
                </c:pt>
                <c:pt idx="5">
                  <c:v>1</c:v>
                </c:pt>
                <c:pt idx="6">
                  <c:v>0.94165732033474281</c:v>
                </c:pt>
                <c:pt idx="7">
                  <c:v>0.69161418341816905</c:v>
                </c:pt>
                <c:pt idx="8">
                  <c:v>0.86444223966870914</c:v>
                </c:pt>
                <c:pt idx="9">
                  <c:v>0.55655249762746928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22-49E8-BB73-16042F648D33}"/>
            </c:ext>
          </c:extLst>
        </c:ser>
        <c:ser>
          <c:idx val="1"/>
          <c:order val="1"/>
          <c:tx>
            <c:strRef>
              <c:f>'exp3-WT-5'!$K$2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'exp3-WT-5'!$I$3:$I$69</c:f>
              <c:numCache>
                <c:formatCode>General</c:formatCode>
                <c:ptCount val="67"/>
                <c:pt idx="0">
                  <c:v>46</c:v>
                </c:pt>
                <c:pt idx="1">
                  <c:v>47</c:v>
                </c:pt>
                <c:pt idx="2">
                  <c:v>48</c:v>
                </c:pt>
                <c:pt idx="3">
                  <c:v>49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  <c:pt idx="7">
                  <c:v>53</c:v>
                </c:pt>
                <c:pt idx="8">
                  <c:v>54</c:v>
                </c:pt>
                <c:pt idx="9">
                  <c:v>55</c:v>
                </c:pt>
              </c:numCache>
            </c:numRef>
          </c:xVal>
          <c:yVal>
            <c:numRef>
              <c:f>'exp3-WT-5'!$K$3:$K$69</c:f>
              <c:numCache>
                <c:formatCode>General</c:formatCode>
                <c:ptCount val="67"/>
                <c:pt idx="0">
                  <c:v>0.32404295753846846</c:v>
                </c:pt>
                <c:pt idx="1">
                  <c:v>0.29833702444040178</c:v>
                </c:pt>
                <c:pt idx="2">
                  <c:v>0.31477106100428826</c:v>
                </c:pt>
                <c:pt idx="3">
                  <c:v>0.30903624740519675</c:v>
                </c:pt>
                <c:pt idx="4">
                  <c:v>0.31804460647153759</c:v>
                </c:pt>
                <c:pt idx="5">
                  <c:v>0.24300696064274874</c:v>
                </c:pt>
                <c:pt idx="6">
                  <c:v>0.23143535867853815</c:v>
                </c:pt>
                <c:pt idx="7">
                  <c:v>0.26109244534366272</c:v>
                </c:pt>
                <c:pt idx="8">
                  <c:v>0.2081071682365927</c:v>
                </c:pt>
                <c:pt idx="9">
                  <c:v>0.25252660497684154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22-49E8-BB73-16042F648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'exp3-WT-6'!$I$3:$I$69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'exp3-WT-6'!$J$3:$J$69</c:f>
              <c:numCache>
                <c:formatCode>General</c:formatCode>
                <c:ptCount val="67"/>
                <c:pt idx="0">
                  <c:v>0.48030421689178815</c:v>
                </c:pt>
                <c:pt idx="1">
                  <c:v>0.44850999927336732</c:v>
                </c:pt>
                <c:pt idx="2">
                  <c:v>0.48068368063685335</c:v>
                </c:pt>
                <c:pt idx="3">
                  <c:v>0.49843773968787064</c:v>
                </c:pt>
                <c:pt idx="4">
                  <c:v>1</c:v>
                </c:pt>
                <c:pt idx="5">
                  <c:v>0.66442487021532592</c:v>
                </c:pt>
                <c:pt idx="6">
                  <c:v>0.54370695710444983</c:v>
                </c:pt>
                <c:pt idx="7">
                  <c:v>0.62509789357252965</c:v>
                </c:pt>
                <c:pt idx="8">
                  <c:v>0.63153262984522707</c:v>
                </c:pt>
                <c:pt idx="9">
                  <c:v>0.56012078250268504</c:v>
                </c:pt>
                <c:pt idx="10">
                  <c:v>0.52206944993904347</c:v>
                </c:pt>
                <c:pt idx="11">
                  <c:v>0.30349833278163069</c:v>
                </c:pt>
                <c:pt idx="12">
                  <c:v>0.45073026586683229</c:v>
                </c:pt>
                <c:pt idx="13">
                  <c:v>0.23865847455574432</c:v>
                </c:pt>
                <c:pt idx="14">
                  <c:v>0.25669511299138514</c:v>
                </c:pt>
                <c:pt idx="15">
                  <c:v>0.35281247224666712</c:v>
                </c:pt>
                <c:pt idx="16">
                  <c:v>0.13927126813554117</c:v>
                </c:pt>
                <c:pt idx="17">
                  <c:v>0</c:v>
                </c:pt>
                <c:pt idx="18">
                  <c:v>0.12116196642956957</c:v>
                </c:pt>
                <c:pt idx="19">
                  <c:v>0.17817033885305045</c:v>
                </c:pt>
                <c:pt idx="20">
                  <c:v>0.12962320057484769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A5-4A71-8B71-C6951FE37E5B}"/>
            </c:ext>
          </c:extLst>
        </c:ser>
        <c:ser>
          <c:idx val="1"/>
          <c:order val="1"/>
          <c:tx>
            <c:strRef>
              <c:f>'exp3-WT-6'!$K$2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'exp3-WT-6'!$I$3:$I$69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'exp3-WT-6'!$K$3:$K$69</c:f>
              <c:numCache>
                <c:formatCode>General</c:formatCode>
                <c:ptCount val="67"/>
                <c:pt idx="0">
                  <c:v>0.18848654422179395</c:v>
                </c:pt>
                <c:pt idx="1">
                  <c:v>0.18319978761403682</c:v>
                </c:pt>
                <c:pt idx="2">
                  <c:v>0.19483610030333975</c:v>
                </c:pt>
                <c:pt idx="3">
                  <c:v>0.19240350524462665</c:v>
                </c:pt>
                <c:pt idx="4">
                  <c:v>0.17584946046813282</c:v>
                </c:pt>
                <c:pt idx="5">
                  <c:v>0.17251315941138051</c:v>
                </c:pt>
                <c:pt idx="6">
                  <c:v>0.15704166617257012</c:v>
                </c:pt>
                <c:pt idx="7">
                  <c:v>0.17680338248234712</c:v>
                </c:pt>
                <c:pt idx="8">
                  <c:v>0.17155574503827481</c:v>
                </c:pt>
                <c:pt idx="9">
                  <c:v>0.15259801948642304</c:v>
                </c:pt>
                <c:pt idx="10">
                  <c:v>0.14491368587118109</c:v>
                </c:pt>
                <c:pt idx="11">
                  <c:v>0.13505630921640532</c:v>
                </c:pt>
                <c:pt idx="12">
                  <c:v>0.13435359591011309</c:v>
                </c:pt>
                <c:pt idx="13">
                  <c:v>0.21458373726953434</c:v>
                </c:pt>
                <c:pt idx="14">
                  <c:v>0.22915750984261171</c:v>
                </c:pt>
                <c:pt idx="15">
                  <c:v>0.24867495176015594</c:v>
                </c:pt>
                <c:pt idx="16">
                  <c:v>0.2210288038742107</c:v>
                </c:pt>
                <c:pt idx="17">
                  <c:v>0.21682266152801244</c:v>
                </c:pt>
                <c:pt idx="18">
                  <c:v>0.20438275107281667</c:v>
                </c:pt>
                <c:pt idx="19">
                  <c:v>0.1829109449354181</c:v>
                </c:pt>
                <c:pt idx="20">
                  <c:v>0.18662189127091608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A5-4A71-8B71-C6951FE37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'exp3-WT-7'!$I$3:$I$69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xVal>
          <c:yVal>
            <c:numRef>
              <c:f>'exp3-WT-7'!$J$3:$J$69</c:f>
              <c:numCache>
                <c:formatCode>General</c:formatCode>
                <c:ptCount val="67"/>
                <c:pt idx="0">
                  <c:v>0.36016163635984894</c:v>
                </c:pt>
                <c:pt idx="1">
                  <c:v>2.6002069056496397E-2</c:v>
                </c:pt>
                <c:pt idx="2">
                  <c:v>0.18025092517375152</c:v>
                </c:pt>
                <c:pt idx="3">
                  <c:v>0.15611656147805558</c:v>
                </c:pt>
                <c:pt idx="4">
                  <c:v>0.26517250237802653</c:v>
                </c:pt>
                <c:pt idx="5">
                  <c:v>0.46358668860699759</c:v>
                </c:pt>
                <c:pt idx="6">
                  <c:v>0.30657446173286951</c:v>
                </c:pt>
                <c:pt idx="7">
                  <c:v>0.10861852291584226</c:v>
                </c:pt>
                <c:pt idx="8">
                  <c:v>0.31151797926777686</c:v>
                </c:pt>
                <c:pt idx="9">
                  <c:v>0.21854235664146315</c:v>
                </c:pt>
                <c:pt idx="10">
                  <c:v>0.33219465794607911</c:v>
                </c:pt>
                <c:pt idx="11">
                  <c:v>0.37302727960729526</c:v>
                </c:pt>
                <c:pt idx="12">
                  <c:v>0.35403778458205759</c:v>
                </c:pt>
                <c:pt idx="13">
                  <c:v>0.30907399307074374</c:v>
                </c:pt>
                <c:pt idx="14">
                  <c:v>0.32157164976011415</c:v>
                </c:pt>
                <c:pt idx="15">
                  <c:v>0.46037895672339246</c:v>
                </c:pt>
                <c:pt idx="16">
                  <c:v>0.410784089094406</c:v>
                </c:pt>
                <c:pt idx="17">
                  <c:v>0.64083123303269574</c:v>
                </c:pt>
                <c:pt idx="18">
                  <c:v>0.46813444701340728</c:v>
                </c:pt>
                <c:pt idx="19">
                  <c:v>0.53563567942122037</c:v>
                </c:pt>
                <c:pt idx="20">
                  <c:v>0.5542988467440132</c:v>
                </c:pt>
                <c:pt idx="21">
                  <c:v>0.54282877516021344</c:v>
                </c:pt>
                <c:pt idx="22">
                  <c:v>1</c:v>
                </c:pt>
                <c:pt idx="23">
                  <c:v>0.81616641324196171</c:v>
                </c:pt>
                <c:pt idx="24">
                  <c:v>0.65376630770619404</c:v>
                </c:pt>
                <c:pt idx="25">
                  <c:v>0.77964548313857907</c:v>
                </c:pt>
                <c:pt idx="26">
                  <c:v>0.8870836718115358</c:v>
                </c:pt>
                <c:pt idx="27">
                  <c:v>0.50748123615710972</c:v>
                </c:pt>
                <c:pt idx="28">
                  <c:v>0.52695675116471219</c:v>
                </c:pt>
                <c:pt idx="29">
                  <c:v>0.30985856818513241</c:v>
                </c:pt>
                <c:pt idx="30">
                  <c:v>0.23215785929027216</c:v>
                </c:pt>
                <c:pt idx="31">
                  <c:v>0.44868670457622584</c:v>
                </c:pt>
                <c:pt idx="32">
                  <c:v>0.2444680511293025</c:v>
                </c:pt>
                <c:pt idx="33">
                  <c:v>0</c:v>
                </c:pt>
                <c:pt idx="34">
                  <c:v>0.14026536691037103</c:v>
                </c:pt>
                <c:pt idx="35">
                  <c:v>0.27142827386531676</c:v>
                </c:pt>
                <c:pt idx="36">
                  <c:v>0.34987884216153969</c:v>
                </c:pt>
                <c:pt idx="37">
                  <c:v>0.2890846855103556</c:v>
                </c:pt>
                <c:pt idx="38">
                  <c:v>0.33166003596547827</c:v>
                </c:pt>
                <c:pt idx="39">
                  <c:v>0.25616724641907418</c:v>
                </c:pt>
                <c:pt idx="40">
                  <c:v>0.34824026050671114</c:v>
                </c:pt>
                <c:pt idx="41">
                  <c:v>0.23158852159664492</c:v>
                </c:pt>
                <c:pt idx="42">
                  <c:v>0.34188034188034211</c:v>
                </c:pt>
                <c:pt idx="43">
                  <c:v>0.37123594881515265</c:v>
                </c:pt>
                <c:pt idx="44">
                  <c:v>0.21384879224034362</c:v>
                </c:pt>
                <c:pt idx="45">
                  <c:v>0.19842807251418151</c:v>
                </c:pt>
                <c:pt idx="46">
                  <c:v>0.10012011636706983</c:v>
                </c:pt>
                <c:pt idx="47">
                  <c:v>0.13470390968360113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26-4D9E-A5D5-0AC9B46BA605}"/>
            </c:ext>
          </c:extLst>
        </c:ser>
        <c:ser>
          <c:idx val="1"/>
          <c:order val="1"/>
          <c:tx>
            <c:strRef>
              <c:f>'exp3-WT-7'!$K$2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'exp3-WT-7'!$I$3:$I$69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xVal>
          <c:yVal>
            <c:numRef>
              <c:f>'exp3-WT-7'!$K$3:$K$69</c:f>
              <c:numCache>
                <c:formatCode>General</c:formatCode>
                <c:ptCount val="67"/>
                <c:pt idx="0">
                  <c:v>8.1094424305195936E-2</c:v>
                </c:pt>
                <c:pt idx="1">
                  <c:v>0.10138443344839446</c:v>
                </c:pt>
                <c:pt idx="2">
                  <c:v>9.4978407741428489E-2</c:v>
                </c:pt>
                <c:pt idx="3">
                  <c:v>9.1783655051391327E-2</c:v>
                </c:pt>
                <c:pt idx="4">
                  <c:v>9.4159131661758558E-2</c:v>
                </c:pt>
                <c:pt idx="5">
                  <c:v>9.6839272743910479E-2</c:v>
                </c:pt>
                <c:pt idx="6">
                  <c:v>0.10192095080154781</c:v>
                </c:pt>
                <c:pt idx="7">
                  <c:v>0.11174339479797374</c:v>
                </c:pt>
                <c:pt idx="8">
                  <c:v>0.10669143446852426</c:v>
                </c:pt>
                <c:pt idx="9">
                  <c:v>0.11783942341067019</c:v>
                </c:pt>
                <c:pt idx="10">
                  <c:v>0.13544236443670488</c:v>
                </c:pt>
                <c:pt idx="11">
                  <c:v>0.12877310803004047</c:v>
                </c:pt>
                <c:pt idx="12">
                  <c:v>0.1231249380758942</c:v>
                </c:pt>
                <c:pt idx="13">
                  <c:v>0.12807073219836959</c:v>
                </c:pt>
                <c:pt idx="14">
                  <c:v>0.1382193108598759</c:v>
                </c:pt>
                <c:pt idx="15">
                  <c:v>0.13824039821891621</c:v>
                </c:pt>
                <c:pt idx="16">
                  <c:v>0.14234020769931671</c:v>
                </c:pt>
                <c:pt idx="17">
                  <c:v>0.12640916303800137</c:v>
                </c:pt>
                <c:pt idx="18">
                  <c:v>0.18999962825871072</c:v>
                </c:pt>
                <c:pt idx="19">
                  <c:v>0.1847048628561028</c:v>
                </c:pt>
                <c:pt idx="20">
                  <c:v>0.28924298787759589</c:v>
                </c:pt>
                <c:pt idx="21">
                  <c:v>0.28118111820170089</c:v>
                </c:pt>
                <c:pt idx="22">
                  <c:v>0.28498599842033462</c:v>
                </c:pt>
                <c:pt idx="23">
                  <c:v>0.26492292622998453</c:v>
                </c:pt>
                <c:pt idx="24">
                  <c:v>0.26189971765014042</c:v>
                </c:pt>
                <c:pt idx="25">
                  <c:v>0.26398622091433377</c:v>
                </c:pt>
                <c:pt idx="26">
                  <c:v>0.28270214602295707</c:v>
                </c:pt>
                <c:pt idx="27">
                  <c:v>0.29459888137574097</c:v>
                </c:pt>
                <c:pt idx="28">
                  <c:v>0.29695172200666142</c:v>
                </c:pt>
                <c:pt idx="29">
                  <c:v>0.27709801954479096</c:v>
                </c:pt>
                <c:pt idx="30">
                  <c:v>0.28710148516965439</c:v>
                </c:pt>
                <c:pt idx="31">
                  <c:v>0.28034918728716407</c:v>
                </c:pt>
                <c:pt idx="32">
                  <c:v>0.27467296804001029</c:v>
                </c:pt>
                <c:pt idx="33">
                  <c:v>0.27358892527736933</c:v>
                </c:pt>
                <c:pt idx="34">
                  <c:v>0.26896360821085957</c:v>
                </c:pt>
                <c:pt idx="35">
                  <c:v>0.25367473999271711</c:v>
                </c:pt>
                <c:pt idx="36">
                  <c:v>0.26032931001499282</c:v>
                </c:pt>
                <c:pt idx="37">
                  <c:v>0.25139460404649</c:v>
                </c:pt>
                <c:pt idx="38">
                  <c:v>0.25183596772410743</c:v>
                </c:pt>
                <c:pt idx="39">
                  <c:v>0.25837327188940096</c:v>
                </c:pt>
                <c:pt idx="40">
                  <c:v>0.26514291423329484</c:v>
                </c:pt>
                <c:pt idx="41">
                  <c:v>0.25575239351420187</c:v>
                </c:pt>
                <c:pt idx="42">
                  <c:v>0.26247793508411682</c:v>
                </c:pt>
                <c:pt idx="43">
                  <c:v>0.2538986094811338</c:v>
                </c:pt>
                <c:pt idx="44">
                  <c:v>0.24846439503153828</c:v>
                </c:pt>
                <c:pt idx="45">
                  <c:v>0.25599484962451968</c:v>
                </c:pt>
                <c:pt idx="46">
                  <c:v>0.23751036122924846</c:v>
                </c:pt>
                <c:pt idx="47">
                  <c:v>0.20085525291571024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26-4D9E-A5D5-0AC9B46BA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'exp3-WT-8'!$I$3:$I$105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'exp3-WT-8'!$J$3:$J$105</c:f>
              <c:numCache>
                <c:formatCode>General</c:formatCode>
                <c:ptCount val="103"/>
                <c:pt idx="0">
                  <c:v>0.24216576477422122</c:v>
                </c:pt>
                <c:pt idx="1">
                  <c:v>0.28543367268947345</c:v>
                </c:pt>
                <c:pt idx="2">
                  <c:v>0.15492677856247536</c:v>
                </c:pt>
                <c:pt idx="3">
                  <c:v>0.23121312177076658</c:v>
                </c:pt>
                <c:pt idx="4">
                  <c:v>0.31421779938243316</c:v>
                </c:pt>
                <c:pt idx="5">
                  <c:v>0.30245498180928826</c:v>
                </c:pt>
                <c:pt idx="6">
                  <c:v>0.38329664618300796</c:v>
                </c:pt>
                <c:pt idx="7">
                  <c:v>0.16120180989941649</c:v>
                </c:pt>
                <c:pt idx="8">
                  <c:v>0.26676144180500755</c:v>
                </c:pt>
                <c:pt idx="9">
                  <c:v>0.28800941636858396</c:v>
                </c:pt>
                <c:pt idx="10">
                  <c:v>0.17593017212387999</c:v>
                </c:pt>
                <c:pt idx="11">
                  <c:v>0.25491454951236675</c:v>
                </c:pt>
                <c:pt idx="12">
                  <c:v>0.33376899324344994</c:v>
                </c:pt>
                <c:pt idx="13">
                  <c:v>0.32416918890825192</c:v>
                </c:pt>
                <c:pt idx="14">
                  <c:v>0.41988443547647486</c:v>
                </c:pt>
                <c:pt idx="15">
                  <c:v>0.42707664557155506</c:v>
                </c:pt>
                <c:pt idx="16">
                  <c:v>0.39606836039010646</c:v>
                </c:pt>
                <c:pt idx="17">
                  <c:v>0.32705830199639224</c:v>
                </c:pt>
                <c:pt idx="18">
                  <c:v>0.31612094530557289</c:v>
                </c:pt>
                <c:pt idx="19">
                  <c:v>0.30658228622091865</c:v>
                </c:pt>
                <c:pt idx="20">
                  <c:v>0.24040019566480184</c:v>
                </c:pt>
                <c:pt idx="21">
                  <c:v>0.35289217035066778</c:v>
                </c:pt>
                <c:pt idx="22">
                  <c:v>0.25216301323794676</c:v>
                </c:pt>
                <c:pt idx="23">
                  <c:v>0.23025008407471981</c:v>
                </c:pt>
                <c:pt idx="24">
                  <c:v>0.26083799565868715</c:v>
                </c:pt>
                <c:pt idx="25">
                  <c:v>0.28253691644501461</c:v>
                </c:pt>
                <c:pt idx="26">
                  <c:v>0.17683970772570232</c:v>
                </c:pt>
                <c:pt idx="27">
                  <c:v>0.28349231098474459</c:v>
                </c:pt>
                <c:pt idx="28">
                  <c:v>0.2013818826622642</c:v>
                </c:pt>
                <c:pt idx="29">
                  <c:v>0.20539453972912636</c:v>
                </c:pt>
                <c:pt idx="30">
                  <c:v>0.20380476321501731</c:v>
                </c:pt>
                <c:pt idx="31">
                  <c:v>0.20187868782292376</c:v>
                </c:pt>
                <c:pt idx="32">
                  <c:v>0.28891895197040635</c:v>
                </c:pt>
                <c:pt idx="33">
                  <c:v>0.20423277996881628</c:v>
                </c:pt>
                <c:pt idx="34">
                  <c:v>0.17998868812864977</c:v>
                </c:pt>
                <c:pt idx="35">
                  <c:v>0.12589042771102793</c:v>
                </c:pt>
                <c:pt idx="36">
                  <c:v>0.1635253294200375</c:v>
                </c:pt>
                <c:pt idx="37">
                  <c:v>0.10638509278791794</c:v>
                </c:pt>
                <c:pt idx="38">
                  <c:v>0.14783392949952637</c:v>
                </c:pt>
                <c:pt idx="39">
                  <c:v>0.20213091198141236</c:v>
                </c:pt>
                <c:pt idx="40">
                  <c:v>0.27871533828609896</c:v>
                </c:pt>
                <c:pt idx="41">
                  <c:v>0.23859641077379334</c:v>
                </c:pt>
                <c:pt idx="42">
                  <c:v>0.26795377419058997</c:v>
                </c:pt>
                <c:pt idx="43">
                  <c:v>0.24382432969519088</c:v>
                </c:pt>
                <c:pt idx="44">
                  <c:v>0.20620471429881662</c:v>
                </c:pt>
                <c:pt idx="45">
                  <c:v>0.22201840472041282</c:v>
                </c:pt>
                <c:pt idx="46">
                  <c:v>7.1555229447553673E-2</c:v>
                </c:pt>
                <c:pt idx="47">
                  <c:v>0.11347794185086696</c:v>
                </c:pt>
                <c:pt idx="48">
                  <c:v>0.1762206120639577</c:v>
                </c:pt>
                <c:pt idx="49">
                  <c:v>0.2008850775016055</c:v>
                </c:pt>
                <c:pt idx="50">
                  <c:v>6.5280198110612572E-2</c:v>
                </c:pt>
                <c:pt idx="51">
                  <c:v>0.26214497538903697</c:v>
                </c:pt>
                <c:pt idx="52">
                  <c:v>0.19830169066617734</c:v>
                </c:pt>
                <c:pt idx="53">
                  <c:v>0.26084563881500478</c:v>
                </c:pt>
                <c:pt idx="54">
                  <c:v>0.35887676174753114</c:v>
                </c:pt>
                <c:pt idx="55">
                  <c:v>0.28664893454400886</c:v>
                </c:pt>
                <c:pt idx="56">
                  <c:v>0.24596441346418477</c:v>
                </c:pt>
                <c:pt idx="57">
                  <c:v>0.32141765263383193</c:v>
                </c:pt>
                <c:pt idx="58">
                  <c:v>0.15690635604879424</c:v>
                </c:pt>
                <c:pt idx="59">
                  <c:v>0.17316334953682469</c:v>
                </c:pt>
                <c:pt idx="60">
                  <c:v>0.16811122321073749</c:v>
                </c:pt>
                <c:pt idx="61">
                  <c:v>0.13192852120211573</c:v>
                </c:pt>
                <c:pt idx="62">
                  <c:v>0.24539881989666462</c:v>
                </c:pt>
                <c:pt idx="63">
                  <c:v>0.21009508086459372</c:v>
                </c:pt>
                <c:pt idx="64">
                  <c:v>0.21263260876211423</c:v>
                </c:pt>
                <c:pt idx="65">
                  <c:v>0.14554098260417636</c:v>
                </c:pt>
                <c:pt idx="66">
                  <c:v>0.2324742425632092</c:v>
                </c:pt>
                <c:pt idx="67">
                  <c:v>0.30863829527041492</c:v>
                </c:pt>
                <c:pt idx="68">
                  <c:v>0.2973417102326581</c:v>
                </c:pt>
                <c:pt idx="69">
                  <c:v>0.19970038827234074</c:v>
                </c:pt>
                <c:pt idx="70">
                  <c:v>0.28713045339203269</c:v>
                </c:pt>
                <c:pt idx="71">
                  <c:v>0.36612247393683667</c:v>
                </c:pt>
                <c:pt idx="72">
                  <c:v>0.26174753126050948</c:v>
                </c:pt>
                <c:pt idx="73">
                  <c:v>0.39573970466843955</c:v>
                </c:pt>
                <c:pt idx="74">
                  <c:v>0.60517747408970002</c:v>
                </c:pt>
                <c:pt idx="75">
                  <c:v>0.66567305634534801</c:v>
                </c:pt>
                <c:pt idx="76">
                  <c:v>0.57471949616313533</c:v>
                </c:pt>
                <c:pt idx="77">
                  <c:v>1</c:v>
                </c:pt>
                <c:pt idx="78">
                  <c:v>0.84414839952306653</c:v>
                </c:pt>
                <c:pt idx="79">
                  <c:v>0.81862790057782253</c:v>
                </c:pt>
                <c:pt idx="80">
                  <c:v>0.6874560518511722</c:v>
                </c:pt>
                <c:pt idx="81">
                  <c:v>0.58237029563728693</c:v>
                </c:pt>
                <c:pt idx="82">
                  <c:v>0.5422742975939342</c:v>
                </c:pt>
                <c:pt idx="83">
                  <c:v>0.6351768626371942</c:v>
                </c:pt>
                <c:pt idx="84">
                  <c:v>0.71034730502308208</c:v>
                </c:pt>
                <c:pt idx="85">
                  <c:v>0.3525023693784588</c:v>
                </c:pt>
                <c:pt idx="86">
                  <c:v>0.20716775199486426</c:v>
                </c:pt>
                <c:pt idx="87">
                  <c:v>0.15504142590724276</c:v>
                </c:pt>
                <c:pt idx="88">
                  <c:v>0.11730716316610111</c:v>
                </c:pt>
                <c:pt idx="89">
                  <c:v>0.10083616130117119</c:v>
                </c:pt>
                <c:pt idx="90">
                  <c:v>5.2890641719404538E-2</c:v>
                </c:pt>
                <c:pt idx="91">
                  <c:v>0</c:v>
                </c:pt>
                <c:pt idx="92">
                  <c:v>7.8365281726742161E-2</c:v>
                </c:pt>
                <c:pt idx="93">
                  <c:v>0.12292488305970847</c:v>
                </c:pt>
                <c:pt idx="94">
                  <c:v>5.0246109633434288E-2</c:v>
                </c:pt>
                <c:pt idx="95">
                  <c:v>0.18016448072395969</c:v>
                </c:pt>
                <c:pt idx="96">
                  <c:v>0.17109205417469225</c:v>
                </c:pt>
                <c:pt idx="97">
                  <c:v>0.1949081292610598</c:v>
                </c:pt>
                <c:pt idx="98">
                  <c:v>0.15678406554770877</c:v>
                </c:pt>
                <c:pt idx="99">
                  <c:v>6.6457244183558389E-2</c:v>
                </c:pt>
                <c:pt idx="100">
                  <c:v>9.1282215903879929E-2</c:v>
                </c:pt>
                <c:pt idx="101">
                  <c:v>0.10993151731939245</c:v>
                </c:pt>
                <c:pt idx="102">
                  <c:v>0.13941117123727415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BE-499E-8AD0-236F35C5397E}"/>
            </c:ext>
          </c:extLst>
        </c:ser>
        <c:ser>
          <c:idx val="1"/>
          <c:order val="1"/>
          <c:tx>
            <c:strRef>
              <c:f>'exp3-WT-8'!$K$2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'exp3-WT-8'!$I$3:$I$105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'exp3-WT-8'!$K$3:$K$105</c:f>
              <c:numCache>
                <c:formatCode>General</c:formatCode>
                <c:ptCount val="103"/>
                <c:pt idx="0">
                  <c:v>0.16789369081857877</c:v>
                </c:pt>
                <c:pt idx="1">
                  <c:v>0.18291184067994334</c:v>
                </c:pt>
                <c:pt idx="2">
                  <c:v>0.18409587761725132</c:v>
                </c:pt>
                <c:pt idx="3">
                  <c:v>0.18985136558364946</c:v>
                </c:pt>
                <c:pt idx="4">
                  <c:v>0.20831980186901139</c:v>
                </c:pt>
                <c:pt idx="5">
                  <c:v>0.21040799152902889</c:v>
                </c:pt>
                <c:pt idx="6">
                  <c:v>0.22368449196226961</c:v>
                </c:pt>
                <c:pt idx="7">
                  <c:v>0.22437654174147947</c:v>
                </c:pt>
                <c:pt idx="8">
                  <c:v>0.25499446323741337</c:v>
                </c:pt>
                <c:pt idx="9">
                  <c:v>0.26061100376928198</c:v>
                </c:pt>
                <c:pt idx="10">
                  <c:v>0.25843318941121302</c:v>
                </c:pt>
                <c:pt idx="11">
                  <c:v>0.24922066206613047</c:v>
                </c:pt>
                <c:pt idx="12">
                  <c:v>0.24409811553522004</c:v>
                </c:pt>
                <c:pt idx="13">
                  <c:v>0.23536187634445913</c:v>
                </c:pt>
                <c:pt idx="14">
                  <c:v>0.25360503988437394</c:v>
                </c:pt>
                <c:pt idx="15">
                  <c:v>0.25134885882549435</c:v>
                </c:pt>
                <c:pt idx="16">
                  <c:v>0.23842710158722685</c:v>
                </c:pt>
                <c:pt idx="17">
                  <c:v>0.24612811775549542</c:v>
                </c:pt>
                <c:pt idx="18">
                  <c:v>0.24465483534475013</c:v>
                </c:pt>
                <c:pt idx="19">
                  <c:v>0.25310420393403366</c:v>
                </c:pt>
                <c:pt idx="20">
                  <c:v>0.26115412040338187</c:v>
                </c:pt>
                <c:pt idx="21">
                  <c:v>0.2628719780302235</c:v>
                </c:pt>
                <c:pt idx="22">
                  <c:v>0.27089429164228335</c:v>
                </c:pt>
                <c:pt idx="23">
                  <c:v>0.27296527054383934</c:v>
                </c:pt>
                <c:pt idx="24">
                  <c:v>0.27511766153162376</c:v>
                </c:pt>
                <c:pt idx="25">
                  <c:v>0.27693553754796496</c:v>
                </c:pt>
                <c:pt idx="26">
                  <c:v>0.27332730310583053</c:v>
                </c:pt>
                <c:pt idx="27">
                  <c:v>0.28180663074425283</c:v>
                </c:pt>
                <c:pt idx="28">
                  <c:v>0.28752696512107045</c:v>
                </c:pt>
                <c:pt idx="29">
                  <c:v>0.27680397375722399</c:v>
                </c:pt>
                <c:pt idx="30">
                  <c:v>0.28824181775978136</c:v>
                </c:pt>
                <c:pt idx="31">
                  <c:v>0.28924549240682063</c:v>
                </c:pt>
                <c:pt idx="32">
                  <c:v>0.28937888700428077</c:v>
                </c:pt>
                <c:pt idx="33">
                  <c:v>0.29302460251901186</c:v>
                </c:pt>
                <c:pt idx="34">
                  <c:v>0.29250484216249278</c:v>
                </c:pt>
                <c:pt idx="35">
                  <c:v>0.2786057569405388</c:v>
                </c:pt>
                <c:pt idx="36">
                  <c:v>0.28766241549067562</c:v>
                </c:pt>
                <c:pt idx="37">
                  <c:v>0.29950679536608477</c:v>
                </c:pt>
                <c:pt idx="38">
                  <c:v>0.27935672809049106</c:v>
                </c:pt>
                <c:pt idx="39">
                  <c:v>0.27530618883916402</c:v>
                </c:pt>
                <c:pt idx="40">
                  <c:v>0.26582408686979814</c:v>
                </c:pt>
                <c:pt idx="41">
                  <c:v>0.27657568389853809</c:v>
                </c:pt>
                <c:pt idx="42">
                  <c:v>0.27432566179862333</c:v>
                </c:pt>
                <c:pt idx="43">
                  <c:v>0.26746480670267514</c:v>
                </c:pt>
                <c:pt idx="44">
                  <c:v>0.25868857942106549</c:v>
                </c:pt>
                <c:pt idx="45">
                  <c:v>0.25344928881221729</c:v>
                </c:pt>
                <c:pt idx="46">
                  <c:v>0.24834727318645727</c:v>
                </c:pt>
                <c:pt idx="47">
                  <c:v>0.24455259167407428</c:v>
                </c:pt>
                <c:pt idx="48">
                  <c:v>0.23427983404420885</c:v>
                </c:pt>
                <c:pt idx="49">
                  <c:v>0.23915882429979976</c:v>
                </c:pt>
                <c:pt idx="50">
                  <c:v>0.24397342516685463</c:v>
                </c:pt>
                <c:pt idx="51">
                  <c:v>0.24923799896599352</c:v>
                </c:pt>
                <c:pt idx="52">
                  <c:v>0.24610237742536817</c:v>
                </c:pt>
                <c:pt idx="53">
                  <c:v>0.25166971574156022</c:v>
                </c:pt>
                <c:pt idx="54">
                  <c:v>0.23842909371099727</c:v>
                </c:pt>
                <c:pt idx="55">
                  <c:v>0.24882621686137504</c:v>
                </c:pt>
                <c:pt idx="56">
                  <c:v>0.23883245303403156</c:v>
                </c:pt>
                <c:pt idx="57">
                  <c:v>0.25339532656196989</c:v>
                </c:pt>
                <c:pt idx="58">
                  <c:v>0.24233399214857898</c:v>
                </c:pt>
                <c:pt idx="59">
                  <c:v>0.23817712104258537</c:v>
                </c:pt>
                <c:pt idx="60">
                  <c:v>0.24694817282257267</c:v>
                </c:pt>
                <c:pt idx="61">
                  <c:v>0.2468687171911475</c:v>
                </c:pt>
                <c:pt idx="62">
                  <c:v>0.24392856165641891</c:v>
                </c:pt>
                <c:pt idx="63">
                  <c:v>0.23523244312561825</c:v>
                </c:pt>
                <c:pt idx="64">
                  <c:v>0.23648385378149928</c:v>
                </c:pt>
                <c:pt idx="65">
                  <c:v>0.24515869997041545</c:v>
                </c:pt>
                <c:pt idx="66">
                  <c:v>0.24066595340694286</c:v>
                </c:pt>
                <c:pt idx="67">
                  <c:v>0.2361709431047799</c:v>
                </c:pt>
                <c:pt idx="68">
                  <c:v>0.23002791643476014</c:v>
                </c:pt>
                <c:pt idx="69">
                  <c:v>0.24379683141601799</c:v>
                </c:pt>
                <c:pt idx="70">
                  <c:v>0.24376438059513916</c:v>
                </c:pt>
                <c:pt idx="71">
                  <c:v>0.24148733856058041</c:v>
                </c:pt>
                <c:pt idx="72">
                  <c:v>0.23807893776770878</c:v>
                </c:pt>
                <c:pt idx="73">
                  <c:v>0.23049654829721911</c:v>
                </c:pt>
                <c:pt idx="74">
                  <c:v>0.24312160580875516</c:v>
                </c:pt>
                <c:pt idx="75">
                  <c:v>0.23732191028751906</c:v>
                </c:pt>
                <c:pt idx="76">
                  <c:v>0.22779302865470313</c:v>
                </c:pt>
                <c:pt idx="77">
                  <c:v>0.22295701857766936</c:v>
                </c:pt>
                <c:pt idx="78">
                  <c:v>0.21089422260871016</c:v>
                </c:pt>
                <c:pt idx="79">
                  <c:v>0.21012321280929236</c:v>
                </c:pt>
                <c:pt idx="80">
                  <c:v>0.2098012202322378</c:v>
                </c:pt>
                <c:pt idx="81">
                  <c:v>0.21818921818921819</c:v>
                </c:pt>
                <c:pt idx="82">
                  <c:v>0.2004815277236188</c:v>
                </c:pt>
                <c:pt idx="83">
                  <c:v>0.19990664021472751</c:v>
                </c:pt>
                <c:pt idx="84">
                  <c:v>0.18059452515323307</c:v>
                </c:pt>
                <c:pt idx="85">
                  <c:v>0.17830426407725999</c:v>
                </c:pt>
                <c:pt idx="86">
                  <c:v>0.17681592969991583</c:v>
                </c:pt>
                <c:pt idx="87">
                  <c:v>0.17803145027440243</c:v>
                </c:pt>
                <c:pt idx="88">
                  <c:v>0.16738238162881891</c:v>
                </c:pt>
                <c:pt idx="89">
                  <c:v>0.1700689607849864</c:v>
                </c:pt>
                <c:pt idx="90">
                  <c:v>0.15821318349389796</c:v>
                </c:pt>
                <c:pt idx="91">
                  <c:v>0.1500350498452224</c:v>
                </c:pt>
                <c:pt idx="92">
                  <c:v>0.15543861488656169</c:v>
                </c:pt>
                <c:pt idx="93">
                  <c:v>0.15023659702152312</c:v>
                </c:pt>
                <c:pt idx="94">
                  <c:v>0.15494475882511452</c:v>
                </c:pt>
                <c:pt idx="95">
                  <c:v>0.15268393185493698</c:v>
                </c:pt>
                <c:pt idx="96">
                  <c:v>0.15353664438701436</c:v>
                </c:pt>
                <c:pt idx="97">
                  <c:v>0.15806053006415793</c:v>
                </c:pt>
                <c:pt idx="98">
                  <c:v>0.15148233049739224</c:v>
                </c:pt>
                <c:pt idx="99">
                  <c:v>0.15671020910853725</c:v>
                </c:pt>
                <c:pt idx="100">
                  <c:v>0.1523882695262693</c:v>
                </c:pt>
                <c:pt idx="101">
                  <c:v>0.14985919982997717</c:v>
                </c:pt>
                <c:pt idx="102">
                  <c:v>0.13950860361671891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BE-499E-8AD0-236F35C5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'exp3-WT-9'!$I$3:$I$69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</c:numCache>
            </c:numRef>
          </c:xVal>
          <c:yVal>
            <c:numRef>
              <c:f>'exp3-WT-9'!$J$3:$J$69</c:f>
              <c:numCache>
                <c:formatCode>General</c:formatCode>
                <c:ptCount val="67"/>
                <c:pt idx="0">
                  <c:v>0.13319854311852916</c:v>
                </c:pt>
                <c:pt idx="1">
                  <c:v>0.23922395250795825</c:v>
                </c:pt>
                <c:pt idx="2">
                  <c:v>0.33822306346611586</c:v>
                </c:pt>
                <c:pt idx="3">
                  <c:v>0.32883793627577512</c:v>
                </c:pt>
                <c:pt idx="4">
                  <c:v>0.2200665347443285</c:v>
                </c:pt>
                <c:pt idx="5">
                  <c:v>4.8868622558719189E-2</c:v>
                </c:pt>
                <c:pt idx="6">
                  <c:v>2.5703346812355074E-2</c:v>
                </c:pt>
                <c:pt idx="7">
                  <c:v>0.1234836100834549</c:v>
                </c:pt>
                <c:pt idx="8">
                  <c:v>8.1376007341765061E-2</c:v>
                </c:pt>
                <c:pt idx="9">
                  <c:v>3.8931429063065069E-3</c:v>
                </c:pt>
                <c:pt idx="10">
                  <c:v>0.14697152198227587</c:v>
                </c:pt>
                <c:pt idx="11">
                  <c:v>0.11455734319883037</c:v>
                </c:pt>
                <c:pt idx="12">
                  <c:v>0.17680461154607222</c:v>
                </c:pt>
                <c:pt idx="13">
                  <c:v>0.16473801944420527</c:v>
                </c:pt>
                <c:pt idx="14">
                  <c:v>0.1948507270067962</c:v>
                </c:pt>
                <c:pt idx="15">
                  <c:v>1.843327884367222E-2</c:v>
                </c:pt>
                <c:pt idx="16">
                  <c:v>5.3464395308153327E-2</c:v>
                </c:pt>
                <c:pt idx="17">
                  <c:v>0.20837993633313234</c:v>
                </c:pt>
                <c:pt idx="18">
                  <c:v>0.34675499727551717</c:v>
                </c:pt>
                <c:pt idx="19">
                  <c:v>0.34876251111302309</c:v>
                </c:pt>
                <c:pt idx="20">
                  <c:v>0.2825862513980899</c:v>
                </c:pt>
                <c:pt idx="21">
                  <c:v>0.19136625656026865</c:v>
                </c:pt>
                <c:pt idx="22">
                  <c:v>0.30152857839341562</c:v>
                </c:pt>
                <c:pt idx="23">
                  <c:v>0.19534543577389646</c:v>
                </c:pt>
                <c:pt idx="24">
                  <c:v>0.28178324586308773</c:v>
                </c:pt>
                <c:pt idx="25">
                  <c:v>0.27595428604204247</c:v>
                </c:pt>
                <c:pt idx="26">
                  <c:v>0.25658177751010952</c:v>
                </c:pt>
                <c:pt idx="27">
                  <c:v>0.13028047836186907</c:v>
                </c:pt>
                <c:pt idx="28">
                  <c:v>0.14201009492672506</c:v>
                </c:pt>
                <c:pt idx="29">
                  <c:v>0.33807966962057984</c:v>
                </c:pt>
                <c:pt idx="30">
                  <c:v>0.23555307006223322</c:v>
                </c:pt>
                <c:pt idx="31">
                  <c:v>0.52213284005850502</c:v>
                </c:pt>
                <c:pt idx="32">
                  <c:v>0.24666609309128368</c:v>
                </c:pt>
                <c:pt idx="33">
                  <c:v>0.29167025151280457</c:v>
                </c:pt>
                <c:pt idx="34">
                  <c:v>0.28521752846367882</c:v>
                </c:pt>
                <c:pt idx="35">
                  <c:v>0.18756631965356088</c:v>
                </c:pt>
                <c:pt idx="36">
                  <c:v>0.21871146290401214</c:v>
                </c:pt>
                <c:pt idx="37">
                  <c:v>0.36715277180303385</c:v>
                </c:pt>
                <c:pt idx="38">
                  <c:v>0.61526714273423344</c:v>
                </c:pt>
                <c:pt idx="39">
                  <c:v>0.12508962115346012</c:v>
                </c:pt>
                <c:pt idx="40">
                  <c:v>0.37607903868765918</c:v>
                </c:pt>
                <c:pt idx="41">
                  <c:v>0.53077231925205748</c:v>
                </c:pt>
                <c:pt idx="42">
                  <c:v>0.78253606355215222</c:v>
                </c:pt>
                <c:pt idx="43">
                  <c:v>0.867568613955089</c:v>
                </c:pt>
                <c:pt idx="44">
                  <c:v>0.70548338065330174</c:v>
                </c:pt>
                <c:pt idx="45">
                  <c:v>0.62584960853480121</c:v>
                </c:pt>
                <c:pt idx="46">
                  <c:v>0.65393329318305637</c:v>
                </c:pt>
                <c:pt idx="47">
                  <c:v>1</c:v>
                </c:pt>
                <c:pt idx="48">
                  <c:v>0.64497834752932448</c:v>
                </c:pt>
                <c:pt idx="49">
                  <c:v>0.62095987840201849</c:v>
                </c:pt>
                <c:pt idx="50">
                  <c:v>0.60476354354871109</c:v>
                </c:pt>
                <c:pt idx="51">
                  <c:v>0.66356935960308594</c:v>
                </c:pt>
                <c:pt idx="52">
                  <c:v>0.45467320542602269</c:v>
                </c:pt>
                <c:pt idx="53">
                  <c:v>0.51514955978089416</c:v>
                </c:pt>
                <c:pt idx="54">
                  <c:v>1.871289684246762E-2</c:v>
                </c:pt>
                <c:pt idx="55">
                  <c:v>5.1786687315380109E-2</c:v>
                </c:pt>
                <c:pt idx="56">
                  <c:v>0</c:v>
                </c:pt>
                <c:pt idx="57">
                  <c:v>5.0682554704751782E-2</c:v>
                </c:pt>
                <c:pt idx="58">
                  <c:v>7.3023315839284605E-2</c:v>
                </c:pt>
                <c:pt idx="59">
                  <c:v>3.3511141701798003E-2</c:v>
                </c:pt>
                <c:pt idx="60">
                  <c:v>0.14026069001118463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F0-4DB2-9C6B-8A0869F7D17B}"/>
            </c:ext>
          </c:extLst>
        </c:ser>
        <c:ser>
          <c:idx val="1"/>
          <c:order val="1"/>
          <c:tx>
            <c:strRef>
              <c:f>'exp3-WT-9'!$K$2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'exp3-WT-9'!$I$3:$I$69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</c:numCache>
            </c:numRef>
          </c:xVal>
          <c:yVal>
            <c:numRef>
              <c:f>'exp3-WT-9'!$K$3:$K$69</c:f>
              <c:numCache>
                <c:formatCode>General</c:formatCode>
                <c:ptCount val="67"/>
                <c:pt idx="0">
                  <c:v>0.29769550148571544</c:v>
                </c:pt>
                <c:pt idx="1">
                  <c:v>0.29765247261650141</c:v>
                </c:pt>
                <c:pt idx="2">
                  <c:v>0.29277437452916227</c:v>
                </c:pt>
                <c:pt idx="3">
                  <c:v>0.27649600461927665</c:v>
                </c:pt>
                <c:pt idx="4">
                  <c:v>0.2613532368164429</c:v>
                </c:pt>
                <c:pt idx="5">
                  <c:v>0.24872521246458926</c:v>
                </c:pt>
                <c:pt idx="6">
                  <c:v>0.25240218923284258</c:v>
                </c:pt>
                <c:pt idx="7">
                  <c:v>0.26244923612454069</c:v>
                </c:pt>
                <c:pt idx="8">
                  <c:v>0.26621531377222418</c:v>
                </c:pt>
                <c:pt idx="9">
                  <c:v>0.26446546706919666</c:v>
                </c:pt>
                <c:pt idx="10">
                  <c:v>0.26167443802630663</c:v>
                </c:pt>
                <c:pt idx="11">
                  <c:v>0.2453047195640688</c:v>
                </c:pt>
                <c:pt idx="12">
                  <c:v>0.25427243568763502</c:v>
                </c:pt>
                <c:pt idx="13">
                  <c:v>0.24506068973092807</c:v>
                </c:pt>
                <c:pt idx="14">
                  <c:v>0.23518858863296332</c:v>
                </c:pt>
                <c:pt idx="15">
                  <c:v>0.21901052911283092</c:v>
                </c:pt>
                <c:pt idx="16">
                  <c:v>0.23022431844850955</c:v>
                </c:pt>
                <c:pt idx="17">
                  <c:v>0.22238844700174873</c:v>
                </c:pt>
                <c:pt idx="18">
                  <c:v>0.21821855042282615</c:v>
                </c:pt>
                <c:pt idx="19">
                  <c:v>0.2172018060309564</c:v>
                </c:pt>
                <c:pt idx="20">
                  <c:v>0.20800586691924791</c:v>
                </c:pt>
                <c:pt idx="21">
                  <c:v>0.21264922659476285</c:v>
                </c:pt>
                <c:pt idx="22">
                  <c:v>0.18494849751648482</c:v>
                </c:pt>
                <c:pt idx="23">
                  <c:v>0.2226391634040524</c:v>
                </c:pt>
                <c:pt idx="24">
                  <c:v>0.22066098995208189</c:v>
                </c:pt>
                <c:pt idx="25">
                  <c:v>0.21931716775551124</c:v>
                </c:pt>
                <c:pt idx="26">
                  <c:v>0.20993775084860078</c:v>
                </c:pt>
                <c:pt idx="27">
                  <c:v>0.21259572086396825</c:v>
                </c:pt>
                <c:pt idx="28">
                  <c:v>0.20225070531336062</c:v>
                </c:pt>
                <c:pt idx="29">
                  <c:v>0.19593586018021031</c:v>
                </c:pt>
                <c:pt idx="30">
                  <c:v>0.19376570179117483</c:v>
                </c:pt>
                <c:pt idx="31">
                  <c:v>0.17092858624242888</c:v>
                </c:pt>
                <c:pt idx="32">
                  <c:v>0.18029171571512653</c:v>
                </c:pt>
                <c:pt idx="33">
                  <c:v>0.18840638843553276</c:v>
                </c:pt>
                <c:pt idx="34">
                  <c:v>0.19788498184492834</c:v>
                </c:pt>
                <c:pt idx="35">
                  <c:v>0.20691694352159468</c:v>
                </c:pt>
                <c:pt idx="36">
                  <c:v>0.20162555728055395</c:v>
                </c:pt>
                <c:pt idx="37">
                  <c:v>0.19530121929611971</c:v>
                </c:pt>
                <c:pt idx="38">
                  <c:v>0.18583363335087283</c:v>
                </c:pt>
                <c:pt idx="39">
                  <c:v>0.20960253230505871</c:v>
                </c:pt>
                <c:pt idx="40">
                  <c:v>0.19464644995515479</c:v>
                </c:pt>
                <c:pt idx="41">
                  <c:v>0.18465206124852768</c:v>
                </c:pt>
                <c:pt idx="42">
                  <c:v>0.18577388202123271</c:v>
                </c:pt>
                <c:pt idx="43">
                  <c:v>0.16047633048067897</c:v>
                </c:pt>
                <c:pt idx="44">
                  <c:v>0.1388273092369478</c:v>
                </c:pt>
                <c:pt idx="45">
                  <c:v>0.14572146600891622</c:v>
                </c:pt>
                <c:pt idx="46">
                  <c:v>0.1336352152875819</c:v>
                </c:pt>
                <c:pt idx="47">
                  <c:v>0.13535077878447016</c:v>
                </c:pt>
                <c:pt idx="48">
                  <c:v>0.13508418899778712</c:v>
                </c:pt>
                <c:pt idx="49">
                  <c:v>0.13510056311568655</c:v>
                </c:pt>
                <c:pt idx="50">
                  <c:v>0.13526702016777481</c:v>
                </c:pt>
                <c:pt idx="51">
                  <c:v>0.14012300829630131</c:v>
                </c:pt>
                <c:pt idx="52">
                  <c:v>0.12417478488774603</c:v>
                </c:pt>
                <c:pt idx="53">
                  <c:v>0.12055899790487228</c:v>
                </c:pt>
                <c:pt idx="54">
                  <c:v>9.8309741149155389E-2</c:v>
                </c:pt>
                <c:pt idx="55">
                  <c:v>0.10008998771700504</c:v>
                </c:pt>
                <c:pt idx="56">
                  <c:v>9.9555665367277682E-2</c:v>
                </c:pt>
                <c:pt idx="57">
                  <c:v>0.10378045962710841</c:v>
                </c:pt>
                <c:pt idx="58">
                  <c:v>0.10181984453589389</c:v>
                </c:pt>
                <c:pt idx="59">
                  <c:v>9.7872761253927132E-2</c:v>
                </c:pt>
                <c:pt idx="60">
                  <c:v>0.10292571227750337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F0-4DB2-9C6B-8A0869F7D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'exp3-WT-10'!$I$3:$I$69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'exp3-WT-10'!$J$3:$J$69</c:f>
              <c:numCache>
                <c:formatCode>General</c:formatCode>
                <c:ptCount val="67"/>
                <c:pt idx="0">
                  <c:v>0.10928764420255796</c:v>
                </c:pt>
                <c:pt idx="1">
                  <c:v>0.1999264881317023</c:v>
                </c:pt>
                <c:pt idx="2">
                  <c:v>0.17396519148552039</c:v>
                </c:pt>
                <c:pt idx="3">
                  <c:v>0.13067701851338423</c:v>
                </c:pt>
                <c:pt idx="4">
                  <c:v>0.31579795843355257</c:v>
                </c:pt>
                <c:pt idx="5">
                  <c:v>0.19845625076574891</c:v>
                </c:pt>
                <c:pt idx="6">
                  <c:v>0.37519425833618164</c:v>
                </c:pt>
                <c:pt idx="7">
                  <c:v>0.23815910805599849</c:v>
                </c:pt>
                <c:pt idx="8">
                  <c:v>0.28093140826815138</c:v>
                </c:pt>
                <c:pt idx="9">
                  <c:v>0.25956782759532371</c:v>
                </c:pt>
                <c:pt idx="10">
                  <c:v>0.25374491381700776</c:v>
                </c:pt>
                <c:pt idx="11">
                  <c:v>0.27835204446823203</c:v>
                </c:pt>
                <c:pt idx="12">
                  <c:v>0.25250681919304596</c:v>
                </c:pt>
                <c:pt idx="13">
                  <c:v>0.1614230350084159</c:v>
                </c:pt>
                <c:pt idx="14">
                  <c:v>0.18417947213319902</c:v>
                </c:pt>
                <c:pt idx="15">
                  <c:v>0.36905537249237502</c:v>
                </c:pt>
                <c:pt idx="16">
                  <c:v>0.31479200655158462</c:v>
                </c:pt>
                <c:pt idx="17">
                  <c:v>0.32225281634284908</c:v>
                </c:pt>
                <c:pt idx="18">
                  <c:v>0.30043784700503606</c:v>
                </c:pt>
                <c:pt idx="19">
                  <c:v>0.22448847991642912</c:v>
                </c:pt>
                <c:pt idx="20">
                  <c:v>0.33226074788653398</c:v>
                </c:pt>
                <c:pt idx="21">
                  <c:v>0.22988579866775902</c:v>
                </c:pt>
                <c:pt idx="22">
                  <c:v>0.22648748686136577</c:v>
                </c:pt>
                <c:pt idx="23">
                  <c:v>0.29417644138073323</c:v>
                </c:pt>
                <c:pt idx="24">
                  <c:v>0.2245271703734277</c:v>
                </c:pt>
                <c:pt idx="25">
                  <c:v>0.14545677308691812</c:v>
                </c:pt>
                <c:pt idx="26">
                  <c:v>0.16318345080185986</c:v>
                </c:pt>
                <c:pt idx="27">
                  <c:v>0.12928416206142804</c:v>
                </c:pt>
                <c:pt idx="28">
                  <c:v>0.22906040225178476</c:v>
                </c:pt>
                <c:pt idx="29">
                  <c:v>0.20694880607698143</c:v>
                </c:pt>
                <c:pt idx="30">
                  <c:v>0.16850983704869221</c:v>
                </c:pt>
                <c:pt idx="31">
                  <c:v>0.1749582465484891</c:v>
                </c:pt>
                <c:pt idx="32">
                  <c:v>0.25469283001347742</c:v>
                </c:pt>
                <c:pt idx="33">
                  <c:v>0.10690818109713274</c:v>
                </c:pt>
                <c:pt idx="34">
                  <c:v>0.52481025555046867</c:v>
                </c:pt>
                <c:pt idx="35">
                  <c:v>0.63694164834243649</c:v>
                </c:pt>
                <c:pt idx="36">
                  <c:v>0.26899540228402741</c:v>
                </c:pt>
                <c:pt idx="37">
                  <c:v>0.26519084067914706</c:v>
                </c:pt>
                <c:pt idx="38">
                  <c:v>0.26944679094901275</c:v>
                </c:pt>
                <c:pt idx="39">
                  <c:v>0.33858018919633504</c:v>
                </c:pt>
                <c:pt idx="40">
                  <c:v>0.48644866743617732</c:v>
                </c:pt>
                <c:pt idx="41">
                  <c:v>0.59694861262469556</c:v>
                </c:pt>
                <c:pt idx="42">
                  <c:v>0.7497952629983814</c:v>
                </c:pt>
                <c:pt idx="43">
                  <c:v>0.28892743604789883</c:v>
                </c:pt>
                <c:pt idx="44">
                  <c:v>0.41130535153504427</c:v>
                </c:pt>
                <c:pt idx="45">
                  <c:v>0.67700561656467417</c:v>
                </c:pt>
                <c:pt idx="46">
                  <c:v>1</c:v>
                </c:pt>
                <c:pt idx="47">
                  <c:v>0.99084325851028798</c:v>
                </c:pt>
                <c:pt idx="48">
                  <c:v>0.82502885663251158</c:v>
                </c:pt>
                <c:pt idx="49">
                  <c:v>0.98226042546605818</c:v>
                </c:pt>
                <c:pt idx="50">
                  <c:v>0.7908651831025878</c:v>
                </c:pt>
                <c:pt idx="51">
                  <c:v>0.73858147887823433</c:v>
                </c:pt>
                <c:pt idx="52">
                  <c:v>0.75042075871986147</c:v>
                </c:pt>
                <c:pt idx="53">
                  <c:v>0.69889796681648519</c:v>
                </c:pt>
                <c:pt idx="54">
                  <c:v>0.66924173152691835</c:v>
                </c:pt>
                <c:pt idx="55">
                  <c:v>0.6868652346898636</c:v>
                </c:pt>
                <c:pt idx="56">
                  <c:v>0.50923089819895906</c:v>
                </c:pt>
                <c:pt idx="57">
                  <c:v>0.5558206568349916</c:v>
                </c:pt>
                <c:pt idx="58">
                  <c:v>0.48648090948367556</c:v>
                </c:pt>
                <c:pt idx="59">
                  <c:v>0.51052702850841913</c:v>
                </c:pt>
                <c:pt idx="60">
                  <c:v>0.41625128162138808</c:v>
                </c:pt>
                <c:pt idx="61">
                  <c:v>0.38845863667726394</c:v>
                </c:pt>
                <c:pt idx="62">
                  <c:v>0.58503840027857157</c:v>
                </c:pt>
                <c:pt idx="63">
                  <c:v>0.2094120985059035</c:v>
                </c:pt>
                <c:pt idx="64">
                  <c:v>0.20293144695860768</c:v>
                </c:pt>
                <c:pt idx="65">
                  <c:v>0.20860604731842891</c:v>
                </c:pt>
                <c:pt idx="66">
                  <c:v>0.25792348317287556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50-4A6E-BB55-64CEE3B74294}"/>
            </c:ext>
          </c:extLst>
        </c:ser>
        <c:ser>
          <c:idx val="1"/>
          <c:order val="1"/>
          <c:tx>
            <c:strRef>
              <c:f>'exp3-WT-10'!$K$2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'exp3-WT-10'!$I$3:$I$69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'exp3-WT-10'!$K$3:$K$69</c:f>
              <c:numCache>
                <c:formatCode>General</c:formatCode>
                <c:ptCount val="67"/>
                <c:pt idx="0">
                  <c:v>0.28710012055962092</c:v>
                </c:pt>
                <c:pt idx="1">
                  <c:v>0.28096531126626656</c:v>
                </c:pt>
                <c:pt idx="2">
                  <c:v>0.28395913108179227</c:v>
                </c:pt>
                <c:pt idx="3">
                  <c:v>0.28211826544021024</c:v>
                </c:pt>
                <c:pt idx="4">
                  <c:v>0.28704941432358339</c:v>
                </c:pt>
                <c:pt idx="5">
                  <c:v>0.29975414963413388</c:v>
                </c:pt>
                <c:pt idx="6">
                  <c:v>0.30809746754628642</c:v>
                </c:pt>
                <c:pt idx="7">
                  <c:v>0.31056940566135305</c:v>
                </c:pt>
                <c:pt idx="8">
                  <c:v>0.31057534694068029</c:v>
                </c:pt>
                <c:pt idx="9">
                  <c:v>0.31240206248741587</c:v>
                </c:pt>
                <c:pt idx="10">
                  <c:v>0.30388691539550472</c:v>
                </c:pt>
                <c:pt idx="11">
                  <c:v>0.28790590641779595</c:v>
                </c:pt>
                <c:pt idx="12">
                  <c:v>0.30017238536373309</c:v>
                </c:pt>
                <c:pt idx="13">
                  <c:v>0.2729053726907113</c:v>
                </c:pt>
                <c:pt idx="14">
                  <c:v>0.21064672219181599</c:v>
                </c:pt>
                <c:pt idx="15">
                  <c:v>0.21503139255728437</c:v>
                </c:pt>
                <c:pt idx="16">
                  <c:v>0.19297203066420016</c:v>
                </c:pt>
                <c:pt idx="17">
                  <c:v>0.19379279880673411</c:v>
                </c:pt>
                <c:pt idx="18">
                  <c:v>0.19605774666767692</c:v>
                </c:pt>
                <c:pt idx="19">
                  <c:v>0.18492557659715567</c:v>
                </c:pt>
                <c:pt idx="20">
                  <c:v>0.19452148723400978</c:v>
                </c:pt>
                <c:pt idx="21">
                  <c:v>0.20292119525212532</c:v>
                </c:pt>
                <c:pt idx="22">
                  <c:v>0.20782617979927392</c:v>
                </c:pt>
                <c:pt idx="23">
                  <c:v>0.21073585803903766</c:v>
                </c:pt>
                <c:pt idx="24">
                  <c:v>0.20912756712825484</c:v>
                </c:pt>
                <c:pt idx="25">
                  <c:v>0.21237125383151501</c:v>
                </c:pt>
                <c:pt idx="26">
                  <c:v>0.19646565397256247</c:v>
                </c:pt>
                <c:pt idx="27">
                  <c:v>0.20420100345750905</c:v>
                </c:pt>
                <c:pt idx="28">
                  <c:v>0.18957899528343</c:v>
                </c:pt>
                <c:pt idx="29">
                  <c:v>0.19545695244917197</c:v>
                </c:pt>
                <c:pt idx="30">
                  <c:v>0.20731422322755311</c:v>
                </c:pt>
                <c:pt idx="31">
                  <c:v>0.19260294948535497</c:v>
                </c:pt>
                <c:pt idx="32">
                  <c:v>0.16781452563347082</c:v>
                </c:pt>
                <c:pt idx="33">
                  <c:v>0.1712225851422419</c:v>
                </c:pt>
                <c:pt idx="34">
                  <c:v>0.1817854946906628</c:v>
                </c:pt>
                <c:pt idx="35">
                  <c:v>0.19369645042839659</c:v>
                </c:pt>
                <c:pt idx="36">
                  <c:v>0.18961143436984357</c:v>
                </c:pt>
                <c:pt idx="37">
                  <c:v>0.15218616057620077</c:v>
                </c:pt>
                <c:pt idx="38">
                  <c:v>0.1862839371415701</c:v>
                </c:pt>
                <c:pt idx="39">
                  <c:v>0.17386157060882279</c:v>
                </c:pt>
                <c:pt idx="40">
                  <c:v>0.17149178946555946</c:v>
                </c:pt>
                <c:pt idx="41">
                  <c:v>0.1798812246066758</c:v>
                </c:pt>
                <c:pt idx="42">
                  <c:v>0.17528620172837145</c:v>
                </c:pt>
                <c:pt idx="43">
                  <c:v>0.18530629615395469</c:v>
                </c:pt>
                <c:pt idx="44">
                  <c:v>0.14654847423158202</c:v>
                </c:pt>
                <c:pt idx="45">
                  <c:v>0.14533722380916672</c:v>
                </c:pt>
                <c:pt idx="46">
                  <c:v>0.15364333436341723</c:v>
                </c:pt>
                <c:pt idx="47">
                  <c:v>0.14686249069289123</c:v>
                </c:pt>
                <c:pt idx="48">
                  <c:v>0.16025332855303687</c:v>
                </c:pt>
                <c:pt idx="49">
                  <c:v>0.16623566545729015</c:v>
                </c:pt>
                <c:pt idx="50">
                  <c:v>0.15944279148599247</c:v>
                </c:pt>
                <c:pt idx="51">
                  <c:v>0.16382369287332735</c:v>
                </c:pt>
                <c:pt idx="52">
                  <c:v>0.16631011109598004</c:v>
                </c:pt>
                <c:pt idx="53">
                  <c:v>0.16928470997035674</c:v>
                </c:pt>
                <c:pt idx="54">
                  <c:v>0.16324010633290204</c:v>
                </c:pt>
                <c:pt idx="55">
                  <c:v>0.1591888110698628</c:v>
                </c:pt>
                <c:pt idx="56">
                  <c:v>0.14526575349995974</c:v>
                </c:pt>
                <c:pt idx="57">
                  <c:v>0.1636890495377028</c:v>
                </c:pt>
                <c:pt idx="58">
                  <c:v>0.14491735561999794</c:v>
                </c:pt>
                <c:pt idx="59">
                  <c:v>0.14223447241057341</c:v>
                </c:pt>
                <c:pt idx="60">
                  <c:v>0.13740318546199748</c:v>
                </c:pt>
                <c:pt idx="61">
                  <c:v>0.14022459460843928</c:v>
                </c:pt>
                <c:pt idx="62">
                  <c:v>0.13375512201204157</c:v>
                </c:pt>
                <c:pt idx="63">
                  <c:v>0.11269484120846865</c:v>
                </c:pt>
                <c:pt idx="64">
                  <c:v>0.11640018107741061</c:v>
                </c:pt>
                <c:pt idx="65">
                  <c:v>0.11689674952198853</c:v>
                </c:pt>
                <c:pt idx="66">
                  <c:v>0.11230542168563422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50-4A6E-BB55-64CEE3B74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'exp3-WT-11'!$I$3:$I$69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</c:numCache>
            </c:numRef>
          </c:xVal>
          <c:yVal>
            <c:numRef>
              <c:f>'exp3-WT-11'!$J$3:$J$69</c:f>
              <c:numCache>
                <c:formatCode>General</c:formatCode>
                <c:ptCount val="67"/>
                <c:pt idx="0">
                  <c:v>0.71299156185320833</c:v>
                </c:pt>
                <c:pt idx="1">
                  <c:v>0.71818977869765999</c:v>
                </c:pt>
                <c:pt idx="2">
                  <c:v>0.63321923260627344</c:v>
                </c:pt>
                <c:pt idx="3">
                  <c:v>0.65851775195032691</c:v>
                </c:pt>
                <c:pt idx="4">
                  <c:v>0.58290081197261623</c:v>
                </c:pt>
                <c:pt idx="5">
                  <c:v>0.61299952236904942</c:v>
                </c:pt>
                <c:pt idx="6">
                  <c:v>0.50593854481770451</c:v>
                </c:pt>
                <c:pt idx="7">
                  <c:v>0.68977073714376691</c:v>
                </c:pt>
                <c:pt idx="8">
                  <c:v>0.63255850979143435</c:v>
                </c:pt>
                <c:pt idx="9">
                  <c:v>0.65320012736825306</c:v>
                </c:pt>
                <c:pt idx="10">
                  <c:v>0.66232287852252836</c:v>
                </c:pt>
                <c:pt idx="11">
                  <c:v>0.69058270975959224</c:v>
                </c:pt>
                <c:pt idx="12">
                  <c:v>0.70917051424932342</c:v>
                </c:pt>
                <c:pt idx="13">
                  <c:v>0.72756726635885949</c:v>
                </c:pt>
                <c:pt idx="14">
                  <c:v>0.62756726635886029</c:v>
                </c:pt>
                <c:pt idx="15">
                  <c:v>0.67146951122432752</c:v>
                </c:pt>
                <c:pt idx="16">
                  <c:v>0.75894761980576386</c:v>
                </c:pt>
                <c:pt idx="17">
                  <c:v>0.67053813087088088</c:v>
                </c:pt>
                <c:pt idx="18">
                  <c:v>0.60406782359496924</c:v>
                </c:pt>
                <c:pt idx="19">
                  <c:v>0.67453430982327667</c:v>
                </c:pt>
                <c:pt idx="20">
                  <c:v>0.6781006209202356</c:v>
                </c:pt>
                <c:pt idx="21">
                  <c:v>0.77411240248368118</c:v>
                </c:pt>
                <c:pt idx="22">
                  <c:v>0.84153797166056399</c:v>
                </c:pt>
                <c:pt idx="23">
                  <c:v>0.84047126253781279</c:v>
                </c:pt>
                <c:pt idx="24">
                  <c:v>0.7403438942843501</c:v>
                </c:pt>
                <c:pt idx="25">
                  <c:v>0.76975800031842156</c:v>
                </c:pt>
                <c:pt idx="26">
                  <c:v>0.98768508199331384</c:v>
                </c:pt>
                <c:pt idx="27">
                  <c:v>0.92984397388950812</c:v>
                </c:pt>
                <c:pt idx="28">
                  <c:v>1</c:v>
                </c:pt>
                <c:pt idx="29">
                  <c:v>0.99752427957331702</c:v>
                </c:pt>
                <c:pt idx="30">
                  <c:v>0.86954306639070278</c:v>
                </c:pt>
                <c:pt idx="31">
                  <c:v>0.6937191530011152</c:v>
                </c:pt>
                <c:pt idx="32">
                  <c:v>0.56131985352650882</c:v>
                </c:pt>
                <c:pt idx="33">
                  <c:v>0.55650374144244552</c:v>
                </c:pt>
                <c:pt idx="34">
                  <c:v>0.46580162394523172</c:v>
                </c:pt>
                <c:pt idx="35">
                  <c:v>0.13934086928833003</c:v>
                </c:pt>
                <c:pt idx="36">
                  <c:v>0.33587008438146887</c:v>
                </c:pt>
                <c:pt idx="37">
                  <c:v>0.25786498965132965</c:v>
                </c:pt>
                <c:pt idx="38">
                  <c:v>0.3976755293743045</c:v>
                </c:pt>
                <c:pt idx="39">
                  <c:v>0.2302897627766286</c:v>
                </c:pt>
                <c:pt idx="40">
                  <c:v>0.46475879637000506</c:v>
                </c:pt>
                <c:pt idx="41">
                  <c:v>0.46159051106511712</c:v>
                </c:pt>
                <c:pt idx="42">
                  <c:v>0.32602292628562363</c:v>
                </c:pt>
                <c:pt idx="43">
                  <c:v>0.41711510905906724</c:v>
                </c:pt>
                <c:pt idx="44">
                  <c:v>0.41338162712943866</c:v>
                </c:pt>
                <c:pt idx="45">
                  <c:v>0.33075147269543137</c:v>
                </c:pt>
                <c:pt idx="46">
                  <c:v>0.32029135487979721</c:v>
                </c:pt>
                <c:pt idx="47">
                  <c:v>0.34528737462187548</c:v>
                </c:pt>
                <c:pt idx="48">
                  <c:v>0.29771533195351058</c:v>
                </c:pt>
                <c:pt idx="49">
                  <c:v>0.21760866104123558</c:v>
                </c:pt>
                <c:pt idx="50">
                  <c:v>0.35370163986626435</c:v>
                </c:pt>
                <c:pt idx="51">
                  <c:v>0.29492119089316987</c:v>
                </c:pt>
                <c:pt idx="52">
                  <c:v>0.17610253144403812</c:v>
                </c:pt>
                <c:pt idx="53">
                  <c:v>0.1166613596561055</c:v>
                </c:pt>
                <c:pt idx="54">
                  <c:v>0</c:v>
                </c:pt>
                <c:pt idx="55">
                  <c:v>0.10509473013851296</c:v>
                </c:pt>
                <c:pt idx="56">
                  <c:v>0.21658971501353264</c:v>
                </c:pt>
                <c:pt idx="57">
                  <c:v>0.27284668046489485</c:v>
                </c:pt>
                <c:pt idx="58">
                  <c:v>0.27839516000636827</c:v>
                </c:pt>
                <c:pt idx="59">
                  <c:v>0.18661041235472065</c:v>
                </c:pt>
                <c:pt idx="60">
                  <c:v>0.15620920235631217</c:v>
                </c:pt>
                <c:pt idx="61">
                  <c:v>0.13817863397548208</c:v>
                </c:pt>
                <c:pt idx="62">
                  <c:v>0.21978188186594519</c:v>
                </c:pt>
                <c:pt idx="63">
                  <c:v>0.33028180226078657</c:v>
                </c:pt>
                <c:pt idx="64">
                  <c:v>0.30397229740487142</c:v>
                </c:pt>
                <c:pt idx="65">
                  <c:v>0.45097118293265454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16-4F76-999F-7AF0A4B62564}"/>
            </c:ext>
          </c:extLst>
        </c:ser>
        <c:ser>
          <c:idx val="1"/>
          <c:order val="1"/>
          <c:tx>
            <c:strRef>
              <c:f>'exp3-WT-11'!$K$2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'exp3-WT-11'!$I$3:$I$69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</c:numCache>
            </c:numRef>
          </c:xVal>
          <c:yVal>
            <c:numRef>
              <c:f>'exp3-WT-11'!$K$3:$K$69</c:f>
              <c:numCache>
                <c:formatCode>General</c:formatCode>
                <c:ptCount val="67"/>
                <c:pt idx="0">
                  <c:v>0.17219316498519668</c:v>
                </c:pt>
                <c:pt idx="1">
                  <c:v>0.16481923775695595</c:v>
                </c:pt>
                <c:pt idx="2">
                  <c:v>0.15913518886679917</c:v>
                </c:pt>
                <c:pt idx="3">
                  <c:v>0.15403830455495793</c:v>
                </c:pt>
                <c:pt idx="4">
                  <c:v>0.12859094038897856</c:v>
                </c:pt>
                <c:pt idx="5">
                  <c:v>0.10934593518300191</c:v>
                </c:pt>
                <c:pt idx="6">
                  <c:v>0.12005752150407031</c:v>
                </c:pt>
                <c:pt idx="7">
                  <c:v>0.12304601246026328</c:v>
                </c:pt>
                <c:pt idx="8">
                  <c:v>0.14987800234758181</c:v>
                </c:pt>
                <c:pt idx="9">
                  <c:v>0.1454113195755265</c:v>
                </c:pt>
                <c:pt idx="10">
                  <c:v>0.14584400837880049</c:v>
                </c:pt>
                <c:pt idx="11">
                  <c:v>0.12272070726183705</c:v>
                </c:pt>
                <c:pt idx="12">
                  <c:v>0.12195019607244759</c:v>
                </c:pt>
                <c:pt idx="13">
                  <c:v>0.13643476646420713</c:v>
                </c:pt>
                <c:pt idx="14">
                  <c:v>0.14187094239292189</c:v>
                </c:pt>
                <c:pt idx="15">
                  <c:v>0.1282370976785035</c:v>
                </c:pt>
                <c:pt idx="16">
                  <c:v>0.1238631491696916</c:v>
                </c:pt>
                <c:pt idx="17">
                  <c:v>0.11905530891500667</c:v>
                </c:pt>
                <c:pt idx="18">
                  <c:v>0.12337448821570247</c:v>
                </c:pt>
                <c:pt idx="19">
                  <c:v>0.11665763358065301</c:v>
                </c:pt>
                <c:pt idx="20">
                  <c:v>0.11041391977808675</c:v>
                </c:pt>
                <c:pt idx="21">
                  <c:v>0.11124785466114111</c:v>
                </c:pt>
                <c:pt idx="22">
                  <c:v>0.11966911662170228</c:v>
                </c:pt>
                <c:pt idx="23">
                  <c:v>0.1282262196930877</c:v>
                </c:pt>
                <c:pt idx="24">
                  <c:v>0.12403543431563979</c:v>
                </c:pt>
                <c:pt idx="25">
                  <c:v>0.13037707635419446</c:v>
                </c:pt>
                <c:pt idx="26">
                  <c:v>0.12069802909210481</c:v>
                </c:pt>
                <c:pt idx="27">
                  <c:v>0.13015782814950766</c:v>
                </c:pt>
                <c:pt idx="28">
                  <c:v>0.14380251949065256</c:v>
                </c:pt>
                <c:pt idx="29">
                  <c:v>0.14561541125468877</c:v>
                </c:pt>
                <c:pt idx="30">
                  <c:v>0.14748420754894875</c:v>
                </c:pt>
                <c:pt idx="31">
                  <c:v>0.13760195909125406</c:v>
                </c:pt>
                <c:pt idx="32">
                  <c:v>0.1466874034575425</c:v>
                </c:pt>
                <c:pt idx="33">
                  <c:v>0.14954338613419718</c:v>
                </c:pt>
                <c:pt idx="34">
                  <c:v>0.14227386806504927</c:v>
                </c:pt>
                <c:pt idx="35">
                  <c:v>0.13700916161764398</c:v>
                </c:pt>
                <c:pt idx="36">
                  <c:v>0.14865173202834528</c:v>
                </c:pt>
                <c:pt idx="37">
                  <c:v>0.13800431555775974</c:v>
                </c:pt>
                <c:pt idx="38">
                  <c:v>0.13139327495692305</c:v>
                </c:pt>
                <c:pt idx="39">
                  <c:v>0.13055372235113785</c:v>
                </c:pt>
                <c:pt idx="40">
                  <c:v>0.13015771767199252</c:v>
                </c:pt>
                <c:pt idx="41">
                  <c:v>0.12969568795163533</c:v>
                </c:pt>
                <c:pt idx="42">
                  <c:v>0.12591011047271766</c:v>
                </c:pt>
                <c:pt idx="43">
                  <c:v>0.11389449387018862</c:v>
                </c:pt>
                <c:pt idx="44">
                  <c:v>0.10458701630490538</c:v>
                </c:pt>
                <c:pt idx="45">
                  <c:v>0.10419363123189725</c:v>
                </c:pt>
                <c:pt idx="46">
                  <c:v>0.10204209642580854</c:v>
                </c:pt>
                <c:pt idx="47">
                  <c:v>9.353367837542173E-2</c:v>
                </c:pt>
                <c:pt idx="48">
                  <c:v>8.7171115467013824E-2</c:v>
                </c:pt>
                <c:pt idx="49">
                  <c:v>8.7876593410921994E-2</c:v>
                </c:pt>
                <c:pt idx="50">
                  <c:v>8.4784498492273749E-2</c:v>
                </c:pt>
                <c:pt idx="51">
                  <c:v>8.3473804083662895E-2</c:v>
                </c:pt>
                <c:pt idx="52">
                  <c:v>8.1198783767441607E-2</c:v>
                </c:pt>
                <c:pt idx="53">
                  <c:v>7.1575557930539976E-2</c:v>
                </c:pt>
                <c:pt idx="54">
                  <c:v>7.2867266345210721E-2</c:v>
                </c:pt>
                <c:pt idx="55">
                  <c:v>7.3824173387655553E-2</c:v>
                </c:pt>
                <c:pt idx="56">
                  <c:v>6.4577389728959322E-2</c:v>
                </c:pt>
                <c:pt idx="57">
                  <c:v>6.2729651569736894E-2</c:v>
                </c:pt>
                <c:pt idx="58">
                  <c:v>6.2413418348546829E-2</c:v>
                </c:pt>
                <c:pt idx="59">
                  <c:v>6.4292602685011704E-2</c:v>
                </c:pt>
                <c:pt idx="60">
                  <c:v>6.5039748935730196E-2</c:v>
                </c:pt>
                <c:pt idx="61">
                  <c:v>6.7636931166022055E-2</c:v>
                </c:pt>
                <c:pt idx="62">
                  <c:v>7.4819901899170371E-2</c:v>
                </c:pt>
                <c:pt idx="63">
                  <c:v>6.7883696229421128E-2</c:v>
                </c:pt>
                <c:pt idx="64">
                  <c:v>6.950072058612701E-2</c:v>
                </c:pt>
                <c:pt idx="65">
                  <c:v>7.2872993475890713E-2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16-4F76-999F-7AF0A4B62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'exp3-WT-12'!$I$3:$I$69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</c:numCache>
            </c:numRef>
          </c:xVal>
          <c:yVal>
            <c:numRef>
              <c:f>'exp3-WT-12'!$J$3:$J$69</c:f>
              <c:numCache>
                <c:formatCode>General</c:formatCode>
                <c:ptCount val="67"/>
                <c:pt idx="0">
                  <c:v>0.25752747219771599</c:v>
                </c:pt>
                <c:pt idx="1">
                  <c:v>0.31186570881570974</c:v>
                </c:pt>
                <c:pt idx="2">
                  <c:v>0.24423999087760975</c:v>
                </c:pt>
                <c:pt idx="3">
                  <c:v>0.29569747273785724</c:v>
                </c:pt>
                <c:pt idx="4">
                  <c:v>0.71576553056900938</c:v>
                </c:pt>
                <c:pt idx="5">
                  <c:v>0.60649490166423592</c:v>
                </c:pt>
                <c:pt idx="6">
                  <c:v>1</c:v>
                </c:pt>
                <c:pt idx="7">
                  <c:v>0.69390780384460726</c:v>
                </c:pt>
                <c:pt idx="8">
                  <c:v>0.67484680986418411</c:v>
                </c:pt>
                <c:pt idx="9">
                  <c:v>0.61514316750988773</c:v>
                </c:pt>
                <c:pt idx="10">
                  <c:v>0.48944023334113518</c:v>
                </c:pt>
                <c:pt idx="11">
                  <c:v>0.32686963984563921</c:v>
                </c:pt>
                <c:pt idx="12">
                  <c:v>0.3299664512102165</c:v>
                </c:pt>
                <c:pt idx="13">
                  <c:v>0.24306368268486311</c:v>
                </c:pt>
                <c:pt idx="14">
                  <c:v>0.2068742010406725</c:v>
                </c:pt>
                <c:pt idx="15">
                  <c:v>0.23873654897583166</c:v>
                </c:pt>
                <c:pt idx="16">
                  <c:v>0.26280885592025122</c:v>
                </c:pt>
                <c:pt idx="17">
                  <c:v>0.1179368994676606</c:v>
                </c:pt>
                <c:pt idx="18">
                  <c:v>0.18046128085558394</c:v>
                </c:pt>
                <c:pt idx="19">
                  <c:v>0.20141877171819006</c:v>
                </c:pt>
                <c:pt idx="20">
                  <c:v>0.15564477893208037</c:v>
                </c:pt>
                <c:pt idx="21">
                  <c:v>3.6843653037095782E-2</c:v>
                </c:pt>
                <c:pt idx="22">
                  <c:v>2.3982283358240087E-2</c:v>
                </c:pt>
                <c:pt idx="23">
                  <c:v>0.1539883449463757</c:v>
                </c:pt>
                <c:pt idx="24">
                  <c:v>4.8672752261092148E-2</c:v>
                </c:pt>
                <c:pt idx="25">
                  <c:v>3.2468506748764576E-3</c:v>
                </c:pt>
                <c:pt idx="26">
                  <c:v>0</c:v>
                </c:pt>
                <c:pt idx="27">
                  <c:v>9.3294443144103512E-2</c:v>
                </c:pt>
                <c:pt idx="28">
                  <c:v>0.10847241977398052</c:v>
                </c:pt>
                <c:pt idx="29">
                  <c:v>0.15868157457253801</c:v>
                </c:pt>
                <c:pt idx="30">
                  <c:v>0.1927284948656548</c:v>
                </c:pt>
                <c:pt idx="31">
                  <c:v>0.2822359458178042</c:v>
                </c:pt>
                <c:pt idx="32">
                  <c:v>0.21147140550824278</c:v>
                </c:pt>
                <c:pt idx="33">
                  <c:v>0.17956704656620046</c:v>
                </c:pt>
                <c:pt idx="34">
                  <c:v>0.16066209346848831</c:v>
                </c:pt>
                <c:pt idx="35">
                  <c:v>0.16892625867977407</c:v>
                </c:pt>
                <c:pt idx="36">
                  <c:v>0.17343944113357668</c:v>
                </c:pt>
                <c:pt idx="37">
                  <c:v>0.10889853141523069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B3-48B0-8003-D9A848C52054}"/>
            </c:ext>
          </c:extLst>
        </c:ser>
        <c:ser>
          <c:idx val="1"/>
          <c:order val="1"/>
          <c:tx>
            <c:strRef>
              <c:f>'exp3-WT-12'!$K$2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'exp3-WT-12'!$I$3:$I$69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</c:numCache>
            </c:numRef>
          </c:xVal>
          <c:yVal>
            <c:numRef>
              <c:f>'exp3-WT-12'!$K$3:$K$69</c:f>
              <c:numCache>
                <c:formatCode>General</c:formatCode>
                <c:ptCount val="67"/>
                <c:pt idx="0">
                  <c:v>0.32066828711029116</c:v>
                </c:pt>
                <c:pt idx="1">
                  <c:v>0.29867245625220723</c:v>
                </c:pt>
                <c:pt idx="2">
                  <c:v>0.30683213938331122</c:v>
                </c:pt>
                <c:pt idx="3">
                  <c:v>0.29856007561290815</c:v>
                </c:pt>
                <c:pt idx="4">
                  <c:v>0.28561938333766401</c:v>
                </c:pt>
                <c:pt idx="5">
                  <c:v>0.28662449970538545</c:v>
                </c:pt>
                <c:pt idx="6">
                  <c:v>0.27335325762104007</c:v>
                </c:pt>
                <c:pt idx="7">
                  <c:v>0.2792561153049124</c:v>
                </c:pt>
                <c:pt idx="8">
                  <c:v>0.26992309813001364</c:v>
                </c:pt>
                <c:pt idx="9">
                  <c:v>0.27422526165029787</c:v>
                </c:pt>
                <c:pt idx="10">
                  <c:v>0.24946084998929172</c:v>
                </c:pt>
                <c:pt idx="11">
                  <c:v>0.25161918910805958</c:v>
                </c:pt>
                <c:pt idx="12">
                  <c:v>0.22057291555937292</c:v>
                </c:pt>
                <c:pt idx="13">
                  <c:v>0.18605809128630707</c:v>
                </c:pt>
                <c:pt idx="14">
                  <c:v>0.18095499543164653</c:v>
                </c:pt>
                <c:pt idx="15">
                  <c:v>0.17807865920007376</c:v>
                </c:pt>
                <c:pt idx="16">
                  <c:v>0.17045733799131449</c:v>
                </c:pt>
                <c:pt idx="17">
                  <c:v>0.15067645336323779</c:v>
                </c:pt>
                <c:pt idx="18">
                  <c:v>0.15767194948306817</c:v>
                </c:pt>
                <c:pt idx="19">
                  <c:v>0.1350393590986104</c:v>
                </c:pt>
                <c:pt idx="20">
                  <c:v>0.12897406989853438</c:v>
                </c:pt>
                <c:pt idx="21">
                  <c:v>9.8820205118044097E-2</c:v>
                </c:pt>
                <c:pt idx="22">
                  <c:v>8.7479498398432859E-2</c:v>
                </c:pt>
                <c:pt idx="23">
                  <c:v>8.6790536399138377E-2</c:v>
                </c:pt>
                <c:pt idx="24">
                  <c:v>8.7330156519284954E-2</c:v>
                </c:pt>
                <c:pt idx="25">
                  <c:v>8.6459354454612156E-2</c:v>
                </c:pt>
                <c:pt idx="26">
                  <c:v>6.4662447063240674E-2</c:v>
                </c:pt>
                <c:pt idx="27">
                  <c:v>6.259332215764829E-2</c:v>
                </c:pt>
                <c:pt idx="28">
                  <c:v>5.4918126150060087E-2</c:v>
                </c:pt>
                <c:pt idx="29">
                  <c:v>5.7438574456393741E-2</c:v>
                </c:pt>
                <c:pt idx="30">
                  <c:v>6.5473148361062841E-2</c:v>
                </c:pt>
                <c:pt idx="31">
                  <c:v>5.900502024472818E-2</c:v>
                </c:pt>
                <c:pt idx="32">
                  <c:v>5.7673642482951773E-2</c:v>
                </c:pt>
                <c:pt idx="33">
                  <c:v>5.6283818968054525E-2</c:v>
                </c:pt>
                <c:pt idx="34">
                  <c:v>5.3309314074428821E-2</c:v>
                </c:pt>
                <c:pt idx="35">
                  <c:v>4.2351536111781191E-2</c:v>
                </c:pt>
                <c:pt idx="36">
                  <c:v>4.3050668673967889E-2</c:v>
                </c:pt>
                <c:pt idx="37">
                  <c:v>3.9405410107324464E-2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B3-48B0-8003-D9A848C52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'exp2-WT-8'!$I$3:$I$32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'exp2-WT-8'!$J$3:$J$32</c:f>
              <c:numCache>
                <c:formatCode>General</c:formatCode>
                <c:ptCount val="30"/>
                <c:pt idx="0">
                  <c:v>0.16709260812735427</c:v>
                </c:pt>
                <c:pt idx="1">
                  <c:v>0.52933143447979925</c:v>
                </c:pt>
                <c:pt idx="2">
                  <c:v>0.71854698687059804</c:v>
                </c:pt>
                <c:pt idx="3">
                  <c:v>0.24101133459490004</c:v>
                </c:pt>
                <c:pt idx="4">
                  <c:v>0.39358941844359052</c:v>
                </c:pt>
                <c:pt idx="5">
                  <c:v>0.24750775473575498</c:v>
                </c:pt>
                <c:pt idx="6">
                  <c:v>0.34321777639048778</c:v>
                </c:pt>
                <c:pt idx="7">
                  <c:v>0.18626972824284513</c:v>
                </c:pt>
                <c:pt idx="8">
                  <c:v>0.19990635790788092</c:v>
                </c:pt>
                <c:pt idx="9">
                  <c:v>0.20696853235529328</c:v>
                </c:pt>
                <c:pt idx="10">
                  <c:v>0</c:v>
                </c:pt>
                <c:pt idx="11">
                  <c:v>0.21198228603757466</c:v>
                </c:pt>
                <c:pt idx="12">
                  <c:v>0.10866384439805787</c:v>
                </c:pt>
                <c:pt idx="13">
                  <c:v>0.29631869525351678</c:v>
                </c:pt>
                <c:pt idx="14">
                  <c:v>0.15335843461635981</c:v>
                </c:pt>
                <c:pt idx="15">
                  <c:v>0.41471741547825808</c:v>
                </c:pt>
                <c:pt idx="16">
                  <c:v>0.28096529389960867</c:v>
                </c:pt>
                <c:pt idx="17">
                  <c:v>0.24801498273473963</c:v>
                </c:pt>
                <c:pt idx="18">
                  <c:v>0.41387853840301264</c:v>
                </c:pt>
                <c:pt idx="19">
                  <c:v>0.5440995727579554</c:v>
                </c:pt>
                <c:pt idx="20">
                  <c:v>0.48680231764178045</c:v>
                </c:pt>
                <c:pt idx="21">
                  <c:v>0.7116408825767182</c:v>
                </c:pt>
                <c:pt idx="22">
                  <c:v>0.59074503989543292</c:v>
                </c:pt>
                <c:pt idx="23">
                  <c:v>0.65754306560799136</c:v>
                </c:pt>
                <c:pt idx="24">
                  <c:v>0.98277375680368362</c:v>
                </c:pt>
                <c:pt idx="25">
                  <c:v>1</c:v>
                </c:pt>
                <c:pt idx="26">
                  <c:v>0.93004155367837815</c:v>
                </c:pt>
                <c:pt idx="27">
                  <c:v>0.63341071811779415</c:v>
                </c:pt>
                <c:pt idx="28">
                  <c:v>0.43215825513568423</c:v>
                </c:pt>
                <c:pt idx="29">
                  <c:v>0.54242181860746452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21-4061-BA1E-D3A6DF025606}"/>
            </c:ext>
          </c:extLst>
        </c:ser>
        <c:ser>
          <c:idx val="1"/>
          <c:order val="1"/>
          <c:tx>
            <c:strRef>
              <c:f>'exp2-WT-8'!$K$2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'exp2-WT-8'!$I$3:$I$32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'exp2-WT-8'!$K$3:$K$32</c:f>
              <c:numCache>
                <c:formatCode>General</c:formatCode>
                <c:ptCount val="30"/>
                <c:pt idx="0">
                  <c:v>0.39539482609285481</c:v>
                </c:pt>
                <c:pt idx="1">
                  <c:v>0.36931849009327178</c:v>
                </c:pt>
                <c:pt idx="2">
                  <c:v>0.35155449342411998</c:v>
                </c:pt>
                <c:pt idx="3">
                  <c:v>0.38201800411280568</c:v>
                </c:pt>
                <c:pt idx="4">
                  <c:v>0.30393549740730746</c:v>
                </c:pt>
                <c:pt idx="5">
                  <c:v>0.30910490647872052</c:v>
                </c:pt>
                <c:pt idx="6">
                  <c:v>0.32098525989138865</c:v>
                </c:pt>
                <c:pt idx="7">
                  <c:v>0.33835952661821223</c:v>
                </c:pt>
                <c:pt idx="8">
                  <c:v>0.35707232305400782</c:v>
                </c:pt>
                <c:pt idx="9">
                  <c:v>0.30874105025308113</c:v>
                </c:pt>
                <c:pt idx="10">
                  <c:v>0.33427272796640561</c:v>
                </c:pt>
                <c:pt idx="11">
                  <c:v>0.34373205646067279</c:v>
                </c:pt>
                <c:pt idx="12">
                  <c:v>0.3446915011065097</c:v>
                </c:pt>
                <c:pt idx="13">
                  <c:v>0.31424327292824378</c:v>
                </c:pt>
                <c:pt idx="14">
                  <c:v>0.32354671494327747</c:v>
                </c:pt>
                <c:pt idx="15">
                  <c:v>0.3004720318244552</c:v>
                </c:pt>
                <c:pt idx="16">
                  <c:v>0.29308725109176137</c:v>
                </c:pt>
                <c:pt idx="17">
                  <c:v>0.31252048217257106</c:v>
                </c:pt>
                <c:pt idx="18">
                  <c:v>0.30427116966425</c:v>
                </c:pt>
                <c:pt idx="19">
                  <c:v>0.30055249399130418</c:v>
                </c:pt>
                <c:pt idx="20">
                  <c:v>0.29957669619026572</c:v>
                </c:pt>
                <c:pt idx="21">
                  <c:v>0.28677853136730086</c:v>
                </c:pt>
                <c:pt idx="22">
                  <c:v>0.28996958156042762</c:v>
                </c:pt>
                <c:pt idx="23">
                  <c:v>0.2954684555098181</c:v>
                </c:pt>
                <c:pt idx="24">
                  <c:v>0.27571367659140783</c:v>
                </c:pt>
                <c:pt idx="25">
                  <c:v>0.20180394503303828</c:v>
                </c:pt>
                <c:pt idx="26">
                  <c:v>0.17196579759469946</c:v>
                </c:pt>
                <c:pt idx="27">
                  <c:v>0.16136913483998586</c:v>
                </c:pt>
                <c:pt idx="28">
                  <c:v>0.14308269370195276</c:v>
                </c:pt>
                <c:pt idx="29">
                  <c:v>0.14006587022565831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21-4061-BA1E-D3A6DF025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'exp3-WT-13'!$I$3:$I$69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'exp3-WT-13'!$J$3:$J$69</c:f>
              <c:numCache>
                <c:formatCode>General</c:formatCode>
                <c:ptCount val="67"/>
                <c:pt idx="0">
                  <c:v>0.89871265697434954</c:v>
                </c:pt>
                <c:pt idx="1">
                  <c:v>0.59927614340422941</c:v>
                </c:pt>
                <c:pt idx="2">
                  <c:v>0.52998396298341077</c:v>
                </c:pt>
                <c:pt idx="3">
                  <c:v>0.7298069423631377</c:v>
                </c:pt>
                <c:pt idx="4">
                  <c:v>0.54639780564538065</c:v>
                </c:pt>
                <c:pt idx="5">
                  <c:v>0.59832969652356005</c:v>
                </c:pt>
                <c:pt idx="6">
                  <c:v>0.48811245191085839</c:v>
                </c:pt>
                <c:pt idx="7">
                  <c:v>0.66279324517355864</c:v>
                </c:pt>
                <c:pt idx="8">
                  <c:v>0.42958172305912651</c:v>
                </c:pt>
                <c:pt idx="9">
                  <c:v>0.55794796294835736</c:v>
                </c:pt>
                <c:pt idx="10">
                  <c:v>0.56251369280787977</c:v>
                </c:pt>
                <c:pt idx="11">
                  <c:v>0.58769093251307958</c:v>
                </c:pt>
                <c:pt idx="12">
                  <c:v>0.63702009446942043</c:v>
                </c:pt>
                <c:pt idx="13">
                  <c:v>0.55576587708459302</c:v>
                </c:pt>
                <c:pt idx="14">
                  <c:v>0.72494325700414552</c:v>
                </c:pt>
                <c:pt idx="15">
                  <c:v>0.6171008929901588</c:v>
                </c:pt>
                <c:pt idx="16">
                  <c:v>0.5475107570698704</c:v>
                </c:pt>
                <c:pt idx="17">
                  <c:v>0.58873377676122407</c:v>
                </c:pt>
                <c:pt idx="18">
                  <c:v>0.63227909666903259</c:v>
                </c:pt>
                <c:pt idx="19">
                  <c:v>0.4942555932381627</c:v>
                </c:pt>
                <c:pt idx="20">
                  <c:v>0.44640744538212845</c:v>
                </c:pt>
                <c:pt idx="21">
                  <c:v>0.8676376510590571</c:v>
                </c:pt>
                <c:pt idx="22">
                  <c:v>0.99036026325244797</c:v>
                </c:pt>
                <c:pt idx="23">
                  <c:v>1</c:v>
                </c:pt>
                <c:pt idx="24">
                  <c:v>0.89331440439572019</c:v>
                </c:pt>
                <c:pt idx="25">
                  <c:v>0.69909999912366017</c:v>
                </c:pt>
                <c:pt idx="26">
                  <c:v>0.31133720675482685</c:v>
                </c:pt>
                <c:pt idx="27">
                  <c:v>0.24091454811543236</c:v>
                </c:pt>
                <c:pt idx="28">
                  <c:v>0.54014950355355806</c:v>
                </c:pt>
                <c:pt idx="29">
                  <c:v>0.22177528897301765</c:v>
                </c:pt>
                <c:pt idx="30">
                  <c:v>0.33955534523402719</c:v>
                </c:pt>
                <c:pt idx="31">
                  <c:v>0.26641603351123089</c:v>
                </c:pt>
                <c:pt idx="32">
                  <c:v>0.2962554004434273</c:v>
                </c:pt>
                <c:pt idx="33">
                  <c:v>0.22804988125597031</c:v>
                </c:pt>
                <c:pt idx="34">
                  <c:v>0.15004688417418191</c:v>
                </c:pt>
                <c:pt idx="35">
                  <c:v>0.13181901832426349</c:v>
                </c:pt>
                <c:pt idx="36">
                  <c:v>4.656869188772305E-2</c:v>
                </c:pt>
                <c:pt idx="37">
                  <c:v>8.1280507575956548E-2</c:v>
                </c:pt>
                <c:pt idx="38">
                  <c:v>0</c:v>
                </c:pt>
                <c:pt idx="39">
                  <c:v>2.2933810062133148E-2</c:v>
                </c:pt>
                <c:pt idx="40">
                  <c:v>0.30807722305474572</c:v>
                </c:pt>
                <c:pt idx="41">
                  <c:v>0.18156005994163643</c:v>
                </c:pt>
                <c:pt idx="42">
                  <c:v>0.17043054569673372</c:v>
                </c:pt>
                <c:pt idx="43">
                  <c:v>0.17164865788574274</c:v>
                </c:pt>
                <c:pt idx="44">
                  <c:v>0.2746711535259525</c:v>
                </c:pt>
                <c:pt idx="45">
                  <c:v>0.24003820841110818</c:v>
                </c:pt>
                <c:pt idx="46">
                  <c:v>0.19050748832277276</c:v>
                </c:pt>
                <c:pt idx="47">
                  <c:v>0.19116474310101539</c:v>
                </c:pt>
                <c:pt idx="48">
                  <c:v>0.16413842661969502</c:v>
                </c:pt>
                <c:pt idx="49">
                  <c:v>0.14755807941390373</c:v>
                </c:pt>
                <c:pt idx="50">
                  <c:v>9.7264943782807381E-2</c:v>
                </c:pt>
                <c:pt idx="51">
                  <c:v>0.2055805312371283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AA-40E8-B8F1-428A2E246829}"/>
            </c:ext>
          </c:extLst>
        </c:ser>
        <c:ser>
          <c:idx val="1"/>
          <c:order val="1"/>
          <c:tx>
            <c:strRef>
              <c:f>'exp3-WT-13'!$K$2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'exp3-WT-13'!$I$3:$I$69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'exp3-WT-13'!$K$3:$K$69</c:f>
              <c:numCache>
                <c:formatCode>General</c:formatCode>
                <c:ptCount val="67"/>
                <c:pt idx="0">
                  <c:v>0.11521103869028278</c:v>
                </c:pt>
                <c:pt idx="1">
                  <c:v>0.12113400230139484</c:v>
                </c:pt>
                <c:pt idx="2">
                  <c:v>0.12788865146774545</c:v>
                </c:pt>
                <c:pt idx="3">
                  <c:v>0.14701938576641357</c:v>
                </c:pt>
                <c:pt idx="4">
                  <c:v>0.16300368726313019</c:v>
                </c:pt>
                <c:pt idx="5">
                  <c:v>0.16912263168561784</c:v>
                </c:pt>
                <c:pt idx="6">
                  <c:v>0.15833944674754827</c:v>
                </c:pt>
                <c:pt idx="7">
                  <c:v>0.14502326151794967</c:v>
                </c:pt>
                <c:pt idx="8">
                  <c:v>0.16277763035336149</c:v>
                </c:pt>
                <c:pt idx="9">
                  <c:v>0.16742040512279088</c:v>
                </c:pt>
                <c:pt idx="10">
                  <c:v>0.19159655332824846</c:v>
                </c:pt>
                <c:pt idx="11">
                  <c:v>0.19667194869964416</c:v>
                </c:pt>
                <c:pt idx="12">
                  <c:v>0.19548597590925634</c:v>
                </c:pt>
                <c:pt idx="13">
                  <c:v>0.17888442864446988</c:v>
                </c:pt>
                <c:pt idx="14">
                  <c:v>0.20288583618167419</c:v>
                </c:pt>
                <c:pt idx="15">
                  <c:v>0.18243584695892484</c:v>
                </c:pt>
                <c:pt idx="16">
                  <c:v>0.17986913508683589</c:v>
                </c:pt>
                <c:pt idx="17">
                  <c:v>0.17228794073292547</c:v>
                </c:pt>
                <c:pt idx="18">
                  <c:v>0.17629741727502884</c:v>
                </c:pt>
                <c:pt idx="19">
                  <c:v>0.17293290226777119</c:v>
                </c:pt>
                <c:pt idx="20">
                  <c:v>0.18125299391958807</c:v>
                </c:pt>
                <c:pt idx="21">
                  <c:v>0.18044484512294034</c:v>
                </c:pt>
                <c:pt idx="22">
                  <c:v>0.18279070144045084</c:v>
                </c:pt>
                <c:pt idx="23">
                  <c:v>0.18070841643398483</c:v>
                </c:pt>
                <c:pt idx="24">
                  <c:v>0.18304369903908041</c:v>
                </c:pt>
                <c:pt idx="25">
                  <c:v>0.18807022984831848</c:v>
                </c:pt>
                <c:pt idx="26">
                  <c:v>0.177873792417444</c:v>
                </c:pt>
                <c:pt idx="27">
                  <c:v>0.17815781179509679</c:v>
                </c:pt>
                <c:pt idx="28">
                  <c:v>0.17233988156111021</c:v>
                </c:pt>
                <c:pt idx="29">
                  <c:v>0.1605177206921172</c:v>
                </c:pt>
                <c:pt idx="30">
                  <c:v>0.15781460667792119</c:v>
                </c:pt>
                <c:pt idx="31">
                  <c:v>0.14089720424204999</c:v>
                </c:pt>
                <c:pt idx="32">
                  <c:v>0.11752325831679142</c:v>
                </c:pt>
                <c:pt idx="33">
                  <c:v>0.10626976678072957</c:v>
                </c:pt>
                <c:pt idx="34">
                  <c:v>8.0858546511988608E-2</c:v>
                </c:pt>
                <c:pt idx="35">
                  <c:v>7.5347079889544546E-2</c:v>
                </c:pt>
                <c:pt idx="36">
                  <c:v>7.8381119732497492E-2</c:v>
                </c:pt>
                <c:pt idx="37">
                  <c:v>7.1149653759860029E-2</c:v>
                </c:pt>
                <c:pt idx="38">
                  <c:v>6.6881747559732613E-2</c:v>
                </c:pt>
                <c:pt idx="39">
                  <c:v>6.0508758455402656E-2</c:v>
                </c:pt>
                <c:pt idx="40">
                  <c:v>5.0336508262079034E-2</c:v>
                </c:pt>
                <c:pt idx="41">
                  <c:v>4.9602035698119669E-2</c:v>
                </c:pt>
                <c:pt idx="42">
                  <c:v>4.1767862157896608E-2</c:v>
                </c:pt>
                <c:pt idx="43">
                  <c:v>4.5740209897893916E-2</c:v>
                </c:pt>
                <c:pt idx="44">
                  <c:v>4.7639348601891375E-2</c:v>
                </c:pt>
                <c:pt idx="45">
                  <c:v>4.6439981165796673E-2</c:v>
                </c:pt>
                <c:pt idx="46">
                  <c:v>4.5176580202285169E-2</c:v>
                </c:pt>
                <c:pt idx="47">
                  <c:v>4.6443651646955332E-2</c:v>
                </c:pt>
                <c:pt idx="48">
                  <c:v>4.6917067362208235E-2</c:v>
                </c:pt>
                <c:pt idx="49">
                  <c:v>4.5889910721107499E-2</c:v>
                </c:pt>
                <c:pt idx="50">
                  <c:v>4.4849749746537854E-2</c:v>
                </c:pt>
                <c:pt idx="51">
                  <c:v>3.7948592005285164E-2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AA-40E8-B8F1-428A2E246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'exp3-WT-14'!$I$3:$I$69</c:f>
              <c:numCache>
                <c:formatCode>General</c:formatCode>
                <c:ptCount val="6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</c:numCache>
            </c:numRef>
          </c:xVal>
          <c:yVal>
            <c:numRef>
              <c:f>'exp3-WT-14'!$J$3:$J$69</c:f>
              <c:numCache>
                <c:formatCode>General</c:formatCode>
                <c:ptCount val="67"/>
                <c:pt idx="0">
                  <c:v>0.18234634945263337</c:v>
                </c:pt>
                <c:pt idx="1">
                  <c:v>0.30258598396689901</c:v>
                </c:pt>
                <c:pt idx="2">
                  <c:v>0.24351349021636068</c:v>
                </c:pt>
                <c:pt idx="3">
                  <c:v>0.27519179381087849</c:v>
                </c:pt>
                <c:pt idx="4">
                  <c:v>0.27250237048530301</c:v>
                </c:pt>
                <c:pt idx="5">
                  <c:v>0.32988535471080116</c:v>
                </c:pt>
                <c:pt idx="6">
                  <c:v>0.28964744418584587</c:v>
                </c:pt>
                <c:pt idx="7">
                  <c:v>0.31903284199637938</c:v>
                </c:pt>
                <c:pt idx="8">
                  <c:v>0.28180329281958461</c:v>
                </c:pt>
                <c:pt idx="9">
                  <c:v>0.21076631324885806</c:v>
                </c:pt>
                <c:pt idx="10">
                  <c:v>0.30688733729850859</c:v>
                </c:pt>
                <c:pt idx="11">
                  <c:v>0.13947935522799745</c:v>
                </c:pt>
                <c:pt idx="12">
                  <c:v>0.13757434703904869</c:v>
                </c:pt>
                <c:pt idx="13">
                  <c:v>0.12120506852857543</c:v>
                </c:pt>
                <c:pt idx="14">
                  <c:v>0.10867166623566958</c:v>
                </c:pt>
                <c:pt idx="15">
                  <c:v>0.17654512542022235</c:v>
                </c:pt>
                <c:pt idx="16">
                  <c:v>0.13922937677786437</c:v>
                </c:pt>
                <c:pt idx="17">
                  <c:v>1.9791397293336715E-2</c:v>
                </c:pt>
                <c:pt idx="18">
                  <c:v>0.12617877769157812</c:v>
                </c:pt>
                <c:pt idx="19">
                  <c:v>0.80565468494095338</c:v>
                </c:pt>
                <c:pt idx="20">
                  <c:v>0.87548487199379321</c:v>
                </c:pt>
                <c:pt idx="21">
                  <c:v>0.8073786742522201</c:v>
                </c:pt>
                <c:pt idx="22">
                  <c:v>1</c:v>
                </c:pt>
                <c:pt idx="23">
                  <c:v>0.59221618825963307</c:v>
                </c:pt>
                <c:pt idx="24">
                  <c:v>0.60406861477458818</c:v>
                </c:pt>
                <c:pt idx="25">
                  <c:v>0.62387725196103772</c:v>
                </c:pt>
                <c:pt idx="26">
                  <c:v>0.15887423497974298</c:v>
                </c:pt>
                <c:pt idx="27">
                  <c:v>0.31465390914576319</c:v>
                </c:pt>
                <c:pt idx="28">
                  <c:v>8.5828807861391215E-2</c:v>
                </c:pt>
                <c:pt idx="29">
                  <c:v>0.24081544694422857</c:v>
                </c:pt>
                <c:pt idx="30">
                  <c:v>0.21248168261356762</c:v>
                </c:pt>
                <c:pt idx="31">
                  <c:v>0.22789414705628866</c:v>
                </c:pt>
                <c:pt idx="32">
                  <c:v>0.10103439358675981</c:v>
                </c:pt>
                <c:pt idx="33">
                  <c:v>0.20295664166882132</c:v>
                </c:pt>
                <c:pt idx="34">
                  <c:v>0.16387380398241505</c:v>
                </c:pt>
                <c:pt idx="35">
                  <c:v>0.17499353504008314</c:v>
                </c:pt>
                <c:pt idx="36">
                  <c:v>0.11719679337988108</c:v>
                </c:pt>
                <c:pt idx="37">
                  <c:v>1.1585208171709774E-2</c:v>
                </c:pt>
                <c:pt idx="38">
                  <c:v>0</c:v>
                </c:pt>
                <c:pt idx="39">
                  <c:v>0.18087233859150079</c:v>
                </c:pt>
                <c:pt idx="40">
                  <c:v>0.27424359968968193</c:v>
                </c:pt>
                <c:pt idx="41">
                  <c:v>0.11015429704335832</c:v>
                </c:pt>
                <c:pt idx="42">
                  <c:v>0.20766313248857865</c:v>
                </c:pt>
                <c:pt idx="43">
                  <c:v>0.16076200327557952</c:v>
                </c:pt>
                <c:pt idx="44">
                  <c:v>0.16622704939229371</c:v>
                </c:pt>
                <c:pt idx="45">
                  <c:v>0.25298681148176877</c:v>
                </c:pt>
                <c:pt idx="46">
                  <c:v>0.20049995690026715</c:v>
                </c:pt>
                <c:pt idx="47">
                  <c:v>0.34434100508576854</c:v>
                </c:pt>
                <c:pt idx="48">
                  <c:v>0.21120593052323086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AB-4AFB-AB20-919380249126}"/>
            </c:ext>
          </c:extLst>
        </c:ser>
        <c:ser>
          <c:idx val="1"/>
          <c:order val="1"/>
          <c:tx>
            <c:strRef>
              <c:f>'exp3-WT-14'!$K$2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'exp3-WT-14'!$I$3:$I$69</c:f>
              <c:numCache>
                <c:formatCode>General</c:formatCode>
                <c:ptCount val="6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</c:numCache>
            </c:numRef>
          </c:xVal>
          <c:yVal>
            <c:numRef>
              <c:f>'exp3-WT-14'!$K$3:$K$69</c:f>
              <c:numCache>
                <c:formatCode>General</c:formatCode>
                <c:ptCount val="67"/>
                <c:pt idx="0">
                  <c:v>0.20483772198407837</c:v>
                </c:pt>
                <c:pt idx="1">
                  <c:v>0.21577651185352867</c:v>
                </c:pt>
                <c:pt idx="2">
                  <c:v>0.2203334670257262</c:v>
                </c:pt>
                <c:pt idx="3">
                  <c:v>0.22238460023771506</c:v>
                </c:pt>
                <c:pt idx="4">
                  <c:v>0.2353134349261235</c:v>
                </c:pt>
                <c:pt idx="5">
                  <c:v>0.21783074156900911</c:v>
                </c:pt>
                <c:pt idx="6">
                  <c:v>0.22436840676919556</c:v>
                </c:pt>
                <c:pt idx="7">
                  <c:v>0.21522077617599922</c:v>
                </c:pt>
                <c:pt idx="8">
                  <c:v>0.21001885896623157</c:v>
                </c:pt>
                <c:pt idx="9">
                  <c:v>0.21456047575622145</c:v>
                </c:pt>
                <c:pt idx="10">
                  <c:v>0.20905923344947738</c:v>
                </c:pt>
                <c:pt idx="11">
                  <c:v>0.22236049387784426</c:v>
                </c:pt>
                <c:pt idx="12">
                  <c:v>0.21531055047872735</c:v>
                </c:pt>
                <c:pt idx="13">
                  <c:v>0.22264764571935683</c:v>
                </c:pt>
                <c:pt idx="14">
                  <c:v>0.24806537282941776</c:v>
                </c:pt>
                <c:pt idx="15">
                  <c:v>0.2262985680768462</c:v>
                </c:pt>
                <c:pt idx="16">
                  <c:v>0.23324214107135538</c:v>
                </c:pt>
                <c:pt idx="17">
                  <c:v>0.22459327456296205</c:v>
                </c:pt>
                <c:pt idx="18">
                  <c:v>0.24979780596266901</c:v>
                </c:pt>
                <c:pt idx="19">
                  <c:v>0.22968827381279919</c:v>
                </c:pt>
                <c:pt idx="20">
                  <c:v>0.24261214998546651</c:v>
                </c:pt>
                <c:pt idx="21">
                  <c:v>0.23077144737031685</c:v>
                </c:pt>
                <c:pt idx="22">
                  <c:v>0.20059235256988509</c:v>
                </c:pt>
                <c:pt idx="23">
                  <c:v>0.19708576008295148</c:v>
                </c:pt>
                <c:pt idx="24">
                  <c:v>0.17048409008073689</c:v>
                </c:pt>
                <c:pt idx="25">
                  <c:v>0.17331316617692463</c:v>
                </c:pt>
                <c:pt idx="26">
                  <c:v>0.14222871948676541</c:v>
                </c:pt>
                <c:pt idx="27">
                  <c:v>0.152358187414732</c:v>
                </c:pt>
                <c:pt idx="28">
                  <c:v>0.12720100464172523</c:v>
                </c:pt>
                <c:pt idx="29">
                  <c:v>0.11429313618567941</c:v>
                </c:pt>
                <c:pt idx="30">
                  <c:v>0.10776580965540089</c:v>
                </c:pt>
                <c:pt idx="31">
                  <c:v>0.13048737881037648</c:v>
                </c:pt>
                <c:pt idx="32">
                  <c:v>9.7980980195041062E-2</c:v>
                </c:pt>
                <c:pt idx="33">
                  <c:v>9.1770112270036203E-2</c:v>
                </c:pt>
                <c:pt idx="34">
                  <c:v>0.11343939723653554</c:v>
                </c:pt>
                <c:pt idx="35">
                  <c:v>0.10621639503844371</c:v>
                </c:pt>
                <c:pt idx="36">
                  <c:v>7.3987355086951839E-2</c:v>
                </c:pt>
                <c:pt idx="37">
                  <c:v>7.7742597980489506E-2</c:v>
                </c:pt>
                <c:pt idx="38">
                  <c:v>8.4386744106593789E-2</c:v>
                </c:pt>
                <c:pt idx="39">
                  <c:v>4.9123688488251813E-2</c:v>
                </c:pt>
                <c:pt idx="40">
                  <c:v>4.527811453629501E-2</c:v>
                </c:pt>
                <c:pt idx="41">
                  <c:v>4.1897410131092126E-2</c:v>
                </c:pt>
                <c:pt idx="42">
                  <c:v>4.1752515130061008E-2</c:v>
                </c:pt>
                <c:pt idx="43">
                  <c:v>4.4170357446427763E-2</c:v>
                </c:pt>
                <c:pt idx="44">
                  <c:v>4.289475356799808E-2</c:v>
                </c:pt>
                <c:pt idx="45">
                  <c:v>4.1262874147935655E-2</c:v>
                </c:pt>
                <c:pt idx="46">
                  <c:v>3.818656219710026E-2</c:v>
                </c:pt>
                <c:pt idx="47">
                  <c:v>3.3676353185374416E-2</c:v>
                </c:pt>
                <c:pt idx="48">
                  <c:v>3.3424451069156882E-2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AB-4AFB-AB20-919380249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'exp3-WT-15'!$I$3:$I$69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</c:numCache>
            </c:numRef>
          </c:xVal>
          <c:yVal>
            <c:numRef>
              <c:f>'exp3-WT-15'!$J$3:$J$69</c:f>
              <c:numCache>
                <c:formatCode>General</c:formatCode>
                <c:ptCount val="67"/>
                <c:pt idx="0">
                  <c:v>0.27224158943400512</c:v>
                </c:pt>
                <c:pt idx="1">
                  <c:v>0.32631862369979842</c:v>
                </c:pt>
                <c:pt idx="2">
                  <c:v>0.39557293880905781</c:v>
                </c:pt>
                <c:pt idx="3">
                  <c:v>0.37050420882577972</c:v>
                </c:pt>
                <c:pt idx="4">
                  <c:v>0.40158149817192351</c:v>
                </c:pt>
                <c:pt idx="5">
                  <c:v>0.39660743134087251</c:v>
                </c:pt>
                <c:pt idx="6">
                  <c:v>0.41507241447722631</c:v>
                </c:pt>
                <c:pt idx="7">
                  <c:v>0.83105178131111268</c:v>
                </c:pt>
                <c:pt idx="8">
                  <c:v>0.80595470906668887</c:v>
                </c:pt>
                <c:pt idx="9">
                  <c:v>0.42071252444519991</c:v>
                </c:pt>
                <c:pt idx="10">
                  <c:v>0.40098631068786639</c:v>
                </c:pt>
                <c:pt idx="11">
                  <c:v>0.40870957685004106</c:v>
                </c:pt>
                <c:pt idx="12">
                  <c:v>0.57955672703568251</c:v>
                </c:pt>
                <c:pt idx="13">
                  <c:v>0.50008502678343636</c:v>
                </c:pt>
                <c:pt idx="14">
                  <c:v>1</c:v>
                </c:pt>
                <c:pt idx="15">
                  <c:v>0.83421194342884586</c:v>
                </c:pt>
                <c:pt idx="16">
                  <c:v>0.60821075305387895</c:v>
                </c:pt>
                <c:pt idx="17">
                  <c:v>0.3513448402913576</c:v>
                </c:pt>
                <c:pt idx="18">
                  <c:v>0.39154833772638359</c:v>
                </c:pt>
                <c:pt idx="19">
                  <c:v>0.31634214777654918</c:v>
                </c:pt>
                <c:pt idx="20">
                  <c:v>0.26731003599467151</c:v>
                </c:pt>
                <c:pt idx="21">
                  <c:v>0.2843012215514546</c:v>
                </c:pt>
                <c:pt idx="22">
                  <c:v>0.22933140605957522</c:v>
                </c:pt>
                <c:pt idx="23">
                  <c:v>0.15168778165122018</c:v>
                </c:pt>
                <c:pt idx="24">
                  <c:v>0.20845733072584574</c:v>
                </c:pt>
                <c:pt idx="25">
                  <c:v>0.13532012583963912</c:v>
                </c:pt>
                <c:pt idx="26">
                  <c:v>0.10326502848397209</c:v>
                </c:pt>
                <c:pt idx="27">
                  <c:v>0.12243856814896749</c:v>
                </c:pt>
                <c:pt idx="28">
                  <c:v>0.36779752288637585</c:v>
                </c:pt>
                <c:pt idx="29">
                  <c:v>0.30842048578635606</c:v>
                </c:pt>
                <c:pt idx="30">
                  <c:v>0.3507779950684462</c:v>
                </c:pt>
                <c:pt idx="31">
                  <c:v>0.12690247427939774</c:v>
                </c:pt>
                <c:pt idx="32">
                  <c:v>0.17990250262165899</c:v>
                </c:pt>
                <c:pt idx="33">
                  <c:v>0</c:v>
                </c:pt>
                <c:pt idx="34">
                  <c:v>8.6656463452653543E-2</c:v>
                </c:pt>
                <c:pt idx="35">
                  <c:v>0.11271717257602817</c:v>
                </c:pt>
                <c:pt idx="36">
                  <c:v>4.524841991894088E-2</c:v>
                </c:pt>
                <c:pt idx="37">
                  <c:v>0.10183374429611959</c:v>
                </c:pt>
                <c:pt idx="38">
                  <c:v>0.15602414760649586</c:v>
                </c:pt>
                <c:pt idx="39">
                  <c:v>0.20212283535980458</c:v>
                </c:pt>
                <c:pt idx="40">
                  <c:v>0.29507128078678108</c:v>
                </c:pt>
                <c:pt idx="41">
                  <c:v>0.2772156562650569</c:v>
                </c:pt>
                <c:pt idx="42">
                  <c:v>0.23230734347986232</c:v>
                </c:pt>
                <c:pt idx="43">
                  <c:v>0.13125301136524667</c:v>
                </c:pt>
                <c:pt idx="44">
                  <c:v>0.3716945837938947</c:v>
                </c:pt>
                <c:pt idx="45">
                  <c:v>0.32796247484624352</c:v>
                </c:pt>
                <c:pt idx="46">
                  <c:v>0.23312926905308445</c:v>
                </c:pt>
                <c:pt idx="47">
                  <c:v>0.19622764504152104</c:v>
                </c:pt>
                <c:pt idx="48">
                  <c:v>0.23019584502451554</c:v>
                </c:pt>
                <c:pt idx="49">
                  <c:v>0.20773460306663163</c:v>
                </c:pt>
                <c:pt idx="50">
                  <c:v>0.28614346852591899</c:v>
                </c:pt>
                <c:pt idx="51">
                  <c:v>0.32392370263299519</c:v>
                </c:pt>
                <c:pt idx="52">
                  <c:v>0.24568489074058303</c:v>
                </c:pt>
                <c:pt idx="53">
                  <c:v>0.16998271122070119</c:v>
                </c:pt>
                <c:pt idx="54">
                  <c:v>0.2483490632882687</c:v>
                </c:pt>
                <c:pt idx="55">
                  <c:v>0.15874500467647298</c:v>
                </c:pt>
                <c:pt idx="56">
                  <c:v>0.30788198282458962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8F-49F3-8CD0-E888B8DCA353}"/>
            </c:ext>
          </c:extLst>
        </c:ser>
        <c:ser>
          <c:idx val="1"/>
          <c:order val="1"/>
          <c:tx>
            <c:strRef>
              <c:f>'exp3-WT-15'!$K$2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'exp3-WT-15'!$I$3:$I$69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</c:numCache>
            </c:numRef>
          </c:xVal>
          <c:yVal>
            <c:numRef>
              <c:f>'exp3-WT-15'!$K$3:$K$69</c:f>
              <c:numCache>
                <c:formatCode>General</c:formatCode>
                <c:ptCount val="67"/>
                <c:pt idx="0">
                  <c:v>0.25201294090356124</c:v>
                </c:pt>
                <c:pt idx="1">
                  <c:v>0.26701368250359231</c:v>
                </c:pt>
                <c:pt idx="2">
                  <c:v>0.25369386194467186</c:v>
                </c:pt>
                <c:pt idx="3">
                  <c:v>0.2429432027182892</c:v>
                </c:pt>
                <c:pt idx="4">
                  <c:v>0.25110306291390727</c:v>
                </c:pt>
                <c:pt idx="5">
                  <c:v>0.27279468682308711</c:v>
                </c:pt>
                <c:pt idx="6">
                  <c:v>0.24575388880332663</c:v>
                </c:pt>
                <c:pt idx="7">
                  <c:v>0.2457580298172625</c:v>
                </c:pt>
                <c:pt idx="8">
                  <c:v>0.27399923494070794</c:v>
                </c:pt>
                <c:pt idx="9">
                  <c:v>0.24846207643068099</c:v>
                </c:pt>
                <c:pt idx="10">
                  <c:v>0.24685932871504213</c:v>
                </c:pt>
                <c:pt idx="11">
                  <c:v>0.24890580127731926</c:v>
                </c:pt>
                <c:pt idx="12">
                  <c:v>0.25746178474878217</c:v>
                </c:pt>
                <c:pt idx="13">
                  <c:v>0.19043444650196925</c:v>
                </c:pt>
                <c:pt idx="14">
                  <c:v>0.18197144664411813</c:v>
                </c:pt>
                <c:pt idx="15">
                  <c:v>0.22738145337550736</c:v>
                </c:pt>
                <c:pt idx="16">
                  <c:v>0.21862151092034499</c:v>
                </c:pt>
                <c:pt idx="17">
                  <c:v>0.17347819684035731</c:v>
                </c:pt>
                <c:pt idx="18">
                  <c:v>0.1646287445023141</c:v>
                </c:pt>
                <c:pt idx="19">
                  <c:v>0.18422249441280769</c:v>
                </c:pt>
                <c:pt idx="20">
                  <c:v>0.19050404521412445</c:v>
                </c:pt>
                <c:pt idx="21">
                  <c:v>0.15941509104949805</c:v>
                </c:pt>
                <c:pt idx="22">
                  <c:v>0.15486504245855234</c:v>
                </c:pt>
                <c:pt idx="23">
                  <c:v>0.14929540944041647</c:v>
                </c:pt>
                <c:pt idx="24">
                  <c:v>0.14846557165221286</c:v>
                </c:pt>
                <c:pt idx="25">
                  <c:v>0.14454014079714475</c:v>
                </c:pt>
                <c:pt idx="26">
                  <c:v>0.14732239257179874</c:v>
                </c:pt>
                <c:pt idx="27">
                  <c:v>0.16927503548029632</c:v>
                </c:pt>
                <c:pt idx="28">
                  <c:v>0.15492046462493328</c:v>
                </c:pt>
                <c:pt idx="29">
                  <c:v>0.15734824281150162</c:v>
                </c:pt>
                <c:pt idx="30">
                  <c:v>0.16255149220242929</c:v>
                </c:pt>
                <c:pt idx="31">
                  <c:v>0.15282620755240323</c:v>
                </c:pt>
                <c:pt idx="32">
                  <c:v>0.15529306123663927</c:v>
                </c:pt>
                <c:pt idx="33">
                  <c:v>0.15115562030272597</c:v>
                </c:pt>
                <c:pt idx="34">
                  <c:v>0.15103769743916318</c:v>
                </c:pt>
                <c:pt idx="35">
                  <c:v>0.14486444397253484</c:v>
                </c:pt>
                <c:pt idx="36">
                  <c:v>0.1503321020148618</c:v>
                </c:pt>
                <c:pt idx="37">
                  <c:v>0.14589198286413707</c:v>
                </c:pt>
                <c:pt idx="38">
                  <c:v>0.13709718095723042</c:v>
                </c:pt>
                <c:pt idx="39">
                  <c:v>0.12858994902040438</c:v>
                </c:pt>
                <c:pt idx="40">
                  <c:v>0.14295376664826034</c:v>
                </c:pt>
                <c:pt idx="41">
                  <c:v>0.147947404405426</c:v>
                </c:pt>
                <c:pt idx="42">
                  <c:v>0.1420126608299643</c:v>
                </c:pt>
                <c:pt idx="43">
                  <c:v>0.14370354736096247</c:v>
                </c:pt>
                <c:pt idx="44">
                  <c:v>0.11861993383635089</c:v>
                </c:pt>
                <c:pt idx="45">
                  <c:v>0.10827940022107237</c:v>
                </c:pt>
                <c:pt idx="46">
                  <c:v>0.10845225389316311</c:v>
                </c:pt>
                <c:pt idx="47">
                  <c:v>0.10849220392267755</c:v>
                </c:pt>
                <c:pt idx="48">
                  <c:v>0.10650348816034864</c:v>
                </c:pt>
                <c:pt idx="49">
                  <c:v>0.10291303465251897</c:v>
                </c:pt>
                <c:pt idx="50">
                  <c:v>0.10179988689768144</c:v>
                </c:pt>
                <c:pt idx="51">
                  <c:v>9.9396776126625994E-2</c:v>
                </c:pt>
                <c:pt idx="52">
                  <c:v>9.0286271486388223E-2</c:v>
                </c:pt>
                <c:pt idx="53">
                  <c:v>8.5451255386275127E-2</c:v>
                </c:pt>
                <c:pt idx="54">
                  <c:v>8.7096559857809661E-2</c:v>
                </c:pt>
                <c:pt idx="55">
                  <c:v>9.4490477781490154E-2</c:v>
                </c:pt>
                <c:pt idx="56">
                  <c:v>9.3794752976046905E-2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8F-49F3-8CD0-E888B8DCA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'exp3-WT-16'!$I$3:$I$69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</c:numCache>
            </c:numRef>
          </c:xVal>
          <c:yVal>
            <c:numRef>
              <c:f>'exp3-WT-16'!$J$3:$J$69</c:f>
              <c:numCache>
                <c:formatCode>General</c:formatCode>
                <c:ptCount val="67"/>
                <c:pt idx="0">
                  <c:v>0.29149808564368629</c:v>
                </c:pt>
                <c:pt idx="1">
                  <c:v>0.34061965405816469</c:v>
                </c:pt>
                <c:pt idx="2">
                  <c:v>0.34515437043473546</c:v>
                </c:pt>
                <c:pt idx="3">
                  <c:v>0.3425475873679637</c:v>
                </c:pt>
                <c:pt idx="4">
                  <c:v>0.26327151274879851</c:v>
                </c:pt>
                <c:pt idx="5">
                  <c:v>0.37624568930404356</c:v>
                </c:pt>
                <c:pt idx="6">
                  <c:v>0.34189589160127076</c:v>
                </c:pt>
                <c:pt idx="7">
                  <c:v>0.39503625057702285</c:v>
                </c:pt>
                <c:pt idx="8">
                  <c:v>0.23359220137399231</c:v>
                </c:pt>
                <c:pt idx="9">
                  <c:v>0.13608222228256467</c:v>
                </c:pt>
                <c:pt idx="10">
                  <c:v>3.5395226328509326E-2</c:v>
                </c:pt>
                <c:pt idx="11">
                  <c:v>9.6681782387922341E-2</c:v>
                </c:pt>
                <c:pt idx="12">
                  <c:v>0.25799006163955862</c:v>
                </c:pt>
                <c:pt idx="13">
                  <c:v>0.28667825236918631</c:v>
                </c:pt>
                <c:pt idx="14">
                  <c:v>0.10421701469030926</c:v>
                </c:pt>
                <c:pt idx="15">
                  <c:v>8.9092242104978195E-2</c:v>
                </c:pt>
                <c:pt idx="16">
                  <c:v>0.20512124256659583</c:v>
                </c:pt>
                <c:pt idx="17">
                  <c:v>0.28890487957205363</c:v>
                </c:pt>
                <c:pt idx="18">
                  <c:v>0.19066174274309605</c:v>
                </c:pt>
                <c:pt idx="19">
                  <c:v>0.29449860156950086</c:v>
                </c:pt>
                <c:pt idx="20">
                  <c:v>0.21838596681782421</c:v>
                </c:pt>
                <c:pt idx="21">
                  <c:v>0.23845276563391035</c:v>
                </c:pt>
                <c:pt idx="22">
                  <c:v>0.46752382762646938</c:v>
                </c:pt>
                <c:pt idx="23">
                  <c:v>0</c:v>
                </c:pt>
                <c:pt idx="24">
                  <c:v>0.13073288619762691</c:v>
                </c:pt>
                <c:pt idx="25">
                  <c:v>0.13272870448312463</c:v>
                </c:pt>
                <c:pt idx="26">
                  <c:v>6.3974801097021791E-2</c:v>
                </c:pt>
                <c:pt idx="27">
                  <c:v>0.1299454204795405</c:v>
                </c:pt>
                <c:pt idx="28">
                  <c:v>0.15041952914980933</c:v>
                </c:pt>
                <c:pt idx="29">
                  <c:v>0.14103782550845884</c:v>
                </c:pt>
                <c:pt idx="30">
                  <c:v>7.7293833328808167E-2</c:v>
                </c:pt>
                <c:pt idx="31">
                  <c:v>0.27940098297444876</c:v>
                </c:pt>
                <c:pt idx="32">
                  <c:v>0.22889456105574749</c:v>
                </c:pt>
                <c:pt idx="33">
                  <c:v>0.22738751459527026</c:v>
                </c:pt>
                <c:pt idx="34">
                  <c:v>0.31819045808781626</c:v>
                </c:pt>
                <c:pt idx="35">
                  <c:v>0.6376435767235995</c:v>
                </c:pt>
                <c:pt idx="36">
                  <c:v>0.94901838325141885</c:v>
                </c:pt>
                <c:pt idx="37">
                  <c:v>1</c:v>
                </c:pt>
                <c:pt idx="38">
                  <c:v>0.90486599505797372</c:v>
                </c:pt>
                <c:pt idx="39">
                  <c:v>0.71584706872674997</c:v>
                </c:pt>
                <c:pt idx="40">
                  <c:v>0.58064735112824861</c:v>
                </c:pt>
                <c:pt idx="41">
                  <c:v>0.55171477448611139</c:v>
                </c:pt>
                <c:pt idx="42">
                  <c:v>0.48366687484725879</c:v>
                </c:pt>
                <c:pt idx="43">
                  <c:v>0.22184810057838103</c:v>
                </c:pt>
                <c:pt idx="44">
                  <c:v>0.24794308523637609</c:v>
                </c:pt>
                <c:pt idx="45">
                  <c:v>0.3337768485078888</c:v>
                </c:pt>
                <c:pt idx="46">
                  <c:v>0.37099139218508193</c:v>
                </c:pt>
                <c:pt idx="47">
                  <c:v>0.20026067830667779</c:v>
                </c:pt>
                <c:pt idx="48">
                  <c:v>0.3813913704618892</c:v>
                </c:pt>
                <c:pt idx="49">
                  <c:v>0.2415347435305627</c:v>
                </c:pt>
                <c:pt idx="50">
                  <c:v>0.34188231460613167</c:v>
                </c:pt>
                <c:pt idx="51">
                  <c:v>0.35859559562277699</c:v>
                </c:pt>
                <c:pt idx="52">
                  <c:v>0.31628967876829545</c:v>
                </c:pt>
                <c:pt idx="53">
                  <c:v>0.1492926385532358</c:v>
                </c:pt>
                <c:pt idx="54">
                  <c:v>4.2455263801016427E-2</c:v>
                </c:pt>
                <c:pt idx="55">
                  <c:v>0.11556738262687771</c:v>
                </c:pt>
                <c:pt idx="56">
                  <c:v>0.20733429277432402</c:v>
                </c:pt>
                <c:pt idx="57">
                  <c:v>0.19477557227034581</c:v>
                </c:pt>
                <c:pt idx="58">
                  <c:v>0.21996089825399856</c:v>
                </c:pt>
                <c:pt idx="59">
                  <c:v>0.28591794064137815</c:v>
                </c:pt>
                <c:pt idx="60">
                  <c:v>0.27792109050425057</c:v>
                </c:pt>
                <c:pt idx="61">
                  <c:v>0.26002661091047369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7F-40CD-9EA3-8171C996AAC8}"/>
            </c:ext>
          </c:extLst>
        </c:ser>
        <c:ser>
          <c:idx val="1"/>
          <c:order val="1"/>
          <c:tx>
            <c:strRef>
              <c:f>'exp3-WT-16'!$K$2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'exp3-WT-16'!$I$3:$I$69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</c:numCache>
            </c:numRef>
          </c:xVal>
          <c:yVal>
            <c:numRef>
              <c:f>'exp3-WT-16'!$K$3:$K$69</c:f>
              <c:numCache>
                <c:formatCode>General</c:formatCode>
                <c:ptCount val="67"/>
                <c:pt idx="0">
                  <c:v>0.15308205197986122</c:v>
                </c:pt>
                <c:pt idx="1">
                  <c:v>0.14048910875289236</c:v>
                </c:pt>
                <c:pt idx="2">
                  <c:v>0.13692756097005201</c:v>
                </c:pt>
                <c:pt idx="3">
                  <c:v>0.13952833261441763</c:v>
                </c:pt>
                <c:pt idx="4">
                  <c:v>0.14294074793589123</c:v>
                </c:pt>
                <c:pt idx="5">
                  <c:v>0.15585732225779914</c:v>
                </c:pt>
                <c:pt idx="6">
                  <c:v>0.15703055079692882</c:v>
                </c:pt>
                <c:pt idx="7">
                  <c:v>0.13417663206086566</c:v>
                </c:pt>
                <c:pt idx="8">
                  <c:v>0.12434532234115743</c:v>
                </c:pt>
                <c:pt idx="9">
                  <c:v>0.1451219991355939</c:v>
                </c:pt>
                <c:pt idx="10">
                  <c:v>0.13828624189966915</c:v>
                </c:pt>
                <c:pt idx="11">
                  <c:v>0.14489671310754637</c:v>
                </c:pt>
                <c:pt idx="12">
                  <c:v>0.14920814668950091</c:v>
                </c:pt>
                <c:pt idx="13">
                  <c:v>0.15573368611306942</c:v>
                </c:pt>
                <c:pt idx="14">
                  <c:v>0.14199748638909299</c:v>
                </c:pt>
                <c:pt idx="15">
                  <c:v>0.15115923651693386</c:v>
                </c:pt>
                <c:pt idx="16">
                  <c:v>0.17028847538439387</c:v>
                </c:pt>
                <c:pt idx="17">
                  <c:v>0.15720442017084876</c:v>
                </c:pt>
                <c:pt idx="18">
                  <c:v>0.1595557281553398</c:v>
                </c:pt>
                <c:pt idx="19">
                  <c:v>0.18040072564927401</c:v>
                </c:pt>
                <c:pt idx="20">
                  <c:v>0.18885626348745882</c:v>
                </c:pt>
                <c:pt idx="21">
                  <c:v>0.16986788240927456</c:v>
                </c:pt>
                <c:pt idx="22">
                  <c:v>0.16037966774241336</c:v>
                </c:pt>
                <c:pt idx="23">
                  <c:v>0.1657848895566075</c:v>
                </c:pt>
                <c:pt idx="24">
                  <c:v>0.15509964327082049</c:v>
                </c:pt>
                <c:pt idx="25">
                  <c:v>0.1160025353070878</c:v>
                </c:pt>
                <c:pt idx="26">
                  <c:v>0.11360578343077089</c:v>
                </c:pt>
                <c:pt idx="27">
                  <c:v>0.17709775048229237</c:v>
                </c:pt>
                <c:pt idx="28">
                  <c:v>0.18548656063404401</c:v>
                </c:pt>
                <c:pt idx="29">
                  <c:v>0.15768931066150896</c:v>
                </c:pt>
                <c:pt idx="30">
                  <c:v>0.18282824441993989</c:v>
                </c:pt>
                <c:pt idx="31">
                  <c:v>0.16889632107023411</c:v>
                </c:pt>
                <c:pt idx="32">
                  <c:v>0.16767663511540543</c:v>
                </c:pt>
                <c:pt idx="33">
                  <c:v>0.16857928727595134</c:v>
                </c:pt>
                <c:pt idx="34">
                  <c:v>0.16881709608158885</c:v>
                </c:pt>
                <c:pt idx="35">
                  <c:v>0.18424806667167209</c:v>
                </c:pt>
                <c:pt idx="36">
                  <c:v>0.14017577464089132</c:v>
                </c:pt>
                <c:pt idx="37">
                  <c:v>0.14770050803697846</c:v>
                </c:pt>
                <c:pt idx="38">
                  <c:v>0.14544541312381154</c:v>
                </c:pt>
                <c:pt idx="39">
                  <c:v>0.13116069499737679</c:v>
                </c:pt>
                <c:pt idx="40">
                  <c:v>0.13732979513015375</c:v>
                </c:pt>
                <c:pt idx="41">
                  <c:v>0.13313635701482704</c:v>
                </c:pt>
                <c:pt idx="42">
                  <c:v>0.10854894256130421</c:v>
                </c:pt>
                <c:pt idx="43">
                  <c:v>0.10590588950227198</c:v>
                </c:pt>
                <c:pt idx="44">
                  <c:v>7.2336603565013105E-2</c:v>
                </c:pt>
                <c:pt idx="45">
                  <c:v>6.6373958885734802E-2</c:v>
                </c:pt>
                <c:pt idx="46">
                  <c:v>6.1470680227353629E-2</c:v>
                </c:pt>
                <c:pt idx="47">
                  <c:v>5.5120043090127219E-2</c:v>
                </c:pt>
                <c:pt idx="48">
                  <c:v>6.4685961769998843E-2</c:v>
                </c:pt>
                <c:pt idx="49">
                  <c:v>5.8688457092181755E-2</c:v>
                </c:pt>
                <c:pt idx="50">
                  <c:v>6.9627024334205354E-2</c:v>
                </c:pt>
                <c:pt idx="51">
                  <c:v>6.4001657000828535E-2</c:v>
                </c:pt>
                <c:pt idx="52">
                  <c:v>3.5729043010559527E-2</c:v>
                </c:pt>
                <c:pt idx="53">
                  <c:v>3.0297697978268097E-2</c:v>
                </c:pt>
                <c:pt idx="54">
                  <c:v>3.2453013999866914E-2</c:v>
                </c:pt>
                <c:pt idx="55">
                  <c:v>2.4972981941106406E-2</c:v>
                </c:pt>
                <c:pt idx="56">
                  <c:v>2.6864811028987797E-2</c:v>
                </c:pt>
                <c:pt idx="57">
                  <c:v>2.62990570273911E-2</c:v>
                </c:pt>
                <c:pt idx="58">
                  <c:v>2.4386234107847432E-2</c:v>
                </c:pt>
                <c:pt idx="59">
                  <c:v>2.5133029202710072E-2</c:v>
                </c:pt>
                <c:pt idx="60">
                  <c:v>2.4528683876097943E-2</c:v>
                </c:pt>
                <c:pt idx="61">
                  <c:v>2.6667468589394335E-2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7F-40CD-9EA3-8171C996A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'exp3-WT-17'!$I$3:$I$69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</c:numCache>
            </c:numRef>
          </c:xVal>
          <c:yVal>
            <c:numRef>
              <c:f>'exp3-WT-17'!$J$3:$J$69</c:f>
              <c:numCache>
                <c:formatCode>General</c:formatCode>
                <c:ptCount val="67"/>
                <c:pt idx="0">
                  <c:v>0.77616908509194349</c:v>
                </c:pt>
                <c:pt idx="1">
                  <c:v>0.48447144750024218</c:v>
                </c:pt>
                <c:pt idx="2">
                  <c:v>0.33907507352228183</c:v>
                </c:pt>
                <c:pt idx="3">
                  <c:v>0.46424070064311851</c:v>
                </c:pt>
                <c:pt idx="4">
                  <c:v>0.3709401156966039</c:v>
                </c:pt>
                <c:pt idx="5">
                  <c:v>0.20744594900300509</c:v>
                </c:pt>
                <c:pt idx="6">
                  <c:v>0.14420062695924737</c:v>
                </c:pt>
                <c:pt idx="7">
                  <c:v>2.840707106615269E-2</c:v>
                </c:pt>
                <c:pt idx="8">
                  <c:v>6.7414277865751771E-2</c:v>
                </c:pt>
                <c:pt idx="9">
                  <c:v>9.1587758135927497E-2</c:v>
                </c:pt>
                <c:pt idx="10">
                  <c:v>0.43337750056555524</c:v>
                </c:pt>
                <c:pt idx="11">
                  <c:v>0.33202986135798102</c:v>
                </c:pt>
                <c:pt idx="12">
                  <c:v>0.2403774682480706</c:v>
                </c:pt>
                <c:pt idx="13">
                  <c:v>0</c:v>
                </c:pt>
                <c:pt idx="14">
                  <c:v>0.3960831205765451</c:v>
                </c:pt>
                <c:pt idx="15">
                  <c:v>0.52467440131855414</c:v>
                </c:pt>
                <c:pt idx="16">
                  <c:v>0.62918915425136557</c:v>
                </c:pt>
                <c:pt idx="17">
                  <c:v>0.92450635038619355</c:v>
                </c:pt>
                <c:pt idx="18">
                  <c:v>0.64641437481821296</c:v>
                </c:pt>
                <c:pt idx="19">
                  <c:v>0.5151407426558513</c:v>
                </c:pt>
                <c:pt idx="20">
                  <c:v>0.55873703260834429</c:v>
                </c:pt>
                <c:pt idx="21">
                  <c:v>1</c:v>
                </c:pt>
                <c:pt idx="22">
                  <c:v>0.63461849206605725</c:v>
                </c:pt>
                <c:pt idx="23">
                  <c:v>0.52874640467957212</c:v>
                </c:pt>
                <c:pt idx="24">
                  <c:v>0.64298872119704054</c:v>
                </c:pt>
                <c:pt idx="25">
                  <c:v>0.40257893546197848</c:v>
                </c:pt>
                <c:pt idx="26">
                  <c:v>0.32217302782535628</c:v>
                </c:pt>
                <c:pt idx="27">
                  <c:v>0.75050900042012814</c:v>
                </c:pt>
                <c:pt idx="28">
                  <c:v>0.54991435865946969</c:v>
                </c:pt>
                <c:pt idx="29">
                  <c:v>0.79698154671492794</c:v>
                </c:pt>
                <c:pt idx="30">
                  <c:v>0.40293442781889177</c:v>
                </c:pt>
                <c:pt idx="31">
                  <c:v>0.38722812914067728</c:v>
                </c:pt>
                <c:pt idx="32">
                  <c:v>0.32634198364735217</c:v>
                </c:pt>
                <c:pt idx="33">
                  <c:v>0.61015415441295306</c:v>
                </c:pt>
                <c:pt idx="34">
                  <c:v>0.43838671104934712</c:v>
                </c:pt>
                <c:pt idx="35">
                  <c:v>0.3948550560708407</c:v>
                </c:pt>
                <c:pt idx="36">
                  <c:v>0.13444074588759883</c:v>
                </c:pt>
                <c:pt idx="37">
                  <c:v>0.10474097534175701</c:v>
                </c:pt>
                <c:pt idx="38">
                  <c:v>0.41889926639304514</c:v>
                </c:pt>
                <c:pt idx="39">
                  <c:v>0.44349287399411885</c:v>
                </c:pt>
                <c:pt idx="40">
                  <c:v>0.24360921694728882</c:v>
                </c:pt>
                <c:pt idx="41">
                  <c:v>0.2376627993407229</c:v>
                </c:pt>
                <c:pt idx="42">
                  <c:v>7.0355169182043278E-2</c:v>
                </c:pt>
                <c:pt idx="43">
                  <c:v>2.8924150858028706E-2</c:v>
                </c:pt>
                <c:pt idx="44">
                  <c:v>0.21245515948679883</c:v>
                </c:pt>
                <c:pt idx="45">
                  <c:v>0.45619364638205712</c:v>
                </c:pt>
                <c:pt idx="46">
                  <c:v>6.182335261610096E-2</c:v>
                </c:pt>
                <c:pt idx="47">
                  <c:v>0.46718159195940823</c:v>
                </c:pt>
                <c:pt idx="48">
                  <c:v>0.54448502084477979</c:v>
                </c:pt>
                <c:pt idx="49">
                  <c:v>0.30921371554147914</c:v>
                </c:pt>
                <c:pt idx="50">
                  <c:v>0.39152635491064264</c:v>
                </c:pt>
                <c:pt idx="51">
                  <c:v>0.47758782277090223</c:v>
                </c:pt>
                <c:pt idx="52">
                  <c:v>0.47232007239117141</c:v>
                </c:pt>
                <c:pt idx="53">
                  <c:v>0.39553372329767766</c:v>
                </c:pt>
                <c:pt idx="54">
                  <c:v>0.49387583621497744</c:v>
                </c:pt>
                <c:pt idx="55">
                  <c:v>0.21946805416410822</c:v>
                </c:pt>
                <c:pt idx="56">
                  <c:v>0.45057040364541118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E8-4801-AF07-F178424942DE}"/>
            </c:ext>
          </c:extLst>
        </c:ser>
        <c:ser>
          <c:idx val="1"/>
          <c:order val="1"/>
          <c:tx>
            <c:strRef>
              <c:f>'exp3-WT-17'!$K$2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'exp3-WT-17'!$I$3:$I$69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</c:numCache>
            </c:numRef>
          </c:xVal>
          <c:yVal>
            <c:numRef>
              <c:f>'exp3-WT-17'!$K$3:$K$69</c:f>
              <c:numCache>
                <c:formatCode>General</c:formatCode>
                <c:ptCount val="67"/>
                <c:pt idx="0">
                  <c:v>0.21479112804463191</c:v>
                </c:pt>
                <c:pt idx="1">
                  <c:v>0.19141095791351295</c:v>
                </c:pt>
                <c:pt idx="2">
                  <c:v>0.19199531502327696</c:v>
                </c:pt>
                <c:pt idx="3">
                  <c:v>0.19372573713084057</c:v>
                </c:pt>
                <c:pt idx="4">
                  <c:v>0.19129308143192617</c:v>
                </c:pt>
                <c:pt idx="5">
                  <c:v>0.18813996918764961</c:v>
                </c:pt>
                <c:pt idx="6">
                  <c:v>0.18548860617922547</c:v>
                </c:pt>
                <c:pt idx="7">
                  <c:v>0.19599628480524875</c:v>
                </c:pt>
                <c:pt idx="8">
                  <c:v>0.17703511019824741</c:v>
                </c:pt>
                <c:pt idx="9">
                  <c:v>0.17321174589988544</c:v>
                </c:pt>
                <c:pt idx="10">
                  <c:v>0.17870275821769438</c:v>
                </c:pt>
                <c:pt idx="11">
                  <c:v>0.17511842125565102</c:v>
                </c:pt>
                <c:pt idx="12">
                  <c:v>0.16208868697901352</c:v>
                </c:pt>
                <c:pt idx="13">
                  <c:v>0.14271096380471376</c:v>
                </c:pt>
                <c:pt idx="14">
                  <c:v>0.1270881172112803</c:v>
                </c:pt>
                <c:pt idx="15">
                  <c:v>0.13235871048082354</c:v>
                </c:pt>
                <c:pt idx="16">
                  <c:v>0.12960844187497317</c:v>
                </c:pt>
                <c:pt idx="17">
                  <c:v>0.11655232624820647</c:v>
                </c:pt>
                <c:pt idx="18">
                  <c:v>0.10646152465965414</c:v>
                </c:pt>
                <c:pt idx="19">
                  <c:v>9.3370295503315173E-2</c:v>
                </c:pt>
                <c:pt idx="20">
                  <c:v>8.6526987539584335E-2</c:v>
                </c:pt>
                <c:pt idx="21">
                  <c:v>8.4683350367926805E-2</c:v>
                </c:pt>
                <c:pt idx="22">
                  <c:v>7.8854232262281471E-2</c:v>
                </c:pt>
                <c:pt idx="23">
                  <c:v>7.8318485523385314E-2</c:v>
                </c:pt>
                <c:pt idx="24">
                  <c:v>8.9905229560520494E-2</c:v>
                </c:pt>
                <c:pt idx="25">
                  <c:v>8.0408324255287197E-2</c:v>
                </c:pt>
                <c:pt idx="26">
                  <c:v>7.4690604367141547E-2</c:v>
                </c:pt>
                <c:pt idx="27">
                  <c:v>7.7261848123093946E-2</c:v>
                </c:pt>
                <c:pt idx="28">
                  <c:v>7.1536728127220825E-2</c:v>
                </c:pt>
                <c:pt idx="29">
                  <c:v>7.0750254940999374E-2</c:v>
                </c:pt>
                <c:pt idx="30">
                  <c:v>6.7077552374108673E-2</c:v>
                </c:pt>
                <c:pt idx="31">
                  <c:v>6.7842544207705066E-2</c:v>
                </c:pt>
                <c:pt idx="32">
                  <c:v>6.7533490496482509E-2</c:v>
                </c:pt>
                <c:pt idx="33">
                  <c:v>6.2679433716796185E-2</c:v>
                </c:pt>
                <c:pt idx="34">
                  <c:v>6.4196874783881072E-2</c:v>
                </c:pt>
                <c:pt idx="35">
                  <c:v>5.7742909174338247E-2</c:v>
                </c:pt>
                <c:pt idx="36">
                  <c:v>5.7882222513967296E-2</c:v>
                </c:pt>
                <c:pt idx="37">
                  <c:v>5.6703481767270025E-2</c:v>
                </c:pt>
                <c:pt idx="38">
                  <c:v>5.3005183438973924E-2</c:v>
                </c:pt>
                <c:pt idx="39">
                  <c:v>5.354964396581173E-2</c:v>
                </c:pt>
                <c:pt idx="40">
                  <c:v>4.6905663081947963E-2</c:v>
                </c:pt>
                <c:pt idx="41">
                  <c:v>5.0488541857871029E-2</c:v>
                </c:pt>
                <c:pt idx="42">
                  <c:v>4.4765959193586738E-2</c:v>
                </c:pt>
                <c:pt idx="43">
                  <c:v>4.3473414146805334E-2</c:v>
                </c:pt>
                <c:pt idx="44">
                  <c:v>5.3692433463529844E-2</c:v>
                </c:pt>
                <c:pt idx="45">
                  <c:v>4.8860658681144448E-2</c:v>
                </c:pt>
                <c:pt idx="46">
                  <c:v>4.7200420403112335E-2</c:v>
                </c:pt>
                <c:pt idx="47">
                  <c:v>4.6042817261734981E-2</c:v>
                </c:pt>
                <c:pt idx="48">
                  <c:v>4.37116127685057E-2</c:v>
                </c:pt>
                <c:pt idx="49">
                  <c:v>4.3422006739368413E-2</c:v>
                </c:pt>
                <c:pt idx="50">
                  <c:v>4.0526161940952939E-2</c:v>
                </c:pt>
                <c:pt idx="51">
                  <c:v>3.9475174595231526E-2</c:v>
                </c:pt>
                <c:pt idx="52">
                  <c:v>4.2292087891488021E-2</c:v>
                </c:pt>
                <c:pt idx="53">
                  <c:v>3.8088295820254595E-2</c:v>
                </c:pt>
                <c:pt idx="54">
                  <c:v>3.7739748606644037E-2</c:v>
                </c:pt>
                <c:pt idx="55">
                  <c:v>3.7165127484934925E-2</c:v>
                </c:pt>
                <c:pt idx="56">
                  <c:v>3.5400372999639045E-2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E8-4801-AF07-F17842494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'exp3-WT-18'!$J$2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'exp3-WT-18'!$I$3:$I$69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'exp3-WT-18'!$J$3:$J$69</c:f>
              <c:numCache>
                <c:formatCode>General</c:formatCode>
                <c:ptCount val="67"/>
                <c:pt idx="0">
                  <c:v>0.15365683329830337</c:v>
                </c:pt>
                <c:pt idx="1">
                  <c:v>0.18116359642283272</c:v>
                </c:pt>
                <c:pt idx="2">
                  <c:v>0.26956899065027701</c:v>
                </c:pt>
                <c:pt idx="3">
                  <c:v>0.16605080987992513</c:v>
                </c:pt>
                <c:pt idx="4">
                  <c:v>0.18991667288173528</c:v>
                </c:pt>
                <c:pt idx="5">
                  <c:v>0.23935019763917806</c:v>
                </c:pt>
                <c:pt idx="6">
                  <c:v>0.11595283780027274</c:v>
                </c:pt>
                <c:pt idx="7">
                  <c:v>0.13092324277413536</c:v>
                </c:pt>
                <c:pt idx="8">
                  <c:v>0.15164315110752544</c:v>
                </c:pt>
                <c:pt idx="9">
                  <c:v>0.15514166966119966</c:v>
                </c:pt>
                <c:pt idx="10">
                  <c:v>0.13905933243384372</c:v>
                </c:pt>
                <c:pt idx="11">
                  <c:v>0.15057867937704711</c:v>
                </c:pt>
                <c:pt idx="12">
                  <c:v>8.8161311537653414E-2</c:v>
                </c:pt>
                <c:pt idx="13">
                  <c:v>0.15995552270986049</c:v>
                </c:pt>
                <c:pt idx="14">
                  <c:v>0.13968987938247082</c:v>
                </c:pt>
                <c:pt idx="15">
                  <c:v>0.44037263290641465</c:v>
                </c:pt>
                <c:pt idx="16">
                  <c:v>0.84052586259500539</c:v>
                </c:pt>
                <c:pt idx="17">
                  <c:v>0.82386043894203687</c:v>
                </c:pt>
                <c:pt idx="18">
                  <c:v>1</c:v>
                </c:pt>
                <c:pt idx="19">
                  <c:v>0.88955936294417981</c:v>
                </c:pt>
                <c:pt idx="20">
                  <c:v>0.67811595283780024</c:v>
                </c:pt>
                <c:pt idx="21">
                  <c:v>0.26426019214731777</c:v>
                </c:pt>
                <c:pt idx="22">
                  <c:v>0.21279942504966415</c:v>
                </c:pt>
                <c:pt idx="23">
                  <c:v>0.17874988982378603</c:v>
                </c:pt>
                <c:pt idx="24">
                  <c:v>8.8235892359534232E-2</c:v>
                </c:pt>
                <c:pt idx="25">
                  <c:v>0.19456102406248529</c:v>
                </c:pt>
                <c:pt idx="26">
                  <c:v>8.9422405434908009E-2</c:v>
                </c:pt>
                <c:pt idx="27">
                  <c:v>7.9401455004034588E-2</c:v>
                </c:pt>
                <c:pt idx="28">
                  <c:v>5.0497996487921526E-2</c:v>
                </c:pt>
                <c:pt idx="29">
                  <c:v>0</c:v>
                </c:pt>
                <c:pt idx="30">
                  <c:v>0.13597439843787079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E5-4D52-BC8C-8B6F41CC0A66}"/>
            </c:ext>
          </c:extLst>
        </c:ser>
        <c:ser>
          <c:idx val="1"/>
          <c:order val="1"/>
          <c:tx>
            <c:strRef>
              <c:f>'exp3-WT-18'!$K$2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'exp3-WT-18'!$I$3:$I$69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'exp3-WT-18'!$K$3:$K$69</c:f>
              <c:numCache>
                <c:formatCode>General</c:formatCode>
                <c:ptCount val="67"/>
                <c:pt idx="0">
                  <c:v>0.44077095922685916</c:v>
                </c:pt>
                <c:pt idx="1">
                  <c:v>0.4165356365907768</c:v>
                </c:pt>
                <c:pt idx="2">
                  <c:v>0.45783534062701114</c:v>
                </c:pt>
                <c:pt idx="3">
                  <c:v>0.40689385474860335</c:v>
                </c:pt>
                <c:pt idx="4">
                  <c:v>0.34582884767727645</c:v>
                </c:pt>
                <c:pt idx="5">
                  <c:v>0.36324961979530596</c:v>
                </c:pt>
                <c:pt idx="6">
                  <c:v>0.34322714067654747</c:v>
                </c:pt>
                <c:pt idx="7">
                  <c:v>0.38808395681858965</c:v>
                </c:pt>
                <c:pt idx="8">
                  <c:v>0.38294703228640925</c:v>
                </c:pt>
                <c:pt idx="9">
                  <c:v>0.38769772283390191</c:v>
                </c:pt>
                <c:pt idx="10">
                  <c:v>0.37207999310404288</c:v>
                </c:pt>
                <c:pt idx="11">
                  <c:v>0.35749137795892771</c:v>
                </c:pt>
                <c:pt idx="12">
                  <c:v>0.29871898325600171</c:v>
                </c:pt>
                <c:pt idx="13">
                  <c:v>0.38939544434896139</c:v>
                </c:pt>
                <c:pt idx="14">
                  <c:v>0.38857960302795502</c:v>
                </c:pt>
                <c:pt idx="15">
                  <c:v>0.35174809502465243</c:v>
                </c:pt>
                <c:pt idx="16">
                  <c:v>0.33498482503567623</c:v>
                </c:pt>
                <c:pt idx="17">
                  <c:v>0.33910062085490017</c:v>
                </c:pt>
                <c:pt idx="18">
                  <c:v>0.2727177145603652</c:v>
                </c:pt>
                <c:pt idx="19">
                  <c:v>0.24568918918918917</c:v>
                </c:pt>
                <c:pt idx="20">
                  <c:v>0.26744935750378601</c:v>
                </c:pt>
                <c:pt idx="21">
                  <c:v>0.23545040167216497</c:v>
                </c:pt>
                <c:pt idx="22">
                  <c:v>0.2428875556415715</c:v>
                </c:pt>
                <c:pt idx="23">
                  <c:v>0.23757607989127211</c:v>
                </c:pt>
                <c:pt idx="24">
                  <c:v>0.20919019402811662</c:v>
                </c:pt>
                <c:pt idx="25">
                  <c:v>0.20935459301527046</c:v>
                </c:pt>
                <c:pt idx="26">
                  <c:v>0.19655247773589032</c:v>
                </c:pt>
                <c:pt idx="27">
                  <c:v>0.17594923730647855</c:v>
                </c:pt>
                <c:pt idx="28">
                  <c:v>0.1474845692906375</c:v>
                </c:pt>
                <c:pt idx="29">
                  <c:v>0.13406002883481147</c:v>
                </c:pt>
                <c:pt idx="30">
                  <c:v>9.0733755371141811E-2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E5-4D52-BC8C-8B6F41CC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733119"/>
        <c:axId val="2089734783"/>
      </c:scatterChart>
      <c:valAx>
        <c:axId val="2089733119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4783"/>
        <c:crosses val="autoZero"/>
        <c:crossBetween val="midCat"/>
        <c:majorUnit val="10"/>
      </c:valAx>
      <c:valAx>
        <c:axId val="2089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8973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'exp3-KO-1'!$K$2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'exp3-KO-1'!$J$3:$J$105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'exp3-KO-1'!$K$3:$K$105</c:f>
              <c:numCache>
                <c:formatCode>General</c:formatCode>
                <c:ptCount val="103"/>
                <c:pt idx="0">
                  <c:v>0.60663656410794664</c:v>
                </c:pt>
                <c:pt idx="1">
                  <c:v>0.24155553222023346</c:v>
                </c:pt>
                <c:pt idx="2">
                  <c:v>0.45286849382197508</c:v>
                </c:pt>
                <c:pt idx="3">
                  <c:v>0.47383527599845776</c:v>
                </c:pt>
                <c:pt idx="4">
                  <c:v>0.17879519759179371</c:v>
                </c:pt>
                <c:pt idx="5">
                  <c:v>0</c:v>
                </c:pt>
                <c:pt idx="6">
                  <c:v>7.2491161748745689E-2</c:v>
                </c:pt>
                <c:pt idx="7">
                  <c:v>0.23241975567923259</c:v>
                </c:pt>
                <c:pt idx="8">
                  <c:v>0.21173299730477044</c:v>
                </c:pt>
                <c:pt idx="9">
                  <c:v>0.19703174769855133</c:v>
                </c:pt>
                <c:pt idx="10">
                  <c:v>8.3552101928662081E-2</c:v>
                </c:pt>
                <c:pt idx="11">
                  <c:v>0.31317161958766149</c:v>
                </c:pt>
                <c:pt idx="12">
                  <c:v>0.40351429871538808</c:v>
                </c:pt>
                <c:pt idx="13">
                  <c:v>0.22300395533619924</c:v>
                </c:pt>
                <c:pt idx="14">
                  <c:v>0.34075396408694436</c:v>
                </c:pt>
                <c:pt idx="15">
                  <c:v>0.3199971997619781</c:v>
                </c:pt>
                <c:pt idx="16">
                  <c:v>0.21624838111239078</c:v>
                </c:pt>
                <c:pt idx="17">
                  <c:v>0.32976302985753608</c:v>
                </c:pt>
                <c:pt idx="18">
                  <c:v>0.3492946900486521</c:v>
                </c:pt>
                <c:pt idx="19">
                  <c:v>0.46224929118974839</c:v>
                </c:pt>
                <c:pt idx="20">
                  <c:v>0.47772060625152896</c:v>
                </c:pt>
                <c:pt idx="21">
                  <c:v>0.14445727886870238</c:v>
                </c:pt>
                <c:pt idx="22">
                  <c:v>0.27326822779935994</c:v>
                </c:pt>
                <c:pt idx="23">
                  <c:v>0.27540340928978785</c:v>
                </c:pt>
                <c:pt idx="24">
                  <c:v>0.18548076586509804</c:v>
                </c:pt>
                <c:pt idx="25">
                  <c:v>0.24684098148342318</c:v>
                </c:pt>
                <c:pt idx="26">
                  <c:v>0.11505477965626817</c:v>
                </c:pt>
                <c:pt idx="27">
                  <c:v>0.47576043963736531</c:v>
                </c:pt>
                <c:pt idx="28">
                  <c:v>0.35356505302950397</c:v>
                </c:pt>
                <c:pt idx="29">
                  <c:v>0.35608526724771261</c:v>
                </c:pt>
                <c:pt idx="30">
                  <c:v>0.47754559137526459</c:v>
                </c:pt>
                <c:pt idx="31">
                  <c:v>0.69158878504672727</c:v>
                </c:pt>
                <c:pt idx="32">
                  <c:v>0.78151142847141708</c:v>
                </c:pt>
                <c:pt idx="33">
                  <c:v>0.77157058349959484</c:v>
                </c:pt>
                <c:pt idx="34">
                  <c:v>0.82488011480975709</c:v>
                </c:pt>
                <c:pt idx="35">
                  <c:v>0.63803423290979655</c:v>
                </c:pt>
                <c:pt idx="36">
                  <c:v>0.69085372256641397</c:v>
                </c:pt>
                <c:pt idx="37">
                  <c:v>0.6806328537925711</c:v>
                </c:pt>
                <c:pt idx="38">
                  <c:v>0.54254611641989248</c:v>
                </c:pt>
                <c:pt idx="39">
                  <c:v>0.64184955721236159</c:v>
                </c:pt>
                <c:pt idx="40">
                  <c:v>0.55539220833770819</c:v>
                </c:pt>
                <c:pt idx="41">
                  <c:v>0.41195001575133566</c:v>
                </c:pt>
                <c:pt idx="42">
                  <c:v>0.56596310686408169</c:v>
                </c:pt>
                <c:pt idx="43">
                  <c:v>0.43393188421015416</c:v>
                </c:pt>
                <c:pt idx="44">
                  <c:v>0.71598585879799626</c:v>
                </c:pt>
                <c:pt idx="45">
                  <c:v>0.71591585284749015</c:v>
                </c:pt>
                <c:pt idx="46">
                  <c:v>0.73373236725121704</c:v>
                </c:pt>
                <c:pt idx="47">
                  <c:v>0.78756694319017029</c:v>
                </c:pt>
                <c:pt idx="48">
                  <c:v>0.8109839336343575</c:v>
                </c:pt>
                <c:pt idx="49">
                  <c:v>0.77153558052434068</c:v>
                </c:pt>
                <c:pt idx="50">
                  <c:v>0.91683293079911465</c:v>
                </c:pt>
                <c:pt idx="51">
                  <c:v>1</c:v>
                </c:pt>
                <c:pt idx="52">
                  <c:v>0.93776471000034922</c:v>
                </c:pt>
                <c:pt idx="53">
                  <c:v>0.83342084077146283</c:v>
                </c:pt>
                <c:pt idx="54">
                  <c:v>0.81115894851062176</c:v>
                </c:pt>
                <c:pt idx="55">
                  <c:v>0.51174349819734366</c:v>
                </c:pt>
                <c:pt idx="56">
                  <c:v>0.83258076936539327</c:v>
                </c:pt>
                <c:pt idx="57">
                  <c:v>0.83615107284118984</c:v>
                </c:pt>
                <c:pt idx="58">
                  <c:v>0.982638524274562</c:v>
                </c:pt>
                <c:pt idx="59">
                  <c:v>0.64475480415835096</c:v>
                </c:pt>
                <c:pt idx="60">
                  <c:v>0.756519304140851</c:v>
                </c:pt>
                <c:pt idx="61">
                  <c:v>0.87237915222793871</c:v>
                </c:pt>
                <c:pt idx="62">
                  <c:v>0.80608351709895243</c:v>
                </c:pt>
                <c:pt idx="63">
                  <c:v>0.98806398543875995</c:v>
                </c:pt>
                <c:pt idx="64">
                  <c:v>0.7098953411039931</c:v>
                </c:pt>
                <c:pt idx="65">
                  <c:v>0.7511988519024092</c:v>
                </c:pt>
                <c:pt idx="66">
                  <c:v>0.7717455983758591</c:v>
                </c:pt>
                <c:pt idx="67">
                  <c:v>0.79208232699779257</c:v>
                </c:pt>
                <c:pt idx="68">
                  <c:v>0.69211382967552026</c:v>
                </c:pt>
                <c:pt idx="69">
                  <c:v>0.65028527424830918</c:v>
                </c:pt>
                <c:pt idx="70">
                  <c:v>0.57684903216773376</c:v>
                </c:pt>
                <c:pt idx="71">
                  <c:v>0.64773005705484643</c:v>
                </c:pt>
                <c:pt idx="72">
                  <c:v>0.70818019531659993</c:v>
                </c:pt>
                <c:pt idx="73">
                  <c:v>0.86040813469144661</c:v>
                </c:pt>
                <c:pt idx="74">
                  <c:v>0.89873639259336924</c:v>
                </c:pt>
                <c:pt idx="75">
                  <c:v>0.79029717525989329</c:v>
                </c:pt>
                <c:pt idx="76">
                  <c:v>0.7743358185445739</c:v>
                </c:pt>
                <c:pt idx="77">
                  <c:v>0.53152017921523209</c:v>
                </c:pt>
                <c:pt idx="78">
                  <c:v>0.70065455563722601</c:v>
                </c:pt>
                <c:pt idx="79">
                  <c:v>0.65032027722356123</c:v>
                </c:pt>
                <c:pt idx="80">
                  <c:v>0.5600476040463408</c:v>
                </c:pt>
                <c:pt idx="81">
                  <c:v>0.45468864853512247</c:v>
                </c:pt>
                <c:pt idx="82">
                  <c:v>0.55182190486191152</c:v>
                </c:pt>
                <c:pt idx="83">
                  <c:v>0.36053064510483285</c:v>
                </c:pt>
                <c:pt idx="84">
                  <c:v>0.30473590255171396</c:v>
                </c:pt>
                <c:pt idx="85">
                  <c:v>0.48916657915922601</c:v>
                </c:pt>
                <c:pt idx="86">
                  <c:v>0.38013231124645497</c:v>
                </c:pt>
                <c:pt idx="87">
                  <c:v>0.79341244005740308</c:v>
                </c:pt>
                <c:pt idx="88">
                  <c:v>0.82680527844866669</c:v>
                </c:pt>
                <c:pt idx="89">
                  <c:v>0.60079106724071385</c:v>
                </c:pt>
                <c:pt idx="90">
                  <c:v>0.48104588890055505</c:v>
                </c:pt>
                <c:pt idx="91">
                  <c:v>0.64251461374216678</c:v>
                </c:pt>
                <c:pt idx="92">
                  <c:v>0.67716755924253269</c:v>
                </c:pt>
                <c:pt idx="93">
                  <c:v>0.4776506003010228</c:v>
                </c:pt>
                <c:pt idx="94">
                  <c:v>0.71427071301060507</c:v>
                </c:pt>
                <c:pt idx="95">
                  <c:v>0.64559487556442052</c:v>
                </c:pt>
                <c:pt idx="96">
                  <c:v>0.72634673947285344</c:v>
                </c:pt>
                <c:pt idx="97">
                  <c:v>0.65812594070495756</c:v>
                </c:pt>
                <c:pt idx="98">
                  <c:v>0.71196051664391091</c:v>
                </c:pt>
                <c:pt idx="99">
                  <c:v>0.81616437397178498</c:v>
                </c:pt>
                <c:pt idx="100">
                  <c:v>0.93898981413419946</c:v>
                </c:pt>
                <c:pt idx="101">
                  <c:v>0.70825020126710403</c:v>
                </c:pt>
                <c:pt idx="102">
                  <c:v>0.82351499877489254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7D-4F38-8140-07DBEC7E85A1}"/>
            </c:ext>
          </c:extLst>
        </c:ser>
        <c:ser>
          <c:idx val="1"/>
          <c:order val="1"/>
          <c:tx>
            <c:strRef>
              <c:f>'exp3-KO-1'!$L$2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'exp3-KO-1'!$J$3:$J$105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'exp3-KO-1'!$L$3:$L$105</c:f>
              <c:numCache>
                <c:formatCode>General</c:formatCode>
                <c:ptCount val="103"/>
                <c:pt idx="0">
                  <c:v>0.5315885316284078</c:v>
                </c:pt>
                <c:pt idx="1">
                  <c:v>0.53808143365397276</c:v>
                </c:pt>
                <c:pt idx="2">
                  <c:v>0.55052985038998337</c:v>
                </c:pt>
                <c:pt idx="3">
                  <c:v>0.5502755578310885</c:v>
                </c:pt>
                <c:pt idx="4">
                  <c:v>0.55915723428770614</c:v>
                </c:pt>
                <c:pt idx="5">
                  <c:v>0.55661298572469275</c:v>
                </c:pt>
                <c:pt idx="6">
                  <c:v>0.55549601420647887</c:v>
                </c:pt>
                <c:pt idx="7">
                  <c:v>0.56042794291146691</c:v>
                </c:pt>
                <c:pt idx="8">
                  <c:v>0.56680791785186979</c:v>
                </c:pt>
                <c:pt idx="9">
                  <c:v>0.57340325117986368</c:v>
                </c:pt>
                <c:pt idx="10">
                  <c:v>0.57295109361654717</c:v>
                </c:pt>
                <c:pt idx="11">
                  <c:v>0.56220113784467851</c:v>
                </c:pt>
                <c:pt idx="12">
                  <c:v>0.56600982319557147</c:v>
                </c:pt>
                <c:pt idx="13">
                  <c:v>0.56724963609271239</c:v>
                </c:pt>
                <c:pt idx="14">
                  <c:v>0.56136299388957744</c:v>
                </c:pt>
                <c:pt idx="15">
                  <c:v>0.56437897907891166</c:v>
                </c:pt>
                <c:pt idx="16">
                  <c:v>0.55448290633783426</c:v>
                </c:pt>
                <c:pt idx="17">
                  <c:v>0.56055722430244104</c:v>
                </c:pt>
                <c:pt idx="18">
                  <c:v>0.57174918742373293</c:v>
                </c:pt>
                <c:pt idx="19">
                  <c:v>0.56621826535430209</c:v>
                </c:pt>
                <c:pt idx="20">
                  <c:v>0.56747690351553526</c:v>
                </c:pt>
                <c:pt idx="21">
                  <c:v>0.57245816665727645</c:v>
                </c:pt>
                <c:pt idx="22">
                  <c:v>0.56613339133493135</c:v>
                </c:pt>
                <c:pt idx="23">
                  <c:v>0.56934068778393632</c:v>
                </c:pt>
                <c:pt idx="24">
                  <c:v>0.57370308748136101</c:v>
                </c:pt>
                <c:pt idx="25">
                  <c:v>0.56528497528822719</c:v>
                </c:pt>
                <c:pt idx="26">
                  <c:v>0.5694109541853255</c:v>
                </c:pt>
                <c:pt idx="27">
                  <c:v>0.5751179584589724</c:v>
                </c:pt>
                <c:pt idx="28">
                  <c:v>0.56018575836928819</c:v>
                </c:pt>
                <c:pt idx="29">
                  <c:v>0.55945102962476267</c:v>
                </c:pt>
                <c:pt idx="30">
                  <c:v>0.55738614987933677</c:v>
                </c:pt>
                <c:pt idx="31">
                  <c:v>0.57005857678042593</c:v>
                </c:pt>
                <c:pt idx="32">
                  <c:v>0.56998785811698593</c:v>
                </c:pt>
                <c:pt idx="33">
                  <c:v>0.56463123419143402</c:v>
                </c:pt>
                <c:pt idx="34">
                  <c:v>0.56568770633068322</c:v>
                </c:pt>
                <c:pt idx="35">
                  <c:v>0.55192174454243348</c:v>
                </c:pt>
                <c:pt idx="36">
                  <c:v>0.54625120276013461</c:v>
                </c:pt>
                <c:pt idx="37">
                  <c:v>0.54696569269148121</c:v>
                </c:pt>
                <c:pt idx="38">
                  <c:v>0.54968403090531859</c:v>
                </c:pt>
                <c:pt idx="39">
                  <c:v>0.55256699273714238</c:v>
                </c:pt>
                <c:pt idx="40">
                  <c:v>0.54956961459618581</c:v>
                </c:pt>
                <c:pt idx="41">
                  <c:v>0.57715480236320871</c:v>
                </c:pt>
                <c:pt idx="42">
                  <c:v>0.56585348531657242</c:v>
                </c:pt>
                <c:pt idx="43">
                  <c:v>0.56663957740755788</c:v>
                </c:pt>
                <c:pt idx="44">
                  <c:v>0.55988338192419818</c:v>
                </c:pt>
                <c:pt idx="45">
                  <c:v>0.56877861667499574</c:v>
                </c:pt>
                <c:pt idx="46">
                  <c:v>0.56226197923182797</c:v>
                </c:pt>
                <c:pt idx="47">
                  <c:v>0.55794644141644589</c:v>
                </c:pt>
                <c:pt idx="48">
                  <c:v>0.56709498787495738</c:v>
                </c:pt>
                <c:pt idx="49">
                  <c:v>0.56147722005616596</c:v>
                </c:pt>
                <c:pt idx="50">
                  <c:v>0.56860392687880834</c:v>
                </c:pt>
                <c:pt idx="51">
                  <c:v>0.56117337829795666</c:v>
                </c:pt>
                <c:pt idx="52">
                  <c:v>0.56340008648989726</c:v>
                </c:pt>
                <c:pt idx="53">
                  <c:v>0.56833250005434433</c:v>
                </c:pt>
                <c:pt idx="54">
                  <c:v>0.56598051014370121</c:v>
                </c:pt>
                <c:pt idx="55">
                  <c:v>0.55505805903239513</c:v>
                </c:pt>
                <c:pt idx="56">
                  <c:v>0.54826928138983944</c:v>
                </c:pt>
                <c:pt idx="57">
                  <c:v>0.55391787597538267</c:v>
                </c:pt>
                <c:pt idx="58">
                  <c:v>0.56052905969573319</c:v>
                </c:pt>
                <c:pt idx="59">
                  <c:v>0.55255742261077601</c:v>
                </c:pt>
                <c:pt idx="60">
                  <c:v>0.5543409290779352</c:v>
                </c:pt>
                <c:pt idx="61">
                  <c:v>0.57380166145066269</c:v>
                </c:pt>
                <c:pt idx="62">
                  <c:v>0.55330512034335644</c:v>
                </c:pt>
                <c:pt idx="63">
                  <c:v>0.55777961907788687</c:v>
                </c:pt>
                <c:pt idx="64">
                  <c:v>0.55373298557339645</c:v>
                </c:pt>
                <c:pt idx="65">
                  <c:v>0.55212810713644778</c:v>
                </c:pt>
                <c:pt idx="66">
                  <c:v>0.55513462626883159</c:v>
                </c:pt>
                <c:pt idx="67">
                  <c:v>0.55260706942365667</c:v>
                </c:pt>
                <c:pt idx="68">
                  <c:v>0.56335428514416841</c:v>
                </c:pt>
                <c:pt idx="69">
                  <c:v>0.56435652856727225</c:v>
                </c:pt>
                <c:pt idx="70">
                  <c:v>0.55774906932795687</c:v>
                </c:pt>
                <c:pt idx="71">
                  <c:v>0.5676284372864755</c:v>
                </c:pt>
                <c:pt idx="72">
                  <c:v>0.5736442183774968</c:v>
                </c:pt>
                <c:pt idx="73">
                  <c:v>0.57450334749883525</c:v>
                </c:pt>
                <c:pt idx="74">
                  <c:v>0.57113386964812696</c:v>
                </c:pt>
                <c:pt idx="75">
                  <c:v>0.57229571607827412</c:v>
                </c:pt>
                <c:pt idx="76">
                  <c:v>0.56815144104630544</c:v>
                </c:pt>
                <c:pt idx="77">
                  <c:v>0.56486119639336851</c:v>
                </c:pt>
                <c:pt idx="78">
                  <c:v>0.54933075666000886</c:v>
                </c:pt>
                <c:pt idx="79">
                  <c:v>0.54552404938049504</c:v>
                </c:pt>
                <c:pt idx="80">
                  <c:v>0.55663817382281744</c:v>
                </c:pt>
                <c:pt idx="81">
                  <c:v>0.56401250281957915</c:v>
                </c:pt>
                <c:pt idx="82">
                  <c:v>0.55333953451420592</c:v>
                </c:pt>
                <c:pt idx="83">
                  <c:v>0.56842881383322552</c:v>
                </c:pt>
                <c:pt idx="84">
                  <c:v>0.55016419394510296</c:v>
                </c:pt>
                <c:pt idx="85">
                  <c:v>0.55284665378977105</c:v>
                </c:pt>
                <c:pt idx="86">
                  <c:v>0.53539199229800238</c:v>
                </c:pt>
                <c:pt idx="87">
                  <c:v>0.54299021799153269</c:v>
                </c:pt>
                <c:pt idx="88">
                  <c:v>0.54261571438566591</c:v>
                </c:pt>
                <c:pt idx="89">
                  <c:v>0.54170286040522664</c:v>
                </c:pt>
                <c:pt idx="90">
                  <c:v>0.5483857899657214</c:v>
                </c:pt>
                <c:pt idx="91">
                  <c:v>0.53500494696026102</c:v>
                </c:pt>
                <c:pt idx="92">
                  <c:v>0.54468919975116836</c:v>
                </c:pt>
                <c:pt idx="93">
                  <c:v>0.52493496605545342</c:v>
                </c:pt>
                <c:pt idx="94">
                  <c:v>0.53845893893451058</c:v>
                </c:pt>
                <c:pt idx="95">
                  <c:v>0.53684396375115306</c:v>
                </c:pt>
                <c:pt idx="96">
                  <c:v>0.53082876826682879</c:v>
                </c:pt>
                <c:pt idx="97">
                  <c:v>0.53389533969175262</c:v>
                </c:pt>
                <c:pt idx="98">
                  <c:v>0.52467126717634971</c:v>
                </c:pt>
                <c:pt idx="99">
                  <c:v>0.53156020609122934</c:v>
                </c:pt>
                <c:pt idx="100">
                  <c:v>0.53066299477989232</c:v>
                </c:pt>
                <c:pt idx="101">
                  <c:v>0.53829420710361686</c:v>
                </c:pt>
                <c:pt idx="102">
                  <c:v>0.53105339152160158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7D-4F38-8140-07DBEC7E8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'exp3-KO-2'!$I$3:$I$105</c:f>
              <c:numCache>
                <c:formatCode>General</c:formatCode>
                <c:ptCount val="103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</c:numCache>
            </c:numRef>
          </c:xVal>
          <c:yVal>
            <c:numRef>
              <c:f>'exp3-KO-2'!$J$3:$J$105</c:f>
              <c:numCache>
                <c:formatCode>General</c:formatCode>
                <c:ptCount val="103"/>
                <c:pt idx="0">
                  <c:v>0.19572111754341853</c:v>
                </c:pt>
                <c:pt idx="1">
                  <c:v>6.8965517241379604E-3</c:v>
                </c:pt>
                <c:pt idx="2">
                  <c:v>2.7057639063678147E-2</c:v>
                </c:pt>
                <c:pt idx="3">
                  <c:v>0</c:v>
                </c:pt>
                <c:pt idx="4">
                  <c:v>0.35834382079033428</c:v>
                </c:pt>
                <c:pt idx="5">
                  <c:v>0.18786810974075022</c:v>
                </c:pt>
                <c:pt idx="6">
                  <c:v>0.18744022149509068</c:v>
                </c:pt>
                <c:pt idx="7">
                  <c:v>0.48970551220739944</c:v>
                </c:pt>
                <c:pt idx="8">
                  <c:v>0.1873898817014836</c:v>
                </c:pt>
                <c:pt idx="9">
                  <c:v>0.35680845708532599</c:v>
                </c:pt>
                <c:pt idx="10">
                  <c:v>0.21892776239617387</c:v>
                </c:pt>
                <c:pt idx="11">
                  <c:v>0.61960734960986619</c:v>
                </c:pt>
                <c:pt idx="12">
                  <c:v>0.40923735212685702</c:v>
                </c:pt>
                <c:pt idx="13">
                  <c:v>0.5115278127359677</c:v>
                </c:pt>
                <c:pt idx="14">
                  <c:v>0.55854517996476205</c:v>
                </c:pt>
                <c:pt idx="15">
                  <c:v>0.63682355902340837</c:v>
                </c:pt>
                <c:pt idx="16">
                  <c:v>0.32552227535867118</c:v>
                </c:pt>
                <c:pt idx="17">
                  <c:v>0.83531336521520372</c:v>
                </c:pt>
                <c:pt idx="18">
                  <c:v>0.45519758368990682</c:v>
                </c:pt>
                <c:pt idx="19">
                  <c:v>0.57301787062673004</c:v>
                </c:pt>
                <c:pt idx="20">
                  <c:v>0.73211678832116833</c:v>
                </c:pt>
                <c:pt idx="21">
                  <c:v>0.19811225773974442</c:v>
                </c:pt>
                <c:pt idx="22">
                  <c:v>0.47460357412534643</c:v>
                </c:pt>
                <c:pt idx="23">
                  <c:v>0.59753335011326536</c:v>
                </c:pt>
                <c:pt idx="24">
                  <c:v>0.53853511200604165</c:v>
                </c:pt>
                <c:pt idx="25">
                  <c:v>0.58834633778001422</c:v>
                </c:pt>
                <c:pt idx="26">
                  <c:v>0.76750566322677993</c:v>
                </c:pt>
                <c:pt idx="27">
                  <c:v>0.54387113012836708</c:v>
                </c:pt>
                <c:pt idx="28">
                  <c:v>0.56526554241127591</c:v>
                </c:pt>
                <c:pt idx="29">
                  <c:v>0.39783538887490699</c:v>
                </c:pt>
                <c:pt idx="30">
                  <c:v>0.36614648879939404</c:v>
                </c:pt>
                <c:pt idx="31">
                  <c:v>0.40093128618172635</c:v>
                </c:pt>
                <c:pt idx="32">
                  <c:v>0.42690661968286003</c:v>
                </c:pt>
                <c:pt idx="33">
                  <c:v>0.55174930782783826</c:v>
                </c:pt>
                <c:pt idx="34">
                  <c:v>0.34029700478228025</c:v>
                </c:pt>
                <c:pt idx="35">
                  <c:v>0.7534105210168629</c:v>
                </c:pt>
                <c:pt idx="36">
                  <c:v>0.74309086332746166</c:v>
                </c:pt>
                <c:pt idx="37">
                  <c:v>0.67694437452806466</c:v>
                </c:pt>
                <c:pt idx="38">
                  <c:v>0.60777749811225956</c:v>
                </c:pt>
                <c:pt idx="39">
                  <c:v>0.34173168890007438</c:v>
                </c:pt>
                <c:pt idx="40">
                  <c:v>0.55499622451547892</c:v>
                </c:pt>
                <c:pt idx="41">
                  <c:v>0.27976340297004831</c:v>
                </c:pt>
                <c:pt idx="42">
                  <c:v>0.63722627737226212</c:v>
                </c:pt>
                <c:pt idx="43">
                  <c:v>0.59295242889504052</c:v>
                </c:pt>
                <c:pt idx="44">
                  <c:v>0.74887993959224808</c:v>
                </c:pt>
                <c:pt idx="45">
                  <c:v>0.87772464132897177</c:v>
                </c:pt>
                <c:pt idx="46">
                  <c:v>0.94601057135665789</c:v>
                </c:pt>
                <c:pt idx="47">
                  <c:v>0.83720110747546017</c:v>
                </c:pt>
                <c:pt idx="48">
                  <c:v>0.75393908884973659</c:v>
                </c:pt>
                <c:pt idx="49">
                  <c:v>0.97732192298011544</c:v>
                </c:pt>
                <c:pt idx="50">
                  <c:v>1</c:v>
                </c:pt>
                <c:pt idx="51">
                  <c:v>0.92879436194311715</c:v>
                </c:pt>
                <c:pt idx="52">
                  <c:v>0.81057135665743729</c:v>
                </c:pt>
                <c:pt idx="53">
                  <c:v>0.84981122577397605</c:v>
                </c:pt>
                <c:pt idx="54">
                  <c:v>0.69131638560281994</c:v>
                </c:pt>
                <c:pt idx="55">
                  <c:v>0.69549458847218804</c:v>
                </c:pt>
                <c:pt idx="56">
                  <c:v>0.92207399949660329</c:v>
                </c:pt>
                <c:pt idx="57">
                  <c:v>0.43226780770198686</c:v>
                </c:pt>
                <c:pt idx="58">
                  <c:v>0.64689151774477838</c:v>
                </c:pt>
                <c:pt idx="59">
                  <c:v>0.63463377800151222</c:v>
                </c:pt>
                <c:pt idx="60">
                  <c:v>0.52330732443997019</c:v>
                </c:pt>
                <c:pt idx="61">
                  <c:v>0.75539894286433495</c:v>
                </c:pt>
                <c:pt idx="62">
                  <c:v>0.48514976088598027</c:v>
                </c:pt>
                <c:pt idx="63">
                  <c:v>0.522904606091115</c:v>
                </c:pt>
                <c:pt idx="64">
                  <c:v>0.41749307827837917</c:v>
                </c:pt>
                <c:pt idx="65">
                  <c:v>0.61213189025925041</c:v>
                </c:pt>
                <c:pt idx="66">
                  <c:v>0.45703498615655758</c:v>
                </c:pt>
                <c:pt idx="67">
                  <c:v>0.4748049332997733</c:v>
                </c:pt>
                <c:pt idx="68">
                  <c:v>0.65411527812736026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FD-412F-8DF3-0265DC43E75E}"/>
            </c:ext>
          </c:extLst>
        </c:ser>
        <c:ser>
          <c:idx val="1"/>
          <c:order val="1"/>
          <c:tx>
            <c:strRef>
              <c:f>'exp3-KO-2'!$K$2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'exp3-KO-2'!$I$3:$I$105</c:f>
              <c:numCache>
                <c:formatCode>General</c:formatCode>
                <c:ptCount val="103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</c:numCache>
            </c:numRef>
          </c:xVal>
          <c:yVal>
            <c:numRef>
              <c:f>'exp3-KO-2'!$K$3:$K$105</c:f>
              <c:numCache>
                <c:formatCode>General</c:formatCode>
                <c:ptCount val="103"/>
                <c:pt idx="0">
                  <c:v>0.44158646904757481</c:v>
                </c:pt>
                <c:pt idx="1">
                  <c:v>0.44529637724464732</c:v>
                </c:pt>
                <c:pt idx="2">
                  <c:v>0.45089797680904986</c:v>
                </c:pt>
                <c:pt idx="3">
                  <c:v>0.48672314198529171</c:v>
                </c:pt>
                <c:pt idx="4">
                  <c:v>0.46542693534763258</c:v>
                </c:pt>
                <c:pt idx="5">
                  <c:v>0.48274900167183699</c:v>
                </c:pt>
                <c:pt idx="6">
                  <c:v>0.50553009969143581</c:v>
                </c:pt>
                <c:pt idx="7">
                  <c:v>0.46501608477803774</c:v>
                </c:pt>
                <c:pt idx="8">
                  <c:v>0.50955809523809514</c:v>
                </c:pt>
                <c:pt idx="9">
                  <c:v>0.46985624735248732</c:v>
                </c:pt>
                <c:pt idx="10">
                  <c:v>0.44830478510253791</c:v>
                </c:pt>
                <c:pt idx="11">
                  <c:v>0.4649625772289408</c:v>
                </c:pt>
                <c:pt idx="12">
                  <c:v>0.50033276114648384</c:v>
                </c:pt>
                <c:pt idx="13">
                  <c:v>0.44703875242067198</c:v>
                </c:pt>
                <c:pt idx="14">
                  <c:v>0.44340819760585037</c:v>
                </c:pt>
                <c:pt idx="15">
                  <c:v>0.45242144060490536</c:v>
                </c:pt>
                <c:pt idx="16">
                  <c:v>0.47983253766661427</c:v>
                </c:pt>
                <c:pt idx="17">
                  <c:v>0.44632499188602143</c:v>
                </c:pt>
                <c:pt idx="18">
                  <c:v>0.45249521892299949</c:v>
                </c:pt>
                <c:pt idx="19">
                  <c:v>0.45720707849972375</c:v>
                </c:pt>
                <c:pt idx="20">
                  <c:v>0.44207915177127405</c:v>
                </c:pt>
                <c:pt idx="21">
                  <c:v>0.45121131600147768</c:v>
                </c:pt>
                <c:pt idx="22">
                  <c:v>0.44650355911715989</c:v>
                </c:pt>
                <c:pt idx="23">
                  <c:v>0.45273857792287575</c:v>
                </c:pt>
                <c:pt idx="24">
                  <c:v>0.45403969072045008</c:v>
                </c:pt>
                <c:pt idx="25">
                  <c:v>0.45530264158955386</c:v>
                </c:pt>
                <c:pt idx="26">
                  <c:v>0.46494923178066183</c:v>
                </c:pt>
                <c:pt idx="27">
                  <c:v>0.45556190990018886</c:v>
                </c:pt>
                <c:pt idx="28">
                  <c:v>0.46831617921215329</c:v>
                </c:pt>
                <c:pt idx="29">
                  <c:v>0.44167345866235541</c:v>
                </c:pt>
                <c:pt idx="30">
                  <c:v>0.44905618103399986</c:v>
                </c:pt>
                <c:pt idx="31">
                  <c:v>0.46645846546248831</c:v>
                </c:pt>
                <c:pt idx="32">
                  <c:v>0.44962293234148215</c:v>
                </c:pt>
                <c:pt idx="33">
                  <c:v>0.45345144727190656</c:v>
                </c:pt>
                <c:pt idx="34">
                  <c:v>0.45147631631894131</c:v>
                </c:pt>
                <c:pt idx="35">
                  <c:v>0.4612429794594497</c:v>
                </c:pt>
                <c:pt idx="36">
                  <c:v>0.44904313608858282</c:v>
                </c:pt>
                <c:pt idx="37">
                  <c:v>0.4526634249378424</c:v>
                </c:pt>
                <c:pt idx="38">
                  <c:v>0.46256294982480051</c:v>
                </c:pt>
                <c:pt idx="39">
                  <c:v>0.46086031857796678</c:v>
                </c:pt>
                <c:pt idx="40">
                  <c:v>0.44844987041268924</c:v>
                </c:pt>
                <c:pt idx="41">
                  <c:v>0.45323886083027032</c:v>
                </c:pt>
                <c:pt idx="42">
                  <c:v>0.45287902615178516</c:v>
                </c:pt>
                <c:pt idx="43">
                  <c:v>0.45152001607588549</c:v>
                </c:pt>
                <c:pt idx="44">
                  <c:v>0.44634804250999938</c:v>
                </c:pt>
                <c:pt idx="45">
                  <c:v>0.44479648448228504</c:v>
                </c:pt>
                <c:pt idx="46">
                  <c:v>0.44884127678181029</c:v>
                </c:pt>
                <c:pt idx="47">
                  <c:v>0.44383919816973522</c:v>
                </c:pt>
                <c:pt idx="48">
                  <c:v>0.44062202073838791</c:v>
                </c:pt>
                <c:pt idx="49">
                  <c:v>0.42518882249269652</c:v>
                </c:pt>
                <c:pt idx="50">
                  <c:v>0.4387609639166834</c:v>
                </c:pt>
                <c:pt idx="51">
                  <c:v>0.42542800702370498</c:v>
                </c:pt>
                <c:pt idx="52">
                  <c:v>0.42041047064652504</c:v>
                </c:pt>
                <c:pt idx="53">
                  <c:v>0.42138804888411263</c:v>
                </c:pt>
                <c:pt idx="54">
                  <c:v>0.41728874686750023</c:v>
                </c:pt>
                <c:pt idx="55">
                  <c:v>0.41905973200090851</c:v>
                </c:pt>
                <c:pt idx="56">
                  <c:v>0.41857013051725367</c:v>
                </c:pt>
                <c:pt idx="57">
                  <c:v>0.41808400329978818</c:v>
                </c:pt>
                <c:pt idx="58">
                  <c:v>0.42118238703488875</c:v>
                </c:pt>
                <c:pt idx="59">
                  <c:v>0.42229040172912402</c:v>
                </c:pt>
                <c:pt idx="60">
                  <c:v>0.41480149518360787</c:v>
                </c:pt>
                <c:pt idx="61">
                  <c:v>0.41456046440521765</c:v>
                </c:pt>
                <c:pt idx="62">
                  <c:v>0.4218157880691018</c:v>
                </c:pt>
                <c:pt idx="63">
                  <c:v>0.40285352987009659</c:v>
                </c:pt>
                <c:pt idx="64">
                  <c:v>0.4145962732919255</c:v>
                </c:pt>
                <c:pt idx="65">
                  <c:v>0.41166780410891207</c:v>
                </c:pt>
                <c:pt idx="66">
                  <c:v>0.42588254114596158</c:v>
                </c:pt>
                <c:pt idx="67">
                  <c:v>0.40163212371840357</c:v>
                </c:pt>
                <c:pt idx="68">
                  <c:v>0.43061680050299395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FD-412F-8DF3-0265DC43E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'exp3-KO-3'!$I$3:$I$105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'exp3-KO-3'!$J$3:$J$105</c:f>
              <c:numCache>
                <c:formatCode>General</c:formatCode>
                <c:ptCount val="103"/>
                <c:pt idx="0">
                  <c:v>0.11400783858324452</c:v>
                </c:pt>
                <c:pt idx="1">
                  <c:v>0.38168094062999031</c:v>
                </c:pt>
                <c:pt idx="2">
                  <c:v>0.37671650457250594</c:v>
                </c:pt>
                <c:pt idx="3">
                  <c:v>0.42967048918565615</c:v>
                </c:pt>
                <c:pt idx="4">
                  <c:v>9.6821019015821908E-2</c:v>
                </c:pt>
                <c:pt idx="5">
                  <c:v>0.18954855566845555</c:v>
                </c:pt>
                <c:pt idx="6">
                  <c:v>0.45208303091885543</c:v>
                </c:pt>
                <c:pt idx="7">
                  <c:v>4.7205690230800477E-2</c:v>
                </c:pt>
                <c:pt idx="8">
                  <c:v>0.50390477572942216</c:v>
                </c:pt>
                <c:pt idx="9">
                  <c:v>0.50402090288866208</c:v>
                </c:pt>
                <c:pt idx="10">
                  <c:v>0.57192625925388041</c:v>
                </c:pt>
                <c:pt idx="11">
                  <c:v>0.41869647263753795</c:v>
                </c:pt>
                <c:pt idx="12">
                  <c:v>0.30884017999709507</c:v>
                </c:pt>
                <c:pt idx="13">
                  <c:v>0.51903033822035183</c:v>
                </c:pt>
                <c:pt idx="14">
                  <c:v>0.32788503411235148</c:v>
                </c:pt>
                <c:pt idx="15">
                  <c:v>0.37300043547684492</c:v>
                </c:pt>
                <c:pt idx="16">
                  <c:v>0.35709101466105153</c:v>
                </c:pt>
                <c:pt idx="17">
                  <c:v>0.28692117869066625</c:v>
                </c:pt>
                <c:pt idx="18">
                  <c:v>0.27069240818696561</c:v>
                </c:pt>
                <c:pt idx="19">
                  <c:v>0.33009145013790009</c:v>
                </c:pt>
                <c:pt idx="20">
                  <c:v>0.33119465815067606</c:v>
                </c:pt>
                <c:pt idx="21">
                  <c:v>0.25849905646682991</c:v>
                </c:pt>
                <c:pt idx="22">
                  <c:v>0.4701408041805758</c:v>
                </c:pt>
                <c:pt idx="23">
                  <c:v>0.74019451299172512</c:v>
                </c:pt>
                <c:pt idx="24">
                  <c:v>0.34861373203658014</c:v>
                </c:pt>
                <c:pt idx="25">
                  <c:v>0.42334155900711173</c:v>
                </c:pt>
                <c:pt idx="26">
                  <c:v>0.41309333720423896</c:v>
                </c:pt>
                <c:pt idx="27">
                  <c:v>0.34376542313833569</c:v>
                </c:pt>
                <c:pt idx="28">
                  <c:v>0.32579474524604279</c:v>
                </c:pt>
                <c:pt idx="29">
                  <c:v>0.32466250544345931</c:v>
                </c:pt>
                <c:pt idx="30">
                  <c:v>0.40406445057337875</c:v>
                </c:pt>
                <c:pt idx="31">
                  <c:v>0.32602699956452097</c:v>
                </c:pt>
                <c:pt idx="32">
                  <c:v>0.33711714327188069</c:v>
                </c:pt>
                <c:pt idx="33">
                  <c:v>4.874437509072202E-2</c:v>
                </c:pt>
                <c:pt idx="34">
                  <c:v>0</c:v>
                </c:pt>
                <c:pt idx="35">
                  <c:v>0.21344171868195477</c:v>
                </c:pt>
                <c:pt idx="36">
                  <c:v>0.15160400638699181</c:v>
                </c:pt>
                <c:pt idx="37">
                  <c:v>0.25762810277253545</c:v>
                </c:pt>
                <c:pt idx="38">
                  <c:v>0.2695021048047605</c:v>
                </c:pt>
                <c:pt idx="39">
                  <c:v>0.29565974742342832</c:v>
                </c:pt>
                <c:pt idx="40">
                  <c:v>0.21979968065030997</c:v>
                </c:pt>
                <c:pt idx="41">
                  <c:v>0.26090869502104591</c:v>
                </c:pt>
                <c:pt idx="42">
                  <c:v>0.16135868776309739</c:v>
                </c:pt>
                <c:pt idx="43">
                  <c:v>0.13049789519523752</c:v>
                </c:pt>
                <c:pt idx="44">
                  <c:v>0.36530701117723891</c:v>
                </c:pt>
                <c:pt idx="45">
                  <c:v>0.40856437799390183</c:v>
                </c:pt>
                <c:pt idx="46">
                  <c:v>0.25115401364493867</c:v>
                </c:pt>
                <c:pt idx="47">
                  <c:v>0.23025112498185341</c:v>
                </c:pt>
                <c:pt idx="48">
                  <c:v>0.29879518072288969</c:v>
                </c:pt>
                <c:pt idx="49">
                  <c:v>0.49110175642328269</c:v>
                </c:pt>
                <c:pt idx="50">
                  <c:v>0.37689069531136582</c:v>
                </c:pt>
                <c:pt idx="51">
                  <c:v>0.35244592829147942</c:v>
                </c:pt>
                <c:pt idx="52">
                  <c:v>0.41985774422993061</c:v>
                </c:pt>
                <c:pt idx="53">
                  <c:v>0.41335462331252631</c:v>
                </c:pt>
                <c:pt idx="54">
                  <c:v>0.36130062418347975</c:v>
                </c:pt>
                <c:pt idx="55">
                  <c:v>0.37230367252140867</c:v>
                </c:pt>
                <c:pt idx="56">
                  <c:v>0.48451154013644926</c:v>
                </c:pt>
                <c:pt idx="57">
                  <c:v>0.6119610974016545</c:v>
                </c:pt>
                <c:pt idx="58">
                  <c:v>0.62662215125562448</c:v>
                </c:pt>
                <c:pt idx="59">
                  <c:v>0.47612135288140373</c:v>
                </c:pt>
                <c:pt idx="60">
                  <c:v>0.52959790971113352</c:v>
                </c:pt>
                <c:pt idx="61">
                  <c:v>0.59663231238205749</c:v>
                </c:pt>
                <c:pt idx="62">
                  <c:v>0.71252721730294655</c:v>
                </c:pt>
                <c:pt idx="63">
                  <c:v>0.519059370010161</c:v>
                </c:pt>
                <c:pt idx="64">
                  <c:v>0.59999999999999865</c:v>
                </c:pt>
                <c:pt idx="65">
                  <c:v>0.50596603280592167</c:v>
                </c:pt>
                <c:pt idx="66">
                  <c:v>0.55816519088401739</c:v>
                </c:pt>
                <c:pt idx="67">
                  <c:v>0.59663231238205905</c:v>
                </c:pt>
                <c:pt idx="68">
                  <c:v>0.68462766729568825</c:v>
                </c:pt>
                <c:pt idx="69">
                  <c:v>0.76240383219625374</c:v>
                </c:pt>
                <c:pt idx="70">
                  <c:v>0.48546958920017452</c:v>
                </c:pt>
                <c:pt idx="71">
                  <c:v>0.54762665118304477</c:v>
                </c:pt>
                <c:pt idx="72">
                  <c:v>0.85910872405283734</c:v>
                </c:pt>
                <c:pt idx="73">
                  <c:v>0.94870082740600958</c:v>
                </c:pt>
                <c:pt idx="74">
                  <c:v>0.88741471911743375</c:v>
                </c:pt>
                <c:pt idx="75">
                  <c:v>0.7205399912904632</c:v>
                </c:pt>
                <c:pt idx="76">
                  <c:v>0.64482508346639567</c:v>
                </c:pt>
                <c:pt idx="77">
                  <c:v>0.55311365945710389</c:v>
                </c:pt>
                <c:pt idx="78">
                  <c:v>0.81855131368848855</c:v>
                </c:pt>
                <c:pt idx="79">
                  <c:v>0.78690666279576171</c:v>
                </c:pt>
                <c:pt idx="80">
                  <c:v>0.86326026999564553</c:v>
                </c:pt>
                <c:pt idx="81">
                  <c:v>0.73833647844389627</c:v>
                </c:pt>
                <c:pt idx="82">
                  <c:v>0.96937146175061673</c:v>
                </c:pt>
                <c:pt idx="83">
                  <c:v>0.97291334010741781</c:v>
                </c:pt>
                <c:pt idx="84">
                  <c:v>0.91964000580635696</c:v>
                </c:pt>
                <c:pt idx="85">
                  <c:v>0.95209754681376169</c:v>
                </c:pt>
                <c:pt idx="86">
                  <c:v>0.93975903614457856</c:v>
                </c:pt>
                <c:pt idx="87">
                  <c:v>0.93157207141820364</c:v>
                </c:pt>
                <c:pt idx="88">
                  <c:v>0.71633038176803498</c:v>
                </c:pt>
                <c:pt idx="89">
                  <c:v>0.69699520975468043</c:v>
                </c:pt>
                <c:pt idx="90">
                  <c:v>0.94666860211932091</c:v>
                </c:pt>
                <c:pt idx="91">
                  <c:v>0.75688779213238544</c:v>
                </c:pt>
                <c:pt idx="92">
                  <c:v>0.67019886776019644</c:v>
                </c:pt>
                <c:pt idx="93">
                  <c:v>0.68297285527652674</c:v>
                </c:pt>
                <c:pt idx="94">
                  <c:v>0.55430396283930894</c:v>
                </c:pt>
                <c:pt idx="95">
                  <c:v>0.55636521991580679</c:v>
                </c:pt>
                <c:pt idx="96">
                  <c:v>0.54283640586442194</c:v>
                </c:pt>
                <c:pt idx="97">
                  <c:v>0.62267382784148528</c:v>
                </c:pt>
                <c:pt idx="98">
                  <c:v>0.52756568442444485</c:v>
                </c:pt>
                <c:pt idx="99">
                  <c:v>0.47670198867760166</c:v>
                </c:pt>
                <c:pt idx="100">
                  <c:v>0.61236754245899261</c:v>
                </c:pt>
                <c:pt idx="101">
                  <c:v>0.75174916533604286</c:v>
                </c:pt>
                <c:pt idx="10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25-47A5-8C79-9C5717A747C4}"/>
            </c:ext>
          </c:extLst>
        </c:ser>
        <c:ser>
          <c:idx val="1"/>
          <c:order val="1"/>
          <c:tx>
            <c:strRef>
              <c:f>'exp3-KO-3'!$K$2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'exp3-KO-3'!$I$3:$I$105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'exp3-KO-3'!$K$3:$K$105</c:f>
              <c:numCache>
                <c:formatCode>General</c:formatCode>
                <c:ptCount val="103"/>
                <c:pt idx="0">
                  <c:v>0.44083114475513668</c:v>
                </c:pt>
                <c:pt idx="1">
                  <c:v>0.4408066320781388</c:v>
                </c:pt>
                <c:pt idx="2">
                  <c:v>0.43911921732942694</c:v>
                </c:pt>
                <c:pt idx="3">
                  <c:v>0.43602199561202665</c:v>
                </c:pt>
                <c:pt idx="4">
                  <c:v>0.43712389332931728</c:v>
                </c:pt>
                <c:pt idx="5">
                  <c:v>0.4436860581529749</c:v>
                </c:pt>
                <c:pt idx="6">
                  <c:v>0.44362698485622276</c:v>
                </c:pt>
                <c:pt idx="7">
                  <c:v>0.44106970466051904</c:v>
                </c:pt>
                <c:pt idx="8">
                  <c:v>0.45142713850810356</c:v>
                </c:pt>
                <c:pt idx="9">
                  <c:v>0.44742954685405872</c:v>
                </c:pt>
                <c:pt idx="10">
                  <c:v>0.44830978159500484</c:v>
                </c:pt>
                <c:pt idx="11">
                  <c:v>0.44119337466089237</c:v>
                </c:pt>
                <c:pt idx="12">
                  <c:v>0.44101466418821234</c:v>
                </c:pt>
                <c:pt idx="13">
                  <c:v>0.44236277977712368</c:v>
                </c:pt>
                <c:pt idx="14">
                  <c:v>0.44524609563001982</c:v>
                </c:pt>
                <c:pt idx="15">
                  <c:v>0.4332770215462885</c:v>
                </c:pt>
                <c:pt idx="16">
                  <c:v>0.43337056466567908</c:v>
                </c:pt>
                <c:pt idx="17">
                  <c:v>0.44129743261556997</c:v>
                </c:pt>
                <c:pt idx="18">
                  <c:v>0.45948637937159137</c:v>
                </c:pt>
                <c:pt idx="19">
                  <c:v>0.4649494983780324</c:v>
                </c:pt>
                <c:pt idx="20">
                  <c:v>0.47146986431050808</c:v>
                </c:pt>
                <c:pt idx="21">
                  <c:v>0.45354326754055546</c:v>
                </c:pt>
                <c:pt idx="22">
                  <c:v>0.45127996372405549</c:v>
                </c:pt>
                <c:pt idx="23">
                  <c:v>0.46262320922622613</c:v>
                </c:pt>
                <c:pt idx="24">
                  <c:v>0.45473667865989614</c:v>
                </c:pt>
                <c:pt idx="25">
                  <c:v>0.46170790825834285</c:v>
                </c:pt>
                <c:pt idx="26">
                  <c:v>0.46701662861101462</c:v>
                </c:pt>
                <c:pt idx="27">
                  <c:v>0.46834554028293379</c:v>
                </c:pt>
                <c:pt idx="28">
                  <c:v>0.44570025788534029</c:v>
                </c:pt>
                <c:pt idx="29">
                  <c:v>0.45113236271181117</c:v>
                </c:pt>
                <c:pt idx="30">
                  <c:v>0.4367496775473757</c:v>
                </c:pt>
                <c:pt idx="31">
                  <c:v>0.44937480380872658</c:v>
                </c:pt>
                <c:pt idx="32">
                  <c:v>0.44179683016663024</c:v>
                </c:pt>
                <c:pt idx="33">
                  <c:v>0.44176862628071223</c:v>
                </c:pt>
                <c:pt idx="34">
                  <c:v>0.43475469284919949</c:v>
                </c:pt>
                <c:pt idx="35">
                  <c:v>0.43414313131338406</c:v>
                </c:pt>
                <c:pt idx="36">
                  <c:v>0.43049215083605447</c:v>
                </c:pt>
                <c:pt idx="37">
                  <c:v>0.42492808414091132</c:v>
                </c:pt>
                <c:pt idx="38">
                  <c:v>0.42120705875928088</c:v>
                </c:pt>
                <c:pt idx="39">
                  <c:v>0.41489791818706556</c:v>
                </c:pt>
                <c:pt idx="40">
                  <c:v>0.42425973168843356</c:v>
                </c:pt>
                <c:pt idx="41">
                  <c:v>0.43178252162602976</c:v>
                </c:pt>
                <c:pt idx="42">
                  <c:v>0.41556514668167893</c:v>
                </c:pt>
                <c:pt idx="43">
                  <c:v>0.42521965554811431</c:v>
                </c:pt>
                <c:pt idx="44">
                  <c:v>0.40828049235359942</c:v>
                </c:pt>
                <c:pt idx="45">
                  <c:v>0.40926452956777637</c:v>
                </c:pt>
                <c:pt idx="46">
                  <c:v>0.39669497762495587</c:v>
                </c:pt>
                <c:pt idx="47">
                  <c:v>0.3968110857400457</c:v>
                </c:pt>
                <c:pt idx="48">
                  <c:v>0.39995050555044898</c:v>
                </c:pt>
                <c:pt idx="49">
                  <c:v>0.39961511150446122</c:v>
                </c:pt>
                <c:pt idx="50">
                  <c:v>0.40924086464230569</c:v>
                </c:pt>
                <c:pt idx="51">
                  <c:v>0.40799185348523825</c:v>
                </c:pt>
                <c:pt idx="52">
                  <c:v>0.41618484439616743</c:v>
                </c:pt>
                <c:pt idx="53">
                  <c:v>0.40738835330286327</c:v>
                </c:pt>
                <c:pt idx="54">
                  <c:v>0.41319576376864448</c:v>
                </c:pt>
                <c:pt idx="55">
                  <c:v>0.40826382506033337</c:v>
                </c:pt>
                <c:pt idx="56">
                  <c:v>0.4147197768341207</c:v>
                </c:pt>
                <c:pt idx="57">
                  <c:v>0.40874734378782585</c:v>
                </c:pt>
                <c:pt idx="58">
                  <c:v>0.41451361568280404</c:v>
                </c:pt>
                <c:pt idx="59">
                  <c:v>0.4174035317540768</c:v>
                </c:pt>
                <c:pt idx="60">
                  <c:v>0.42109279342857647</c:v>
                </c:pt>
                <c:pt idx="61">
                  <c:v>0.43870754283867625</c:v>
                </c:pt>
                <c:pt idx="62">
                  <c:v>0.43247694884507731</c:v>
                </c:pt>
                <c:pt idx="63">
                  <c:v>0.43425101256946691</c:v>
                </c:pt>
                <c:pt idx="64">
                  <c:v>0.42665673452094466</c:v>
                </c:pt>
                <c:pt idx="65">
                  <c:v>0.41546596959712395</c:v>
                </c:pt>
                <c:pt idx="66">
                  <c:v>0.42993343881281038</c:v>
                </c:pt>
                <c:pt idx="67">
                  <c:v>0.4374917346884224</c:v>
                </c:pt>
                <c:pt idx="68">
                  <c:v>0.44308421560557465</c:v>
                </c:pt>
                <c:pt idx="69">
                  <c:v>0.43486660308610287</c:v>
                </c:pt>
                <c:pt idx="70">
                  <c:v>0.42353044605866136</c:v>
                </c:pt>
                <c:pt idx="71">
                  <c:v>0.43340320290173118</c:v>
                </c:pt>
                <c:pt idx="72">
                  <c:v>0.44978864541408464</c:v>
                </c:pt>
                <c:pt idx="73">
                  <c:v>0.45758098228097116</c:v>
                </c:pt>
                <c:pt idx="74">
                  <c:v>0.4489379973664625</c:v>
                </c:pt>
                <c:pt idx="75">
                  <c:v>0.44940633999009832</c:v>
                </c:pt>
                <c:pt idx="76">
                  <c:v>0.4511113370736784</c:v>
                </c:pt>
                <c:pt idx="77">
                  <c:v>0.43678627109185775</c:v>
                </c:pt>
                <c:pt idx="78">
                  <c:v>0.45361903909814799</c:v>
                </c:pt>
                <c:pt idx="79">
                  <c:v>0.43915050212459</c:v>
                </c:pt>
                <c:pt idx="80">
                  <c:v>0.45059681887794611</c:v>
                </c:pt>
                <c:pt idx="81">
                  <c:v>0.44689890287348172</c:v>
                </c:pt>
                <c:pt idx="82">
                  <c:v>0.43936386797388599</c:v>
                </c:pt>
                <c:pt idx="83">
                  <c:v>0.46026780164682618</c:v>
                </c:pt>
                <c:pt idx="84">
                  <c:v>0.44962820176171492</c:v>
                </c:pt>
                <c:pt idx="85">
                  <c:v>0.46199676075890794</c:v>
                </c:pt>
                <c:pt idx="86">
                  <c:v>0.4393233671091501</c:v>
                </c:pt>
                <c:pt idx="87">
                  <c:v>0.44153585497563369</c:v>
                </c:pt>
                <c:pt idx="88">
                  <c:v>0.44875958120374115</c:v>
                </c:pt>
                <c:pt idx="89">
                  <c:v>0.45251147354951587</c:v>
                </c:pt>
                <c:pt idx="90">
                  <c:v>0.45337355504124965</c:v>
                </c:pt>
                <c:pt idx="91">
                  <c:v>0.45778925797958769</c:v>
                </c:pt>
                <c:pt idx="92">
                  <c:v>0.46278133527870091</c:v>
                </c:pt>
                <c:pt idx="93">
                  <c:v>0.44796439958177897</c:v>
                </c:pt>
                <c:pt idx="94">
                  <c:v>0.46158396491262477</c:v>
                </c:pt>
                <c:pt idx="95">
                  <c:v>0.46298582973576424</c:v>
                </c:pt>
                <c:pt idx="96">
                  <c:v>0.46522041493201427</c:v>
                </c:pt>
                <c:pt idx="97">
                  <c:v>0.46315188415227254</c:v>
                </c:pt>
                <c:pt idx="98">
                  <c:v>0.45000431369165733</c:v>
                </c:pt>
                <c:pt idx="99">
                  <c:v>0.4598021228073183</c:v>
                </c:pt>
                <c:pt idx="100">
                  <c:v>0.4675116237324764</c:v>
                </c:pt>
                <c:pt idx="101">
                  <c:v>0.46306162918967531</c:v>
                </c:pt>
                <c:pt idx="102">
                  <c:v>0.46092958501369347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25-47A5-8C79-9C5717A74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'exp3-KO-4'!$I$3:$I$105</c:f>
              <c:numCache>
                <c:formatCode>General</c:formatCode>
                <c:ptCount val="103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  <c:pt idx="60">
                  <c:v>75</c:v>
                </c:pt>
              </c:numCache>
            </c:numRef>
          </c:xVal>
          <c:yVal>
            <c:numRef>
              <c:f>'exp3-KO-4'!$J$3:$J$105</c:f>
              <c:numCache>
                <c:formatCode>General</c:formatCode>
                <c:ptCount val="103"/>
                <c:pt idx="0">
                  <c:v>0</c:v>
                </c:pt>
                <c:pt idx="1">
                  <c:v>1.5388279260630406E-2</c:v>
                </c:pt>
                <c:pt idx="2">
                  <c:v>0.22912048656273484</c:v>
                </c:pt>
                <c:pt idx="3">
                  <c:v>0.12675179071940282</c:v>
                </c:pt>
                <c:pt idx="4">
                  <c:v>0.18156337589535976</c:v>
                </c:pt>
                <c:pt idx="5">
                  <c:v>0.19656694817447415</c:v>
                </c:pt>
                <c:pt idx="6">
                  <c:v>0.15368127942550444</c:v>
                </c:pt>
                <c:pt idx="7">
                  <c:v>0.37904629307344306</c:v>
                </c:pt>
                <c:pt idx="8">
                  <c:v>0.29296352611427667</c:v>
                </c:pt>
                <c:pt idx="9">
                  <c:v>0.15846263762434346</c:v>
                </c:pt>
                <c:pt idx="10">
                  <c:v>0.28603880044699248</c:v>
                </c:pt>
                <c:pt idx="11">
                  <c:v>0.25645300163042534</c:v>
                </c:pt>
                <c:pt idx="12">
                  <c:v>0.20587319325114042</c:v>
                </c:pt>
                <c:pt idx="13">
                  <c:v>0.21589389415062141</c:v>
                </c:pt>
                <c:pt idx="14">
                  <c:v>0.27055892428600231</c:v>
                </c:pt>
                <c:pt idx="15">
                  <c:v>0.21232161503654676</c:v>
                </c:pt>
                <c:pt idx="16">
                  <c:v>0.1286936450070536</c:v>
                </c:pt>
                <c:pt idx="17">
                  <c:v>0.28325425467602161</c:v>
                </c:pt>
                <c:pt idx="18">
                  <c:v>0.18432960228625889</c:v>
                </c:pt>
                <c:pt idx="19">
                  <c:v>0.21111253595178345</c:v>
                </c:pt>
                <c:pt idx="20">
                  <c:v>0.26848883433784615</c:v>
                </c:pt>
                <c:pt idx="21">
                  <c:v>0.35578068038177579</c:v>
                </c:pt>
                <c:pt idx="22">
                  <c:v>0.43103669371828457</c:v>
                </c:pt>
                <c:pt idx="23">
                  <c:v>0.38661219704325289</c:v>
                </c:pt>
                <c:pt idx="24">
                  <c:v>0.49123417663546376</c:v>
                </c:pt>
                <c:pt idx="25">
                  <c:v>0.41991683001447289</c:v>
                </c:pt>
                <c:pt idx="26">
                  <c:v>0.23901295180171153</c:v>
                </c:pt>
                <c:pt idx="27">
                  <c:v>0.34138164764504358</c:v>
                </c:pt>
                <c:pt idx="28">
                  <c:v>0.44472127063220207</c:v>
                </c:pt>
                <c:pt idx="29">
                  <c:v>0.49777419532123091</c:v>
                </c:pt>
                <c:pt idx="30">
                  <c:v>0.35506622455896109</c:v>
                </c:pt>
                <c:pt idx="31">
                  <c:v>0.4007547584589734</c:v>
                </c:pt>
                <c:pt idx="32">
                  <c:v>0.4187627090699248</c:v>
                </c:pt>
                <c:pt idx="33">
                  <c:v>0.44895304742887521</c:v>
                </c:pt>
                <c:pt idx="34">
                  <c:v>0.32040595746239969</c:v>
                </c:pt>
                <c:pt idx="35">
                  <c:v>0.39683441112352724</c:v>
                </c:pt>
                <c:pt idx="36">
                  <c:v>0.4981405829226741</c:v>
                </c:pt>
                <c:pt idx="37">
                  <c:v>0.2330041951380375</c:v>
                </c:pt>
                <c:pt idx="38">
                  <c:v>0.22633594079176397</c:v>
                </c:pt>
                <c:pt idx="39">
                  <c:v>0.24450876582336525</c:v>
                </c:pt>
                <c:pt idx="40">
                  <c:v>0.13867770714639008</c:v>
                </c:pt>
                <c:pt idx="41">
                  <c:v>0.23893967428142249</c:v>
                </c:pt>
                <c:pt idx="42">
                  <c:v>0.36105666184256441</c:v>
                </c:pt>
                <c:pt idx="43">
                  <c:v>0.48194625093886817</c:v>
                </c:pt>
                <c:pt idx="44">
                  <c:v>0.58720940883360473</c:v>
                </c:pt>
                <c:pt idx="45">
                  <c:v>0.48861450528514172</c:v>
                </c:pt>
                <c:pt idx="46">
                  <c:v>0.82217377763936472</c:v>
                </c:pt>
                <c:pt idx="47">
                  <c:v>0.68151757744517938</c:v>
                </c:pt>
                <c:pt idx="48">
                  <c:v>0.80660230457801374</c:v>
                </c:pt>
                <c:pt idx="49">
                  <c:v>0.83054573433235013</c:v>
                </c:pt>
                <c:pt idx="50">
                  <c:v>0.7719420374814514</c:v>
                </c:pt>
                <c:pt idx="51">
                  <c:v>0.8049718797515899</c:v>
                </c:pt>
                <c:pt idx="52">
                  <c:v>0.80960668290985083</c:v>
                </c:pt>
                <c:pt idx="53">
                  <c:v>0.83300053126202234</c:v>
                </c:pt>
                <c:pt idx="54">
                  <c:v>0.75957645593273182</c:v>
                </c:pt>
                <c:pt idx="55">
                  <c:v>0.70721966768644595</c:v>
                </c:pt>
                <c:pt idx="56">
                  <c:v>0.83686592045725217</c:v>
                </c:pt>
                <c:pt idx="57">
                  <c:v>0.91626211369007227</c:v>
                </c:pt>
                <c:pt idx="58">
                  <c:v>0.88621833037170106</c:v>
                </c:pt>
                <c:pt idx="59">
                  <c:v>0.78225584846208862</c:v>
                </c:pt>
                <c:pt idx="6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89-4603-97D1-6ABE6296398D}"/>
            </c:ext>
          </c:extLst>
        </c:ser>
        <c:ser>
          <c:idx val="1"/>
          <c:order val="1"/>
          <c:tx>
            <c:strRef>
              <c:f>'exp3-KO-4'!$K$2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'exp3-KO-4'!$I$3:$I$105</c:f>
              <c:numCache>
                <c:formatCode>General</c:formatCode>
                <c:ptCount val="103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  <c:pt idx="60">
                  <c:v>75</c:v>
                </c:pt>
              </c:numCache>
            </c:numRef>
          </c:xVal>
          <c:yVal>
            <c:numRef>
              <c:f>'exp3-KO-4'!$K$3:$K$105</c:f>
              <c:numCache>
                <c:formatCode>General</c:formatCode>
                <c:ptCount val="103"/>
                <c:pt idx="0">
                  <c:v>0.64037281715285155</c:v>
                </c:pt>
                <c:pt idx="1">
                  <c:v>0.65785405919584383</c:v>
                </c:pt>
                <c:pt idx="2">
                  <c:v>0.64510170792554211</c:v>
                </c:pt>
                <c:pt idx="3">
                  <c:v>0.64244325576101846</c:v>
                </c:pt>
                <c:pt idx="4">
                  <c:v>0.64146218036105263</c:v>
                </c:pt>
                <c:pt idx="5">
                  <c:v>0.62704841905390896</c:v>
                </c:pt>
                <c:pt idx="6">
                  <c:v>0.64563715922009413</c:v>
                </c:pt>
                <c:pt idx="7">
                  <c:v>0.63106594450877851</c:v>
                </c:pt>
                <c:pt idx="8">
                  <c:v>0.6024463342854669</c:v>
                </c:pt>
                <c:pt idx="9">
                  <c:v>0.61426900584795319</c:v>
                </c:pt>
                <c:pt idx="10">
                  <c:v>0.60785940644940262</c:v>
                </c:pt>
                <c:pt idx="11">
                  <c:v>0.59106517953169435</c:v>
                </c:pt>
                <c:pt idx="12">
                  <c:v>0.59745194817777159</c:v>
                </c:pt>
                <c:pt idx="13">
                  <c:v>0.57611881632882256</c:v>
                </c:pt>
                <c:pt idx="14">
                  <c:v>0.56044948000153183</c:v>
                </c:pt>
                <c:pt idx="15">
                  <c:v>0.54022842125371195</c:v>
                </c:pt>
                <c:pt idx="16">
                  <c:v>0.54966559748856891</c:v>
                </c:pt>
                <c:pt idx="17">
                  <c:v>0.50075843182766788</c:v>
                </c:pt>
                <c:pt idx="18">
                  <c:v>0.50251295308044774</c:v>
                </c:pt>
                <c:pt idx="19">
                  <c:v>0.48513020306096205</c:v>
                </c:pt>
                <c:pt idx="20">
                  <c:v>0.49356552985615798</c:v>
                </c:pt>
                <c:pt idx="21">
                  <c:v>0.46881330182309261</c:v>
                </c:pt>
                <c:pt idx="22">
                  <c:v>0.51734618068844407</c:v>
                </c:pt>
                <c:pt idx="23">
                  <c:v>0.48603231119910811</c:v>
                </c:pt>
                <c:pt idx="24">
                  <c:v>0.48403712931134163</c:v>
                </c:pt>
                <c:pt idx="25">
                  <c:v>0.49526958290946088</c:v>
                </c:pt>
                <c:pt idx="26">
                  <c:v>0.53060327088841663</c:v>
                </c:pt>
                <c:pt idx="27">
                  <c:v>0.51830530891902726</c:v>
                </c:pt>
                <c:pt idx="28">
                  <c:v>0.51113277296600512</c:v>
                </c:pt>
                <c:pt idx="29">
                  <c:v>0.49954592076584464</c:v>
                </c:pt>
                <c:pt idx="30">
                  <c:v>0.55216942994157026</c:v>
                </c:pt>
                <c:pt idx="31">
                  <c:v>0.52840943444970301</c:v>
                </c:pt>
                <c:pt idx="32">
                  <c:v>0.52210049313607887</c:v>
                </c:pt>
                <c:pt idx="33">
                  <c:v>0.5330612414452025</c:v>
                </c:pt>
                <c:pt idx="34">
                  <c:v>0.5348360655737705</c:v>
                </c:pt>
                <c:pt idx="35">
                  <c:v>0.54133473702489743</c:v>
                </c:pt>
                <c:pt idx="36">
                  <c:v>0.5311099343243818</c:v>
                </c:pt>
                <c:pt idx="37">
                  <c:v>0.54300357778966335</c:v>
                </c:pt>
                <c:pt idx="38">
                  <c:v>0.53122529246171435</c:v>
                </c:pt>
                <c:pt idx="39">
                  <c:v>0.53589803847057704</c:v>
                </c:pt>
                <c:pt idx="40">
                  <c:v>0.53332531154196272</c:v>
                </c:pt>
                <c:pt idx="41">
                  <c:v>0.51383156230789506</c:v>
                </c:pt>
                <c:pt idx="42">
                  <c:v>0.5049185058460397</c:v>
                </c:pt>
                <c:pt idx="43">
                  <c:v>0.50037104753710482</c:v>
                </c:pt>
                <c:pt idx="44">
                  <c:v>0.51618684828608263</c:v>
                </c:pt>
                <c:pt idx="45">
                  <c:v>0.50116086422396788</c:v>
                </c:pt>
                <c:pt idx="46">
                  <c:v>0.4452511782963558</c:v>
                </c:pt>
                <c:pt idx="47">
                  <c:v>0.44317947177744821</c:v>
                </c:pt>
                <c:pt idx="48">
                  <c:v>0.43934854530222778</c:v>
                </c:pt>
                <c:pt idx="49">
                  <c:v>0.43286706077977027</c:v>
                </c:pt>
                <c:pt idx="50">
                  <c:v>0.43140035498954954</c:v>
                </c:pt>
                <c:pt idx="51">
                  <c:v>0.41769205813346633</c:v>
                </c:pt>
                <c:pt idx="52">
                  <c:v>0.40564842458756939</c:v>
                </c:pt>
                <c:pt idx="53">
                  <c:v>0.41389707732681452</c:v>
                </c:pt>
                <c:pt idx="54">
                  <c:v>0.40257613052637325</c:v>
                </c:pt>
                <c:pt idx="55">
                  <c:v>0.41081161523150478</c:v>
                </c:pt>
                <c:pt idx="56">
                  <c:v>0.39538701163040135</c:v>
                </c:pt>
                <c:pt idx="57">
                  <c:v>0.39430706596567622</c:v>
                </c:pt>
                <c:pt idx="58">
                  <c:v>0.40308791847621656</c:v>
                </c:pt>
                <c:pt idx="59">
                  <c:v>0.40314780105763437</c:v>
                </c:pt>
                <c:pt idx="60">
                  <c:v>0.40232025850462261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89-4603-97D1-6ABE62963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'exp2-WT-9'!$J$2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'exp2-WT-9'!$I$3:$I$30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'exp2-WT-9'!$J$3:$J$30</c:f>
              <c:numCache>
                <c:formatCode>General</c:formatCode>
                <c:ptCount val="28"/>
                <c:pt idx="0">
                  <c:v>0.43056808839158645</c:v>
                </c:pt>
                <c:pt idx="1">
                  <c:v>0.3797549579899332</c:v>
                </c:pt>
                <c:pt idx="2">
                  <c:v>0.26960636868595805</c:v>
                </c:pt>
                <c:pt idx="3">
                  <c:v>0.31041328280093866</c:v>
                </c:pt>
                <c:pt idx="4">
                  <c:v>0.40347711002827347</c:v>
                </c:pt>
                <c:pt idx="5">
                  <c:v>0.19222362589985778</c:v>
                </c:pt>
                <c:pt idx="6">
                  <c:v>0.15524674647576681</c:v>
                </c:pt>
                <c:pt idx="7">
                  <c:v>0.26367081754195981</c:v>
                </c:pt>
                <c:pt idx="8">
                  <c:v>0.35908079167418694</c:v>
                </c:pt>
                <c:pt idx="9">
                  <c:v>0.36672080851831801</c:v>
                </c:pt>
                <c:pt idx="10">
                  <c:v>0.27415829473219872</c:v>
                </c:pt>
                <c:pt idx="11">
                  <c:v>0.1482484108363907</c:v>
                </c:pt>
                <c:pt idx="12">
                  <c:v>0.12310252862499876</c:v>
                </c:pt>
                <c:pt idx="13">
                  <c:v>0</c:v>
                </c:pt>
                <c:pt idx="14">
                  <c:v>0.16029998596322412</c:v>
                </c:pt>
                <c:pt idx="15">
                  <c:v>0.312238063726965</c:v>
                </c:pt>
                <c:pt idx="16">
                  <c:v>0.18113457258016022</c:v>
                </c:pt>
                <c:pt idx="17">
                  <c:v>0.29034069261465106</c:v>
                </c:pt>
                <c:pt idx="18">
                  <c:v>0.68200685796787597</c:v>
                </c:pt>
                <c:pt idx="19">
                  <c:v>0.49457578856604362</c:v>
                </c:pt>
                <c:pt idx="20">
                  <c:v>1</c:v>
                </c:pt>
                <c:pt idx="21">
                  <c:v>0.65768312980007582</c:v>
                </c:pt>
                <c:pt idx="22">
                  <c:v>0.62379434117387533</c:v>
                </c:pt>
                <c:pt idx="23">
                  <c:v>0.44729190479055064</c:v>
                </c:pt>
                <c:pt idx="24">
                  <c:v>0.60047323988850854</c:v>
                </c:pt>
                <c:pt idx="25">
                  <c:v>0.34255750065170781</c:v>
                </c:pt>
                <c:pt idx="26">
                  <c:v>0.42126371092261777</c:v>
                </c:pt>
                <c:pt idx="27">
                  <c:v>0.48946239146563952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5C-4421-BFF1-582678895150}"/>
            </c:ext>
          </c:extLst>
        </c:ser>
        <c:ser>
          <c:idx val="1"/>
          <c:order val="1"/>
          <c:tx>
            <c:strRef>
              <c:f>'exp2-WT-9'!$K$2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'exp2-WT-9'!$I$3:$I$30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'exp2-WT-9'!$K$3:$K$30</c:f>
              <c:numCache>
                <c:formatCode>General</c:formatCode>
                <c:ptCount val="28"/>
                <c:pt idx="0">
                  <c:v>0.42159546261894743</c:v>
                </c:pt>
                <c:pt idx="1">
                  <c:v>0.44291891094222685</c:v>
                </c:pt>
                <c:pt idx="2">
                  <c:v>0.4174409721605345</c:v>
                </c:pt>
                <c:pt idx="3">
                  <c:v>0.43940736551030662</c:v>
                </c:pt>
                <c:pt idx="4">
                  <c:v>0.33604187559621351</c:v>
                </c:pt>
                <c:pt idx="5">
                  <c:v>0.31142946122703208</c:v>
                </c:pt>
                <c:pt idx="6">
                  <c:v>0.29558382116382814</c:v>
                </c:pt>
                <c:pt idx="7">
                  <c:v>0.35584817054630224</c:v>
                </c:pt>
                <c:pt idx="8">
                  <c:v>0.34696326775534697</c:v>
                </c:pt>
                <c:pt idx="9">
                  <c:v>0.28689450958800172</c:v>
                </c:pt>
                <c:pt idx="10">
                  <c:v>0.30476432832866795</c:v>
                </c:pt>
                <c:pt idx="11">
                  <c:v>0.30238290879211177</c:v>
                </c:pt>
                <c:pt idx="12">
                  <c:v>0.30629704028025995</c:v>
                </c:pt>
                <c:pt idx="13">
                  <c:v>0.32170289169205002</c:v>
                </c:pt>
                <c:pt idx="14">
                  <c:v>0.32642971078503019</c:v>
                </c:pt>
                <c:pt idx="15">
                  <c:v>0.30604883233607133</c:v>
                </c:pt>
                <c:pt idx="16">
                  <c:v>0.26562769537354824</c:v>
                </c:pt>
                <c:pt idx="17">
                  <c:v>0.2570116503555081</c:v>
                </c:pt>
                <c:pt idx="18">
                  <c:v>0.26045638558776973</c:v>
                </c:pt>
                <c:pt idx="19">
                  <c:v>0.27219769248978504</c:v>
                </c:pt>
                <c:pt idx="20">
                  <c:v>0.21704877060406907</c:v>
                </c:pt>
                <c:pt idx="21">
                  <c:v>0.24568180765734257</c:v>
                </c:pt>
                <c:pt idx="22">
                  <c:v>0.17593703710648192</c:v>
                </c:pt>
                <c:pt idx="23">
                  <c:v>0.11630225717033435</c:v>
                </c:pt>
                <c:pt idx="24">
                  <c:v>0.10625689305180375</c:v>
                </c:pt>
                <c:pt idx="25">
                  <c:v>7.9167662125306779E-2</c:v>
                </c:pt>
                <c:pt idx="26">
                  <c:v>6.6413282656531292E-2</c:v>
                </c:pt>
                <c:pt idx="27">
                  <c:v>6.1459276256236435E-2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5C-4421-BFF1-582678895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570927"/>
        <c:axId val="1649558863"/>
      </c:scatterChart>
      <c:valAx>
        <c:axId val="164957092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58863"/>
        <c:crosses val="autoZero"/>
        <c:crossBetween val="midCat"/>
      </c:valAx>
      <c:valAx>
        <c:axId val="1649558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4957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'exp3-KO-5'!$J$2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'exp3-KO-5'!$I$3:$I$105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'exp3-KO-5'!$J$3:$J$105</c:f>
              <c:numCache>
                <c:formatCode>General</c:formatCode>
                <c:ptCount val="103"/>
                <c:pt idx="0">
                  <c:v>0.23511691292497244</c:v>
                </c:pt>
                <c:pt idx="1">
                  <c:v>0.21429254530674499</c:v>
                </c:pt>
                <c:pt idx="2">
                  <c:v>0.2098455506144502</c:v>
                </c:pt>
                <c:pt idx="3">
                  <c:v>0.18746712571127905</c:v>
                </c:pt>
                <c:pt idx="4">
                  <c:v>0.23896619327690805</c:v>
                </c:pt>
                <c:pt idx="5">
                  <c:v>0.1869889542389909</c:v>
                </c:pt>
                <c:pt idx="6">
                  <c:v>0.18875818868646269</c:v>
                </c:pt>
                <c:pt idx="7">
                  <c:v>0.18349830249127244</c:v>
                </c:pt>
                <c:pt idx="8">
                  <c:v>0.25995792091043846</c:v>
                </c:pt>
                <c:pt idx="9">
                  <c:v>0.20475302443456156</c:v>
                </c:pt>
                <c:pt idx="10">
                  <c:v>0.14108449289915265</c:v>
                </c:pt>
                <c:pt idx="11">
                  <c:v>0.26404628699851612</c:v>
                </c:pt>
                <c:pt idx="12">
                  <c:v>0.22524267202218717</c:v>
                </c:pt>
                <c:pt idx="13">
                  <c:v>0.10907091282933962</c:v>
                </c:pt>
                <c:pt idx="14">
                  <c:v>6.3644622961793615E-2</c:v>
                </c:pt>
                <c:pt idx="15">
                  <c:v>3.2898197293547572E-2</c:v>
                </c:pt>
                <c:pt idx="16">
                  <c:v>0</c:v>
                </c:pt>
                <c:pt idx="17">
                  <c:v>0.17403050733993217</c:v>
                </c:pt>
                <c:pt idx="18">
                  <c:v>0.208937024817099</c:v>
                </c:pt>
                <c:pt idx="19">
                  <c:v>0.23686223879883303</c:v>
                </c:pt>
                <c:pt idx="20">
                  <c:v>0.23815330177401531</c:v>
                </c:pt>
                <c:pt idx="21">
                  <c:v>0.37529288002677663</c:v>
                </c:pt>
                <c:pt idx="22">
                  <c:v>0.23392148424424999</c:v>
                </c:pt>
                <c:pt idx="23">
                  <c:v>0.36462965619471116</c:v>
                </c:pt>
                <c:pt idx="24">
                  <c:v>0.27138621909816746</c:v>
                </c:pt>
                <c:pt idx="25">
                  <c:v>0.44130445177640665</c:v>
                </c:pt>
                <c:pt idx="26">
                  <c:v>0.54090756945440599</c:v>
                </c:pt>
                <c:pt idx="27">
                  <c:v>0.60395447807583769</c:v>
                </c:pt>
                <c:pt idx="28">
                  <c:v>0.45175249844594267</c:v>
                </c:pt>
                <c:pt idx="29">
                  <c:v>0.29264094104145655</c:v>
                </c:pt>
                <c:pt idx="30">
                  <c:v>0.64395352173289322</c:v>
                </c:pt>
                <c:pt idx="31">
                  <c:v>0.65091091665471212</c:v>
                </c:pt>
                <c:pt idx="32">
                  <c:v>0.55974752546263085</c:v>
                </c:pt>
                <c:pt idx="33">
                  <c:v>0.61248983885621422</c:v>
                </c:pt>
                <c:pt idx="34">
                  <c:v>0.8426337684693731</c:v>
                </c:pt>
                <c:pt idx="35">
                  <c:v>0.8361545450198451</c:v>
                </c:pt>
                <c:pt idx="36">
                  <c:v>0.80146320470520638</c:v>
                </c:pt>
                <c:pt idx="37">
                  <c:v>0.77848706546167468</c:v>
                </c:pt>
                <c:pt idx="38">
                  <c:v>0.62210108544924214</c:v>
                </c:pt>
                <c:pt idx="39">
                  <c:v>0.63969779562951257</c:v>
                </c:pt>
                <c:pt idx="40">
                  <c:v>0.57241906947831422</c:v>
                </c:pt>
                <c:pt idx="41">
                  <c:v>0.58152823602543868</c:v>
                </c:pt>
                <c:pt idx="42">
                  <c:v>0.51147611533495885</c:v>
                </c:pt>
                <c:pt idx="43">
                  <c:v>0.58585568784966247</c:v>
                </c:pt>
                <c:pt idx="44">
                  <c:v>0.67732989049873171</c:v>
                </c:pt>
                <c:pt idx="45">
                  <c:v>0.7111605221632471</c:v>
                </c:pt>
                <c:pt idx="46">
                  <c:v>0.67524984459427062</c:v>
                </c:pt>
                <c:pt idx="47">
                  <c:v>0.5239085736144975</c:v>
                </c:pt>
                <c:pt idx="48">
                  <c:v>0.69939750394491484</c:v>
                </c:pt>
                <c:pt idx="49">
                  <c:v>0.61136613589633226</c:v>
                </c:pt>
                <c:pt idx="50">
                  <c:v>0.63931525845168158</c:v>
                </c:pt>
                <c:pt idx="51">
                  <c:v>0.67556065605125992</c:v>
                </c:pt>
                <c:pt idx="52">
                  <c:v>0.60498254674126128</c:v>
                </c:pt>
                <c:pt idx="53">
                  <c:v>0.61712810213742597</c:v>
                </c:pt>
                <c:pt idx="54">
                  <c:v>0.67149619853679476</c:v>
                </c:pt>
                <c:pt idx="55">
                  <c:v>0.61932769090996076</c:v>
                </c:pt>
                <c:pt idx="56">
                  <c:v>0.44087409745134637</c:v>
                </c:pt>
                <c:pt idx="57">
                  <c:v>0.30335198202075259</c:v>
                </c:pt>
                <c:pt idx="58">
                  <c:v>0.43592502271314537</c:v>
                </c:pt>
                <c:pt idx="59">
                  <c:v>0.3361545450198431</c:v>
                </c:pt>
                <c:pt idx="60">
                  <c:v>0.47083154019031226</c:v>
                </c:pt>
                <c:pt idx="61">
                  <c:v>0.30885095395208628</c:v>
                </c:pt>
                <c:pt idx="62">
                  <c:v>0.45904461339836478</c:v>
                </c:pt>
                <c:pt idx="63">
                  <c:v>0.41828049538564438</c:v>
                </c:pt>
                <c:pt idx="64">
                  <c:v>0.40747382011189126</c:v>
                </c:pt>
                <c:pt idx="65">
                  <c:v>0.4331516281738626</c:v>
                </c:pt>
                <c:pt idx="66">
                  <c:v>0.30079376464400198</c:v>
                </c:pt>
                <c:pt idx="67">
                  <c:v>0.25704107492946937</c:v>
                </c:pt>
                <c:pt idx="68">
                  <c:v>0.33675225936020636</c:v>
                </c:pt>
                <c:pt idx="69">
                  <c:v>0.30504949074738125</c:v>
                </c:pt>
                <c:pt idx="70">
                  <c:v>0.41108401472768075</c:v>
                </c:pt>
                <c:pt idx="71">
                  <c:v>0.38277626356811562</c:v>
                </c:pt>
                <c:pt idx="72">
                  <c:v>0.66226748912159927</c:v>
                </c:pt>
                <c:pt idx="73">
                  <c:v>0.60433701525367012</c:v>
                </c:pt>
                <c:pt idx="74">
                  <c:v>0.58972887677521202</c:v>
                </c:pt>
                <c:pt idx="75">
                  <c:v>0.56660928608999261</c:v>
                </c:pt>
                <c:pt idx="76">
                  <c:v>0.81430210873619269</c:v>
                </c:pt>
                <c:pt idx="77">
                  <c:v>0.76093817242863215</c:v>
                </c:pt>
                <c:pt idx="78">
                  <c:v>0.81140917132883761</c:v>
                </c:pt>
                <c:pt idx="79">
                  <c:v>1</c:v>
                </c:pt>
                <c:pt idx="80">
                  <c:v>0.96361115095873395</c:v>
                </c:pt>
                <c:pt idx="81">
                  <c:v>0.94030029168459772</c:v>
                </c:pt>
                <c:pt idx="82">
                  <c:v>0.98778271888299085</c:v>
                </c:pt>
                <c:pt idx="83">
                  <c:v>0.88129393200401573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B9-4BF0-AB01-9005817853E0}"/>
            </c:ext>
          </c:extLst>
        </c:ser>
        <c:ser>
          <c:idx val="1"/>
          <c:order val="1"/>
          <c:tx>
            <c:strRef>
              <c:f>'exp3-KO-5'!$K$2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'exp3-KO-5'!$I$3:$I$105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'exp3-KO-5'!$K$3:$K$105</c:f>
              <c:numCache>
                <c:formatCode>General</c:formatCode>
                <c:ptCount val="103"/>
                <c:pt idx="0">
                  <c:v>0.66023410127997617</c:v>
                </c:pt>
                <c:pt idx="1">
                  <c:v>0.66515651486725347</c:v>
                </c:pt>
                <c:pt idx="2">
                  <c:v>0.66205047397202266</c:v>
                </c:pt>
                <c:pt idx="3">
                  <c:v>0.66150065846529404</c:v>
                </c:pt>
                <c:pt idx="4">
                  <c:v>0.6635421502498704</c:v>
                </c:pt>
                <c:pt idx="5">
                  <c:v>0.66002990532293937</c:v>
                </c:pt>
                <c:pt idx="6">
                  <c:v>0.66019458396262864</c:v>
                </c:pt>
                <c:pt idx="7">
                  <c:v>0.65754067250900883</c:v>
                </c:pt>
                <c:pt idx="8">
                  <c:v>0.65076221067481943</c:v>
                </c:pt>
                <c:pt idx="9">
                  <c:v>0.6557843849055266</c:v>
                </c:pt>
                <c:pt idx="10">
                  <c:v>0.64778156496780082</c:v>
                </c:pt>
                <c:pt idx="11">
                  <c:v>0.6496459710481306</c:v>
                </c:pt>
                <c:pt idx="12">
                  <c:v>0.6546291825776529</c:v>
                </c:pt>
                <c:pt idx="13">
                  <c:v>0.6449322704047914</c:v>
                </c:pt>
                <c:pt idx="14">
                  <c:v>0.64237607352719606</c:v>
                </c:pt>
                <c:pt idx="15">
                  <c:v>0.65818793918828655</c:v>
                </c:pt>
                <c:pt idx="16">
                  <c:v>0.65008089078604581</c:v>
                </c:pt>
                <c:pt idx="17">
                  <c:v>0.64586674329115101</c:v>
                </c:pt>
                <c:pt idx="18">
                  <c:v>0.6685677899147443</c:v>
                </c:pt>
                <c:pt idx="19">
                  <c:v>0.64525479408454878</c:v>
                </c:pt>
                <c:pt idx="20">
                  <c:v>0.63745452345115006</c:v>
                </c:pt>
                <c:pt idx="21">
                  <c:v>0.63368005225908441</c:v>
                </c:pt>
                <c:pt idx="22">
                  <c:v>0.6325616741708</c:v>
                </c:pt>
                <c:pt idx="23">
                  <c:v>0.62809009839858054</c:v>
                </c:pt>
                <c:pt idx="24">
                  <c:v>0.61809926944737559</c:v>
                </c:pt>
                <c:pt idx="25">
                  <c:v>0.61547202309280991</c:v>
                </c:pt>
                <c:pt idx="26">
                  <c:v>0.61706145731346285</c:v>
                </c:pt>
                <c:pt idx="27">
                  <c:v>0.62853768896169493</c:v>
                </c:pt>
                <c:pt idx="28">
                  <c:v>0.62586029459059633</c:v>
                </c:pt>
                <c:pt idx="29">
                  <c:v>0.60616034332415758</c:v>
                </c:pt>
                <c:pt idx="30">
                  <c:v>0.604819522672844</c:v>
                </c:pt>
                <c:pt idx="31">
                  <c:v>0.62251950770161291</c:v>
                </c:pt>
                <c:pt idx="32">
                  <c:v>0.61003009859885837</c:v>
                </c:pt>
                <c:pt idx="33">
                  <c:v>0.61233004703911331</c:v>
                </c:pt>
                <c:pt idx="34">
                  <c:v>0.60616856636220151</c:v>
                </c:pt>
                <c:pt idx="35">
                  <c:v>0.58842363060749059</c:v>
                </c:pt>
                <c:pt idx="36">
                  <c:v>0.58844045839561543</c:v>
                </c:pt>
                <c:pt idx="37">
                  <c:v>0.59631356762140519</c:v>
                </c:pt>
                <c:pt idx="38">
                  <c:v>0.58830987600175433</c:v>
                </c:pt>
                <c:pt idx="39">
                  <c:v>0.58920201720557686</c:v>
                </c:pt>
                <c:pt idx="40">
                  <c:v>0.58667012277410224</c:v>
                </c:pt>
                <c:pt idx="41">
                  <c:v>0.6065152217842118</c:v>
                </c:pt>
                <c:pt idx="42">
                  <c:v>0.59554582852047744</c:v>
                </c:pt>
                <c:pt idx="43">
                  <c:v>0.59176957716071754</c:v>
                </c:pt>
                <c:pt idx="44">
                  <c:v>0.60346904259292689</c:v>
                </c:pt>
                <c:pt idx="45">
                  <c:v>0.60625072316573025</c:v>
                </c:pt>
                <c:pt idx="46">
                  <c:v>0.59782437724040294</c:v>
                </c:pt>
                <c:pt idx="47">
                  <c:v>0.59683693253179526</c:v>
                </c:pt>
                <c:pt idx="48">
                  <c:v>0.58599796205377808</c:v>
                </c:pt>
                <c:pt idx="49">
                  <c:v>0.57712452590025198</c:v>
                </c:pt>
                <c:pt idx="50">
                  <c:v>0.58273337822206095</c:v>
                </c:pt>
                <c:pt idx="51">
                  <c:v>0.57363102435653834</c:v>
                </c:pt>
                <c:pt idx="52">
                  <c:v>0.570468078311405</c:v>
                </c:pt>
                <c:pt idx="53">
                  <c:v>0.57600864553314124</c:v>
                </c:pt>
                <c:pt idx="54">
                  <c:v>0.57341697454844009</c:v>
                </c:pt>
                <c:pt idx="55">
                  <c:v>0.56573518179529514</c:v>
                </c:pt>
                <c:pt idx="56">
                  <c:v>0.56134405610911609</c:v>
                </c:pt>
                <c:pt idx="57">
                  <c:v>0.56262350741154976</c:v>
                </c:pt>
                <c:pt idx="58">
                  <c:v>0.54622729438081241</c:v>
                </c:pt>
                <c:pt idx="59">
                  <c:v>0.54127088762160935</c:v>
                </c:pt>
                <c:pt idx="60">
                  <c:v>0.55206401179076414</c:v>
                </c:pt>
                <c:pt idx="61">
                  <c:v>0.56350403224073997</c:v>
                </c:pt>
                <c:pt idx="62">
                  <c:v>0.52885587904622577</c:v>
                </c:pt>
                <c:pt idx="63">
                  <c:v>0.52480793389526237</c:v>
                </c:pt>
                <c:pt idx="64">
                  <c:v>0.52642079729205471</c:v>
                </c:pt>
                <c:pt idx="65">
                  <c:v>0.52496557721574022</c:v>
                </c:pt>
                <c:pt idx="66">
                  <c:v>0.53171173829648211</c:v>
                </c:pt>
                <c:pt idx="67">
                  <c:v>0.51530037867157918</c:v>
                </c:pt>
                <c:pt idx="68">
                  <c:v>0.51590505767524408</c:v>
                </c:pt>
                <c:pt idx="69">
                  <c:v>0.50737527780578362</c:v>
                </c:pt>
                <c:pt idx="70">
                  <c:v>0.48491355406586484</c:v>
                </c:pt>
                <c:pt idx="71">
                  <c:v>0.49377266984553941</c:v>
                </c:pt>
                <c:pt idx="72">
                  <c:v>0.4830494595479855</c:v>
                </c:pt>
                <c:pt idx="73">
                  <c:v>0.47356383197142038</c:v>
                </c:pt>
                <c:pt idx="74">
                  <c:v>0.47139757087692669</c:v>
                </c:pt>
                <c:pt idx="75">
                  <c:v>0.35935548214587465</c:v>
                </c:pt>
                <c:pt idx="76">
                  <c:v>0.39542446217717148</c:v>
                </c:pt>
                <c:pt idx="77">
                  <c:v>0.39363693494779223</c:v>
                </c:pt>
                <c:pt idx="78">
                  <c:v>0.39199425937083249</c:v>
                </c:pt>
                <c:pt idx="79">
                  <c:v>0.39846310513931799</c:v>
                </c:pt>
                <c:pt idx="80">
                  <c:v>0.40120087925371362</c:v>
                </c:pt>
                <c:pt idx="81">
                  <c:v>0.402323310242097</c:v>
                </c:pt>
                <c:pt idx="82">
                  <c:v>0.38437802290093509</c:v>
                </c:pt>
                <c:pt idx="83">
                  <c:v>0.39399350588831772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B9-4BF0-AB01-900581785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'exp3-KO-6'!$J$2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'exp3-KO-6'!$I$3:$I$105</c:f>
              <c:numCache>
                <c:formatCode>General</c:formatCode>
                <c:ptCount val="103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  <c:pt idx="24">
                  <c:v>47</c:v>
                </c:pt>
                <c:pt idx="25">
                  <c:v>48</c:v>
                </c:pt>
                <c:pt idx="26">
                  <c:v>49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53</c:v>
                </c:pt>
                <c:pt idx="31">
                  <c:v>54</c:v>
                </c:pt>
                <c:pt idx="32">
                  <c:v>55</c:v>
                </c:pt>
                <c:pt idx="33">
                  <c:v>56</c:v>
                </c:pt>
                <c:pt idx="34">
                  <c:v>57</c:v>
                </c:pt>
                <c:pt idx="35">
                  <c:v>58</c:v>
                </c:pt>
                <c:pt idx="36">
                  <c:v>59</c:v>
                </c:pt>
                <c:pt idx="37">
                  <c:v>60</c:v>
                </c:pt>
                <c:pt idx="38">
                  <c:v>61</c:v>
                </c:pt>
                <c:pt idx="39">
                  <c:v>62</c:v>
                </c:pt>
                <c:pt idx="40">
                  <c:v>63</c:v>
                </c:pt>
                <c:pt idx="41">
                  <c:v>64</c:v>
                </c:pt>
                <c:pt idx="42">
                  <c:v>65</c:v>
                </c:pt>
                <c:pt idx="43">
                  <c:v>66</c:v>
                </c:pt>
                <c:pt idx="44">
                  <c:v>67</c:v>
                </c:pt>
                <c:pt idx="45">
                  <c:v>68</c:v>
                </c:pt>
                <c:pt idx="46">
                  <c:v>69</c:v>
                </c:pt>
                <c:pt idx="47">
                  <c:v>70</c:v>
                </c:pt>
                <c:pt idx="48">
                  <c:v>71</c:v>
                </c:pt>
                <c:pt idx="49">
                  <c:v>72</c:v>
                </c:pt>
                <c:pt idx="50">
                  <c:v>73</c:v>
                </c:pt>
                <c:pt idx="51">
                  <c:v>74</c:v>
                </c:pt>
                <c:pt idx="52">
                  <c:v>75</c:v>
                </c:pt>
                <c:pt idx="53">
                  <c:v>76</c:v>
                </c:pt>
                <c:pt idx="54">
                  <c:v>77</c:v>
                </c:pt>
                <c:pt idx="55">
                  <c:v>78</c:v>
                </c:pt>
                <c:pt idx="56">
                  <c:v>79</c:v>
                </c:pt>
                <c:pt idx="57">
                  <c:v>80</c:v>
                </c:pt>
                <c:pt idx="58">
                  <c:v>81</c:v>
                </c:pt>
                <c:pt idx="59">
                  <c:v>82</c:v>
                </c:pt>
                <c:pt idx="60">
                  <c:v>83</c:v>
                </c:pt>
                <c:pt idx="61">
                  <c:v>84</c:v>
                </c:pt>
                <c:pt idx="62">
                  <c:v>85</c:v>
                </c:pt>
                <c:pt idx="63">
                  <c:v>86</c:v>
                </c:pt>
                <c:pt idx="64">
                  <c:v>87</c:v>
                </c:pt>
                <c:pt idx="65">
                  <c:v>88</c:v>
                </c:pt>
                <c:pt idx="66">
                  <c:v>89</c:v>
                </c:pt>
                <c:pt idx="67">
                  <c:v>90</c:v>
                </c:pt>
                <c:pt idx="68">
                  <c:v>91</c:v>
                </c:pt>
                <c:pt idx="69">
                  <c:v>92</c:v>
                </c:pt>
              </c:numCache>
            </c:numRef>
          </c:xVal>
          <c:yVal>
            <c:numRef>
              <c:f>'exp3-KO-6'!$J$3:$J$105</c:f>
              <c:numCache>
                <c:formatCode>General</c:formatCode>
                <c:ptCount val="103"/>
                <c:pt idx="0">
                  <c:v>0.24565034456094073</c:v>
                </c:pt>
                <c:pt idx="1">
                  <c:v>0.15581432372808135</c:v>
                </c:pt>
                <c:pt idx="2">
                  <c:v>0.15972617071118367</c:v>
                </c:pt>
                <c:pt idx="3">
                  <c:v>0.23875912574768599</c:v>
                </c:pt>
                <c:pt idx="4">
                  <c:v>0.20705497054743111</c:v>
                </c:pt>
                <c:pt idx="5">
                  <c:v>0.25672632991425837</c:v>
                </c:pt>
                <c:pt idx="6">
                  <c:v>0.1588619254474736</c:v>
                </c:pt>
                <c:pt idx="7">
                  <c:v>0.13725579385476078</c:v>
                </c:pt>
                <c:pt idx="8">
                  <c:v>7.6190042984830841E-2</c:v>
                </c:pt>
                <c:pt idx="9">
                  <c:v>0</c:v>
                </c:pt>
                <c:pt idx="10">
                  <c:v>8.6151606813891973E-2</c:v>
                </c:pt>
                <c:pt idx="11">
                  <c:v>0.19968614250949498</c:v>
                </c:pt>
                <c:pt idx="12">
                  <c:v>0.22304350792603819</c:v>
                </c:pt>
                <c:pt idx="13">
                  <c:v>0.23966885760422174</c:v>
                </c:pt>
                <c:pt idx="14">
                  <c:v>9.156451136027563E-2</c:v>
                </c:pt>
                <c:pt idx="15">
                  <c:v>0.14694443812686261</c:v>
                </c:pt>
                <c:pt idx="16">
                  <c:v>0.27871909754599861</c:v>
                </c:pt>
                <c:pt idx="17">
                  <c:v>0.22656871887011312</c:v>
                </c:pt>
                <c:pt idx="18">
                  <c:v>0.16795924401282597</c:v>
                </c:pt>
                <c:pt idx="19">
                  <c:v>0.1997998589915618</c:v>
                </c:pt>
                <c:pt idx="20">
                  <c:v>8.0693215674678756E-2</c:v>
                </c:pt>
                <c:pt idx="21">
                  <c:v>0.18681343673952125</c:v>
                </c:pt>
                <c:pt idx="22">
                  <c:v>0.20055038777320378</c:v>
                </c:pt>
                <c:pt idx="23">
                  <c:v>0.22172439673406219</c:v>
                </c:pt>
                <c:pt idx="24">
                  <c:v>0.26782505856398758</c:v>
                </c:pt>
                <c:pt idx="25">
                  <c:v>0.22418067274670755</c:v>
                </c:pt>
                <c:pt idx="26">
                  <c:v>0.32518365211853856</c:v>
                </c:pt>
                <c:pt idx="27">
                  <c:v>0.22984375355364026</c:v>
                </c:pt>
                <c:pt idx="28">
                  <c:v>0.23068525552093619</c:v>
                </c:pt>
                <c:pt idx="29">
                  <c:v>0.10518774591189262</c:v>
                </c:pt>
                <c:pt idx="30">
                  <c:v>0.19713889331119566</c:v>
                </c:pt>
                <c:pt idx="31">
                  <c:v>3.7185289635879672E-2</c:v>
                </c:pt>
                <c:pt idx="32">
                  <c:v>0.24742432168118397</c:v>
                </c:pt>
                <c:pt idx="33">
                  <c:v>0.20457595123837161</c:v>
                </c:pt>
                <c:pt idx="34">
                  <c:v>0.39320885169096437</c:v>
                </c:pt>
                <c:pt idx="35">
                  <c:v>0.55950783506561519</c:v>
                </c:pt>
                <c:pt idx="36">
                  <c:v>0.47233277991312195</c:v>
                </c:pt>
                <c:pt idx="37">
                  <c:v>0.53160181036639453</c:v>
                </c:pt>
                <c:pt idx="38">
                  <c:v>0.6345607132297767</c:v>
                </c:pt>
                <c:pt idx="39">
                  <c:v>0.8978825991039151</c:v>
                </c:pt>
                <c:pt idx="40">
                  <c:v>0.71059155313971245</c:v>
                </c:pt>
                <c:pt idx="41">
                  <c:v>0.71172871796038184</c:v>
                </c:pt>
                <c:pt idx="42">
                  <c:v>0.77609224681025302</c:v>
                </c:pt>
                <c:pt idx="43">
                  <c:v>0.76317405444745234</c:v>
                </c:pt>
                <c:pt idx="44">
                  <c:v>0.63508380904728368</c:v>
                </c:pt>
                <c:pt idx="45">
                  <c:v>0.86588278105028671</c:v>
                </c:pt>
                <c:pt idx="46">
                  <c:v>0.88489617685187449</c:v>
                </c:pt>
                <c:pt idx="47">
                  <c:v>0.79462803338715948</c:v>
                </c:pt>
                <c:pt idx="48">
                  <c:v>0.72437399076622189</c:v>
                </c:pt>
                <c:pt idx="49">
                  <c:v>0.8064090609292921</c:v>
                </c:pt>
                <c:pt idx="50">
                  <c:v>0.90720735063340108</c:v>
                </c:pt>
                <c:pt idx="51">
                  <c:v>0.85880961586572535</c:v>
                </c:pt>
                <c:pt idx="52">
                  <c:v>0.75710159430507806</c:v>
                </c:pt>
                <c:pt idx="53">
                  <c:v>0.99395028315404121</c:v>
                </c:pt>
                <c:pt idx="54">
                  <c:v>0.86665605312834149</c:v>
                </c:pt>
                <c:pt idx="55">
                  <c:v>0.78916964224794883</c:v>
                </c:pt>
                <c:pt idx="56">
                  <c:v>0.99761195387659707</c:v>
                </c:pt>
                <c:pt idx="57">
                  <c:v>0.94389228774818779</c:v>
                </c:pt>
                <c:pt idx="58">
                  <c:v>0.96222338465737345</c:v>
                </c:pt>
                <c:pt idx="59">
                  <c:v>0.85328299483727232</c:v>
                </c:pt>
                <c:pt idx="60">
                  <c:v>0.86904409925174575</c:v>
                </c:pt>
                <c:pt idx="61">
                  <c:v>0.798289704109714</c:v>
                </c:pt>
                <c:pt idx="62">
                  <c:v>0.99233550910869173</c:v>
                </c:pt>
                <c:pt idx="63">
                  <c:v>0.93449930632946066</c:v>
                </c:pt>
                <c:pt idx="64">
                  <c:v>1</c:v>
                </c:pt>
                <c:pt idx="65">
                  <c:v>0.8759353180650018</c:v>
                </c:pt>
                <c:pt idx="66">
                  <c:v>0.91291591803316074</c:v>
                </c:pt>
                <c:pt idx="67">
                  <c:v>0.92617525984216309</c:v>
                </c:pt>
                <c:pt idx="68">
                  <c:v>0.84111533125611226</c:v>
                </c:pt>
                <c:pt idx="69">
                  <c:v>0.91944324410380218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74-47E9-BDEC-3F721557E056}"/>
            </c:ext>
          </c:extLst>
        </c:ser>
        <c:ser>
          <c:idx val="1"/>
          <c:order val="1"/>
          <c:tx>
            <c:strRef>
              <c:f>'exp3-KO-6'!$K$2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'exp3-KO-6'!$I$3:$I$105</c:f>
              <c:numCache>
                <c:formatCode>General</c:formatCode>
                <c:ptCount val="103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  <c:pt idx="24">
                  <c:v>47</c:v>
                </c:pt>
                <c:pt idx="25">
                  <c:v>48</c:v>
                </c:pt>
                <c:pt idx="26">
                  <c:v>49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53</c:v>
                </c:pt>
                <c:pt idx="31">
                  <c:v>54</c:v>
                </c:pt>
                <c:pt idx="32">
                  <c:v>55</c:v>
                </c:pt>
                <c:pt idx="33">
                  <c:v>56</c:v>
                </c:pt>
                <c:pt idx="34">
                  <c:v>57</c:v>
                </c:pt>
                <c:pt idx="35">
                  <c:v>58</c:v>
                </c:pt>
                <c:pt idx="36">
                  <c:v>59</c:v>
                </c:pt>
                <c:pt idx="37">
                  <c:v>60</c:v>
                </c:pt>
                <c:pt idx="38">
                  <c:v>61</c:v>
                </c:pt>
                <c:pt idx="39">
                  <c:v>62</c:v>
                </c:pt>
                <c:pt idx="40">
                  <c:v>63</c:v>
                </c:pt>
                <c:pt idx="41">
                  <c:v>64</c:v>
                </c:pt>
                <c:pt idx="42">
                  <c:v>65</c:v>
                </c:pt>
                <c:pt idx="43">
                  <c:v>66</c:v>
                </c:pt>
                <c:pt idx="44">
                  <c:v>67</c:v>
                </c:pt>
                <c:pt idx="45">
                  <c:v>68</c:v>
                </c:pt>
                <c:pt idx="46">
                  <c:v>69</c:v>
                </c:pt>
                <c:pt idx="47">
                  <c:v>70</c:v>
                </c:pt>
                <c:pt idx="48">
                  <c:v>71</c:v>
                </c:pt>
                <c:pt idx="49">
                  <c:v>72</c:v>
                </c:pt>
                <c:pt idx="50">
                  <c:v>73</c:v>
                </c:pt>
                <c:pt idx="51">
                  <c:v>74</c:v>
                </c:pt>
                <c:pt idx="52">
                  <c:v>75</c:v>
                </c:pt>
                <c:pt idx="53">
                  <c:v>76</c:v>
                </c:pt>
                <c:pt idx="54">
                  <c:v>77</c:v>
                </c:pt>
                <c:pt idx="55">
                  <c:v>78</c:v>
                </c:pt>
                <c:pt idx="56">
                  <c:v>79</c:v>
                </c:pt>
                <c:pt idx="57">
                  <c:v>80</c:v>
                </c:pt>
                <c:pt idx="58">
                  <c:v>81</c:v>
                </c:pt>
                <c:pt idx="59">
                  <c:v>82</c:v>
                </c:pt>
                <c:pt idx="60">
                  <c:v>83</c:v>
                </c:pt>
                <c:pt idx="61">
                  <c:v>84</c:v>
                </c:pt>
                <c:pt idx="62">
                  <c:v>85</c:v>
                </c:pt>
                <c:pt idx="63">
                  <c:v>86</c:v>
                </c:pt>
                <c:pt idx="64">
                  <c:v>87</c:v>
                </c:pt>
                <c:pt idx="65">
                  <c:v>88</c:v>
                </c:pt>
                <c:pt idx="66">
                  <c:v>89</c:v>
                </c:pt>
                <c:pt idx="67">
                  <c:v>90</c:v>
                </c:pt>
                <c:pt idx="68">
                  <c:v>91</c:v>
                </c:pt>
                <c:pt idx="69">
                  <c:v>92</c:v>
                </c:pt>
              </c:numCache>
            </c:numRef>
          </c:xVal>
          <c:yVal>
            <c:numRef>
              <c:f>'exp3-KO-6'!$K$3:$K$105</c:f>
              <c:numCache>
                <c:formatCode>General</c:formatCode>
                <c:ptCount val="103"/>
                <c:pt idx="0">
                  <c:v>0.53505745099915869</c:v>
                </c:pt>
                <c:pt idx="1">
                  <c:v>0.56106819118252982</c:v>
                </c:pt>
                <c:pt idx="2">
                  <c:v>0.56919338313657453</c:v>
                </c:pt>
                <c:pt idx="3">
                  <c:v>0.56231615197761531</c:v>
                </c:pt>
                <c:pt idx="4">
                  <c:v>0.56704465275677851</c:v>
                </c:pt>
                <c:pt idx="5">
                  <c:v>0.58679496608225645</c:v>
                </c:pt>
                <c:pt idx="6">
                  <c:v>0.53913279534068748</c:v>
                </c:pt>
                <c:pt idx="7">
                  <c:v>0.50746328746993052</c:v>
                </c:pt>
                <c:pt idx="8">
                  <c:v>0.52819600260461974</c:v>
                </c:pt>
                <c:pt idx="9">
                  <c:v>0.52158701042834343</c:v>
                </c:pt>
                <c:pt idx="10">
                  <c:v>0.54892870170170693</c:v>
                </c:pt>
                <c:pt idx="11">
                  <c:v>0.53726889518741883</c:v>
                </c:pt>
                <c:pt idx="12">
                  <c:v>0.52100411359468701</c:v>
                </c:pt>
                <c:pt idx="13">
                  <c:v>0.50547691954923479</c:v>
                </c:pt>
                <c:pt idx="14">
                  <c:v>0.51087792186632863</c:v>
                </c:pt>
                <c:pt idx="15">
                  <c:v>0.56201783692740981</c:v>
                </c:pt>
                <c:pt idx="16">
                  <c:v>0.52538602525797784</c:v>
                </c:pt>
                <c:pt idx="17">
                  <c:v>0.51394657232220697</c:v>
                </c:pt>
                <c:pt idx="18">
                  <c:v>0.52804668998523596</c:v>
                </c:pt>
                <c:pt idx="19">
                  <c:v>0.52492724841716154</c:v>
                </c:pt>
                <c:pt idx="20">
                  <c:v>0.51393079741805914</c:v>
                </c:pt>
                <c:pt idx="21">
                  <c:v>0.5094137111628757</c:v>
                </c:pt>
                <c:pt idx="22">
                  <c:v>0.49927938559158103</c:v>
                </c:pt>
                <c:pt idx="23">
                  <c:v>0.50904107708449775</c:v>
                </c:pt>
                <c:pt idx="24">
                  <c:v>0.50583971559916452</c:v>
                </c:pt>
                <c:pt idx="25">
                  <c:v>0.50590564016580508</c:v>
                </c:pt>
                <c:pt idx="26">
                  <c:v>0.48012182887272303</c:v>
                </c:pt>
                <c:pt idx="27">
                  <c:v>0.48544457607357083</c:v>
                </c:pt>
                <c:pt idx="28">
                  <c:v>0.49041111704353607</c:v>
                </c:pt>
                <c:pt idx="29">
                  <c:v>0.50012312844759643</c:v>
                </c:pt>
                <c:pt idx="30">
                  <c:v>0.4831460674157303</c:v>
                </c:pt>
                <c:pt idx="31">
                  <c:v>0.50550089944190968</c:v>
                </c:pt>
                <c:pt idx="32">
                  <c:v>0.46564675705386588</c:v>
                </c:pt>
                <c:pt idx="33">
                  <c:v>0.47887192591418204</c:v>
                </c:pt>
                <c:pt idx="34">
                  <c:v>0.4326578126284723</c:v>
                </c:pt>
                <c:pt idx="35">
                  <c:v>0.43860088256016622</c:v>
                </c:pt>
                <c:pt idx="36">
                  <c:v>0.43293035030420063</c:v>
                </c:pt>
                <c:pt idx="37">
                  <c:v>0.42947091092492712</c:v>
                </c:pt>
                <c:pt idx="38">
                  <c:v>0.41998945997621967</c:v>
                </c:pt>
                <c:pt idx="39">
                  <c:v>0.45395743497009317</c:v>
                </c:pt>
                <c:pt idx="40">
                  <c:v>0.45603932584269669</c:v>
                </c:pt>
                <c:pt idx="41">
                  <c:v>0.45490399699507289</c:v>
                </c:pt>
                <c:pt idx="42">
                  <c:v>0.46812541918175721</c:v>
                </c:pt>
                <c:pt idx="43">
                  <c:v>0.46192944761541987</c:v>
                </c:pt>
                <c:pt idx="44">
                  <c:v>0.46951358367681556</c:v>
                </c:pt>
                <c:pt idx="45">
                  <c:v>0.4657394640609076</c:v>
                </c:pt>
                <c:pt idx="46">
                  <c:v>0.47605281808347938</c:v>
                </c:pt>
                <c:pt idx="47">
                  <c:v>0.46508562291740407</c:v>
                </c:pt>
                <c:pt idx="48">
                  <c:v>0.45979407021461338</c:v>
                </c:pt>
                <c:pt idx="49">
                  <c:v>0.46486843566764291</c:v>
                </c:pt>
                <c:pt idx="50">
                  <c:v>0.45506917116313039</c:v>
                </c:pt>
                <c:pt idx="51">
                  <c:v>0.4660532624894706</c:v>
                </c:pt>
                <c:pt idx="52">
                  <c:v>0.47453009732220702</c:v>
                </c:pt>
                <c:pt idx="53">
                  <c:v>0.4652155034076535</c:v>
                </c:pt>
                <c:pt idx="54">
                  <c:v>0.4564200332171513</c:v>
                </c:pt>
                <c:pt idx="55">
                  <c:v>0.45513501587909827</c:v>
                </c:pt>
                <c:pt idx="56">
                  <c:v>0.46312889374270888</c:v>
                </c:pt>
                <c:pt idx="57">
                  <c:v>0.36019918849133159</c:v>
                </c:pt>
                <c:pt idx="58">
                  <c:v>0.37204102977441295</c:v>
                </c:pt>
                <c:pt idx="59">
                  <c:v>0.35811826816564152</c:v>
                </c:pt>
                <c:pt idx="60">
                  <c:v>0.35638838535006495</c:v>
                </c:pt>
                <c:pt idx="61">
                  <c:v>0.37176329989497697</c:v>
                </c:pt>
                <c:pt idx="62">
                  <c:v>0.35784149706377266</c:v>
                </c:pt>
                <c:pt idx="63">
                  <c:v>0.35038565991927945</c:v>
                </c:pt>
                <c:pt idx="64">
                  <c:v>0.31280480180067516</c:v>
                </c:pt>
                <c:pt idx="65">
                  <c:v>0.32580011113230556</c:v>
                </c:pt>
                <c:pt idx="66">
                  <c:v>0.32169503076953909</c:v>
                </c:pt>
                <c:pt idx="67">
                  <c:v>0.31566987495984672</c:v>
                </c:pt>
                <c:pt idx="68">
                  <c:v>0.31941420076174487</c:v>
                </c:pt>
                <c:pt idx="69">
                  <c:v>0.31427935117478939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74-47E9-BDEC-3F721557E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'exp3-KO-7'!$J$2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'exp3-KO-7'!$I$3:$I$105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</c:numCache>
            </c:numRef>
          </c:xVal>
          <c:yVal>
            <c:numRef>
              <c:f>'exp3-KO-7'!$J$3:$J$105</c:f>
              <c:numCache>
                <c:formatCode>General</c:formatCode>
                <c:ptCount val="103"/>
                <c:pt idx="0">
                  <c:v>6.5356839116082463E-2</c:v>
                </c:pt>
                <c:pt idx="1">
                  <c:v>2.6667435457599087E-2</c:v>
                </c:pt>
                <c:pt idx="2">
                  <c:v>7.9915817392933547E-2</c:v>
                </c:pt>
                <c:pt idx="3">
                  <c:v>0.13176596082049313</c:v>
                </c:pt>
                <c:pt idx="4">
                  <c:v>6.0008937194585908E-2</c:v>
                </c:pt>
                <c:pt idx="5">
                  <c:v>0.21439176624911763</c:v>
                </c:pt>
                <c:pt idx="6">
                  <c:v>0.19380738904184602</c:v>
                </c:pt>
                <c:pt idx="7">
                  <c:v>0.17620688163983161</c:v>
                </c:pt>
                <c:pt idx="8">
                  <c:v>9.3941446960633793E-2</c:v>
                </c:pt>
                <c:pt idx="9">
                  <c:v>0</c:v>
                </c:pt>
                <c:pt idx="10">
                  <c:v>5.6088103440820158E-2</c:v>
                </c:pt>
                <c:pt idx="11">
                  <c:v>8.4730370605278452E-2</c:v>
                </c:pt>
                <c:pt idx="12">
                  <c:v>0.17952229253455954</c:v>
                </c:pt>
                <c:pt idx="13">
                  <c:v>6.4953223876724739E-2</c:v>
                </c:pt>
                <c:pt idx="14">
                  <c:v>6.3727963328673198E-2</c:v>
                </c:pt>
                <c:pt idx="15">
                  <c:v>4.077955400516059E-2</c:v>
                </c:pt>
                <c:pt idx="16">
                  <c:v>0.11719256771366367</c:v>
                </c:pt>
                <c:pt idx="17">
                  <c:v>0.1553774523229505</c:v>
                </c:pt>
                <c:pt idx="18">
                  <c:v>0.11170051749239644</c:v>
                </c:pt>
                <c:pt idx="19">
                  <c:v>0.12997852190333481</c:v>
                </c:pt>
                <c:pt idx="20">
                  <c:v>0.16290199357098636</c:v>
                </c:pt>
                <c:pt idx="21">
                  <c:v>0.19880933504389345</c:v>
                </c:pt>
                <c:pt idx="22">
                  <c:v>0.13264526544909391</c:v>
                </c:pt>
                <c:pt idx="23">
                  <c:v>0.14701685093624411</c:v>
                </c:pt>
                <c:pt idx="24">
                  <c:v>0.1565882980410245</c:v>
                </c:pt>
                <c:pt idx="25">
                  <c:v>0.13255877646923184</c:v>
                </c:pt>
                <c:pt idx="26">
                  <c:v>0.12842172026580925</c:v>
                </c:pt>
                <c:pt idx="27">
                  <c:v>6.3843281968489582E-2</c:v>
                </c:pt>
                <c:pt idx="28">
                  <c:v>9.4532454989694051E-2</c:v>
                </c:pt>
                <c:pt idx="29">
                  <c:v>6.1926109581538151E-2</c:v>
                </c:pt>
                <c:pt idx="30">
                  <c:v>2.581696048895097E-2</c:v>
                </c:pt>
                <c:pt idx="31">
                  <c:v>8.8103440819915807E-2</c:v>
                </c:pt>
                <c:pt idx="32">
                  <c:v>0.14603664249780204</c:v>
                </c:pt>
                <c:pt idx="33">
                  <c:v>7.0301125798221301E-2</c:v>
                </c:pt>
                <c:pt idx="34">
                  <c:v>2.9910772202441687E-2</c:v>
                </c:pt>
                <c:pt idx="35">
                  <c:v>0.14772317760511991</c:v>
                </c:pt>
                <c:pt idx="36">
                  <c:v>0.33502947832730318</c:v>
                </c:pt>
                <c:pt idx="37">
                  <c:v>0.30546466204431144</c:v>
                </c:pt>
                <c:pt idx="38">
                  <c:v>0.35486428437576628</c:v>
                </c:pt>
                <c:pt idx="39">
                  <c:v>0.3806668300347405</c:v>
                </c:pt>
                <c:pt idx="40">
                  <c:v>0.36414743488100615</c:v>
                </c:pt>
                <c:pt idx="41">
                  <c:v>0.32772115952892417</c:v>
                </c:pt>
                <c:pt idx="42">
                  <c:v>0.34360630216366639</c:v>
                </c:pt>
                <c:pt idx="43">
                  <c:v>0.39209779020656454</c:v>
                </c:pt>
                <c:pt idx="44">
                  <c:v>0.43570265088723248</c:v>
                </c:pt>
                <c:pt idx="45">
                  <c:v>0.5419111181583609</c:v>
                </c:pt>
                <c:pt idx="46">
                  <c:v>0.444481282343275</c:v>
                </c:pt>
                <c:pt idx="47">
                  <c:v>0.55112219451371536</c:v>
                </c:pt>
                <c:pt idx="48">
                  <c:v>0.54482291381373193</c:v>
                </c:pt>
                <c:pt idx="49">
                  <c:v>0.46159168552606961</c:v>
                </c:pt>
                <c:pt idx="50">
                  <c:v>0.42724114569068644</c:v>
                </c:pt>
                <c:pt idx="51">
                  <c:v>0.45291395787986671</c:v>
                </c:pt>
                <c:pt idx="52">
                  <c:v>0.50265953613077075</c:v>
                </c:pt>
                <c:pt idx="53">
                  <c:v>0.5189482940048723</c:v>
                </c:pt>
                <c:pt idx="54">
                  <c:v>0.66574892249145956</c:v>
                </c:pt>
                <c:pt idx="55">
                  <c:v>0.66683003473973967</c:v>
                </c:pt>
                <c:pt idx="56">
                  <c:v>0.57669410289305689</c:v>
                </c:pt>
                <c:pt idx="57">
                  <c:v>0.63788505614576252</c:v>
                </c:pt>
                <c:pt idx="58">
                  <c:v>0.62126475718218932</c:v>
                </c:pt>
                <c:pt idx="59">
                  <c:v>0.80328081530278295</c:v>
                </c:pt>
                <c:pt idx="60">
                  <c:v>0.82640220258601971</c:v>
                </c:pt>
                <c:pt idx="61">
                  <c:v>0.73401755726291151</c:v>
                </c:pt>
                <c:pt idx="62">
                  <c:v>0.83137531892811289</c:v>
                </c:pt>
                <c:pt idx="63">
                  <c:v>0.78549291511106678</c:v>
                </c:pt>
                <c:pt idx="64">
                  <c:v>0.88254796534674851</c:v>
                </c:pt>
                <c:pt idx="65">
                  <c:v>0.76923298689691955</c:v>
                </c:pt>
                <c:pt idx="66">
                  <c:v>0.85201735545529222</c:v>
                </c:pt>
                <c:pt idx="67">
                  <c:v>0.9544923817623574</c:v>
                </c:pt>
                <c:pt idx="68">
                  <c:v>0.86563936978363309</c:v>
                </c:pt>
                <c:pt idx="69">
                  <c:v>0.79617430412408241</c:v>
                </c:pt>
                <c:pt idx="70">
                  <c:v>0.76764735559944042</c:v>
                </c:pt>
                <c:pt idx="71">
                  <c:v>0.73174001412653333</c:v>
                </c:pt>
                <c:pt idx="72">
                  <c:v>0.8815100975883986</c:v>
                </c:pt>
                <c:pt idx="73">
                  <c:v>1</c:v>
                </c:pt>
                <c:pt idx="74">
                  <c:v>0.87002147809666597</c:v>
                </c:pt>
                <c:pt idx="75">
                  <c:v>0.8847390195032645</c:v>
                </c:pt>
                <c:pt idx="76">
                  <c:v>0.84129272195234484</c:v>
                </c:pt>
                <c:pt idx="77">
                  <c:v>0.71003128018105066</c:v>
                </c:pt>
                <c:pt idx="78">
                  <c:v>0.73734738298761782</c:v>
                </c:pt>
                <c:pt idx="79">
                  <c:v>0.82836261946290302</c:v>
                </c:pt>
                <c:pt idx="80">
                  <c:v>0.85488590662073138</c:v>
                </c:pt>
                <c:pt idx="81">
                  <c:v>0.75963271013218403</c:v>
                </c:pt>
                <c:pt idx="82">
                  <c:v>0.75990659190174858</c:v>
                </c:pt>
                <c:pt idx="83">
                  <c:v>0.7936949533680242</c:v>
                </c:pt>
                <c:pt idx="84">
                  <c:v>0.83108702232857146</c:v>
                </c:pt>
                <c:pt idx="85">
                  <c:v>0.75268476208323087</c:v>
                </c:pt>
                <c:pt idx="86">
                  <c:v>0.79023539417352562</c:v>
                </c:pt>
                <c:pt idx="87">
                  <c:v>0.91108932870136716</c:v>
                </c:pt>
                <c:pt idx="88">
                  <c:v>0.83869805255646945</c:v>
                </c:pt>
                <c:pt idx="89">
                  <c:v>0.94293168812073858</c:v>
                </c:pt>
                <c:pt idx="90">
                  <c:v>0.83247084600637122</c:v>
                </c:pt>
                <c:pt idx="91">
                  <c:v>0.76273189857725676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C4-4764-BDB3-8DF3CDF9737E}"/>
            </c:ext>
          </c:extLst>
        </c:ser>
        <c:ser>
          <c:idx val="1"/>
          <c:order val="1"/>
          <c:tx>
            <c:strRef>
              <c:f>'exp3-KO-7'!$K$2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'exp3-KO-7'!$I$3:$I$105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</c:numCache>
            </c:numRef>
          </c:xVal>
          <c:yVal>
            <c:numRef>
              <c:f>'exp3-KO-7'!$K$3:$K$105</c:f>
              <c:numCache>
                <c:formatCode>General</c:formatCode>
                <c:ptCount val="103"/>
                <c:pt idx="0">
                  <c:v>0.43255648365782889</c:v>
                </c:pt>
                <c:pt idx="1">
                  <c:v>0.44025749385749385</c:v>
                </c:pt>
                <c:pt idx="2">
                  <c:v>0.42218846000389154</c:v>
                </c:pt>
                <c:pt idx="3">
                  <c:v>0.41543310425530605</c:v>
                </c:pt>
                <c:pt idx="4">
                  <c:v>0.38511079806662218</c:v>
                </c:pt>
                <c:pt idx="5">
                  <c:v>0.39550244962572551</c:v>
                </c:pt>
                <c:pt idx="6">
                  <c:v>0.40804620203602188</c:v>
                </c:pt>
                <c:pt idx="7">
                  <c:v>0.39349843677442681</c:v>
                </c:pt>
                <c:pt idx="8">
                  <c:v>0.39959784647462665</c:v>
                </c:pt>
                <c:pt idx="9">
                  <c:v>0.39813806951477576</c:v>
                </c:pt>
                <c:pt idx="10">
                  <c:v>0.38367432033649496</c:v>
                </c:pt>
                <c:pt idx="11">
                  <c:v>0.38661984683141559</c:v>
                </c:pt>
                <c:pt idx="12">
                  <c:v>0.36744094285567247</c:v>
                </c:pt>
                <c:pt idx="13">
                  <c:v>0.38574204187135158</c:v>
                </c:pt>
                <c:pt idx="14">
                  <c:v>0.37547722709639436</c:v>
                </c:pt>
                <c:pt idx="15">
                  <c:v>0.37539619998248835</c:v>
                </c:pt>
                <c:pt idx="16">
                  <c:v>0.36425457286724428</c:v>
                </c:pt>
                <c:pt idx="17">
                  <c:v>0.36971364799012912</c:v>
                </c:pt>
                <c:pt idx="18">
                  <c:v>0.35165735651356217</c:v>
                </c:pt>
                <c:pt idx="19">
                  <c:v>0.34134038573179387</c:v>
                </c:pt>
                <c:pt idx="20">
                  <c:v>0.34533345968138246</c:v>
                </c:pt>
                <c:pt idx="21">
                  <c:v>0.33152966848936194</c:v>
                </c:pt>
                <c:pt idx="22">
                  <c:v>0.33535920826241611</c:v>
                </c:pt>
                <c:pt idx="23">
                  <c:v>0.3426538674013993</c:v>
                </c:pt>
                <c:pt idx="24">
                  <c:v>0.344876346053061</c:v>
                </c:pt>
                <c:pt idx="25">
                  <c:v>0.3481184429051728</c:v>
                </c:pt>
                <c:pt idx="26">
                  <c:v>0.36721846769370808</c:v>
                </c:pt>
                <c:pt idx="27">
                  <c:v>0.37732643915891073</c:v>
                </c:pt>
                <c:pt idx="28">
                  <c:v>0.36871348997731496</c:v>
                </c:pt>
                <c:pt idx="29">
                  <c:v>0.37709351115548739</c:v>
                </c:pt>
                <c:pt idx="30">
                  <c:v>0.41082526578645767</c:v>
                </c:pt>
                <c:pt idx="31">
                  <c:v>0.42253184515680481</c:v>
                </c:pt>
                <c:pt idx="32">
                  <c:v>0.41233296186514068</c:v>
                </c:pt>
                <c:pt idx="33">
                  <c:v>0.42730068681975364</c:v>
                </c:pt>
                <c:pt idx="34">
                  <c:v>0.41161507640582934</c:v>
                </c:pt>
                <c:pt idx="35">
                  <c:v>0.39917352112163251</c:v>
                </c:pt>
                <c:pt idx="36">
                  <c:v>0.39332526912688964</c:v>
                </c:pt>
                <c:pt idx="37">
                  <c:v>0.39189496603945279</c:v>
                </c:pt>
                <c:pt idx="38">
                  <c:v>0.39193981344322049</c:v>
                </c:pt>
                <c:pt idx="39">
                  <c:v>0.39336976758152659</c:v>
                </c:pt>
                <c:pt idx="40">
                  <c:v>0.38409420874334571</c:v>
                </c:pt>
                <c:pt idx="41">
                  <c:v>0.39930238714399163</c:v>
                </c:pt>
                <c:pt idx="42">
                  <c:v>0.37521364322517065</c:v>
                </c:pt>
                <c:pt idx="43">
                  <c:v>0.37735380084760434</c:v>
                </c:pt>
                <c:pt idx="44">
                  <c:v>0.38095560070725132</c:v>
                </c:pt>
                <c:pt idx="45">
                  <c:v>0.37416292000927276</c:v>
                </c:pt>
                <c:pt idx="46">
                  <c:v>0.38853608030208758</c:v>
                </c:pt>
                <c:pt idx="47">
                  <c:v>0.39308817105892629</c:v>
                </c:pt>
                <c:pt idx="48">
                  <c:v>0.37732640692640695</c:v>
                </c:pt>
                <c:pt idx="49">
                  <c:v>0.36746886780654264</c:v>
                </c:pt>
                <c:pt idx="50">
                  <c:v>0.36900867835454476</c:v>
                </c:pt>
                <c:pt idx="51">
                  <c:v>0.36326316550925924</c:v>
                </c:pt>
                <c:pt idx="52">
                  <c:v>0.35817108411898763</c:v>
                </c:pt>
                <c:pt idx="53">
                  <c:v>0.37289259553736065</c:v>
                </c:pt>
                <c:pt idx="54">
                  <c:v>0.35367281999191535</c:v>
                </c:pt>
                <c:pt idx="55">
                  <c:v>0.36292439003362359</c:v>
                </c:pt>
                <c:pt idx="56">
                  <c:v>0.37028947018988179</c:v>
                </c:pt>
                <c:pt idx="57">
                  <c:v>0.37870784381166167</c:v>
                </c:pt>
                <c:pt idx="58">
                  <c:v>0.37417730722666365</c:v>
                </c:pt>
                <c:pt idx="59">
                  <c:v>0.37720470092195751</c:v>
                </c:pt>
                <c:pt idx="60">
                  <c:v>0.38519291930841665</c:v>
                </c:pt>
                <c:pt idx="61">
                  <c:v>0.39569207377776167</c:v>
                </c:pt>
                <c:pt idx="62">
                  <c:v>0.37835514640638862</c:v>
                </c:pt>
                <c:pt idx="63">
                  <c:v>0.372363550499684</c:v>
                </c:pt>
                <c:pt idx="64">
                  <c:v>0.37117188034773091</c:v>
                </c:pt>
                <c:pt idx="65">
                  <c:v>0.37968085260849999</c:v>
                </c:pt>
                <c:pt idx="66">
                  <c:v>0.35946412253529025</c:v>
                </c:pt>
                <c:pt idx="67">
                  <c:v>0.34557951340380105</c:v>
                </c:pt>
                <c:pt idx="68">
                  <c:v>0.35233973066963648</c:v>
                </c:pt>
                <c:pt idx="69">
                  <c:v>0.35773838943946779</c:v>
                </c:pt>
                <c:pt idx="70">
                  <c:v>0.34610476549098362</c:v>
                </c:pt>
                <c:pt idx="71">
                  <c:v>0.34223747364643609</c:v>
                </c:pt>
                <c:pt idx="72">
                  <c:v>0.34471781302343418</c:v>
                </c:pt>
                <c:pt idx="73">
                  <c:v>0.34636183488642508</c:v>
                </c:pt>
                <c:pt idx="74">
                  <c:v>0.35292063666549195</c:v>
                </c:pt>
                <c:pt idx="75">
                  <c:v>0.32833873153931276</c:v>
                </c:pt>
                <c:pt idx="76">
                  <c:v>0.33691935565574188</c:v>
                </c:pt>
                <c:pt idx="77">
                  <c:v>0.33575705441688453</c:v>
                </c:pt>
                <c:pt idx="78">
                  <c:v>0.34904377208611487</c:v>
                </c:pt>
                <c:pt idx="79">
                  <c:v>0.35685400534597256</c:v>
                </c:pt>
                <c:pt idx="80">
                  <c:v>0.3465992152035085</c:v>
                </c:pt>
                <c:pt idx="81">
                  <c:v>0.33926102547617643</c:v>
                </c:pt>
                <c:pt idx="82">
                  <c:v>0.332181989075923</c:v>
                </c:pt>
                <c:pt idx="83">
                  <c:v>0.31861312878219106</c:v>
                </c:pt>
                <c:pt idx="84">
                  <c:v>0.34071635109871989</c:v>
                </c:pt>
                <c:pt idx="85">
                  <c:v>0.32773635568128695</c:v>
                </c:pt>
                <c:pt idx="86">
                  <c:v>0.32260092881759905</c:v>
                </c:pt>
                <c:pt idx="87">
                  <c:v>0.31789846738090277</c:v>
                </c:pt>
                <c:pt idx="88">
                  <c:v>0.32410146290749775</c:v>
                </c:pt>
                <c:pt idx="89">
                  <c:v>0.32046214915958576</c:v>
                </c:pt>
                <c:pt idx="90">
                  <c:v>0.31633789834481457</c:v>
                </c:pt>
                <c:pt idx="91">
                  <c:v>0.31138174974609334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C4-4764-BDB3-8DF3CDF9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'exp3-KO-8'!$J$2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'exp3-KO-8'!$I$3:$I$105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</c:numCache>
            </c:numRef>
          </c:xVal>
          <c:yVal>
            <c:numRef>
              <c:f>'exp3-KO-8'!$J$3:$J$105</c:f>
              <c:numCache>
                <c:formatCode>General</c:formatCode>
                <c:ptCount val="103"/>
                <c:pt idx="0">
                  <c:v>0.13649439377594633</c:v>
                </c:pt>
                <c:pt idx="1">
                  <c:v>4.1875061292537243E-2</c:v>
                </c:pt>
                <c:pt idx="2">
                  <c:v>5.7386159327906403E-2</c:v>
                </c:pt>
                <c:pt idx="3">
                  <c:v>0</c:v>
                </c:pt>
                <c:pt idx="4">
                  <c:v>0.1556993887090968</c:v>
                </c:pt>
                <c:pt idx="5">
                  <c:v>0.37842829590402466</c:v>
                </c:pt>
                <c:pt idx="6">
                  <c:v>0.36234513418979436</c:v>
                </c:pt>
                <c:pt idx="7">
                  <c:v>0.47675786996175351</c:v>
                </c:pt>
                <c:pt idx="8">
                  <c:v>0.38761400411885832</c:v>
                </c:pt>
                <c:pt idx="9">
                  <c:v>0.35082213722990441</c:v>
                </c:pt>
                <c:pt idx="10">
                  <c:v>0.45717694746820997</c:v>
                </c:pt>
                <c:pt idx="11">
                  <c:v>0.44001503710241591</c:v>
                </c:pt>
                <c:pt idx="12">
                  <c:v>0.21457291360203973</c:v>
                </c:pt>
                <c:pt idx="13">
                  <c:v>0.1495537903304891</c:v>
                </c:pt>
                <c:pt idx="14">
                  <c:v>0.36906279624726224</c:v>
                </c:pt>
                <c:pt idx="15">
                  <c:v>0.38316825210029093</c:v>
                </c:pt>
                <c:pt idx="16">
                  <c:v>0.22220587754568397</c:v>
                </c:pt>
                <c:pt idx="17">
                  <c:v>0.19889836880128128</c:v>
                </c:pt>
                <c:pt idx="18">
                  <c:v>0.19698604164623629</c:v>
                </c:pt>
                <c:pt idx="19">
                  <c:v>0.16807230884900823</c:v>
                </c:pt>
                <c:pt idx="20">
                  <c:v>0.22336634957994192</c:v>
                </c:pt>
                <c:pt idx="21">
                  <c:v>0.11872773037821606</c:v>
                </c:pt>
                <c:pt idx="22">
                  <c:v>0.1104082900199405</c:v>
                </c:pt>
                <c:pt idx="23">
                  <c:v>0.29732601091824368</c:v>
                </c:pt>
                <c:pt idx="24">
                  <c:v>0.26777483573600064</c:v>
                </c:pt>
                <c:pt idx="25">
                  <c:v>0.2794122454316626</c:v>
                </c:pt>
                <c:pt idx="26">
                  <c:v>0.24631427544048909</c:v>
                </c:pt>
                <c:pt idx="27">
                  <c:v>0.19721486711777944</c:v>
                </c:pt>
                <c:pt idx="28">
                  <c:v>0.35203164329377962</c:v>
                </c:pt>
                <c:pt idx="29">
                  <c:v>0.27823542872086621</c:v>
                </c:pt>
                <c:pt idx="30">
                  <c:v>0.30146121408257376</c:v>
                </c:pt>
                <c:pt idx="31">
                  <c:v>0.44040730933934835</c:v>
                </c:pt>
                <c:pt idx="32">
                  <c:v>0.53510836520545257</c:v>
                </c:pt>
                <c:pt idx="33">
                  <c:v>0.37481612238893752</c:v>
                </c:pt>
                <c:pt idx="34">
                  <c:v>0.55719002320944067</c:v>
                </c:pt>
                <c:pt idx="35">
                  <c:v>0.60398483214017284</c:v>
                </c:pt>
                <c:pt idx="36">
                  <c:v>0.46523487300186267</c:v>
                </c:pt>
                <c:pt idx="37">
                  <c:v>0.60426269164133228</c:v>
                </c:pt>
                <c:pt idx="38">
                  <c:v>0.48169396227648598</c:v>
                </c:pt>
                <c:pt idx="39">
                  <c:v>0.35682063351966226</c:v>
                </c:pt>
                <c:pt idx="40">
                  <c:v>0.39155307116472221</c:v>
                </c:pt>
                <c:pt idx="41">
                  <c:v>0.55800725703638343</c:v>
                </c:pt>
                <c:pt idx="42">
                  <c:v>0.62114674250596602</c:v>
                </c:pt>
                <c:pt idx="43">
                  <c:v>0.59460298780687104</c:v>
                </c:pt>
                <c:pt idx="44">
                  <c:v>0.87115491484423546</c:v>
                </c:pt>
                <c:pt idx="45">
                  <c:v>0.66228629335425471</c:v>
                </c:pt>
                <c:pt idx="46">
                  <c:v>0.76243012650779673</c:v>
                </c:pt>
                <c:pt idx="47">
                  <c:v>0.7887940897649639</c:v>
                </c:pt>
                <c:pt idx="48">
                  <c:v>0.77689516524468005</c:v>
                </c:pt>
                <c:pt idx="49">
                  <c:v>0.61215717040959761</c:v>
                </c:pt>
                <c:pt idx="50">
                  <c:v>0.69543329737504544</c:v>
                </c:pt>
                <c:pt idx="51">
                  <c:v>0.57608446928835289</c:v>
                </c:pt>
                <c:pt idx="52">
                  <c:v>0.72694583374194977</c:v>
                </c:pt>
                <c:pt idx="53">
                  <c:v>0.67905593148311627</c:v>
                </c:pt>
                <c:pt idx="54">
                  <c:v>0.48738190971200646</c:v>
                </c:pt>
                <c:pt idx="55">
                  <c:v>0.61511555686313035</c:v>
                </c:pt>
                <c:pt idx="56">
                  <c:v>0.84868098460331487</c:v>
                </c:pt>
                <c:pt idx="57">
                  <c:v>0.78943153214997897</c:v>
                </c:pt>
                <c:pt idx="58">
                  <c:v>0.93839691412507031</c:v>
                </c:pt>
                <c:pt idx="59">
                  <c:v>0.68796378019678961</c:v>
                </c:pt>
                <c:pt idx="60">
                  <c:v>0.83676571540649258</c:v>
                </c:pt>
                <c:pt idx="61">
                  <c:v>0.8169723121179443</c:v>
                </c:pt>
                <c:pt idx="62">
                  <c:v>0.79972867836945605</c:v>
                </c:pt>
                <c:pt idx="63">
                  <c:v>1</c:v>
                </c:pt>
                <c:pt idx="64">
                  <c:v>0.92979961426563429</c:v>
                </c:pt>
                <c:pt idx="65">
                  <c:v>0.99964041711614537</c:v>
                </c:pt>
                <c:pt idx="66">
                  <c:v>0.93321565166225429</c:v>
                </c:pt>
                <c:pt idx="67">
                  <c:v>0.89424994279363157</c:v>
                </c:pt>
                <c:pt idx="68">
                  <c:v>0.95323788042234658</c:v>
                </c:pt>
                <c:pt idx="69">
                  <c:v>0.99736850707724489</c:v>
                </c:pt>
                <c:pt idx="70">
                  <c:v>0.76444052172207533</c:v>
                </c:pt>
                <c:pt idx="71">
                  <c:v>0.78132457258670895</c:v>
                </c:pt>
                <c:pt idx="72">
                  <c:v>0.75514040077146871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2C-4348-BD22-5A05A0523DB1}"/>
            </c:ext>
          </c:extLst>
        </c:ser>
        <c:ser>
          <c:idx val="1"/>
          <c:order val="1"/>
          <c:tx>
            <c:strRef>
              <c:f>'exp3-KO-8'!$K$2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'exp3-KO-8'!$I$3:$I$105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</c:numCache>
            </c:numRef>
          </c:xVal>
          <c:yVal>
            <c:numRef>
              <c:f>'exp3-KO-8'!$K$3:$K$105</c:f>
              <c:numCache>
                <c:formatCode>General</c:formatCode>
                <c:ptCount val="103"/>
                <c:pt idx="0">
                  <c:v>0.43463001126006501</c:v>
                </c:pt>
                <c:pt idx="1">
                  <c:v>0.43350927527979144</c:v>
                </c:pt>
                <c:pt idx="2">
                  <c:v>0.41982739334698588</c:v>
                </c:pt>
                <c:pt idx="3">
                  <c:v>0.3997912147725704</c:v>
                </c:pt>
                <c:pt idx="4">
                  <c:v>0.39145323344633115</c:v>
                </c:pt>
                <c:pt idx="5">
                  <c:v>0.39493525113131789</c:v>
                </c:pt>
                <c:pt idx="6">
                  <c:v>0.39820964941622461</c:v>
                </c:pt>
                <c:pt idx="7">
                  <c:v>0.38717825776800646</c:v>
                </c:pt>
                <c:pt idx="8">
                  <c:v>0.38660590867558503</c:v>
                </c:pt>
                <c:pt idx="9">
                  <c:v>0.39134790277783232</c:v>
                </c:pt>
                <c:pt idx="10">
                  <c:v>0.37086488110404203</c:v>
                </c:pt>
                <c:pt idx="11">
                  <c:v>0.3574947383028424</c:v>
                </c:pt>
                <c:pt idx="12">
                  <c:v>0.38633423916268139</c:v>
                </c:pt>
                <c:pt idx="13">
                  <c:v>0.40891929986048992</c:v>
                </c:pt>
                <c:pt idx="14">
                  <c:v>0.38915511661000607</c:v>
                </c:pt>
                <c:pt idx="15">
                  <c:v>0.4109468122805322</c:v>
                </c:pt>
                <c:pt idx="16">
                  <c:v>0.39903936593135103</c:v>
                </c:pt>
                <c:pt idx="17">
                  <c:v>0.39695935797425447</c:v>
                </c:pt>
                <c:pt idx="18">
                  <c:v>0.40501278967663118</c:v>
                </c:pt>
                <c:pt idx="19">
                  <c:v>0.41690055521004848</c:v>
                </c:pt>
                <c:pt idx="20">
                  <c:v>0.42658855607365842</c:v>
                </c:pt>
                <c:pt idx="21">
                  <c:v>0.42029075102003632</c:v>
                </c:pt>
                <c:pt idx="22">
                  <c:v>0.44632501853185175</c:v>
                </c:pt>
                <c:pt idx="23">
                  <c:v>0.42229841401525714</c:v>
                </c:pt>
                <c:pt idx="24">
                  <c:v>0.42136953183704146</c:v>
                </c:pt>
                <c:pt idx="25">
                  <c:v>0.41273849513213728</c:v>
                </c:pt>
                <c:pt idx="26">
                  <c:v>0.43189535226191722</c:v>
                </c:pt>
                <c:pt idx="27">
                  <c:v>0.45440119223392073</c:v>
                </c:pt>
                <c:pt idx="28">
                  <c:v>0.45102773062879747</c:v>
                </c:pt>
                <c:pt idx="29">
                  <c:v>0.47256607239620768</c:v>
                </c:pt>
                <c:pt idx="30">
                  <c:v>0.44667907730825379</c:v>
                </c:pt>
                <c:pt idx="31">
                  <c:v>0.41704186159877049</c:v>
                </c:pt>
                <c:pt idx="32">
                  <c:v>0.41922586606364387</c:v>
                </c:pt>
                <c:pt idx="33">
                  <c:v>0.43922836033737744</c:v>
                </c:pt>
                <c:pt idx="34">
                  <c:v>0.41647339659019694</c:v>
                </c:pt>
                <c:pt idx="35">
                  <c:v>0.44395966519475383</c:v>
                </c:pt>
                <c:pt idx="36">
                  <c:v>0.4566698384193057</c:v>
                </c:pt>
                <c:pt idx="37">
                  <c:v>0.45343092238180954</c:v>
                </c:pt>
                <c:pt idx="38">
                  <c:v>0.45063644132595693</c:v>
                </c:pt>
                <c:pt idx="39">
                  <c:v>0.43705716118991383</c:v>
                </c:pt>
                <c:pt idx="40">
                  <c:v>0.44725296174343998</c:v>
                </c:pt>
                <c:pt idx="41">
                  <c:v>0.43176648666339384</c:v>
                </c:pt>
                <c:pt idx="42">
                  <c:v>0.42218952276240623</c:v>
                </c:pt>
                <c:pt idx="43">
                  <c:v>0.41112865451977287</c:v>
                </c:pt>
                <c:pt idx="44">
                  <c:v>0.40223438875295753</c:v>
                </c:pt>
                <c:pt idx="45">
                  <c:v>0.40075639817387376</c:v>
                </c:pt>
                <c:pt idx="46">
                  <c:v>0.39372147750853015</c:v>
                </c:pt>
                <c:pt idx="47">
                  <c:v>0.3917224182468606</c:v>
                </c:pt>
                <c:pt idx="48">
                  <c:v>0.37020241723431535</c:v>
                </c:pt>
                <c:pt idx="49">
                  <c:v>0.37374132202612109</c:v>
                </c:pt>
                <c:pt idx="50">
                  <c:v>0.38859014592160357</c:v>
                </c:pt>
                <c:pt idx="51">
                  <c:v>0.38469093820414835</c:v>
                </c:pt>
                <c:pt idx="52">
                  <c:v>0.38875632566779833</c:v>
                </c:pt>
                <c:pt idx="53">
                  <c:v>0.38893430599831808</c:v>
                </c:pt>
                <c:pt idx="54">
                  <c:v>0.38069951056807533</c:v>
                </c:pt>
                <c:pt idx="55">
                  <c:v>0.37288750798536496</c:v>
                </c:pt>
                <c:pt idx="56">
                  <c:v>0.35987436453712401</c:v>
                </c:pt>
                <c:pt idx="57">
                  <c:v>0.36245423649703173</c:v>
                </c:pt>
                <c:pt idx="58">
                  <c:v>0.34985519597293135</c:v>
                </c:pt>
                <c:pt idx="59">
                  <c:v>0.34477242444149986</c:v>
                </c:pt>
                <c:pt idx="60">
                  <c:v>0.34437938467030021</c:v>
                </c:pt>
                <c:pt idx="61">
                  <c:v>0.34155883658892183</c:v>
                </c:pt>
                <c:pt idx="62">
                  <c:v>0.33991303497789671</c:v>
                </c:pt>
                <c:pt idx="63">
                  <c:v>0.27626024335733801</c:v>
                </c:pt>
                <c:pt idx="64">
                  <c:v>0.27683997980817771</c:v>
                </c:pt>
                <c:pt idx="65">
                  <c:v>0.2692006501668191</c:v>
                </c:pt>
                <c:pt idx="66">
                  <c:v>0.26952736157615093</c:v>
                </c:pt>
                <c:pt idx="67">
                  <c:v>0.2652394432264979</c:v>
                </c:pt>
                <c:pt idx="68">
                  <c:v>0.26758305628136952</c:v>
                </c:pt>
                <c:pt idx="69">
                  <c:v>0.25789532556954475</c:v>
                </c:pt>
                <c:pt idx="70">
                  <c:v>0.26729375981299858</c:v>
                </c:pt>
                <c:pt idx="71">
                  <c:v>0.27642035105708385</c:v>
                </c:pt>
                <c:pt idx="72">
                  <c:v>0.25459275296645018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2C-4348-BD22-5A05A0523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'exp3-KO-9'!$J$2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'exp3-KO-9'!$I$3:$I$105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</c:numCache>
            </c:numRef>
          </c:xVal>
          <c:yVal>
            <c:numRef>
              <c:f>'exp3-KO-9'!$J$3:$J$105</c:f>
              <c:numCache>
                <c:formatCode>General</c:formatCode>
                <c:ptCount val="103"/>
                <c:pt idx="0">
                  <c:v>0.43110750257839425</c:v>
                </c:pt>
                <c:pt idx="1">
                  <c:v>0.36593447587281336</c:v>
                </c:pt>
                <c:pt idx="2">
                  <c:v>0.22020583265673263</c:v>
                </c:pt>
                <c:pt idx="3">
                  <c:v>0.22966360185205509</c:v>
                </c:pt>
                <c:pt idx="4">
                  <c:v>0.45441179697614742</c:v>
                </c:pt>
                <c:pt idx="5">
                  <c:v>0.52502688113054297</c:v>
                </c:pt>
                <c:pt idx="6">
                  <c:v>0.62550744991332285</c:v>
                </c:pt>
                <c:pt idx="7">
                  <c:v>0.6125825634723846</c:v>
                </c:pt>
                <c:pt idx="8">
                  <c:v>0.50532136665862071</c:v>
                </c:pt>
                <c:pt idx="9">
                  <c:v>0.66592789273880237</c:v>
                </c:pt>
                <c:pt idx="10">
                  <c:v>0.4672708520769781</c:v>
                </c:pt>
                <c:pt idx="11">
                  <c:v>0.48326786772289421</c:v>
                </c:pt>
                <c:pt idx="12">
                  <c:v>0.42954949419586969</c:v>
                </c:pt>
                <c:pt idx="13">
                  <c:v>0.51987009282218988</c:v>
                </c:pt>
                <c:pt idx="14">
                  <c:v>0.52353470408812597</c:v>
                </c:pt>
                <c:pt idx="15">
                  <c:v>0.44343990695837171</c:v>
                </c:pt>
                <c:pt idx="16">
                  <c:v>0.47828662965482388</c:v>
                </c:pt>
                <c:pt idx="17">
                  <c:v>0.3255359768273689</c:v>
                </c:pt>
                <c:pt idx="18">
                  <c:v>0.40679379429900597</c:v>
                </c:pt>
                <c:pt idx="19">
                  <c:v>0.455026222817142</c:v>
                </c:pt>
                <c:pt idx="20">
                  <c:v>0.51745627701827923</c:v>
                </c:pt>
                <c:pt idx="21">
                  <c:v>0.29117201729169861</c:v>
                </c:pt>
                <c:pt idx="22">
                  <c:v>0.28478637730135398</c:v>
                </c:pt>
                <c:pt idx="23">
                  <c:v>0.33207522327796252</c:v>
                </c:pt>
                <c:pt idx="24">
                  <c:v>0.21601457066994334</c:v>
                </c:pt>
                <c:pt idx="25">
                  <c:v>0.30747624585811134</c:v>
                </c:pt>
                <c:pt idx="26">
                  <c:v>0.25467951109258052</c:v>
                </c:pt>
                <c:pt idx="27">
                  <c:v>0.1820017116148423</c:v>
                </c:pt>
                <c:pt idx="28">
                  <c:v>0.23137521669482733</c:v>
                </c:pt>
                <c:pt idx="29">
                  <c:v>0.36567115051238802</c:v>
                </c:pt>
                <c:pt idx="30">
                  <c:v>0.36075574378442404</c:v>
                </c:pt>
                <c:pt idx="31">
                  <c:v>0.36253318996730388</c:v>
                </c:pt>
                <c:pt idx="32">
                  <c:v>0.14899826644137756</c:v>
                </c:pt>
                <c:pt idx="33">
                  <c:v>0.51063176142722277</c:v>
                </c:pt>
                <c:pt idx="34">
                  <c:v>0.40391915911434839</c:v>
                </c:pt>
                <c:pt idx="35">
                  <c:v>0.21733119747207633</c:v>
                </c:pt>
                <c:pt idx="36">
                  <c:v>0.4419038423558847</c:v>
                </c:pt>
                <c:pt idx="37">
                  <c:v>0.30012507954620293</c:v>
                </c:pt>
                <c:pt idx="38">
                  <c:v>0.43106361501832291</c:v>
                </c:pt>
                <c:pt idx="39">
                  <c:v>0.3459875798204996</c:v>
                </c:pt>
                <c:pt idx="40">
                  <c:v>0.13453731539794975</c:v>
                </c:pt>
                <c:pt idx="41">
                  <c:v>0.33749533694674216</c:v>
                </c:pt>
                <c:pt idx="42">
                  <c:v>0.42096947620197089</c:v>
                </c:pt>
                <c:pt idx="43">
                  <c:v>0.4061354808979401</c:v>
                </c:pt>
                <c:pt idx="44">
                  <c:v>0.5296350749380091</c:v>
                </c:pt>
                <c:pt idx="45">
                  <c:v>0.52015536196265155</c:v>
                </c:pt>
                <c:pt idx="46">
                  <c:v>0.23348181957824135</c:v>
                </c:pt>
                <c:pt idx="47">
                  <c:v>0.22560400254547849</c:v>
                </c:pt>
                <c:pt idx="48">
                  <c:v>0.24552895481775724</c:v>
                </c:pt>
                <c:pt idx="49">
                  <c:v>2.6310592262623413E-2</c:v>
                </c:pt>
                <c:pt idx="50">
                  <c:v>0.40637686247833038</c:v>
                </c:pt>
                <c:pt idx="51">
                  <c:v>0</c:v>
                </c:pt>
                <c:pt idx="52">
                  <c:v>0.22222466042000402</c:v>
                </c:pt>
                <c:pt idx="53">
                  <c:v>0.13484452831844765</c:v>
                </c:pt>
                <c:pt idx="54">
                  <c:v>0.48963156393320262</c:v>
                </c:pt>
                <c:pt idx="55">
                  <c:v>0.46770972767768998</c:v>
                </c:pt>
                <c:pt idx="56">
                  <c:v>0.57940356805863336</c:v>
                </c:pt>
                <c:pt idx="57">
                  <c:v>0.46792916547804525</c:v>
                </c:pt>
                <c:pt idx="58">
                  <c:v>0.51877290382041219</c:v>
                </c:pt>
                <c:pt idx="59">
                  <c:v>0.54163832261745359</c:v>
                </c:pt>
                <c:pt idx="60">
                  <c:v>0.35667420069781242</c:v>
                </c:pt>
                <c:pt idx="61">
                  <c:v>0.38941432051085056</c:v>
                </c:pt>
                <c:pt idx="62">
                  <c:v>0.35566478681617736</c:v>
                </c:pt>
                <c:pt idx="63">
                  <c:v>0.25970463672072214</c:v>
                </c:pt>
                <c:pt idx="64">
                  <c:v>0.16925237541418925</c:v>
                </c:pt>
                <c:pt idx="65">
                  <c:v>0.31495907485023372</c:v>
                </c:pt>
                <c:pt idx="66">
                  <c:v>0.29485857233767099</c:v>
                </c:pt>
                <c:pt idx="67">
                  <c:v>0.29305918237475609</c:v>
                </c:pt>
                <c:pt idx="68">
                  <c:v>0.45151521801145489</c:v>
                </c:pt>
                <c:pt idx="69">
                  <c:v>0.54536876522349731</c:v>
                </c:pt>
                <c:pt idx="70">
                  <c:v>0.66878058414342367</c:v>
                </c:pt>
                <c:pt idx="71">
                  <c:v>0.69901911303241093</c:v>
                </c:pt>
                <c:pt idx="72">
                  <c:v>0.63832261745408225</c:v>
                </c:pt>
                <c:pt idx="73">
                  <c:v>0.57964494963902491</c:v>
                </c:pt>
                <c:pt idx="74">
                  <c:v>0.6252002369928249</c:v>
                </c:pt>
                <c:pt idx="75">
                  <c:v>0.62658269513506426</c:v>
                </c:pt>
                <c:pt idx="76">
                  <c:v>0.51396721599262718</c:v>
                </c:pt>
                <c:pt idx="77">
                  <c:v>0.51745627701827801</c:v>
                </c:pt>
                <c:pt idx="78">
                  <c:v>0.42829869873384302</c:v>
                </c:pt>
                <c:pt idx="79">
                  <c:v>0.49614886660376117</c:v>
                </c:pt>
                <c:pt idx="80">
                  <c:v>0.60698689956331842</c:v>
                </c:pt>
                <c:pt idx="81">
                  <c:v>0.37168374624212719</c:v>
                </c:pt>
                <c:pt idx="82">
                  <c:v>0.34080884773211029</c:v>
                </c:pt>
                <c:pt idx="83">
                  <c:v>0.3974457440038624</c:v>
                </c:pt>
                <c:pt idx="84">
                  <c:v>0.23146299181496996</c:v>
                </c:pt>
                <c:pt idx="85">
                  <c:v>0.46560312479427718</c:v>
                </c:pt>
                <c:pt idx="86">
                  <c:v>0.49489807114173451</c:v>
                </c:pt>
                <c:pt idx="87">
                  <c:v>0.71914155932500867</c:v>
                </c:pt>
                <c:pt idx="88">
                  <c:v>0.69873384389194937</c:v>
                </c:pt>
                <c:pt idx="89">
                  <c:v>0.83412696671128517</c:v>
                </c:pt>
                <c:pt idx="90">
                  <c:v>0.69594698382743314</c:v>
                </c:pt>
                <c:pt idx="91">
                  <c:v>0.78214215180707047</c:v>
                </c:pt>
                <c:pt idx="92">
                  <c:v>0.68958328761712473</c:v>
                </c:pt>
                <c:pt idx="93">
                  <c:v>0.87024642864979906</c:v>
                </c:pt>
                <c:pt idx="94">
                  <c:v>0.73595049483223962</c:v>
                </c:pt>
                <c:pt idx="95">
                  <c:v>1</c:v>
                </c:pt>
                <c:pt idx="96">
                  <c:v>0.78701367097496189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6B-42E9-B8D3-3A7E0AB6F1DD}"/>
            </c:ext>
          </c:extLst>
        </c:ser>
        <c:ser>
          <c:idx val="1"/>
          <c:order val="1"/>
          <c:tx>
            <c:strRef>
              <c:f>'exp3-KO-9'!$K$2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'exp3-KO-9'!$I$3:$I$105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</c:numCache>
            </c:numRef>
          </c:xVal>
          <c:yVal>
            <c:numRef>
              <c:f>'exp3-KO-9'!$K$3:$K$105</c:f>
              <c:numCache>
                <c:formatCode>General</c:formatCode>
                <c:ptCount val="103"/>
                <c:pt idx="0">
                  <c:v>0.51124301176041809</c:v>
                </c:pt>
                <c:pt idx="1">
                  <c:v>0.52956716047339236</c:v>
                </c:pt>
                <c:pt idx="2">
                  <c:v>0.51117499828679402</c:v>
                </c:pt>
                <c:pt idx="3">
                  <c:v>0.55073214450014141</c:v>
                </c:pt>
                <c:pt idx="4">
                  <c:v>0.49111749540560118</c:v>
                </c:pt>
                <c:pt idx="5">
                  <c:v>0.47548290748783761</c:v>
                </c:pt>
                <c:pt idx="6">
                  <c:v>0.49557516344137986</c:v>
                </c:pt>
                <c:pt idx="7">
                  <c:v>0.47397426669066045</c:v>
                </c:pt>
                <c:pt idx="8">
                  <c:v>0.4243063427135183</c:v>
                </c:pt>
                <c:pt idx="9">
                  <c:v>0.47389633454968716</c:v>
                </c:pt>
                <c:pt idx="10">
                  <c:v>0.53555155961199552</c:v>
                </c:pt>
                <c:pt idx="11">
                  <c:v>0.47960953205130363</c:v>
                </c:pt>
                <c:pt idx="12">
                  <c:v>0.48844865997864406</c:v>
                </c:pt>
                <c:pt idx="13">
                  <c:v>0.52767043210897391</c:v>
                </c:pt>
                <c:pt idx="14">
                  <c:v>0.50893345338462792</c:v>
                </c:pt>
                <c:pt idx="15">
                  <c:v>0.48830042896273712</c:v>
                </c:pt>
                <c:pt idx="16">
                  <c:v>0.50203490825062791</c:v>
                </c:pt>
                <c:pt idx="17">
                  <c:v>0.50511235917804409</c:v>
                </c:pt>
                <c:pt idx="18">
                  <c:v>0.49444433248016556</c:v>
                </c:pt>
                <c:pt idx="19">
                  <c:v>0.48400721870687363</c:v>
                </c:pt>
                <c:pt idx="20">
                  <c:v>0.50139265956356927</c:v>
                </c:pt>
                <c:pt idx="21">
                  <c:v>0.52056273185703461</c:v>
                </c:pt>
                <c:pt idx="22">
                  <c:v>0.49224893589401991</c:v>
                </c:pt>
                <c:pt idx="23">
                  <c:v>0.45680257483591119</c:v>
                </c:pt>
                <c:pt idx="24">
                  <c:v>0.47923640699993098</c:v>
                </c:pt>
                <c:pt idx="25">
                  <c:v>0.52152986707278615</c:v>
                </c:pt>
                <c:pt idx="26">
                  <c:v>0.44007528484450398</c:v>
                </c:pt>
                <c:pt idx="27">
                  <c:v>0.49220904872009319</c:v>
                </c:pt>
                <c:pt idx="28">
                  <c:v>0.48885338101321985</c:v>
                </c:pt>
                <c:pt idx="29">
                  <c:v>0.44169177091311385</c:v>
                </c:pt>
                <c:pt idx="30">
                  <c:v>0.45789778765336686</c:v>
                </c:pt>
                <c:pt idx="31">
                  <c:v>0.46056208882106259</c:v>
                </c:pt>
                <c:pt idx="32">
                  <c:v>0.46848817151306066</c:v>
                </c:pt>
                <c:pt idx="33">
                  <c:v>0.46805929492255549</c:v>
                </c:pt>
                <c:pt idx="34">
                  <c:v>0.44102592772042287</c:v>
                </c:pt>
                <c:pt idx="35">
                  <c:v>0.44502122428225244</c:v>
                </c:pt>
                <c:pt idx="36">
                  <c:v>0.45705130904979285</c:v>
                </c:pt>
                <c:pt idx="37">
                  <c:v>0.49616927138116601</c:v>
                </c:pt>
                <c:pt idx="38">
                  <c:v>0.50892898373849649</c:v>
                </c:pt>
                <c:pt idx="39">
                  <c:v>0.50567834161494851</c:v>
                </c:pt>
                <c:pt idx="40">
                  <c:v>0.45696660650681337</c:v>
                </c:pt>
                <c:pt idx="41">
                  <c:v>0.41589735613359313</c:v>
                </c:pt>
                <c:pt idx="42">
                  <c:v>0.42023248205962416</c:v>
                </c:pt>
                <c:pt idx="43">
                  <c:v>0.46691022011142563</c:v>
                </c:pt>
                <c:pt idx="44">
                  <c:v>0.42521888031839411</c:v>
                </c:pt>
                <c:pt idx="45">
                  <c:v>0.3487494305733313</c:v>
                </c:pt>
                <c:pt idx="46">
                  <c:v>0.44766027273241676</c:v>
                </c:pt>
                <c:pt idx="47">
                  <c:v>0.387604002041607</c:v>
                </c:pt>
                <c:pt idx="48">
                  <c:v>0.43940900420057849</c:v>
                </c:pt>
                <c:pt idx="49">
                  <c:v>0.40635527461296789</c:v>
                </c:pt>
                <c:pt idx="50">
                  <c:v>0.4431800074361289</c:v>
                </c:pt>
                <c:pt idx="51">
                  <c:v>0.41711879723678558</c:v>
                </c:pt>
                <c:pt idx="52">
                  <c:v>0.37145174624467703</c:v>
                </c:pt>
                <c:pt idx="53">
                  <c:v>0.46575396720618917</c:v>
                </c:pt>
                <c:pt idx="54">
                  <c:v>0.44721520642501744</c:v>
                </c:pt>
                <c:pt idx="55">
                  <c:v>0.4371102270411828</c:v>
                </c:pt>
                <c:pt idx="56">
                  <c:v>0.4184744710932552</c:v>
                </c:pt>
                <c:pt idx="57">
                  <c:v>0.39806073222204835</c:v>
                </c:pt>
                <c:pt idx="58">
                  <c:v>0.42419808446224494</c:v>
                </c:pt>
                <c:pt idx="59">
                  <c:v>0.44456101831522193</c:v>
                </c:pt>
                <c:pt idx="60">
                  <c:v>0.46027257478799921</c:v>
                </c:pt>
                <c:pt idx="61">
                  <c:v>0.4111255099274696</c:v>
                </c:pt>
                <c:pt idx="62">
                  <c:v>0.4496881117429597</c:v>
                </c:pt>
                <c:pt idx="63">
                  <c:v>0.42108901590325737</c:v>
                </c:pt>
                <c:pt idx="64">
                  <c:v>0.41664796309161189</c:v>
                </c:pt>
                <c:pt idx="65">
                  <c:v>0.4242003386843527</c:v>
                </c:pt>
                <c:pt idx="66">
                  <c:v>0.43497160856545564</c:v>
                </c:pt>
                <c:pt idx="67">
                  <c:v>0.44440016962536188</c:v>
                </c:pt>
                <c:pt idx="68">
                  <c:v>0.42667874064861333</c:v>
                </c:pt>
                <c:pt idx="69">
                  <c:v>0.42261830873816186</c:v>
                </c:pt>
                <c:pt idx="70">
                  <c:v>0.42346946333081514</c:v>
                </c:pt>
                <c:pt idx="71">
                  <c:v>0.43013772909662729</c:v>
                </c:pt>
                <c:pt idx="72">
                  <c:v>0.44177015692128174</c:v>
                </c:pt>
                <c:pt idx="73">
                  <c:v>0.44113539745854907</c:v>
                </c:pt>
                <c:pt idx="74">
                  <c:v>0.46006292660010817</c:v>
                </c:pt>
                <c:pt idx="75">
                  <c:v>0.43817541845549163</c:v>
                </c:pt>
                <c:pt idx="76">
                  <c:v>0.45875646402540826</c:v>
                </c:pt>
                <c:pt idx="77">
                  <c:v>0.4692048216474099</c:v>
                </c:pt>
                <c:pt idx="78">
                  <c:v>0.43753866921649137</c:v>
                </c:pt>
                <c:pt idx="79">
                  <c:v>0.43393678941605535</c:v>
                </c:pt>
                <c:pt idx="80">
                  <c:v>0.43716118828046269</c:v>
                </c:pt>
                <c:pt idx="81">
                  <c:v>0.43398173812437052</c:v>
                </c:pt>
                <c:pt idx="82">
                  <c:v>0.420783745284871</c:v>
                </c:pt>
                <c:pt idx="83">
                  <c:v>0.41409139746132317</c:v>
                </c:pt>
                <c:pt idx="84">
                  <c:v>0.42192729319875344</c:v>
                </c:pt>
                <c:pt idx="85">
                  <c:v>0.40980070131830088</c:v>
                </c:pt>
                <c:pt idx="86">
                  <c:v>0.39411490286861078</c:v>
                </c:pt>
                <c:pt idx="87">
                  <c:v>0.36757107349157919</c:v>
                </c:pt>
                <c:pt idx="88">
                  <c:v>0.37921970757577161</c:v>
                </c:pt>
                <c:pt idx="89">
                  <c:v>0.38497256035592492</c:v>
                </c:pt>
                <c:pt idx="90">
                  <c:v>0.38160028034108168</c:v>
                </c:pt>
                <c:pt idx="91">
                  <c:v>0.38065216016501019</c:v>
                </c:pt>
                <c:pt idx="92">
                  <c:v>0.39174378837605833</c:v>
                </c:pt>
                <c:pt idx="93">
                  <c:v>0.37804768600233346</c:v>
                </c:pt>
                <c:pt idx="94">
                  <c:v>0.35493857063108702</c:v>
                </c:pt>
                <c:pt idx="95">
                  <c:v>0.34118305552142636</c:v>
                </c:pt>
                <c:pt idx="96">
                  <c:v>0.34597070364319327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6B-42E9-B8D3-3A7E0AB6F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'exp3-KO-10'!$J$2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'exp3-KO-10'!$I$3:$I$105</c:f>
              <c:numCache>
                <c:formatCode>General</c:formatCode>
                <c:ptCount val="103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  <c:pt idx="91">
                  <c:v>101</c:v>
                </c:pt>
                <c:pt idx="92">
                  <c:v>102</c:v>
                </c:pt>
                <c:pt idx="93">
                  <c:v>103</c:v>
                </c:pt>
              </c:numCache>
            </c:numRef>
          </c:xVal>
          <c:yVal>
            <c:numRef>
              <c:f>'exp3-KO-10'!$J$3:$J$105</c:f>
              <c:numCache>
                <c:formatCode>General</c:formatCode>
                <c:ptCount val="103"/>
                <c:pt idx="0">
                  <c:v>0.27103060244270621</c:v>
                </c:pt>
                <c:pt idx="1">
                  <c:v>0.23333137289497924</c:v>
                </c:pt>
                <c:pt idx="2">
                  <c:v>0.30969044678390051</c:v>
                </c:pt>
                <c:pt idx="3">
                  <c:v>0.23052794604873586</c:v>
                </c:pt>
                <c:pt idx="4">
                  <c:v>0.23325295536081825</c:v>
                </c:pt>
                <c:pt idx="5">
                  <c:v>0.24842674822090291</c:v>
                </c:pt>
                <c:pt idx="6">
                  <c:v>0.22429375208296654</c:v>
                </c:pt>
                <c:pt idx="7">
                  <c:v>0.19510282499166826</c:v>
                </c:pt>
                <c:pt idx="8">
                  <c:v>0.27359877668646654</c:v>
                </c:pt>
                <c:pt idx="9">
                  <c:v>0.27085416299084558</c:v>
                </c:pt>
                <c:pt idx="10">
                  <c:v>0.22809700248975673</c:v>
                </c:pt>
                <c:pt idx="11">
                  <c:v>0.31265070869846484</c:v>
                </c:pt>
                <c:pt idx="12">
                  <c:v>0.28955674488815686</c:v>
                </c:pt>
                <c:pt idx="13">
                  <c:v>0.33805798976651263</c:v>
                </c:pt>
                <c:pt idx="14">
                  <c:v>0.28900782214903203</c:v>
                </c:pt>
                <c:pt idx="15">
                  <c:v>0.20147424964221991</c:v>
                </c:pt>
                <c:pt idx="16">
                  <c:v>0.24548609068987828</c:v>
                </c:pt>
                <c:pt idx="17">
                  <c:v>0.36589621439353842</c:v>
                </c:pt>
                <c:pt idx="18">
                  <c:v>0.18871179595757581</c:v>
                </c:pt>
                <c:pt idx="19">
                  <c:v>0.16006979160540349</c:v>
                </c:pt>
                <c:pt idx="20">
                  <c:v>8.7004254151228061E-2</c:v>
                </c:pt>
                <c:pt idx="21">
                  <c:v>0.16644121625595515</c:v>
                </c:pt>
                <c:pt idx="22">
                  <c:v>0</c:v>
                </c:pt>
                <c:pt idx="23">
                  <c:v>0.22705797016212831</c:v>
                </c:pt>
                <c:pt idx="24">
                  <c:v>0.2299398145425316</c:v>
                </c:pt>
                <c:pt idx="25">
                  <c:v>0.1168225215158111</c:v>
                </c:pt>
                <c:pt idx="26">
                  <c:v>0.2446038934305719</c:v>
                </c:pt>
                <c:pt idx="27">
                  <c:v>0.23793840302691702</c:v>
                </c:pt>
                <c:pt idx="28">
                  <c:v>0.21939265619792553</c:v>
                </c:pt>
                <c:pt idx="29">
                  <c:v>0.20653218059558184</c:v>
                </c:pt>
                <c:pt idx="30">
                  <c:v>0.16924464310219742</c:v>
                </c:pt>
                <c:pt idx="31">
                  <c:v>0.3151796741751447</c:v>
                </c:pt>
                <c:pt idx="32">
                  <c:v>0.31355251034131204</c:v>
                </c:pt>
                <c:pt idx="33">
                  <c:v>0.29667313611323481</c:v>
                </c:pt>
                <c:pt idx="34">
                  <c:v>0.23252759316983276</c:v>
                </c:pt>
                <c:pt idx="35">
                  <c:v>0.5023427238330499</c:v>
                </c:pt>
                <c:pt idx="36">
                  <c:v>0.53902252543668816</c:v>
                </c:pt>
                <c:pt idx="37">
                  <c:v>0.46807426140485003</c:v>
                </c:pt>
                <c:pt idx="38">
                  <c:v>0.35989727303024882</c:v>
                </c:pt>
                <c:pt idx="39">
                  <c:v>0.43653080828873364</c:v>
                </c:pt>
                <c:pt idx="40">
                  <c:v>0.53178850791036869</c:v>
                </c:pt>
                <c:pt idx="41">
                  <c:v>0.42374875022054986</c:v>
                </c:pt>
                <c:pt idx="42">
                  <c:v>0.54196318296771162</c:v>
                </c:pt>
                <c:pt idx="43">
                  <c:v>0.41375051461506862</c:v>
                </c:pt>
                <c:pt idx="44">
                  <c:v>0.39849830422082294</c:v>
                </c:pt>
                <c:pt idx="45">
                  <c:v>0.29690838871571673</c:v>
                </c:pt>
                <c:pt idx="46">
                  <c:v>0.38489286204395295</c:v>
                </c:pt>
                <c:pt idx="47">
                  <c:v>0.60640279166421585</c:v>
                </c:pt>
                <c:pt idx="48">
                  <c:v>0.60246231057264332</c:v>
                </c:pt>
                <c:pt idx="49">
                  <c:v>0.61424454508027926</c:v>
                </c:pt>
                <c:pt idx="50">
                  <c:v>0.48346370248387582</c:v>
                </c:pt>
                <c:pt idx="51">
                  <c:v>0.42014154364915995</c:v>
                </c:pt>
                <c:pt idx="52">
                  <c:v>0.42368993706992852</c:v>
                </c:pt>
                <c:pt idx="53">
                  <c:v>0.45301809484600691</c:v>
                </c:pt>
                <c:pt idx="54">
                  <c:v>0.39671430531866941</c:v>
                </c:pt>
                <c:pt idx="55">
                  <c:v>0.31710090376208055</c:v>
                </c:pt>
                <c:pt idx="56">
                  <c:v>0.30637730596561391</c:v>
                </c:pt>
                <c:pt idx="57">
                  <c:v>0.44592130800446977</c:v>
                </c:pt>
                <c:pt idx="58">
                  <c:v>0.55643121802034945</c:v>
                </c:pt>
                <c:pt idx="59">
                  <c:v>0.3585445705659786</c:v>
                </c:pt>
                <c:pt idx="60">
                  <c:v>0.47887627673547883</c:v>
                </c:pt>
                <c:pt idx="61">
                  <c:v>0.50947871944166756</c:v>
                </c:pt>
                <c:pt idx="62">
                  <c:v>0.47787645317493094</c:v>
                </c:pt>
                <c:pt idx="63">
                  <c:v>0.35001666372600915</c:v>
                </c:pt>
                <c:pt idx="64">
                  <c:v>0.44733282361936133</c:v>
                </c:pt>
                <c:pt idx="65">
                  <c:v>0.59840420317983156</c:v>
                </c:pt>
                <c:pt idx="66">
                  <c:v>0.67772353898331594</c:v>
                </c:pt>
                <c:pt idx="67">
                  <c:v>0.55311807720206285</c:v>
                </c:pt>
                <c:pt idx="68">
                  <c:v>0.55029504597227974</c:v>
                </c:pt>
                <c:pt idx="69">
                  <c:v>0.53318041914172054</c:v>
                </c:pt>
                <c:pt idx="70">
                  <c:v>0.51026289478327325</c:v>
                </c:pt>
                <c:pt idx="71">
                  <c:v>0.57319296594718516</c:v>
                </c:pt>
                <c:pt idx="72">
                  <c:v>0.60893175714089676</c:v>
                </c:pt>
                <c:pt idx="73">
                  <c:v>0.51557568272265675</c:v>
                </c:pt>
                <c:pt idx="74">
                  <c:v>0.58507322237252291</c:v>
                </c:pt>
                <c:pt idx="75">
                  <c:v>0.67096002666196153</c:v>
                </c:pt>
                <c:pt idx="76">
                  <c:v>0.70681644415691469</c:v>
                </c:pt>
                <c:pt idx="77">
                  <c:v>0.74886784685055552</c:v>
                </c:pt>
                <c:pt idx="78">
                  <c:v>0.69766119704365825</c:v>
                </c:pt>
                <c:pt idx="79">
                  <c:v>0.89754749161912595</c:v>
                </c:pt>
                <c:pt idx="80">
                  <c:v>0.85855437275774904</c:v>
                </c:pt>
                <c:pt idx="81">
                  <c:v>0.98039561645984041</c:v>
                </c:pt>
                <c:pt idx="82">
                  <c:v>0.98076809974710466</c:v>
                </c:pt>
                <c:pt idx="83">
                  <c:v>1</c:v>
                </c:pt>
                <c:pt idx="84">
                  <c:v>0.90489913544668577</c:v>
                </c:pt>
                <c:pt idx="85">
                  <c:v>0.92105314748377864</c:v>
                </c:pt>
                <c:pt idx="86">
                  <c:v>0.94328451841831884</c:v>
                </c:pt>
                <c:pt idx="87">
                  <c:v>0.88945088121704097</c:v>
                </c:pt>
                <c:pt idx="88">
                  <c:v>0.91938677488286435</c:v>
                </c:pt>
                <c:pt idx="89">
                  <c:v>0.85034013605442138</c:v>
                </c:pt>
                <c:pt idx="90">
                  <c:v>0.91460330529906486</c:v>
                </c:pt>
                <c:pt idx="91">
                  <c:v>0.97782744221608009</c:v>
                </c:pt>
                <c:pt idx="92">
                  <c:v>0.82310964731714065</c:v>
                </c:pt>
                <c:pt idx="93">
                  <c:v>0.87729616342214189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4D-4A1F-87E8-72221F779C41}"/>
            </c:ext>
          </c:extLst>
        </c:ser>
        <c:ser>
          <c:idx val="1"/>
          <c:order val="1"/>
          <c:tx>
            <c:strRef>
              <c:f>'exp3-KO-10'!$K$2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'exp3-KO-10'!$I$3:$I$105</c:f>
              <c:numCache>
                <c:formatCode>General</c:formatCode>
                <c:ptCount val="103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  <c:pt idx="91">
                  <c:v>101</c:v>
                </c:pt>
                <c:pt idx="92">
                  <c:v>102</c:v>
                </c:pt>
                <c:pt idx="93">
                  <c:v>103</c:v>
                </c:pt>
              </c:numCache>
            </c:numRef>
          </c:xVal>
          <c:yVal>
            <c:numRef>
              <c:f>'exp3-KO-10'!$K$3:$K$105</c:f>
              <c:numCache>
                <c:formatCode>General</c:formatCode>
                <c:ptCount val="103"/>
                <c:pt idx="0">
                  <c:v>0.62237696007379084</c:v>
                </c:pt>
                <c:pt idx="1">
                  <c:v>0.61789995795110308</c:v>
                </c:pt>
                <c:pt idx="2">
                  <c:v>0.61495847172635709</c:v>
                </c:pt>
                <c:pt idx="3">
                  <c:v>0.6182045715336667</c:v>
                </c:pt>
                <c:pt idx="4">
                  <c:v>0.62271828414968056</c:v>
                </c:pt>
                <c:pt idx="5">
                  <c:v>0.6265940045735322</c:v>
                </c:pt>
                <c:pt idx="6">
                  <c:v>0.61357858767238271</c:v>
                </c:pt>
                <c:pt idx="7">
                  <c:v>0.60379758821858365</c:v>
                </c:pt>
                <c:pt idx="8">
                  <c:v>0.59514881310002765</c:v>
                </c:pt>
                <c:pt idx="9">
                  <c:v>0.59078296069013425</c:v>
                </c:pt>
                <c:pt idx="10">
                  <c:v>0.60049073606089287</c:v>
                </c:pt>
                <c:pt idx="11">
                  <c:v>0.59559901121214787</c:v>
                </c:pt>
                <c:pt idx="12">
                  <c:v>0.57712055775455706</c:v>
                </c:pt>
                <c:pt idx="13">
                  <c:v>0.57429891381335141</c:v>
                </c:pt>
                <c:pt idx="14">
                  <c:v>0.57366680674587511</c:v>
                </c:pt>
                <c:pt idx="15">
                  <c:v>0.57994742771310548</c:v>
                </c:pt>
                <c:pt idx="16">
                  <c:v>0.55500710302567691</c:v>
                </c:pt>
                <c:pt idx="17">
                  <c:v>0.57030821790787667</c:v>
                </c:pt>
                <c:pt idx="18">
                  <c:v>0.57399509013812089</c:v>
                </c:pt>
                <c:pt idx="19">
                  <c:v>0.5707081884973072</c:v>
                </c:pt>
                <c:pt idx="20">
                  <c:v>0.55358072566022165</c:v>
                </c:pt>
                <c:pt idx="21">
                  <c:v>0.55305703525260408</c:v>
                </c:pt>
                <c:pt idx="22">
                  <c:v>0.55031721403687794</c:v>
                </c:pt>
                <c:pt idx="23">
                  <c:v>0.57025507815959153</c:v>
                </c:pt>
                <c:pt idx="24">
                  <c:v>0.58952189973614777</c:v>
                </c:pt>
                <c:pt idx="25">
                  <c:v>0.58223183699837655</c:v>
                </c:pt>
                <c:pt idx="26">
                  <c:v>0.59139594773553728</c:v>
                </c:pt>
                <c:pt idx="27">
                  <c:v>0.58249675522475042</c:v>
                </c:pt>
                <c:pt idx="28">
                  <c:v>0.56889763779527558</c:v>
                </c:pt>
                <c:pt idx="29">
                  <c:v>0.58023837016181334</c:v>
                </c:pt>
                <c:pt idx="30">
                  <c:v>0.56620404553626924</c:v>
                </c:pt>
                <c:pt idx="31">
                  <c:v>0.55630367133841097</c:v>
                </c:pt>
                <c:pt idx="32">
                  <c:v>0.56237037989742933</c:v>
                </c:pt>
                <c:pt idx="33">
                  <c:v>0.59022313528956227</c:v>
                </c:pt>
                <c:pt idx="34">
                  <c:v>0.54950798205241769</c:v>
                </c:pt>
                <c:pt idx="35">
                  <c:v>0.56298823529411768</c:v>
                </c:pt>
                <c:pt idx="36">
                  <c:v>0.56493871254422579</c:v>
                </c:pt>
                <c:pt idx="37">
                  <c:v>0.56344776359284654</c:v>
                </c:pt>
                <c:pt idx="38">
                  <c:v>0.57018913293138107</c:v>
                </c:pt>
                <c:pt idx="39">
                  <c:v>0.54860875357211913</c:v>
                </c:pt>
                <c:pt idx="40">
                  <c:v>0.53715159166817972</c:v>
                </c:pt>
                <c:pt idx="41">
                  <c:v>0.55229583333333332</c:v>
                </c:pt>
                <c:pt idx="42">
                  <c:v>0.54161167056868487</c:v>
                </c:pt>
                <c:pt idx="43">
                  <c:v>0.54762182100562995</c:v>
                </c:pt>
                <c:pt idx="44">
                  <c:v>0.55263227072781751</c:v>
                </c:pt>
                <c:pt idx="45">
                  <c:v>0.55414385694236623</c:v>
                </c:pt>
                <c:pt idx="46">
                  <c:v>0.55822769441084286</c:v>
                </c:pt>
                <c:pt idx="47">
                  <c:v>0.54855217597936046</c:v>
                </c:pt>
                <c:pt idx="48">
                  <c:v>0.55878287359459045</c:v>
                </c:pt>
                <c:pt idx="49">
                  <c:v>0.53295352805040797</c:v>
                </c:pt>
                <c:pt idx="50">
                  <c:v>0.53589303406101607</c:v>
                </c:pt>
                <c:pt idx="51">
                  <c:v>0.52516143261490211</c:v>
                </c:pt>
                <c:pt idx="52">
                  <c:v>0.51517969839899025</c:v>
                </c:pt>
                <c:pt idx="53">
                  <c:v>0.52768100491125391</c:v>
                </c:pt>
                <c:pt idx="54">
                  <c:v>0.53598158903402893</c:v>
                </c:pt>
                <c:pt idx="55">
                  <c:v>0.5309159639182498</c:v>
                </c:pt>
                <c:pt idx="56">
                  <c:v>0.53548471785838292</c:v>
                </c:pt>
                <c:pt idx="57">
                  <c:v>0.51082585376763345</c:v>
                </c:pt>
                <c:pt idx="58">
                  <c:v>0.51561282119389851</c:v>
                </c:pt>
                <c:pt idx="59">
                  <c:v>0.54875331943182026</c:v>
                </c:pt>
                <c:pt idx="60">
                  <c:v>0.52645266786361378</c:v>
                </c:pt>
                <c:pt idx="61">
                  <c:v>0.52647399243353432</c:v>
                </c:pt>
                <c:pt idx="62">
                  <c:v>0.55308342827799806</c:v>
                </c:pt>
                <c:pt idx="63">
                  <c:v>0.52593434590886823</c:v>
                </c:pt>
                <c:pt idx="64">
                  <c:v>0.52493038532022762</c:v>
                </c:pt>
                <c:pt idx="65">
                  <c:v>0.52489411105795603</c:v>
                </c:pt>
                <c:pt idx="66">
                  <c:v>0.51413281073339867</c:v>
                </c:pt>
                <c:pt idx="67">
                  <c:v>0.50068764294235191</c:v>
                </c:pt>
                <c:pt idx="68">
                  <c:v>0.51670801674678246</c:v>
                </c:pt>
                <c:pt idx="69">
                  <c:v>0.5192903310097835</c:v>
                </c:pt>
                <c:pt idx="70">
                  <c:v>0.51179798537325794</c:v>
                </c:pt>
                <c:pt idx="71">
                  <c:v>0.51908175008580837</c:v>
                </c:pt>
                <c:pt idx="72">
                  <c:v>0.50841391583721807</c:v>
                </c:pt>
                <c:pt idx="73">
                  <c:v>0.50204137233152346</c:v>
                </c:pt>
                <c:pt idx="74">
                  <c:v>0.5160791321598388</c:v>
                </c:pt>
                <c:pt idx="75">
                  <c:v>0.51023854511100608</c:v>
                </c:pt>
                <c:pt idx="76">
                  <c:v>0.51670710728156433</c:v>
                </c:pt>
                <c:pt idx="77">
                  <c:v>0.5153556214733368</c:v>
                </c:pt>
                <c:pt idx="78">
                  <c:v>0.49074752585987458</c:v>
                </c:pt>
                <c:pt idx="79">
                  <c:v>0.45803574275420084</c:v>
                </c:pt>
                <c:pt idx="80">
                  <c:v>0.4580064823094831</c:v>
                </c:pt>
                <c:pt idx="81">
                  <c:v>0.48084943042099665</c:v>
                </c:pt>
                <c:pt idx="82">
                  <c:v>0.47825451874480934</c:v>
                </c:pt>
                <c:pt idx="83">
                  <c:v>0.48080227612045412</c:v>
                </c:pt>
                <c:pt idx="84">
                  <c:v>0.47025556675123159</c:v>
                </c:pt>
                <c:pt idx="85">
                  <c:v>0.45075757575757575</c:v>
                </c:pt>
                <c:pt idx="86">
                  <c:v>0.45834035277629426</c:v>
                </c:pt>
                <c:pt idx="87">
                  <c:v>0.44315645448705621</c:v>
                </c:pt>
                <c:pt idx="88">
                  <c:v>0.45889768820933408</c:v>
                </c:pt>
                <c:pt idx="89">
                  <c:v>0.44669428876891409</c:v>
                </c:pt>
                <c:pt idx="90">
                  <c:v>0.44053424921633449</c:v>
                </c:pt>
                <c:pt idx="91">
                  <c:v>0.44958798579819031</c:v>
                </c:pt>
                <c:pt idx="92">
                  <c:v>0.44776024433698147</c:v>
                </c:pt>
                <c:pt idx="93">
                  <c:v>0.42780639070589377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4D-4A1F-87E8-72221F779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'exp3-KO-11'!$J$2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'exp3-KO-11'!$I$3:$I$105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</c:numCache>
            </c:numRef>
          </c:xVal>
          <c:yVal>
            <c:numRef>
              <c:f>'exp3-KO-11'!$J$3:$J$105</c:f>
              <c:numCache>
                <c:formatCode>General</c:formatCode>
                <c:ptCount val="103"/>
                <c:pt idx="0">
                  <c:v>0.10445840961947596</c:v>
                </c:pt>
                <c:pt idx="1">
                  <c:v>0.14613950879970991</c:v>
                </c:pt>
                <c:pt idx="2">
                  <c:v>0.1516486054068322</c:v>
                </c:pt>
                <c:pt idx="3">
                  <c:v>0.24599600837910571</c:v>
                </c:pt>
                <c:pt idx="4">
                  <c:v>0.1542217163969852</c:v>
                </c:pt>
                <c:pt idx="5">
                  <c:v>8.6677552905472008E-2</c:v>
                </c:pt>
                <c:pt idx="6">
                  <c:v>0.24630940010226451</c:v>
                </c:pt>
                <c:pt idx="7">
                  <c:v>0.13177297243802319</c:v>
                </c:pt>
                <c:pt idx="8">
                  <c:v>0.30306629059659829</c:v>
                </c:pt>
                <c:pt idx="9">
                  <c:v>0.33737443713197096</c:v>
                </c:pt>
                <c:pt idx="10">
                  <c:v>0.2982829432431095</c:v>
                </c:pt>
                <c:pt idx="11">
                  <c:v>0.2920151087799166</c:v>
                </c:pt>
                <c:pt idx="12">
                  <c:v>0.36816929750771149</c:v>
                </c:pt>
                <c:pt idx="13">
                  <c:v>0</c:v>
                </c:pt>
                <c:pt idx="14">
                  <c:v>0.18763917066653524</c:v>
                </c:pt>
                <c:pt idx="15">
                  <c:v>0.23468091774291994</c:v>
                </c:pt>
                <c:pt idx="16">
                  <c:v>0.27590017648902354</c:v>
                </c:pt>
                <c:pt idx="17">
                  <c:v>0.12977716199053216</c:v>
                </c:pt>
                <c:pt idx="18">
                  <c:v>0.22724198789318359</c:v>
                </c:pt>
                <c:pt idx="19">
                  <c:v>8.2306563082454209E-2</c:v>
                </c:pt>
                <c:pt idx="20">
                  <c:v>0.28053507513154169</c:v>
                </c:pt>
                <c:pt idx="21">
                  <c:v>0.81541227505896663</c:v>
                </c:pt>
                <c:pt idx="22">
                  <c:v>0.61978986260247015</c:v>
                </c:pt>
                <c:pt idx="23">
                  <c:v>0.48676332327180993</c:v>
                </c:pt>
                <c:pt idx="24">
                  <c:v>0.68876903030003089</c:v>
                </c:pt>
                <c:pt idx="25">
                  <c:v>0.79990763191317449</c:v>
                </c:pt>
                <c:pt idx="26">
                  <c:v>0.82408827750012437</c:v>
                </c:pt>
                <c:pt idx="27">
                  <c:v>0.7689478285252449</c:v>
                </c:pt>
                <c:pt idx="28">
                  <c:v>0.77612284955547894</c:v>
                </c:pt>
                <c:pt idx="29">
                  <c:v>0.65841951605720128</c:v>
                </c:pt>
                <c:pt idx="30">
                  <c:v>0.73155524766193225</c:v>
                </c:pt>
                <c:pt idx="31">
                  <c:v>0.63831296287132711</c:v>
                </c:pt>
                <c:pt idx="32">
                  <c:v>0.67250564929816725</c:v>
                </c:pt>
                <c:pt idx="33">
                  <c:v>0.70056245567156561</c:v>
                </c:pt>
                <c:pt idx="34">
                  <c:v>0.83197255348277155</c:v>
                </c:pt>
                <c:pt idx="35">
                  <c:v>0.71789796625265956</c:v>
                </c:pt>
                <c:pt idx="36">
                  <c:v>1</c:v>
                </c:pt>
                <c:pt idx="37">
                  <c:v>0.73391393273623962</c:v>
                </c:pt>
                <c:pt idx="38">
                  <c:v>0.84432678509574965</c:v>
                </c:pt>
                <c:pt idx="39">
                  <c:v>0.75557095023669296</c:v>
                </c:pt>
                <c:pt idx="40">
                  <c:v>0.60906856681016674</c:v>
                </c:pt>
                <c:pt idx="41">
                  <c:v>0.86042522308542424</c:v>
                </c:pt>
                <c:pt idx="42">
                  <c:v>0.77143846800930327</c:v>
                </c:pt>
                <c:pt idx="43">
                  <c:v>0.86633018292180075</c:v>
                </c:pt>
                <c:pt idx="44">
                  <c:v>0.60969535025648625</c:v>
                </c:pt>
                <c:pt idx="45">
                  <c:v>0.54987051973543111</c:v>
                </c:pt>
                <c:pt idx="46">
                  <c:v>0.61805796097448329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8E-4811-B64F-73071EB984F2}"/>
            </c:ext>
          </c:extLst>
        </c:ser>
        <c:ser>
          <c:idx val="1"/>
          <c:order val="1"/>
          <c:tx>
            <c:strRef>
              <c:f>'exp3-KO-11'!$K$2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'exp3-KO-11'!$I$3:$I$105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</c:numCache>
            </c:numRef>
          </c:xVal>
          <c:yVal>
            <c:numRef>
              <c:f>'exp3-KO-11'!$K$3:$K$105</c:f>
              <c:numCache>
                <c:formatCode>General</c:formatCode>
                <c:ptCount val="103"/>
                <c:pt idx="0">
                  <c:v>0.50804488807586468</c:v>
                </c:pt>
                <c:pt idx="1">
                  <c:v>0.47626430072379172</c:v>
                </c:pt>
                <c:pt idx="2">
                  <c:v>0.51145291757511635</c:v>
                </c:pt>
                <c:pt idx="3">
                  <c:v>0.48260303255037101</c:v>
                </c:pt>
                <c:pt idx="4">
                  <c:v>0.47245336695438533</c:v>
                </c:pt>
                <c:pt idx="5">
                  <c:v>0.52156010561722621</c:v>
                </c:pt>
                <c:pt idx="6">
                  <c:v>0.51996787593090632</c:v>
                </c:pt>
                <c:pt idx="7">
                  <c:v>0.51047884667475951</c:v>
                </c:pt>
                <c:pt idx="8">
                  <c:v>0.46383416160862195</c:v>
                </c:pt>
                <c:pt idx="9">
                  <c:v>0.48681046502091363</c:v>
                </c:pt>
                <c:pt idx="10">
                  <c:v>0.49929904950395659</c:v>
                </c:pt>
                <c:pt idx="11">
                  <c:v>0.45126524641650956</c:v>
                </c:pt>
                <c:pt idx="12">
                  <c:v>0.44111030671163459</c:v>
                </c:pt>
                <c:pt idx="13">
                  <c:v>0.47109415530561038</c:v>
                </c:pt>
                <c:pt idx="14">
                  <c:v>0.43304393214441061</c:v>
                </c:pt>
                <c:pt idx="15">
                  <c:v>0.44703181824467286</c:v>
                </c:pt>
                <c:pt idx="16">
                  <c:v>0.44666491335314101</c:v>
                </c:pt>
                <c:pt idx="17">
                  <c:v>0.45774063581525026</c:v>
                </c:pt>
                <c:pt idx="18">
                  <c:v>0.42745662852540611</c:v>
                </c:pt>
                <c:pt idx="19">
                  <c:v>0.47376053620391989</c:v>
                </c:pt>
                <c:pt idx="20">
                  <c:v>0.43210337018782463</c:v>
                </c:pt>
                <c:pt idx="21">
                  <c:v>0.43182484351752565</c:v>
                </c:pt>
                <c:pt idx="22">
                  <c:v>0.42365047492454949</c:v>
                </c:pt>
                <c:pt idx="23">
                  <c:v>0.42999631757546003</c:v>
                </c:pt>
                <c:pt idx="24">
                  <c:v>0.43536453863251251</c:v>
                </c:pt>
                <c:pt idx="25">
                  <c:v>0.47187362174732367</c:v>
                </c:pt>
                <c:pt idx="26">
                  <c:v>0.45286406497289095</c:v>
                </c:pt>
                <c:pt idx="27">
                  <c:v>0.46223978677450478</c:v>
                </c:pt>
                <c:pt idx="28">
                  <c:v>0.44752936033406343</c:v>
                </c:pt>
                <c:pt idx="29">
                  <c:v>0.45654365112213735</c:v>
                </c:pt>
                <c:pt idx="30">
                  <c:v>0.46162162162162163</c:v>
                </c:pt>
                <c:pt idx="31">
                  <c:v>0.47080126321623261</c:v>
                </c:pt>
                <c:pt idx="32">
                  <c:v>0.43030015914045755</c:v>
                </c:pt>
                <c:pt idx="33">
                  <c:v>0.46198196715315121</c:v>
                </c:pt>
                <c:pt idx="34">
                  <c:v>0.44781679903145438</c:v>
                </c:pt>
                <c:pt idx="35">
                  <c:v>0.43976504791546095</c:v>
                </c:pt>
                <c:pt idx="36">
                  <c:v>0.41519298983045028</c:v>
                </c:pt>
                <c:pt idx="37">
                  <c:v>0.44371167148521973</c:v>
                </c:pt>
                <c:pt idx="38">
                  <c:v>0.43342184263593481</c:v>
                </c:pt>
                <c:pt idx="39">
                  <c:v>0.43189912709591172</c:v>
                </c:pt>
                <c:pt idx="40">
                  <c:v>0.43925629185139242</c:v>
                </c:pt>
                <c:pt idx="41">
                  <c:v>0.44861384336733373</c:v>
                </c:pt>
                <c:pt idx="42">
                  <c:v>0.43250054421540884</c:v>
                </c:pt>
                <c:pt idx="43">
                  <c:v>0.44188280078238062</c:v>
                </c:pt>
                <c:pt idx="44">
                  <c:v>0.42519742315613368</c:v>
                </c:pt>
                <c:pt idx="45">
                  <c:v>0.43245382831490814</c:v>
                </c:pt>
                <c:pt idx="46">
                  <c:v>0.44131903642773213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8E-4811-B64F-73071EB98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'exp3-KO-12'!$J$2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'exp3-KO-12'!$I$3:$I$105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</c:numCache>
            </c:numRef>
          </c:xVal>
          <c:yVal>
            <c:numRef>
              <c:f>'exp3-KO-12'!$J$3:$J$105</c:f>
              <c:numCache>
                <c:formatCode>General</c:formatCode>
                <c:ptCount val="103"/>
                <c:pt idx="0">
                  <c:v>0.26382342198180636</c:v>
                </c:pt>
                <c:pt idx="1">
                  <c:v>0.29260953507383447</c:v>
                </c:pt>
                <c:pt idx="2">
                  <c:v>0.22098342406901661</c:v>
                </c:pt>
                <c:pt idx="3">
                  <c:v>0.25345694258431539</c:v>
                </c:pt>
                <c:pt idx="4">
                  <c:v>0.20047657975753669</c:v>
                </c:pt>
                <c:pt idx="5">
                  <c:v>0.23169777190266666</c:v>
                </c:pt>
                <c:pt idx="6">
                  <c:v>0.17621275633555422</c:v>
                </c:pt>
                <c:pt idx="7">
                  <c:v>8.4131981284678858E-2</c:v>
                </c:pt>
                <c:pt idx="8">
                  <c:v>0.11237889830066281</c:v>
                </c:pt>
                <c:pt idx="9">
                  <c:v>0</c:v>
                </c:pt>
                <c:pt idx="10">
                  <c:v>0.19967648235437371</c:v>
                </c:pt>
                <c:pt idx="11">
                  <c:v>0.19983302315064483</c:v>
                </c:pt>
                <c:pt idx="12">
                  <c:v>0.19134503330840316</c:v>
                </c:pt>
                <c:pt idx="13">
                  <c:v>0.30415876715426238</c:v>
                </c:pt>
                <c:pt idx="14">
                  <c:v>0.28706103351712392</c:v>
                </c:pt>
                <c:pt idx="15">
                  <c:v>0.33080548936392234</c:v>
                </c:pt>
                <c:pt idx="16">
                  <c:v>0.26738907345242086</c:v>
                </c:pt>
                <c:pt idx="17">
                  <c:v>0.43113074635172999</c:v>
                </c:pt>
                <c:pt idx="18">
                  <c:v>0.35002522046162149</c:v>
                </c:pt>
                <c:pt idx="19">
                  <c:v>0.33263179865374926</c:v>
                </c:pt>
                <c:pt idx="20">
                  <c:v>0.36677508566260286</c:v>
                </c:pt>
                <c:pt idx="21">
                  <c:v>0.38648183257092178</c:v>
                </c:pt>
                <c:pt idx="22">
                  <c:v>0.23421981806480782</c:v>
                </c:pt>
                <c:pt idx="23">
                  <c:v>0.20265075748351974</c:v>
                </c:pt>
                <c:pt idx="24">
                  <c:v>0.2851999373836811</c:v>
                </c:pt>
                <c:pt idx="25">
                  <c:v>0.21787000156540795</c:v>
                </c:pt>
                <c:pt idx="26">
                  <c:v>0.19350181761257876</c:v>
                </c:pt>
                <c:pt idx="27">
                  <c:v>0.26766736820134618</c:v>
                </c:pt>
                <c:pt idx="28">
                  <c:v>0.36727949489503009</c:v>
                </c:pt>
                <c:pt idx="29">
                  <c:v>0.24719531073348019</c:v>
                </c:pt>
                <c:pt idx="30">
                  <c:v>0.3803767415163577</c:v>
                </c:pt>
                <c:pt idx="31">
                  <c:v>0.44499330353260363</c:v>
                </c:pt>
                <c:pt idx="32">
                  <c:v>0.49552119388447302</c:v>
                </c:pt>
                <c:pt idx="33">
                  <c:v>0.49833892821734893</c:v>
                </c:pt>
                <c:pt idx="34">
                  <c:v>0.42356460786530553</c:v>
                </c:pt>
                <c:pt idx="35">
                  <c:v>0.66293287878524243</c:v>
                </c:pt>
                <c:pt idx="36">
                  <c:v>0.62148435461708318</c:v>
                </c:pt>
                <c:pt idx="37">
                  <c:v>0.58701059259388089</c:v>
                </c:pt>
                <c:pt idx="38">
                  <c:v>0.69566729862765908</c:v>
                </c:pt>
                <c:pt idx="39">
                  <c:v>0.81881272502739433</c:v>
                </c:pt>
                <c:pt idx="40">
                  <c:v>0.71810481275981364</c:v>
                </c:pt>
                <c:pt idx="41">
                  <c:v>0.76268415285339097</c:v>
                </c:pt>
                <c:pt idx="42">
                  <c:v>0.87697632755291899</c:v>
                </c:pt>
                <c:pt idx="43">
                  <c:v>0.69956342511262226</c:v>
                </c:pt>
                <c:pt idx="44">
                  <c:v>0.84763362496303829</c:v>
                </c:pt>
                <c:pt idx="45">
                  <c:v>0.58901083610178639</c:v>
                </c:pt>
                <c:pt idx="46">
                  <c:v>0.71499139025620495</c:v>
                </c:pt>
                <c:pt idx="47">
                  <c:v>1</c:v>
                </c:pt>
                <c:pt idx="48">
                  <c:v>0.77181569930252347</c:v>
                </c:pt>
                <c:pt idx="49">
                  <c:v>0.70563372932356949</c:v>
                </c:pt>
                <c:pt idx="50">
                  <c:v>0.753309098498948</c:v>
                </c:pt>
                <c:pt idx="51">
                  <c:v>0.84135459969039761</c:v>
                </c:pt>
                <c:pt idx="52">
                  <c:v>0.8679317482128257</c:v>
                </c:pt>
                <c:pt idx="53">
                  <c:v>0.84020663385107652</c:v>
                </c:pt>
                <c:pt idx="54">
                  <c:v>0.77684239820499834</c:v>
                </c:pt>
                <c:pt idx="55">
                  <c:v>0.9008401022733189</c:v>
                </c:pt>
                <c:pt idx="56">
                  <c:v>0.59088932565703667</c:v>
                </c:pt>
                <c:pt idx="57">
                  <c:v>0.72970622510566396</c:v>
                </c:pt>
                <c:pt idx="58">
                  <c:v>0.58631485572156661</c:v>
                </c:pt>
                <c:pt idx="59">
                  <c:v>0.49539943993181784</c:v>
                </c:pt>
                <c:pt idx="60">
                  <c:v>0.59257648757239989</c:v>
                </c:pt>
                <c:pt idx="61">
                  <c:v>0.59836849703442085</c:v>
                </c:pt>
                <c:pt idx="62">
                  <c:v>0.56916494181900479</c:v>
                </c:pt>
                <c:pt idx="63">
                  <c:v>0.57243490511888451</c:v>
                </c:pt>
                <c:pt idx="64">
                  <c:v>0.6421825265684511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09-4588-BF93-4096F177DCAF}"/>
            </c:ext>
          </c:extLst>
        </c:ser>
        <c:ser>
          <c:idx val="1"/>
          <c:order val="1"/>
          <c:tx>
            <c:strRef>
              <c:f>'exp3-KO-12'!$K$2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'exp3-KO-12'!$I$3:$I$105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</c:numCache>
            </c:numRef>
          </c:xVal>
          <c:yVal>
            <c:numRef>
              <c:f>'exp3-KO-12'!$K$3:$K$105</c:f>
              <c:numCache>
                <c:formatCode>General</c:formatCode>
                <c:ptCount val="103"/>
                <c:pt idx="0">
                  <c:v>0.51255337262820033</c:v>
                </c:pt>
                <c:pt idx="1">
                  <c:v>0.5159435290487242</c:v>
                </c:pt>
                <c:pt idx="2">
                  <c:v>0.52353342193514618</c:v>
                </c:pt>
                <c:pt idx="3">
                  <c:v>0.51997250814119034</c:v>
                </c:pt>
                <c:pt idx="4">
                  <c:v>0.54352804824728806</c:v>
                </c:pt>
                <c:pt idx="5">
                  <c:v>0.5449567270988962</c:v>
                </c:pt>
                <c:pt idx="6">
                  <c:v>0.55104993588980056</c:v>
                </c:pt>
                <c:pt idx="7">
                  <c:v>0.54018014482801213</c:v>
                </c:pt>
                <c:pt idx="8">
                  <c:v>0.49257548288745856</c:v>
                </c:pt>
                <c:pt idx="9">
                  <c:v>0.51506424137433238</c:v>
                </c:pt>
                <c:pt idx="10">
                  <c:v>0.49230341555625562</c:v>
                </c:pt>
                <c:pt idx="11">
                  <c:v>0.49710786622703718</c:v>
                </c:pt>
                <c:pt idx="12">
                  <c:v>0.48628215001944436</c:v>
                </c:pt>
                <c:pt idx="13">
                  <c:v>0.46048111127642594</c:v>
                </c:pt>
                <c:pt idx="14">
                  <c:v>0.45844957978846301</c:v>
                </c:pt>
                <c:pt idx="15">
                  <c:v>0.44948780849905623</c:v>
                </c:pt>
                <c:pt idx="16">
                  <c:v>0.43437803375080036</c:v>
                </c:pt>
                <c:pt idx="17">
                  <c:v>0.41590419354622166</c:v>
                </c:pt>
                <c:pt idx="18">
                  <c:v>0.43986006021823776</c:v>
                </c:pt>
                <c:pt idx="19">
                  <c:v>0.42723416487618987</c:v>
                </c:pt>
                <c:pt idx="20">
                  <c:v>0.4251864205537883</c:v>
                </c:pt>
                <c:pt idx="21">
                  <c:v>0.42332255442527539</c:v>
                </c:pt>
                <c:pt idx="22">
                  <c:v>0.41813156440022109</c:v>
                </c:pt>
                <c:pt idx="23">
                  <c:v>0.4309282948343115</c:v>
                </c:pt>
                <c:pt idx="24">
                  <c:v>0.42651743811372</c:v>
                </c:pt>
                <c:pt idx="25">
                  <c:v>0.42400446290565008</c:v>
                </c:pt>
                <c:pt idx="26">
                  <c:v>0.44037569806336763</c:v>
                </c:pt>
                <c:pt idx="27">
                  <c:v>0.44276873677821155</c:v>
                </c:pt>
                <c:pt idx="28">
                  <c:v>0.45907143475375778</c:v>
                </c:pt>
                <c:pt idx="29">
                  <c:v>0.44537191110834645</c:v>
                </c:pt>
                <c:pt idx="30">
                  <c:v>0.41111062469903259</c:v>
                </c:pt>
                <c:pt idx="31">
                  <c:v>0.45386439203692536</c:v>
                </c:pt>
                <c:pt idx="32">
                  <c:v>0.4334358281641576</c:v>
                </c:pt>
                <c:pt idx="33">
                  <c:v>0.43801097507070541</c:v>
                </c:pt>
                <c:pt idx="34">
                  <c:v>0.41800483507724467</c:v>
                </c:pt>
                <c:pt idx="35">
                  <c:v>0.42612493073984431</c:v>
                </c:pt>
                <c:pt idx="36">
                  <c:v>0.41602758144111524</c:v>
                </c:pt>
                <c:pt idx="37">
                  <c:v>0.41795580219373091</c:v>
                </c:pt>
                <c:pt idx="38">
                  <c:v>0.401389813195487</c:v>
                </c:pt>
                <c:pt idx="39">
                  <c:v>0.3867214743527303</c:v>
                </c:pt>
                <c:pt idx="40">
                  <c:v>0.38768200985827717</c:v>
                </c:pt>
                <c:pt idx="41">
                  <c:v>0.39462686076967918</c:v>
                </c:pt>
                <c:pt idx="42">
                  <c:v>0.39041640988805132</c:v>
                </c:pt>
                <c:pt idx="43">
                  <c:v>0.39084830261960807</c:v>
                </c:pt>
                <c:pt idx="44">
                  <c:v>0.38386785248160465</c:v>
                </c:pt>
                <c:pt idx="45">
                  <c:v>0.39679407010998058</c:v>
                </c:pt>
                <c:pt idx="46">
                  <c:v>0.39083541042841141</c:v>
                </c:pt>
                <c:pt idx="47">
                  <c:v>0.37959449746769858</c:v>
                </c:pt>
                <c:pt idx="48">
                  <c:v>0.37165369649805441</c:v>
                </c:pt>
                <c:pt idx="49">
                  <c:v>0.39732133207095266</c:v>
                </c:pt>
                <c:pt idx="50">
                  <c:v>0.38172164011769899</c:v>
                </c:pt>
                <c:pt idx="51">
                  <c:v>0.36994236042757783</c:v>
                </c:pt>
                <c:pt idx="52">
                  <c:v>0.35981716494174909</c:v>
                </c:pt>
                <c:pt idx="53">
                  <c:v>0.37978068084294836</c:v>
                </c:pt>
                <c:pt idx="54">
                  <c:v>0.37948083556300577</c:v>
                </c:pt>
                <c:pt idx="55">
                  <c:v>0.36211932994541696</c:v>
                </c:pt>
                <c:pt idx="56">
                  <c:v>0.35569946074377762</c:v>
                </c:pt>
                <c:pt idx="57">
                  <c:v>0.36808731127950473</c:v>
                </c:pt>
                <c:pt idx="58">
                  <c:v>0.3620559876698089</c:v>
                </c:pt>
                <c:pt idx="59">
                  <c:v>0.36959274633203892</c:v>
                </c:pt>
                <c:pt idx="60">
                  <c:v>0.37006619536342128</c:v>
                </c:pt>
                <c:pt idx="61">
                  <c:v>0.36400718195624543</c:v>
                </c:pt>
                <c:pt idx="62">
                  <c:v>0.3699751823606176</c:v>
                </c:pt>
                <c:pt idx="63">
                  <c:v>0.37035396269879944</c:v>
                </c:pt>
                <c:pt idx="64">
                  <c:v>0.36230272395394553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09-4588-BF93-4096F177D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'exp3-KO-13'!$J$2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'exp3-KO-13'!$I$3:$I$105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'exp3-KO-13'!$J$3:$J$105</c:f>
              <c:numCache>
                <c:formatCode>General</c:formatCode>
                <c:ptCount val="103"/>
                <c:pt idx="0">
                  <c:v>0.37147622473673853</c:v>
                </c:pt>
                <c:pt idx="1">
                  <c:v>0.48335404539211146</c:v>
                </c:pt>
                <c:pt idx="2">
                  <c:v>0.70720779645496823</c:v>
                </c:pt>
                <c:pt idx="3">
                  <c:v>0.47560337497547317</c:v>
                </c:pt>
                <c:pt idx="4">
                  <c:v>0.41026228007063803</c:v>
                </c:pt>
                <c:pt idx="5">
                  <c:v>0.36241742429197471</c:v>
                </c:pt>
                <c:pt idx="6">
                  <c:v>0.2910589312577665</c:v>
                </c:pt>
                <c:pt idx="7">
                  <c:v>0.37062594021845702</c:v>
                </c:pt>
                <c:pt idx="8">
                  <c:v>0.30943815815292031</c:v>
                </c:pt>
                <c:pt idx="9">
                  <c:v>0.14513702662044581</c:v>
                </c:pt>
                <c:pt idx="10">
                  <c:v>0.18938452482176549</c:v>
                </c:pt>
                <c:pt idx="11">
                  <c:v>0.22947871018379046</c:v>
                </c:pt>
                <c:pt idx="12">
                  <c:v>8.1104061743734277E-3</c:v>
                </c:pt>
                <c:pt idx="13">
                  <c:v>0.174341029498331</c:v>
                </c:pt>
                <c:pt idx="14">
                  <c:v>0.30757407286284194</c:v>
                </c:pt>
                <c:pt idx="15">
                  <c:v>0.25806135129831803</c:v>
                </c:pt>
                <c:pt idx="16">
                  <c:v>1.183857675452831E-2</c:v>
                </c:pt>
                <c:pt idx="17">
                  <c:v>0.12911243377591675</c:v>
                </c:pt>
                <c:pt idx="18">
                  <c:v>0.18925371181895423</c:v>
                </c:pt>
                <c:pt idx="19">
                  <c:v>0.13925044149388399</c:v>
                </c:pt>
                <c:pt idx="20">
                  <c:v>0.17146314343645758</c:v>
                </c:pt>
                <c:pt idx="21">
                  <c:v>8.3589508797173959E-2</c:v>
                </c:pt>
                <c:pt idx="22">
                  <c:v>0.22476944208254288</c:v>
                </c:pt>
                <c:pt idx="23">
                  <c:v>0.11681601151154443</c:v>
                </c:pt>
                <c:pt idx="24">
                  <c:v>0</c:v>
                </c:pt>
                <c:pt idx="25">
                  <c:v>0.17496239126169044</c:v>
                </c:pt>
                <c:pt idx="26">
                  <c:v>0.21456602786316908</c:v>
                </c:pt>
                <c:pt idx="27">
                  <c:v>0.21750932042644905</c:v>
                </c:pt>
                <c:pt idx="28">
                  <c:v>0.26286872915167642</c:v>
                </c:pt>
                <c:pt idx="29">
                  <c:v>0.24197135195238431</c:v>
                </c:pt>
                <c:pt idx="30">
                  <c:v>0.37150892798744084</c:v>
                </c:pt>
                <c:pt idx="31">
                  <c:v>0.27483811890901783</c:v>
                </c:pt>
                <c:pt idx="32">
                  <c:v>0.46006933089149044</c:v>
                </c:pt>
                <c:pt idx="33">
                  <c:v>0.54542481522663389</c:v>
                </c:pt>
                <c:pt idx="34">
                  <c:v>0.4164431944535284</c:v>
                </c:pt>
                <c:pt idx="35">
                  <c:v>0.44780561187782048</c:v>
                </c:pt>
                <c:pt idx="36">
                  <c:v>0.54983975407155483</c:v>
                </c:pt>
                <c:pt idx="37">
                  <c:v>0.4421806527568849</c:v>
                </c:pt>
                <c:pt idx="38">
                  <c:v>0.46006933089149044</c:v>
                </c:pt>
                <c:pt idx="39">
                  <c:v>0.23023088494996302</c:v>
                </c:pt>
                <c:pt idx="40">
                  <c:v>0.25642618876316353</c:v>
                </c:pt>
                <c:pt idx="41">
                  <c:v>0.31100791418667012</c:v>
                </c:pt>
                <c:pt idx="42">
                  <c:v>0.22051801949113745</c:v>
                </c:pt>
                <c:pt idx="43">
                  <c:v>0.20488586565504582</c:v>
                </c:pt>
                <c:pt idx="44">
                  <c:v>0.31839884884557518</c:v>
                </c:pt>
                <c:pt idx="45">
                  <c:v>0.33893649028713402</c:v>
                </c:pt>
                <c:pt idx="46">
                  <c:v>0.38432860226306559</c:v>
                </c:pt>
                <c:pt idx="47">
                  <c:v>0.39037870364314287</c:v>
                </c:pt>
                <c:pt idx="48">
                  <c:v>0.47563607822617554</c:v>
                </c:pt>
                <c:pt idx="49">
                  <c:v>0.22745110864019852</c:v>
                </c:pt>
                <c:pt idx="50">
                  <c:v>0.5132448165347645</c:v>
                </c:pt>
                <c:pt idx="51">
                  <c:v>0.46049447315063025</c:v>
                </c:pt>
                <c:pt idx="52">
                  <c:v>0.31172738570213848</c:v>
                </c:pt>
                <c:pt idx="53">
                  <c:v>0.54061743737327372</c:v>
                </c:pt>
                <c:pt idx="54">
                  <c:v>0.41771862123094966</c:v>
                </c:pt>
                <c:pt idx="55">
                  <c:v>0.49378638236640732</c:v>
                </c:pt>
                <c:pt idx="56">
                  <c:v>0.441036038982273</c:v>
                </c:pt>
                <c:pt idx="57">
                  <c:v>0.33700699849565097</c:v>
                </c:pt>
                <c:pt idx="58">
                  <c:v>0.45683170907188192</c:v>
                </c:pt>
                <c:pt idx="59">
                  <c:v>0.49712211393812472</c:v>
                </c:pt>
                <c:pt idx="60">
                  <c:v>0.57946889920858158</c:v>
                </c:pt>
                <c:pt idx="61">
                  <c:v>0.43165020603047832</c:v>
                </c:pt>
                <c:pt idx="62">
                  <c:v>0.50166786578585876</c:v>
                </c:pt>
                <c:pt idx="63">
                  <c:v>0.63306952711099551</c:v>
                </c:pt>
                <c:pt idx="64">
                  <c:v>0.60157629668389023</c:v>
                </c:pt>
                <c:pt idx="65">
                  <c:v>0.57649290339459747</c:v>
                </c:pt>
                <c:pt idx="66">
                  <c:v>0.38609457780103318</c:v>
                </c:pt>
                <c:pt idx="67">
                  <c:v>0.48168617960625276</c:v>
                </c:pt>
                <c:pt idx="68">
                  <c:v>0.33556805546471241</c:v>
                </c:pt>
                <c:pt idx="69">
                  <c:v>0.67247694420825443</c:v>
                </c:pt>
                <c:pt idx="70">
                  <c:v>0.56638759892733259</c:v>
                </c:pt>
                <c:pt idx="71">
                  <c:v>0.46575969651383448</c:v>
                </c:pt>
                <c:pt idx="72">
                  <c:v>0.90051671136111011</c:v>
                </c:pt>
                <c:pt idx="73">
                  <c:v>0.6578912943946621</c:v>
                </c:pt>
                <c:pt idx="74">
                  <c:v>0.78409313885800314</c:v>
                </c:pt>
                <c:pt idx="75">
                  <c:v>0.82991039309307446</c:v>
                </c:pt>
                <c:pt idx="76">
                  <c:v>1</c:v>
                </c:pt>
                <c:pt idx="77">
                  <c:v>0.7118516580548111</c:v>
                </c:pt>
                <c:pt idx="78">
                  <c:v>0.87582575708025279</c:v>
                </c:pt>
                <c:pt idx="79">
                  <c:v>0.80351886977565612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D6-4B78-BB3F-738E519DE6FF}"/>
            </c:ext>
          </c:extLst>
        </c:ser>
        <c:ser>
          <c:idx val="1"/>
          <c:order val="1"/>
          <c:tx>
            <c:strRef>
              <c:f>'exp3-KO-13'!$K$2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'exp3-KO-13'!$I$3:$I$105</c:f>
              <c:numCache>
                <c:formatCode>General</c:formatCode>
                <c:ptCount val="10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'exp3-KO-13'!$K$3:$K$105</c:f>
              <c:numCache>
                <c:formatCode>General</c:formatCode>
                <c:ptCount val="103"/>
                <c:pt idx="0">
                  <c:v>0.40115830352957071</c:v>
                </c:pt>
                <c:pt idx="1">
                  <c:v>0.40196106111879709</c:v>
                </c:pt>
                <c:pt idx="2">
                  <c:v>0.40753736111197819</c:v>
                </c:pt>
                <c:pt idx="3">
                  <c:v>0.43060991245265057</c:v>
                </c:pt>
                <c:pt idx="4">
                  <c:v>0.43068637055862191</c:v>
                </c:pt>
                <c:pt idx="5">
                  <c:v>0.43391434555383745</c:v>
                </c:pt>
                <c:pt idx="6">
                  <c:v>0.4399717743852547</c:v>
                </c:pt>
                <c:pt idx="7">
                  <c:v>0.44374405884277945</c:v>
                </c:pt>
                <c:pt idx="8">
                  <c:v>0.46605594907349479</c:v>
                </c:pt>
                <c:pt idx="9">
                  <c:v>0.4697502786565938</c:v>
                </c:pt>
                <c:pt idx="10">
                  <c:v>0.44750805381845743</c:v>
                </c:pt>
                <c:pt idx="11">
                  <c:v>0.46453806683585896</c:v>
                </c:pt>
                <c:pt idx="12">
                  <c:v>0.48144661968473618</c:v>
                </c:pt>
                <c:pt idx="13">
                  <c:v>0.46603803001518657</c:v>
                </c:pt>
                <c:pt idx="14">
                  <c:v>0.47264346102808658</c:v>
                </c:pt>
                <c:pt idx="15">
                  <c:v>0.4927778105984521</c:v>
                </c:pt>
                <c:pt idx="16">
                  <c:v>0.48378807939030755</c:v>
                </c:pt>
                <c:pt idx="17">
                  <c:v>0.48510044063093949</c:v>
                </c:pt>
                <c:pt idx="18">
                  <c:v>0.48202305967432574</c:v>
                </c:pt>
                <c:pt idx="19">
                  <c:v>0.50029925803009045</c:v>
                </c:pt>
                <c:pt idx="20">
                  <c:v>0.49278779004626005</c:v>
                </c:pt>
                <c:pt idx="21">
                  <c:v>0.5021542716173536</c:v>
                </c:pt>
                <c:pt idx="22">
                  <c:v>0.48599859970156534</c:v>
                </c:pt>
                <c:pt idx="23">
                  <c:v>0.51156554755565364</c:v>
                </c:pt>
                <c:pt idx="24">
                  <c:v>0.49051668620683964</c:v>
                </c:pt>
                <c:pt idx="25">
                  <c:v>0.48825249507342183</c:v>
                </c:pt>
                <c:pt idx="26">
                  <c:v>0.48679506507091663</c:v>
                </c:pt>
                <c:pt idx="27">
                  <c:v>0.48827907666819165</c:v>
                </c:pt>
                <c:pt idx="28">
                  <c:v>0.48193124175752217</c:v>
                </c:pt>
                <c:pt idx="29">
                  <c:v>0.45626609851496164</c:v>
                </c:pt>
                <c:pt idx="30">
                  <c:v>0.47747383822640671</c:v>
                </c:pt>
                <c:pt idx="31">
                  <c:v>0.50025425252857236</c:v>
                </c:pt>
                <c:pt idx="32">
                  <c:v>0.47307885229559921</c:v>
                </c:pt>
                <c:pt idx="33">
                  <c:v>0.49348017402729399</c:v>
                </c:pt>
                <c:pt idx="34">
                  <c:v>0.48363214355749728</c:v>
                </c:pt>
                <c:pt idx="35">
                  <c:v>0.48807193327008935</c:v>
                </c:pt>
                <c:pt idx="36">
                  <c:v>0.47023621159094253</c:v>
                </c:pt>
                <c:pt idx="37">
                  <c:v>0.48163330948333016</c:v>
                </c:pt>
                <c:pt idx="38">
                  <c:v>0.47625539720967375</c:v>
                </c:pt>
                <c:pt idx="39">
                  <c:v>0.47900835354351928</c:v>
                </c:pt>
                <c:pt idx="40">
                  <c:v>0.47252188239464121</c:v>
                </c:pt>
                <c:pt idx="41">
                  <c:v>0.47209734102513096</c:v>
                </c:pt>
                <c:pt idx="42">
                  <c:v>0.47796755798850127</c:v>
                </c:pt>
                <c:pt idx="43">
                  <c:v>0.46864805376865326</c:v>
                </c:pt>
                <c:pt idx="44">
                  <c:v>0.45292492676840135</c:v>
                </c:pt>
                <c:pt idx="45">
                  <c:v>0.45238327880672641</c:v>
                </c:pt>
                <c:pt idx="46">
                  <c:v>0.44760940940676958</c:v>
                </c:pt>
                <c:pt idx="47">
                  <c:v>0.43960390141222649</c:v>
                </c:pt>
                <c:pt idx="48">
                  <c:v>0.43663523163646284</c:v>
                </c:pt>
                <c:pt idx="49">
                  <c:v>0.47565947283950188</c:v>
                </c:pt>
                <c:pt idx="50">
                  <c:v>0.44174222379420347</c:v>
                </c:pt>
                <c:pt idx="51">
                  <c:v>0.42595871038729288</c:v>
                </c:pt>
                <c:pt idx="52">
                  <c:v>0.43457791078015173</c:v>
                </c:pt>
                <c:pt idx="53">
                  <c:v>0.42480035793212845</c:v>
                </c:pt>
                <c:pt idx="54">
                  <c:v>0.43701084581462801</c:v>
                </c:pt>
                <c:pt idx="55">
                  <c:v>0.45387871964664034</c:v>
                </c:pt>
                <c:pt idx="56">
                  <c:v>0.44788556050455841</c:v>
                </c:pt>
                <c:pt idx="57">
                  <c:v>0.41701673668066946</c:v>
                </c:pt>
                <c:pt idx="58">
                  <c:v>0.42466912075667368</c:v>
                </c:pt>
                <c:pt idx="59">
                  <c:v>0.42561282301533632</c:v>
                </c:pt>
                <c:pt idx="60">
                  <c:v>0.41852459905057654</c:v>
                </c:pt>
                <c:pt idx="61">
                  <c:v>0.42449075907194761</c:v>
                </c:pt>
                <c:pt idx="62">
                  <c:v>0.40701426432832</c:v>
                </c:pt>
                <c:pt idx="63">
                  <c:v>0.40648451507586675</c:v>
                </c:pt>
                <c:pt idx="64">
                  <c:v>0.40759976147498717</c:v>
                </c:pt>
                <c:pt idx="65">
                  <c:v>0.40914060791602891</c:v>
                </c:pt>
                <c:pt idx="66">
                  <c:v>0.4070831478458723</c:v>
                </c:pt>
                <c:pt idx="67">
                  <c:v>0.39733322492784262</c:v>
                </c:pt>
                <c:pt idx="68">
                  <c:v>0.39754265556382129</c:v>
                </c:pt>
                <c:pt idx="69">
                  <c:v>0.4103964507829751</c:v>
                </c:pt>
                <c:pt idx="70">
                  <c:v>0.40652759798824351</c:v>
                </c:pt>
                <c:pt idx="71">
                  <c:v>0.41649731310194149</c:v>
                </c:pt>
                <c:pt idx="72">
                  <c:v>0.40723655705129158</c:v>
                </c:pt>
                <c:pt idx="73">
                  <c:v>0.39843641631860433</c:v>
                </c:pt>
                <c:pt idx="74">
                  <c:v>0.3983175668493858</c:v>
                </c:pt>
                <c:pt idx="75">
                  <c:v>0.3995498052266136</c:v>
                </c:pt>
                <c:pt idx="76">
                  <c:v>0.40525653191384786</c:v>
                </c:pt>
                <c:pt idx="77">
                  <c:v>0.40622002694904913</c:v>
                </c:pt>
                <c:pt idx="78">
                  <c:v>0.40213354466769236</c:v>
                </c:pt>
                <c:pt idx="79">
                  <c:v>0.40220967561610577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D6-4B78-BB3F-738E519DE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'exp3-KO-14'!$J$2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'exp3-KO-14'!$I$3:$I$105</c:f>
              <c:numCache>
                <c:formatCode>General</c:formatCode>
                <c:ptCount val="103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</c:numCache>
            </c:numRef>
          </c:xVal>
          <c:yVal>
            <c:numRef>
              <c:f>'exp3-KO-14'!$J$3:$J$105</c:f>
              <c:numCache>
                <c:formatCode>General</c:formatCode>
                <c:ptCount val="103"/>
                <c:pt idx="0">
                  <c:v>0.34715788026668526</c:v>
                </c:pt>
                <c:pt idx="1">
                  <c:v>0.10499690700391826</c:v>
                </c:pt>
                <c:pt idx="2">
                  <c:v>0.27089147020413795</c:v>
                </c:pt>
                <c:pt idx="3">
                  <c:v>0.35015464980410993</c:v>
                </c:pt>
                <c:pt idx="4">
                  <c:v>0.32513574816138469</c:v>
                </c:pt>
                <c:pt idx="5">
                  <c:v>0.22681971269503057</c:v>
                </c:pt>
                <c:pt idx="6">
                  <c:v>0.11692899855660144</c:v>
                </c:pt>
                <c:pt idx="7">
                  <c:v>9.1882603615368319E-2</c:v>
                </c:pt>
                <c:pt idx="8">
                  <c:v>9.059041858547022E-2</c:v>
                </c:pt>
                <c:pt idx="9">
                  <c:v>0</c:v>
                </c:pt>
                <c:pt idx="10">
                  <c:v>0.21542374046326274</c:v>
                </c:pt>
                <c:pt idx="11">
                  <c:v>0.34251151281875114</c:v>
                </c:pt>
                <c:pt idx="12">
                  <c:v>0.34938483744587329</c:v>
                </c:pt>
                <c:pt idx="13">
                  <c:v>0.30014433981717037</c:v>
                </c:pt>
                <c:pt idx="14">
                  <c:v>0.45185236098701104</c:v>
                </c:pt>
                <c:pt idx="15">
                  <c:v>0.26487043783077913</c:v>
                </c:pt>
                <c:pt idx="16">
                  <c:v>0.44801704584507535</c:v>
                </c:pt>
                <c:pt idx="17">
                  <c:v>0.35411368478933247</c:v>
                </c:pt>
                <c:pt idx="18">
                  <c:v>0.24687607395697381</c:v>
                </c:pt>
                <c:pt idx="19">
                  <c:v>0.13040071482576263</c:v>
                </c:pt>
                <c:pt idx="20">
                  <c:v>0.1719155955735801</c:v>
                </c:pt>
                <c:pt idx="21">
                  <c:v>0.27732490205512372</c:v>
                </c:pt>
                <c:pt idx="22">
                  <c:v>0.30323733589937407</c:v>
                </c:pt>
                <c:pt idx="23">
                  <c:v>0.23854560450890183</c:v>
                </c:pt>
                <c:pt idx="24">
                  <c:v>0.32531445460169034</c:v>
                </c:pt>
                <c:pt idx="25">
                  <c:v>0.2145439549109916</c:v>
                </c:pt>
                <c:pt idx="26">
                  <c:v>0.15535088322221519</c:v>
                </c:pt>
                <c:pt idx="27">
                  <c:v>0.2326070520310681</c:v>
                </c:pt>
                <c:pt idx="28">
                  <c:v>0.18049350470822731</c:v>
                </c:pt>
                <c:pt idx="29">
                  <c:v>0.19389648773111579</c:v>
                </c:pt>
                <c:pt idx="30">
                  <c:v>0.23038009485188005</c:v>
                </c:pt>
                <c:pt idx="31">
                  <c:v>0.18629459069351872</c:v>
                </c:pt>
                <c:pt idx="32">
                  <c:v>5.8808165509657291E-2</c:v>
                </c:pt>
                <c:pt idx="33">
                  <c:v>0.17845900061860037</c:v>
                </c:pt>
                <c:pt idx="34">
                  <c:v>0.16189428826723545</c:v>
                </c:pt>
                <c:pt idx="35">
                  <c:v>0.1570279744312324</c:v>
                </c:pt>
                <c:pt idx="36">
                  <c:v>0.19400646092515025</c:v>
                </c:pt>
                <c:pt idx="37">
                  <c:v>0.16805278713313659</c:v>
                </c:pt>
                <c:pt idx="38">
                  <c:v>0.26088390954704876</c:v>
                </c:pt>
                <c:pt idx="39">
                  <c:v>0.10279744312323805</c:v>
                </c:pt>
                <c:pt idx="40">
                  <c:v>0.15297271290123091</c:v>
                </c:pt>
                <c:pt idx="41">
                  <c:v>0.35188672761014439</c:v>
                </c:pt>
                <c:pt idx="42">
                  <c:v>0.32964464911677799</c:v>
                </c:pt>
                <c:pt idx="43">
                  <c:v>0.35404495154306287</c:v>
                </c:pt>
                <c:pt idx="44">
                  <c:v>0.26924187229362856</c:v>
                </c:pt>
                <c:pt idx="45">
                  <c:v>0.42658601965770893</c:v>
                </c:pt>
                <c:pt idx="46">
                  <c:v>0.38207436937246675</c:v>
                </c:pt>
                <c:pt idx="47">
                  <c:v>0.23847687126263067</c:v>
                </c:pt>
                <c:pt idx="48">
                  <c:v>0.37397759296171612</c:v>
                </c:pt>
                <c:pt idx="49">
                  <c:v>0.37502233830503745</c:v>
                </c:pt>
                <c:pt idx="50">
                  <c:v>0.36824524022269584</c:v>
                </c:pt>
                <c:pt idx="51">
                  <c:v>0.39828166884321886</c:v>
                </c:pt>
                <c:pt idx="52">
                  <c:v>0.38346278094714387</c:v>
                </c:pt>
                <c:pt idx="53">
                  <c:v>0.41470891470204146</c:v>
                </c:pt>
                <c:pt idx="54">
                  <c:v>0.1513918482369927</c:v>
                </c:pt>
                <c:pt idx="55">
                  <c:v>0.37049969070039329</c:v>
                </c:pt>
                <c:pt idx="56">
                  <c:v>0.28839095470479126</c:v>
                </c:pt>
                <c:pt idx="57">
                  <c:v>0.22040002749329871</c:v>
                </c:pt>
                <c:pt idx="58">
                  <c:v>0.35748161385662236</c:v>
                </c:pt>
                <c:pt idx="59">
                  <c:v>0.24368685132998952</c:v>
                </c:pt>
                <c:pt idx="60">
                  <c:v>0.26091140284555664</c:v>
                </c:pt>
                <c:pt idx="61">
                  <c:v>0.36990858478246069</c:v>
                </c:pt>
                <c:pt idx="62">
                  <c:v>0.27612894357000467</c:v>
                </c:pt>
                <c:pt idx="63">
                  <c:v>0.46586019657708444</c:v>
                </c:pt>
                <c:pt idx="64">
                  <c:v>0.31110041927280185</c:v>
                </c:pt>
                <c:pt idx="65">
                  <c:v>0.29423328063784443</c:v>
                </c:pt>
                <c:pt idx="66">
                  <c:v>0.37521479139459696</c:v>
                </c:pt>
                <c:pt idx="67">
                  <c:v>0.37885765344697153</c:v>
                </c:pt>
                <c:pt idx="68">
                  <c:v>0.29140147089147145</c:v>
                </c:pt>
                <c:pt idx="69">
                  <c:v>0.35826517286411452</c:v>
                </c:pt>
                <c:pt idx="70">
                  <c:v>0.43818819162829026</c:v>
                </c:pt>
                <c:pt idx="71">
                  <c:v>0.22948656265035342</c:v>
                </c:pt>
                <c:pt idx="72">
                  <c:v>0.2861914908241126</c:v>
                </c:pt>
                <c:pt idx="73">
                  <c:v>0.34253900611726057</c:v>
                </c:pt>
                <c:pt idx="74">
                  <c:v>0.35885627878204868</c:v>
                </c:pt>
                <c:pt idx="75">
                  <c:v>0.42994020207574496</c:v>
                </c:pt>
                <c:pt idx="76">
                  <c:v>0.34057323527390321</c:v>
                </c:pt>
                <c:pt idx="77">
                  <c:v>0.5130112035191432</c:v>
                </c:pt>
                <c:pt idx="78">
                  <c:v>0.34759777304282158</c:v>
                </c:pt>
                <c:pt idx="79">
                  <c:v>0.37907759983504047</c:v>
                </c:pt>
                <c:pt idx="80">
                  <c:v>0.33554196164685002</c:v>
                </c:pt>
                <c:pt idx="81">
                  <c:v>0.32422846931060567</c:v>
                </c:pt>
                <c:pt idx="82">
                  <c:v>0.48714000962265464</c:v>
                </c:pt>
                <c:pt idx="83">
                  <c:v>0.46128256237542153</c:v>
                </c:pt>
                <c:pt idx="84">
                  <c:v>0.59631589799986273</c:v>
                </c:pt>
                <c:pt idx="85">
                  <c:v>0.57620455014090388</c:v>
                </c:pt>
                <c:pt idx="86">
                  <c:v>0.73391985703484786</c:v>
                </c:pt>
                <c:pt idx="87">
                  <c:v>0.58744930923087546</c:v>
                </c:pt>
                <c:pt idx="88">
                  <c:v>0.80272183655234197</c:v>
                </c:pt>
                <c:pt idx="89">
                  <c:v>0.50468073407106973</c:v>
                </c:pt>
                <c:pt idx="90">
                  <c:v>0.94490342978899</c:v>
                </c:pt>
                <c:pt idx="91">
                  <c:v>0.87302220083854609</c:v>
                </c:pt>
                <c:pt idx="92">
                  <c:v>0.87016289779366363</c:v>
                </c:pt>
                <c:pt idx="93">
                  <c:v>0.95075950237129714</c:v>
                </c:pt>
                <c:pt idx="94">
                  <c:v>0.75272527321465321</c:v>
                </c:pt>
                <c:pt idx="95">
                  <c:v>0.77724929548422639</c:v>
                </c:pt>
                <c:pt idx="96">
                  <c:v>0.81989140147089179</c:v>
                </c:pt>
                <c:pt idx="97">
                  <c:v>1</c:v>
                </c:pt>
                <c:pt idx="98">
                  <c:v>0.89017801910784355</c:v>
                </c:pt>
                <c:pt idx="99">
                  <c:v>0.97768918826036089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0C-4D44-BBB7-6A726C4CE64B}"/>
            </c:ext>
          </c:extLst>
        </c:ser>
        <c:ser>
          <c:idx val="1"/>
          <c:order val="1"/>
          <c:tx>
            <c:strRef>
              <c:f>'exp3-KO-14'!$K$2</c:f>
              <c:strCache>
                <c:ptCount val="1"/>
                <c:pt idx="0">
                  <c:v>YFP/CFP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'exp3-KO-14'!$I$3:$I$105</c:f>
              <c:numCache>
                <c:formatCode>General</c:formatCode>
                <c:ptCount val="103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</c:numCache>
            </c:numRef>
          </c:xVal>
          <c:yVal>
            <c:numRef>
              <c:f>'exp3-KO-14'!$K$3:$K$105</c:f>
              <c:numCache>
                <c:formatCode>General</c:formatCode>
                <c:ptCount val="103"/>
                <c:pt idx="0">
                  <c:v>0.54453879001801886</c:v>
                </c:pt>
                <c:pt idx="1">
                  <c:v>0.56413260696980483</c:v>
                </c:pt>
                <c:pt idx="2">
                  <c:v>0.57194016747328713</c:v>
                </c:pt>
                <c:pt idx="3">
                  <c:v>0.58026165521434425</c:v>
                </c:pt>
                <c:pt idx="4">
                  <c:v>0.57958474045563591</c:v>
                </c:pt>
                <c:pt idx="5">
                  <c:v>0.56911687869840455</c:v>
                </c:pt>
                <c:pt idx="6">
                  <c:v>0.57609027775717681</c:v>
                </c:pt>
                <c:pt idx="7">
                  <c:v>0.56029697474326945</c:v>
                </c:pt>
                <c:pt idx="8">
                  <c:v>0.57987385631530497</c:v>
                </c:pt>
                <c:pt idx="9">
                  <c:v>0.60466503794690829</c:v>
                </c:pt>
                <c:pt idx="10">
                  <c:v>0.56032018296169239</c:v>
                </c:pt>
                <c:pt idx="11">
                  <c:v>0.57256951681886181</c:v>
                </c:pt>
                <c:pt idx="12">
                  <c:v>0.57145643813083713</c:v>
                </c:pt>
                <c:pt idx="13">
                  <c:v>0.57524041100842738</c:v>
                </c:pt>
                <c:pt idx="14">
                  <c:v>0.55658569417470749</c:v>
                </c:pt>
                <c:pt idx="15">
                  <c:v>0.56901792866629619</c:v>
                </c:pt>
                <c:pt idx="16">
                  <c:v>0.55824158436729476</c:v>
                </c:pt>
                <c:pt idx="17">
                  <c:v>0.57415560743514615</c:v>
                </c:pt>
                <c:pt idx="18">
                  <c:v>0.58436623075506244</c:v>
                </c:pt>
                <c:pt idx="19">
                  <c:v>0.58012861880685296</c:v>
                </c:pt>
                <c:pt idx="20">
                  <c:v>0.59808001760442298</c:v>
                </c:pt>
                <c:pt idx="21">
                  <c:v>0.57920490819267645</c:v>
                </c:pt>
                <c:pt idx="22">
                  <c:v>0.58657725124470339</c:v>
                </c:pt>
                <c:pt idx="23">
                  <c:v>0.57968698185929945</c:v>
                </c:pt>
                <c:pt idx="24">
                  <c:v>0.58471231586956651</c:v>
                </c:pt>
                <c:pt idx="25">
                  <c:v>0.57396499400889134</c:v>
                </c:pt>
                <c:pt idx="26">
                  <c:v>0.56898523586604255</c:v>
                </c:pt>
                <c:pt idx="27">
                  <c:v>0.56632579043934628</c:v>
                </c:pt>
                <c:pt idx="28">
                  <c:v>0.55745030167872933</c:v>
                </c:pt>
                <c:pt idx="29">
                  <c:v>0.54442476346826796</c:v>
                </c:pt>
                <c:pt idx="30">
                  <c:v>0.56690633966388848</c:v>
                </c:pt>
                <c:pt idx="31">
                  <c:v>0.5571279645556424</c:v>
                </c:pt>
                <c:pt idx="32">
                  <c:v>0.55703171247357297</c:v>
                </c:pt>
                <c:pt idx="33">
                  <c:v>0.54314176076095688</c:v>
                </c:pt>
                <c:pt idx="34">
                  <c:v>0.56255755364434012</c:v>
                </c:pt>
                <c:pt idx="35">
                  <c:v>0.5575956057970366</c:v>
                </c:pt>
                <c:pt idx="36">
                  <c:v>0.55950676236035501</c:v>
                </c:pt>
                <c:pt idx="37">
                  <c:v>0.56423100089781908</c:v>
                </c:pt>
                <c:pt idx="38">
                  <c:v>0.56597547329237929</c:v>
                </c:pt>
                <c:pt idx="39">
                  <c:v>0.57002921268257933</c:v>
                </c:pt>
                <c:pt idx="40">
                  <c:v>0.56736155337607386</c:v>
                </c:pt>
                <c:pt idx="41">
                  <c:v>0.55472076773947787</c:v>
                </c:pt>
                <c:pt idx="42">
                  <c:v>0.55700638043027584</c:v>
                </c:pt>
                <c:pt idx="43">
                  <c:v>0.55102294891480275</c:v>
                </c:pt>
                <c:pt idx="44">
                  <c:v>0.5552829772799488</c:v>
                </c:pt>
                <c:pt idx="45">
                  <c:v>0.5559301824737356</c:v>
                </c:pt>
                <c:pt idx="46">
                  <c:v>0.56138012569918072</c:v>
                </c:pt>
                <c:pt idx="47">
                  <c:v>0.56027490344833519</c:v>
                </c:pt>
                <c:pt idx="48">
                  <c:v>0.56664176068913585</c:v>
                </c:pt>
                <c:pt idx="49">
                  <c:v>0.55581255768392313</c:v>
                </c:pt>
                <c:pt idx="50">
                  <c:v>0.55302970961785936</c:v>
                </c:pt>
                <c:pt idx="51">
                  <c:v>0.55524195766138962</c:v>
                </c:pt>
                <c:pt idx="52">
                  <c:v>0.55582499805598196</c:v>
                </c:pt>
                <c:pt idx="53">
                  <c:v>0.53392421436340654</c:v>
                </c:pt>
                <c:pt idx="54">
                  <c:v>0.53633652989115455</c:v>
                </c:pt>
                <c:pt idx="55">
                  <c:v>0.54325805008944539</c:v>
                </c:pt>
                <c:pt idx="56">
                  <c:v>0.53809358253509643</c:v>
                </c:pt>
                <c:pt idx="57">
                  <c:v>0.53749922048907184</c:v>
                </c:pt>
                <c:pt idx="58">
                  <c:v>0.52640150140893482</c:v>
                </c:pt>
                <c:pt idx="59">
                  <c:v>0.52654262740171698</c:v>
                </c:pt>
                <c:pt idx="60">
                  <c:v>0.51680882809897455</c:v>
                </c:pt>
                <c:pt idx="61">
                  <c:v>0.5234257087793438</c:v>
                </c:pt>
                <c:pt idx="62">
                  <c:v>0.50616402094170454</c:v>
                </c:pt>
                <c:pt idx="63">
                  <c:v>0.51097896713510993</c:v>
                </c:pt>
                <c:pt idx="64">
                  <c:v>0.51050299342159311</c:v>
                </c:pt>
                <c:pt idx="65">
                  <c:v>0.5070266039794572</c:v>
                </c:pt>
                <c:pt idx="66">
                  <c:v>0.49013913463968956</c:v>
                </c:pt>
                <c:pt idx="67">
                  <c:v>0.49330020855611811</c:v>
                </c:pt>
                <c:pt idx="68">
                  <c:v>0.49871269136528196</c:v>
                </c:pt>
                <c:pt idx="69">
                  <c:v>0.49024630972853711</c:v>
                </c:pt>
                <c:pt idx="70">
                  <c:v>0.48844176578805892</c:v>
                </c:pt>
                <c:pt idx="71">
                  <c:v>0.48076037802269223</c:v>
                </c:pt>
                <c:pt idx="72">
                  <c:v>0.48541774898608786</c:v>
                </c:pt>
                <c:pt idx="73">
                  <c:v>0.47029607658759942</c:v>
                </c:pt>
                <c:pt idx="74">
                  <c:v>0.48032951555015652</c:v>
                </c:pt>
                <c:pt idx="75">
                  <c:v>0.47934202669645781</c:v>
                </c:pt>
                <c:pt idx="76">
                  <c:v>0.48317074069141774</c:v>
                </c:pt>
                <c:pt idx="77">
                  <c:v>0.47835470726500073</c:v>
                </c:pt>
                <c:pt idx="78">
                  <c:v>0.49855199449245846</c:v>
                </c:pt>
                <c:pt idx="79">
                  <c:v>0.49851518040269238</c:v>
                </c:pt>
                <c:pt idx="80">
                  <c:v>0.48966081256939542</c:v>
                </c:pt>
                <c:pt idx="81">
                  <c:v>0.47944887155828109</c:v>
                </c:pt>
                <c:pt idx="82">
                  <c:v>0.48048946756541933</c:v>
                </c:pt>
                <c:pt idx="83">
                  <c:v>0.47896286552385392</c:v>
                </c:pt>
                <c:pt idx="84">
                  <c:v>0.49518148019741975</c:v>
                </c:pt>
                <c:pt idx="85">
                  <c:v>0.47511207163412483</c:v>
                </c:pt>
                <c:pt idx="86">
                  <c:v>0.4453268679549558</c:v>
                </c:pt>
                <c:pt idx="87">
                  <c:v>0.48318947412013186</c:v>
                </c:pt>
                <c:pt idx="88">
                  <c:v>0.4756827834288046</c:v>
                </c:pt>
                <c:pt idx="89">
                  <c:v>0.5122523341090518</c:v>
                </c:pt>
                <c:pt idx="90">
                  <c:v>0.48027320257124773</c:v>
                </c:pt>
                <c:pt idx="91">
                  <c:v>0.43809568485477285</c:v>
                </c:pt>
                <c:pt idx="92">
                  <c:v>0.47042967018787912</c:v>
                </c:pt>
                <c:pt idx="93">
                  <c:v>0.46639885770887213</c:v>
                </c:pt>
                <c:pt idx="94">
                  <c:v>0.46888489996059712</c:v>
                </c:pt>
                <c:pt idx="95">
                  <c:v>0.46695996168242532</c:v>
                </c:pt>
                <c:pt idx="96">
                  <c:v>0.46772550949182407</c:v>
                </c:pt>
                <c:pt idx="97">
                  <c:v>0.44739327540612023</c:v>
                </c:pt>
                <c:pt idx="98">
                  <c:v>0.43971690738632485</c:v>
                </c:pt>
                <c:pt idx="99">
                  <c:v>0.43552597440418506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0C-4D44-BBB7-6A726C4CE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417951"/>
        <c:axId val="1555407135"/>
      </c:scatterChart>
      <c:valAx>
        <c:axId val="1555417951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07135"/>
        <c:crosses val="autoZero"/>
        <c:crossBetween val="midCat"/>
        <c:majorUnit val="10"/>
      </c:valAx>
      <c:valAx>
        <c:axId val="155540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555417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571500</xdr:colOff>
      <xdr:row>13</xdr:row>
      <xdr:rowOff>119063</xdr:rowOff>
    </xdr:from>
    <xdr:to>
      <xdr:col>19</xdr:col>
      <xdr:colOff>285750</xdr:colOff>
      <xdr:row>28</xdr:row>
      <xdr:rowOff>4763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885569-2674-4DAF-B473-3B40EF1EA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452437</xdr:colOff>
      <xdr:row>13</xdr:row>
      <xdr:rowOff>166688</xdr:rowOff>
    </xdr:from>
    <xdr:to>
      <xdr:col>19</xdr:col>
      <xdr:colOff>166687</xdr:colOff>
      <xdr:row>28</xdr:row>
      <xdr:rowOff>52388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E5D6D2-0ABD-4754-835E-B2A0329A0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107156</xdr:colOff>
      <xdr:row>11</xdr:row>
      <xdr:rowOff>23813</xdr:rowOff>
    </xdr:from>
    <xdr:to>
      <xdr:col>18</xdr:col>
      <xdr:colOff>428626</xdr:colOff>
      <xdr:row>25</xdr:row>
      <xdr:rowOff>100013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7F5638-BA3F-4152-942B-BE6936D9D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375047</xdr:colOff>
      <xdr:row>10</xdr:row>
      <xdr:rowOff>122633</xdr:rowOff>
    </xdr:from>
    <xdr:to>
      <xdr:col>19</xdr:col>
      <xdr:colOff>89297</xdr:colOff>
      <xdr:row>25</xdr:row>
      <xdr:rowOff>8333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9F9BFE-91A5-4D0C-BC89-BE0764EEA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12</xdr:row>
      <xdr:rowOff>119063</xdr:rowOff>
    </xdr:from>
    <xdr:to>
      <xdr:col>18</xdr:col>
      <xdr:colOff>488157</xdr:colOff>
      <xdr:row>27</xdr:row>
      <xdr:rowOff>4763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93A546-59DC-4F76-B209-016A6CB37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273844</xdr:colOff>
      <xdr:row>13</xdr:row>
      <xdr:rowOff>95250</xdr:rowOff>
    </xdr:from>
    <xdr:to>
      <xdr:col>18</xdr:col>
      <xdr:colOff>595313</xdr:colOff>
      <xdr:row>27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D59682-DD4B-4E26-AC2D-C5B07F860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273844</xdr:colOff>
      <xdr:row>12</xdr:row>
      <xdr:rowOff>71438</xdr:rowOff>
    </xdr:from>
    <xdr:to>
      <xdr:col>18</xdr:col>
      <xdr:colOff>595313</xdr:colOff>
      <xdr:row>26</xdr:row>
      <xdr:rowOff>147638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5B4767-93F3-48B0-9B79-D47B00D70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440532</xdr:colOff>
      <xdr:row>11</xdr:row>
      <xdr:rowOff>59531</xdr:rowOff>
    </xdr:from>
    <xdr:to>
      <xdr:col>19</xdr:col>
      <xdr:colOff>154782</xdr:colOff>
      <xdr:row>25</xdr:row>
      <xdr:rowOff>135731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BFEF0B-005C-46BA-9F7C-F7C9195D8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59532</xdr:colOff>
      <xdr:row>11</xdr:row>
      <xdr:rowOff>178594</xdr:rowOff>
    </xdr:from>
    <xdr:to>
      <xdr:col>18</xdr:col>
      <xdr:colOff>381000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D37DFB-4D8D-4D8B-B67C-07D43D179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273844</xdr:colOff>
      <xdr:row>10</xdr:row>
      <xdr:rowOff>130969</xdr:rowOff>
    </xdr:from>
    <xdr:to>
      <xdr:col>18</xdr:col>
      <xdr:colOff>595313</xdr:colOff>
      <xdr:row>25</xdr:row>
      <xdr:rowOff>16669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365168-B1E7-4829-8B9A-3FA2F535B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559594</xdr:colOff>
      <xdr:row>5</xdr:row>
      <xdr:rowOff>95250</xdr:rowOff>
    </xdr:from>
    <xdr:to>
      <xdr:col>19</xdr:col>
      <xdr:colOff>273845</xdr:colOff>
      <xdr:row>19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1081FD-37E8-4326-9EAE-12EE49F4F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392906</xdr:colOff>
      <xdr:row>7</xdr:row>
      <xdr:rowOff>23813</xdr:rowOff>
    </xdr:from>
    <xdr:to>
      <xdr:col>19</xdr:col>
      <xdr:colOff>107157</xdr:colOff>
      <xdr:row>21</xdr:row>
      <xdr:rowOff>100013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5E9395-7DD9-41D5-871A-931A60FAE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16</xdr:row>
      <xdr:rowOff>178594</xdr:rowOff>
    </xdr:from>
    <xdr:to>
      <xdr:col>18</xdr:col>
      <xdr:colOff>488156</xdr:colOff>
      <xdr:row>31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13AFF0-CD77-4E98-9412-AAB8BD9AB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35719</xdr:colOff>
      <xdr:row>5</xdr:row>
      <xdr:rowOff>178594</xdr:rowOff>
    </xdr:from>
    <xdr:to>
      <xdr:col>19</xdr:col>
      <xdr:colOff>357187</xdr:colOff>
      <xdr:row>20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62D959-EB21-4F38-BF6D-8353B16B4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404812</xdr:colOff>
      <xdr:row>8</xdr:row>
      <xdr:rowOff>130968</xdr:rowOff>
    </xdr:from>
    <xdr:to>
      <xdr:col>19</xdr:col>
      <xdr:colOff>119061</xdr:colOff>
      <xdr:row>23</xdr:row>
      <xdr:rowOff>16668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DCED52-6516-4EAF-ACFC-27D22105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261938</xdr:colOff>
      <xdr:row>7</xdr:row>
      <xdr:rowOff>107156</xdr:rowOff>
    </xdr:from>
    <xdr:to>
      <xdr:col>18</xdr:col>
      <xdr:colOff>583407</xdr:colOff>
      <xdr:row>21</xdr:row>
      <xdr:rowOff>183356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4F80E6-75D7-49FA-8DAF-B936BE18C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261937</xdr:colOff>
      <xdr:row>8</xdr:row>
      <xdr:rowOff>23812</xdr:rowOff>
    </xdr:from>
    <xdr:to>
      <xdr:col>18</xdr:col>
      <xdr:colOff>583407</xdr:colOff>
      <xdr:row>22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874FA1-53E7-4121-98A8-D1C875EB5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321469</xdr:colOff>
      <xdr:row>10</xdr:row>
      <xdr:rowOff>107156</xdr:rowOff>
    </xdr:from>
    <xdr:to>
      <xdr:col>19</xdr:col>
      <xdr:colOff>35720</xdr:colOff>
      <xdr:row>24</xdr:row>
      <xdr:rowOff>183356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C3EED2-854C-4D11-8252-CD62F681F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130968</xdr:colOff>
      <xdr:row>10</xdr:row>
      <xdr:rowOff>83343</xdr:rowOff>
    </xdr:from>
    <xdr:to>
      <xdr:col>18</xdr:col>
      <xdr:colOff>452436</xdr:colOff>
      <xdr:row>24</xdr:row>
      <xdr:rowOff>159543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D66B82-EFE1-4E03-8161-D2AB9B22F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136921</xdr:colOff>
      <xdr:row>54</xdr:row>
      <xdr:rowOff>182165</xdr:rowOff>
    </xdr:from>
    <xdr:to>
      <xdr:col>58</xdr:col>
      <xdr:colOff>279796</xdr:colOff>
      <xdr:row>69</xdr:row>
      <xdr:rowOff>67865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DCA10D-F285-4659-8830-05ED1BCBD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148826</xdr:colOff>
      <xdr:row>69</xdr:row>
      <xdr:rowOff>86912</xdr:rowOff>
    </xdr:from>
    <xdr:to>
      <xdr:col>58</xdr:col>
      <xdr:colOff>291701</xdr:colOff>
      <xdr:row>79</xdr:row>
      <xdr:rowOff>119063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5C6148-B76B-4195-A5F3-3DD8F42C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172639</xdr:colOff>
      <xdr:row>83</xdr:row>
      <xdr:rowOff>110728</xdr:rowOff>
    </xdr:from>
    <xdr:to>
      <xdr:col>60</xdr:col>
      <xdr:colOff>125014</xdr:colOff>
      <xdr:row>97</xdr:row>
      <xdr:rowOff>186928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1247DF-157C-4196-9ABD-1F2E15037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208358</xdr:colOff>
      <xdr:row>98</xdr:row>
      <xdr:rowOff>39290</xdr:rowOff>
    </xdr:from>
    <xdr:to>
      <xdr:col>60</xdr:col>
      <xdr:colOff>160733</xdr:colOff>
      <xdr:row>108</xdr:row>
      <xdr:rowOff>59532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1BDCDC-2761-4D60-B906-481BB4116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267889</xdr:colOff>
      <xdr:row>15</xdr:row>
      <xdr:rowOff>15478</xdr:rowOff>
    </xdr:from>
    <xdr:to>
      <xdr:col>59</xdr:col>
      <xdr:colOff>196451</xdr:colOff>
      <xdr:row>29</xdr:row>
      <xdr:rowOff>91678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257D87-562A-47B9-95C2-803CA3909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291702</xdr:colOff>
      <xdr:row>30</xdr:row>
      <xdr:rowOff>35718</xdr:rowOff>
    </xdr:from>
    <xdr:to>
      <xdr:col>59</xdr:col>
      <xdr:colOff>220264</xdr:colOff>
      <xdr:row>38</xdr:row>
      <xdr:rowOff>130969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F32E61-C754-4767-9BCC-FC9248659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190499</xdr:colOff>
      <xdr:row>12</xdr:row>
      <xdr:rowOff>11906</xdr:rowOff>
    </xdr:from>
    <xdr:to>
      <xdr:col>18</xdr:col>
      <xdr:colOff>511968</xdr:colOff>
      <xdr:row>26</xdr:row>
      <xdr:rowOff>88106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90FC5E-65F8-452E-B1E5-C5AB5BE4D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226218</xdr:colOff>
      <xdr:row>13</xdr:row>
      <xdr:rowOff>0</xdr:rowOff>
    </xdr:from>
    <xdr:to>
      <xdr:col>18</xdr:col>
      <xdr:colOff>547687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3BDA28-49C9-43DB-9FEF-5A0B1EE3A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333375</xdr:colOff>
      <xdr:row>15</xdr:row>
      <xdr:rowOff>47625</xdr:rowOff>
    </xdr:from>
    <xdr:to>
      <xdr:col>19</xdr:col>
      <xdr:colOff>47625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918102-AF5F-4CBE-AB2E-3116D3574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226218</xdr:colOff>
      <xdr:row>9</xdr:row>
      <xdr:rowOff>142875</xdr:rowOff>
    </xdr:from>
    <xdr:to>
      <xdr:col>18</xdr:col>
      <xdr:colOff>547687</xdr:colOff>
      <xdr:row>24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B21943-74DA-47C5-A464-A25EDACE5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202406</xdr:colOff>
      <xdr:row>9</xdr:row>
      <xdr:rowOff>23813</xdr:rowOff>
    </xdr:from>
    <xdr:to>
      <xdr:col>18</xdr:col>
      <xdr:colOff>523875</xdr:colOff>
      <xdr:row>23</xdr:row>
      <xdr:rowOff>100013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0D4C18-9BBC-4389-BBDE-CF4777DB2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119064</xdr:colOff>
      <xdr:row>12</xdr:row>
      <xdr:rowOff>0</xdr:rowOff>
    </xdr:from>
    <xdr:to>
      <xdr:col>19</xdr:col>
      <xdr:colOff>440532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8C4C5D-81EA-4AF4-8D95-6302AB28C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12</xdr:row>
      <xdr:rowOff>119063</xdr:rowOff>
    </xdr:from>
    <xdr:to>
      <xdr:col>18</xdr:col>
      <xdr:colOff>511969</xdr:colOff>
      <xdr:row>27</xdr:row>
      <xdr:rowOff>4763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CDF583-0E14-4147-8778-FB3042478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202406</xdr:colOff>
      <xdr:row>17</xdr:row>
      <xdr:rowOff>0</xdr:rowOff>
    </xdr:from>
    <xdr:to>
      <xdr:col>18</xdr:col>
      <xdr:colOff>523875</xdr:colOff>
      <xdr:row>31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63E95-293A-45C6-934F-0451E844B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273843</xdr:colOff>
      <xdr:row>15</xdr:row>
      <xdr:rowOff>119063</xdr:rowOff>
    </xdr:from>
    <xdr:to>
      <xdr:col>18</xdr:col>
      <xdr:colOff>595312</xdr:colOff>
      <xdr:row>30</xdr:row>
      <xdr:rowOff>4763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F9C084-D4C5-440F-9379-A2D21AA5C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142875</xdr:colOff>
      <xdr:row>11</xdr:row>
      <xdr:rowOff>154781</xdr:rowOff>
    </xdr:from>
    <xdr:to>
      <xdr:col>18</xdr:col>
      <xdr:colOff>464344</xdr:colOff>
      <xdr:row>26</xdr:row>
      <xdr:rowOff>40481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749F83-92DF-4400-A9B7-E625BD0CE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345281</xdr:colOff>
      <xdr:row>15</xdr:row>
      <xdr:rowOff>35719</xdr:rowOff>
    </xdr:from>
    <xdr:to>
      <xdr:col>19</xdr:col>
      <xdr:colOff>59531</xdr:colOff>
      <xdr:row>29</xdr:row>
      <xdr:rowOff>111919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F73460-30CA-442B-8C7E-3BF06D48B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202406</xdr:colOff>
      <xdr:row>16</xdr:row>
      <xdr:rowOff>119062</xdr:rowOff>
    </xdr:from>
    <xdr:to>
      <xdr:col>18</xdr:col>
      <xdr:colOff>523875</xdr:colOff>
      <xdr:row>31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4C22ED-E90A-471C-AE9B-7A5C166F8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321468</xdr:colOff>
      <xdr:row>19</xdr:row>
      <xdr:rowOff>83344</xdr:rowOff>
    </xdr:from>
    <xdr:to>
      <xdr:col>19</xdr:col>
      <xdr:colOff>35718</xdr:colOff>
      <xdr:row>33</xdr:row>
      <xdr:rowOff>159544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6C3B0-C629-443A-B097-FA549CE27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154781</xdr:colOff>
      <xdr:row>9</xdr:row>
      <xdr:rowOff>107157</xdr:rowOff>
    </xdr:from>
    <xdr:to>
      <xdr:col>18</xdr:col>
      <xdr:colOff>476249</xdr:colOff>
      <xdr:row>23</xdr:row>
      <xdr:rowOff>183357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889CE6-3B15-462E-A5DF-644415D32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9</xdr:row>
      <xdr:rowOff>11905</xdr:rowOff>
    </xdr:from>
    <xdr:to>
      <xdr:col>18</xdr:col>
      <xdr:colOff>559594</xdr:colOff>
      <xdr:row>23</xdr:row>
      <xdr:rowOff>88105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1BD0B5-FDA5-4119-952E-F6B2B0B89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250031</xdr:colOff>
      <xdr:row>12</xdr:row>
      <xdr:rowOff>47625</xdr:rowOff>
    </xdr:from>
    <xdr:to>
      <xdr:col>18</xdr:col>
      <xdr:colOff>571500</xdr:colOff>
      <xdr:row>26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6C402E-8EAC-43B7-9EBA-CBB358B40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202406</xdr:colOff>
      <xdr:row>13</xdr:row>
      <xdr:rowOff>11906</xdr:rowOff>
    </xdr:from>
    <xdr:to>
      <xdr:col>18</xdr:col>
      <xdr:colOff>523875</xdr:colOff>
      <xdr:row>27</xdr:row>
      <xdr:rowOff>88106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B0D0A4-D64B-4731-ADAA-57FAD3355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119063</xdr:colOff>
      <xdr:row>16</xdr:row>
      <xdr:rowOff>142875</xdr:rowOff>
    </xdr:from>
    <xdr:to>
      <xdr:col>18</xdr:col>
      <xdr:colOff>440532</xdr:colOff>
      <xdr:row>31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36A8C4-9FE6-4BFD-8B2E-2E7E516F3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428625</xdr:colOff>
      <xdr:row>7</xdr:row>
      <xdr:rowOff>176213</xdr:rowOff>
    </xdr:from>
    <xdr:to>
      <xdr:col>19</xdr:col>
      <xdr:colOff>142875</xdr:colOff>
      <xdr:row>22</xdr:row>
      <xdr:rowOff>61913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7D2974-987B-4FE3-A1E2-2153BE47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416717</xdr:colOff>
      <xdr:row>7</xdr:row>
      <xdr:rowOff>45243</xdr:rowOff>
    </xdr:from>
    <xdr:to>
      <xdr:col>17</xdr:col>
      <xdr:colOff>130967</xdr:colOff>
      <xdr:row>21</xdr:row>
      <xdr:rowOff>121443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D56347-B20B-4EF6-853A-3868EF644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398858</xdr:colOff>
      <xdr:row>10</xdr:row>
      <xdr:rowOff>63103</xdr:rowOff>
    </xdr:from>
    <xdr:to>
      <xdr:col>19</xdr:col>
      <xdr:colOff>113108</xdr:colOff>
      <xdr:row>24</xdr:row>
      <xdr:rowOff>139303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D36B77-4A6B-4794-8DD2-A9B558DC6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71438</xdr:colOff>
      <xdr:row>10</xdr:row>
      <xdr:rowOff>83344</xdr:rowOff>
    </xdr:from>
    <xdr:to>
      <xdr:col>19</xdr:col>
      <xdr:colOff>392906</xdr:colOff>
      <xdr:row>24</xdr:row>
      <xdr:rowOff>159544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9C3716-D1EF-473B-AEBE-62E01197F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214312</xdr:colOff>
      <xdr:row>10</xdr:row>
      <xdr:rowOff>47625</xdr:rowOff>
    </xdr:from>
    <xdr:to>
      <xdr:col>18</xdr:col>
      <xdr:colOff>535781</xdr:colOff>
      <xdr:row>24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009278-C0FE-419F-BCF1-A51108542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71437</xdr:colOff>
      <xdr:row>10</xdr:row>
      <xdr:rowOff>35719</xdr:rowOff>
    </xdr:from>
    <xdr:to>
      <xdr:col>19</xdr:col>
      <xdr:colOff>392905</xdr:colOff>
      <xdr:row>24</xdr:row>
      <xdr:rowOff>111919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3F6B82-EBAF-451E-87D2-876C25C14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369094</xdr:colOff>
      <xdr:row>10</xdr:row>
      <xdr:rowOff>142875</xdr:rowOff>
    </xdr:from>
    <xdr:to>
      <xdr:col>19</xdr:col>
      <xdr:colOff>83344</xdr:colOff>
      <xdr:row>25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CC640F-940F-4594-AD3B-5D27459F0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285749</xdr:colOff>
      <xdr:row>12</xdr:row>
      <xdr:rowOff>142875</xdr:rowOff>
    </xdr:from>
    <xdr:to>
      <xdr:col>19</xdr:col>
      <xdr:colOff>-1</xdr:colOff>
      <xdr:row>27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53E1FC-533C-46A8-97E0-EDA913F5E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369094</xdr:colOff>
      <xdr:row>16</xdr:row>
      <xdr:rowOff>166688</xdr:rowOff>
    </xdr:from>
    <xdr:to>
      <xdr:col>19</xdr:col>
      <xdr:colOff>83344</xdr:colOff>
      <xdr:row>31</xdr:row>
      <xdr:rowOff>52388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86FFF-700D-4B9A-9705-0B56B7B83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250031</xdr:colOff>
      <xdr:row>13</xdr:row>
      <xdr:rowOff>119063</xdr:rowOff>
    </xdr:from>
    <xdr:to>
      <xdr:col>18</xdr:col>
      <xdr:colOff>571500</xdr:colOff>
      <xdr:row>28</xdr:row>
      <xdr:rowOff>4763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B7D7B1-AA95-4E1F-A106-FE14DAF0B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261937</xdr:colOff>
      <xdr:row>13</xdr:row>
      <xdr:rowOff>142875</xdr:rowOff>
    </xdr:from>
    <xdr:to>
      <xdr:col>18</xdr:col>
      <xdr:colOff>583406</xdr:colOff>
      <xdr:row>28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868B02-DA4D-4BCC-89EC-BE617F4B0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416719</xdr:colOff>
      <xdr:row>11</xdr:row>
      <xdr:rowOff>166688</xdr:rowOff>
    </xdr:from>
    <xdr:to>
      <xdr:col>19</xdr:col>
      <xdr:colOff>130969</xdr:colOff>
      <xdr:row>26</xdr:row>
      <xdr:rowOff>52388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579AB-9485-44CF-8E91-A246583AC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273844</xdr:colOff>
      <xdr:row>11</xdr:row>
      <xdr:rowOff>0</xdr:rowOff>
    </xdr:from>
    <xdr:to>
      <xdr:col>18</xdr:col>
      <xdr:colOff>595313</xdr:colOff>
      <xdr:row>25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F85AE3-E719-419E-925A-9847A7926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142875</xdr:colOff>
      <xdr:row>13</xdr:row>
      <xdr:rowOff>83343</xdr:rowOff>
    </xdr:from>
    <xdr:to>
      <xdr:col>18</xdr:col>
      <xdr:colOff>464344</xdr:colOff>
      <xdr:row>27</xdr:row>
      <xdr:rowOff>159543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218F8-1083-43EE-A847-1FCC71919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309562</xdr:colOff>
      <xdr:row>10</xdr:row>
      <xdr:rowOff>59532</xdr:rowOff>
    </xdr:from>
    <xdr:to>
      <xdr:col>19</xdr:col>
      <xdr:colOff>23812</xdr:colOff>
      <xdr:row>24</xdr:row>
      <xdr:rowOff>135732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20FC0C-C5E3-480B-B2EF-0669626A9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226218</xdr:colOff>
      <xdr:row>11</xdr:row>
      <xdr:rowOff>119063</xdr:rowOff>
    </xdr:from>
    <xdr:to>
      <xdr:col>18</xdr:col>
      <xdr:colOff>547687</xdr:colOff>
      <xdr:row>26</xdr:row>
      <xdr:rowOff>4763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8377FF-CFCA-4205-BD32-42115EB12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8</xdr:row>
      <xdr:rowOff>0</xdr:rowOff>
    </xdr:from>
    <xdr:to>
      <xdr:col>18</xdr:col>
      <xdr:colOff>321469</xdr:colOff>
      <xdr:row>22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C731A4-5D79-4FD1-BE43-6CBE4468F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142874</xdr:colOff>
      <xdr:row>13</xdr:row>
      <xdr:rowOff>142875</xdr:rowOff>
    </xdr:from>
    <xdr:to>
      <xdr:col>18</xdr:col>
      <xdr:colOff>464343</xdr:colOff>
      <xdr:row>28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404860-40FB-4566-A3A0-5FA0DB341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369094</xdr:colOff>
      <xdr:row>12</xdr:row>
      <xdr:rowOff>57150</xdr:rowOff>
    </xdr:from>
    <xdr:to>
      <xdr:col>19</xdr:col>
      <xdr:colOff>83344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4DC119-22A6-4F51-90F0-4A4A4459F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119062</xdr:colOff>
      <xdr:row>13</xdr:row>
      <xdr:rowOff>33338</xdr:rowOff>
    </xdr:from>
    <xdr:to>
      <xdr:col>18</xdr:col>
      <xdr:colOff>440531</xdr:colOff>
      <xdr:row>27</xdr:row>
      <xdr:rowOff>109538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0CF916-E2F8-4012-B906-A4232FA24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13</xdr:row>
      <xdr:rowOff>0</xdr:rowOff>
    </xdr:from>
    <xdr:to>
      <xdr:col>19</xdr:col>
      <xdr:colOff>321470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852FA9-281A-48E2-857D-8ED9F82CA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83345</xdr:colOff>
      <xdr:row>13</xdr:row>
      <xdr:rowOff>21432</xdr:rowOff>
    </xdr:from>
    <xdr:to>
      <xdr:col>18</xdr:col>
      <xdr:colOff>404814</xdr:colOff>
      <xdr:row>27</xdr:row>
      <xdr:rowOff>97632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BFF1CB-B2FB-4276-AC5B-6452B825B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285751</xdr:colOff>
      <xdr:row>13</xdr:row>
      <xdr:rowOff>9525</xdr:rowOff>
    </xdr:from>
    <xdr:to>
      <xdr:col>19</xdr:col>
      <xdr:colOff>1</xdr:colOff>
      <xdr:row>27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481226-BEAB-4791-B780-A082ECD66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273845</xdr:colOff>
      <xdr:row>13</xdr:row>
      <xdr:rowOff>104775</xdr:rowOff>
    </xdr:from>
    <xdr:to>
      <xdr:col>18</xdr:col>
      <xdr:colOff>595314</xdr:colOff>
      <xdr:row>27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6EA85-13E7-4D5B-B6BB-02A84CF50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154780</xdr:colOff>
      <xdr:row>13</xdr:row>
      <xdr:rowOff>45245</xdr:rowOff>
    </xdr:from>
    <xdr:to>
      <xdr:col>18</xdr:col>
      <xdr:colOff>476249</xdr:colOff>
      <xdr:row>27</xdr:row>
      <xdr:rowOff>121445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67E9B5-D5B1-4A49-817A-A799ACCE0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214313</xdr:colOff>
      <xdr:row>12</xdr:row>
      <xdr:rowOff>152400</xdr:rowOff>
    </xdr:from>
    <xdr:to>
      <xdr:col>18</xdr:col>
      <xdr:colOff>535782</xdr:colOff>
      <xdr:row>27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E7F1CD-E157-4EFF-9C3C-DACEEA557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12</xdr:row>
      <xdr:rowOff>9526</xdr:rowOff>
    </xdr:from>
    <xdr:to>
      <xdr:col>18</xdr:col>
      <xdr:colOff>416719</xdr:colOff>
      <xdr:row>26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E8634D-FFD1-4D21-8697-53DA4CF08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440531</xdr:colOff>
      <xdr:row>5</xdr:row>
      <xdr:rowOff>47625</xdr:rowOff>
    </xdr:from>
    <xdr:to>
      <xdr:col>19</xdr:col>
      <xdr:colOff>154781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B349F6-9110-44DF-A7F1-9C0D05738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83343</xdr:colOff>
      <xdr:row>12</xdr:row>
      <xdr:rowOff>69057</xdr:rowOff>
    </xdr:from>
    <xdr:to>
      <xdr:col>18</xdr:col>
      <xdr:colOff>404812</xdr:colOff>
      <xdr:row>26</xdr:row>
      <xdr:rowOff>145257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74C53E-0EC6-487B-9E72-A5220453A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154781</xdr:colOff>
      <xdr:row>11</xdr:row>
      <xdr:rowOff>104775</xdr:rowOff>
    </xdr:from>
    <xdr:to>
      <xdr:col>18</xdr:col>
      <xdr:colOff>476250</xdr:colOff>
      <xdr:row>25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C0FCD4-71CE-4CAC-BF07-80267F603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154781</xdr:colOff>
      <xdr:row>11</xdr:row>
      <xdr:rowOff>128587</xdr:rowOff>
    </xdr:from>
    <xdr:to>
      <xdr:col>18</xdr:col>
      <xdr:colOff>476250</xdr:colOff>
      <xdr:row>26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22D951-193A-4DA3-ACE5-5BA5B2DBA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178594</xdr:colOff>
      <xdr:row>14</xdr:row>
      <xdr:rowOff>80962</xdr:rowOff>
    </xdr:from>
    <xdr:to>
      <xdr:col>18</xdr:col>
      <xdr:colOff>500063</xdr:colOff>
      <xdr:row>28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6E8A50-838D-480D-8CFA-11DF57A01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10</xdr:row>
      <xdr:rowOff>69056</xdr:rowOff>
    </xdr:from>
    <xdr:to>
      <xdr:col>18</xdr:col>
      <xdr:colOff>559594</xdr:colOff>
      <xdr:row>24</xdr:row>
      <xdr:rowOff>145256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FB3DCF-3980-4A2A-8D9E-33FD85BD0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202405</xdr:colOff>
      <xdr:row>11</xdr:row>
      <xdr:rowOff>33338</xdr:rowOff>
    </xdr:from>
    <xdr:to>
      <xdr:col>18</xdr:col>
      <xdr:colOff>523874</xdr:colOff>
      <xdr:row>25</xdr:row>
      <xdr:rowOff>109538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A17A8C-E50B-4AAA-BA3B-01B679F60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154781</xdr:colOff>
      <xdr:row>10</xdr:row>
      <xdr:rowOff>33337</xdr:rowOff>
    </xdr:from>
    <xdr:to>
      <xdr:col>18</xdr:col>
      <xdr:colOff>476250</xdr:colOff>
      <xdr:row>24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937334-A3BE-4BF6-91AE-9911B8637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267891</xdr:colOff>
      <xdr:row>10</xdr:row>
      <xdr:rowOff>128587</xdr:rowOff>
    </xdr:from>
    <xdr:to>
      <xdr:col>18</xdr:col>
      <xdr:colOff>589360</xdr:colOff>
      <xdr:row>25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091DE3-F71C-47B8-AF6D-6A50C9DFD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10</xdr:row>
      <xdr:rowOff>21431</xdr:rowOff>
    </xdr:from>
    <xdr:to>
      <xdr:col>18</xdr:col>
      <xdr:colOff>559594</xdr:colOff>
      <xdr:row>24</xdr:row>
      <xdr:rowOff>97631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10DF6D-C68F-449C-B6ED-0857E624C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232171</xdr:colOff>
      <xdr:row>5</xdr:row>
      <xdr:rowOff>164306</xdr:rowOff>
    </xdr:from>
    <xdr:to>
      <xdr:col>18</xdr:col>
      <xdr:colOff>553640</xdr:colOff>
      <xdr:row>20</xdr:row>
      <xdr:rowOff>50006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8429EC-147B-4FDB-8AAC-063E4E83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</xdr:row>
      <xdr:rowOff>0</xdr:rowOff>
    </xdr:from>
    <xdr:to>
      <xdr:col>19</xdr:col>
      <xdr:colOff>321468</xdr:colOff>
      <xdr:row>21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BAA80E-D3A8-4D43-93F6-E179F3053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255983</xdr:colOff>
      <xdr:row>10</xdr:row>
      <xdr:rowOff>152399</xdr:rowOff>
    </xdr:from>
    <xdr:to>
      <xdr:col>18</xdr:col>
      <xdr:colOff>577452</xdr:colOff>
      <xdr:row>25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DCACF2-1FDF-4F1A-9249-BE0268BE2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279797</xdr:colOff>
      <xdr:row>45</xdr:row>
      <xdr:rowOff>98823</xdr:rowOff>
    </xdr:from>
    <xdr:to>
      <xdr:col>57</xdr:col>
      <xdr:colOff>208358</xdr:colOff>
      <xdr:row>59</xdr:row>
      <xdr:rowOff>175023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E3EC34-D126-4D52-8C9C-B2A3FBE5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303609</xdr:colOff>
      <xdr:row>60</xdr:row>
      <xdr:rowOff>39291</xdr:rowOff>
    </xdr:from>
    <xdr:to>
      <xdr:col>57</xdr:col>
      <xdr:colOff>232170</xdr:colOff>
      <xdr:row>68</xdr:row>
      <xdr:rowOff>107157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467E52-358B-4169-8488-8673A89A8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303609</xdr:colOff>
      <xdr:row>68</xdr:row>
      <xdr:rowOff>158353</xdr:rowOff>
    </xdr:from>
    <xdr:to>
      <xdr:col>57</xdr:col>
      <xdr:colOff>232170</xdr:colOff>
      <xdr:row>83</xdr:row>
      <xdr:rowOff>44053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6D99CC-D96E-49FA-9B48-4504B2283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41672</xdr:colOff>
      <xdr:row>33</xdr:row>
      <xdr:rowOff>15478</xdr:rowOff>
    </xdr:from>
    <xdr:to>
      <xdr:col>57</xdr:col>
      <xdr:colOff>41672</xdr:colOff>
      <xdr:row>47</xdr:row>
      <xdr:rowOff>91678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3F5795-AF5C-4FAC-835E-4079FBBFC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65485</xdr:colOff>
      <xdr:row>48</xdr:row>
      <xdr:rowOff>3571</xdr:rowOff>
    </xdr:from>
    <xdr:to>
      <xdr:col>57</xdr:col>
      <xdr:colOff>65485</xdr:colOff>
      <xdr:row>59</xdr:row>
      <xdr:rowOff>11906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39B9C4-82C3-4440-8EB6-37C3CD1F9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41672</xdr:colOff>
      <xdr:row>62</xdr:row>
      <xdr:rowOff>3571</xdr:rowOff>
    </xdr:from>
    <xdr:to>
      <xdr:col>35</xdr:col>
      <xdr:colOff>41672</xdr:colOff>
      <xdr:row>76</xdr:row>
      <xdr:rowOff>79771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B89764-3992-4E6A-B0E1-762954D73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5952</xdr:colOff>
      <xdr:row>23</xdr:row>
      <xdr:rowOff>51196</xdr:rowOff>
    </xdr:from>
    <xdr:to>
      <xdr:col>76</xdr:col>
      <xdr:colOff>148827</xdr:colOff>
      <xdr:row>37</xdr:row>
      <xdr:rowOff>127396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27E871-2362-42EE-AA3A-FBCD0D0A4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64</xdr:col>
      <xdr:colOff>5951</xdr:colOff>
      <xdr:row>52</xdr:row>
      <xdr:rowOff>63102</xdr:rowOff>
    </xdr:from>
    <xdr:to>
      <xdr:col>76</xdr:col>
      <xdr:colOff>148826</xdr:colOff>
      <xdr:row>62</xdr:row>
      <xdr:rowOff>130969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0CAA55-9E7A-496F-86C9-6510D7E36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64</xdr:col>
      <xdr:colOff>11906</xdr:colOff>
      <xdr:row>37</xdr:row>
      <xdr:rowOff>146446</xdr:rowOff>
    </xdr:from>
    <xdr:to>
      <xdr:col>76</xdr:col>
      <xdr:colOff>154781</xdr:colOff>
      <xdr:row>52</xdr:row>
      <xdr:rowOff>32146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6AC4E1-D90E-4D0B-B321-9D5FA89FC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333375</xdr:colOff>
      <xdr:row>6</xdr:row>
      <xdr:rowOff>178594</xdr:rowOff>
    </xdr:from>
    <xdr:to>
      <xdr:col>19</xdr:col>
      <xdr:colOff>47625</xdr:colOff>
      <xdr:row>21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4D5977-0AB2-47E6-82EF-6C456A5B3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571499</xdr:colOff>
      <xdr:row>8</xdr:row>
      <xdr:rowOff>35719</xdr:rowOff>
    </xdr:from>
    <xdr:to>
      <xdr:col>19</xdr:col>
      <xdr:colOff>285749</xdr:colOff>
      <xdr:row>22</xdr:row>
      <xdr:rowOff>111919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A5F060-EC3B-4FA1-8127-5E8AF9A7B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250031</xdr:colOff>
      <xdr:row>14</xdr:row>
      <xdr:rowOff>71438</xdr:rowOff>
    </xdr:from>
    <xdr:to>
      <xdr:col>18</xdr:col>
      <xdr:colOff>571500</xdr:colOff>
      <xdr:row>28</xdr:row>
      <xdr:rowOff>147638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97D521-8F8E-4142-A4C9-4FCA4F2E2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10</xdr:row>
      <xdr:rowOff>0</xdr:rowOff>
    </xdr:from>
    <xdr:to>
      <xdr:col>18</xdr:col>
      <xdr:colOff>321469</xdr:colOff>
      <xdr:row>24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845301-4949-47F8-ADD3-D7547D789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446483</xdr:colOff>
      <xdr:row>13</xdr:row>
      <xdr:rowOff>134539</xdr:rowOff>
    </xdr:from>
    <xdr:to>
      <xdr:col>20</xdr:col>
      <xdr:colOff>160733</xdr:colOff>
      <xdr:row>28</xdr:row>
      <xdr:rowOff>20239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414E88-9FB5-47C3-9093-9EB2C92D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369094</xdr:colOff>
      <xdr:row>10</xdr:row>
      <xdr:rowOff>119063</xdr:rowOff>
    </xdr:from>
    <xdr:to>
      <xdr:col>19</xdr:col>
      <xdr:colOff>83344</xdr:colOff>
      <xdr:row>25</xdr:row>
      <xdr:rowOff>4763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856646-2A07-4D77-8C65-92F9FD3E7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404813</xdr:colOff>
      <xdr:row>12</xdr:row>
      <xdr:rowOff>107157</xdr:rowOff>
    </xdr:from>
    <xdr:to>
      <xdr:col>19</xdr:col>
      <xdr:colOff>119063</xdr:colOff>
      <xdr:row>26</xdr:row>
      <xdr:rowOff>183357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610A17-4E2A-4D6A-8E25-41AC16140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8F91F-C5EF-4FD9-8AFD-459810331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</xdr:row>
      <xdr:rowOff>0</xdr:rowOff>
    </xdr:from>
    <xdr:to>
      <xdr:col>19</xdr:col>
      <xdr:colOff>321468</xdr:colOff>
      <xdr:row>24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2E76F1-5E4A-42CF-97AD-563095736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452436</xdr:colOff>
      <xdr:row>10</xdr:row>
      <xdr:rowOff>107156</xdr:rowOff>
    </xdr:from>
    <xdr:to>
      <xdr:col>19</xdr:col>
      <xdr:colOff>166686</xdr:colOff>
      <xdr:row>24</xdr:row>
      <xdr:rowOff>183356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7C100B-9407-43FC-93B9-E3BCE20B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11</xdr:row>
      <xdr:rowOff>71437</xdr:rowOff>
    </xdr:from>
    <xdr:to>
      <xdr:col>19</xdr:col>
      <xdr:colOff>95250</xdr:colOff>
      <xdr:row>25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765288-9A3B-4803-8437-A6776EC83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D4AA63-70A0-4070-ADCC-FA67C8514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5802EC-CDDE-49B4-A2AE-FC740AE32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202406</xdr:colOff>
      <xdr:row>12</xdr:row>
      <xdr:rowOff>23813</xdr:rowOff>
    </xdr:from>
    <xdr:to>
      <xdr:col>18</xdr:col>
      <xdr:colOff>523875</xdr:colOff>
      <xdr:row>26</xdr:row>
      <xdr:rowOff>100013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FF99CE-0E61-45DF-A69E-4E9F3F3B7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D707CA-6908-4BC6-A35A-9F336DDD3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AC6FB4-3DFE-400C-BA7A-9CC2F6A63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557377-DD2A-408C-A6B7-6EC146A9A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AF075A-7088-4067-93F5-402CB9E2E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2E2F0E-21BC-4927-914B-5F64B93B5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2BDF08-8A24-450A-89DE-D515F8430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607688-4AF9-4D7E-B06E-1B0C7C343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06EFF0-5967-4948-B342-F00CAC6B7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968ED8-EBB9-4AD0-8F83-F8AF9A1C5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DF2E0E-40B2-4608-AAE5-5AD348CF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10</xdr:row>
      <xdr:rowOff>178594</xdr:rowOff>
    </xdr:from>
    <xdr:to>
      <xdr:col>19</xdr:col>
      <xdr:colOff>559593</xdr:colOff>
      <xdr:row>25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7844C1-ADC8-47C4-A5BA-5F793DDF1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B79C86-4220-4044-8436-8D4D66557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7E91A0-326D-4644-B1DE-081F2CBF3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92F491-8502-4740-9912-5A520CE37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AE1530-9D32-4C99-9141-7B62967CA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785A6C-6CDF-4434-9370-A63CF3F01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86C8E4-E99F-4FBD-AAAD-AAA6C3979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F6760F-6461-422A-A351-24D9625EB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6725FF-F594-408C-BEF4-23ED5CFF4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D9D12D-0B3B-4619-8115-D8E8F46CF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CDD002-30D8-422B-9907-ED7F8938E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11906</xdr:colOff>
      <xdr:row>11</xdr:row>
      <xdr:rowOff>178594</xdr:rowOff>
    </xdr:from>
    <xdr:to>
      <xdr:col>19</xdr:col>
      <xdr:colOff>333374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99F7D6-B7C3-45A7-A4D1-8F751A4CD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1C7559-8392-400A-9A95-C4BFB83BB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817E0D-8395-4645-A384-EEA1AFDC2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365CA4-DC49-43DD-8FEA-58BA1FC93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A73232-C343-4192-8755-DD22F55C0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026FEA-5256-4129-9BCF-569DFC508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FEFF26-9BBA-466B-AD70-A4C41710E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8C6B27-E20E-46DB-819C-870659D43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00F883-DBD6-49B2-9500-DBDE4B82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705D67-094F-4CE5-8413-CF7C5F3AE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AC5980-0A84-4C4B-AE03-8AEA8A21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10</xdr:row>
      <xdr:rowOff>130969</xdr:rowOff>
    </xdr:from>
    <xdr:to>
      <xdr:col>19</xdr:col>
      <xdr:colOff>0</xdr:colOff>
      <xdr:row>25</xdr:row>
      <xdr:rowOff>16669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EEF303-1416-40F5-BE44-7A7430130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91BF05-AE4E-47A0-BD37-F3990F447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11</xdr:row>
      <xdr:rowOff>178594</xdr:rowOff>
    </xdr:from>
    <xdr:to>
      <xdr:col>18</xdr:col>
      <xdr:colOff>488156</xdr:colOff>
      <xdr:row>26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B09959-B775-478D-9727-1D2F48B35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125015</xdr:colOff>
      <xdr:row>25</xdr:row>
      <xdr:rowOff>21430</xdr:rowOff>
    </xdr:from>
    <xdr:to>
      <xdr:col>62</xdr:col>
      <xdr:colOff>125015</xdr:colOff>
      <xdr:row>39</xdr:row>
      <xdr:rowOff>97630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650251-89B7-4EAD-8042-F358DE997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136921</xdr:colOff>
      <xdr:row>39</xdr:row>
      <xdr:rowOff>176212</xdr:rowOff>
    </xdr:from>
    <xdr:to>
      <xdr:col>62</xdr:col>
      <xdr:colOff>136921</xdr:colOff>
      <xdr:row>50</xdr:row>
      <xdr:rowOff>35718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887229-EF96-43B5-AA73-2D8B8065F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267889</xdr:colOff>
      <xdr:row>29</xdr:row>
      <xdr:rowOff>188119</xdr:rowOff>
    </xdr:from>
    <xdr:to>
      <xdr:col>63</xdr:col>
      <xdr:colOff>267889</xdr:colOff>
      <xdr:row>44</xdr:row>
      <xdr:rowOff>73819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A7339B-F06E-4B29-A732-A749A96AC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279797</xdr:colOff>
      <xdr:row>44</xdr:row>
      <xdr:rowOff>164307</xdr:rowOff>
    </xdr:from>
    <xdr:to>
      <xdr:col>63</xdr:col>
      <xdr:colOff>279797</xdr:colOff>
      <xdr:row>54</xdr:row>
      <xdr:rowOff>154782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CECDF1-AB3C-42FC-9FFC-58119A5CE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333375</xdr:colOff>
      <xdr:row>14</xdr:row>
      <xdr:rowOff>176213</xdr:rowOff>
    </xdr:from>
    <xdr:to>
      <xdr:col>64</xdr:col>
      <xdr:colOff>333375</xdr:colOff>
      <xdr:row>29</xdr:row>
      <xdr:rowOff>61913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5F3CF8-1308-48D1-8BD2-2304A1906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297656</xdr:colOff>
      <xdr:row>29</xdr:row>
      <xdr:rowOff>164306</xdr:rowOff>
    </xdr:from>
    <xdr:to>
      <xdr:col>64</xdr:col>
      <xdr:colOff>297656</xdr:colOff>
      <xdr:row>39</xdr:row>
      <xdr:rowOff>142874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86E7BA-F6B5-466F-B07E-573D2058A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220265</xdr:colOff>
      <xdr:row>9</xdr:row>
      <xdr:rowOff>90883</xdr:rowOff>
    </xdr:from>
    <xdr:to>
      <xdr:col>18</xdr:col>
      <xdr:colOff>513953</xdr:colOff>
      <xdr:row>23</xdr:row>
      <xdr:rowOff>167083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DB5E74-87ED-40DA-B5D2-91DBE1305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142875</xdr:colOff>
      <xdr:row>13</xdr:row>
      <xdr:rowOff>59531</xdr:rowOff>
    </xdr:from>
    <xdr:to>
      <xdr:col>18</xdr:col>
      <xdr:colOff>436561</xdr:colOff>
      <xdr:row>27</xdr:row>
      <xdr:rowOff>135731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79A89D-FB43-458F-94DB-A782A9C9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119063</xdr:colOff>
      <xdr:row>8</xdr:row>
      <xdr:rowOff>166687</xdr:rowOff>
    </xdr:from>
    <xdr:to>
      <xdr:col>18</xdr:col>
      <xdr:colOff>412749</xdr:colOff>
      <xdr:row>23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CD754E-20E3-4641-8D6D-E29C3AFF6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595313</xdr:colOff>
      <xdr:row>6</xdr:row>
      <xdr:rowOff>142875</xdr:rowOff>
    </xdr:from>
    <xdr:to>
      <xdr:col>19</xdr:col>
      <xdr:colOff>281782</xdr:colOff>
      <xdr:row>21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97F613-ECB0-4F3C-867C-61EF8B247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119063</xdr:colOff>
      <xdr:row>8</xdr:row>
      <xdr:rowOff>35719</xdr:rowOff>
    </xdr:from>
    <xdr:to>
      <xdr:col>18</xdr:col>
      <xdr:colOff>412751</xdr:colOff>
      <xdr:row>22</xdr:row>
      <xdr:rowOff>111919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29F80E-4C96-4CF2-8278-BB9F5A2D1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11</xdr:row>
      <xdr:rowOff>154781</xdr:rowOff>
    </xdr:from>
    <xdr:to>
      <xdr:col>20</xdr:col>
      <xdr:colOff>0</xdr:colOff>
      <xdr:row>26</xdr:row>
      <xdr:rowOff>40481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BD00BA-2FB6-4441-B05F-F9CD10A4C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250032</xdr:colOff>
      <xdr:row>9</xdr:row>
      <xdr:rowOff>11906</xdr:rowOff>
    </xdr:from>
    <xdr:to>
      <xdr:col>18</xdr:col>
      <xdr:colOff>543720</xdr:colOff>
      <xdr:row>23</xdr:row>
      <xdr:rowOff>88106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F28D8F-A2F4-45FD-989B-3D29EA27A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250032</xdr:colOff>
      <xdr:row>10</xdr:row>
      <xdr:rowOff>47625</xdr:rowOff>
    </xdr:from>
    <xdr:to>
      <xdr:col>18</xdr:col>
      <xdr:colOff>543720</xdr:colOff>
      <xdr:row>24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0C7092-1295-4A4E-A203-E60D8BA11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428625</xdr:colOff>
      <xdr:row>11</xdr:row>
      <xdr:rowOff>35719</xdr:rowOff>
    </xdr:from>
    <xdr:to>
      <xdr:col>19</xdr:col>
      <xdr:colOff>115094</xdr:colOff>
      <xdr:row>25</xdr:row>
      <xdr:rowOff>111919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C496F1-009A-42A0-BA16-7BB5D5890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257970</xdr:colOff>
      <xdr:row>9</xdr:row>
      <xdr:rowOff>130968</xdr:rowOff>
    </xdr:from>
    <xdr:to>
      <xdr:col>18</xdr:col>
      <xdr:colOff>551658</xdr:colOff>
      <xdr:row>24</xdr:row>
      <xdr:rowOff>16668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D8E37E-B53D-4E6E-BFF7-3516DFF8D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321469</xdr:colOff>
      <xdr:row>10</xdr:row>
      <xdr:rowOff>83343</xdr:rowOff>
    </xdr:from>
    <xdr:to>
      <xdr:col>19</xdr:col>
      <xdr:colOff>7938</xdr:colOff>
      <xdr:row>24</xdr:row>
      <xdr:rowOff>159543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F1E74E-843A-4F2D-8D7E-809FCAA8C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297656</xdr:colOff>
      <xdr:row>9</xdr:row>
      <xdr:rowOff>154781</xdr:rowOff>
    </xdr:from>
    <xdr:to>
      <xdr:col>18</xdr:col>
      <xdr:colOff>591344</xdr:colOff>
      <xdr:row>24</xdr:row>
      <xdr:rowOff>40481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E5188E-8559-49E8-B40F-F996D8D34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166688</xdr:colOff>
      <xdr:row>9</xdr:row>
      <xdr:rowOff>47625</xdr:rowOff>
    </xdr:from>
    <xdr:to>
      <xdr:col>18</xdr:col>
      <xdr:colOff>460376</xdr:colOff>
      <xdr:row>23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EF8AA7-3C00-4C0F-9BDA-623DCA593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273843</xdr:colOff>
      <xdr:row>10</xdr:row>
      <xdr:rowOff>119062</xdr:rowOff>
    </xdr:from>
    <xdr:to>
      <xdr:col>18</xdr:col>
      <xdr:colOff>567531</xdr:colOff>
      <xdr:row>25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6951B5-94B5-4E0A-A59C-2FB5BD2AB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321468</xdr:colOff>
      <xdr:row>12</xdr:row>
      <xdr:rowOff>23812</xdr:rowOff>
    </xdr:from>
    <xdr:to>
      <xdr:col>19</xdr:col>
      <xdr:colOff>7937</xdr:colOff>
      <xdr:row>26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9BAF90-4C76-45C6-AA95-69A0330C4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309563</xdr:colOff>
      <xdr:row>10</xdr:row>
      <xdr:rowOff>95250</xdr:rowOff>
    </xdr:from>
    <xdr:to>
      <xdr:col>18</xdr:col>
      <xdr:colOff>603250</xdr:colOff>
      <xdr:row>24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2A4390-6DEE-41FC-B2DD-888F4A29D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309562</xdr:colOff>
      <xdr:row>11</xdr:row>
      <xdr:rowOff>0</xdr:rowOff>
    </xdr:from>
    <xdr:to>
      <xdr:col>19</xdr:col>
      <xdr:colOff>23812</xdr:colOff>
      <xdr:row>25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402F27-49DF-4699-B99D-89A997FA5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35718</xdr:colOff>
      <xdr:row>11</xdr:row>
      <xdr:rowOff>166688</xdr:rowOff>
    </xdr:from>
    <xdr:to>
      <xdr:col>18</xdr:col>
      <xdr:colOff>329404</xdr:colOff>
      <xdr:row>26</xdr:row>
      <xdr:rowOff>52388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0B1864-920C-4D2F-A804-09B63D883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369094</xdr:colOff>
      <xdr:row>12</xdr:row>
      <xdr:rowOff>0</xdr:rowOff>
    </xdr:from>
    <xdr:to>
      <xdr:col>19</xdr:col>
      <xdr:colOff>55561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2A8E7E-7C42-4663-AE4C-41B85ECBF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13</xdr:row>
      <xdr:rowOff>0</xdr:rowOff>
    </xdr:from>
    <xdr:to>
      <xdr:col>18</xdr:col>
      <xdr:colOff>531813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602BD6-03AC-4ED8-A899-AF93DFA48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482204</xdr:colOff>
      <xdr:row>12</xdr:row>
      <xdr:rowOff>110726</xdr:rowOff>
    </xdr:from>
    <xdr:to>
      <xdr:col>20</xdr:col>
      <xdr:colOff>196454</xdr:colOff>
      <xdr:row>26</xdr:row>
      <xdr:rowOff>186926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F24843-3E0D-4509-A330-B8D0C3819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202406</xdr:colOff>
      <xdr:row>14</xdr:row>
      <xdr:rowOff>11906</xdr:rowOff>
    </xdr:from>
    <xdr:to>
      <xdr:col>18</xdr:col>
      <xdr:colOff>523876</xdr:colOff>
      <xdr:row>28</xdr:row>
      <xdr:rowOff>88106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C22D31-51B0-429C-950F-13D9197B5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12</xdr:row>
      <xdr:rowOff>0</xdr:rowOff>
    </xdr:from>
    <xdr:to>
      <xdr:col>18</xdr:col>
      <xdr:colOff>488155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76E67C-50EF-4609-B032-DD7F079B4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12</xdr:row>
      <xdr:rowOff>23813</xdr:rowOff>
    </xdr:from>
    <xdr:to>
      <xdr:col>19</xdr:col>
      <xdr:colOff>95249</xdr:colOff>
      <xdr:row>26</xdr:row>
      <xdr:rowOff>100013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5A2549-8D33-4B63-ACBD-08E12AD40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392906</xdr:colOff>
      <xdr:row>12</xdr:row>
      <xdr:rowOff>154781</xdr:rowOff>
    </xdr:from>
    <xdr:to>
      <xdr:col>19</xdr:col>
      <xdr:colOff>107156</xdr:colOff>
      <xdr:row>27</xdr:row>
      <xdr:rowOff>40481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A5A82-B7B7-4059-8260-9B913C754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392907</xdr:colOff>
      <xdr:row>10</xdr:row>
      <xdr:rowOff>95250</xdr:rowOff>
    </xdr:from>
    <xdr:to>
      <xdr:col>19</xdr:col>
      <xdr:colOff>107157</xdr:colOff>
      <xdr:row>24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FE9584-B999-4760-8B54-42E00508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416719</xdr:colOff>
      <xdr:row>11</xdr:row>
      <xdr:rowOff>166687</xdr:rowOff>
    </xdr:from>
    <xdr:to>
      <xdr:col>19</xdr:col>
      <xdr:colOff>130969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E89296-B049-4792-A8C4-679CDFEE6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404811</xdr:colOff>
      <xdr:row>11</xdr:row>
      <xdr:rowOff>119062</xdr:rowOff>
    </xdr:from>
    <xdr:to>
      <xdr:col>19</xdr:col>
      <xdr:colOff>119061</xdr:colOff>
      <xdr:row>26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D315A0-7D0C-4CC5-931D-C4E71A1C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309563</xdr:colOff>
      <xdr:row>13</xdr:row>
      <xdr:rowOff>71437</xdr:rowOff>
    </xdr:from>
    <xdr:to>
      <xdr:col>19</xdr:col>
      <xdr:colOff>23813</xdr:colOff>
      <xdr:row>27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DE48F5-9109-411A-822C-1B507A48D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297656</xdr:colOff>
      <xdr:row>13</xdr:row>
      <xdr:rowOff>0</xdr:rowOff>
    </xdr:from>
    <xdr:to>
      <xdr:col>19</xdr:col>
      <xdr:colOff>11906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A12A95-D57E-4924-9A5E-63B1CC93A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226218</xdr:colOff>
      <xdr:row>13</xdr:row>
      <xdr:rowOff>59532</xdr:rowOff>
    </xdr:from>
    <xdr:to>
      <xdr:col>18</xdr:col>
      <xdr:colOff>547686</xdr:colOff>
      <xdr:row>27</xdr:row>
      <xdr:rowOff>135732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05FDC0-08A6-4611-899C-D86C1A857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202407</xdr:colOff>
      <xdr:row>10</xdr:row>
      <xdr:rowOff>166688</xdr:rowOff>
    </xdr:from>
    <xdr:to>
      <xdr:col>18</xdr:col>
      <xdr:colOff>523876</xdr:colOff>
      <xdr:row>25</xdr:row>
      <xdr:rowOff>52388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42D9F7-90F5-4A2F-B29E-6FB69D437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297656</xdr:colOff>
      <xdr:row>12</xdr:row>
      <xdr:rowOff>178594</xdr:rowOff>
    </xdr:from>
    <xdr:to>
      <xdr:col>19</xdr:col>
      <xdr:colOff>11906</xdr:colOff>
      <xdr:row>27</xdr:row>
      <xdr:rowOff>64294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2F2885-71BE-4628-8A0B-CB49A06C4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130969</xdr:colOff>
      <xdr:row>13</xdr:row>
      <xdr:rowOff>11906</xdr:rowOff>
    </xdr:from>
    <xdr:to>
      <xdr:col>18</xdr:col>
      <xdr:colOff>452438</xdr:colOff>
      <xdr:row>27</xdr:row>
      <xdr:rowOff>88106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6FA50B-213E-4BF9-B340-FE2FF30AA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238124</xdr:colOff>
      <xdr:row>13</xdr:row>
      <xdr:rowOff>142875</xdr:rowOff>
    </xdr:from>
    <xdr:to>
      <xdr:col>18</xdr:col>
      <xdr:colOff>559594</xdr:colOff>
      <xdr:row>28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7F2622-DF03-4204-8B80-8FE826263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13</xdr:row>
      <xdr:rowOff>71437</xdr:rowOff>
    </xdr:from>
    <xdr:to>
      <xdr:col>18</xdr:col>
      <xdr:colOff>511969</xdr:colOff>
      <xdr:row>27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8AC587-FD42-4E65-B65B-0004455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202407</xdr:colOff>
      <xdr:row>12</xdr:row>
      <xdr:rowOff>166686</xdr:rowOff>
    </xdr:from>
    <xdr:to>
      <xdr:col>18</xdr:col>
      <xdr:colOff>523875</xdr:colOff>
      <xdr:row>27</xdr:row>
      <xdr:rowOff>52386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999F32-52F5-46C0-BFA9-61D04A430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178593</xdr:colOff>
      <xdr:row>14</xdr:row>
      <xdr:rowOff>11907</xdr:rowOff>
    </xdr:from>
    <xdr:to>
      <xdr:col>18</xdr:col>
      <xdr:colOff>500061</xdr:colOff>
      <xdr:row>28</xdr:row>
      <xdr:rowOff>88107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DFFD76-A646-410C-8929-E53949B39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ab5%20GalTpH%202021-02-15%20KO%20-%20support%20fi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ab5%20GalTpH%202021-02-15%20rescue%20-%20support%20fi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ab5%20GalTpH%202021-02-04%20WT%20-%20support%20fil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ab5%20GalTpH%202021-02-04%20KO%20-%20support%20fil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ab5%20GalTpH%202021-02-04%20rescue%20-%20support%20fi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ab5%20GalTpH%202021-02-01%20WT%20-%20support%20fil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Rab5%20GalTpH%202021-02-01%20KO%20-%20support%20fil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Rab5%20GalTpH%202021-02-01%20rescue%20-%20suppor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-background"/>
      <sheetName val="exp1-KO-1"/>
      <sheetName val="exp1-KO-2"/>
      <sheetName val="exp1-KO-3"/>
      <sheetName val="exp1-KO-4"/>
      <sheetName val="exp1-KO-5"/>
      <sheetName val="exp1-KO-6"/>
      <sheetName val="exp1-KO-7"/>
      <sheetName val="exp1-KO-8"/>
      <sheetName val="exp1-KO-9"/>
      <sheetName val="exp1-KO-10"/>
      <sheetName val="exp1-KO-11"/>
      <sheetName val="exp1-KO-12"/>
      <sheetName val="exp1-KO-13"/>
      <sheetName val="exp1-KO-14"/>
      <sheetName val="exp1-KO-15"/>
      <sheetName val="exp1-KO-16"/>
      <sheetName val="time"/>
      <sheetName val="exp1-KO-aligned"/>
    </sheetNames>
    <sheetDataSet>
      <sheetData sheetId="0" refreshError="1"/>
      <sheetData sheetId="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8.7460484720762399E-2</v>
          </cell>
          <cell r="K3">
            <v>0.35090524115329108</v>
          </cell>
        </row>
        <row r="4">
          <cell r="I4">
            <v>2</v>
          </cell>
          <cell r="J4">
            <v>0.23814541622761137</v>
          </cell>
          <cell r="K4">
            <v>0.37790005082023032</v>
          </cell>
        </row>
        <row r="5">
          <cell r="I5">
            <v>3</v>
          </cell>
          <cell r="J5">
            <v>8.7987355110646009E-2</v>
          </cell>
          <cell r="K5">
            <v>0.38080729356027049</v>
          </cell>
        </row>
        <row r="6">
          <cell r="I6">
            <v>4</v>
          </cell>
          <cell r="J6">
            <v>0</v>
          </cell>
          <cell r="K6">
            <v>0.35872492307692305</v>
          </cell>
        </row>
        <row r="7">
          <cell r="I7">
            <v>5</v>
          </cell>
          <cell r="J7">
            <v>0.13772391991570151</v>
          </cell>
          <cell r="K7">
            <v>0.35599071202863103</v>
          </cell>
        </row>
        <row r="8">
          <cell r="I8">
            <v>6</v>
          </cell>
          <cell r="J8">
            <v>0.23730242360379283</v>
          </cell>
          <cell r="K8">
            <v>0.36811215164978867</v>
          </cell>
        </row>
        <row r="9">
          <cell r="I9">
            <v>7</v>
          </cell>
          <cell r="J9">
            <v>0.20210748155953562</v>
          </cell>
          <cell r="K9">
            <v>0.37421750663129977</v>
          </cell>
        </row>
        <row r="10">
          <cell r="I10">
            <v>8</v>
          </cell>
          <cell r="J10">
            <v>0.93814541622760661</v>
          </cell>
          <cell r="K10">
            <v>0.404215082708336</v>
          </cell>
        </row>
        <row r="11">
          <cell r="I11">
            <v>9</v>
          </cell>
          <cell r="J11">
            <v>0.54109589041095718</v>
          </cell>
          <cell r="K11">
            <v>0.41679663964128688</v>
          </cell>
        </row>
        <row r="12">
          <cell r="I12">
            <v>10</v>
          </cell>
          <cell r="J12">
            <v>0.55911485774499203</v>
          </cell>
          <cell r="K12">
            <v>0.39696886357444316</v>
          </cell>
        </row>
        <row r="13">
          <cell r="I13">
            <v>11</v>
          </cell>
          <cell r="J13">
            <v>0.68587987355110325</v>
          </cell>
          <cell r="K13">
            <v>0.42056616235095579</v>
          </cell>
        </row>
        <row r="14">
          <cell r="I14">
            <v>12</v>
          </cell>
          <cell r="J14">
            <v>0.39178082191780739</v>
          </cell>
          <cell r="K14">
            <v>0.39882783229887231</v>
          </cell>
        </row>
        <row r="15">
          <cell r="I15">
            <v>13</v>
          </cell>
          <cell r="J15">
            <v>0.57576396206533376</v>
          </cell>
          <cell r="K15">
            <v>0.4073652928537545</v>
          </cell>
        </row>
        <row r="16">
          <cell r="I16">
            <v>14</v>
          </cell>
          <cell r="J16">
            <v>0.51580611169652313</v>
          </cell>
          <cell r="K16">
            <v>0.40463684525641119</v>
          </cell>
        </row>
        <row r="17">
          <cell r="I17">
            <v>15</v>
          </cell>
          <cell r="J17">
            <v>0.46638566912539658</v>
          </cell>
          <cell r="K17">
            <v>0.40271301151741373</v>
          </cell>
        </row>
        <row r="18">
          <cell r="I18">
            <v>16</v>
          </cell>
          <cell r="J18">
            <v>0.59441517386723253</v>
          </cell>
          <cell r="K18">
            <v>0.42644819685293806</v>
          </cell>
        </row>
        <row r="19">
          <cell r="I19">
            <v>17</v>
          </cell>
          <cell r="J19">
            <v>0.72465753424657131</v>
          </cell>
          <cell r="K19">
            <v>0.40413150373841666</v>
          </cell>
        </row>
        <row r="20">
          <cell r="I20">
            <v>18</v>
          </cell>
          <cell r="J20">
            <v>1</v>
          </cell>
          <cell r="K20">
            <v>0.42690060609150493</v>
          </cell>
        </row>
        <row r="21">
          <cell r="I21">
            <v>19</v>
          </cell>
          <cell r="J21">
            <v>0.58746048472075341</v>
          </cell>
          <cell r="K21">
            <v>0.3938727656559311</v>
          </cell>
        </row>
        <row r="22">
          <cell r="I22">
            <v>20</v>
          </cell>
          <cell r="J22">
            <v>0.47218124341411627</v>
          </cell>
          <cell r="K22">
            <v>0.38743771078280648</v>
          </cell>
        </row>
        <row r="23">
          <cell r="I23">
            <v>21</v>
          </cell>
          <cell r="J23">
            <v>0.25785036880927142</v>
          </cell>
          <cell r="K23">
            <v>0.41283982726780716</v>
          </cell>
        </row>
        <row r="24">
          <cell r="I24">
            <v>22</v>
          </cell>
          <cell r="J24">
            <v>0.50136986301369313</v>
          </cell>
          <cell r="K24">
            <v>0.41410748499453937</v>
          </cell>
        </row>
        <row r="25">
          <cell r="I25">
            <v>23</v>
          </cell>
          <cell r="J25">
            <v>0.53161222339304925</v>
          </cell>
          <cell r="K25">
            <v>0.40195646552340264</v>
          </cell>
        </row>
        <row r="26">
          <cell r="I26">
            <v>24</v>
          </cell>
          <cell r="J26">
            <v>0.65458377239199184</v>
          </cell>
          <cell r="K26">
            <v>0.39536168762498564</v>
          </cell>
        </row>
        <row r="27">
          <cell r="I27">
            <v>25</v>
          </cell>
          <cell r="J27">
            <v>0.64731296101158975</v>
          </cell>
          <cell r="K27">
            <v>0.39777930044456583</v>
          </cell>
        </row>
        <row r="28">
          <cell r="I28">
            <v>26</v>
          </cell>
          <cell r="J28">
            <v>0.39357218124341581</v>
          </cell>
          <cell r="K28">
            <v>0.39530686613210408</v>
          </cell>
        </row>
        <row r="29">
          <cell r="I29">
            <v>27</v>
          </cell>
          <cell r="J29">
            <v>0.54436248682824218</v>
          </cell>
          <cell r="K29">
            <v>0.39700064459192236</v>
          </cell>
        </row>
        <row r="30">
          <cell r="I30">
            <v>28</v>
          </cell>
          <cell r="J30">
            <v>0.37787144362486702</v>
          </cell>
          <cell r="K30">
            <v>0.42007492894890763</v>
          </cell>
        </row>
      </sheetData>
      <sheetData sheetId="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0.30514982054920592</v>
          </cell>
          <cell r="K3">
            <v>0.57200903981406659</v>
          </cell>
        </row>
        <row r="4">
          <cell r="I4">
            <v>2</v>
          </cell>
          <cell r="J4">
            <v>0</v>
          </cell>
          <cell r="K4">
            <v>0.59139383248351696</v>
          </cell>
        </row>
        <row r="5">
          <cell r="I5">
            <v>3</v>
          </cell>
          <cell r="J5">
            <v>2.8712127535266061E-2</v>
          </cell>
          <cell r="K5">
            <v>0.57294332658692337</v>
          </cell>
        </row>
        <row r="6">
          <cell r="I6">
            <v>4</v>
          </cell>
          <cell r="J6">
            <v>0.17127117936733344</v>
          </cell>
          <cell r="K6">
            <v>0.56817788544730929</v>
          </cell>
        </row>
        <row r="7">
          <cell r="I7">
            <v>5</v>
          </cell>
          <cell r="J7">
            <v>0.13521408897420961</v>
          </cell>
          <cell r="K7">
            <v>0.56683324570802762</v>
          </cell>
        </row>
        <row r="8">
          <cell r="I8">
            <v>6</v>
          </cell>
          <cell r="J8">
            <v>0.18487605375177402</v>
          </cell>
          <cell r="K8">
            <v>0.56818000159859328</v>
          </cell>
        </row>
        <row r="9">
          <cell r="I9">
            <v>7</v>
          </cell>
          <cell r="J9">
            <v>0.22018195476170657</v>
          </cell>
          <cell r="K9">
            <v>0.56608345224992984</v>
          </cell>
        </row>
        <row r="10">
          <cell r="I10">
            <v>8</v>
          </cell>
          <cell r="J10">
            <v>0.32134212503130161</v>
          </cell>
          <cell r="K10">
            <v>0.54067278922872342</v>
          </cell>
        </row>
        <row r="11">
          <cell r="I11">
            <v>9</v>
          </cell>
          <cell r="J11">
            <v>0.48067773975461292</v>
          </cell>
          <cell r="K11">
            <v>0.54926177788582142</v>
          </cell>
        </row>
        <row r="12">
          <cell r="I12">
            <v>10</v>
          </cell>
          <cell r="J12">
            <v>0.51873800183624363</v>
          </cell>
          <cell r="K12">
            <v>0.54002646120320641</v>
          </cell>
        </row>
        <row r="13">
          <cell r="I13">
            <v>11</v>
          </cell>
          <cell r="J13">
            <v>0.5388531842083315</v>
          </cell>
          <cell r="K13">
            <v>0.54989064078532879</v>
          </cell>
        </row>
        <row r="14">
          <cell r="I14">
            <v>12</v>
          </cell>
          <cell r="J14">
            <v>0.63175027126283456</v>
          </cell>
          <cell r="K14">
            <v>0.54884823330702182</v>
          </cell>
        </row>
        <row r="15">
          <cell r="I15">
            <v>13</v>
          </cell>
          <cell r="J15">
            <v>0.70277940071780487</v>
          </cell>
          <cell r="K15">
            <v>0.55513107888513591</v>
          </cell>
        </row>
        <row r="16">
          <cell r="I16">
            <v>14</v>
          </cell>
          <cell r="J16">
            <v>1</v>
          </cell>
          <cell r="K16">
            <v>0.55159216670212374</v>
          </cell>
        </row>
        <row r="17">
          <cell r="I17">
            <v>15</v>
          </cell>
          <cell r="J17">
            <v>0.88431683498873248</v>
          </cell>
          <cell r="K17">
            <v>0.5575915539425933</v>
          </cell>
        </row>
        <row r="18">
          <cell r="I18">
            <v>16</v>
          </cell>
          <cell r="J18">
            <v>0.93406226525332081</v>
          </cell>
          <cell r="K18">
            <v>0.55755377440657972</v>
          </cell>
        </row>
        <row r="19">
          <cell r="I19">
            <v>17</v>
          </cell>
          <cell r="J19">
            <v>0.97571154327685761</v>
          </cell>
          <cell r="K19">
            <v>0.55280212426061048</v>
          </cell>
        </row>
        <row r="20">
          <cell r="I20">
            <v>18</v>
          </cell>
          <cell r="J20">
            <v>0.68884066438527825</v>
          </cell>
          <cell r="K20">
            <v>0.54336188325189627</v>
          </cell>
        </row>
        <row r="21">
          <cell r="I21">
            <v>19</v>
          </cell>
          <cell r="J21">
            <v>0.67899173691678449</v>
          </cell>
          <cell r="K21">
            <v>0.54260105462703134</v>
          </cell>
        </row>
        <row r="22">
          <cell r="I22">
            <v>20</v>
          </cell>
          <cell r="J22">
            <v>0.70127702195142472</v>
          </cell>
          <cell r="K22">
            <v>0.52319415166225069</v>
          </cell>
        </row>
        <row r="23">
          <cell r="I23">
            <v>21</v>
          </cell>
          <cell r="J23">
            <v>0.66688924129872407</v>
          </cell>
          <cell r="K23">
            <v>0.51255577214228032</v>
          </cell>
        </row>
        <row r="24">
          <cell r="I24">
            <v>22</v>
          </cell>
          <cell r="J24">
            <v>0.85042984725816095</v>
          </cell>
          <cell r="K24">
            <v>0.51684706607793685</v>
          </cell>
        </row>
        <row r="25">
          <cell r="I25">
            <v>23</v>
          </cell>
          <cell r="J25">
            <v>0.76629663634087442</v>
          </cell>
          <cell r="K25">
            <v>0.51141208373048419</v>
          </cell>
        </row>
        <row r="26">
          <cell r="I26">
            <v>24</v>
          </cell>
          <cell r="J26">
            <v>0.79684500459060192</v>
          </cell>
          <cell r="K26">
            <v>0.51865763201435822</v>
          </cell>
        </row>
        <row r="27">
          <cell r="I27">
            <v>25</v>
          </cell>
          <cell r="J27">
            <v>0.79300559218763356</v>
          </cell>
          <cell r="K27">
            <v>0.50818877962961395</v>
          </cell>
        </row>
        <row r="28">
          <cell r="I28">
            <v>26</v>
          </cell>
          <cell r="J28">
            <v>0.71980636007011334</v>
          </cell>
          <cell r="K28">
            <v>0.51313069814182843</v>
          </cell>
        </row>
        <row r="29">
          <cell r="I29">
            <v>27</v>
          </cell>
          <cell r="J29">
            <v>0.85026291628412032</v>
          </cell>
          <cell r="K29">
            <v>0.50999392426895229</v>
          </cell>
        </row>
        <row r="30">
          <cell r="I30">
            <v>28</v>
          </cell>
          <cell r="J30">
            <v>0.76087137968450191</v>
          </cell>
          <cell r="K30">
            <v>0.50068218180390456</v>
          </cell>
        </row>
        <row r="31">
          <cell r="I31">
            <v>29</v>
          </cell>
          <cell r="J31">
            <v>0.57900008346548593</v>
          </cell>
          <cell r="K31">
            <v>0.48430825024948765</v>
          </cell>
        </row>
      </sheetData>
      <sheetData sheetId="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0.33324636924949952</v>
          </cell>
          <cell r="K3">
            <v>0.49298538732861263</v>
          </cell>
        </row>
        <row r="4">
          <cell r="I4">
            <v>2</v>
          </cell>
          <cell r="J4">
            <v>0</v>
          </cell>
          <cell r="K4">
            <v>0.50378941487108775</v>
          </cell>
        </row>
        <row r="5">
          <cell r="I5">
            <v>3</v>
          </cell>
          <cell r="J5">
            <v>0.37811983650752123</v>
          </cell>
          <cell r="K5">
            <v>0.50944408260219909</v>
          </cell>
        </row>
        <row r="6">
          <cell r="I6">
            <v>4</v>
          </cell>
          <cell r="J6">
            <v>0.44351682755022143</v>
          </cell>
          <cell r="K6">
            <v>0.51366954851104718</v>
          </cell>
        </row>
        <row r="7">
          <cell r="I7">
            <v>5</v>
          </cell>
          <cell r="J7">
            <v>0.4062961996695364</v>
          </cell>
          <cell r="K7">
            <v>0.52327537299320215</v>
          </cell>
        </row>
        <row r="8">
          <cell r="I8">
            <v>6</v>
          </cell>
          <cell r="J8">
            <v>0.37359770414818627</v>
          </cell>
          <cell r="K8">
            <v>0.52056988130707804</v>
          </cell>
        </row>
        <row r="9">
          <cell r="I9">
            <v>7</v>
          </cell>
          <cell r="J9">
            <v>0.439429515610053</v>
          </cell>
          <cell r="K9">
            <v>0.51017907343143432</v>
          </cell>
        </row>
        <row r="10">
          <cell r="I10">
            <v>8</v>
          </cell>
          <cell r="J10">
            <v>0.26228367684146381</v>
          </cell>
          <cell r="K10">
            <v>0.52090506640432854</v>
          </cell>
        </row>
        <row r="11">
          <cell r="I11">
            <v>9</v>
          </cell>
          <cell r="J11">
            <v>0.29663448995564856</v>
          </cell>
          <cell r="K11">
            <v>0.52905934817037581</v>
          </cell>
        </row>
        <row r="12">
          <cell r="I12">
            <v>10</v>
          </cell>
          <cell r="J12">
            <v>0.39272980259152906</v>
          </cell>
          <cell r="K12">
            <v>0.52305420393940039</v>
          </cell>
        </row>
        <row r="13">
          <cell r="I13">
            <v>11</v>
          </cell>
          <cell r="J13">
            <v>0.3835116097051916</v>
          </cell>
          <cell r="K13">
            <v>0.53107023509696893</v>
          </cell>
        </row>
        <row r="14">
          <cell r="I14">
            <v>12</v>
          </cell>
          <cell r="J14">
            <v>0.31028785111748719</v>
          </cell>
          <cell r="K14">
            <v>0.53514317961625668</v>
          </cell>
        </row>
        <row r="15">
          <cell r="I15">
            <v>13</v>
          </cell>
          <cell r="J15">
            <v>0.32959387772849758</v>
          </cell>
          <cell r="K15">
            <v>0.53795262217219164</v>
          </cell>
        </row>
        <row r="16">
          <cell r="I16">
            <v>14</v>
          </cell>
          <cell r="J16">
            <v>0.31385337855465784</v>
          </cell>
          <cell r="K16">
            <v>0.5394553706505294</v>
          </cell>
        </row>
        <row r="17">
          <cell r="I17">
            <v>15</v>
          </cell>
          <cell r="J17">
            <v>0.20897469345160385</v>
          </cell>
          <cell r="K17">
            <v>0.54169284809279028</v>
          </cell>
        </row>
        <row r="18">
          <cell r="I18">
            <v>16</v>
          </cell>
          <cell r="J18">
            <v>0.25854422123663051</v>
          </cell>
          <cell r="K18">
            <v>0.54275902589245917</v>
          </cell>
        </row>
        <row r="19">
          <cell r="I19">
            <v>17</v>
          </cell>
          <cell r="J19">
            <v>0.34011653187233698</v>
          </cell>
          <cell r="K19">
            <v>0.54248506204994629</v>
          </cell>
        </row>
        <row r="20">
          <cell r="I20">
            <v>18</v>
          </cell>
          <cell r="J20">
            <v>0.44856074441255667</v>
          </cell>
          <cell r="K20">
            <v>0.55003401691126441</v>
          </cell>
        </row>
        <row r="21">
          <cell r="I21">
            <v>19</v>
          </cell>
          <cell r="J21">
            <v>0.31141838420732154</v>
          </cell>
          <cell r="K21">
            <v>0.55000824658251912</v>
          </cell>
        </row>
        <row r="22">
          <cell r="I22">
            <v>20</v>
          </cell>
          <cell r="J22">
            <v>0.31602748065049024</v>
          </cell>
          <cell r="K22">
            <v>0.54358950106408144</v>
          </cell>
        </row>
        <row r="23">
          <cell r="I23">
            <v>21</v>
          </cell>
          <cell r="J23">
            <v>0.35081311418384153</v>
          </cell>
          <cell r="K23">
            <v>0.54464319443919784</v>
          </cell>
        </row>
        <row r="24">
          <cell r="I24">
            <v>22</v>
          </cell>
          <cell r="J24">
            <v>0.4229063396817091</v>
          </cell>
          <cell r="K24">
            <v>0.53980505617434815</v>
          </cell>
        </row>
        <row r="25">
          <cell r="I25">
            <v>23</v>
          </cell>
          <cell r="J25">
            <v>0.53039394729976452</v>
          </cell>
          <cell r="K25">
            <v>0.53850376338583772</v>
          </cell>
        </row>
        <row r="26">
          <cell r="I26">
            <v>24</v>
          </cell>
          <cell r="J26">
            <v>0.52239325158709271</v>
          </cell>
          <cell r="K26">
            <v>0.54062626784199463</v>
          </cell>
        </row>
        <row r="27">
          <cell r="I27">
            <v>25</v>
          </cell>
          <cell r="J27">
            <v>0.48169406035307327</v>
          </cell>
          <cell r="K27">
            <v>0.53946972262993487</v>
          </cell>
        </row>
        <row r="28">
          <cell r="I28">
            <v>26</v>
          </cell>
          <cell r="J28">
            <v>0.53117662405426369</v>
          </cell>
          <cell r="K28">
            <v>0.54079075728303927</v>
          </cell>
        </row>
        <row r="29">
          <cell r="I29">
            <v>27</v>
          </cell>
          <cell r="J29">
            <v>0.52361074876076086</v>
          </cell>
          <cell r="K29">
            <v>0.53573780015491856</v>
          </cell>
        </row>
        <row r="30">
          <cell r="I30">
            <v>28</v>
          </cell>
          <cell r="J30">
            <v>0.48804243847291046</v>
          </cell>
          <cell r="K30">
            <v>0.53834712750672842</v>
          </cell>
        </row>
        <row r="31">
          <cell r="I31">
            <v>29</v>
          </cell>
          <cell r="J31">
            <v>0.42612401078354462</v>
          </cell>
          <cell r="K31">
            <v>0.53275087268787857</v>
          </cell>
        </row>
        <row r="32">
          <cell r="I32">
            <v>30</v>
          </cell>
          <cell r="J32">
            <v>0.42464562135838002</v>
          </cell>
          <cell r="K32">
            <v>0.54364006777472973</v>
          </cell>
        </row>
        <row r="33">
          <cell r="I33">
            <v>31</v>
          </cell>
          <cell r="J33">
            <v>0.44473432472388713</v>
          </cell>
          <cell r="K33">
            <v>0.53797541805137938</v>
          </cell>
        </row>
        <row r="34">
          <cell r="I34">
            <v>32</v>
          </cell>
          <cell r="J34">
            <v>0.48421601878424086</v>
          </cell>
          <cell r="K34">
            <v>0.53889728878855037</v>
          </cell>
        </row>
        <row r="35">
          <cell r="I35">
            <v>33</v>
          </cell>
          <cell r="J35">
            <v>0.5392642838507693</v>
          </cell>
          <cell r="K35">
            <v>0.50887055338954879</v>
          </cell>
        </row>
        <row r="36">
          <cell r="I36">
            <v>34</v>
          </cell>
          <cell r="J36">
            <v>0.46986694495173442</v>
          </cell>
          <cell r="K36">
            <v>0.5236800246292781</v>
          </cell>
        </row>
        <row r="37">
          <cell r="I37">
            <v>35</v>
          </cell>
          <cell r="J37">
            <v>0.54117749369510282</v>
          </cell>
          <cell r="K37">
            <v>0.52601470396310968</v>
          </cell>
        </row>
        <row r="38">
          <cell r="I38">
            <v>36</v>
          </cell>
          <cell r="J38">
            <v>0.51952343682059243</v>
          </cell>
          <cell r="K38">
            <v>0.52773388519058451</v>
          </cell>
        </row>
        <row r="39">
          <cell r="I39">
            <v>37</v>
          </cell>
          <cell r="J39">
            <v>0.52569788677276197</v>
          </cell>
          <cell r="K39">
            <v>0.52897489539748954</v>
          </cell>
        </row>
        <row r="40">
          <cell r="I40">
            <v>38</v>
          </cell>
          <cell r="J40">
            <v>0.53126358813809749</v>
          </cell>
          <cell r="K40">
            <v>0.52222817940104826</v>
          </cell>
        </row>
        <row r="41">
          <cell r="I41">
            <v>39</v>
          </cell>
          <cell r="J41">
            <v>0.5643099399947803</v>
          </cell>
          <cell r="K41">
            <v>0.53025315505613158</v>
          </cell>
        </row>
        <row r="42">
          <cell r="I42">
            <v>40</v>
          </cell>
          <cell r="J42">
            <v>0.53709018175493439</v>
          </cell>
          <cell r="K42">
            <v>0.52148984688891298</v>
          </cell>
        </row>
        <row r="43">
          <cell r="I43">
            <v>41</v>
          </cell>
          <cell r="J43">
            <v>0.53709018175493439</v>
          </cell>
          <cell r="K43">
            <v>0.51965588587607525</v>
          </cell>
        </row>
        <row r="44">
          <cell r="I44">
            <v>42</v>
          </cell>
          <cell r="J44">
            <v>0.61622749804330701</v>
          </cell>
          <cell r="K44">
            <v>0.5246098697061411</v>
          </cell>
        </row>
        <row r="45">
          <cell r="I45">
            <v>43</v>
          </cell>
          <cell r="J45">
            <v>0.62318462474997582</v>
          </cell>
          <cell r="K45">
            <v>0.51121586990223677</v>
          </cell>
        </row>
        <row r="46">
          <cell r="I46">
            <v>44</v>
          </cell>
          <cell r="J46">
            <v>0.63188103313331545</v>
          </cell>
          <cell r="K46">
            <v>0.52011858515640963</v>
          </cell>
        </row>
        <row r="47">
          <cell r="I47">
            <v>45</v>
          </cell>
          <cell r="J47">
            <v>0.63701191407948443</v>
          </cell>
          <cell r="K47">
            <v>0.50964997372782039</v>
          </cell>
        </row>
        <row r="48">
          <cell r="I48">
            <v>46</v>
          </cell>
          <cell r="J48">
            <v>0.57118010261761776</v>
          </cell>
          <cell r="K48">
            <v>0.50378290822603122</v>
          </cell>
        </row>
        <row r="49">
          <cell r="I49">
            <v>47</v>
          </cell>
          <cell r="J49">
            <v>0.63622923732498526</v>
          </cell>
          <cell r="K49">
            <v>0.50109526761727641</v>
          </cell>
        </row>
        <row r="50">
          <cell r="I50">
            <v>48</v>
          </cell>
          <cell r="J50">
            <v>0.70206104878685194</v>
          </cell>
          <cell r="K50">
            <v>0.48199677614346154</v>
          </cell>
        </row>
        <row r="51">
          <cell r="I51">
            <v>49</v>
          </cell>
          <cell r="J51">
            <v>0.70258283328985227</v>
          </cell>
          <cell r="K51">
            <v>0.49084736527761763</v>
          </cell>
        </row>
        <row r="52">
          <cell r="I52">
            <v>50</v>
          </cell>
          <cell r="J52">
            <v>0.76415340464388049</v>
          </cell>
          <cell r="K52">
            <v>0.48359312590893261</v>
          </cell>
        </row>
        <row r="53">
          <cell r="I53">
            <v>51</v>
          </cell>
          <cell r="J53">
            <v>0.72971562744586438</v>
          </cell>
          <cell r="K53">
            <v>0.48457087753134026</v>
          </cell>
        </row>
        <row r="54">
          <cell r="I54">
            <v>52</v>
          </cell>
          <cell r="J54">
            <v>0.70849639099052042</v>
          </cell>
          <cell r="K54">
            <v>0.48598973721038718</v>
          </cell>
        </row>
        <row r="55">
          <cell r="I55">
            <v>53</v>
          </cell>
          <cell r="J55">
            <v>0.55752674145577907</v>
          </cell>
          <cell r="K55">
            <v>0.48574915568087379</v>
          </cell>
        </row>
        <row r="56">
          <cell r="I56">
            <v>54</v>
          </cell>
          <cell r="J56">
            <v>0.68701626228367763</v>
          </cell>
          <cell r="K56">
            <v>0.49177754522350131</v>
          </cell>
        </row>
        <row r="57">
          <cell r="I57">
            <v>55</v>
          </cell>
          <cell r="J57">
            <v>0.7114531698408546</v>
          </cell>
          <cell r="K57">
            <v>0.48853686045319378</v>
          </cell>
        </row>
        <row r="58">
          <cell r="I58">
            <v>56</v>
          </cell>
          <cell r="J58">
            <v>0.8029393860335664</v>
          </cell>
          <cell r="K58">
            <v>0.48387956827854534</v>
          </cell>
        </row>
        <row r="59">
          <cell r="I59">
            <v>57</v>
          </cell>
          <cell r="J59">
            <v>0.75910948778154774</v>
          </cell>
          <cell r="K59">
            <v>0.48807805371461094</v>
          </cell>
        </row>
        <row r="60">
          <cell r="I60">
            <v>58</v>
          </cell>
          <cell r="J60">
            <v>0.81789720845290936</v>
          </cell>
          <cell r="K60">
            <v>0.47557922346302112</v>
          </cell>
        </row>
        <row r="61">
          <cell r="I61">
            <v>59</v>
          </cell>
          <cell r="J61">
            <v>1</v>
          </cell>
          <cell r="K61">
            <v>0.47708457546109417</v>
          </cell>
        </row>
        <row r="62">
          <cell r="I62">
            <v>60</v>
          </cell>
          <cell r="J62">
            <v>0.90042612401078259</v>
          </cell>
          <cell r="K62">
            <v>0.47263236537365089</v>
          </cell>
        </row>
        <row r="63">
          <cell r="I63">
            <v>61</v>
          </cell>
          <cell r="J63">
            <v>0.77589355596138798</v>
          </cell>
          <cell r="K63">
            <v>0.47752316238368414</v>
          </cell>
        </row>
        <row r="64">
          <cell r="I64">
            <v>62</v>
          </cell>
          <cell r="J64">
            <v>0.85990086094443074</v>
          </cell>
          <cell r="K64">
            <v>0.4873169520972947</v>
          </cell>
        </row>
        <row r="65">
          <cell r="I65">
            <v>63</v>
          </cell>
          <cell r="J65">
            <v>0.91712322810679159</v>
          </cell>
          <cell r="K65">
            <v>0.50755180892167184</v>
          </cell>
        </row>
        <row r="66">
          <cell r="I66">
            <v>64</v>
          </cell>
          <cell r="J66">
            <v>0.75641360118271006</v>
          </cell>
          <cell r="K66">
            <v>0.51162213582595739</v>
          </cell>
        </row>
        <row r="67">
          <cell r="I67">
            <v>65</v>
          </cell>
          <cell r="J67">
            <v>0.89042525436994346</v>
          </cell>
          <cell r="K67">
            <v>0.51580135440180586</v>
          </cell>
        </row>
        <row r="68">
          <cell r="I68">
            <v>66</v>
          </cell>
          <cell r="J68">
            <v>0.70701800156535344</v>
          </cell>
          <cell r="K68">
            <v>0.51484249641077617</v>
          </cell>
        </row>
        <row r="69">
          <cell r="I69">
            <v>67</v>
          </cell>
          <cell r="J69">
            <v>0.8087659796504032</v>
          </cell>
          <cell r="K69">
            <v>0.52102952439511108</v>
          </cell>
        </row>
        <row r="70">
          <cell r="I70">
            <v>68</v>
          </cell>
          <cell r="J70">
            <v>0.81441864509957496</v>
          </cell>
          <cell r="K70">
            <v>0.52343808275524029</v>
          </cell>
        </row>
        <row r="71">
          <cell r="I71">
            <v>69</v>
          </cell>
          <cell r="J71">
            <v>0.82328898165057729</v>
          </cell>
          <cell r="K71">
            <v>0.52019569429724566</v>
          </cell>
        </row>
        <row r="72">
          <cell r="I72">
            <v>70</v>
          </cell>
          <cell r="J72">
            <v>0.80720062614140486</v>
          </cell>
          <cell r="K72">
            <v>0.57879993276934283</v>
          </cell>
        </row>
        <row r="73">
          <cell r="I73">
            <v>71</v>
          </cell>
          <cell r="J73">
            <v>0.82563701191407979</v>
          </cell>
          <cell r="K73">
            <v>0.55255265374894691</v>
          </cell>
        </row>
        <row r="74">
          <cell r="I74">
            <v>72</v>
          </cell>
          <cell r="J74">
            <v>0.82015827463257562</v>
          </cell>
          <cell r="K74">
            <v>0.56726657263751767</v>
          </cell>
        </row>
        <row r="75">
          <cell r="I75">
            <v>73</v>
          </cell>
          <cell r="J75">
            <v>0.73441168797286693</v>
          </cell>
          <cell r="K75">
            <v>0.5422927197722387</v>
          </cell>
        </row>
        <row r="76">
          <cell r="I76">
            <v>74</v>
          </cell>
          <cell r="J76">
            <v>0.70084355161318379</v>
          </cell>
          <cell r="K76">
            <v>0.56259438836340503</v>
          </cell>
        </row>
        <row r="77">
          <cell r="I77">
            <v>75</v>
          </cell>
          <cell r="J77">
            <v>0.71788851204452553</v>
          </cell>
          <cell r="K77">
            <v>0.53994327976422185</v>
          </cell>
        </row>
        <row r="78">
          <cell r="I78">
            <v>76</v>
          </cell>
          <cell r="J78">
            <v>0.66918862509783428</v>
          </cell>
          <cell r="K78">
            <v>0.55589034270869153</v>
          </cell>
        </row>
        <row r="79">
          <cell r="I79">
            <v>77</v>
          </cell>
          <cell r="J79">
            <v>0.66344899556483117</v>
          </cell>
          <cell r="K79">
            <v>0.54363794236365337</v>
          </cell>
        </row>
        <row r="80">
          <cell r="I80">
            <v>78</v>
          </cell>
          <cell r="J80">
            <v>0.60787894599530257</v>
          </cell>
          <cell r="K80">
            <v>0.50923375165799423</v>
          </cell>
        </row>
        <row r="81">
          <cell r="I81">
            <v>79</v>
          </cell>
          <cell r="J81">
            <v>0.55752674145577663</v>
          </cell>
          <cell r="K81">
            <v>0.54911406290987985</v>
          </cell>
        </row>
        <row r="82">
          <cell r="I82">
            <v>80</v>
          </cell>
          <cell r="J82">
            <v>0.61092268892947288</v>
          </cell>
          <cell r="K82">
            <v>0.50959808038392318</v>
          </cell>
        </row>
        <row r="83">
          <cell r="I83">
            <v>81</v>
          </cell>
          <cell r="J83">
            <v>0.60996608400730368</v>
          </cell>
          <cell r="K83">
            <v>0.46013484467974403</v>
          </cell>
        </row>
        <row r="84">
          <cell r="I84">
            <v>82</v>
          </cell>
          <cell r="J84">
            <v>0.63475084789981817</v>
          </cell>
          <cell r="K84">
            <v>0.48517371861025121</v>
          </cell>
        </row>
        <row r="85">
          <cell r="I85">
            <v>83</v>
          </cell>
          <cell r="J85">
            <v>0.58039829550395772</v>
          </cell>
          <cell r="K85">
            <v>0.46609877101352709</v>
          </cell>
        </row>
        <row r="86">
          <cell r="I86">
            <v>84</v>
          </cell>
          <cell r="J86">
            <v>0.59779111227063209</v>
          </cell>
          <cell r="K86">
            <v>0.45720405209840825</v>
          </cell>
        </row>
        <row r="87">
          <cell r="I87">
            <v>85</v>
          </cell>
          <cell r="J87">
            <v>0.55109139925210815</v>
          </cell>
          <cell r="K87">
            <v>0.46726779224363968</v>
          </cell>
        </row>
        <row r="88">
          <cell r="I88">
            <v>86</v>
          </cell>
          <cell r="J88">
            <v>0.56535350900078085</v>
          </cell>
          <cell r="K88">
            <v>0.47498877625764996</v>
          </cell>
        </row>
        <row r="89">
          <cell r="I89">
            <v>87</v>
          </cell>
          <cell r="J89">
            <v>0.55465692668927635</v>
          </cell>
          <cell r="K89">
            <v>0.47571290193020987</v>
          </cell>
        </row>
      </sheetData>
      <sheetData sheetId="4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0.26878771256171174</v>
          </cell>
          <cell r="K3">
            <v>0.4259639574883195</v>
          </cell>
        </row>
        <row r="4">
          <cell r="I4">
            <v>2</v>
          </cell>
          <cell r="J4">
            <v>0.21532937715055214</v>
          </cell>
          <cell r="K4">
            <v>0.41363315379183335</v>
          </cell>
        </row>
        <row r="5">
          <cell r="I5">
            <v>3</v>
          </cell>
          <cell r="J5">
            <v>4.9685001412922029E-2</v>
          </cell>
          <cell r="K5">
            <v>0.43903603772619515</v>
          </cell>
        </row>
        <row r="6">
          <cell r="I6">
            <v>4</v>
          </cell>
          <cell r="J6">
            <v>5.2577336724348278E-2</v>
          </cell>
          <cell r="K6">
            <v>0.43964267142428332</v>
          </cell>
        </row>
        <row r="7">
          <cell r="I7">
            <v>5</v>
          </cell>
          <cell r="J7">
            <v>0.10739872670755853</v>
          </cell>
          <cell r="K7">
            <v>0.42773662534415313</v>
          </cell>
        </row>
        <row r="8">
          <cell r="I8">
            <v>6</v>
          </cell>
          <cell r="J8">
            <v>0.16113964660316857</v>
          </cell>
          <cell r="K8">
            <v>0.42393149471956465</v>
          </cell>
        </row>
        <row r="9">
          <cell r="I9">
            <v>7</v>
          </cell>
          <cell r="J9">
            <v>0.12197676158180859</v>
          </cell>
          <cell r="K9">
            <v>0.4281922537994467</v>
          </cell>
        </row>
        <row r="10">
          <cell r="I10">
            <v>8</v>
          </cell>
          <cell r="J10">
            <v>0.15766551970611239</v>
          </cell>
          <cell r="K10">
            <v>0.39501027897414909</v>
          </cell>
        </row>
        <row r="11">
          <cell r="I11">
            <v>9</v>
          </cell>
          <cell r="J11">
            <v>0.2206486145048954</v>
          </cell>
          <cell r="K11">
            <v>0.42120983275491936</v>
          </cell>
        </row>
        <row r="12">
          <cell r="I12">
            <v>10</v>
          </cell>
          <cell r="J12">
            <v>0.11030768463571577</v>
          </cell>
          <cell r="K12">
            <v>0.41735026749597665</v>
          </cell>
        </row>
        <row r="13">
          <cell r="I13">
            <v>11</v>
          </cell>
          <cell r="J13">
            <v>0.24564903007031402</v>
          </cell>
          <cell r="K13">
            <v>0.42865233893526039</v>
          </cell>
        </row>
        <row r="14">
          <cell r="I14">
            <v>12</v>
          </cell>
          <cell r="J14">
            <v>0.29521767316611064</v>
          </cell>
          <cell r="K14">
            <v>0.41600507594083352</v>
          </cell>
        </row>
        <row r="15">
          <cell r="I15">
            <v>13</v>
          </cell>
          <cell r="J15">
            <v>0.251749530411078</v>
          </cell>
          <cell r="K15">
            <v>0.40977373832889508</v>
          </cell>
        </row>
        <row r="16">
          <cell r="I16">
            <v>14</v>
          </cell>
          <cell r="J16">
            <v>0.13514187403381034</v>
          </cell>
          <cell r="K16">
            <v>0.40869138420158824</v>
          </cell>
        </row>
        <row r="17">
          <cell r="I17">
            <v>15</v>
          </cell>
          <cell r="J17">
            <v>0.22317525224820969</v>
          </cell>
          <cell r="K17">
            <v>0.39928787636785784</v>
          </cell>
        </row>
        <row r="18">
          <cell r="I18">
            <v>16</v>
          </cell>
          <cell r="J18">
            <v>0.20131651124520103</v>
          </cell>
          <cell r="K18">
            <v>0.41106944567914211</v>
          </cell>
        </row>
        <row r="19">
          <cell r="I19">
            <v>17</v>
          </cell>
          <cell r="J19">
            <v>8.6869795043135689E-2</v>
          </cell>
          <cell r="K19">
            <v>0.38920603607629084</v>
          </cell>
        </row>
        <row r="20">
          <cell r="I20">
            <v>18</v>
          </cell>
          <cell r="J20">
            <v>0</v>
          </cell>
          <cell r="K20">
            <v>0.41033548924090207</v>
          </cell>
        </row>
        <row r="21">
          <cell r="I21">
            <v>19</v>
          </cell>
          <cell r="J21">
            <v>7.2192024468492141E-2</v>
          </cell>
          <cell r="K21">
            <v>0.42425791028228421</v>
          </cell>
        </row>
        <row r="22">
          <cell r="I22">
            <v>20</v>
          </cell>
          <cell r="J22">
            <v>7.6281188184644008E-2</v>
          </cell>
          <cell r="K22">
            <v>0.40553199300530401</v>
          </cell>
        </row>
        <row r="23">
          <cell r="I23">
            <v>21</v>
          </cell>
          <cell r="J23">
            <v>6.6839541880683112E-2</v>
          </cell>
          <cell r="K23">
            <v>0.38779801957025289</v>
          </cell>
        </row>
        <row r="24">
          <cell r="I24">
            <v>22</v>
          </cell>
          <cell r="J24">
            <v>4.7839890955634005E-2</v>
          </cell>
          <cell r="K24">
            <v>0.40416524621485705</v>
          </cell>
        </row>
        <row r="25">
          <cell r="I25">
            <v>23</v>
          </cell>
          <cell r="J25">
            <v>0.10209611196994625</v>
          </cell>
          <cell r="K25">
            <v>0.40776669755549444</v>
          </cell>
        </row>
        <row r="26">
          <cell r="I26">
            <v>24</v>
          </cell>
          <cell r="J26">
            <v>0.13743579514287188</v>
          </cell>
          <cell r="K26">
            <v>0.41415288193765259</v>
          </cell>
        </row>
        <row r="27">
          <cell r="I27">
            <v>25</v>
          </cell>
          <cell r="J27">
            <v>0.20884655662494428</v>
          </cell>
          <cell r="K27">
            <v>0.39966780643639077</v>
          </cell>
        </row>
        <row r="28">
          <cell r="I28">
            <v>26</v>
          </cell>
          <cell r="J28">
            <v>0.10924383716484655</v>
          </cell>
          <cell r="K28">
            <v>0.39904135781450539</v>
          </cell>
        </row>
        <row r="29">
          <cell r="I29">
            <v>27</v>
          </cell>
          <cell r="J29">
            <v>0.21652620555527871</v>
          </cell>
          <cell r="K29">
            <v>0.39057254722315671</v>
          </cell>
        </row>
        <row r="30">
          <cell r="I30">
            <v>28</v>
          </cell>
          <cell r="J30">
            <v>0.18211738891936399</v>
          </cell>
          <cell r="K30">
            <v>0.3903578685619381</v>
          </cell>
        </row>
        <row r="31">
          <cell r="I31">
            <v>29</v>
          </cell>
          <cell r="J31">
            <v>0.23903322861084789</v>
          </cell>
          <cell r="K31">
            <v>0.39190155351392697</v>
          </cell>
        </row>
        <row r="32">
          <cell r="I32">
            <v>30</v>
          </cell>
          <cell r="J32">
            <v>0.18921524626406755</v>
          </cell>
          <cell r="K32">
            <v>0.38693160863190279</v>
          </cell>
        </row>
        <row r="33">
          <cell r="I33">
            <v>31</v>
          </cell>
          <cell r="J33">
            <v>0.16610980900613462</v>
          </cell>
          <cell r="K33">
            <v>0.38841256561830606</v>
          </cell>
        </row>
        <row r="34">
          <cell r="I34">
            <v>32</v>
          </cell>
          <cell r="J34">
            <v>0.13783473794444773</v>
          </cell>
          <cell r="K34">
            <v>0.40202430989884386</v>
          </cell>
        </row>
        <row r="35">
          <cell r="I35">
            <v>33</v>
          </cell>
          <cell r="J35">
            <v>0.18732026795658185</v>
          </cell>
          <cell r="K35">
            <v>0.40796153629383636</v>
          </cell>
        </row>
        <row r="36">
          <cell r="I36">
            <v>34</v>
          </cell>
          <cell r="J36">
            <v>0.19307169334596669</v>
          </cell>
          <cell r="K36">
            <v>0.43218270073810711</v>
          </cell>
        </row>
        <row r="37">
          <cell r="I37">
            <v>35</v>
          </cell>
          <cell r="J37">
            <v>0.2373543443208839</v>
          </cell>
          <cell r="K37">
            <v>0.41191470132552938</v>
          </cell>
        </row>
        <row r="38">
          <cell r="I38">
            <v>36</v>
          </cell>
          <cell r="J38">
            <v>0.40078791203311309</v>
          </cell>
          <cell r="K38">
            <v>0.40286462931729111</v>
          </cell>
        </row>
        <row r="39">
          <cell r="I39">
            <v>37</v>
          </cell>
          <cell r="J39">
            <v>0.20450805365780775</v>
          </cell>
          <cell r="K39">
            <v>0.42163723862134411</v>
          </cell>
        </row>
        <row r="40">
          <cell r="I40">
            <v>38</v>
          </cell>
          <cell r="J40">
            <v>0.33747236489968291</v>
          </cell>
          <cell r="K40">
            <v>0.42438193943845237</v>
          </cell>
        </row>
        <row r="41">
          <cell r="I41">
            <v>39</v>
          </cell>
          <cell r="J41">
            <v>0.33898502302232469</v>
          </cell>
          <cell r="K41">
            <v>0.4339014588388756</v>
          </cell>
        </row>
        <row r="42">
          <cell r="I42">
            <v>40</v>
          </cell>
          <cell r="J42">
            <v>0.31253843980119389</v>
          </cell>
          <cell r="K42">
            <v>0.42163391828084923</v>
          </cell>
        </row>
        <row r="43">
          <cell r="I43">
            <v>41</v>
          </cell>
          <cell r="J43">
            <v>0.3629049685001422</v>
          </cell>
          <cell r="K43">
            <v>0.41878762251816093</v>
          </cell>
        </row>
        <row r="44">
          <cell r="I44">
            <v>42</v>
          </cell>
          <cell r="J44">
            <v>0.37242972788776463</v>
          </cell>
          <cell r="K44">
            <v>0.43110313901345293</v>
          </cell>
        </row>
        <row r="45">
          <cell r="I45">
            <v>43</v>
          </cell>
          <cell r="J45">
            <v>0.38363337156535199</v>
          </cell>
          <cell r="K45">
            <v>0.42955728377918706</v>
          </cell>
        </row>
        <row r="46">
          <cell r="I46">
            <v>44</v>
          </cell>
          <cell r="J46">
            <v>0.41212453664455873</v>
          </cell>
          <cell r="K46">
            <v>0.4218101511632335</v>
          </cell>
        </row>
        <row r="47">
          <cell r="I47">
            <v>45</v>
          </cell>
          <cell r="J47">
            <v>0.30771788094881997</v>
          </cell>
          <cell r="K47">
            <v>0.43561410361112096</v>
          </cell>
        </row>
        <row r="48">
          <cell r="I48">
            <v>46</v>
          </cell>
          <cell r="J48">
            <v>0.31602918931498297</v>
          </cell>
          <cell r="K48">
            <v>0.42570730086395131</v>
          </cell>
        </row>
        <row r="49">
          <cell r="I49">
            <v>47</v>
          </cell>
          <cell r="J49">
            <v>0.37989328280057921</v>
          </cell>
          <cell r="K49">
            <v>0.42254586677291445</v>
          </cell>
        </row>
        <row r="50">
          <cell r="I50">
            <v>48</v>
          </cell>
          <cell r="J50">
            <v>0.41970444987449967</v>
          </cell>
          <cell r="K50">
            <v>0.41768280070957026</v>
          </cell>
        </row>
        <row r="51">
          <cell r="I51">
            <v>49</v>
          </cell>
          <cell r="J51">
            <v>0.27694941737728357</v>
          </cell>
          <cell r="K51">
            <v>0.42247794892894797</v>
          </cell>
        </row>
        <row r="52">
          <cell r="I52">
            <v>50</v>
          </cell>
          <cell r="J52">
            <v>0.37892917103010348</v>
          </cell>
          <cell r="K52">
            <v>0.41702315534259088</v>
          </cell>
        </row>
        <row r="53">
          <cell r="I53">
            <v>51</v>
          </cell>
          <cell r="J53">
            <v>0.26105819578118061</v>
          </cell>
          <cell r="K53">
            <v>0.40489122520895837</v>
          </cell>
        </row>
        <row r="54">
          <cell r="I54">
            <v>52</v>
          </cell>
          <cell r="J54">
            <v>0.39398926178959187</v>
          </cell>
          <cell r="K54">
            <v>0.40584764961298858</v>
          </cell>
        </row>
        <row r="55">
          <cell r="I55">
            <v>53</v>
          </cell>
          <cell r="J55">
            <v>0.38881962798583791</v>
          </cell>
          <cell r="K55">
            <v>0.43915818672605522</v>
          </cell>
        </row>
        <row r="56">
          <cell r="I56">
            <v>54</v>
          </cell>
          <cell r="J56">
            <v>0.53845642381023673</v>
          </cell>
          <cell r="K56">
            <v>0.4293242375755717</v>
          </cell>
        </row>
        <row r="57">
          <cell r="I57">
            <v>55</v>
          </cell>
          <cell r="J57">
            <v>0.47947937964394405</v>
          </cell>
          <cell r="K57">
            <v>0.41333222725225766</v>
          </cell>
        </row>
        <row r="58">
          <cell r="I58">
            <v>56</v>
          </cell>
          <cell r="J58">
            <v>0.37680147608836695</v>
          </cell>
          <cell r="K58">
            <v>0.41784730950366544</v>
          </cell>
        </row>
        <row r="59">
          <cell r="I59">
            <v>57</v>
          </cell>
          <cell r="J59">
            <v>0.36145880084442905</v>
          </cell>
          <cell r="K59">
            <v>0.40844594835601483</v>
          </cell>
        </row>
        <row r="60">
          <cell r="I60">
            <v>58</v>
          </cell>
          <cell r="J60">
            <v>0.40643960172210447</v>
          </cell>
          <cell r="K60">
            <v>0.41633952305969363</v>
          </cell>
        </row>
        <row r="61">
          <cell r="I61">
            <v>59</v>
          </cell>
          <cell r="J61">
            <v>0.31463288950946655</v>
          </cell>
          <cell r="K61">
            <v>0.4304409596568825</v>
          </cell>
        </row>
        <row r="62">
          <cell r="I62">
            <v>60</v>
          </cell>
          <cell r="J62">
            <v>0.29284063897338752</v>
          </cell>
          <cell r="K62">
            <v>0.43569496873063274</v>
          </cell>
        </row>
        <row r="63">
          <cell r="I63">
            <v>61</v>
          </cell>
          <cell r="J63">
            <v>0.15914493259528936</v>
          </cell>
          <cell r="K63">
            <v>0.4397537134696281</v>
          </cell>
        </row>
        <row r="64">
          <cell r="I64">
            <v>62</v>
          </cell>
          <cell r="J64">
            <v>0.35974667132099936</v>
          </cell>
          <cell r="K64">
            <v>0.42586655980765381</v>
          </cell>
        </row>
        <row r="65">
          <cell r="I65">
            <v>63</v>
          </cell>
          <cell r="J65">
            <v>0.32191359563822614</v>
          </cell>
          <cell r="K65">
            <v>0.43310335136654249</v>
          </cell>
        </row>
        <row r="66">
          <cell r="I66">
            <v>64</v>
          </cell>
          <cell r="J66">
            <v>0.13805083196196757</v>
          </cell>
          <cell r="K66">
            <v>0.43335861038068318</v>
          </cell>
        </row>
        <row r="67">
          <cell r="I67">
            <v>65</v>
          </cell>
          <cell r="J67">
            <v>0.31222261008327962</v>
          </cell>
          <cell r="K67">
            <v>0.43200358681626311</v>
          </cell>
        </row>
        <row r="68">
          <cell r="I68">
            <v>66</v>
          </cell>
          <cell r="J68">
            <v>0.26936950414734362</v>
          </cell>
          <cell r="K68">
            <v>0.43927081602244333</v>
          </cell>
        </row>
        <row r="69">
          <cell r="I69">
            <v>67</v>
          </cell>
          <cell r="J69">
            <v>0.22935886567263519</v>
          </cell>
          <cell r="K69">
            <v>0.42525327329818113</v>
          </cell>
        </row>
        <row r="70">
          <cell r="I70">
            <v>68</v>
          </cell>
          <cell r="J70">
            <v>0.33964992769161806</v>
          </cell>
          <cell r="K70">
            <v>0.41342511418490369</v>
          </cell>
        </row>
        <row r="71">
          <cell r="I71">
            <v>69</v>
          </cell>
          <cell r="J71">
            <v>0.50451304044282652</v>
          </cell>
          <cell r="K71">
            <v>0.43836070175438596</v>
          </cell>
        </row>
        <row r="72">
          <cell r="I72">
            <v>70</v>
          </cell>
          <cell r="J72">
            <v>0.40510979238351769</v>
          </cell>
          <cell r="K72">
            <v>0.41956232313393693</v>
          </cell>
        </row>
        <row r="73">
          <cell r="I73">
            <v>71</v>
          </cell>
          <cell r="J73">
            <v>0.30823318206752215</v>
          </cell>
          <cell r="K73">
            <v>0.40735746910067278</v>
          </cell>
        </row>
        <row r="74">
          <cell r="I74">
            <v>72</v>
          </cell>
          <cell r="J74">
            <v>0.38961751358898961</v>
          </cell>
          <cell r="K74">
            <v>0.39946504362620155</v>
          </cell>
        </row>
        <row r="75">
          <cell r="I75">
            <v>73</v>
          </cell>
          <cell r="J75">
            <v>0.6043650991539099</v>
          </cell>
          <cell r="K75">
            <v>0.38843267465716441</v>
          </cell>
        </row>
        <row r="76">
          <cell r="I76">
            <v>74</v>
          </cell>
          <cell r="J76">
            <v>0.60099070795724718</v>
          </cell>
          <cell r="K76">
            <v>0.38488983423873668</v>
          </cell>
        </row>
        <row r="77">
          <cell r="I77">
            <v>75</v>
          </cell>
          <cell r="J77">
            <v>0.75549793048421765</v>
          </cell>
          <cell r="K77">
            <v>0.37163526835160093</v>
          </cell>
        </row>
        <row r="78">
          <cell r="I78">
            <v>76</v>
          </cell>
          <cell r="J78">
            <v>0.75277182134011644</v>
          </cell>
          <cell r="K78">
            <v>0.36293125340105203</v>
          </cell>
        </row>
        <row r="79">
          <cell r="I79">
            <v>77</v>
          </cell>
          <cell r="J79">
            <v>0.97189115510563717</v>
          </cell>
          <cell r="K79">
            <v>0.37091796285110235</v>
          </cell>
        </row>
        <row r="80">
          <cell r="I80">
            <v>78</v>
          </cell>
          <cell r="J80">
            <v>0.90074635549128235</v>
          </cell>
          <cell r="K80">
            <v>0.36684295479734302</v>
          </cell>
        </row>
        <row r="81">
          <cell r="I81">
            <v>79</v>
          </cell>
          <cell r="J81">
            <v>0.93227945943250456</v>
          </cell>
          <cell r="K81">
            <v>0.35882506702567912</v>
          </cell>
        </row>
        <row r="82">
          <cell r="I82">
            <v>80</v>
          </cell>
          <cell r="J82">
            <v>0.86224837513921482</v>
          </cell>
          <cell r="K82">
            <v>0.36179734062333535</v>
          </cell>
        </row>
        <row r="83">
          <cell r="I83">
            <v>81</v>
          </cell>
          <cell r="J83">
            <v>1</v>
          </cell>
          <cell r="K83">
            <v>0.36616105914763208</v>
          </cell>
        </row>
        <row r="84">
          <cell r="I84">
            <v>82</v>
          </cell>
          <cell r="J84">
            <v>0.74417792848950393</v>
          </cell>
          <cell r="K84">
            <v>0.36576098331773138</v>
          </cell>
        </row>
        <row r="85">
          <cell r="I85">
            <v>83</v>
          </cell>
          <cell r="J85">
            <v>0.74045446234146306</v>
          </cell>
          <cell r="K85">
            <v>0.36069585686706512</v>
          </cell>
        </row>
        <row r="86">
          <cell r="I86">
            <v>84</v>
          </cell>
          <cell r="J86">
            <v>0.91391146794328404</v>
          </cell>
          <cell r="K86">
            <v>0.36271317274069831</v>
          </cell>
        </row>
        <row r="87">
          <cell r="I87">
            <v>85</v>
          </cell>
          <cell r="J87">
            <v>0.84665636064429317</v>
          </cell>
          <cell r="K87">
            <v>0.36699568554367029</v>
          </cell>
        </row>
        <row r="88">
          <cell r="I88">
            <v>86</v>
          </cell>
          <cell r="J88">
            <v>0.82517993982612747</v>
          </cell>
          <cell r="K88">
            <v>0.36393626760482994</v>
          </cell>
        </row>
        <row r="89">
          <cell r="I89">
            <v>87</v>
          </cell>
          <cell r="J89">
            <v>0.75503249721571219</v>
          </cell>
          <cell r="K89">
            <v>0.3557068072229656</v>
          </cell>
        </row>
      </sheetData>
      <sheetData sheetId="5">
        <row r="2">
          <cell r="J2" t="str">
            <v>Rab5</v>
          </cell>
          <cell r="K2" t="str">
            <v>YFP/CFP</v>
          </cell>
        </row>
        <row r="3">
          <cell r="I3">
            <v>10</v>
          </cell>
          <cell r="J3">
            <v>0.16906071447642429</v>
          </cell>
          <cell r="K3">
            <v>0.55191174286196232</v>
          </cell>
        </row>
        <row r="4">
          <cell r="I4">
            <v>11</v>
          </cell>
          <cell r="J4">
            <v>6.3402217831650481E-2</v>
          </cell>
          <cell r="K4">
            <v>0.58088866101841186</v>
          </cell>
        </row>
        <row r="5">
          <cell r="I5">
            <v>12</v>
          </cell>
          <cell r="J5">
            <v>0.1080970434844517</v>
          </cell>
          <cell r="K5">
            <v>0.57981633502008834</v>
          </cell>
        </row>
        <row r="6">
          <cell r="I6">
            <v>13</v>
          </cell>
          <cell r="J6">
            <v>0.22423951157864688</v>
          </cell>
          <cell r="K6">
            <v>0.59795913535525724</v>
          </cell>
        </row>
        <row r="7">
          <cell r="I7">
            <v>14</v>
          </cell>
          <cell r="J7">
            <v>0.31653049963510832</v>
          </cell>
          <cell r="K7">
            <v>0.61982084332429344</v>
          </cell>
        </row>
        <row r="8">
          <cell r="I8">
            <v>15</v>
          </cell>
          <cell r="J8">
            <v>0.29467257613784043</v>
          </cell>
          <cell r="K8">
            <v>0.60342467819928747</v>
          </cell>
        </row>
        <row r="9">
          <cell r="I9">
            <v>16</v>
          </cell>
          <cell r="J9">
            <v>0.25401826240187897</v>
          </cell>
          <cell r="K9">
            <v>0.60176212906523618</v>
          </cell>
        </row>
        <row r="10">
          <cell r="I10">
            <v>17</v>
          </cell>
          <cell r="J10">
            <v>0.25640341040565273</v>
          </cell>
          <cell r="K10">
            <v>0.59613499155811134</v>
          </cell>
        </row>
        <row r="11">
          <cell r="I11">
            <v>18</v>
          </cell>
          <cell r="J11">
            <v>0.29501076876524024</v>
          </cell>
          <cell r="K11">
            <v>0.57058621527225217</v>
          </cell>
        </row>
        <row r="12">
          <cell r="I12">
            <v>19</v>
          </cell>
          <cell r="J12">
            <v>0.17043128459799561</v>
          </cell>
          <cell r="K12">
            <v>0.60106115544093552</v>
          </cell>
        </row>
        <row r="13">
          <cell r="I13">
            <v>20</v>
          </cell>
          <cell r="J13">
            <v>0.26364785247681627</v>
          </cell>
          <cell r="K13">
            <v>0.59778846073641978</v>
          </cell>
        </row>
        <row r="14">
          <cell r="I14">
            <v>21</v>
          </cell>
          <cell r="J14">
            <v>9.7346077855502672E-2</v>
          </cell>
          <cell r="K14">
            <v>0.58331402218350459</v>
          </cell>
        </row>
        <row r="15">
          <cell r="I15">
            <v>22</v>
          </cell>
          <cell r="J15">
            <v>0.12723162635054502</v>
          </cell>
          <cell r="K15">
            <v>0.61006246645156337</v>
          </cell>
        </row>
        <row r="16">
          <cell r="I16">
            <v>23</v>
          </cell>
          <cell r="J16">
            <v>0.18534735942756472</v>
          </cell>
          <cell r="K16">
            <v>0.60716924348106671</v>
          </cell>
        </row>
        <row r="17">
          <cell r="I17">
            <v>24</v>
          </cell>
          <cell r="J17">
            <v>0.18881828376141313</v>
          </cell>
          <cell r="K17">
            <v>0.61021942995235223</v>
          </cell>
        </row>
        <row r="18">
          <cell r="I18">
            <v>25</v>
          </cell>
          <cell r="J18">
            <v>0.17925989213435098</v>
          </cell>
          <cell r="K18">
            <v>0.60576872000991544</v>
          </cell>
        </row>
        <row r="19">
          <cell r="I19">
            <v>26</v>
          </cell>
          <cell r="J19">
            <v>9.9304035172032401E-2</v>
          </cell>
          <cell r="K19">
            <v>0.61318047306418877</v>
          </cell>
        </row>
        <row r="20">
          <cell r="I20">
            <v>27</v>
          </cell>
          <cell r="J20">
            <v>0.1435360709136545</v>
          </cell>
          <cell r="K20">
            <v>0.61379006950758119</v>
          </cell>
        </row>
        <row r="21">
          <cell r="I21">
            <v>28</v>
          </cell>
          <cell r="J21">
            <v>9.3572560118188527E-2</v>
          </cell>
          <cell r="K21">
            <v>0.60468944742979402</v>
          </cell>
        </row>
        <row r="22">
          <cell r="I22">
            <v>29</v>
          </cell>
          <cell r="J22">
            <v>0</v>
          </cell>
          <cell r="K22">
            <v>0.60275378713063887</v>
          </cell>
        </row>
        <row r="23">
          <cell r="I23">
            <v>30</v>
          </cell>
          <cell r="J23">
            <v>0.2638614478204378</v>
          </cell>
          <cell r="K23">
            <v>0.56482043068371179</v>
          </cell>
        </row>
        <row r="24">
          <cell r="I24">
            <v>31</v>
          </cell>
          <cell r="J24">
            <v>0.18988626047952173</v>
          </cell>
          <cell r="K24">
            <v>0.59065089218072986</v>
          </cell>
        </row>
        <row r="25">
          <cell r="I25">
            <v>32</v>
          </cell>
          <cell r="J25">
            <v>0.24901657143874287</v>
          </cell>
          <cell r="K25">
            <v>0.62375422589199314</v>
          </cell>
        </row>
        <row r="26">
          <cell r="I26">
            <v>33</v>
          </cell>
          <cell r="J26">
            <v>0.23917338602018504</v>
          </cell>
          <cell r="K26">
            <v>0.6001211060179652</v>
          </cell>
        </row>
        <row r="27">
          <cell r="I27">
            <v>34</v>
          </cell>
          <cell r="J27">
            <v>0.20777487050782303</v>
          </cell>
          <cell r="K27">
            <v>0.63340525982770091</v>
          </cell>
        </row>
        <row r="28">
          <cell r="I28">
            <v>35</v>
          </cell>
          <cell r="J28">
            <v>0.23385130204161514</v>
          </cell>
          <cell r="K28">
            <v>0.62790234022690228</v>
          </cell>
        </row>
        <row r="29">
          <cell r="I29">
            <v>36</v>
          </cell>
          <cell r="J29">
            <v>0.20222139157366359</v>
          </cell>
          <cell r="K29">
            <v>0.62342190206757309</v>
          </cell>
        </row>
        <row r="30">
          <cell r="I30">
            <v>37</v>
          </cell>
          <cell r="J30">
            <v>0.29988786244459903</v>
          </cell>
          <cell r="K30">
            <v>0.62360493374295012</v>
          </cell>
        </row>
        <row r="31">
          <cell r="I31">
            <v>38</v>
          </cell>
          <cell r="J31">
            <v>0.20380555703885642</v>
          </cell>
          <cell r="K31">
            <v>0.61290699031392237</v>
          </cell>
        </row>
        <row r="32">
          <cell r="I32">
            <v>39</v>
          </cell>
          <cell r="J32">
            <v>0.23392250048948932</v>
          </cell>
          <cell r="K32">
            <v>0.59474810038650217</v>
          </cell>
        </row>
        <row r="33">
          <cell r="I33">
            <v>40</v>
          </cell>
          <cell r="J33">
            <v>0.13566864242359444</v>
          </cell>
          <cell r="K33">
            <v>0.5781690292658439</v>
          </cell>
        </row>
        <row r="34">
          <cell r="I34">
            <v>41</v>
          </cell>
          <cell r="J34">
            <v>0.10245456649045004</v>
          </cell>
          <cell r="K34">
            <v>0.6185841896482257</v>
          </cell>
        </row>
        <row r="35">
          <cell r="I35">
            <v>42</v>
          </cell>
          <cell r="J35">
            <v>9.6758690660543253E-2</v>
          </cell>
          <cell r="K35">
            <v>0.59590288807494085</v>
          </cell>
        </row>
        <row r="36">
          <cell r="I36">
            <v>43</v>
          </cell>
          <cell r="J36">
            <v>0.13645182535020736</v>
          </cell>
          <cell r="K36">
            <v>0.62738535919704352</v>
          </cell>
        </row>
        <row r="37">
          <cell r="I37">
            <v>44</v>
          </cell>
          <cell r="J37">
            <v>0.16907851408839333</v>
          </cell>
          <cell r="K37">
            <v>0.62101568409274188</v>
          </cell>
        </row>
        <row r="38">
          <cell r="I38">
            <v>45</v>
          </cell>
          <cell r="J38">
            <v>0.17002189352272062</v>
          </cell>
          <cell r="K38">
            <v>0.62793019300451081</v>
          </cell>
        </row>
        <row r="39">
          <cell r="I39">
            <v>46</v>
          </cell>
          <cell r="J39">
            <v>0.1909542371976293</v>
          </cell>
          <cell r="K39">
            <v>0.58417511021734081</v>
          </cell>
        </row>
        <row r="40">
          <cell r="I40">
            <v>47</v>
          </cell>
          <cell r="J40">
            <v>0.22534308752069154</v>
          </cell>
          <cell r="K40">
            <v>0.6113028486775498</v>
          </cell>
        </row>
        <row r="41">
          <cell r="I41">
            <v>48</v>
          </cell>
          <cell r="J41">
            <v>0.18783930510314875</v>
          </cell>
          <cell r="K41">
            <v>0.61112458189814101</v>
          </cell>
        </row>
        <row r="42">
          <cell r="I42">
            <v>49</v>
          </cell>
          <cell r="J42">
            <v>0.12577205816913148</v>
          </cell>
          <cell r="K42">
            <v>0.61373835703729807</v>
          </cell>
        </row>
        <row r="43">
          <cell r="I43">
            <v>50</v>
          </cell>
          <cell r="J43">
            <v>0.12749862053007269</v>
          </cell>
          <cell r="K43">
            <v>0.6075580928393125</v>
          </cell>
        </row>
        <row r="44">
          <cell r="I44">
            <v>51</v>
          </cell>
          <cell r="J44">
            <v>0.45709403535002963</v>
          </cell>
          <cell r="K44">
            <v>0.59651670439563165</v>
          </cell>
        </row>
        <row r="45">
          <cell r="I45">
            <v>52</v>
          </cell>
          <cell r="J45">
            <v>0.23532866983499673</v>
          </cell>
          <cell r="K45">
            <v>0.60310932605645973</v>
          </cell>
        </row>
        <row r="46">
          <cell r="I46">
            <v>53</v>
          </cell>
          <cell r="J46">
            <v>0.209003043733647</v>
          </cell>
          <cell r="K46">
            <v>0.61240809967852838</v>
          </cell>
        </row>
        <row r="47">
          <cell r="I47">
            <v>54</v>
          </cell>
          <cell r="J47">
            <v>0.57684982467382251</v>
          </cell>
          <cell r="K47">
            <v>0.5639576944593333</v>
          </cell>
        </row>
        <row r="48">
          <cell r="I48">
            <v>55</v>
          </cell>
          <cell r="J48">
            <v>0.2933910040761103</v>
          </cell>
          <cell r="K48">
            <v>0.57989725262452529</v>
          </cell>
        </row>
        <row r="49">
          <cell r="I49">
            <v>56</v>
          </cell>
          <cell r="J49">
            <v>0.18479557145654138</v>
          </cell>
          <cell r="K49">
            <v>0.59775260058426194</v>
          </cell>
        </row>
        <row r="50">
          <cell r="I50">
            <v>57</v>
          </cell>
          <cell r="J50">
            <v>0.21220697388796875</v>
          </cell>
          <cell r="K50">
            <v>0.59980778713367267</v>
          </cell>
        </row>
        <row r="51">
          <cell r="I51">
            <v>58</v>
          </cell>
          <cell r="J51">
            <v>0.23945817981167972</v>
          </cell>
          <cell r="K51">
            <v>0.58811365392897808</v>
          </cell>
        </row>
        <row r="52">
          <cell r="I52">
            <v>59</v>
          </cell>
          <cell r="J52">
            <v>0.2836724159413328</v>
          </cell>
          <cell r="K52">
            <v>0.60691401328213623</v>
          </cell>
        </row>
        <row r="53">
          <cell r="I53">
            <v>60</v>
          </cell>
          <cell r="J53">
            <v>0.79236752638792529</v>
          </cell>
          <cell r="K53">
            <v>0.53637228947916349</v>
          </cell>
        </row>
        <row r="54">
          <cell r="I54">
            <v>61</v>
          </cell>
          <cell r="J54">
            <v>0.78296933126857859</v>
          </cell>
          <cell r="K54">
            <v>0.55016713975968667</v>
          </cell>
        </row>
        <row r="55">
          <cell r="I55">
            <v>62</v>
          </cell>
          <cell r="J55">
            <v>1</v>
          </cell>
          <cell r="K55">
            <v>0.52144537681085112</v>
          </cell>
        </row>
        <row r="56">
          <cell r="I56">
            <v>63</v>
          </cell>
          <cell r="J56">
            <v>0.81746497926345207</v>
          </cell>
          <cell r="K56">
            <v>0.52321668406584365</v>
          </cell>
        </row>
        <row r="57">
          <cell r="I57">
            <v>64</v>
          </cell>
          <cell r="J57">
            <v>0.83558498424734395</v>
          </cell>
          <cell r="K57">
            <v>0.51995299417323604</v>
          </cell>
        </row>
        <row r="58">
          <cell r="I58">
            <v>65</v>
          </cell>
          <cell r="J58">
            <v>0.66878482049091315</v>
          </cell>
          <cell r="K58">
            <v>0.5425777123823472</v>
          </cell>
        </row>
        <row r="59">
          <cell r="I59">
            <v>66</v>
          </cell>
          <cell r="J59">
            <v>0.98499492711058867</v>
          </cell>
          <cell r="K59">
            <v>0.53315658894678264</v>
          </cell>
        </row>
        <row r="60">
          <cell r="I60">
            <v>67</v>
          </cell>
          <cell r="J60">
            <v>0.81055872981969035</v>
          </cell>
          <cell r="K60">
            <v>0.51039934327386483</v>
          </cell>
        </row>
        <row r="61">
          <cell r="I61">
            <v>68</v>
          </cell>
          <cell r="J61">
            <v>0.77184457378829163</v>
          </cell>
          <cell r="K61">
            <v>0.46755504641250695</v>
          </cell>
        </row>
        <row r="62">
          <cell r="I62">
            <v>69</v>
          </cell>
          <cell r="J62">
            <v>0.79021377333974208</v>
          </cell>
          <cell r="K62">
            <v>0.48051642450487664</v>
          </cell>
        </row>
        <row r="63">
          <cell r="I63">
            <v>70</v>
          </cell>
          <cell r="J63">
            <v>0.69913315889713556</v>
          </cell>
          <cell r="K63">
            <v>0.48047199044710376</v>
          </cell>
        </row>
        <row r="64">
          <cell r="I64">
            <v>71</v>
          </cell>
          <cell r="J64">
            <v>0.688560189387872</v>
          </cell>
          <cell r="K64">
            <v>0.48048605448950377</v>
          </cell>
        </row>
        <row r="65">
          <cell r="I65">
            <v>72</v>
          </cell>
          <cell r="J65">
            <v>0.94088748865274685</v>
          </cell>
          <cell r="K65">
            <v>0.47655731723497402</v>
          </cell>
        </row>
        <row r="66">
          <cell r="I66">
            <v>73</v>
          </cell>
          <cell r="J66">
            <v>0.86265819405136945</v>
          </cell>
          <cell r="K66">
            <v>0.46140173049520372</v>
          </cell>
        </row>
        <row r="67">
          <cell r="I67">
            <v>74</v>
          </cell>
          <cell r="J67">
            <v>0.8547017675014692</v>
          </cell>
          <cell r="K67">
            <v>0.45739464617015635</v>
          </cell>
        </row>
        <row r="68">
          <cell r="I68">
            <v>75</v>
          </cell>
          <cell r="J68">
            <v>0.9694914650860611</v>
          </cell>
          <cell r="K68">
            <v>0.45424978229611779</v>
          </cell>
        </row>
        <row r="69">
          <cell r="I69">
            <v>76</v>
          </cell>
          <cell r="J69">
            <v>0.89247254409853871</v>
          </cell>
          <cell r="K69">
            <v>0.44414562295730681</v>
          </cell>
        </row>
        <row r="70">
          <cell r="I70">
            <v>77</v>
          </cell>
          <cell r="J70">
            <v>0.78021039141346793</v>
          </cell>
          <cell r="K70">
            <v>0.45106015244211106</v>
          </cell>
        </row>
        <row r="71">
          <cell r="I71">
            <v>78</v>
          </cell>
          <cell r="J71">
            <v>0.7516242145921217</v>
          </cell>
          <cell r="K71">
            <v>0.44777339346110484</v>
          </cell>
        </row>
        <row r="72">
          <cell r="I72">
            <v>79</v>
          </cell>
          <cell r="J72">
            <v>0.61357042416475349</v>
          </cell>
          <cell r="K72">
            <v>0.45157095530182367</v>
          </cell>
        </row>
        <row r="73">
          <cell r="I73">
            <v>80</v>
          </cell>
          <cell r="J73">
            <v>0.60109289617486328</v>
          </cell>
          <cell r="K73">
            <v>0.46199183475126915</v>
          </cell>
        </row>
        <row r="74">
          <cell r="I74">
            <v>81</v>
          </cell>
          <cell r="J74">
            <v>0.66880262010288216</v>
          </cell>
          <cell r="K74">
            <v>0.43578807433461653</v>
          </cell>
        </row>
        <row r="75">
          <cell r="I75">
            <v>82</v>
          </cell>
          <cell r="J75">
            <v>0.96883287944322749</v>
          </cell>
          <cell r="K75">
            <v>0.4424062478912657</v>
          </cell>
        </row>
      </sheetData>
      <sheetData sheetId="6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0.14210373804694262</v>
          </cell>
          <cell r="K3">
            <v>0.58575260758948811</v>
          </cell>
        </row>
        <row r="4">
          <cell r="I4">
            <v>2</v>
          </cell>
          <cell r="J4">
            <v>0.27151550275282504</v>
          </cell>
          <cell r="K4">
            <v>0.53215709814346357</v>
          </cell>
        </row>
        <row r="5">
          <cell r="I5">
            <v>3</v>
          </cell>
          <cell r="J5">
            <v>0.27371776296725625</v>
          </cell>
          <cell r="K5">
            <v>0.55452382722474169</v>
          </cell>
        </row>
        <row r="6">
          <cell r="I6">
            <v>4</v>
          </cell>
          <cell r="J6">
            <v>0.25951898000579554</v>
          </cell>
          <cell r="K6">
            <v>0.55360049369383268</v>
          </cell>
        </row>
        <row r="7">
          <cell r="I7">
            <v>5</v>
          </cell>
          <cell r="J7">
            <v>0.15873659808751253</v>
          </cell>
          <cell r="K7">
            <v>0.56654475943727833</v>
          </cell>
        </row>
        <row r="8">
          <cell r="I8">
            <v>6</v>
          </cell>
          <cell r="J8">
            <v>0.16140249203129486</v>
          </cell>
          <cell r="K8">
            <v>0.56348896961105699</v>
          </cell>
        </row>
        <row r="9">
          <cell r="I9">
            <v>7</v>
          </cell>
          <cell r="J9">
            <v>0.11625615763546948</v>
          </cell>
          <cell r="K9">
            <v>0.56066330051945212</v>
          </cell>
        </row>
        <row r="10">
          <cell r="I10">
            <v>8</v>
          </cell>
          <cell r="J10">
            <v>0.25951898000579554</v>
          </cell>
          <cell r="K10">
            <v>0.54385312853845935</v>
          </cell>
        </row>
        <row r="11">
          <cell r="I11">
            <v>9</v>
          </cell>
          <cell r="J11">
            <v>0.19292958562735621</v>
          </cell>
          <cell r="K11">
            <v>0.54681317456484191</v>
          </cell>
        </row>
        <row r="12">
          <cell r="I12">
            <v>10</v>
          </cell>
          <cell r="J12">
            <v>4.647928136772065E-2</v>
          </cell>
          <cell r="K12">
            <v>0.54522044175809214</v>
          </cell>
        </row>
        <row r="13">
          <cell r="I13">
            <v>11</v>
          </cell>
          <cell r="J13">
            <v>0.31840046363373053</v>
          </cell>
          <cell r="K13">
            <v>0.55552520027143504</v>
          </cell>
        </row>
        <row r="14">
          <cell r="I14">
            <v>12</v>
          </cell>
          <cell r="J14">
            <v>0.30211532889017761</v>
          </cell>
          <cell r="K14">
            <v>0.55229576840639205</v>
          </cell>
        </row>
        <row r="15">
          <cell r="I15">
            <v>13</v>
          </cell>
          <cell r="J15">
            <v>0.20139090118806247</v>
          </cell>
          <cell r="K15">
            <v>0.54273612340371724</v>
          </cell>
        </row>
        <row r="16">
          <cell r="I16">
            <v>14</v>
          </cell>
          <cell r="J16">
            <v>0.1436685018835126</v>
          </cell>
          <cell r="K16">
            <v>0.53347153448541196</v>
          </cell>
        </row>
        <row r="17">
          <cell r="I17">
            <v>15</v>
          </cell>
          <cell r="J17">
            <v>0.12831063459866845</v>
          </cell>
          <cell r="K17">
            <v>0.54709803738753437</v>
          </cell>
        </row>
        <row r="18">
          <cell r="I18">
            <v>16</v>
          </cell>
          <cell r="J18">
            <v>0.36667632570269593</v>
          </cell>
          <cell r="K18">
            <v>0.54628383294528515</v>
          </cell>
        </row>
        <row r="19">
          <cell r="I19">
            <v>17</v>
          </cell>
          <cell r="J19">
            <v>0.28525065198493299</v>
          </cell>
          <cell r="K19">
            <v>0.54184287385868413</v>
          </cell>
        </row>
        <row r="20">
          <cell r="I20">
            <v>18</v>
          </cell>
          <cell r="J20">
            <v>0</v>
          </cell>
          <cell r="K20">
            <v>0.52495103068743587</v>
          </cell>
        </row>
        <row r="21">
          <cell r="I21">
            <v>19</v>
          </cell>
          <cell r="J21">
            <v>6.461895102868942E-2</v>
          </cell>
          <cell r="K21">
            <v>0.53422441212700633</v>
          </cell>
        </row>
        <row r="22">
          <cell r="I22">
            <v>20</v>
          </cell>
          <cell r="J22">
            <v>0.29069834830483993</v>
          </cell>
          <cell r="K22">
            <v>0.52515737191121659</v>
          </cell>
        </row>
        <row r="23">
          <cell r="I23">
            <v>21</v>
          </cell>
          <cell r="J23">
            <v>0.3189220515792528</v>
          </cell>
          <cell r="K23">
            <v>0.51643162471228665</v>
          </cell>
        </row>
        <row r="24">
          <cell r="I24">
            <v>22</v>
          </cell>
          <cell r="J24">
            <v>0.36430020283975784</v>
          </cell>
          <cell r="K24">
            <v>0.51831375259156875</v>
          </cell>
        </row>
        <row r="25">
          <cell r="I25">
            <v>23</v>
          </cell>
          <cell r="J25">
            <v>0.22277600695450694</v>
          </cell>
          <cell r="K25">
            <v>0.52119441918565668</v>
          </cell>
        </row>
        <row r="26">
          <cell r="I26">
            <v>24</v>
          </cell>
          <cell r="J26">
            <v>0.43975659229208991</v>
          </cell>
          <cell r="K26">
            <v>0.50601111733528681</v>
          </cell>
        </row>
        <row r="27">
          <cell r="I27">
            <v>25</v>
          </cell>
          <cell r="J27">
            <v>0.24097363083164355</v>
          </cell>
          <cell r="K27">
            <v>0.50926319895046612</v>
          </cell>
        </row>
        <row r="28">
          <cell r="I28">
            <v>26</v>
          </cell>
          <cell r="J28">
            <v>0.37977397855694101</v>
          </cell>
          <cell r="K28">
            <v>0.5084343416178112</v>
          </cell>
        </row>
        <row r="29">
          <cell r="I29">
            <v>27</v>
          </cell>
          <cell r="J29">
            <v>0.3882352941176489</v>
          </cell>
          <cell r="K29">
            <v>0.50547146610521854</v>
          </cell>
        </row>
        <row r="30">
          <cell r="I30">
            <v>28</v>
          </cell>
          <cell r="J30">
            <v>0.39223413503332483</v>
          </cell>
          <cell r="K30">
            <v>0.49459172453975619</v>
          </cell>
        </row>
        <row r="31">
          <cell r="I31">
            <v>29</v>
          </cell>
          <cell r="J31">
            <v>0.33399014778325109</v>
          </cell>
          <cell r="K31">
            <v>0.50288685234197661</v>
          </cell>
        </row>
        <row r="32">
          <cell r="I32">
            <v>30</v>
          </cell>
          <cell r="J32">
            <v>0.262358736598088</v>
          </cell>
          <cell r="K32">
            <v>0.5130256809194379</v>
          </cell>
        </row>
        <row r="33">
          <cell r="I33">
            <v>31</v>
          </cell>
          <cell r="J33">
            <v>0.33364242248623732</v>
          </cell>
          <cell r="K33">
            <v>0.5007313183546751</v>
          </cell>
        </row>
        <row r="34">
          <cell r="I34">
            <v>32</v>
          </cell>
          <cell r="J34">
            <v>0.3466821211243129</v>
          </cell>
          <cell r="K34">
            <v>0.50640328860254169</v>
          </cell>
        </row>
        <row r="35">
          <cell r="I35">
            <v>33</v>
          </cell>
          <cell r="J35">
            <v>0.17200811359026449</v>
          </cell>
          <cell r="K35">
            <v>0.48907309721175596</v>
          </cell>
        </row>
        <row r="36">
          <cell r="I36">
            <v>34</v>
          </cell>
          <cell r="J36">
            <v>0.17583309185743357</v>
          </cell>
          <cell r="K36">
            <v>0.49745031692322356</v>
          </cell>
        </row>
        <row r="37">
          <cell r="I37">
            <v>35</v>
          </cell>
          <cell r="J37">
            <v>0.321124311793684</v>
          </cell>
          <cell r="K37">
            <v>0.48825240760833039</v>
          </cell>
        </row>
        <row r="38">
          <cell r="I38">
            <v>36</v>
          </cell>
          <cell r="J38">
            <v>0.26415531729933439</v>
          </cell>
          <cell r="K38">
            <v>0.49100918421502399</v>
          </cell>
        </row>
        <row r="39">
          <cell r="I39">
            <v>37</v>
          </cell>
          <cell r="J39">
            <v>0.27748478701825585</v>
          </cell>
          <cell r="K39">
            <v>0.49177244087297978</v>
          </cell>
        </row>
        <row r="40">
          <cell r="I40">
            <v>38</v>
          </cell>
          <cell r="J40">
            <v>0.23297594900029003</v>
          </cell>
          <cell r="K40">
            <v>0.49378184355672822</v>
          </cell>
        </row>
        <row r="41">
          <cell r="I41">
            <v>39</v>
          </cell>
          <cell r="J41">
            <v>0.28525065198493299</v>
          </cell>
          <cell r="K41">
            <v>0.47814954374177149</v>
          </cell>
        </row>
        <row r="42">
          <cell r="I42">
            <v>40</v>
          </cell>
          <cell r="J42">
            <v>0.29498696030136334</v>
          </cell>
          <cell r="K42">
            <v>0.47123279860107975</v>
          </cell>
        </row>
        <row r="43">
          <cell r="I43">
            <v>41</v>
          </cell>
          <cell r="J43">
            <v>0.24752245725876609</v>
          </cell>
          <cell r="K43">
            <v>0.47333812397255565</v>
          </cell>
        </row>
        <row r="44">
          <cell r="I44">
            <v>42</v>
          </cell>
          <cell r="J44">
            <v>0.25244856563314916</v>
          </cell>
          <cell r="K44">
            <v>0.48061787566036451</v>
          </cell>
        </row>
        <row r="45">
          <cell r="I45">
            <v>43</v>
          </cell>
          <cell r="J45">
            <v>0.34268328020863531</v>
          </cell>
          <cell r="K45">
            <v>0.47676433369025617</v>
          </cell>
        </row>
        <row r="46">
          <cell r="I46">
            <v>44</v>
          </cell>
          <cell r="J46">
            <v>0.51840046363372994</v>
          </cell>
          <cell r="K46">
            <v>0.48171637021523445</v>
          </cell>
        </row>
        <row r="47">
          <cell r="I47">
            <v>45</v>
          </cell>
          <cell r="J47">
            <v>0.4293827875977983</v>
          </cell>
          <cell r="K47">
            <v>0.49827821257258276</v>
          </cell>
        </row>
        <row r="48">
          <cell r="I48">
            <v>46</v>
          </cell>
          <cell r="J48">
            <v>0.24752245725876609</v>
          </cell>
          <cell r="K48">
            <v>0.49686536084540611</v>
          </cell>
        </row>
        <row r="49">
          <cell r="I49">
            <v>47</v>
          </cell>
          <cell r="J49">
            <v>0.40278180237612332</v>
          </cell>
          <cell r="K49">
            <v>0.47120023630575331</v>
          </cell>
        </row>
        <row r="50">
          <cell r="I50">
            <v>48</v>
          </cell>
          <cell r="J50">
            <v>0.75670820052158783</v>
          </cell>
          <cell r="K50">
            <v>0.4805900533221632</v>
          </cell>
        </row>
        <row r="51">
          <cell r="I51">
            <v>49</v>
          </cell>
          <cell r="J51">
            <v>0.7563604752245725</v>
          </cell>
          <cell r="K51">
            <v>0.48502201108104037</v>
          </cell>
        </row>
        <row r="52">
          <cell r="I52">
            <v>50</v>
          </cell>
          <cell r="J52">
            <v>1</v>
          </cell>
          <cell r="K52">
            <v>0.47969292297791166</v>
          </cell>
        </row>
        <row r="53">
          <cell r="I53">
            <v>51</v>
          </cell>
          <cell r="J53">
            <v>0.70976528542451445</v>
          </cell>
          <cell r="K53">
            <v>0.47415681867202492</v>
          </cell>
        </row>
        <row r="54">
          <cell r="I54">
            <v>52</v>
          </cell>
          <cell r="J54">
            <v>0.67255867864387142</v>
          </cell>
          <cell r="K54">
            <v>0.47861354418731461</v>
          </cell>
        </row>
        <row r="55">
          <cell r="I55">
            <v>53</v>
          </cell>
          <cell r="J55">
            <v>0.58354100260793984</v>
          </cell>
          <cell r="K55">
            <v>0.49444706199098065</v>
          </cell>
        </row>
        <row r="56">
          <cell r="I56">
            <v>54</v>
          </cell>
          <cell r="J56">
            <v>0.47400753404810148</v>
          </cell>
          <cell r="K56">
            <v>0.463596286499663</v>
          </cell>
        </row>
        <row r="57">
          <cell r="I57">
            <v>55</v>
          </cell>
          <cell r="J57">
            <v>0.49823239640684003</v>
          </cell>
          <cell r="K57">
            <v>0.46025984956078059</v>
          </cell>
        </row>
        <row r="58">
          <cell r="I58">
            <v>56</v>
          </cell>
          <cell r="J58">
            <v>0.44491451753115097</v>
          </cell>
          <cell r="K58">
            <v>0.46115737548400798</v>
          </cell>
        </row>
        <row r="59">
          <cell r="I59">
            <v>57</v>
          </cell>
          <cell r="J59">
            <v>0.61553172993335403</v>
          </cell>
          <cell r="K59">
            <v>0.46729196466593137</v>
          </cell>
        </row>
        <row r="60">
          <cell r="I60">
            <v>58</v>
          </cell>
          <cell r="J60">
            <v>0.34042306577803461</v>
          </cell>
          <cell r="K60">
            <v>0.45551519706078825</v>
          </cell>
        </row>
        <row r="61">
          <cell r="I61">
            <v>59</v>
          </cell>
          <cell r="J61">
            <v>0.44943494639235082</v>
          </cell>
          <cell r="K61">
            <v>0.45795619069442867</v>
          </cell>
        </row>
        <row r="62">
          <cell r="I62">
            <v>60</v>
          </cell>
          <cell r="J62">
            <v>0.34656621269197391</v>
          </cell>
          <cell r="K62">
            <v>0.46547674444370585</v>
          </cell>
        </row>
        <row r="63">
          <cell r="I63">
            <v>61</v>
          </cell>
          <cell r="J63">
            <v>0.39455230368009342</v>
          </cell>
          <cell r="K63">
            <v>0.45795485012601206</v>
          </cell>
        </row>
        <row r="64">
          <cell r="I64">
            <v>62</v>
          </cell>
          <cell r="J64">
            <v>0.30530281077948546</v>
          </cell>
          <cell r="K64">
            <v>0.4472957806291139</v>
          </cell>
        </row>
        <row r="65">
          <cell r="I65">
            <v>63</v>
          </cell>
          <cell r="J65">
            <v>0.64439292958562644</v>
          </cell>
          <cell r="K65">
            <v>0.44728560586896038</v>
          </cell>
        </row>
        <row r="66">
          <cell r="I66">
            <v>64</v>
          </cell>
          <cell r="J66">
            <v>0.4736598087510861</v>
          </cell>
          <cell r="K66">
            <v>0.45166760881854151</v>
          </cell>
        </row>
        <row r="67">
          <cell r="I67">
            <v>65</v>
          </cell>
          <cell r="J67">
            <v>0.56893654013329598</v>
          </cell>
          <cell r="K67">
            <v>0.4516451972091407</v>
          </cell>
        </row>
        <row r="68">
          <cell r="I68">
            <v>66</v>
          </cell>
          <cell r="J68">
            <v>0.71776296725586797</v>
          </cell>
          <cell r="K68">
            <v>0.44962717653919865</v>
          </cell>
        </row>
        <row r="69">
          <cell r="I69">
            <v>67</v>
          </cell>
          <cell r="J69">
            <v>0.7638945233265716</v>
          </cell>
          <cell r="K69">
            <v>0.45773079423267515</v>
          </cell>
        </row>
        <row r="70">
          <cell r="I70">
            <v>68</v>
          </cell>
          <cell r="J70">
            <v>0.69556650246305374</v>
          </cell>
          <cell r="K70">
            <v>0.43288122574385507</v>
          </cell>
        </row>
        <row r="71">
          <cell r="I71">
            <v>69</v>
          </cell>
          <cell r="J71">
            <v>0.63106345986670498</v>
          </cell>
          <cell r="K71">
            <v>0.47218543747947411</v>
          </cell>
        </row>
        <row r="72">
          <cell r="I72">
            <v>70</v>
          </cell>
          <cell r="J72">
            <v>0.72778904665314426</v>
          </cell>
          <cell r="K72">
            <v>0.4559230092573201</v>
          </cell>
        </row>
        <row r="73">
          <cell r="I73">
            <v>71</v>
          </cell>
          <cell r="J73">
            <v>0.73584468270066561</v>
          </cell>
          <cell r="K73">
            <v>0.457210196086758</v>
          </cell>
        </row>
        <row r="74">
          <cell r="I74">
            <v>72</v>
          </cell>
          <cell r="J74">
            <v>0.6573167197913663</v>
          </cell>
          <cell r="K74">
            <v>0.45082367426654796</v>
          </cell>
        </row>
        <row r="75">
          <cell r="I75">
            <v>73</v>
          </cell>
          <cell r="J75">
            <v>0.80226021443059969</v>
          </cell>
          <cell r="K75">
            <v>0.43164638451634341</v>
          </cell>
        </row>
        <row r="76">
          <cell r="I76">
            <v>74</v>
          </cell>
          <cell r="J76">
            <v>0.86624166908142464</v>
          </cell>
          <cell r="K76">
            <v>0.45399399715654787</v>
          </cell>
        </row>
        <row r="77">
          <cell r="I77">
            <v>75</v>
          </cell>
          <cell r="J77">
            <v>0.89574036511156163</v>
          </cell>
          <cell r="K77">
            <v>0.43763278313449916</v>
          </cell>
        </row>
        <row r="78">
          <cell r="I78">
            <v>76</v>
          </cell>
          <cell r="J78">
            <v>0.75786728484497301</v>
          </cell>
          <cell r="K78">
            <v>0.44720582614973037</v>
          </cell>
        </row>
        <row r="79">
          <cell r="I79">
            <v>77</v>
          </cell>
          <cell r="J79">
            <v>0.85552013909011926</v>
          </cell>
          <cell r="K79">
            <v>0.43898549546987359</v>
          </cell>
        </row>
        <row r="80">
          <cell r="I80">
            <v>78</v>
          </cell>
          <cell r="J80">
            <v>0.78104897131266215</v>
          </cell>
          <cell r="K80">
            <v>0.44430144578563346</v>
          </cell>
        </row>
        <row r="81">
          <cell r="I81">
            <v>79</v>
          </cell>
          <cell r="J81">
            <v>0.8390031874818884</v>
          </cell>
          <cell r="K81">
            <v>0.42439058531805535</v>
          </cell>
        </row>
        <row r="82">
          <cell r="I82">
            <v>80</v>
          </cell>
          <cell r="J82">
            <v>0.68513474355259429</v>
          </cell>
          <cell r="K82">
            <v>0.43378045100263274</v>
          </cell>
        </row>
        <row r="83">
          <cell r="I83">
            <v>81</v>
          </cell>
          <cell r="J83">
            <v>0.72987539843523641</v>
          </cell>
          <cell r="K83">
            <v>0.41844881953428198</v>
          </cell>
        </row>
        <row r="84">
          <cell r="I84">
            <v>82</v>
          </cell>
          <cell r="J84">
            <v>0.89800057954216073</v>
          </cell>
          <cell r="K84">
            <v>0.4207762873729467</v>
          </cell>
        </row>
        <row r="85">
          <cell r="I85">
            <v>83</v>
          </cell>
          <cell r="J85">
            <v>0.81037380469429232</v>
          </cell>
          <cell r="K85">
            <v>0.43122610005583245</v>
          </cell>
        </row>
        <row r="86">
          <cell r="I86">
            <v>84</v>
          </cell>
          <cell r="J86">
            <v>0.69858012170385475</v>
          </cell>
          <cell r="K86">
            <v>0.40942396909782369</v>
          </cell>
        </row>
        <row r="87">
          <cell r="I87">
            <v>85</v>
          </cell>
          <cell r="J87">
            <v>0.72152999130686757</v>
          </cell>
          <cell r="K87">
            <v>0.41602723816519588</v>
          </cell>
        </row>
        <row r="88">
          <cell r="I88">
            <v>86</v>
          </cell>
          <cell r="J88">
            <v>0.77415241958852588</v>
          </cell>
          <cell r="K88">
            <v>0.41663515701501813</v>
          </cell>
        </row>
        <row r="89">
          <cell r="I89">
            <v>87</v>
          </cell>
          <cell r="J89">
            <v>0.70286873370037661</v>
          </cell>
          <cell r="K89">
            <v>0.42160145318866893</v>
          </cell>
        </row>
      </sheetData>
      <sheetData sheetId="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0.4977955440597272</v>
          </cell>
          <cell r="K3">
            <v>0.58367625273355761</v>
          </cell>
        </row>
        <row r="4">
          <cell r="I4">
            <v>2</v>
          </cell>
          <cell r="J4">
            <v>0.3284345423549479</v>
          </cell>
          <cell r="K4">
            <v>0.53012007133850569</v>
          </cell>
        </row>
        <row r="5">
          <cell r="I5">
            <v>3</v>
          </cell>
          <cell r="J5">
            <v>0.24625242490153562</v>
          </cell>
          <cell r="K5">
            <v>0.55358005490556494</v>
          </cell>
        </row>
        <row r="6">
          <cell r="I6">
            <v>4</v>
          </cell>
          <cell r="J6">
            <v>0.3783434248427493</v>
          </cell>
          <cell r="K6">
            <v>0.54431882482164851</v>
          </cell>
        </row>
        <row r="7">
          <cell r="I7">
            <v>5</v>
          </cell>
          <cell r="J7">
            <v>0.21603668214684688</v>
          </cell>
          <cell r="K7">
            <v>0.53617631290645906</v>
          </cell>
        </row>
        <row r="8">
          <cell r="I8">
            <v>6</v>
          </cell>
          <cell r="J8">
            <v>0.21615425313032705</v>
          </cell>
          <cell r="K8">
            <v>0.53268941416298599</v>
          </cell>
        </row>
        <row r="9">
          <cell r="I9">
            <v>7</v>
          </cell>
          <cell r="J9">
            <v>0.25024983833989806</v>
          </cell>
          <cell r="K9">
            <v>0.53570552448238662</v>
          </cell>
        </row>
        <row r="10">
          <cell r="I10">
            <v>8</v>
          </cell>
          <cell r="J10">
            <v>0</v>
          </cell>
          <cell r="K10">
            <v>0.52421577320328794</v>
          </cell>
        </row>
        <row r="11">
          <cell r="I11">
            <v>9</v>
          </cell>
          <cell r="J11">
            <v>0.20980542002233785</v>
          </cell>
          <cell r="K11">
            <v>0.52404604534136401</v>
          </cell>
        </row>
        <row r="12">
          <cell r="I12">
            <v>10</v>
          </cell>
          <cell r="J12">
            <v>0.18482158603256754</v>
          </cell>
          <cell r="K12">
            <v>0.50916209234743293</v>
          </cell>
        </row>
        <row r="13">
          <cell r="I13">
            <v>11</v>
          </cell>
          <cell r="J13">
            <v>0.13802833460701813</v>
          </cell>
          <cell r="K13">
            <v>0.50169145415851679</v>
          </cell>
        </row>
        <row r="14">
          <cell r="I14">
            <v>12</v>
          </cell>
          <cell r="J14">
            <v>1.1874669331610526E-2</v>
          </cell>
          <cell r="K14">
            <v>0.50178412132024974</v>
          </cell>
        </row>
        <row r="15">
          <cell r="I15">
            <v>13</v>
          </cell>
          <cell r="J15">
            <v>5.0967021339132938E-2</v>
          </cell>
          <cell r="K15">
            <v>0.50408024270942975</v>
          </cell>
        </row>
        <row r="16">
          <cell r="I16">
            <v>14</v>
          </cell>
          <cell r="J16">
            <v>0.16483451884075026</v>
          </cell>
          <cell r="K16">
            <v>0.49436010304379369</v>
          </cell>
        </row>
        <row r="17">
          <cell r="I17">
            <v>15</v>
          </cell>
          <cell r="J17">
            <v>1.6107224736934982E-2</v>
          </cell>
          <cell r="K17">
            <v>0.4894705135928426</v>
          </cell>
        </row>
        <row r="18">
          <cell r="I18">
            <v>16</v>
          </cell>
          <cell r="J18">
            <v>4.8439245194286787E-2</v>
          </cell>
          <cell r="K18">
            <v>0.48495065048706104</v>
          </cell>
        </row>
        <row r="19">
          <cell r="I19">
            <v>17</v>
          </cell>
          <cell r="J19">
            <v>8.2769972370819817E-2</v>
          </cell>
          <cell r="K19">
            <v>0.48052293880449409</v>
          </cell>
        </row>
        <row r="20">
          <cell r="I20">
            <v>18</v>
          </cell>
          <cell r="J20">
            <v>2.9392745870325896E-3</v>
          </cell>
          <cell r="K20">
            <v>0.47956912668031698</v>
          </cell>
        </row>
        <row r="21">
          <cell r="I21">
            <v>19</v>
          </cell>
          <cell r="J21">
            <v>5.8373993298455336E-2</v>
          </cell>
          <cell r="K21">
            <v>0.47764894248895995</v>
          </cell>
        </row>
        <row r="22">
          <cell r="I22">
            <v>20</v>
          </cell>
          <cell r="J22">
            <v>0.14267238845453067</v>
          </cell>
          <cell r="K22">
            <v>0.45905816631548019</v>
          </cell>
        </row>
        <row r="23">
          <cell r="I23">
            <v>21</v>
          </cell>
          <cell r="J23">
            <v>0.17047792604785178</v>
          </cell>
          <cell r="K23">
            <v>0.45390899918793204</v>
          </cell>
        </row>
        <row r="24">
          <cell r="I24">
            <v>22</v>
          </cell>
          <cell r="J24">
            <v>0.17735582858150589</v>
          </cell>
          <cell r="K24">
            <v>0.45595933349310658</v>
          </cell>
        </row>
        <row r="25">
          <cell r="I25">
            <v>23</v>
          </cell>
          <cell r="J25">
            <v>1.9634354241373421E-2</v>
          </cell>
          <cell r="K25">
            <v>0.45423656827351883</v>
          </cell>
        </row>
        <row r="26">
          <cell r="I26">
            <v>24</v>
          </cell>
          <cell r="J26">
            <v>6.354711657163116E-2</v>
          </cell>
          <cell r="K26">
            <v>0.45209966508409705</v>
          </cell>
        </row>
        <row r="27">
          <cell r="I27">
            <v>25</v>
          </cell>
          <cell r="J27">
            <v>0.10410910587267154</v>
          </cell>
          <cell r="K27">
            <v>0.44231519345706188</v>
          </cell>
        </row>
        <row r="28">
          <cell r="I28">
            <v>26</v>
          </cell>
          <cell r="J28">
            <v>0.17600376227147144</v>
          </cell>
          <cell r="K28">
            <v>0.43933054393305443</v>
          </cell>
        </row>
        <row r="29">
          <cell r="I29">
            <v>27</v>
          </cell>
          <cell r="J29">
            <v>6.0313914525895643E-2</v>
          </cell>
          <cell r="K29">
            <v>0.44195103625320903</v>
          </cell>
        </row>
        <row r="30">
          <cell r="I30">
            <v>28</v>
          </cell>
          <cell r="J30">
            <v>0.33960378578566741</v>
          </cell>
          <cell r="K30">
            <v>0.44071890135018832</v>
          </cell>
        </row>
        <row r="31">
          <cell r="I31">
            <v>29</v>
          </cell>
          <cell r="J31">
            <v>0.26847334077949614</v>
          </cell>
          <cell r="K31">
            <v>0.43608294696081912</v>
          </cell>
        </row>
        <row r="32">
          <cell r="I32">
            <v>30</v>
          </cell>
          <cell r="J32">
            <v>0.40744224325436562</v>
          </cell>
          <cell r="K32">
            <v>0.44402253493162591</v>
          </cell>
        </row>
        <row r="33">
          <cell r="I33">
            <v>31</v>
          </cell>
          <cell r="J33">
            <v>0.21956381165128533</v>
          </cell>
          <cell r="K33">
            <v>0.43146277736614291</v>
          </cell>
        </row>
        <row r="34">
          <cell r="I34">
            <v>32</v>
          </cell>
          <cell r="J34">
            <v>0.21926988419258239</v>
          </cell>
          <cell r="K34">
            <v>0.43572341631195377</v>
          </cell>
        </row>
        <row r="35">
          <cell r="I35">
            <v>33</v>
          </cell>
          <cell r="J35">
            <v>0.32496619834224871</v>
          </cell>
          <cell r="K35">
            <v>0.4207981858280273</v>
          </cell>
        </row>
        <row r="36">
          <cell r="I36">
            <v>34</v>
          </cell>
          <cell r="J36">
            <v>0.38357533360766605</v>
          </cell>
          <cell r="K36">
            <v>0.4427339901477832</v>
          </cell>
        </row>
        <row r="37">
          <cell r="I37">
            <v>35</v>
          </cell>
          <cell r="J37">
            <v>0.19510904708717991</v>
          </cell>
          <cell r="K37">
            <v>0.426621072327247</v>
          </cell>
        </row>
        <row r="38">
          <cell r="I38">
            <v>36</v>
          </cell>
          <cell r="J38">
            <v>0.32702369055317088</v>
          </cell>
          <cell r="K38">
            <v>0.4351081633918058</v>
          </cell>
        </row>
        <row r="39">
          <cell r="I39">
            <v>37</v>
          </cell>
          <cell r="J39">
            <v>0.39503850449709016</v>
          </cell>
          <cell r="K39">
            <v>0.43449433588560671</v>
          </cell>
        </row>
        <row r="40">
          <cell r="I40">
            <v>38</v>
          </cell>
          <cell r="J40">
            <v>0.45658691434953841</v>
          </cell>
          <cell r="K40">
            <v>0.43113273106323846</v>
          </cell>
        </row>
        <row r="41">
          <cell r="I41">
            <v>39</v>
          </cell>
          <cell r="J41">
            <v>0.3474810416789138</v>
          </cell>
          <cell r="K41">
            <v>0.42373722590579932</v>
          </cell>
        </row>
        <row r="42">
          <cell r="I42">
            <v>40</v>
          </cell>
          <cell r="J42">
            <v>0.35053788724942658</v>
          </cell>
          <cell r="K42">
            <v>0.43198354348405793</v>
          </cell>
        </row>
        <row r="43">
          <cell r="I43">
            <v>41</v>
          </cell>
          <cell r="J43">
            <v>0.14696372935159607</v>
          </cell>
          <cell r="K43">
            <v>0.43457335070598568</v>
          </cell>
        </row>
        <row r="44">
          <cell r="I44">
            <v>42</v>
          </cell>
          <cell r="J44">
            <v>0.37893127976015684</v>
          </cell>
          <cell r="K44">
            <v>0.43424676659855044</v>
          </cell>
        </row>
        <row r="45">
          <cell r="I45">
            <v>43</v>
          </cell>
          <cell r="J45">
            <v>0.42072776438774984</v>
          </cell>
          <cell r="K45">
            <v>0.44344151622743411</v>
          </cell>
        </row>
        <row r="46">
          <cell r="I46">
            <v>44</v>
          </cell>
          <cell r="J46">
            <v>0.42648874257833153</v>
          </cell>
          <cell r="K46">
            <v>0.43964265228163091</v>
          </cell>
        </row>
        <row r="47">
          <cell r="I47">
            <v>45</v>
          </cell>
          <cell r="J47">
            <v>0.50767150667215322</v>
          </cell>
          <cell r="K47">
            <v>0.44186524985779452</v>
          </cell>
        </row>
        <row r="48">
          <cell r="I48">
            <v>46</v>
          </cell>
          <cell r="J48">
            <v>0.38533889835988527</v>
          </cell>
          <cell r="K48">
            <v>0.43615342218659175</v>
          </cell>
        </row>
        <row r="49">
          <cell r="I49">
            <v>47</v>
          </cell>
          <cell r="J49">
            <v>0.21868202927517488</v>
          </cell>
          <cell r="K49">
            <v>0.43840621075465247</v>
          </cell>
        </row>
        <row r="50">
          <cell r="I50">
            <v>48</v>
          </cell>
          <cell r="J50">
            <v>0.19851860560813653</v>
          </cell>
          <cell r="K50">
            <v>0.44921342912849554</v>
          </cell>
        </row>
        <row r="51">
          <cell r="I51">
            <v>49</v>
          </cell>
          <cell r="J51">
            <v>0.14179060607842026</v>
          </cell>
          <cell r="K51">
            <v>0.44890118968935888</v>
          </cell>
        </row>
        <row r="52">
          <cell r="I52">
            <v>50</v>
          </cell>
          <cell r="J52">
            <v>0.19722532478984131</v>
          </cell>
          <cell r="K52">
            <v>0.44069839059529209</v>
          </cell>
        </row>
        <row r="53">
          <cell r="I53">
            <v>51</v>
          </cell>
          <cell r="J53">
            <v>0.2598318734936228</v>
          </cell>
          <cell r="K53">
            <v>0.44009455260152441</v>
          </cell>
        </row>
        <row r="54">
          <cell r="I54">
            <v>52</v>
          </cell>
          <cell r="J54">
            <v>0.30809476221268511</v>
          </cell>
          <cell r="K54">
            <v>0.44118802226525994</v>
          </cell>
        </row>
        <row r="55">
          <cell r="I55">
            <v>53</v>
          </cell>
          <cell r="J55">
            <v>0.32038092998647877</v>
          </cell>
          <cell r="K55">
            <v>0.45071647536893128</v>
          </cell>
        </row>
        <row r="56">
          <cell r="I56">
            <v>54</v>
          </cell>
          <cell r="J56">
            <v>0.42290282758215214</v>
          </cell>
          <cell r="K56">
            <v>0.44272685755407659</v>
          </cell>
        </row>
        <row r="57">
          <cell r="I57">
            <v>55</v>
          </cell>
          <cell r="J57">
            <v>0.38774910352125125</v>
          </cell>
          <cell r="K57">
            <v>0.44993000199994293</v>
          </cell>
        </row>
        <row r="58">
          <cell r="I58">
            <v>56</v>
          </cell>
          <cell r="J58">
            <v>0.4123214390688385</v>
          </cell>
          <cell r="K58">
            <v>0.44553771031886119</v>
          </cell>
        </row>
        <row r="59">
          <cell r="I59">
            <v>57</v>
          </cell>
          <cell r="J59">
            <v>0.41238022456057943</v>
          </cell>
          <cell r="K59">
            <v>0.44347475832438238</v>
          </cell>
        </row>
        <row r="60">
          <cell r="I60">
            <v>58</v>
          </cell>
          <cell r="J60">
            <v>0.5539944741637769</v>
          </cell>
          <cell r="K60">
            <v>0.43289444648767916</v>
          </cell>
        </row>
        <row r="61">
          <cell r="I61">
            <v>59</v>
          </cell>
          <cell r="J61">
            <v>0.71400858268179523</v>
          </cell>
          <cell r="K61">
            <v>0.45865882277300923</v>
          </cell>
        </row>
        <row r="62">
          <cell r="I62">
            <v>60</v>
          </cell>
          <cell r="J62">
            <v>0.64893304332490853</v>
          </cell>
          <cell r="K62">
            <v>0.45504378159037551</v>
          </cell>
        </row>
        <row r="63">
          <cell r="I63">
            <v>61</v>
          </cell>
          <cell r="J63">
            <v>0.83963317853153951</v>
          </cell>
          <cell r="K63">
            <v>0.45141838393372136</v>
          </cell>
        </row>
        <row r="64">
          <cell r="I64">
            <v>62</v>
          </cell>
          <cell r="J64">
            <v>0.71277408735524095</v>
          </cell>
          <cell r="K64">
            <v>0.44106682933441788</v>
          </cell>
        </row>
        <row r="65">
          <cell r="I65">
            <v>63</v>
          </cell>
          <cell r="J65">
            <v>0.70983481276820837</v>
          </cell>
          <cell r="K65">
            <v>0.45506859077142364</v>
          </cell>
        </row>
        <row r="66">
          <cell r="I66">
            <v>64</v>
          </cell>
          <cell r="J66">
            <v>0.70571982834636404</v>
          </cell>
          <cell r="K66">
            <v>0.45452262658511677</v>
          </cell>
        </row>
        <row r="67">
          <cell r="I67">
            <v>65</v>
          </cell>
          <cell r="J67">
            <v>0.85127270589618476</v>
          </cell>
          <cell r="K67">
            <v>0.44870517025787837</v>
          </cell>
        </row>
        <row r="68">
          <cell r="I68">
            <v>66</v>
          </cell>
          <cell r="J68">
            <v>0.81459055905002664</v>
          </cell>
          <cell r="K68">
            <v>0.45471694518016059</v>
          </cell>
        </row>
        <row r="69">
          <cell r="I69">
            <v>67</v>
          </cell>
          <cell r="J69">
            <v>0.84909764270178245</v>
          </cell>
          <cell r="K69">
            <v>0.45422330661089799</v>
          </cell>
        </row>
        <row r="70">
          <cell r="I70">
            <v>68</v>
          </cell>
          <cell r="J70">
            <v>0.87531597201810707</v>
          </cell>
          <cell r="K70">
            <v>0.44379276637341147</v>
          </cell>
        </row>
        <row r="71">
          <cell r="I71">
            <v>69</v>
          </cell>
          <cell r="J71">
            <v>0.88378108282875756</v>
          </cell>
          <cell r="K71">
            <v>0.47527971886739068</v>
          </cell>
        </row>
        <row r="72">
          <cell r="I72">
            <v>70</v>
          </cell>
          <cell r="J72">
            <v>0.82376109576156653</v>
          </cell>
          <cell r="K72">
            <v>0.449110992970642</v>
          </cell>
        </row>
        <row r="73">
          <cell r="I73">
            <v>71</v>
          </cell>
          <cell r="J73">
            <v>0.87455176062547846</v>
          </cell>
          <cell r="K73">
            <v>0.45529534271188526</v>
          </cell>
        </row>
        <row r="74">
          <cell r="I74">
            <v>72</v>
          </cell>
          <cell r="J74">
            <v>1</v>
          </cell>
          <cell r="K74">
            <v>0.44818372919981919</v>
          </cell>
        </row>
        <row r="75">
          <cell r="I75">
            <v>73</v>
          </cell>
          <cell r="J75">
            <v>0.80353888660278727</v>
          </cell>
          <cell r="K75">
            <v>0.44805368025773074</v>
          </cell>
        </row>
        <row r="76">
          <cell r="I76">
            <v>74</v>
          </cell>
          <cell r="J76">
            <v>0.99600258656163587</v>
          </cell>
          <cell r="K76">
            <v>0.44438571764153145</v>
          </cell>
        </row>
        <row r="77">
          <cell r="I77">
            <v>75</v>
          </cell>
          <cell r="J77">
            <v>0.72958673799306362</v>
          </cell>
          <cell r="K77">
            <v>0.44993784834997391</v>
          </cell>
        </row>
        <row r="78">
          <cell r="I78">
            <v>76</v>
          </cell>
          <cell r="J78">
            <v>0.86708600317441842</v>
          </cell>
          <cell r="K78">
            <v>0.43107800796978996</v>
          </cell>
        </row>
        <row r="79">
          <cell r="I79">
            <v>77</v>
          </cell>
          <cell r="J79">
            <v>0.8425724531185721</v>
          </cell>
          <cell r="K79">
            <v>0.43453657739372031</v>
          </cell>
        </row>
        <row r="80">
          <cell r="I80">
            <v>78</v>
          </cell>
          <cell r="J80">
            <v>0.84186702721768281</v>
          </cell>
          <cell r="K80">
            <v>0.42951888981307185</v>
          </cell>
        </row>
        <row r="81">
          <cell r="I81">
            <v>79</v>
          </cell>
          <cell r="J81">
            <v>0.90570807124801689</v>
          </cell>
          <cell r="K81">
            <v>0.42740950719581322</v>
          </cell>
        </row>
        <row r="82">
          <cell r="I82">
            <v>80</v>
          </cell>
          <cell r="J82">
            <v>0.89683146199517982</v>
          </cell>
          <cell r="K82">
            <v>0.42587942540436574</v>
          </cell>
        </row>
        <row r="83">
          <cell r="I83">
            <v>81</v>
          </cell>
          <cell r="J83">
            <v>0.67097760272764795</v>
          </cell>
          <cell r="K83">
            <v>0.41235960084127649</v>
          </cell>
        </row>
        <row r="84">
          <cell r="I84">
            <v>82</v>
          </cell>
          <cell r="J84">
            <v>0.80924107930162803</v>
          </cell>
          <cell r="K84">
            <v>0.42690883442073702</v>
          </cell>
        </row>
        <row r="85">
          <cell r="I85">
            <v>83</v>
          </cell>
          <cell r="J85">
            <v>0.78460995826230151</v>
          </cell>
          <cell r="K85">
            <v>0.42547083945949726</v>
          </cell>
        </row>
        <row r="86">
          <cell r="I86">
            <v>84</v>
          </cell>
          <cell r="J86">
            <v>0.61883487155370165</v>
          </cell>
          <cell r="K86">
            <v>0.41235425562512446</v>
          </cell>
        </row>
        <row r="87">
          <cell r="I87">
            <v>85</v>
          </cell>
          <cell r="J87">
            <v>0.74563517723825767</v>
          </cell>
          <cell r="K87">
            <v>0.4198160479255284</v>
          </cell>
        </row>
        <row r="88">
          <cell r="I88">
            <v>86</v>
          </cell>
          <cell r="J88">
            <v>0.74540003527129561</v>
          </cell>
          <cell r="K88">
            <v>0.41437081962277117</v>
          </cell>
        </row>
        <row r="89">
          <cell r="I89">
            <v>87</v>
          </cell>
          <cell r="J89">
            <v>0.78413967432837584</v>
          </cell>
          <cell r="K89">
            <v>0.40909289236005059</v>
          </cell>
        </row>
      </sheetData>
      <sheetData sheetId="8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0.34841247541444065</v>
          </cell>
          <cell r="K3">
            <v>0.60920689581417231</v>
          </cell>
        </row>
        <row r="4">
          <cell r="I4">
            <v>2</v>
          </cell>
          <cell r="J4">
            <v>0.41790765196216206</v>
          </cell>
          <cell r="K4">
            <v>0.57015217017140662</v>
          </cell>
        </row>
        <row r="5">
          <cell r="I5">
            <v>3</v>
          </cell>
          <cell r="J5">
            <v>0.35553057975086416</v>
          </cell>
          <cell r="K5">
            <v>0.5972922777665689</v>
          </cell>
        </row>
        <row r="6">
          <cell r="I6">
            <v>4</v>
          </cell>
          <cell r="J6">
            <v>0.22796665730074045</v>
          </cell>
          <cell r="K6">
            <v>0.5967072715273124</v>
          </cell>
        </row>
        <row r="7">
          <cell r="I7">
            <v>5</v>
          </cell>
          <cell r="J7">
            <v>4.9264774749459943E-2</v>
          </cell>
          <cell r="K7">
            <v>0.58740735774223651</v>
          </cell>
        </row>
        <row r="8">
          <cell r="I8">
            <v>6</v>
          </cell>
          <cell r="J8">
            <v>8.1108925728197057E-2</v>
          </cell>
          <cell r="K8">
            <v>0.59215462950556075</v>
          </cell>
        </row>
        <row r="9">
          <cell r="I9">
            <v>7</v>
          </cell>
          <cell r="J9">
            <v>5.5352627142454036E-2</v>
          </cell>
          <cell r="K9">
            <v>0.58110959345259916</v>
          </cell>
        </row>
        <row r="10">
          <cell r="I10">
            <v>8</v>
          </cell>
          <cell r="J10">
            <v>0.15725391027441971</v>
          </cell>
          <cell r="K10">
            <v>0.57510271896540111</v>
          </cell>
        </row>
        <row r="11">
          <cell r="I11">
            <v>9</v>
          </cell>
          <cell r="J11">
            <v>0.15772220661234193</v>
          </cell>
          <cell r="K11">
            <v>0.57129796703957669</v>
          </cell>
        </row>
        <row r="12">
          <cell r="I12">
            <v>10</v>
          </cell>
          <cell r="J12">
            <v>0.34129437107801719</v>
          </cell>
          <cell r="K12">
            <v>0.57165274829543034</v>
          </cell>
        </row>
        <row r="13">
          <cell r="I13">
            <v>11</v>
          </cell>
          <cell r="J13">
            <v>0.26290156410976573</v>
          </cell>
          <cell r="K13">
            <v>0.56757208618018484</v>
          </cell>
        </row>
        <row r="14">
          <cell r="I14">
            <v>12</v>
          </cell>
          <cell r="J14">
            <v>0.1375854640816708</v>
          </cell>
          <cell r="K14">
            <v>0.56295335025840965</v>
          </cell>
        </row>
        <row r="15">
          <cell r="I15">
            <v>13</v>
          </cell>
          <cell r="J15">
            <v>0.17832724548094059</v>
          </cell>
          <cell r="K15">
            <v>0.56444854077695461</v>
          </cell>
        </row>
        <row r="16">
          <cell r="I16">
            <v>14</v>
          </cell>
          <cell r="J16">
            <v>0.1168867659454898</v>
          </cell>
          <cell r="K16">
            <v>0.56946079585589837</v>
          </cell>
        </row>
        <row r="17">
          <cell r="I17">
            <v>15</v>
          </cell>
          <cell r="J17">
            <v>0.25194342980237694</v>
          </cell>
          <cell r="K17">
            <v>0.56018510320566184</v>
          </cell>
        </row>
        <row r="18">
          <cell r="I18">
            <v>16</v>
          </cell>
          <cell r="J18">
            <v>0.38053760419593535</v>
          </cell>
          <cell r="K18">
            <v>0.56236372216945352</v>
          </cell>
        </row>
        <row r="19">
          <cell r="I19">
            <v>17</v>
          </cell>
          <cell r="J19">
            <v>0.13983328650369689</v>
          </cell>
          <cell r="K19">
            <v>0.55510639189828548</v>
          </cell>
        </row>
        <row r="20">
          <cell r="I20">
            <v>18</v>
          </cell>
          <cell r="J20">
            <v>0.52561580968436683</v>
          </cell>
          <cell r="K20">
            <v>0.55235235353577161</v>
          </cell>
        </row>
        <row r="21">
          <cell r="I21">
            <v>19</v>
          </cell>
          <cell r="J21">
            <v>0.22225344197808358</v>
          </cell>
          <cell r="K21">
            <v>0.5605124588050735</v>
          </cell>
        </row>
        <row r="22">
          <cell r="I22">
            <v>20</v>
          </cell>
          <cell r="J22">
            <v>0.20923480378383327</v>
          </cell>
          <cell r="K22">
            <v>0.55431934387558446</v>
          </cell>
        </row>
        <row r="23">
          <cell r="I23">
            <v>21</v>
          </cell>
          <cell r="J23">
            <v>0.52158846117823154</v>
          </cell>
          <cell r="K23">
            <v>0.54648092394254966</v>
          </cell>
        </row>
        <row r="24">
          <cell r="I24">
            <v>22</v>
          </cell>
          <cell r="J24">
            <v>0.4801910649058696</v>
          </cell>
          <cell r="K24">
            <v>0.54560143738575473</v>
          </cell>
        </row>
        <row r="25">
          <cell r="I25">
            <v>23</v>
          </cell>
          <cell r="J25">
            <v>8.1951859136459165E-2</v>
          </cell>
          <cell r="K25">
            <v>0.55063158024966286</v>
          </cell>
        </row>
        <row r="26">
          <cell r="I26">
            <v>24</v>
          </cell>
          <cell r="J26">
            <v>0</v>
          </cell>
          <cell r="K26">
            <v>0.55120403818667563</v>
          </cell>
        </row>
        <row r="27">
          <cell r="I27">
            <v>25</v>
          </cell>
          <cell r="J27">
            <v>0.393556242390183</v>
          </cell>
          <cell r="K27">
            <v>0.54797477981403797</v>
          </cell>
        </row>
        <row r="28">
          <cell r="I28">
            <v>26</v>
          </cell>
          <cell r="J28">
            <v>0.19097124660485101</v>
          </cell>
          <cell r="K28">
            <v>0.54901791282548407</v>
          </cell>
        </row>
        <row r="29">
          <cell r="I29">
            <v>27</v>
          </cell>
          <cell r="J29">
            <v>0.44160344666104623</v>
          </cell>
          <cell r="K29">
            <v>0.55465862311942926</v>
          </cell>
        </row>
        <row r="30">
          <cell r="I30">
            <v>28</v>
          </cell>
          <cell r="J30">
            <v>0.91439542942774277</v>
          </cell>
          <cell r="K30">
            <v>0.54666691628911257</v>
          </cell>
        </row>
        <row r="31">
          <cell r="I31">
            <v>29</v>
          </cell>
          <cell r="J31">
            <v>0.71349630045892964</v>
          </cell>
          <cell r="K31">
            <v>0.54975752646416698</v>
          </cell>
        </row>
        <row r="32">
          <cell r="I32">
            <v>30</v>
          </cell>
          <cell r="J32">
            <v>0.64662358340357962</v>
          </cell>
          <cell r="K32">
            <v>0.53590065151561506</v>
          </cell>
        </row>
        <row r="33">
          <cell r="I33">
            <v>31</v>
          </cell>
          <cell r="J33">
            <v>0.86147794324248483</v>
          </cell>
          <cell r="K33">
            <v>0.53443469475574845</v>
          </cell>
        </row>
        <row r="34">
          <cell r="I34">
            <v>32</v>
          </cell>
          <cell r="J34">
            <v>0.77821485435983861</v>
          </cell>
          <cell r="K34">
            <v>0.54367123217987356</v>
          </cell>
        </row>
        <row r="35">
          <cell r="I35">
            <v>33</v>
          </cell>
          <cell r="J35">
            <v>0.62255315163435554</v>
          </cell>
          <cell r="K35">
            <v>0.51656632975557071</v>
          </cell>
        </row>
        <row r="36">
          <cell r="I36">
            <v>34</v>
          </cell>
          <cell r="J36">
            <v>0.92619649714339369</v>
          </cell>
          <cell r="K36">
            <v>0.53590547927193488</v>
          </cell>
        </row>
        <row r="37">
          <cell r="I37">
            <v>35</v>
          </cell>
          <cell r="J37">
            <v>0.94371078018169885</v>
          </cell>
          <cell r="K37">
            <v>0.51197004721621087</v>
          </cell>
        </row>
        <row r="38">
          <cell r="I38">
            <v>36</v>
          </cell>
          <cell r="J38">
            <v>0.72660859792076493</v>
          </cell>
          <cell r="K38">
            <v>0.51939922588291954</v>
          </cell>
        </row>
        <row r="39">
          <cell r="I39">
            <v>37</v>
          </cell>
          <cell r="J39">
            <v>0.97770909431488506</v>
          </cell>
          <cell r="K39">
            <v>0.52261870965352941</v>
          </cell>
        </row>
        <row r="40">
          <cell r="I40">
            <v>38</v>
          </cell>
          <cell r="J40">
            <v>0.97864568699072951</v>
          </cell>
          <cell r="K40">
            <v>0.5113808896812847</v>
          </cell>
        </row>
        <row r="41">
          <cell r="I41">
            <v>39</v>
          </cell>
          <cell r="J41">
            <v>1</v>
          </cell>
          <cell r="K41">
            <v>0.5121910519796421</v>
          </cell>
        </row>
        <row r="42">
          <cell r="I42">
            <v>40</v>
          </cell>
          <cell r="J42">
            <v>0.63669570103961748</v>
          </cell>
          <cell r="K42">
            <v>0.5103551256248785</v>
          </cell>
        </row>
        <row r="43">
          <cell r="I43">
            <v>41</v>
          </cell>
          <cell r="J43">
            <v>0.86203989884799193</v>
          </cell>
          <cell r="K43">
            <v>0.51208085312522822</v>
          </cell>
        </row>
        <row r="44">
          <cell r="I44">
            <v>42</v>
          </cell>
          <cell r="J44">
            <v>0.86475601760794296</v>
          </cell>
          <cell r="K44">
            <v>0.51257285157661658</v>
          </cell>
        </row>
        <row r="45">
          <cell r="I45">
            <v>43</v>
          </cell>
          <cell r="J45">
            <v>0.76828697199587914</v>
          </cell>
          <cell r="K45">
            <v>0.51582024348719935</v>
          </cell>
        </row>
        <row r="46">
          <cell r="I46">
            <v>44</v>
          </cell>
          <cell r="J46">
            <v>0.81521026505572802</v>
          </cell>
          <cell r="K46">
            <v>0.4992839892719747</v>
          </cell>
        </row>
        <row r="47">
          <cell r="I47">
            <v>45</v>
          </cell>
          <cell r="J47">
            <v>0.94661421747681984</v>
          </cell>
          <cell r="K47">
            <v>0.50600509668715343</v>
          </cell>
        </row>
        <row r="48">
          <cell r="I48">
            <v>46</v>
          </cell>
          <cell r="J48">
            <v>0.99971902219724773</v>
          </cell>
          <cell r="K48">
            <v>0.50754290307294569</v>
          </cell>
        </row>
        <row r="49">
          <cell r="I49">
            <v>47</v>
          </cell>
          <cell r="J49">
            <v>0.71668071555680557</v>
          </cell>
          <cell r="K49">
            <v>0.49361461169610371</v>
          </cell>
        </row>
        <row r="50">
          <cell r="I50">
            <v>48</v>
          </cell>
          <cell r="J50">
            <v>0.71742998969747995</v>
          </cell>
          <cell r="K50">
            <v>0.4932064288865004</v>
          </cell>
        </row>
        <row r="51">
          <cell r="I51">
            <v>49</v>
          </cell>
          <cell r="J51">
            <v>0.67247354125690761</v>
          </cell>
          <cell r="K51">
            <v>0.49976792538006198</v>
          </cell>
        </row>
        <row r="52">
          <cell r="I52">
            <v>50</v>
          </cell>
          <cell r="J52">
            <v>0.65514657675376975</v>
          </cell>
          <cell r="K52">
            <v>0.49656645432080371</v>
          </cell>
        </row>
        <row r="53">
          <cell r="I53">
            <v>51</v>
          </cell>
          <cell r="J53">
            <v>0.58274796291093012</v>
          </cell>
          <cell r="K53">
            <v>0.48254264392324092</v>
          </cell>
        </row>
        <row r="54">
          <cell r="I54">
            <v>52</v>
          </cell>
          <cell r="J54">
            <v>0.64493771658705534</v>
          </cell>
          <cell r="K54">
            <v>0.47810711075365475</v>
          </cell>
        </row>
        <row r="55">
          <cell r="I55">
            <v>53</v>
          </cell>
          <cell r="J55">
            <v>0.54331741125784461</v>
          </cell>
          <cell r="K55">
            <v>0.47348106488317543</v>
          </cell>
        </row>
        <row r="56">
          <cell r="I56">
            <v>54</v>
          </cell>
          <cell r="J56">
            <v>0.32602791046174079</v>
          </cell>
          <cell r="K56">
            <v>0.44202350030921456</v>
          </cell>
        </row>
      </sheetData>
      <sheetData sheetId="9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0.16792327309014274</v>
          </cell>
          <cell r="K3">
            <v>0.57465048678078701</v>
          </cell>
        </row>
        <row r="4">
          <cell r="I4">
            <v>2</v>
          </cell>
          <cell r="J4">
            <v>0.14946224636877684</v>
          </cell>
          <cell r="K4">
            <v>0.53548722741982424</v>
          </cell>
        </row>
        <row r="5">
          <cell r="I5">
            <v>3</v>
          </cell>
          <cell r="J5">
            <v>0</v>
          </cell>
          <cell r="K5">
            <v>0.55525998244844244</v>
          </cell>
        </row>
        <row r="6">
          <cell r="I6">
            <v>4</v>
          </cell>
          <cell r="J6">
            <v>0.13271981372657746</v>
          </cell>
          <cell r="K6">
            <v>0.54963852425528892</v>
          </cell>
        </row>
        <row r="7">
          <cell r="I7">
            <v>5</v>
          </cell>
          <cell r="J7">
            <v>0.22690985696862107</v>
          </cell>
          <cell r="K7">
            <v>0.5519337356276407</v>
          </cell>
        </row>
        <row r="8">
          <cell r="I8">
            <v>6</v>
          </cell>
          <cell r="J8">
            <v>0.2138818050781684</v>
          </cell>
          <cell r="K8">
            <v>0.54716483682039896</v>
          </cell>
        </row>
        <row r="9">
          <cell r="I9">
            <v>7</v>
          </cell>
          <cell r="J9">
            <v>8.8923383967179512E-2</v>
          </cell>
          <cell r="K9">
            <v>0.54697110991795483</v>
          </cell>
        </row>
        <row r="10">
          <cell r="I10">
            <v>8</v>
          </cell>
          <cell r="J10">
            <v>0.25540525557157095</v>
          </cell>
          <cell r="K10">
            <v>0.54780816103801622</v>
          </cell>
        </row>
        <row r="11">
          <cell r="I11">
            <v>9</v>
          </cell>
          <cell r="J11">
            <v>0.28700521122075562</v>
          </cell>
          <cell r="K11">
            <v>0.54435289332034176</v>
          </cell>
        </row>
        <row r="12">
          <cell r="I12">
            <v>10</v>
          </cell>
          <cell r="J12">
            <v>0.18738219314779872</v>
          </cell>
          <cell r="K12">
            <v>0.53681267474370908</v>
          </cell>
        </row>
        <row r="13">
          <cell r="I13">
            <v>11</v>
          </cell>
          <cell r="J13">
            <v>0.21205233396163578</v>
          </cell>
          <cell r="K13">
            <v>0.54146684343052376</v>
          </cell>
        </row>
        <row r="14">
          <cell r="I14">
            <v>12</v>
          </cell>
          <cell r="J14">
            <v>9.6241268433306854E-2</v>
          </cell>
          <cell r="K14">
            <v>0.543262094250201</v>
          </cell>
        </row>
        <row r="15">
          <cell r="I15">
            <v>13</v>
          </cell>
          <cell r="J15">
            <v>0.15666925379753807</v>
          </cell>
          <cell r="K15">
            <v>0.54227967821423406</v>
          </cell>
        </row>
        <row r="16">
          <cell r="I16">
            <v>14</v>
          </cell>
          <cell r="J16">
            <v>0.20323760949107411</v>
          </cell>
          <cell r="K16">
            <v>0.53318524380811927</v>
          </cell>
        </row>
        <row r="17">
          <cell r="I17">
            <v>15</v>
          </cell>
          <cell r="J17">
            <v>0.24853087925490638</v>
          </cell>
          <cell r="K17">
            <v>0.53412944260131612</v>
          </cell>
        </row>
        <row r="18">
          <cell r="I18">
            <v>16</v>
          </cell>
          <cell r="J18">
            <v>0.20656392061204107</v>
          </cell>
          <cell r="K18">
            <v>0.53802683819855168</v>
          </cell>
        </row>
        <row r="19">
          <cell r="I19">
            <v>17</v>
          </cell>
          <cell r="J19">
            <v>0.18145027164874122</v>
          </cell>
          <cell r="K19">
            <v>0.53622993332794944</v>
          </cell>
        </row>
        <row r="20">
          <cell r="I20">
            <v>18</v>
          </cell>
          <cell r="J20">
            <v>0.19364674575895294</v>
          </cell>
          <cell r="K20">
            <v>0.53617238208813922</v>
          </cell>
        </row>
        <row r="21">
          <cell r="I21">
            <v>19</v>
          </cell>
          <cell r="J21">
            <v>0.19874708947776948</v>
          </cell>
          <cell r="K21">
            <v>0.52912527859560299</v>
          </cell>
        </row>
        <row r="22">
          <cell r="I22">
            <v>20</v>
          </cell>
          <cell r="J22">
            <v>0.1989134050338186</v>
          </cell>
          <cell r="K22">
            <v>0.51114570306692686</v>
          </cell>
        </row>
        <row r="23">
          <cell r="I23">
            <v>21</v>
          </cell>
          <cell r="J23">
            <v>0.10865949661824915</v>
          </cell>
          <cell r="K23">
            <v>0.50436354019746121</v>
          </cell>
        </row>
        <row r="24">
          <cell r="I24">
            <v>22</v>
          </cell>
          <cell r="J24">
            <v>0.10444616919835976</v>
          </cell>
          <cell r="K24">
            <v>0.50902313047383796</v>
          </cell>
        </row>
        <row r="25">
          <cell r="I25">
            <v>23</v>
          </cell>
          <cell r="J25">
            <v>0.14602505821044534</v>
          </cell>
          <cell r="K25">
            <v>0.5100657408972431</v>
          </cell>
        </row>
        <row r="26">
          <cell r="I26">
            <v>24</v>
          </cell>
          <cell r="J26">
            <v>0.39222751968067326</v>
          </cell>
          <cell r="K26">
            <v>0.51583996176560964</v>
          </cell>
        </row>
        <row r="27">
          <cell r="I27">
            <v>25</v>
          </cell>
          <cell r="J27">
            <v>0.16393169974498237</v>
          </cell>
          <cell r="K27">
            <v>0.50648843366173335</v>
          </cell>
        </row>
        <row r="28">
          <cell r="I28">
            <v>26</v>
          </cell>
          <cell r="J28">
            <v>0.16614924049229315</v>
          </cell>
          <cell r="K28">
            <v>0.51813448484202296</v>
          </cell>
        </row>
        <row r="29">
          <cell r="I29">
            <v>27</v>
          </cell>
          <cell r="J29">
            <v>0.14924049229404621</v>
          </cell>
          <cell r="K29">
            <v>0.51152616964426045</v>
          </cell>
        </row>
        <row r="30">
          <cell r="I30">
            <v>28</v>
          </cell>
          <cell r="J30">
            <v>0.21504601397050607</v>
          </cell>
          <cell r="K30">
            <v>0.50985989955062117</v>
          </cell>
        </row>
        <row r="31">
          <cell r="I31">
            <v>29</v>
          </cell>
          <cell r="J31">
            <v>0.22779687326754663</v>
          </cell>
          <cell r="K31">
            <v>0.50659064487451277</v>
          </cell>
        </row>
        <row r="32">
          <cell r="I32">
            <v>30</v>
          </cell>
          <cell r="J32">
            <v>0.12229737221421531</v>
          </cell>
          <cell r="K32">
            <v>0.50546269492949858</v>
          </cell>
        </row>
        <row r="33">
          <cell r="I33">
            <v>31</v>
          </cell>
          <cell r="J33">
            <v>0.2164319769375759</v>
          </cell>
          <cell r="K33">
            <v>0.5045189093054474</v>
          </cell>
        </row>
        <row r="34">
          <cell r="I34">
            <v>32</v>
          </cell>
          <cell r="J34">
            <v>0.37897771371548844</v>
          </cell>
          <cell r="K34">
            <v>0.50394334738682911</v>
          </cell>
        </row>
        <row r="35">
          <cell r="I35">
            <v>33</v>
          </cell>
          <cell r="J35">
            <v>0.17712606719148416</v>
          </cell>
          <cell r="K35">
            <v>0.49022902716765471</v>
          </cell>
        </row>
        <row r="36">
          <cell r="I36">
            <v>34</v>
          </cell>
          <cell r="J36">
            <v>0.24121299478877906</v>
          </cell>
          <cell r="K36">
            <v>0.51358399436515778</v>
          </cell>
        </row>
        <row r="37">
          <cell r="I37">
            <v>35</v>
          </cell>
          <cell r="J37">
            <v>0.20811619913515847</v>
          </cell>
          <cell r="K37">
            <v>0.50553045777781547</v>
          </cell>
        </row>
        <row r="38">
          <cell r="I38">
            <v>36</v>
          </cell>
          <cell r="J38">
            <v>0.33945004989466765</v>
          </cell>
          <cell r="K38">
            <v>0.50535289288409391</v>
          </cell>
        </row>
        <row r="39">
          <cell r="I39">
            <v>37</v>
          </cell>
          <cell r="J39">
            <v>0.28290276083823074</v>
          </cell>
          <cell r="K39">
            <v>0.50587589147975554</v>
          </cell>
        </row>
        <row r="40">
          <cell r="I40">
            <v>38</v>
          </cell>
          <cell r="J40">
            <v>0.26078279188380116</v>
          </cell>
          <cell r="K40">
            <v>0.50117380875423156</v>
          </cell>
        </row>
        <row r="41">
          <cell r="I41">
            <v>39</v>
          </cell>
          <cell r="J41">
            <v>0.31001219647411077</v>
          </cell>
          <cell r="K41">
            <v>0.49828852089518344</v>
          </cell>
        </row>
        <row r="42">
          <cell r="I42">
            <v>40</v>
          </cell>
          <cell r="J42">
            <v>0.3395054884133491</v>
          </cell>
          <cell r="K42">
            <v>0.50836859832455317</v>
          </cell>
        </row>
        <row r="43">
          <cell r="I43">
            <v>41</v>
          </cell>
          <cell r="J43">
            <v>0.32625568244816427</v>
          </cell>
          <cell r="K43">
            <v>0.5173112306276979</v>
          </cell>
        </row>
        <row r="44">
          <cell r="I44">
            <v>42</v>
          </cell>
          <cell r="J44">
            <v>0.26111542299589785</v>
          </cell>
          <cell r="K44">
            <v>0.52410825383658222</v>
          </cell>
        </row>
        <row r="45">
          <cell r="I45">
            <v>43</v>
          </cell>
          <cell r="J45">
            <v>0.38923383967180297</v>
          </cell>
          <cell r="K45">
            <v>0.52224659644657301</v>
          </cell>
        </row>
        <row r="46">
          <cell r="I46">
            <v>44</v>
          </cell>
          <cell r="J46">
            <v>0.26349927929925776</v>
          </cell>
          <cell r="K46">
            <v>0.51805546482001696</v>
          </cell>
        </row>
        <row r="47">
          <cell r="I47">
            <v>45</v>
          </cell>
          <cell r="J47">
            <v>0.36955316553941636</v>
          </cell>
          <cell r="K47">
            <v>0.52029824687857895</v>
          </cell>
        </row>
        <row r="48">
          <cell r="I48">
            <v>46</v>
          </cell>
          <cell r="J48">
            <v>0.4584765495065975</v>
          </cell>
          <cell r="K48">
            <v>0.52328837673415518</v>
          </cell>
        </row>
        <row r="49">
          <cell r="I49">
            <v>47</v>
          </cell>
          <cell r="J49">
            <v>0.40841556713604532</v>
          </cell>
          <cell r="K49">
            <v>0.52080242586282788</v>
          </cell>
        </row>
        <row r="50">
          <cell r="I50">
            <v>48</v>
          </cell>
          <cell r="J50">
            <v>0.42765273311897073</v>
          </cell>
          <cell r="K50">
            <v>0.51640421638617562</v>
          </cell>
        </row>
        <row r="51">
          <cell r="I51">
            <v>49</v>
          </cell>
          <cell r="J51">
            <v>0.46213549173966112</v>
          </cell>
          <cell r="K51">
            <v>0.51355895667169649</v>
          </cell>
        </row>
        <row r="52">
          <cell r="I52">
            <v>50</v>
          </cell>
          <cell r="J52">
            <v>0.45503936134826439</v>
          </cell>
          <cell r="K52">
            <v>0.50859861577074861</v>
          </cell>
        </row>
        <row r="53">
          <cell r="I53">
            <v>51</v>
          </cell>
          <cell r="J53">
            <v>0.5461248475440732</v>
          </cell>
          <cell r="K53">
            <v>0.50560928754979328</v>
          </cell>
        </row>
        <row r="54">
          <cell r="I54">
            <v>52</v>
          </cell>
          <cell r="J54">
            <v>0.46119303692205255</v>
          </cell>
          <cell r="K54">
            <v>0.50686205701046017</v>
          </cell>
        </row>
        <row r="55">
          <cell r="I55">
            <v>53</v>
          </cell>
          <cell r="J55">
            <v>0.48176072735336473</v>
          </cell>
          <cell r="K55">
            <v>0.52450203859038624</v>
          </cell>
        </row>
        <row r="56">
          <cell r="I56">
            <v>54</v>
          </cell>
          <cell r="J56">
            <v>0.44262113316332052</v>
          </cell>
          <cell r="K56">
            <v>0.50462355800957293</v>
          </cell>
        </row>
        <row r="57">
          <cell r="I57">
            <v>55</v>
          </cell>
          <cell r="J57">
            <v>0.54074731123184305</v>
          </cell>
          <cell r="K57">
            <v>0.50396189904247146</v>
          </cell>
        </row>
        <row r="58">
          <cell r="I58">
            <v>56</v>
          </cell>
          <cell r="J58">
            <v>0.49467790220645286</v>
          </cell>
          <cell r="K58">
            <v>0.49256580948197215</v>
          </cell>
        </row>
        <row r="59">
          <cell r="I59">
            <v>57</v>
          </cell>
          <cell r="J59">
            <v>0.48142809624126798</v>
          </cell>
          <cell r="K59">
            <v>0.49050889391289515</v>
          </cell>
        </row>
        <row r="60">
          <cell r="I60">
            <v>58</v>
          </cell>
          <cell r="J60">
            <v>0.47904423993790807</v>
          </cell>
          <cell r="K60">
            <v>0.48262746625344921</v>
          </cell>
        </row>
        <row r="61">
          <cell r="I61">
            <v>59</v>
          </cell>
          <cell r="J61">
            <v>0.48248142809624112</v>
          </cell>
          <cell r="K61">
            <v>0.48674190292687392</v>
          </cell>
        </row>
        <row r="62">
          <cell r="I62">
            <v>60</v>
          </cell>
          <cell r="J62">
            <v>0.50975717928816877</v>
          </cell>
          <cell r="K62">
            <v>0.48460270645385156</v>
          </cell>
        </row>
        <row r="63">
          <cell r="I63">
            <v>61</v>
          </cell>
          <cell r="J63">
            <v>0.56103780906973999</v>
          </cell>
          <cell r="K63">
            <v>0.47646322560323606</v>
          </cell>
        </row>
        <row r="64">
          <cell r="I64">
            <v>62</v>
          </cell>
          <cell r="J64">
            <v>0.53847433196585082</v>
          </cell>
          <cell r="K64">
            <v>0.46830834247632974</v>
          </cell>
        </row>
        <row r="65">
          <cell r="I65">
            <v>63</v>
          </cell>
          <cell r="J65">
            <v>0.54296485197915378</v>
          </cell>
          <cell r="K65">
            <v>0.46900361340698604</v>
          </cell>
        </row>
        <row r="66">
          <cell r="I66">
            <v>64</v>
          </cell>
          <cell r="J66">
            <v>0.58892338396718114</v>
          </cell>
          <cell r="K66">
            <v>0.46664622238003789</v>
          </cell>
        </row>
        <row r="67">
          <cell r="I67">
            <v>65</v>
          </cell>
          <cell r="J67">
            <v>0.62556824481649764</v>
          </cell>
          <cell r="K67">
            <v>0.47074700064183789</v>
          </cell>
        </row>
        <row r="68">
          <cell r="I68">
            <v>66</v>
          </cell>
          <cell r="J68">
            <v>0.51934804302028992</v>
          </cell>
          <cell r="K68">
            <v>0.4822447958884501</v>
          </cell>
        </row>
        <row r="69">
          <cell r="I69">
            <v>67</v>
          </cell>
          <cell r="J69">
            <v>0.60150792770817096</v>
          </cell>
          <cell r="K69">
            <v>0.48418759772597864</v>
          </cell>
        </row>
        <row r="70">
          <cell r="I70">
            <v>68</v>
          </cell>
          <cell r="J70">
            <v>0.53342942676571725</v>
          </cell>
          <cell r="K70">
            <v>0.48037523121641862</v>
          </cell>
        </row>
        <row r="71">
          <cell r="I71">
            <v>69</v>
          </cell>
          <cell r="J71">
            <v>0.68261448054107887</v>
          </cell>
          <cell r="K71">
            <v>0.50404376784015215</v>
          </cell>
        </row>
        <row r="72">
          <cell r="I72">
            <v>70</v>
          </cell>
          <cell r="J72">
            <v>0.59906863288612955</v>
          </cell>
          <cell r="K72">
            <v>0.50290288778332648</v>
          </cell>
        </row>
        <row r="73">
          <cell r="I73">
            <v>71</v>
          </cell>
          <cell r="J73">
            <v>0.57650515578223716</v>
          </cell>
          <cell r="K73">
            <v>0.50274568670669606</v>
          </cell>
        </row>
        <row r="74">
          <cell r="I74">
            <v>72</v>
          </cell>
          <cell r="J74">
            <v>0.63127841224082459</v>
          </cell>
          <cell r="K74">
            <v>0.50598588531100885</v>
          </cell>
        </row>
        <row r="75">
          <cell r="I75">
            <v>73</v>
          </cell>
          <cell r="J75">
            <v>0.65905311010089795</v>
          </cell>
          <cell r="K75">
            <v>0.50261413772327079</v>
          </cell>
        </row>
        <row r="76">
          <cell r="I76">
            <v>74</v>
          </cell>
          <cell r="J76">
            <v>0.71438075174631266</v>
          </cell>
          <cell r="K76">
            <v>0.50267463352142139</v>
          </cell>
        </row>
        <row r="77">
          <cell r="I77">
            <v>75</v>
          </cell>
          <cell r="J77">
            <v>0.77503049118527612</v>
          </cell>
          <cell r="K77">
            <v>0.49741679085941376</v>
          </cell>
        </row>
        <row r="78">
          <cell r="I78">
            <v>76</v>
          </cell>
          <cell r="J78">
            <v>0.77225856525113479</v>
          </cell>
          <cell r="K78">
            <v>0.4951907712291625</v>
          </cell>
        </row>
        <row r="79">
          <cell r="I79">
            <v>77</v>
          </cell>
          <cell r="J79">
            <v>0.85558265883135509</v>
          </cell>
          <cell r="K79">
            <v>0.49814134007844263</v>
          </cell>
        </row>
        <row r="80">
          <cell r="I80">
            <v>78</v>
          </cell>
          <cell r="J80">
            <v>0.83091251801751809</v>
          </cell>
          <cell r="K80">
            <v>0.50002142336861055</v>
          </cell>
        </row>
        <row r="81">
          <cell r="I81">
            <v>79</v>
          </cell>
          <cell r="J81">
            <v>0.81361570018849139</v>
          </cell>
          <cell r="K81">
            <v>0.50062075205689871</v>
          </cell>
        </row>
        <row r="82">
          <cell r="I82">
            <v>80</v>
          </cell>
          <cell r="J82">
            <v>0.95077059540969044</v>
          </cell>
          <cell r="K82">
            <v>0.49637210309724938</v>
          </cell>
        </row>
        <row r="83">
          <cell r="I83">
            <v>81</v>
          </cell>
          <cell r="J83">
            <v>0.88867945448497565</v>
          </cell>
          <cell r="K83">
            <v>0.504938550855764</v>
          </cell>
        </row>
        <row r="84">
          <cell r="I84">
            <v>82</v>
          </cell>
          <cell r="J84">
            <v>0.9289278190486745</v>
          </cell>
          <cell r="K84">
            <v>0.50500084580901616</v>
          </cell>
        </row>
        <row r="85">
          <cell r="I85">
            <v>83</v>
          </cell>
          <cell r="J85">
            <v>0.81405920833795253</v>
          </cell>
          <cell r="K85">
            <v>0.5020260348235086</v>
          </cell>
        </row>
        <row r="86">
          <cell r="I86">
            <v>84</v>
          </cell>
          <cell r="J86">
            <v>1</v>
          </cell>
          <cell r="K86">
            <v>0.50268300622709472</v>
          </cell>
        </row>
        <row r="87">
          <cell r="I87">
            <v>85</v>
          </cell>
          <cell r="J87">
            <v>0.87720368111764047</v>
          </cell>
          <cell r="K87">
            <v>0.49972514112945843</v>
          </cell>
        </row>
        <row r="88">
          <cell r="I88">
            <v>86</v>
          </cell>
          <cell r="J88">
            <v>0.73367335624792107</v>
          </cell>
          <cell r="K88">
            <v>0.49933148097854463</v>
          </cell>
        </row>
        <row r="89">
          <cell r="I89">
            <v>87</v>
          </cell>
          <cell r="J89">
            <v>0.79515467346712387</v>
          </cell>
          <cell r="K89">
            <v>0.4970830046090603</v>
          </cell>
        </row>
      </sheetData>
      <sheetData sheetId="10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0.23942068341253528</v>
          </cell>
          <cell r="K3">
            <v>0.58377394718365361</v>
          </cell>
        </row>
        <row r="4">
          <cell r="I4">
            <v>2</v>
          </cell>
          <cell r="J4">
            <v>0.32880742249377454</v>
          </cell>
          <cell r="K4">
            <v>0.54586680123918874</v>
          </cell>
        </row>
        <row r="5">
          <cell r="I5">
            <v>3</v>
          </cell>
          <cell r="J5">
            <v>0.39228332201855476</v>
          </cell>
          <cell r="K5">
            <v>0.55608407321752973</v>
          </cell>
        </row>
        <row r="6">
          <cell r="I6">
            <v>4</v>
          </cell>
          <cell r="J6">
            <v>0.37135098438560588</v>
          </cell>
          <cell r="K6">
            <v>0.58908758953232532</v>
          </cell>
        </row>
        <row r="7">
          <cell r="I7">
            <v>5</v>
          </cell>
          <cell r="J7">
            <v>0.52715546503733823</v>
          </cell>
          <cell r="K7">
            <v>0.6062463708004977</v>
          </cell>
        </row>
        <row r="8">
          <cell r="I8">
            <v>6</v>
          </cell>
          <cell r="J8">
            <v>0.31715320208191888</v>
          </cell>
          <cell r="K8">
            <v>0.61218293377190214</v>
          </cell>
        </row>
        <row r="9">
          <cell r="I9">
            <v>7</v>
          </cell>
          <cell r="J9">
            <v>0.53043675039601623</v>
          </cell>
          <cell r="K9">
            <v>0.6068114814881802</v>
          </cell>
        </row>
        <row r="10">
          <cell r="I10">
            <v>8</v>
          </cell>
          <cell r="J10">
            <v>0</v>
          </cell>
          <cell r="K10">
            <v>0.59563725921365107</v>
          </cell>
        </row>
        <row r="11">
          <cell r="I11">
            <v>9</v>
          </cell>
          <cell r="J11">
            <v>0.14799728445349555</v>
          </cell>
          <cell r="K11">
            <v>0.60175616863820236</v>
          </cell>
        </row>
        <row r="12">
          <cell r="I12">
            <v>10</v>
          </cell>
          <cell r="J12">
            <v>0.12186014935505758</v>
          </cell>
          <cell r="K12">
            <v>0.58423058311154119</v>
          </cell>
        </row>
        <row r="13">
          <cell r="I13">
            <v>11</v>
          </cell>
          <cell r="J13">
            <v>0.44421814890246553</v>
          </cell>
          <cell r="K13">
            <v>0.58316636967139712</v>
          </cell>
        </row>
        <row r="14">
          <cell r="I14">
            <v>12</v>
          </cell>
          <cell r="J14">
            <v>0.1851097533378589</v>
          </cell>
          <cell r="K14">
            <v>0.57420952600357078</v>
          </cell>
        </row>
        <row r="15">
          <cell r="I15">
            <v>13</v>
          </cell>
          <cell r="J15">
            <v>0.32778909255487593</v>
          </cell>
          <cell r="K15">
            <v>0.5577692996090623</v>
          </cell>
        </row>
        <row r="16">
          <cell r="I16">
            <v>14</v>
          </cell>
          <cell r="J16">
            <v>0.37870558949988808</v>
          </cell>
          <cell r="K16">
            <v>0.56011825572801177</v>
          </cell>
        </row>
        <row r="17">
          <cell r="I17">
            <v>15</v>
          </cell>
          <cell r="J17">
            <v>0.46458474768047042</v>
          </cell>
          <cell r="K17">
            <v>0.56002988792029884</v>
          </cell>
        </row>
        <row r="18">
          <cell r="I18">
            <v>16</v>
          </cell>
          <cell r="J18">
            <v>0.35551029644715976</v>
          </cell>
          <cell r="K18">
            <v>0.54562000708354652</v>
          </cell>
        </row>
        <row r="19">
          <cell r="I19">
            <v>17</v>
          </cell>
          <cell r="J19">
            <v>0.52025345100701381</v>
          </cell>
          <cell r="K19">
            <v>0.55028635077723764</v>
          </cell>
        </row>
        <row r="20">
          <cell r="I20">
            <v>18</v>
          </cell>
          <cell r="J20">
            <v>0.35268160217243633</v>
          </cell>
          <cell r="K20">
            <v>0.54435189688715968</v>
          </cell>
        </row>
        <row r="21">
          <cell r="I21">
            <v>19</v>
          </cell>
          <cell r="J21">
            <v>0.30696990269291646</v>
          </cell>
          <cell r="K21">
            <v>0.53012187071016148</v>
          </cell>
        </row>
        <row r="22">
          <cell r="I22">
            <v>20</v>
          </cell>
          <cell r="J22">
            <v>0.69110658520027246</v>
          </cell>
          <cell r="K22">
            <v>0.5160122638710315</v>
          </cell>
        </row>
        <row r="23">
          <cell r="I23">
            <v>21</v>
          </cell>
          <cell r="J23">
            <v>0.53756505996831627</v>
          </cell>
          <cell r="K23">
            <v>0.51156030635069505</v>
          </cell>
        </row>
        <row r="24">
          <cell r="I24">
            <v>22</v>
          </cell>
          <cell r="J24">
            <v>0.65546503733876238</v>
          </cell>
          <cell r="K24">
            <v>0.51246415414523072</v>
          </cell>
        </row>
        <row r="25">
          <cell r="I25">
            <v>23</v>
          </cell>
          <cell r="J25">
            <v>0.58474768047069581</v>
          </cell>
          <cell r="K25">
            <v>0.50603456811855707</v>
          </cell>
        </row>
        <row r="26">
          <cell r="I26">
            <v>24</v>
          </cell>
          <cell r="J26">
            <v>0.64992079656030821</v>
          </cell>
          <cell r="K26">
            <v>0.51030363576461579</v>
          </cell>
        </row>
        <row r="27">
          <cell r="I27">
            <v>25</v>
          </cell>
          <cell r="J27">
            <v>0.39443312966734467</v>
          </cell>
          <cell r="K27">
            <v>0.50076656695935584</v>
          </cell>
        </row>
        <row r="28">
          <cell r="I28">
            <v>26</v>
          </cell>
          <cell r="J28">
            <v>0.46696085087123601</v>
          </cell>
          <cell r="K28">
            <v>0.51753085342985483</v>
          </cell>
        </row>
        <row r="29">
          <cell r="I29">
            <v>27</v>
          </cell>
          <cell r="J29">
            <v>0.47114731839782648</v>
          </cell>
          <cell r="K29">
            <v>0.49097095846748579</v>
          </cell>
        </row>
        <row r="30">
          <cell r="I30">
            <v>28</v>
          </cell>
          <cell r="J30">
            <v>0.51414347137361238</v>
          </cell>
          <cell r="K30">
            <v>0.4873604077218755</v>
          </cell>
        </row>
        <row r="31">
          <cell r="I31">
            <v>29</v>
          </cell>
          <cell r="J31">
            <v>0.41706268386512574</v>
          </cell>
          <cell r="K31">
            <v>0.48312488554223365</v>
          </cell>
        </row>
        <row r="32">
          <cell r="I32">
            <v>30</v>
          </cell>
          <cell r="J32">
            <v>0.8004073319755588</v>
          </cell>
          <cell r="K32">
            <v>0.47075875063410405</v>
          </cell>
        </row>
        <row r="33">
          <cell r="I33">
            <v>31</v>
          </cell>
          <cell r="J33">
            <v>0.71826205023760914</v>
          </cell>
          <cell r="K33">
            <v>0.46401155770225988</v>
          </cell>
        </row>
        <row r="34">
          <cell r="I34">
            <v>32</v>
          </cell>
          <cell r="J34">
            <v>0.89126499207965448</v>
          </cell>
          <cell r="K34">
            <v>0.47360100832078267</v>
          </cell>
        </row>
        <row r="35">
          <cell r="I35">
            <v>33</v>
          </cell>
          <cell r="J35">
            <v>0.6561439239646959</v>
          </cell>
          <cell r="K35">
            <v>0.45755457576083447</v>
          </cell>
        </row>
        <row r="36">
          <cell r="I36">
            <v>34</v>
          </cell>
          <cell r="J36">
            <v>0.60126725503507539</v>
          </cell>
          <cell r="K36">
            <v>0.46479699601032626</v>
          </cell>
        </row>
        <row r="37">
          <cell r="I37">
            <v>35</v>
          </cell>
          <cell r="J37">
            <v>0.8187372708757632</v>
          </cell>
          <cell r="K37">
            <v>0.45614072134470818</v>
          </cell>
        </row>
        <row r="38">
          <cell r="I38">
            <v>36</v>
          </cell>
          <cell r="J38">
            <v>0.74213622991626771</v>
          </cell>
          <cell r="K38">
            <v>0.44906214387647209</v>
          </cell>
        </row>
        <row r="39">
          <cell r="I39">
            <v>37</v>
          </cell>
          <cell r="J39">
            <v>0.78264313193029844</v>
          </cell>
          <cell r="K39">
            <v>0.45376699932778336</v>
          </cell>
        </row>
        <row r="40">
          <cell r="I40">
            <v>38</v>
          </cell>
          <cell r="J40">
            <v>0.73104774835935926</v>
          </cell>
          <cell r="K40">
            <v>0.45519446634172323</v>
          </cell>
        </row>
        <row r="41">
          <cell r="I41">
            <v>39</v>
          </cell>
          <cell r="J41">
            <v>1</v>
          </cell>
          <cell r="K41">
            <v>0.46270424388639092</v>
          </cell>
        </row>
        <row r="42">
          <cell r="I42">
            <v>40</v>
          </cell>
          <cell r="J42">
            <v>0.80493324281511758</v>
          </cell>
          <cell r="K42">
            <v>0.45578880050264226</v>
          </cell>
        </row>
        <row r="43">
          <cell r="I43">
            <v>41</v>
          </cell>
          <cell r="J43">
            <v>0.99389002036659535</v>
          </cell>
          <cell r="K43">
            <v>0.47510250569476076</v>
          </cell>
        </row>
        <row r="44">
          <cell r="I44">
            <v>42</v>
          </cell>
          <cell r="J44">
            <v>0.88447612582031954</v>
          </cell>
          <cell r="K44">
            <v>0.47887709376175863</v>
          </cell>
        </row>
        <row r="45">
          <cell r="I45">
            <v>43</v>
          </cell>
          <cell r="J45">
            <v>0.6956324960398248</v>
          </cell>
          <cell r="K45">
            <v>0.47272359686857685</v>
          </cell>
        </row>
        <row r="46">
          <cell r="I46">
            <v>44</v>
          </cell>
          <cell r="J46">
            <v>0.93324281511654172</v>
          </cell>
          <cell r="K46">
            <v>0.46712027548437951</v>
          </cell>
        </row>
        <row r="47">
          <cell r="I47">
            <v>45</v>
          </cell>
          <cell r="J47">
            <v>0.79701289884589133</v>
          </cell>
          <cell r="K47">
            <v>0.46944314359913153</v>
          </cell>
        </row>
        <row r="48">
          <cell r="I48">
            <v>46</v>
          </cell>
          <cell r="J48">
            <v>0.60511427924869754</v>
          </cell>
          <cell r="K48">
            <v>0.48131744950216493</v>
          </cell>
        </row>
        <row r="49">
          <cell r="I49">
            <v>47</v>
          </cell>
          <cell r="J49">
            <v>0.70717356868069425</v>
          </cell>
          <cell r="K49">
            <v>0.47691893589341</v>
          </cell>
        </row>
        <row r="50">
          <cell r="I50">
            <v>48</v>
          </cell>
          <cell r="J50">
            <v>0.67526589726182318</v>
          </cell>
          <cell r="K50">
            <v>0.46339997688662904</v>
          </cell>
        </row>
        <row r="51">
          <cell r="I51">
            <v>49</v>
          </cell>
          <cell r="J51">
            <v>0.69382213170400653</v>
          </cell>
          <cell r="K51">
            <v>0.44991987648111548</v>
          </cell>
        </row>
        <row r="52">
          <cell r="I52">
            <v>50</v>
          </cell>
          <cell r="J52">
            <v>0.71418873048201137</v>
          </cell>
          <cell r="K52">
            <v>0.46158298029955763</v>
          </cell>
        </row>
        <row r="53">
          <cell r="I53">
            <v>51</v>
          </cell>
          <cell r="J53">
            <v>0.54842724598325221</v>
          </cell>
          <cell r="K53">
            <v>0.45501058164143354</v>
          </cell>
        </row>
        <row r="54">
          <cell r="I54">
            <v>52</v>
          </cell>
          <cell r="J54">
            <v>0.39895904050690023</v>
          </cell>
          <cell r="K54">
            <v>0.46035915560225438</v>
          </cell>
        </row>
        <row r="55">
          <cell r="I55">
            <v>53</v>
          </cell>
          <cell r="J55">
            <v>0.37995021498076237</v>
          </cell>
          <cell r="K55">
            <v>0.4810622928108455</v>
          </cell>
        </row>
        <row r="56">
          <cell r="I56">
            <v>54</v>
          </cell>
          <cell r="J56">
            <v>0.49683186241230981</v>
          </cell>
          <cell r="K56">
            <v>0.46335388852301995</v>
          </cell>
        </row>
        <row r="57">
          <cell r="I57">
            <v>55</v>
          </cell>
          <cell r="J57">
            <v>0.69563249603982802</v>
          </cell>
          <cell r="K57">
            <v>0.47982260015394201</v>
          </cell>
        </row>
        <row r="58">
          <cell r="I58">
            <v>56</v>
          </cell>
          <cell r="J58">
            <v>0.50441276306856453</v>
          </cell>
          <cell r="K58">
            <v>0.47266569908079353</v>
          </cell>
        </row>
        <row r="59">
          <cell r="I59">
            <v>57</v>
          </cell>
          <cell r="J59">
            <v>0.40620049785019302</v>
          </cell>
          <cell r="K59">
            <v>0.46354609209541792</v>
          </cell>
        </row>
        <row r="60">
          <cell r="I60">
            <v>58</v>
          </cell>
          <cell r="J60">
            <v>0.6422267481330608</v>
          </cell>
          <cell r="K60">
            <v>0.46230746805305856</v>
          </cell>
        </row>
        <row r="61">
          <cell r="I61">
            <v>59</v>
          </cell>
          <cell r="J61">
            <v>0.54650373387644124</v>
          </cell>
          <cell r="K61">
            <v>0.45918172030147159</v>
          </cell>
        </row>
        <row r="62">
          <cell r="I62">
            <v>60</v>
          </cell>
          <cell r="J62">
            <v>0.60285132382891815</v>
          </cell>
          <cell r="K62">
            <v>0.46470134874759145</v>
          </cell>
        </row>
        <row r="63">
          <cell r="I63">
            <v>61</v>
          </cell>
          <cell r="J63">
            <v>0.63215659651504785</v>
          </cell>
          <cell r="K63">
            <v>0.45638360752635226</v>
          </cell>
        </row>
        <row r="64">
          <cell r="I64">
            <v>62</v>
          </cell>
          <cell r="J64">
            <v>0.80776193708983779</v>
          </cell>
          <cell r="K64">
            <v>0.45609061809763413</v>
          </cell>
        </row>
        <row r="65">
          <cell r="I65">
            <v>63</v>
          </cell>
          <cell r="J65">
            <v>0.53326544467073966</v>
          </cell>
          <cell r="K65">
            <v>0.45578298763932118</v>
          </cell>
        </row>
        <row r="66">
          <cell r="I66">
            <v>64</v>
          </cell>
          <cell r="J66">
            <v>0.61507128309572423</v>
          </cell>
          <cell r="K66">
            <v>0.45357827894730568</v>
          </cell>
        </row>
        <row r="67">
          <cell r="I67">
            <v>65</v>
          </cell>
          <cell r="J67">
            <v>0.66508259787282076</v>
          </cell>
          <cell r="K67">
            <v>0.46156694578162122</v>
          </cell>
        </row>
        <row r="68">
          <cell r="I68">
            <v>66</v>
          </cell>
          <cell r="J68">
            <v>0.5888210002262968</v>
          </cell>
          <cell r="K68">
            <v>0.46621896371141658</v>
          </cell>
        </row>
        <row r="69">
          <cell r="I69">
            <v>67</v>
          </cell>
          <cell r="J69">
            <v>0.64630006788866179</v>
          </cell>
          <cell r="K69">
            <v>0.47845124722342802</v>
          </cell>
        </row>
        <row r="70">
          <cell r="I70">
            <v>68</v>
          </cell>
          <cell r="J70">
            <v>0.7502828694274728</v>
          </cell>
          <cell r="K70">
            <v>0.44106653969765514</v>
          </cell>
        </row>
        <row r="71">
          <cell r="I71">
            <v>69</v>
          </cell>
          <cell r="J71">
            <v>0.69257750622312575</v>
          </cell>
          <cell r="K71">
            <v>0.47746887649889241</v>
          </cell>
        </row>
        <row r="72">
          <cell r="I72">
            <v>70</v>
          </cell>
          <cell r="J72">
            <v>0.54627743833446551</v>
          </cell>
          <cell r="K72">
            <v>0.47325856412603939</v>
          </cell>
        </row>
        <row r="73">
          <cell r="I73">
            <v>71</v>
          </cell>
          <cell r="J73">
            <v>0.48076487893188485</v>
          </cell>
          <cell r="K73">
            <v>0.46887600806451613</v>
          </cell>
        </row>
        <row r="74">
          <cell r="I74">
            <v>72</v>
          </cell>
          <cell r="J74">
            <v>0.52704231726634876</v>
          </cell>
          <cell r="K74">
            <v>0.47260964967590613</v>
          </cell>
        </row>
        <row r="75">
          <cell r="I75">
            <v>73</v>
          </cell>
          <cell r="J75">
            <v>0.67888662593346638</v>
          </cell>
          <cell r="K75">
            <v>0.47095360340617382</v>
          </cell>
        </row>
        <row r="76">
          <cell r="I76">
            <v>74</v>
          </cell>
          <cell r="J76">
            <v>0.63939805385834059</v>
          </cell>
          <cell r="K76">
            <v>0.47719074101908915</v>
          </cell>
        </row>
        <row r="77">
          <cell r="I77">
            <v>75</v>
          </cell>
          <cell r="J77">
            <v>0.78671645168589943</v>
          </cell>
          <cell r="K77">
            <v>0.45749673243293687</v>
          </cell>
        </row>
        <row r="78">
          <cell r="I78">
            <v>76</v>
          </cell>
          <cell r="J78">
            <v>0.669269065399408</v>
          </cell>
          <cell r="K78">
            <v>0.47114586738414321</v>
          </cell>
        </row>
        <row r="79">
          <cell r="I79">
            <v>77</v>
          </cell>
          <cell r="J79">
            <v>0.82699705815795455</v>
          </cell>
          <cell r="K79">
            <v>0.47306008654076614</v>
          </cell>
        </row>
        <row r="80">
          <cell r="I80">
            <v>78</v>
          </cell>
          <cell r="J80">
            <v>0.55668703326544366</v>
          </cell>
          <cell r="K80">
            <v>0.4794353986043563</v>
          </cell>
        </row>
        <row r="81">
          <cell r="I81">
            <v>79</v>
          </cell>
          <cell r="J81">
            <v>0.59696763973749556</v>
          </cell>
          <cell r="K81">
            <v>0.48348524443877872</v>
          </cell>
        </row>
        <row r="82">
          <cell r="I82">
            <v>80</v>
          </cell>
          <cell r="J82">
            <v>0.65150486535415408</v>
          </cell>
          <cell r="K82">
            <v>0.48328626171818034</v>
          </cell>
        </row>
        <row r="83">
          <cell r="I83">
            <v>81</v>
          </cell>
          <cell r="J83">
            <v>0.5759221543335572</v>
          </cell>
          <cell r="K83">
            <v>0.47744636990272477</v>
          </cell>
        </row>
        <row r="84">
          <cell r="I84">
            <v>82</v>
          </cell>
          <cell r="J84">
            <v>0.74903824394659202</v>
          </cell>
          <cell r="K84">
            <v>0.48287205802034777</v>
          </cell>
        </row>
        <row r="85">
          <cell r="I85">
            <v>83</v>
          </cell>
          <cell r="J85">
            <v>0.38221317040054176</v>
          </cell>
          <cell r="K85">
            <v>0.48043726856893926</v>
          </cell>
        </row>
        <row r="86">
          <cell r="I86">
            <v>84</v>
          </cell>
          <cell r="J86">
            <v>0.43595836162027413</v>
          </cell>
          <cell r="K86">
            <v>0.47022978456881148</v>
          </cell>
        </row>
        <row r="87">
          <cell r="I87">
            <v>85</v>
          </cell>
          <cell r="J87">
            <v>0.48087802670287427</v>
          </cell>
          <cell r="K87">
            <v>0.49230624882717228</v>
          </cell>
        </row>
        <row r="88">
          <cell r="I88">
            <v>86</v>
          </cell>
          <cell r="J88">
            <v>0.59346005883684183</v>
          </cell>
          <cell r="K88">
            <v>0.48218299366113609</v>
          </cell>
        </row>
        <row r="89">
          <cell r="I89">
            <v>87</v>
          </cell>
          <cell r="J89">
            <v>0.47250509164969345</v>
          </cell>
          <cell r="K89">
            <v>0.47190810920945392</v>
          </cell>
        </row>
      </sheetData>
      <sheetData sheetId="1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9.6471386564128209E-2</v>
          </cell>
          <cell r="K3">
            <v>0.67011557352315654</v>
          </cell>
        </row>
        <row r="4">
          <cell r="I4">
            <v>2</v>
          </cell>
          <cell r="J4">
            <v>2.7934856367337654E-2</v>
          </cell>
          <cell r="K4">
            <v>0.65540255009107473</v>
          </cell>
        </row>
        <row r="5">
          <cell r="I5">
            <v>3</v>
          </cell>
          <cell r="J5">
            <v>0.14346301741687575</v>
          </cell>
          <cell r="K5">
            <v>0.64768304959956724</v>
          </cell>
        </row>
        <row r="6">
          <cell r="I6">
            <v>4</v>
          </cell>
          <cell r="J6">
            <v>4.0432028952727371E-2</v>
          </cell>
          <cell r="K6">
            <v>0.64404977658048979</v>
          </cell>
        </row>
        <row r="7">
          <cell r="I7">
            <v>5</v>
          </cell>
          <cell r="J7">
            <v>0.13662067405564474</v>
          </cell>
          <cell r="K7">
            <v>0.64399428169393602</v>
          </cell>
        </row>
        <row r="8">
          <cell r="I8">
            <v>6</v>
          </cell>
          <cell r="J8">
            <v>0</v>
          </cell>
          <cell r="K8">
            <v>0.62402311240746322</v>
          </cell>
        </row>
        <row r="9">
          <cell r="I9">
            <v>7</v>
          </cell>
          <cell r="J9">
            <v>8.7310563220991233E-2</v>
          </cell>
          <cell r="K9">
            <v>0.62578018672898905</v>
          </cell>
        </row>
        <row r="10">
          <cell r="I10">
            <v>8</v>
          </cell>
          <cell r="J10">
            <v>0.12214431124180013</v>
          </cell>
          <cell r="K10">
            <v>0.62317494027077247</v>
          </cell>
        </row>
        <row r="11">
          <cell r="I11">
            <v>9</v>
          </cell>
          <cell r="J11">
            <v>0.19961547161275867</v>
          </cell>
          <cell r="K11">
            <v>0.61876523960389462</v>
          </cell>
        </row>
        <row r="12">
          <cell r="I12">
            <v>10</v>
          </cell>
          <cell r="J12">
            <v>5.67744854105416E-2</v>
          </cell>
          <cell r="K12">
            <v>0.62341788500284134</v>
          </cell>
        </row>
        <row r="13">
          <cell r="I13">
            <v>11</v>
          </cell>
          <cell r="J13">
            <v>0.10783759330468265</v>
          </cell>
          <cell r="K13">
            <v>0.63574124356778727</v>
          </cell>
        </row>
        <row r="14">
          <cell r="I14">
            <v>12</v>
          </cell>
          <cell r="J14">
            <v>0.18542185026012328</v>
          </cell>
          <cell r="K14">
            <v>0.62339639138383263</v>
          </cell>
        </row>
        <row r="15">
          <cell r="I15">
            <v>13</v>
          </cell>
          <cell r="J15">
            <v>0.22477946166025881</v>
          </cell>
          <cell r="K15">
            <v>0.60506034998389646</v>
          </cell>
        </row>
        <row r="16">
          <cell r="I16">
            <v>14</v>
          </cell>
          <cell r="J16">
            <v>0.15726080072381823</v>
          </cell>
          <cell r="K16">
            <v>0.61933488900462996</v>
          </cell>
        </row>
        <row r="17">
          <cell r="I17">
            <v>15</v>
          </cell>
          <cell r="J17">
            <v>0.28947070798462005</v>
          </cell>
          <cell r="K17">
            <v>0.60738389522114822</v>
          </cell>
        </row>
        <row r="18">
          <cell r="I18">
            <v>16</v>
          </cell>
          <cell r="J18">
            <v>0.12751639900475123</v>
          </cell>
          <cell r="K18">
            <v>0.60978709245503127</v>
          </cell>
        </row>
        <row r="19">
          <cell r="I19">
            <v>17</v>
          </cell>
          <cell r="J19">
            <v>5.5304229812260075E-2</v>
          </cell>
          <cell r="K19">
            <v>0.61459407952245582</v>
          </cell>
        </row>
        <row r="20">
          <cell r="I20">
            <v>18</v>
          </cell>
          <cell r="J20">
            <v>0.19548744627912334</v>
          </cell>
          <cell r="K20">
            <v>0.61298354616129114</v>
          </cell>
        </row>
        <row r="21">
          <cell r="I21">
            <v>19</v>
          </cell>
          <cell r="J21">
            <v>6.6840081429541662E-2</v>
          </cell>
          <cell r="K21">
            <v>0.61582985310753691</v>
          </cell>
        </row>
        <row r="22">
          <cell r="I22">
            <v>20</v>
          </cell>
          <cell r="J22">
            <v>0.34494458267360406</v>
          </cell>
          <cell r="K22">
            <v>0.64588157894736842</v>
          </cell>
        </row>
        <row r="23">
          <cell r="I23">
            <v>21</v>
          </cell>
          <cell r="J23">
            <v>0.25672924677674813</v>
          </cell>
          <cell r="K23">
            <v>0.61323234358709278</v>
          </cell>
        </row>
        <row r="24">
          <cell r="I24">
            <v>22</v>
          </cell>
          <cell r="J24">
            <v>0.38922189549875752</v>
          </cell>
          <cell r="K24">
            <v>0.58759975824204913</v>
          </cell>
        </row>
        <row r="25">
          <cell r="I25">
            <v>23</v>
          </cell>
          <cell r="J25">
            <v>0.34104275050893607</v>
          </cell>
          <cell r="K25">
            <v>0.59415503883509313</v>
          </cell>
        </row>
        <row r="26">
          <cell r="I26">
            <v>24</v>
          </cell>
          <cell r="J26">
            <v>0.41630852748247071</v>
          </cell>
          <cell r="K26">
            <v>0.57465061308197052</v>
          </cell>
        </row>
        <row r="27">
          <cell r="I27">
            <v>25</v>
          </cell>
          <cell r="J27">
            <v>0.52261931689662999</v>
          </cell>
          <cell r="K27">
            <v>0.59023316500831668</v>
          </cell>
        </row>
        <row r="28">
          <cell r="I28">
            <v>26</v>
          </cell>
          <cell r="J28">
            <v>0.5668966297217819</v>
          </cell>
          <cell r="K28">
            <v>0.59423067604890678</v>
          </cell>
        </row>
        <row r="29">
          <cell r="I29">
            <v>27</v>
          </cell>
          <cell r="J29">
            <v>0.41314182311694353</v>
          </cell>
          <cell r="K29">
            <v>0.57918124562631212</v>
          </cell>
        </row>
        <row r="30">
          <cell r="I30">
            <v>28</v>
          </cell>
          <cell r="J30">
            <v>0.52222347885093867</v>
          </cell>
          <cell r="K30">
            <v>0.58232615969720813</v>
          </cell>
        </row>
        <row r="31">
          <cell r="I31">
            <v>29</v>
          </cell>
          <cell r="J31">
            <v>0.61219181180728377</v>
          </cell>
          <cell r="K31">
            <v>0.57490355228217838</v>
          </cell>
        </row>
        <row r="32">
          <cell r="I32">
            <v>30</v>
          </cell>
          <cell r="J32">
            <v>0.80824474100882227</v>
          </cell>
          <cell r="K32">
            <v>0.58462595719615162</v>
          </cell>
        </row>
        <row r="33">
          <cell r="I33">
            <v>31</v>
          </cell>
          <cell r="J33">
            <v>0.90878760461434083</v>
          </cell>
          <cell r="K33">
            <v>0.58803451338662605</v>
          </cell>
        </row>
        <row r="34">
          <cell r="I34">
            <v>32</v>
          </cell>
          <cell r="J34">
            <v>0.83900701198823768</v>
          </cell>
          <cell r="K34">
            <v>0.59552697539256561</v>
          </cell>
        </row>
        <row r="35">
          <cell r="I35">
            <v>33</v>
          </cell>
          <cell r="J35">
            <v>1</v>
          </cell>
          <cell r="K35">
            <v>0.55629802664128203</v>
          </cell>
        </row>
        <row r="36">
          <cell r="I36">
            <v>34</v>
          </cell>
          <cell r="J36">
            <v>0.8174055643519561</v>
          </cell>
          <cell r="K36">
            <v>0.57650522448620112</v>
          </cell>
        </row>
        <row r="37">
          <cell r="I37">
            <v>35</v>
          </cell>
          <cell r="J37">
            <v>0.85642388599864216</v>
          </cell>
          <cell r="K37">
            <v>0.57430325440897878</v>
          </cell>
        </row>
        <row r="38">
          <cell r="I38">
            <v>36</v>
          </cell>
          <cell r="J38">
            <v>0.80869712734675381</v>
          </cell>
          <cell r="K38">
            <v>0.58633058589678</v>
          </cell>
        </row>
        <row r="39">
          <cell r="I39">
            <v>37</v>
          </cell>
          <cell r="J39">
            <v>0.74773806831033662</v>
          </cell>
          <cell r="K39">
            <v>0.59680228981434114</v>
          </cell>
        </row>
        <row r="40">
          <cell r="I40">
            <v>38</v>
          </cell>
          <cell r="J40">
            <v>0.76063107894141446</v>
          </cell>
          <cell r="K40">
            <v>0.57793567638813603</v>
          </cell>
        </row>
        <row r="41">
          <cell r="I41">
            <v>39</v>
          </cell>
          <cell r="J41">
            <v>0.71154716127572992</v>
          </cell>
          <cell r="K41">
            <v>0.57462711784225062</v>
          </cell>
        </row>
        <row r="42">
          <cell r="I42">
            <v>40</v>
          </cell>
          <cell r="J42">
            <v>0.70453517303777335</v>
          </cell>
          <cell r="K42">
            <v>0.56506772530037841</v>
          </cell>
        </row>
        <row r="43">
          <cell r="I43">
            <v>41</v>
          </cell>
          <cell r="J43">
            <v>0.50299705948880324</v>
          </cell>
          <cell r="K43">
            <v>0.57785057150822405</v>
          </cell>
        </row>
        <row r="44">
          <cell r="I44">
            <v>42</v>
          </cell>
          <cell r="J44">
            <v>0.43180275955666214</v>
          </cell>
          <cell r="K44">
            <v>0.582421376048607</v>
          </cell>
        </row>
        <row r="45">
          <cell r="I45">
            <v>43</v>
          </cell>
          <cell r="J45">
            <v>0.56361682877177099</v>
          </cell>
          <cell r="K45">
            <v>0.5748539723697601</v>
          </cell>
        </row>
      </sheetData>
      <sheetData sheetId="1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0.13818299385709484</v>
          </cell>
          <cell r="K3">
            <v>0.56818232872184404</v>
          </cell>
        </row>
        <row r="4">
          <cell r="I4">
            <v>2</v>
          </cell>
          <cell r="J4">
            <v>5.2053022955058405E-2</v>
          </cell>
          <cell r="K4">
            <v>0.53403160647846859</v>
          </cell>
        </row>
        <row r="5">
          <cell r="I5">
            <v>3</v>
          </cell>
          <cell r="J5">
            <v>0.16456514710636838</v>
          </cell>
          <cell r="K5">
            <v>0.51738347341993229</v>
          </cell>
        </row>
        <row r="6">
          <cell r="I6">
            <v>4</v>
          </cell>
          <cell r="J6">
            <v>2.2567086970576206E-2</v>
          </cell>
          <cell r="K6">
            <v>0.51014277181105872</v>
          </cell>
        </row>
        <row r="7">
          <cell r="I7">
            <v>5</v>
          </cell>
          <cell r="J7">
            <v>0.16359521500161658</v>
          </cell>
          <cell r="K7">
            <v>0.55835282192818025</v>
          </cell>
        </row>
        <row r="8">
          <cell r="I8">
            <v>6</v>
          </cell>
          <cell r="J8">
            <v>0.1538958939540877</v>
          </cell>
          <cell r="K8">
            <v>0.53586747474747476</v>
          </cell>
        </row>
        <row r="9">
          <cell r="I9">
            <v>7</v>
          </cell>
          <cell r="J9">
            <v>0.22301972195279554</v>
          </cell>
          <cell r="K9">
            <v>0.56366470539381974</v>
          </cell>
        </row>
        <row r="10">
          <cell r="I10">
            <v>8</v>
          </cell>
          <cell r="J10">
            <v>0.15156805690268121</v>
          </cell>
          <cell r="K10">
            <v>0.58928780259618752</v>
          </cell>
        </row>
        <row r="11">
          <cell r="I11">
            <v>9</v>
          </cell>
          <cell r="J11">
            <v>0.1807306821855795</v>
          </cell>
          <cell r="K11">
            <v>0.56540357059041613</v>
          </cell>
        </row>
        <row r="12">
          <cell r="I12">
            <v>10</v>
          </cell>
          <cell r="J12">
            <v>2.7416747494342482E-2</v>
          </cell>
          <cell r="K12">
            <v>0.56694298451765446</v>
          </cell>
        </row>
        <row r="13">
          <cell r="I13">
            <v>11</v>
          </cell>
          <cell r="J13">
            <v>0.18480439702553994</v>
          </cell>
          <cell r="K13">
            <v>0.57047586930691818</v>
          </cell>
        </row>
        <row r="14">
          <cell r="I14">
            <v>12</v>
          </cell>
          <cell r="J14">
            <v>0.10022631749110783</v>
          </cell>
          <cell r="K14">
            <v>0.53462426862759149</v>
          </cell>
        </row>
        <row r="15">
          <cell r="I15">
            <v>13</v>
          </cell>
          <cell r="J15">
            <v>2.3666343355964136E-2</v>
          </cell>
          <cell r="K15">
            <v>0.52965019880555686</v>
          </cell>
        </row>
        <row r="16">
          <cell r="I16">
            <v>14</v>
          </cell>
          <cell r="J16">
            <v>1.4225670869700197E-3</v>
          </cell>
          <cell r="K16">
            <v>0.52753736304076781</v>
          </cell>
        </row>
        <row r="17">
          <cell r="I17">
            <v>15</v>
          </cell>
          <cell r="J17">
            <v>0.16191399935337797</v>
          </cell>
          <cell r="K17">
            <v>0.53843845190579509</v>
          </cell>
        </row>
        <row r="18">
          <cell r="I18">
            <v>16</v>
          </cell>
          <cell r="J18">
            <v>0</v>
          </cell>
          <cell r="K18">
            <v>0.55014286108657251</v>
          </cell>
        </row>
        <row r="19">
          <cell r="I19">
            <v>17</v>
          </cell>
          <cell r="J19">
            <v>0.16585838991270593</v>
          </cell>
          <cell r="K19">
            <v>0.56258597927141563</v>
          </cell>
        </row>
        <row r="20">
          <cell r="I20">
            <v>18</v>
          </cell>
          <cell r="J20">
            <v>2.1985127707727342E-2</v>
          </cell>
          <cell r="K20">
            <v>0.56238953812656667</v>
          </cell>
        </row>
        <row r="21">
          <cell r="I21">
            <v>19</v>
          </cell>
          <cell r="J21">
            <v>0.13882961526026452</v>
          </cell>
          <cell r="K21">
            <v>0.55566007940038786</v>
          </cell>
        </row>
        <row r="22">
          <cell r="I22">
            <v>20</v>
          </cell>
          <cell r="J22">
            <v>0.13559650824442157</v>
          </cell>
          <cell r="K22">
            <v>0.53502933041548895</v>
          </cell>
        </row>
        <row r="23">
          <cell r="I23">
            <v>21</v>
          </cell>
          <cell r="J23">
            <v>0.28121564823795592</v>
          </cell>
          <cell r="K23">
            <v>0.54223602695547868</v>
          </cell>
        </row>
        <row r="24">
          <cell r="I24">
            <v>22</v>
          </cell>
          <cell r="J24">
            <v>0.35990947300355652</v>
          </cell>
          <cell r="K24">
            <v>0.54079271683682217</v>
          </cell>
        </row>
        <row r="25">
          <cell r="I25">
            <v>23</v>
          </cell>
          <cell r="J25">
            <v>0.20620756547041658</v>
          </cell>
          <cell r="K25">
            <v>0.54209922062246141</v>
          </cell>
        </row>
        <row r="26">
          <cell r="I26">
            <v>24</v>
          </cell>
          <cell r="J26">
            <v>0.22056256062075474</v>
          </cell>
          <cell r="K26">
            <v>0.53845996327720258</v>
          </cell>
        </row>
        <row r="27">
          <cell r="I27">
            <v>25</v>
          </cell>
          <cell r="J27">
            <v>0.33656644034917443</v>
          </cell>
          <cell r="K27">
            <v>0.54596127614056777</v>
          </cell>
        </row>
        <row r="28">
          <cell r="I28">
            <v>26</v>
          </cell>
          <cell r="J28">
            <v>0.34607177497575187</v>
          </cell>
          <cell r="K28">
            <v>0.52280079307106342</v>
          </cell>
        </row>
        <row r="29">
          <cell r="I29">
            <v>27</v>
          </cell>
          <cell r="J29">
            <v>0.38752020691884859</v>
          </cell>
          <cell r="K29">
            <v>0.52691380116447639</v>
          </cell>
        </row>
        <row r="30">
          <cell r="I30">
            <v>28</v>
          </cell>
          <cell r="J30">
            <v>0.74872292272874263</v>
          </cell>
          <cell r="K30">
            <v>0.53372575377993225</v>
          </cell>
        </row>
        <row r="31">
          <cell r="I31">
            <v>29</v>
          </cell>
          <cell r="J31">
            <v>0.54833494988684051</v>
          </cell>
          <cell r="K31">
            <v>0.52584846384164952</v>
          </cell>
        </row>
        <row r="32">
          <cell r="I32">
            <v>30</v>
          </cell>
          <cell r="J32">
            <v>0.82573553184610271</v>
          </cell>
          <cell r="K32">
            <v>0.53595487459251934</v>
          </cell>
        </row>
        <row r="33">
          <cell r="I33">
            <v>31</v>
          </cell>
          <cell r="J33">
            <v>0.51412867765922998</v>
          </cell>
          <cell r="K33">
            <v>0.5448082969415089</v>
          </cell>
        </row>
        <row r="34">
          <cell r="I34">
            <v>32</v>
          </cell>
          <cell r="J34">
            <v>0.67145166505011211</v>
          </cell>
          <cell r="K34">
            <v>0.53771338156252801</v>
          </cell>
        </row>
        <row r="35">
          <cell r="I35">
            <v>33</v>
          </cell>
          <cell r="J35">
            <v>0.93074684772065785</v>
          </cell>
          <cell r="K35">
            <v>0.49884628799871222</v>
          </cell>
        </row>
        <row r="36">
          <cell r="I36">
            <v>34</v>
          </cell>
          <cell r="J36">
            <v>0.94807630132557408</v>
          </cell>
          <cell r="K36">
            <v>0.51380363901682702</v>
          </cell>
        </row>
        <row r="37">
          <cell r="I37">
            <v>35</v>
          </cell>
          <cell r="J37">
            <v>0.7879728419010672</v>
          </cell>
          <cell r="K37">
            <v>0.50069703028413159</v>
          </cell>
        </row>
        <row r="38">
          <cell r="I38">
            <v>36</v>
          </cell>
          <cell r="J38">
            <v>0.73320400905269945</v>
          </cell>
          <cell r="K38">
            <v>0.48824279194287468</v>
          </cell>
        </row>
        <row r="39">
          <cell r="I39">
            <v>37</v>
          </cell>
          <cell r="J39">
            <v>0.96592305205302198</v>
          </cell>
          <cell r="K39">
            <v>0.48519044695316249</v>
          </cell>
        </row>
        <row r="40">
          <cell r="I40">
            <v>38</v>
          </cell>
          <cell r="J40">
            <v>1</v>
          </cell>
          <cell r="K40">
            <v>0.50551365674684057</v>
          </cell>
        </row>
        <row r="41">
          <cell r="I41">
            <v>39</v>
          </cell>
          <cell r="J41">
            <v>0.78092466860653054</v>
          </cell>
          <cell r="K41">
            <v>0.48890246481355293</v>
          </cell>
        </row>
        <row r="42">
          <cell r="I42">
            <v>40</v>
          </cell>
          <cell r="J42">
            <v>0.75855156805690216</v>
          </cell>
          <cell r="K42">
            <v>0.49689964567379125</v>
          </cell>
        </row>
        <row r="43">
          <cell r="I43">
            <v>41</v>
          </cell>
          <cell r="J43">
            <v>0.701519560297445</v>
          </cell>
          <cell r="K43">
            <v>0.48166813475617692</v>
          </cell>
        </row>
        <row r="44">
          <cell r="I44">
            <v>42</v>
          </cell>
          <cell r="J44">
            <v>0.56100872938894186</v>
          </cell>
          <cell r="K44">
            <v>0.44817339472494477</v>
          </cell>
        </row>
        <row r="45">
          <cell r="I45">
            <v>43</v>
          </cell>
          <cell r="J45">
            <v>0.6005819592628503</v>
          </cell>
          <cell r="K45">
            <v>0.47978708099554018</v>
          </cell>
        </row>
      </sheetData>
      <sheetData sheetId="13">
        <row r="2">
          <cell r="J2" t="str">
            <v>Rab5</v>
          </cell>
          <cell r="K2" t="str">
            <v>YFP/CFP</v>
          </cell>
        </row>
        <row r="3">
          <cell r="I3">
            <v>11</v>
          </cell>
          <cell r="J3">
            <v>0.44687985605626868</v>
          </cell>
          <cell r="K3">
            <v>0.60582709208190844</v>
          </cell>
        </row>
        <row r="4">
          <cell r="I4">
            <v>12</v>
          </cell>
          <cell r="J4">
            <v>0.26376052997464805</v>
          </cell>
          <cell r="K4">
            <v>0.58869106495219248</v>
          </cell>
        </row>
        <row r="5">
          <cell r="I5">
            <v>13</v>
          </cell>
          <cell r="J5">
            <v>0.17076960824405182</v>
          </cell>
          <cell r="K5">
            <v>0.57907942209828112</v>
          </cell>
        </row>
        <row r="6">
          <cell r="I6">
            <v>14</v>
          </cell>
          <cell r="J6">
            <v>0</v>
          </cell>
          <cell r="K6">
            <v>0.57293792517006803</v>
          </cell>
        </row>
        <row r="7">
          <cell r="I7">
            <v>15</v>
          </cell>
          <cell r="J7">
            <v>6.7391837736158672E-2</v>
          </cell>
          <cell r="K7">
            <v>0.56720974175939531</v>
          </cell>
        </row>
        <row r="8">
          <cell r="I8">
            <v>16</v>
          </cell>
          <cell r="J8">
            <v>7.7369755459229375E-2</v>
          </cell>
          <cell r="K8">
            <v>0.57668830029819329</v>
          </cell>
        </row>
        <row r="9">
          <cell r="I9">
            <v>17</v>
          </cell>
          <cell r="J9">
            <v>8.015048662796528E-3</v>
          </cell>
          <cell r="K9">
            <v>0.56866676785671488</v>
          </cell>
        </row>
        <row r="10">
          <cell r="I10">
            <v>18</v>
          </cell>
          <cell r="J10">
            <v>9.7162018483682652E-2</v>
          </cell>
          <cell r="K10">
            <v>0.5682804433679336</v>
          </cell>
        </row>
        <row r="11">
          <cell r="I11">
            <v>19</v>
          </cell>
          <cell r="J11">
            <v>0.18851721599738333</v>
          </cell>
          <cell r="K11">
            <v>0.55885025823750645</v>
          </cell>
        </row>
        <row r="12">
          <cell r="I12">
            <v>20</v>
          </cell>
          <cell r="J12">
            <v>0.15269485564733934</v>
          </cell>
          <cell r="K12">
            <v>0.59293567181451778</v>
          </cell>
        </row>
        <row r="13">
          <cell r="I13">
            <v>21</v>
          </cell>
          <cell r="J13">
            <v>0.41874539952564022</v>
          </cell>
          <cell r="K13">
            <v>0.56215382256549806</v>
          </cell>
        </row>
        <row r="14">
          <cell r="I14">
            <v>22</v>
          </cell>
          <cell r="J14">
            <v>0.17600392573812174</v>
          </cell>
          <cell r="K14">
            <v>0.54795986220757853</v>
          </cell>
        </row>
        <row r="15">
          <cell r="I15">
            <v>23</v>
          </cell>
          <cell r="J15">
            <v>0.23726179766091282</v>
          </cell>
          <cell r="K15">
            <v>0.55448224174543026</v>
          </cell>
        </row>
        <row r="16">
          <cell r="I16">
            <v>24</v>
          </cell>
          <cell r="J16">
            <v>0.46601782939396463</v>
          </cell>
          <cell r="K16">
            <v>0.57411595501870749</v>
          </cell>
        </row>
        <row r="17">
          <cell r="I17">
            <v>25</v>
          </cell>
          <cell r="J17">
            <v>0.26433303345056242</v>
          </cell>
          <cell r="K17">
            <v>0.58794832507443273</v>
          </cell>
        </row>
        <row r="18">
          <cell r="I18">
            <v>26</v>
          </cell>
          <cell r="J18">
            <v>0.11212889506829221</v>
          </cell>
          <cell r="K18">
            <v>0.53613306173945285</v>
          </cell>
        </row>
        <row r="19">
          <cell r="I19">
            <v>27</v>
          </cell>
          <cell r="J19">
            <v>0.37180011450069678</v>
          </cell>
          <cell r="K19">
            <v>0.56021530710259704</v>
          </cell>
        </row>
        <row r="20">
          <cell r="I20">
            <v>28</v>
          </cell>
          <cell r="J20">
            <v>0.26212480575775016</v>
          </cell>
          <cell r="K20">
            <v>0.57531118208797649</v>
          </cell>
        </row>
        <row r="21">
          <cell r="I21">
            <v>29</v>
          </cell>
          <cell r="J21">
            <v>0.15195877974973448</v>
          </cell>
          <cell r="K21">
            <v>0.56150765960644544</v>
          </cell>
        </row>
        <row r="22">
          <cell r="I22">
            <v>30</v>
          </cell>
          <cell r="J22">
            <v>3.8194160464546725E-2</v>
          </cell>
          <cell r="K22">
            <v>0.5243625704394409</v>
          </cell>
        </row>
        <row r="23">
          <cell r="I23">
            <v>31</v>
          </cell>
          <cell r="J23">
            <v>0.47354216079169204</v>
          </cell>
          <cell r="K23">
            <v>0.55283630813583751</v>
          </cell>
        </row>
        <row r="24">
          <cell r="I24">
            <v>32</v>
          </cell>
          <cell r="J24">
            <v>0.21951418990758365</v>
          </cell>
          <cell r="K24">
            <v>0.52757452461084231</v>
          </cell>
        </row>
        <row r="25">
          <cell r="I25">
            <v>33</v>
          </cell>
          <cell r="J25">
            <v>0.60767154657724742</v>
          </cell>
          <cell r="K25">
            <v>0.54557584195593245</v>
          </cell>
        </row>
        <row r="26">
          <cell r="I26">
            <v>34</v>
          </cell>
          <cell r="J26">
            <v>0.54993048172078318</v>
          </cell>
          <cell r="K26">
            <v>0.54946199236376259</v>
          </cell>
        </row>
        <row r="27">
          <cell r="I27">
            <v>35</v>
          </cell>
          <cell r="J27">
            <v>0.20618303753987194</v>
          </cell>
          <cell r="K27">
            <v>0.54988403941610442</v>
          </cell>
        </row>
        <row r="28">
          <cell r="I28">
            <v>36</v>
          </cell>
          <cell r="J28">
            <v>0.26425124723971488</v>
          </cell>
          <cell r="K28">
            <v>0.54055146804560283</v>
          </cell>
        </row>
        <row r="29">
          <cell r="I29">
            <v>37</v>
          </cell>
          <cell r="J29">
            <v>0.87126850413020496</v>
          </cell>
          <cell r="K29">
            <v>0.55969083916605422</v>
          </cell>
        </row>
        <row r="30">
          <cell r="I30">
            <v>38</v>
          </cell>
          <cell r="J30">
            <v>0.73370409748916576</v>
          </cell>
          <cell r="K30">
            <v>0.54215749717957373</v>
          </cell>
        </row>
        <row r="31">
          <cell r="I31">
            <v>39</v>
          </cell>
          <cell r="J31">
            <v>0.40107957798315397</v>
          </cell>
          <cell r="K31">
            <v>0.53369874758857216</v>
          </cell>
        </row>
        <row r="32">
          <cell r="I32">
            <v>40</v>
          </cell>
          <cell r="J32">
            <v>0.69158419890406597</v>
          </cell>
          <cell r="K32">
            <v>0.51016006759591359</v>
          </cell>
        </row>
        <row r="33">
          <cell r="I33">
            <v>41</v>
          </cell>
          <cell r="J33">
            <v>0.94831111474605345</v>
          </cell>
          <cell r="K33">
            <v>0.52983697323900347</v>
          </cell>
        </row>
        <row r="34">
          <cell r="I34">
            <v>42</v>
          </cell>
          <cell r="J34">
            <v>0.86308988304572032</v>
          </cell>
          <cell r="K34">
            <v>0.49020779753927152</v>
          </cell>
        </row>
        <row r="35">
          <cell r="I35">
            <v>43</v>
          </cell>
          <cell r="J35">
            <v>0.97579128158992456</v>
          </cell>
          <cell r="K35">
            <v>0.49869185401977734</v>
          </cell>
        </row>
        <row r="36">
          <cell r="I36">
            <v>44</v>
          </cell>
          <cell r="J36">
            <v>0.60489081540852319</v>
          </cell>
          <cell r="K36">
            <v>0.5118288956787429</v>
          </cell>
        </row>
        <row r="37">
          <cell r="I37">
            <v>45</v>
          </cell>
          <cell r="J37">
            <v>0.37040974891633227</v>
          </cell>
          <cell r="K37">
            <v>0.51671713065799496</v>
          </cell>
        </row>
        <row r="38">
          <cell r="I38">
            <v>46</v>
          </cell>
          <cell r="J38">
            <v>0.6826695019219764</v>
          </cell>
          <cell r="K38">
            <v>0.48430388683669751</v>
          </cell>
        </row>
        <row r="39">
          <cell r="I39">
            <v>47</v>
          </cell>
          <cell r="J39">
            <v>0.72307189007933304</v>
          </cell>
          <cell r="K39">
            <v>0.47889495831264217</v>
          </cell>
        </row>
        <row r="40">
          <cell r="I40">
            <v>48</v>
          </cell>
          <cell r="J40">
            <v>1</v>
          </cell>
          <cell r="K40">
            <v>0.4768502872592093</v>
          </cell>
        </row>
        <row r="41">
          <cell r="I41">
            <v>49</v>
          </cell>
          <cell r="J41">
            <v>0.69281099206673757</v>
          </cell>
          <cell r="K41">
            <v>0.50072155226610271</v>
          </cell>
        </row>
        <row r="42">
          <cell r="I42">
            <v>50</v>
          </cell>
          <cell r="J42">
            <v>0.93816962460129227</v>
          </cell>
          <cell r="K42">
            <v>0.47930736380949918</v>
          </cell>
        </row>
      </sheetData>
      <sheetData sheetId="14">
        <row r="2">
          <cell r="J2" t="str">
            <v>Rab5</v>
          </cell>
          <cell r="K2" t="str">
            <v>YFP/CFP</v>
          </cell>
        </row>
        <row r="3">
          <cell r="I3">
            <v>8</v>
          </cell>
          <cell r="J3">
            <v>0.29910576626580337</v>
          </cell>
          <cell r="K3">
            <v>0.65574445495566014</v>
          </cell>
        </row>
        <row r="4">
          <cell r="I4">
            <v>9</v>
          </cell>
          <cell r="J4">
            <v>1.6034535923525307E-2</v>
          </cell>
          <cell r="K4">
            <v>0.62687622234265661</v>
          </cell>
        </row>
        <row r="5">
          <cell r="I5">
            <v>10</v>
          </cell>
          <cell r="J5">
            <v>0</v>
          </cell>
          <cell r="K5">
            <v>0.60451439417905717</v>
          </cell>
        </row>
        <row r="6">
          <cell r="I6">
            <v>11</v>
          </cell>
          <cell r="J6">
            <v>0.25110494398190847</v>
          </cell>
          <cell r="K6">
            <v>0.60508980584205529</v>
          </cell>
        </row>
        <row r="7">
          <cell r="I7">
            <v>12</v>
          </cell>
          <cell r="J7">
            <v>0.35553499845821857</v>
          </cell>
          <cell r="K7">
            <v>0.60951492537313423</v>
          </cell>
        </row>
        <row r="8">
          <cell r="I8">
            <v>13</v>
          </cell>
          <cell r="J8">
            <v>0.39798540446088926</v>
          </cell>
          <cell r="K8">
            <v>0.57329692982606562</v>
          </cell>
        </row>
        <row r="9">
          <cell r="I9">
            <v>14</v>
          </cell>
          <cell r="J9">
            <v>0.52924247096309796</v>
          </cell>
          <cell r="K9">
            <v>0.60714471210279741</v>
          </cell>
        </row>
        <row r="10">
          <cell r="I10">
            <v>15</v>
          </cell>
          <cell r="J10">
            <v>0.51855278034741448</v>
          </cell>
          <cell r="K10">
            <v>0.60500463392029669</v>
          </cell>
        </row>
        <row r="11">
          <cell r="I11">
            <v>16</v>
          </cell>
          <cell r="J11">
            <v>0.67355329427484623</v>
          </cell>
          <cell r="K11">
            <v>0.58646530844849698</v>
          </cell>
        </row>
        <row r="12">
          <cell r="I12">
            <v>17</v>
          </cell>
          <cell r="J12">
            <v>0.61558227978209323</v>
          </cell>
          <cell r="K12">
            <v>0.60522364027728337</v>
          </cell>
        </row>
        <row r="13">
          <cell r="I13">
            <v>18</v>
          </cell>
          <cell r="J13">
            <v>0.30517010998047062</v>
          </cell>
          <cell r="K13">
            <v>0.62903580440374285</v>
          </cell>
        </row>
        <row r="14">
          <cell r="I14">
            <v>19</v>
          </cell>
          <cell r="J14">
            <v>0.31616815705622348</v>
          </cell>
          <cell r="K14">
            <v>0.59046104162147828</v>
          </cell>
        </row>
        <row r="15">
          <cell r="I15">
            <v>20</v>
          </cell>
          <cell r="J15">
            <v>0.2042347620515981</v>
          </cell>
          <cell r="K15">
            <v>0.59166875354219672</v>
          </cell>
        </row>
        <row r="16">
          <cell r="I16">
            <v>21</v>
          </cell>
          <cell r="J16">
            <v>0.52153355946140323</v>
          </cell>
          <cell r="K16">
            <v>0.59717702453634391</v>
          </cell>
        </row>
        <row r="17">
          <cell r="I17">
            <v>22</v>
          </cell>
          <cell r="J17">
            <v>0.47466337753108989</v>
          </cell>
          <cell r="K17">
            <v>0.57520234930694103</v>
          </cell>
        </row>
        <row r="18">
          <cell r="I18">
            <v>23</v>
          </cell>
          <cell r="J18">
            <v>0.35214307739747075</v>
          </cell>
          <cell r="K18">
            <v>0.5574111705170951</v>
          </cell>
        </row>
        <row r="19">
          <cell r="I19">
            <v>24</v>
          </cell>
          <cell r="J19">
            <v>0.60643437146675039</v>
          </cell>
          <cell r="K19">
            <v>0.56056286692440871</v>
          </cell>
        </row>
        <row r="20">
          <cell r="I20">
            <v>25</v>
          </cell>
          <cell r="J20">
            <v>0.32552163634494585</v>
          </cell>
          <cell r="K20">
            <v>0.58794071559153827</v>
          </cell>
        </row>
        <row r="21">
          <cell r="I21">
            <v>26</v>
          </cell>
          <cell r="J21">
            <v>0.28183780450200374</v>
          </cell>
          <cell r="K21">
            <v>0.54241384198952225</v>
          </cell>
        </row>
        <row r="22">
          <cell r="I22">
            <v>27</v>
          </cell>
          <cell r="J22">
            <v>0.51248843663274724</v>
          </cell>
          <cell r="K22">
            <v>0.54935188027240256</v>
          </cell>
        </row>
        <row r="23">
          <cell r="I23">
            <v>28</v>
          </cell>
          <cell r="J23">
            <v>0.45780655771404938</v>
          </cell>
          <cell r="K23">
            <v>0.5200657563193144</v>
          </cell>
        </row>
        <row r="24">
          <cell r="I24">
            <v>29</v>
          </cell>
          <cell r="J24">
            <v>0.32706341864528365</v>
          </cell>
          <cell r="K24">
            <v>0.56484781542324569</v>
          </cell>
        </row>
        <row r="25">
          <cell r="I25">
            <v>30</v>
          </cell>
          <cell r="J25">
            <v>0.40415253366224335</v>
          </cell>
          <cell r="K25">
            <v>0.51272236218604106</v>
          </cell>
        </row>
        <row r="26">
          <cell r="I26">
            <v>31</v>
          </cell>
          <cell r="J26">
            <v>0.31524308767601844</v>
          </cell>
          <cell r="K26">
            <v>0.52764991122666305</v>
          </cell>
        </row>
        <row r="27">
          <cell r="I27">
            <v>32</v>
          </cell>
          <cell r="J27">
            <v>0.17411861445163851</v>
          </cell>
          <cell r="K27">
            <v>0.55947099573157943</v>
          </cell>
        </row>
        <row r="28">
          <cell r="I28">
            <v>33</v>
          </cell>
          <cell r="J28">
            <v>0.90338164251207742</v>
          </cell>
          <cell r="K28">
            <v>0.49839079991996388</v>
          </cell>
        </row>
        <row r="29">
          <cell r="I29">
            <v>34</v>
          </cell>
          <cell r="J29">
            <v>1</v>
          </cell>
          <cell r="K29">
            <v>0.49688692705255488</v>
          </cell>
        </row>
        <row r="30">
          <cell r="I30">
            <v>35</v>
          </cell>
          <cell r="J30">
            <v>0.64168979340116927</v>
          </cell>
          <cell r="K30">
            <v>0.50120071220952356</v>
          </cell>
        </row>
      </sheetData>
      <sheetData sheetId="15">
        <row r="2">
          <cell r="J2" t="str">
            <v>Rab5</v>
          </cell>
          <cell r="K2" t="str">
            <v>YFP/CFP</v>
          </cell>
        </row>
        <row r="3">
          <cell r="I3">
            <v>26</v>
          </cell>
          <cell r="J3">
            <v>0.18806306306306286</v>
          </cell>
          <cell r="K3">
            <v>0.65773480414632612</v>
          </cell>
        </row>
        <row r="4">
          <cell r="I4">
            <v>27</v>
          </cell>
          <cell r="J4">
            <v>0</v>
          </cell>
          <cell r="K4">
            <v>0.65186467621692734</v>
          </cell>
        </row>
        <row r="5">
          <cell r="I5">
            <v>28</v>
          </cell>
          <cell r="J5">
            <v>8.6500563063062016E-2</v>
          </cell>
          <cell r="K5">
            <v>0.64978255778176797</v>
          </cell>
        </row>
        <row r="6">
          <cell r="I6">
            <v>29</v>
          </cell>
          <cell r="J6">
            <v>9.5298423423422374E-2</v>
          </cell>
          <cell r="K6">
            <v>0.64896424359744564</v>
          </cell>
        </row>
        <row r="7">
          <cell r="I7">
            <v>30</v>
          </cell>
          <cell r="J7">
            <v>0.21333051801801645</v>
          </cell>
          <cell r="K7">
            <v>0.64862981672824627</v>
          </cell>
        </row>
        <row r="8">
          <cell r="I8">
            <v>31</v>
          </cell>
          <cell r="J8">
            <v>0.18616272522522398</v>
          </cell>
          <cell r="K8">
            <v>0.63935539465919844</v>
          </cell>
        </row>
        <row r="9">
          <cell r="I9">
            <v>32</v>
          </cell>
          <cell r="J9">
            <v>0.37774493243243179</v>
          </cell>
          <cell r="K9">
            <v>0.64708580429948115</v>
          </cell>
        </row>
        <row r="10">
          <cell r="I10">
            <v>33</v>
          </cell>
          <cell r="J10">
            <v>0.28624718468468524</v>
          </cell>
          <cell r="K10">
            <v>0.59696735608059204</v>
          </cell>
        </row>
        <row r="11">
          <cell r="I11">
            <v>34</v>
          </cell>
          <cell r="J11">
            <v>0.15554617117116976</v>
          </cell>
          <cell r="K11">
            <v>0.61182913262894545</v>
          </cell>
        </row>
        <row r="12">
          <cell r="I12">
            <v>35</v>
          </cell>
          <cell r="J12">
            <v>0.21860923423423187</v>
          </cell>
          <cell r="K12">
            <v>0.599607594526684</v>
          </cell>
        </row>
        <row r="13">
          <cell r="I13">
            <v>36</v>
          </cell>
          <cell r="J13">
            <v>0.18538851351351257</v>
          </cell>
          <cell r="K13">
            <v>0.60379422544692951</v>
          </cell>
        </row>
        <row r="14">
          <cell r="I14">
            <v>37</v>
          </cell>
          <cell r="J14">
            <v>0.24577702702702436</v>
          </cell>
          <cell r="K14">
            <v>0.63325118448085493</v>
          </cell>
        </row>
        <row r="15">
          <cell r="I15">
            <v>38</v>
          </cell>
          <cell r="J15">
            <v>0.181024774774773</v>
          </cell>
          <cell r="K15">
            <v>0.59742687277051132</v>
          </cell>
        </row>
        <row r="16">
          <cell r="I16">
            <v>39</v>
          </cell>
          <cell r="J16">
            <v>0.32840653153153132</v>
          </cell>
          <cell r="K16">
            <v>0.60281784958645901</v>
          </cell>
        </row>
        <row r="17">
          <cell r="I17">
            <v>40</v>
          </cell>
          <cell r="J17">
            <v>0.32157939189188911</v>
          </cell>
          <cell r="K17">
            <v>0.61384286342699101</v>
          </cell>
        </row>
        <row r="18">
          <cell r="I18">
            <v>41</v>
          </cell>
          <cell r="J18">
            <v>0.24676238738738543</v>
          </cell>
          <cell r="K18">
            <v>0.58219842882707995</v>
          </cell>
        </row>
        <row r="19">
          <cell r="I19">
            <v>42</v>
          </cell>
          <cell r="J19">
            <v>0.19221565315315078</v>
          </cell>
          <cell r="K19">
            <v>0.59080307234487484</v>
          </cell>
        </row>
        <row r="20">
          <cell r="I20">
            <v>43</v>
          </cell>
          <cell r="J20">
            <v>0.14386261261261141</v>
          </cell>
          <cell r="K20">
            <v>0.5742268041237113</v>
          </cell>
        </row>
        <row r="21">
          <cell r="I21">
            <v>44</v>
          </cell>
          <cell r="J21">
            <v>0.18602195945945751</v>
          </cell>
          <cell r="K21">
            <v>0.58287316075417139</v>
          </cell>
        </row>
        <row r="22">
          <cell r="I22">
            <v>45</v>
          </cell>
          <cell r="J22">
            <v>0.32052364864864685</v>
          </cell>
          <cell r="K22">
            <v>0.57641109250752964</v>
          </cell>
        </row>
        <row r="23">
          <cell r="I23">
            <v>46</v>
          </cell>
          <cell r="J23">
            <v>0.23979448198198075</v>
          </cell>
          <cell r="K23">
            <v>0.58295816967994007</v>
          </cell>
        </row>
        <row r="24">
          <cell r="I24">
            <v>47</v>
          </cell>
          <cell r="J24">
            <v>0.31137387387387239</v>
          </cell>
          <cell r="K24">
            <v>0.58789468970131875</v>
          </cell>
        </row>
        <row r="25">
          <cell r="I25">
            <v>48</v>
          </cell>
          <cell r="J25">
            <v>0.23155968468468416</v>
          </cell>
          <cell r="K25">
            <v>0.5986643130994006</v>
          </cell>
        </row>
        <row r="26">
          <cell r="I26">
            <v>49</v>
          </cell>
          <cell r="J26">
            <v>0.30532094594594555</v>
          </cell>
          <cell r="K26">
            <v>0.62283365985416694</v>
          </cell>
        </row>
        <row r="27">
          <cell r="I27">
            <v>50</v>
          </cell>
          <cell r="J27">
            <v>0.30503941441441268</v>
          </cell>
          <cell r="K27">
            <v>0.60169618129374036</v>
          </cell>
        </row>
        <row r="28">
          <cell r="I28">
            <v>51</v>
          </cell>
          <cell r="J28">
            <v>0.18982263513513334</v>
          </cell>
          <cell r="K28">
            <v>0.62060465116279073</v>
          </cell>
        </row>
        <row r="29">
          <cell r="I29">
            <v>52</v>
          </cell>
          <cell r="J29">
            <v>0.38126407657657474</v>
          </cell>
          <cell r="K29">
            <v>0.59678653848384</v>
          </cell>
        </row>
        <row r="30">
          <cell r="I30">
            <v>53</v>
          </cell>
          <cell r="J30">
            <v>0.36233108108107887</v>
          </cell>
          <cell r="K30">
            <v>0.64028229314529062</v>
          </cell>
        </row>
        <row r="31">
          <cell r="I31">
            <v>54</v>
          </cell>
          <cell r="J31">
            <v>0.45382882882882941</v>
          </cell>
          <cell r="K31">
            <v>0.67495499549954985</v>
          </cell>
        </row>
        <row r="32">
          <cell r="I32">
            <v>55</v>
          </cell>
          <cell r="J32">
            <v>0.37288851351351171</v>
          </cell>
          <cell r="K32">
            <v>0.68064965878237904</v>
          </cell>
        </row>
        <row r="33">
          <cell r="I33">
            <v>56</v>
          </cell>
          <cell r="J33">
            <v>0.75035191441441462</v>
          </cell>
          <cell r="K33">
            <v>0.64573663811665616</v>
          </cell>
        </row>
        <row r="34">
          <cell r="I34">
            <v>57</v>
          </cell>
          <cell r="J34">
            <v>0.77195945945945876</v>
          </cell>
          <cell r="K34">
            <v>0.65054812394063921</v>
          </cell>
        </row>
        <row r="35">
          <cell r="I35">
            <v>58</v>
          </cell>
          <cell r="J35">
            <v>0.67370495495495519</v>
          </cell>
          <cell r="K35">
            <v>0.62144986386254819</v>
          </cell>
        </row>
        <row r="36">
          <cell r="I36">
            <v>59</v>
          </cell>
          <cell r="J36">
            <v>0.64139921171171177</v>
          </cell>
          <cell r="K36">
            <v>0.63712109988444099</v>
          </cell>
        </row>
        <row r="37">
          <cell r="I37">
            <v>60</v>
          </cell>
          <cell r="J37">
            <v>1</v>
          </cell>
          <cell r="K37">
            <v>0.62530884558654209</v>
          </cell>
        </row>
        <row r="38">
          <cell r="I38">
            <v>61</v>
          </cell>
          <cell r="J38">
            <v>0.81468186936936871</v>
          </cell>
          <cell r="K38">
            <v>0.62335308246597276</v>
          </cell>
        </row>
        <row r="39">
          <cell r="I39">
            <v>62</v>
          </cell>
          <cell r="J39">
            <v>0.79328547297297214</v>
          </cell>
          <cell r="K39">
            <v>0.62769788935674387</v>
          </cell>
        </row>
        <row r="40">
          <cell r="I40">
            <v>63</v>
          </cell>
          <cell r="J40">
            <v>0.75717905405405483</v>
          </cell>
          <cell r="K40">
            <v>0.60609562421722674</v>
          </cell>
        </row>
      </sheetData>
      <sheetData sheetId="16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0.18578660180132961</v>
          </cell>
          <cell r="K3">
            <v>0.65426082159030818</v>
          </cell>
        </row>
        <row r="4">
          <cell r="I4">
            <v>2</v>
          </cell>
          <cell r="J4">
            <v>0.30385904937216612</v>
          </cell>
          <cell r="K4">
            <v>0.61840024585812881</v>
          </cell>
        </row>
        <row r="5">
          <cell r="I5">
            <v>3</v>
          </cell>
          <cell r="J5">
            <v>0.25205443429097413</v>
          </cell>
          <cell r="K5">
            <v>0.60626489219503688</v>
          </cell>
        </row>
        <row r="6">
          <cell r="I6">
            <v>4</v>
          </cell>
          <cell r="J6">
            <v>0.2842679639734414</v>
          </cell>
          <cell r="K6">
            <v>0.61848032648992179</v>
          </cell>
        </row>
        <row r="7">
          <cell r="I7">
            <v>5</v>
          </cell>
          <cell r="J7">
            <v>0.38327526132404116</v>
          </cell>
          <cell r="K7">
            <v>0.59821614296069847</v>
          </cell>
        </row>
        <row r="8">
          <cell r="I8">
            <v>6</v>
          </cell>
          <cell r="J8">
            <v>0.27854841890736959</v>
          </cell>
          <cell r="K8">
            <v>0.62346819006344756</v>
          </cell>
        </row>
        <row r="9">
          <cell r="I9">
            <v>7</v>
          </cell>
          <cell r="J9">
            <v>0.15179804089146012</v>
          </cell>
          <cell r="K9">
            <v>0.60722572860590307</v>
          </cell>
        </row>
        <row r="10">
          <cell r="I10">
            <v>8</v>
          </cell>
          <cell r="J10">
            <v>0.20748142791400834</v>
          </cell>
          <cell r="K10">
            <v>0.58402320809453057</v>
          </cell>
        </row>
        <row r="11">
          <cell r="I11">
            <v>9</v>
          </cell>
          <cell r="J11">
            <v>0.17704292945894515</v>
          </cell>
          <cell r="K11">
            <v>0.61793434334749187</v>
          </cell>
        </row>
        <row r="12">
          <cell r="I12">
            <v>10</v>
          </cell>
          <cell r="J12">
            <v>0.21924922753270734</v>
          </cell>
          <cell r="K12">
            <v>0.58517478836791081</v>
          </cell>
        </row>
        <row r="13">
          <cell r="I13">
            <v>11</v>
          </cell>
          <cell r="J13">
            <v>0</v>
          </cell>
          <cell r="K13">
            <v>0.58059449575695055</v>
          </cell>
        </row>
        <row r="14">
          <cell r="I14">
            <v>12</v>
          </cell>
          <cell r="J14">
            <v>0.17651699428045525</v>
          </cell>
          <cell r="K14">
            <v>0.57652456478442815</v>
          </cell>
        </row>
        <row r="15">
          <cell r="I15">
            <v>13</v>
          </cell>
          <cell r="J15">
            <v>0.19065150220235227</v>
          </cell>
          <cell r="K15">
            <v>0.56963070287755257</v>
          </cell>
        </row>
        <row r="16">
          <cell r="I16">
            <v>14</v>
          </cell>
          <cell r="J16">
            <v>0.13503385707711552</v>
          </cell>
          <cell r="K16">
            <v>0.55469782949683399</v>
          </cell>
        </row>
        <row r="17">
          <cell r="I17">
            <v>15</v>
          </cell>
          <cell r="J17">
            <v>0.14009598317007257</v>
          </cell>
          <cell r="K17">
            <v>0.56173395080920974</v>
          </cell>
        </row>
        <row r="18">
          <cell r="I18">
            <v>16</v>
          </cell>
          <cell r="J18">
            <v>0.19946091644205005</v>
          </cell>
          <cell r="K18">
            <v>0.54427396587700994</v>
          </cell>
        </row>
        <row r="19">
          <cell r="I19">
            <v>17</v>
          </cell>
          <cell r="J19">
            <v>0.2162251002563928</v>
          </cell>
          <cell r="K19">
            <v>0.57221245223037642</v>
          </cell>
        </row>
        <row r="20">
          <cell r="I20">
            <v>18</v>
          </cell>
          <cell r="J20">
            <v>0.15883242390375382</v>
          </cell>
          <cell r="K20">
            <v>0.58050353239136232</v>
          </cell>
        </row>
        <row r="21">
          <cell r="I21">
            <v>19</v>
          </cell>
          <cell r="J21">
            <v>0.31168233515219185</v>
          </cell>
          <cell r="K21">
            <v>0.57434184363318219</v>
          </cell>
        </row>
        <row r="22">
          <cell r="I22">
            <v>20</v>
          </cell>
          <cell r="J22">
            <v>0.25632765761619913</v>
          </cell>
          <cell r="K22">
            <v>0.59263998922350292</v>
          </cell>
        </row>
        <row r="23">
          <cell r="I23">
            <v>21</v>
          </cell>
          <cell r="J23">
            <v>0.26546578134245052</v>
          </cell>
          <cell r="K23">
            <v>0.60225720473096778</v>
          </cell>
        </row>
        <row r="24">
          <cell r="I24">
            <v>22</v>
          </cell>
          <cell r="J24">
            <v>0.24942475839852837</v>
          </cell>
          <cell r="K24">
            <v>0.58437590801544137</v>
          </cell>
        </row>
        <row r="25">
          <cell r="I25">
            <v>23</v>
          </cell>
          <cell r="J25">
            <v>0.17816054171323456</v>
          </cell>
          <cell r="K25">
            <v>0.57629260101565882</v>
          </cell>
        </row>
        <row r="26">
          <cell r="I26">
            <v>24</v>
          </cell>
          <cell r="J26">
            <v>0.16402603379133568</v>
          </cell>
          <cell r="K26">
            <v>0.61169134090526533</v>
          </cell>
        </row>
        <row r="27">
          <cell r="I27">
            <v>25</v>
          </cell>
          <cell r="J27">
            <v>0.23555321806587351</v>
          </cell>
          <cell r="K27">
            <v>0.56916913023183446</v>
          </cell>
        </row>
        <row r="28">
          <cell r="I28">
            <v>26</v>
          </cell>
          <cell r="J28">
            <v>0.15810926303333139</v>
          </cell>
          <cell r="K28">
            <v>0.58278747887663951</v>
          </cell>
        </row>
        <row r="29">
          <cell r="I29">
            <v>27</v>
          </cell>
          <cell r="J29">
            <v>0.24429689040825797</v>
          </cell>
          <cell r="K29">
            <v>0.55031589315808505</v>
          </cell>
        </row>
        <row r="30">
          <cell r="I30">
            <v>28</v>
          </cell>
          <cell r="J30">
            <v>0.22983367299980362</v>
          </cell>
          <cell r="K30">
            <v>0.56059041629511419</v>
          </cell>
        </row>
        <row r="31">
          <cell r="I31">
            <v>29</v>
          </cell>
          <cell r="J31">
            <v>0.22450857931759882</v>
          </cell>
          <cell r="K31">
            <v>0.567692550374017</v>
          </cell>
        </row>
        <row r="32">
          <cell r="I32">
            <v>30</v>
          </cell>
          <cell r="J32">
            <v>0.16350009861284578</v>
          </cell>
          <cell r="K32">
            <v>0.57258458697659254</v>
          </cell>
        </row>
        <row r="33">
          <cell r="I33">
            <v>31</v>
          </cell>
          <cell r="J33">
            <v>0.15561107093550858</v>
          </cell>
          <cell r="K33">
            <v>0.57167745343034848</v>
          </cell>
        </row>
        <row r="34">
          <cell r="I34">
            <v>32</v>
          </cell>
          <cell r="J34">
            <v>0.14265991716521059</v>
          </cell>
          <cell r="K34">
            <v>0.54281480826219641</v>
          </cell>
        </row>
        <row r="35">
          <cell r="I35">
            <v>33</v>
          </cell>
          <cell r="J35">
            <v>0.38360397081059849</v>
          </cell>
          <cell r="K35">
            <v>0.51491454053276497</v>
          </cell>
        </row>
        <row r="36">
          <cell r="I36">
            <v>34</v>
          </cell>
          <cell r="J36">
            <v>0.39537177042929378</v>
          </cell>
          <cell r="K36">
            <v>0.5498976392236129</v>
          </cell>
        </row>
        <row r="37">
          <cell r="I37">
            <v>35</v>
          </cell>
          <cell r="J37">
            <v>0.31385181776346105</v>
          </cell>
          <cell r="K37">
            <v>0.50648033856462704</v>
          </cell>
        </row>
        <row r="38">
          <cell r="I38">
            <v>36</v>
          </cell>
          <cell r="J38">
            <v>0.37216488067845688</v>
          </cell>
          <cell r="K38">
            <v>0.52027863208067349</v>
          </cell>
        </row>
        <row r="39">
          <cell r="I39">
            <v>37</v>
          </cell>
          <cell r="J39">
            <v>0.35382289132864259</v>
          </cell>
          <cell r="K39">
            <v>0.51288339154983487</v>
          </cell>
        </row>
        <row r="40">
          <cell r="I40">
            <v>38</v>
          </cell>
          <cell r="J40">
            <v>0.35789888896193506</v>
          </cell>
          <cell r="K40">
            <v>0.51670638435913108</v>
          </cell>
        </row>
        <row r="41">
          <cell r="I41">
            <v>39</v>
          </cell>
          <cell r="J41">
            <v>0.30694891854579026</v>
          </cell>
          <cell r="K41">
            <v>0.50180673885213767</v>
          </cell>
        </row>
        <row r="42">
          <cell r="I42">
            <v>40</v>
          </cell>
          <cell r="J42">
            <v>0.35296824666359905</v>
          </cell>
          <cell r="K42">
            <v>0.52685093126532767</v>
          </cell>
        </row>
        <row r="43">
          <cell r="I43">
            <v>41</v>
          </cell>
          <cell r="J43">
            <v>0.38879758069817849</v>
          </cell>
          <cell r="K43">
            <v>0.50635663760710492</v>
          </cell>
        </row>
        <row r="44">
          <cell r="I44">
            <v>42</v>
          </cell>
          <cell r="J44">
            <v>0.41443692064953053</v>
          </cell>
          <cell r="K44">
            <v>0.4846032124781795</v>
          </cell>
        </row>
        <row r="45">
          <cell r="I45">
            <v>43</v>
          </cell>
          <cell r="J45">
            <v>0.31575833278548432</v>
          </cell>
          <cell r="K45">
            <v>0.48356342862869889</v>
          </cell>
        </row>
        <row r="46">
          <cell r="I46">
            <v>44</v>
          </cell>
          <cell r="J46">
            <v>0.42304910919729199</v>
          </cell>
          <cell r="K46">
            <v>0.46570734218433868</v>
          </cell>
        </row>
        <row r="47">
          <cell r="I47">
            <v>45</v>
          </cell>
          <cell r="J47">
            <v>0.23489579909276256</v>
          </cell>
          <cell r="K47">
            <v>0.46502747122625865</v>
          </cell>
        </row>
        <row r="48">
          <cell r="I48">
            <v>46</v>
          </cell>
          <cell r="J48">
            <v>0.27335480901978776</v>
          </cell>
          <cell r="K48">
            <v>0.48350918303870705</v>
          </cell>
        </row>
        <row r="49">
          <cell r="I49">
            <v>47</v>
          </cell>
          <cell r="J49">
            <v>0.27059364933271907</v>
          </cell>
          <cell r="K49">
            <v>0.46112359003390624</v>
          </cell>
        </row>
        <row r="50">
          <cell r="I50">
            <v>48</v>
          </cell>
          <cell r="J50">
            <v>0.23969495759647746</v>
          </cell>
          <cell r="K50">
            <v>0.48297764227642276</v>
          </cell>
        </row>
        <row r="51">
          <cell r="I51">
            <v>49</v>
          </cell>
          <cell r="J51">
            <v>0.16415751758595676</v>
          </cell>
          <cell r="K51">
            <v>0.47208399878568685</v>
          </cell>
        </row>
        <row r="52">
          <cell r="I52">
            <v>50</v>
          </cell>
          <cell r="J52">
            <v>0.29892840707382828</v>
          </cell>
          <cell r="K52">
            <v>0.48035649089865956</v>
          </cell>
        </row>
        <row r="53">
          <cell r="I53">
            <v>51</v>
          </cell>
          <cell r="J53">
            <v>0.19492472552757914</v>
          </cell>
          <cell r="K53">
            <v>0.49257065164611064</v>
          </cell>
        </row>
        <row r="54">
          <cell r="I54">
            <v>52</v>
          </cell>
          <cell r="J54">
            <v>0.34968115179804049</v>
          </cell>
          <cell r="K54">
            <v>0.49137925315607567</v>
          </cell>
        </row>
        <row r="55">
          <cell r="I55">
            <v>53</v>
          </cell>
          <cell r="J55">
            <v>0.22030109788968527</v>
          </cell>
          <cell r="K55">
            <v>0.50395079315417746</v>
          </cell>
        </row>
        <row r="56">
          <cell r="I56">
            <v>54</v>
          </cell>
          <cell r="J56">
            <v>0.20761291170863128</v>
          </cell>
          <cell r="K56">
            <v>0.45341681484003576</v>
          </cell>
        </row>
        <row r="57">
          <cell r="I57">
            <v>55</v>
          </cell>
          <cell r="J57">
            <v>0.22602064295575516</v>
          </cell>
          <cell r="K57">
            <v>0.47446281369914955</v>
          </cell>
        </row>
        <row r="58">
          <cell r="I58">
            <v>56</v>
          </cell>
          <cell r="J58">
            <v>0.16902241798698314</v>
          </cell>
          <cell r="K58">
            <v>0.47466808212373002</v>
          </cell>
        </row>
        <row r="59">
          <cell r="I59">
            <v>57</v>
          </cell>
          <cell r="J59">
            <v>0.21195187693116962</v>
          </cell>
          <cell r="K59">
            <v>0.50555098242725727</v>
          </cell>
        </row>
        <row r="60">
          <cell r="I60">
            <v>58</v>
          </cell>
          <cell r="J60">
            <v>0.13812372625073968</v>
          </cell>
          <cell r="K60">
            <v>0.44541128025112225</v>
          </cell>
        </row>
        <row r="61">
          <cell r="I61">
            <v>59</v>
          </cell>
          <cell r="J61">
            <v>0.50463480376043812</v>
          </cell>
          <cell r="K61">
            <v>0.41963300977135676</v>
          </cell>
        </row>
        <row r="62">
          <cell r="I62">
            <v>60</v>
          </cell>
          <cell r="J62">
            <v>0.63177963316021268</v>
          </cell>
          <cell r="K62">
            <v>0.47680903248790785</v>
          </cell>
        </row>
        <row r="63">
          <cell r="I63">
            <v>61</v>
          </cell>
          <cell r="J63">
            <v>0.86371704687397399</v>
          </cell>
          <cell r="K63">
            <v>0.50016552600109465</v>
          </cell>
        </row>
        <row r="64">
          <cell r="I64">
            <v>62</v>
          </cell>
          <cell r="J64">
            <v>0.75031227401222766</v>
          </cell>
          <cell r="K64">
            <v>0.49705463420918883</v>
          </cell>
        </row>
        <row r="65">
          <cell r="I65">
            <v>63</v>
          </cell>
          <cell r="J65">
            <v>1</v>
          </cell>
          <cell r="K65">
            <v>0.46690397613454582</v>
          </cell>
        </row>
        <row r="66">
          <cell r="I66">
            <v>64</v>
          </cell>
          <cell r="J66">
            <v>0.73302215501939494</v>
          </cell>
          <cell r="K66">
            <v>0.49061481742110169</v>
          </cell>
        </row>
        <row r="67">
          <cell r="I67">
            <v>65</v>
          </cell>
          <cell r="J67">
            <v>0.7971205048977722</v>
          </cell>
          <cell r="K67">
            <v>0.48958282027286593</v>
          </cell>
        </row>
        <row r="68">
          <cell r="I68">
            <v>66</v>
          </cell>
          <cell r="J68">
            <v>0.69949378739070389</v>
          </cell>
          <cell r="K68">
            <v>0.47796582914572866</v>
          </cell>
        </row>
        <row r="69">
          <cell r="I69">
            <v>67</v>
          </cell>
          <cell r="J69">
            <v>0.80698178949444599</v>
          </cell>
          <cell r="K69">
            <v>0.48872149569560369</v>
          </cell>
        </row>
        <row r="70">
          <cell r="I70">
            <v>68</v>
          </cell>
          <cell r="J70">
            <v>0.75379659456972059</v>
          </cell>
          <cell r="K70">
            <v>0.48461307137129123</v>
          </cell>
        </row>
        <row r="71">
          <cell r="I71">
            <v>69</v>
          </cell>
          <cell r="J71">
            <v>0.76747090921044103</v>
          </cell>
          <cell r="K71">
            <v>0.46102303368961378</v>
          </cell>
        </row>
        <row r="72">
          <cell r="I72">
            <v>70</v>
          </cell>
          <cell r="J72">
            <v>0.61356912760502325</v>
          </cell>
          <cell r="K72">
            <v>0.45344929828029251</v>
          </cell>
        </row>
        <row r="73">
          <cell r="I73">
            <v>71</v>
          </cell>
          <cell r="J73">
            <v>0.67352573795279835</v>
          </cell>
          <cell r="K73">
            <v>0.45226098501207673</v>
          </cell>
        </row>
        <row r="74">
          <cell r="I74">
            <v>72</v>
          </cell>
          <cell r="J74">
            <v>0.88902767733876864</v>
          </cell>
          <cell r="K74">
            <v>0.4594640837945605</v>
          </cell>
        </row>
        <row r="75">
          <cell r="I75">
            <v>73</v>
          </cell>
          <cell r="J75">
            <v>0.86220498323581585</v>
          </cell>
          <cell r="K75">
            <v>0.45686763276860037</v>
          </cell>
        </row>
        <row r="76">
          <cell r="I76">
            <v>74</v>
          </cell>
          <cell r="J76">
            <v>0.64703175333640095</v>
          </cell>
          <cell r="K76">
            <v>0.44754863491801244</v>
          </cell>
        </row>
        <row r="77">
          <cell r="I77">
            <v>75</v>
          </cell>
          <cell r="J77">
            <v>0.41299059890868378</v>
          </cell>
          <cell r="K77">
            <v>0.46196288681258618</v>
          </cell>
        </row>
        <row r="78">
          <cell r="I78">
            <v>76</v>
          </cell>
          <cell r="J78">
            <v>0.59009927026494036</v>
          </cell>
          <cell r="K78">
            <v>0.464088490524867</v>
          </cell>
        </row>
      </sheetData>
      <sheetData sheetId="17" refreshError="1"/>
      <sheetData sheetId="18">
        <row r="36">
          <cell r="AM36">
            <v>-88.333333333333329</v>
          </cell>
          <cell r="AN36">
            <v>0.21048103662240605</v>
          </cell>
          <cell r="AO36">
            <v>0.50553689323723416</v>
          </cell>
          <cell r="AQ36">
            <v>-88.333333333333329</v>
          </cell>
          <cell r="AR36">
            <v>6</v>
          </cell>
        </row>
        <row r="37">
          <cell r="AM37">
            <v>-86.666666666666671</v>
          </cell>
          <cell r="AN37">
            <v>0.18286332433355243</v>
          </cell>
          <cell r="AO37">
            <v>0.51751660024622326</v>
          </cell>
          <cell r="AQ37">
            <v>-86.666666666666671</v>
          </cell>
          <cell r="AR37">
            <v>6</v>
          </cell>
        </row>
        <row r="38">
          <cell r="AM38">
            <v>-85</v>
          </cell>
          <cell r="AN38">
            <v>0.22058719696846302</v>
          </cell>
          <cell r="AO38">
            <v>0.50606702760200317</v>
          </cell>
          <cell r="AQ38">
            <v>-85</v>
          </cell>
          <cell r="AR38">
            <v>7</v>
          </cell>
        </row>
        <row r="39">
          <cell r="AM39">
            <v>-83.333333333333329</v>
          </cell>
          <cell r="AN39">
            <v>0.21607684892174703</v>
          </cell>
          <cell r="AO39">
            <v>0.51957053271324782</v>
          </cell>
          <cell r="AQ39">
            <v>-83.333333333333329</v>
          </cell>
          <cell r="AR39">
            <v>7</v>
          </cell>
        </row>
        <row r="40">
          <cell r="AM40">
            <v>-81.666666666666671</v>
          </cell>
          <cell r="AN40">
            <v>0.22260060656832714</v>
          </cell>
          <cell r="AO40">
            <v>0.53234540670804986</v>
          </cell>
          <cell r="AQ40">
            <v>-81.666666666666671</v>
          </cell>
          <cell r="AR40">
            <v>6</v>
          </cell>
        </row>
        <row r="41">
          <cell r="AM41">
            <v>-80</v>
          </cell>
          <cell r="AN41">
            <v>0.22706475174260046</v>
          </cell>
          <cell r="AO41">
            <v>0.51915736936286783</v>
          </cell>
          <cell r="AQ41">
            <v>-80</v>
          </cell>
          <cell r="AR41">
            <v>7</v>
          </cell>
        </row>
        <row r="42">
          <cell r="AM42">
            <v>-78.333333333333329</v>
          </cell>
          <cell r="AN42">
            <v>0.22035284590728971</v>
          </cell>
          <cell r="AO42">
            <v>0.52242457148028243</v>
          </cell>
          <cell r="AQ42">
            <v>-78.333333333333329</v>
          </cell>
          <cell r="AR42">
            <v>7</v>
          </cell>
        </row>
        <row r="43">
          <cell r="AM43">
            <v>-76.666666666666671</v>
          </cell>
          <cell r="AN43">
            <v>0.2129107151050123</v>
          </cell>
          <cell r="AO43">
            <v>0.5146176791215209</v>
          </cell>
          <cell r="AQ43">
            <v>-76.666666666666671</v>
          </cell>
          <cell r="AR43">
            <v>7</v>
          </cell>
        </row>
        <row r="44">
          <cell r="AM44">
            <v>-75</v>
          </cell>
          <cell r="AN44">
            <v>0.29587588002550347</v>
          </cell>
          <cell r="AO44">
            <v>0.49713844657921158</v>
          </cell>
          <cell r="AQ44">
            <v>-75</v>
          </cell>
          <cell r="AR44">
            <v>5</v>
          </cell>
        </row>
        <row r="45">
          <cell r="AM45">
            <v>-73.333333333333329</v>
          </cell>
          <cell r="AN45">
            <v>0.27807500872416413</v>
          </cell>
          <cell r="AO45">
            <v>0.50751116061977075</v>
          </cell>
          <cell r="AQ45">
            <v>-73.333333333333329</v>
          </cell>
          <cell r="AR45">
            <v>6</v>
          </cell>
        </row>
        <row r="46">
          <cell r="AM46">
            <v>-71.666666666666671</v>
          </cell>
          <cell r="AN46">
            <v>0.32025346492305612</v>
          </cell>
          <cell r="AO46">
            <v>0.52608693742018153</v>
          </cell>
          <cell r="AQ46">
            <v>-71.666666666666671</v>
          </cell>
          <cell r="AR46">
            <v>7</v>
          </cell>
        </row>
        <row r="47">
          <cell r="AM47">
            <v>-70</v>
          </cell>
          <cell r="AN47">
            <v>0.21776182278551157</v>
          </cell>
          <cell r="AO47">
            <v>0.52177015836873675</v>
          </cell>
          <cell r="AQ47">
            <v>-70</v>
          </cell>
          <cell r="AR47">
            <v>7</v>
          </cell>
        </row>
        <row r="48">
          <cell r="AM48">
            <v>-68.333333333333329</v>
          </cell>
          <cell r="AN48">
            <v>0.25489363982508922</v>
          </cell>
          <cell r="AO48">
            <v>0.52932259228024103</v>
          </cell>
          <cell r="AQ48">
            <v>-68.333333333333329</v>
          </cell>
          <cell r="AR48">
            <v>7</v>
          </cell>
        </row>
        <row r="49">
          <cell r="AM49">
            <v>-66.666666666666671</v>
          </cell>
          <cell r="AN49">
            <v>0.25761385836372969</v>
          </cell>
          <cell r="AO49">
            <v>0.5457047588945021</v>
          </cell>
          <cell r="AQ49">
            <v>-66.666666666666671</v>
          </cell>
          <cell r="AR49">
            <v>8</v>
          </cell>
        </row>
        <row r="50">
          <cell r="AM50">
            <v>-65</v>
          </cell>
          <cell r="AN50">
            <v>0.27642899488247041</v>
          </cell>
          <cell r="AO50">
            <v>0.52545368104923995</v>
          </cell>
          <cell r="AQ50">
            <v>-65</v>
          </cell>
          <cell r="AR50">
            <v>9</v>
          </cell>
        </row>
        <row r="51">
          <cell r="AM51">
            <v>-63.333333333333336</v>
          </cell>
          <cell r="AN51">
            <v>0.2961717092116104</v>
          </cell>
          <cell r="AO51">
            <v>0.52932038923996638</v>
          </cell>
          <cell r="AQ51">
            <v>-63.333333333333336</v>
          </cell>
          <cell r="AR51">
            <v>9</v>
          </cell>
        </row>
        <row r="52">
          <cell r="AM52">
            <v>-61.666666666666664</v>
          </cell>
          <cell r="AN52">
            <v>0.28529746781715803</v>
          </cell>
          <cell r="AO52">
            <v>0.52608010655116777</v>
          </cell>
          <cell r="AQ52">
            <v>-61.666666666666664</v>
          </cell>
          <cell r="AR52">
            <v>9</v>
          </cell>
        </row>
        <row r="53">
          <cell r="AM53">
            <v>-60</v>
          </cell>
          <cell r="AN53">
            <v>0.3117313381008604</v>
          </cell>
          <cell r="AO53">
            <v>0.53543920285323998</v>
          </cell>
          <cell r="AQ53">
            <v>-60</v>
          </cell>
          <cell r="AR53">
            <v>9</v>
          </cell>
        </row>
        <row r="54">
          <cell r="AM54">
            <v>-58.333333333333336</v>
          </cell>
          <cell r="AN54">
            <v>0.29337237557298385</v>
          </cell>
          <cell r="AO54">
            <v>0.55436222923807477</v>
          </cell>
          <cell r="AQ54">
            <v>-58.333333333333336</v>
          </cell>
          <cell r="AR54">
            <v>11</v>
          </cell>
        </row>
        <row r="55">
          <cell r="AM55">
            <v>-56.666666666666664</v>
          </cell>
          <cell r="AN55">
            <v>0.24400279232199029</v>
          </cell>
          <cell r="AO55">
            <v>0.55273785449712176</v>
          </cell>
          <cell r="AQ55">
            <v>-56.666666666666664</v>
          </cell>
          <cell r="AR55">
            <v>11</v>
          </cell>
        </row>
        <row r="56">
          <cell r="AM56">
            <v>-55</v>
          </cell>
          <cell r="AN56">
            <v>0.25588515164522446</v>
          </cell>
          <cell r="AO56">
            <v>0.54866212200984787</v>
          </cell>
          <cell r="AQ56">
            <v>-55</v>
          </cell>
          <cell r="AR56">
            <v>11</v>
          </cell>
        </row>
        <row r="57">
          <cell r="AM57">
            <v>-53.333333333333336</v>
          </cell>
          <cell r="AN57">
            <v>0.22866675996752581</v>
          </cell>
          <cell r="AO57">
            <v>0.55420670826215701</v>
          </cell>
          <cell r="AQ57">
            <v>-53.333333333333336</v>
          </cell>
          <cell r="AR57">
            <v>11</v>
          </cell>
        </row>
        <row r="58">
          <cell r="AM58">
            <v>-51.666666666666664</v>
          </cell>
          <cell r="AN58">
            <v>0.23873041653422639</v>
          </cell>
          <cell r="AO58">
            <v>0.55208701749311451</v>
          </cell>
          <cell r="AQ58">
            <v>-51.666666666666664</v>
          </cell>
          <cell r="AR58">
            <v>11</v>
          </cell>
        </row>
        <row r="59">
          <cell r="AM59">
            <v>-50</v>
          </cell>
          <cell r="AN59">
            <v>0.26681561016464361</v>
          </cell>
          <cell r="AO59">
            <v>0.53631321689563383</v>
          </cell>
          <cell r="AQ59">
            <v>-50</v>
          </cell>
          <cell r="AR59">
            <v>11</v>
          </cell>
        </row>
        <row r="60">
          <cell r="AM60">
            <v>-48.333333333333336</v>
          </cell>
          <cell r="AN60">
            <v>0.31229199217790771</v>
          </cell>
          <cell r="AO60">
            <v>0.55100042793990345</v>
          </cell>
          <cell r="AQ60">
            <v>-48.333333333333336</v>
          </cell>
          <cell r="AR60">
            <v>13</v>
          </cell>
        </row>
        <row r="61">
          <cell r="AM61">
            <v>-46.666666666666664</v>
          </cell>
          <cell r="AN61">
            <v>0.30763740530978329</v>
          </cell>
          <cell r="AO61">
            <v>0.53819174300638561</v>
          </cell>
          <cell r="AQ61">
            <v>-46.666666666666664</v>
          </cell>
          <cell r="AR61">
            <v>12</v>
          </cell>
        </row>
        <row r="62">
          <cell r="AM62">
            <v>-45</v>
          </cell>
          <cell r="AN62">
            <v>0.29637072035970996</v>
          </cell>
          <cell r="AO62">
            <v>0.54755770502701662</v>
          </cell>
          <cell r="AQ62">
            <v>-45</v>
          </cell>
          <cell r="AR62">
            <v>13</v>
          </cell>
        </row>
        <row r="63">
          <cell r="AM63">
            <v>-43.333333333333336</v>
          </cell>
          <cell r="AN63">
            <v>0.27984268188399636</v>
          </cell>
          <cell r="AO63">
            <v>0.54034183634196464</v>
          </cell>
          <cell r="AQ63">
            <v>-43.333333333333336</v>
          </cell>
          <cell r="AR63">
            <v>14</v>
          </cell>
        </row>
        <row r="64">
          <cell r="AM64">
            <v>-41.666666666666664</v>
          </cell>
          <cell r="AN64">
            <v>0.28296694942705175</v>
          </cell>
          <cell r="AO64">
            <v>0.53961555458750154</v>
          </cell>
          <cell r="AQ64">
            <v>-41.666666666666664</v>
          </cell>
          <cell r="AR64">
            <v>13</v>
          </cell>
        </row>
        <row r="65">
          <cell r="AM65">
            <v>-40</v>
          </cell>
          <cell r="AN65">
            <v>0.27948001334264977</v>
          </cell>
          <cell r="AO65">
            <v>0.5445022779103208</v>
          </cell>
          <cell r="AQ65">
            <v>-40</v>
          </cell>
          <cell r="AR65">
            <v>14</v>
          </cell>
        </row>
        <row r="66">
          <cell r="AM66">
            <v>-38.333333333333336</v>
          </cell>
          <cell r="AN66">
            <v>0.31640990259846735</v>
          </cell>
          <cell r="AO66">
            <v>0.54041245554299178</v>
          </cell>
          <cell r="AQ66">
            <v>-38.333333333333336</v>
          </cell>
          <cell r="AR66">
            <v>14</v>
          </cell>
        </row>
        <row r="67">
          <cell r="AM67">
            <v>-36.666666666666664</v>
          </cell>
          <cell r="AN67">
            <v>0.29803788211383381</v>
          </cell>
          <cell r="AO67">
            <v>0.53122602409557174</v>
          </cell>
          <cell r="AQ67">
            <v>-36.666666666666664</v>
          </cell>
          <cell r="AR67">
            <v>13</v>
          </cell>
        </row>
        <row r="68">
          <cell r="AM68">
            <v>-35</v>
          </cell>
          <cell r="AN68">
            <v>0.30336281631697626</v>
          </cell>
          <cell r="AO68">
            <v>0.5381259084468184</v>
          </cell>
          <cell r="AQ68">
            <v>-35</v>
          </cell>
          <cell r="AR68">
            <v>13</v>
          </cell>
        </row>
        <row r="69">
          <cell r="AM69">
            <v>-33.333333333333336</v>
          </cell>
          <cell r="AN69">
            <v>0.38200634462001037</v>
          </cell>
          <cell r="AO69">
            <v>0.5328582308657942</v>
          </cell>
          <cell r="AQ69">
            <v>-33.333333333333336</v>
          </cell>
          <cell r="AR69">
            <v>13</v>
          </cell>
        </row>
        <row r="70">
          <cell r="AM70">
            <v>-31.666666666666668</v>
          </cell>
          <cell r="AN70">
            <v>0.35840136589044791</v>
          </cell>
          <cell r="AO70">
            <v>0.53369398174190719</v>
          </cell>
          <cell r="AQ70">
            <v>-31.666666666666668</v>
          </cell>
          <cell r="AR70">
            <v>14</v>
          </cell>
        </row>
        <row r="71">
          <cell r="AM71">
            <v>-30</v>
          </cell>
          <cell r="AN71">
            <v>0.29693504168558416</v>
          </cell>
          <cell r="AO71">
            <v>0.5219655408892041</v>
          </cell>
          <cell r="AQ71">
            <v>-30</v>
          </cell>
          <cell r="AR71">
            <v>14</v>
          </cell>
        </row>
        <row r="72">
          <cell r="AM72">
            <v>-28.333333333333332</v>
          </cell>
          <cell r="AN72">
            <v>0.31377510277331061</v>
          </cell>
          <cell r="AO72">
            <v>0.52121106254072103</v>
          </cell>
          <cell r="AQ72">
            <v>-28.333333333333332</v>
          </cell>
          <cell r="AR72">
            <v>15</v>
          </cell>
        </row>
        <row r="73">
          <cell r="AM73">
            <v>-26.666666666666668</v>
          </cell>
          <cell r="AN73">
            <v>0.29685492059461815</v>
          </cell>
          <cell r="AO73">
            <v>0.51311102157873123</v>
          </cell>
          <cell r="AQ73">
            <v>-26.666666666666668</v>
          </cell>
          <cell r="AR73">
            <v>14</v>
          </cell>
        </row>
        <row r="74">
          <cell r="AM74">
            <v>-25</v>
          </cell>
          <cell r="AN74">
            <v>0.29935766042690998</v>
          </cell>
          <cell r="AO74">
            <v>0.51331718433794593</v>
          </cell>
          <cell r="AQ74">
            <v>-25</v>
          </cell>
          <cell r="AR74">
            <v>14</v>
          </cell>
        </row>
        <row r="75">
          <cell r="AM75">
            <v>-23.333333333333332</v>
          </cell>
          <cell r="AN75">
            <v>0.32989982955373098</v>
          </cell>
          <cell r="AO75">
            <v>0.52168591715110835</v>
          </cell>
          <cell r="AQ75">
            <v>-23.333333333333332</v>
          </cell>
          <cell r="AR75">
            <v>16</v>
          </cell>
        </row>
        <row r="76">
          <cell r="AM76">
            <v>-21.666666666666668</v>
          </cell>
          <cell r="AN76">
            <v>0.36593105007382454</v>
          </cell>
          <cell r="AO76">
            <v>0.52058043557950473</v>
          </cell>
          <cell r="AQ76">
            <v>-21.666666666666668</v>
          </cell>
          <cell r="AR76">
            <v>16</v>
          </cell>
        </row>
        <row r="77">
          <cell r="AM77">
            <v>-20</v>
          </cell>
          <cell r="AN77">
            <v>0.34006927811068383</v>
          </cell>
          <cell r="AO77">
            <v>0.5176367140492153</v>
          </cell>
          <cell r="AQ77">
            <v>-20</v>
          </cell>
          <cell r="AR77">
            <v>16</v>
          </cell>
        </row>
        <row r="78">
          <cell r="AM78">
            <v>-18.333333333333332</v>
          </cell>
          <cell r="AN78">
            <v>0.48666811660735787</v>
          </cell>
          <cell r="AO78">
            <v>0.52404068329619891</v>
          </cell>
          <cell r="AQ78">
            <v>-18.333333333333332</v>
          </cell>
          <cell r="AR78">
            <v>14</v>
          </cell>
        </row>
        <row r="79">
          <cell r="AM79">
            <v>-16.666666666666668</v>
          </cell>
          <cell r="AN79">
            <v>0.46796774602164687</v>
          </cell>
          <cell r="AO79">
            <v>0.5161419105416386</v>
          </cell>
          <cell r="AQ79">
            <v>-16.666666666666668</v>
          </cell>
          <cell r="AR79">
            <v>16</v>
          </cell>
        </row>
        <row r="80">
          <cell r="AM80">
            <v>-15</v>
          </cell>
          <cell r="AN80">
            <v>0.47446362662589286</v>
          </cell>
          <cell r="AO80">
            <v>0.5108242209144096</v>
          </cell>
          <cell r="AQ80">
            <v>-15</v>
          </cell>
          <cell r="AR80">
            <v>15</v>
          </cell>
        </row>
        <row r="81">
          <cell r="AM81">
            <v>-13.333333333333334</v>
          </cell>
          <cell r="AN81">
            <v>0.49550847624752453</v>
          </cell>
          <cell r="AO81">
            <v>0.51048683956282093</v>
          </cell>
          <cell r="AQ81">
            <v>-13.333333333333334</v>
          </cell>
          <cell r="AR81">
            <v>16</v>
          </cell>
        </row>
        <row r="82">
          <cell r="AM82">
            <v>-11.666666666666666</v>
          </cell>
          <cell r="AN82">
            <v>0.51413499106273364</v>
          </cell>
          <cell r="AO82">
            <v>0.50956407008689353</v>
          </cell>
          <cell r="AQ82">
            <v>-11.666666666666666</v>
          </cell>
          <cell r="AR82">
            <v>14</v>
          </cell>
        </row>
        <row r="83">
          <cell r="AM83">
            <v>-10</v>
          </cell>
          <cell r="AN83">
            <v>0.52650118848692751</v>
          </cell>
          <cell r="AO83">
            <v>0.5147746126845496</v>
          </cell>
          <cell r="AQ83">
            <v>-10</v>
          </cell>
          <cell r="AR83">
            <v>15</v>
          </cell>
        </row>
        <row r="84">
          <cell r="AM84">
            <v>-8.3333333333333339</v>
          </cell>
          <cell r="AN84">
            <v>0.54222247090218245</v>
          </cell>
          <cell r="AO84">
            <v>0.50839907141738605</v>
          </cell>
          <cell r="AQ84">
            <v>-8.3333333333333339</v>
          </cell>
          <cell r="AR84">
            <v>16</v>
          </cell>
        </row>
        <row r="85">
          <cell r="AM85">
            <v>-6.666666666666667</v>
          </cell>
          <cell r="AN85">
            <v>0.59858270875135544</v>
          </cell>
          <cell r="AO85">
            <v>0.50385966727853559</v>
          </cell>
          <cell r="AQ85">
            <v>-6.666666666666667</v>
          </cell>
          <cell r="AR85">
            <v>16</v>
          </cell>
        </row>
        <row r="86">
          <cell r="AM86">
            <v>-5</v>
          </cell>
          <cell r="AN86">
            <v>0.64185838595543754</v>
          </cell>
          <cell r="AO86">
            <v>0.50902596136293643</v>
          </cell>
          <cell r="AQ86">
            <v>-5</v>
          </cell>
          <cell r="AR86">
            <v>16</v>
          </cell>
        </row>
        <row r="87">
          <cell r="AM87">
            <v>-3.3333333333333335</v>
          </cell>
          <cell r="AN87">
            <v>0.75005850334766289</v>
          </cell>
          <cell r="AO87">
            <v>0.50208538500483924</v>
          </cell>
          <cell r="AQ87">
            <v>-3.3333333333333335</v>
          </cell>
          <cell r="AR87">
            <v>15</v>
          </cell>
        </row>
        <row r="88">
          <cell r="AM88">
            <v>-1.6666666666666667</v>
          </cell>
          <cell r="AN88">
            <v>0.7754853701578831</v>
          </cell>
          <cell r="AO88">
            <v>0.49379783620354728</v>
          </cell>
          <cell r="AQ88">
            <v>-1.6666666666666667</v>
          </cell>
          <cell r="AR88">
            <v>15</v>
          </cell>
        </row>
        <row r="89">
          <cell r="AM89">
            <v>0</v>
          </cell>
          <cell r="AN89">
            <v>0.99313666943860412</v>
          </cell>
          <cell r="AO89">
            <v>0.49579486806094242</v>
          </cell>
          <cell r="AQ89">
            <v>0</v>
          </cell>
          <cell r="AR89">
            <v>16</v>
          </cell>
        </row>
        <row r="90">
          <cell r="AM90">
            <v>1.6666666666666667</v>
          </cell>
          <cell r="AN90">
            <v>0.76471241337807228</v>
          </cell>
          <cell r="AO90">
            <v>0.49581009477855426</v>
          </cell>
          <cell r="AQ90">
            <v>1.6666666666666667</v>
          </cell>
          <cell r="AR90">
            <v>16</v>
          </cell>
        </row>
        <row r="91">
          <cell r="AM91">
            <v>3.3333333333333335</v>
          </cell>
          <cell r="AN91">
            <v>0.7788953338478386</v>
          </cell>
          <cell r="AO91">
            <v>0.50387574487276476</v>
          </cell>
          <cell r="AQ91">
            <v>3.3333333333333335</v>
          </cell>
          <cell r="AR91">
            <v>14</v>
          </cell>
        </row>
        <row r="92">
          <cell r="AM92">
            <v>5</v>
          </cell>
          <cell r="AN92">
            <v>0.75961903001409792</v>
          </cell>
          <cell r="AO92">
            <v>0.49493276243892592</v>
          </cell>
          <cell r="AQ92">
            <v>5</v>
          </cell>
          <cell r="AR92">
            <v>15</v>
          </cell>
        </row>
        <row r="93">
          <cell r="AM93">
            <v>6.666666666666667</v>
          </cell>
          <cell r="AN93">
            <v>0.71916976261165111</v>
          </cell>
          <cell r="AO93">
            <v>0.48365900430748177</v>
          </cell>
          <cell r="AQ93">
            <v>6.666666666666667</v>
          </cell>
          <cell r="AR93">
            <v>13</v>
          </cell>
        </row>
        <row r="94">
          <cell r="AM94">
            <v>8.3333333333333339</v>
          </cell>
          <cell r="AN94">
            <v>0.74679759734791207</v>
          </cell>
          <cell r="AO94">
            <v>0.47698075873160661</v>
          </cell>
          <cell r="AQ94">
            <v>8.3333333333333339</v>
          </cell>
          <cell r="AR94">
            <v>12</v>
          </cell>
        </row>
        <row r="95">
          <cell r="AM95">
            <v>10</v>
          </cell>
          <cell r="AN95">
            <v>0.71155374604990795</v>
          </cell>
          <cell r="AO95">
            <v>0.46855246509185727</v>
          </cell>
          <cell r="AQ95">
            <v>10</v>
          </cell>
          <cell r="AR95">
            <v>11</v>
          </cell>
        </row>
        <row r="96">
          <cell r="AM96">
            <v>11.666666666666666</v>
          </cell>
          <cell r="AN96">
            <v>0.74199246109691497</v>
          </cell>
          <cell r="AO96">
            <v>0.48396941347535488</v>
          </cell>
          <cell r="AQ96">
            <v>11.666666666666666</v>
          </cell>
          <cell r="AR96">
            <v>11</v>
          </cell>
        </row>
        <row r="97">
          <cell r="AM97">
            <v>13.333333333333334</v>
          </cell>
          <cell r="AN97">
            <v>0.68867630149350612</v>
          </cell>
          <cell r="AO97">
            <v>0.48122317495241368</v>
          </cell>
          <cell r="AQ97">
            <v>13.333333333333334</v>
          </cell>
          <cell r="AR97">
            <v>10</v>
          </cell>
        </row>
        <row r="98">
          <cell r="AM98">
            <v>15</v>
          </cell>
          <cell r="AN98">
            <v>0.6590098344187042</v>
          </cell>
          <cell r="AO98">
            <v>0.48110785236032061</v>
          </cell>
          <cell r="AQ98">
            <v>15</v>
          </cell>
          <cell r="AR98">
            <v>10</v>
          </cell>
        </row>
        <row r="99">
          <cell r="AM99">
            <v>16.666666666666668</v>
          </cell>
          <cell r="AN99">
            <v>0.73279959234925207</v>
          </cell>
          <cell r="AO99">
            <v>0.48018115099920744</v>
          </cell>
          <cell r="AQ99">
            <v>16.666666666666668</v>
          </cell>
          <cell r="AR99">
            <v>10</v>
          </cell>
        </row>
        <row r="100">
          <cell r="AM100">
            <v>18.333333333333332</v>
          </cell>
          <cell r="AN100">
            <v>0.70706707790664225</v>
          </cell>
          <cell r="AO100">
            <v>0.47587471319024183</v>
          </cell>
          <cell r="AQ100">
            <v>18.333333333333332</v>
          </cell>
          <cell r="AR100">
            <v>9</v>
          </cell>
        </row>
        <row r="101">
          <cell r="AM101">
            <v>20</v>
          </cell>
          <cell r="AN101">
            <v>0.66986248735353826</v>
          </cell>
          <cell r="AO101">
            <v>0.4758688295295771</v>
          </cell>
          <cell r="AQ101">
            <v>20</v>
          </cell>
          <cell r="AR101">
            <v>8</v>
          </cell>
        </row>
        <row r="102">
          <cell r="AM102">
            <v>21.666666666666668</v>
          </cell>
          <cell r="AN102">
            <v>0.6906547773030115</v>
          </cell>
          <cell r="AO102">
            <v>0.4795689348277441</v>
          </cell>
          <cell r="AQ102">
            <v>21.666666666666668</v>
          </cell>
          <cell r="AR102">
            <v>8</v>
          </cell>
        </row>
        <row r="103">
          <cell r="AM103">
            <v>23.333333333333332</v>
          </cell>
          <cell r="AN103">
            <v>0.70545672945809457</v>
          </cell>
          <cell r="AO103">
            <v>0.47937340591084066</v>
          </cell>
          <cell r="AQ103">
            <v>23.333333333333332</v>
          </cell>
          <cell r="AR103">
            <v>7</v>
          </cell>
        </row>
        <row r="104">
          <cell r="AM104">
            <v>25</v>
          </cell>
          <cell r="AN104">
            <v>0.70808420245615411</v>
          </cell>
          <cell r="AO104">
            <v>0.47871450746832117</v>
          </cell>
          <cell r="AQ104">
            <v>25</v>
          </cell>
          <cell r="AR104">
            <v>7</v>
          </cell>
        </row>
        <row r="105">
          <cell r="AM105">
            <v>26.666666666666668</v>
          </cell>
          <cell r="AN105">
            <v>0.7050325408989514</v>
          </cell>
          <cell r="AO105">
            <v>0.48621582394252566</v>
          </cell>
          <cell r="AQ105">
            <v>26.666666666666668</v>
          </cell>
          <cell r="AR105">
            <v>6</v>
          </cell>
        </row>
        <row r="106">
          <cell r="AM106">
            <v>28.333333333333332</v>
          </cell>
          <cell r="AN106">
            <v>0.67325532014269041</v>
          </cell>
          <cell r="AO106">
            <v>0.48742835611919172</v>
          </cell>
          <cell r="AQ106">
            <v>28.333333333333332</v>
          </cell>
          <cell r="AR106">
            <v>5</v>
          </cell>
        </row>
        <row r="107">
          <cell r="AM107">
            <v>30</v>
          </cell>
          <cell r="AN107">
            <v>0.66258462190595224</v>
          </cell>
          <cell r="AO107">
            <v>0.48161243832826972</v>
          </cell>
          <cell r="AQ107">
            <v>30</v>
          </cell>
          <cell r="AR107">
            <v>5</v>
          </cell>
        </row>
        <row r="108">
          <cell r="AM108">
            <v>31.666666666666668</v>
          </cell>
          <cell r="AN108">
            <v>0.70993815925903969</v>
          </cell>
          <cell r="AO108">
            <v>0.47741152691961786</v>
          </cell>
          <cell r="AQ108">
            <v>31.666666666666668</v>
          </cell>
          <cell r="AR108">
            <v>5</v>
          </cell>
        </row>
        <row r="109">
          <cell r="AM109">
            <v>33.333333333333336</v>
          </cell>
          <cell r="AN109">
            <v>0.7034666233970791</v>
          </cell>
          <cell r="AO109">
            <v>0.48004793041120825</v>
          </cell>
          <cell r="AQ109">
            <v>33.333333333333336</v>
          </cell>
          <cell r="AR109">
            <v>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-rescue-1"/>
      <sheetName val="exp1-rescue-2"/>
      <sheetName val="exp1-rescue-3"/>
      <sheetName val="exp1-rescue-4"/>
      <sheetName val="exp1-rescue-5"/>
      <sheetName val="exp1-rescue-6"/>
      <sheetName val="exp1-rescue-7"/>
      <sheetName val="exp1-rescue-8"/>
      <sheetName val="exp1-rescue-9"/>
      <sheetName val="exp1-rescue-10"/>
      <sheetName val="exp1-rescue-11"/>
      <sheetName val="exp1-rescue-12"/>
      <sheetName val="exp1-rescue-13"/>
      <sheetName val="exp1-rescue-14"/>
      <sheetName val="exp1-rescue-15"/>
      <sheetName val="exp1-rescue-16"/>
      <sheetName val="exp1-rescue-17"/>
      <sheetName val="exp1-rescue-18"/>
      <sheetName val="exp1-rescue-19"/>
      <sheetName val="exp1-rescue-20"/>
      <sheetName val="time"/>
      <sheetName val="exp1-rescue-aligned"/>
    </sheetNames>
    <sheetDataSet>
      <sheetData sheetId="0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0.30438272595922472</v>
          </cell>
          <cell r="K3">
            <v>0.43923040185576856</v>
          </cell>
        </row>
        <row r="4">
          <cell r="I4">
            <v>2</v>
          </cell>
          <cell r="J4">
            <v>0.20075453523840098</v>
          </cell>
          <cell r="K4">
            <v>0.41755958387611686</v>
          </cell>
        </row>
        <row r="5">
          <cell r="I5">
            <v>3</v>
          </cell>
          <cell r="J5">
            <v>0.16166318831273124</v>
          </cell>
          <cell r="K5">
            <v>0.4461450216147399</v>
          </cell>
        </row>
        <row r="6">
          <cell r="I6">
            <v>4</v>
          </cell>
          <cell r="J6">
            <v>0.33215604430887752</v>
          </cell>
          <cell r="K6">
            <v>0.43343448944594581</v>
          </cell>
        </row>
        <row r="7">
          <cell r="I7">
            <v>5</v>
          </cell>
          <cell r="J7">
            <v>0.11534756782790245</v>
          </cell>
          <cell r="K7">
            <v>0.44569438150330115</v>
          </cell>
        </row>
        <row r="8">
          <cell r="I8">
            <v>6</v>
          </cell>
          <cell r="J8">
            <v>0.21054743939637058</v>
          </cell>
          <cell r="K8">
            <v>0.45368589821214927</v>
          </cell>
        </row>
        <row r="9">
          <cell r="I9">
            <v>7</v>
          </cell>
          <cell r="J9">
            <v>0.33488521432011692</v>
          </cell>
          <cell r="K9">
            <v>0.44575201457632851</v>
          </cell>
        </row>
        <row r="10">
          <cell r="I10">
            <v>8</v>
          </cell>
          <cell r="J10">
            <v>0.26296355755337963</v>
          </cell>
          <cell r="K10">
            <v>0.43079719909194308</v>
          </cell>
        </row>
        <row r="11">
          <cell r="I11">
            <v>9</v>
          </cell>
          <cell r="J11">
            <v>0.2943490126826131</v>
          </cell>
          <cell r="K11">
            <v>0.39251263431627492</v>
          </cell>
        </row>
        <row r="12">
          <cell r="I12">
            <v>10</v>
          </cell>
          <cell r="J12">
            <v>0.3216407127949909</v>
          </cell>
          <cell r="K12">
            <v>0.40472744601427846</v>
          </cell>
        </row>
        <row r="13">
          <cell r="I13">
            <v>11</v>
          </cell>
          <cell r="J13">
            <v>0.78840905442285936</v>
          </cell>
          <cell r="K13">
            <v>0.43874858115777526</v>
          </cell>
        </row>
        <row r="14">
          <cell r="I14">
            <v>12</v>
          </cell>
          <cell r="J14">
            <v>0.39275967249959787</v>
          </cell>
          <cell r="K14">
            <v>0.4378016715184524</v>
          </cell>
        </row>
        <row r="15">
          <cell r="I15">
            <v>13</v>
          </cell>
          <cell r="J15">
            <v>0.42631240969658019</v>
          </cell>
          <cell r="K15">
            <v>0.41922841009543399</v>
          </cell>
        </row>
        <row r="16">
          <cell r="I16">
            <v>14</v>
          </cell>
          <cell r="J16">
            <v>0.44557713918767089</v>
          </cell>
          <cell r="K16">
            <v>0.44419099611555973</v>
          </cell>
        </row>
        <row r="17">
          <cell r="I17">
            <v>15</v>
          </cell>
          <cell r="J17">
            <v>0.36225718413870567</v>
          </cell>
          <cell r="K17">
            <v>0.47156444538233117</v>
          </cell>
        </row>
        <row r="18">
          <cell r="I18">
            <v>16</v>
          </cell>
          <cell r="J18">
            <v>0.23438754214159654</v>
          </cell>
          <cell r="K18">
            <v>0.42309144191129</v>
          </cell>
        </row>
        <row r="19">
          <cell r="I19">
            <v>17</v>
          </cell>
          <cell r="J19">
            <v>0.47343072724353924</v>
          </cell>
          <cell r="K19">
            <v>0.4179569038571207</v>
          </cell>
        </row>
        <row r="20">
          <cell r="I20">
            <v>18</v>
          </cell>
          <cell r="J20">
            <v>0.65219136297961011</v>
          </cell>
          <cell r="K20">
            <v>0.4182566268569764</v>
          </cell>
        </row>
        <row r="21">
          <cell r="I21">
            <v>19</v>
          </cell>
          <cell r="J21">
            <v>0.41491411141435225</v>
          </cell>
          <cell r="K21">
            <v>0.45195590249842343</v>
          </cell>
        </row>
        <row r="22">
          <cell r="I22">
            <v>20</v>
          </cell>
          <cell r="J22">
            <v>0.52921817306148455</v>
          </cell>
          <cell r="K22">
            <v>0.45768578138871091</v>
          </cell>
        </row>
        <row r="23">
          <cell r="I23">
            <v>21</v>
          </cell>
          <cell r="J23">
            <v>0.48675549847487398</v>
          </cell>
          <cell r="K23">
            <v>0.41148507320783417</v>
          </cell>
        </row>
        <row r="24">
          <cell r="I24">
            <v>22</v>
          </cell>
          <cell r="J24">
            <v>0.48675549847487398</v>
          </cell>
          <cell r="K24">
            <v>0.41148507320783417</v>
          </cell>
        </row>
        <row r="25">
          <cell r="I25">
            <v>23</v>
          </cell>
          <cell r="J25">
            <v>0.56236956172740293</v>
          </cell>
          <cell r="K25">
            <v>0.4318533858171541</v>
          </cell>
        </row>
        <row r="26">
          <cell r="I26">
            <v>24</v>
          </cell>
          <cell r="J26">
            <v>0.35864504735912506</v>
          </cell>
          <cell r="K26">
            <v>0.40143898904145686</v>
          </cell>
        </row>
        <row r="27">
          <cell r="I27">
            <v>25</v>
          </cell>
          <cell r="J27">
            <v>0.31433616952961857</v>
          </cell>
          <cell r="K27">
            <v>0.42803410230692074</v>
          </cell>
        </row>
        <row r="28">
          <cell r="I28">
            <v>26</v>
          </cell>
          <cell r="J28">
            <v>0.41322844758388066</v>
          </cell>
          <cell r="K28">
            <v>0.42051204802472647</v>
          </cell>
        </row>
        <row r="29">
          <cell r="I29">
            <v>27</v>
          </cell>
          <cell r="J29">
            <v>0.17378391395087392</v>
          </cell>
          <cell r="K29">
            <v>0.44365715229678238</v>
          </cell>
        </row>
        <row r="30">
          <cell r="I30">
            <v>28</v>
          </cell>
          <cell r="J30">
            <v>0.57087815058596725</v>
          </cell>
          <cell r="K30">
            <v>0.43435597774051099</v>
          </cell>
        </row>
        <row r="31">
          <cell r="I31">
            <v>29</v>
          </cell>
          <cell r="J31">
            <v>0.48089580992133579</v>
          </cell>
          <cell r="K31">
            <v>0.38713675189925473</v>
          </cell>
        </row>
        <row r="32">
          <cell r="I32">
            <v>30</v>
          </cell>
          <cell r="J32">
            <v>0.50048161823727499</v>
          </cell>
          <cell r="K32">
            <v>0.38006450604237474</v>
          </cell>
        </row>
        <row r="33">
          <cell r="I33">
            <v>31</v>
          </cell>
          <cell r="J33">
            <v>0.46572483544710291</v>
          </cell>
          <cell r="K33">
            <v>0.34635754274386243</v>
          </cell>
        </row>
        <row r="34">
          <cell r="I34">
            <v>32</v>
          </cell>
          <cell r="J34">
            <v>0.28375341146251315</v>
          </cell>
          <cell r="K34">
            <v>0.36033915693551805</v>
          </cell>
        </row>
        <row r="35">
          <cell r="I35">
            <v>33</v>
          </cell>
          <cell r="J35">
            <v>0.36988280622892872</v>
          </cell>
          <cell r="K35">
            <v>0.3273170497394145</v>
          </cell>
        </row>
        <row r="36">
          <cell r="I36">
            <v>34</v>
          </cell>
          <cell r="J36">
            <v>0.60394926954567218</v>
          </cell>
          <cell r="K36">
            <v>0.30630441133508624</v>
          </cell>
        </row>
        <row r="37">
          <cell r="I37">
            <v>35</v>
          </cell>
          <cell r="J37">
            <v>0.17282067747631938</v>
          </cell>
          <cell r="K37">
            <v>0.3114555535404307</v>
          </cell>
        </row>
        <row r="38">
          <cell r="I38">
            <v>36</v>
          </cell>
          <cell r="J38">
            <v>0.64801733825653896</v>
          </cell>
          <cell r="K38">
            <v>0.2916301462872663</v>
          </cell>
        </row>
        <row r="39">
          <cell r="I39">
            <v>37</v>
          </cell>
          <cell r="J39">
            <v>0.52825493658693234</v>
          </cell>
          <cell r="K39">
            <v>0.29981309114629062</v>
          </cell>
        </row>
        <row r="40">
          <cell r="I40">
            <v>38</v>
          </cell>
          <cell r="J40">
            <v>0.58235671857440841</v>
          </cell>
          <cell r="K40">
            <v>0.3132749793559042</v>
          </cell>
        </row>
        <row r="41">
          <cell r="I41">
            <v>39</v>
          </cell>
          <cell r="J41">
            <v>0.5397335045753735</v>
          </cell>
          <cell r="K41">
            <v>0.29770246048557936</v>
          </cell>
        </row>
        <row r="42">
          <cell r="I42">
            <v>40</v>
          </cell>
          <cell r="J42">
            <v>0.5397335045753735</v>
          </cell>
          <cell r="K42">
            <v>0.29770246048557936</v>
          </cell>
        </row>
        <row r="43">
          <cell r="I43">
            <v>41</v>
          </cell>
          <cell r="J43">
            <v>0.56718574410017553</v>
          </cell>
          <cell r="K43">
            <v>0.26832216893257749</v>
          </cell>
        </row>
        <row r="44">
          <cell r="I44">
            <v>42</v>
          </cell>
          <cell r="J44">
            <v>0.49719056028254738</v>
          </cell>
          <cell r="K44">
            <v>0.25170932533772822</v>
          </cell>
        </row>
        <row r="45">
          <cell r="I45">
            <v>43</v>
          </cell>
          <cell r="J45">
            <v>0.46042703483705072</v>
          </cell>
          <cell r="K45">
            <v>0.25426284807196248</v>
          </cell>
        </row>
        <row r="46">
          <cell r="I46">
            <v>44</v>
          </cell>
          <cell r="J46">
            <v>0.34042382404880434</v>
          </cell>
          <cell r="K46">
            <v>0.29022068703525217</v>
          </cell>
        </row>
        <row r="47">
          <cell r="I47">
            <v>45</v>
          </cell>
          <cell r="J47">
            <v>0.44469417241932735</v>
          </cell>
          <cell r="K47">
            <v>0.27398270136126424</v>
          </cell>
        </row>
        <row r="48">
          <cell r="I48">
            <v>46</v>
          </cell>
          <cell r="J48">
            <v>0.39500722427355994</v>
          </cell>
          <cell r="K48">
            <v>0.27311765718129627</v>
          </cell>
        </row>
        <row r="49">
          <cell r="I49">
            <v>47</v>
          </cell>
          <cell r="J49">
            <v>0.53186707336651073</v>
          </cell>
          <cell r="K49">
            <v>0.28107069605628693</v>
          </cell>
        </row>
        <row r="50">
          <cell r="I50">
            <v>48</v>
          </cell>
          <cell r="J50">
            <v>1</v>
          </cell>
          <cell r="K50">
            <v>0.27107022987242452</v>
          </cell>
        </row>
        <row r="51">
          <cell r="I51">
            <v>49</v>
          </cell>
          <cell r="J51">
            <v>0.54679723872210606</v>
          </cell>
          <cell r="K51">
            <v>0.27984118619737236</v>
          </cell>
        </row>
        <row r="52">
          <cell r="I52">
            <v>50</v>
          </cell>
          <cell r="J52">
            <v>0.66736233745384521</v>
          </cell>
          <cell r="K52">
            <v>0.27937202056979832</v>
          </cell>
        </row>
        <row r="53">
          <cell r="I53">
            <v>51</v>
          </cell>
          <cell r="J53">
            <v>0.41965002408091168</v>
          </cell>
          <cell r="K53">
            <v>0.26827503261578606</v>
          </cell>
        </row>
        <row r="54">
          <cell r="I54">
            <v>52</v>
          </cell>
          <cell r="J54">
            <v>0.43096805265692634</v>
          </cell>
          <cell r="K54">
            <v>0.26881808001628837</v>
          </cell>
        </row>
        <row r="55">
          <cell r="I55">
            <v>53</v>
          </cell>
          <cell r="J55">
            <v>0.40688714079306515</v>
          </cell>
          <cell r="K55">
            <v>0.25648189127388077</v>
          </cell>
        </row>
        <row r="56">
          <cell r="I56">
            <v>54</v>
          </cell>
          <cell r="J56">
            <v>0.43409857119922746</v>
          </cell>
          <cell r="K56">
            <v>0.25846716979580087</v>
          </cell>
        </row>
        <row r="57">
          <cell r="I57">
            <v>55</v>
          </cell>
          <cell r="J57">
            <v>0.33191523519024002</v>
          </cell>
          <cell r="K57">
            <v>0.25184985470776794</v>
          </cell>
        </row>
        <row r="58">
          <cell r="I58">
            <v>56</v>
          </cell>
          <cell r="J58">
            <v>0.47351099694975024</v>
          </cell>
          <cell r="K58">
            <v>0.22920017005859633</v>
          </cell>
        </row>
        <row r="59">
          <cell r="I59">
            <v>57</v>
          </cell>
          <cell r="J59">
            <v>0.45561085246428029</v>
          </cell>
          <cell r="K59">
            <v>0.23127062287425754</v>
          </cell>
        </row>
        <row r="60">
          <cell r="I60">
            <v>58</v>
          </cell>
          <cell r="J60">
            <v>0.39918124899662888</v>
          </cell>
          <cell r="K60">
            <v>0.23918064982243339</v>
          </cell>
        </row>
        <row r="61">
          <cell r="I61">
            <v>59</v>
          </cell>
          <cell r="J61">
            <v>0.16102103066302745</v>
          </cell>
          <cell r="K61">
            <v>0.23177831899570397</v>
          </cell>
        </row>
        <row r="62">
          <cell r="I62">
            <v>60</v>
          </cell>
          <cell r="J62">
            <v>5.4503130518542352E-2</v>
          </cell>
          <cell r="K62">
            <v>0.24364844992288479</v>
          </cell>
        </row>
        <row r="63">
          <cell r="I63">
            <v>61</v>
          </cell>
          <cell r="J63">
            <v>0.11061165516134074</v>
          </cell>
          <cell r="K63">
            <v>0.23500760387531769</v>
          </cell>
        </row>
        <row r="64">
          <cell r="I64">
            <v>62</v>
          </cell>
          <cell r="J64">
            <v>0.1737839139508762</v>
          </cell>
          <cell r="K64">
            <v>0.21573924005042325</v>
          </cell>
        </row>
        <row r="65">
          <cell r="I65">
            <v>63</v>
          </cell>
          <cell r="J65">
            <v>0.1159094557713907</v>
          </cell>
          <cell r="K65">
            <v>0.22826175618907787</v>
          </cell>
        </row>
        <row r="66">
          <cell r="I66">
            <v>64</v>
          </cell>
          <cell r="J66">
            <v>0</v>
          </cell>
          <cell r="K66">
            <v>0.22573835274542423</v>
          </cell>
        </row>
        <row r="67">
          <cell r="I67">
            <v>65</v>
          </cell>
          <cell r="J67">
            <v>5.4021512281265081E-2</v>
          </cell>
          <cell r="K67">
            <v>0.24711235561778078</v>
          </cell>
        </row>
        <row r="68">
          <cell r="I68">
            <v>66</v>
          </cell>
          <cell r="J68">
            <v>7.3366511478566807E-2</v>
          </cell>
          <cell r="K68">
            <v>0.24739019105771132</v>
          </cell>
        </row>
        <row r="69">
          <cell r="I69">
            <v>67</v>
          </cell>
          <cell r="J69">
            <v>0.21014609086530658</v>
          </cell>
          <cell r="K69">
            <v>0.2501495447194097</v>
          </cell>
        </row>
        <row r="70">
          <cell r="I70">
            <v>68</v>
          </cell>
          <cell r="J70">
            <v>7.3286241772353544E-2</v>
          </cell>
          <cell r="K70">
            <v>0.2475409836065573</v>
          </cell>
        </row>
      </sheetData>
      <sheetData sheetId="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0.33017388825541599</v>
          </cell>
          <cell r="K3">
            <v>0.31496026929858711</v>
          </cell>
        </row>
        <row r="4">
          <cell r="I4">
            <v>2</v>
          </cell>
          <cell r="J4">
            <v>0.44719213226909837</v>
          </cell>
          <cell r="K4">
            <v>0.32733668431437318</v>
          </cell>
        </row>
        <row r="5">
          <cell r="I5">
            <v>3</v>
          </cell>
          <cell r="J5">
            <v>0.26546465222349003</v>
          </cell>
          <cell r="K5">
            <v>0.32285866999242802</v>
          </cell>
        </row>
        <row r="6">
          <cell r="I6">
            <v>4</v>
          </cell>
          <cell r="J6">
            <v>6.8771379703536861E-2</v>
          </cell>
          <cell r="K6">
            <v>0.33299433926340766</v>
          </cell>
        </row>
        <row r="7">
          <cell r="I7">
            <v>5</v>
          </cell>
          <cell r="J7">
            <v>0</v>
          </cell>
          <cell r="K7">
            <v>0.3282291223592797</v>
          </cell>
        </row>
        <row r="8">
          <cell r="I8">
            <v>6</v>
          </cell>
          <cell r="J8">
            <v>0.35540193842645446</v>
          </cell>
          <cell r="K8">
            <v>0.31686232983413609</v>
          </cell>
        </row>
        <row r="9">
          <cell r="I9">
            <v>7</v>
          </cell>
          <cell r="J9">
            <v>0.27465792474344375</v>
          </cell>
          <cell r="K9">
            <v>0.31790080416492345</v>
          </cell>
        </row>
        <row r="10">
          <cell r="I10">
            <v>8</v>
          </cell>
          <cell r="J10">
            <v>0.2619726339794759</v>
          </cell>
          <cell r="K10">
            <v>0.30275224910811238</v>
          </cell>
        </row>
        <row r="11">
          <cell r="I11">
            <v>9</v>
          </cell>
          <cell r="J11">
            <v>0.42232041049030783</v>
          </cell>
          <cell r="K11">
            <v>0.29128390144208216</v>
          </cell>
        </row>
        <row r="12">
          <cell r="I12">
            <v>10</v>
          </cell>
          <cell r="J12">
            <v>0.27259122006841552</v>
          </cell>
          <cell r="K12">
            <v>0.29417704141776391</v>
          </cell>
        </row>
        <row r="13">
          <cell r="I13">
            <v>11</v>
          </cell>
          <cell r="J13">
            <v>0.42367445838084417</v>
          </cell>
          <cell r="K13">
            <v>0.32120915682596324</v>
          </cell>
        </row>
        <row r="14">
          <cell r="I14">
            <v>12</v>
          </cell>
          <cell r="J14">
            <v>0.48282497149372972</v>
          </cell>
          <cell r="K14">
            <v>0.34456120665472678</v>
          </cell>
        </row>
        <row r="15">
          <cell r="I15">
            <v>13</v>
          </cell>
          <cell r="J15">
            <v>0.38640250855188013</v>
          </cell>
          <cell r="K15">
            <v>0.30082162311833399</v>
          </cell>
        </row>
        <row r="16">
          <cell r="I16">
            <v>14</v>
          </cell>
          <cell r="J16">
            <v>0.57817844925883533</v>
          </cell>
          <cell r="K16">
            <v>0.37261341115864133</v>
          </cell>
        </row>
        <row r="17">
          <cell r="I17">
            <v>15</v>
          </cell>
          <cell r="J17">
            <v>0.43400798175598537</v>
          </cell>
          <cell r="K17">
            <v>0.34979140108934986</v>
          </cell>
        </row>
        <row r="18">
          <cell r="I18">
            <v>16</v>
          </cell>
          <cell r="J18">
            <v>0.48909635119726402</v>
          </cell>
          <cell r="K18">
            <v>0.37233672621398139</v>
          </cell>
        </row>
        <row r="19">
          <cell r="I19">
            <v>17</v>
          </cell>
          <cell r="J19">
            <v>0.60283637400227907</v>
          </cell>
          <cell r="K19">
            <v>0.4230560494058202</v>
          </cell>
        </row>
        <row r="20">
          <cell r="I20">
            <v>18</v>
          </cell>
          <cell r="J20">
            <v>0.60611459521094646</v>
          </cell>
          <cell r="K20">
            <v>0.40678864383710162</v>
          </cell>
        </row>
        <row r="21">
          <cell r="I21">
            <v>19</v>
          </cell>
          <cell r="J21">
            <v>0.53149942987457288</v>
          </cell>
          <cell r="K21">
            <v>0.38003657566293386</v>
          </cell>
        </row>
        <row r="22">
          <cell r="I22">
            <v>20</v>
          </cell>
          <cell r="J22">
            <v>0.57639680729760345</v>
          </cell>
          <cell r="K22">
            <v>0.36160221468487064</v>
          </cell>
        </row>
        <row r="23">
          <cell r="I23">
            <v>21</v>
          </cell>
          <cell r="J23">
            <v>0.51097491448118559</v>
          </cell>
          <cell r="K23">
            <v>0.34697263418289065</v>
          </cell>
        </row>
        <row r="24">
          <cell r="I24">
            <v>22</v>
          </cell>
          <cell r="J24">
            <v>0.47662485746864297</v>
          </cell>
          <cell r="K24">
            <v>0.33333132751244116</v>
          </cell>
        </row>
        <row r="25">
          <cell r="I25">
            <v>23</v>
          </cell>
          <cell r="J25">
            <v>0.60974914481185771</v>
          </cell>
          <cell r="K25">
            <v>0.33810746268656722</v>
          </cell>
        </row>
        <row r="26">
          <cell r="I26">
            <v>24</v>
          </cell>
          <cell r="J26">
            <v>0.61110319270239399</v>
          </cell>
          <cell r="K26">
            <v>0.33043339157827378</v>
          </cell>
        </row>
        <row r="27">
          <cell r="I27">
            <v>25</v>
          </cell>
          <cell r="J27">
            <v>0.54810433295324834</v>
          </cell>
          <cell r="K27">
            <v>0.30109255900628862</v>
          </cell>
        </row>
        <row r="28">
          <cell r="I28">
            <v>26</v>
          </cell>
          <cell r="J28">
            <v>0.73931014823261076</v>
          </cell>
          <cell r="K28">
            <v>0.294122486879764</v>
          </cell>
        </row>
        <row r="29">
          <cell r="I29">
            <v>27</v>
          </cell>
          <cell r="J29">
            <v>0.59663625997719638</v>
          </cell>
          <cell r="K29">
            <v>0.28675132664253256</v>
          </cell>
        </row>
        <row r="30">
          <cell r="I30">
            <v>28</v>
          </cell>
          <cell r="J30">
            <v>0.46479475484606625</v>
          </cell>
          <cell r="K30">
            <v>0.27929957036844166</v>
          </cell>
        </row>
        <row r="31">
          <cell r="I31">
            <v>29</v>
          </cell>
          <cell r="J31">
            <v>0.47498574686431028</v>
          </cell>
          <cell r="K31">
            <v>0.27308185649590333</v>
          </cell>
        </row>
        <row r="32">
          <cell r="I32">
            <v>30</v>
          </cell>
          <cell r="J32">
            <v>0.61003420752565407</v>
          </cell>
          <cell r="K32">
            <v>0.26231824016408473</v>
          </cell>
        </row>
        <row r="33">
          <cell r="I33">
            <v>31</v>
          </cell>
          <cell r="J33">
            <v>0.62934720638540431</v>
          </cell>
          <cell r="K33">
            <v>0.24361604702508149</v>
          </cell>
        </row>
        <row r="34">
          <cell r="I34">
            <v>32</v>
          </cell>
          <cell r="J34">
            <v>0.56663340935005702</v>
          </cell>
          <cell r="K34">
            <v>0.24360330505152111</v>
          </cell>
        </row>
        <row r="35">
          <cell r="I35">
            <v>33</v>
          </cell>
          <cell r="J35">
            <v>0.72919042189281635</v>
          </cell>
          <cell r="K35">
            <v>0.27687978875373359</v>
          </cell>
        </row>
        <row r="36">
          <cell r="I36">
            <v>34</v>
          </cell>
          <cell r="J36">
            <v>0.71807297605473164</v>
          </cell>
          <cell r="K36">
            <v>0.24646706361169732</v>
          </cell>
        </row>
        <row r="37">
          <cell r="I37">
            <v>35</v>
          </cell>
          <cell r="J37">
            <v>0.7179304446978344</v>
          </cell>
          <cell r="K37">
            <v>0.26988421275779584</v>
          </cell>
        </row>
        <row r="38">
          <cell r="I38">
            <v>36</v>
          </cell>
          <cell r="J38">
            <v>0.74579532497149392</v>
          </cell>
          <cell r="K38">
            <v>0.25186921872075507</v>
          </cell>
        </row>
        <row r="39">
          <cell r="I39">
            <v>37</v>
          </cell>
          <cell r="J39">
            <v>0.82832098061573445</v>
          </cell>
          <cell r="K39">
            <v>0.2720174663409054</v>
          </cell>
        </row>
        <row r="40">
          <cell r="I40">
            <v>38</v>
          </cell>
          <cell r="J40">
            <v>0.8012400228050145</v>
          </cell>
          <cell r="K40">
            <v>0.25632812149993278</v>
          </cell>
        </row>
        <row r="41">
          <cell r="I41">
            <v>39</v>
          </cell>
          <cell r="J41">
            <v>0.76332668187001018</v>
          </cell>
          <cell r="K41">
            <v>0.24706567981817129</v>
          </cell>
        </row>
        <row r="42">
          <cell r="I42">
            <v>40</v>
          </cell>
          <cell r="J42">
            <v>0.66049030786773111</v>
          </cell>
          <cell r="K42">
            <v>0.23831634666728582</v>
          </cell>
        </row>
        <row r="43">
          <cell r="I43">
            <v>41</v>
          </cell>
          <cell r="J43">
            <v>0.83487742303306522</v>
          </cell>
          <cell r="K43">
            <v>0.22345468876729241</v>
          </cell>
        </row>
        <row r="44">
          <cell r="I44">
            <v>42</v>
          </cell>
          <cell r="J44">
            <v>0.63547605473203939</v>
          </cell>
          <cell r="K44">
            <v>0.23301122945684125</v>
          </cell>
        </row>
        <row r="45">
          <cell r="I45">
            <v>43</v>
          </cell>
          <cell r="J45">
            <v>0.73474914481185871</v>
          </cell>
          <cell r="K45">
            <v>0.23048168936326835</v>
          </cell>
        </row>
        <row r="46">
          <cell r="I46">
            <v>44</v>
          </cell>
          <cell r="J46">
            <v>0.68436431014823129</v>
          </cell>
          <cell r="K46">
            <v>0.21856634016028489</v>
          </cell>
        </row>
        <row r="47">
          <cell r="I47">
            <v>45</v>
          </cell>
          <cell r="J47">
            <v>0.86651938426453723</v>
          </cell>
          <cell r="K47">
            <v>0.21417004922704894</v>
          </cell>
        </row>
        <row r="48">
          <cell r="I48">
            <v>46</v>
          </cell>
          <cell r="J48">
            <v>0.75171037628278026</v>
          </cell>
          <cell r="K48">
            <v>0.21176186397874255</v>
          </cell>
        </row>
        <row r="49">
          <cell r="I49">
            <v>47</v>
          </cell>
          <cell r="J49">
            <v>0.71778791334093528</v>
          </cell>
          <cell r="K49">
            <v>0.22065616741507857</v>
          </cell>
        </row>
        <row r="50">
          <cell r="I50">
            <v>48</v>
          </cell>
          <cell r="J50">
            <v>0.83566134549600879</v>
          </cell>
          <cell r="K50">
            <v>0.20592926165681588</v>
          </cell>
        </row>
        <row r="51">
          <cell r="I51">
            <v>49</v>
          </cell>
          <cell r="J51">
            <v>0.91291334093500531</v>
          </cell>
          <cell r="K51">
            <v>0.19607051540842416</v>
          </cell>
        </row>
        <row r="52">
          <cell r="I52">
            <v>50</v>
          </cell>
          <cell r="J52">
            <v>0.85497434435575692</v>
          </cell>
          <cell r="K52">
            <v>0.20017824089943098</v>
          </cell>
        </row>
        <row r="53">
          <cell r="I53">
            <v>51</v>
          </cell>
          <cell r="J53">
            <v>0.76489452679589531</v>
          </cell>
          <cell r="K53">
            <v>0.2113656939898321</v>
          </cell>
        </row>
        <row r="54">
          <cell r="I54">
            <v>52</v>
          </cell>
          <cell r="J54">
            <v>0.87129418472063602</v>
          </cell>
          <cell r="K54">
            <v>0.21582125738180774</v>
          </cell>
        </row>
        <row r="55">
          <cell r="I55">
            <v>53</v>
          </cell>
          <cell r="J55">
            <v>0.87086659064994254</v>
          </cell>
          <cell r="K55">
            <v>0.20455910897495147</v>
          </cell>
        </row>
        <row r="56">
          <cell r="I56">
            <v>54</v>
          </cell>
          <cell r="J56">
            <v>0.7859179019384237</v>
          </cell>
          <cell r="K56">
            <v>0.20545918244592537</v>
          </cell>
        </row>
        <row r="57">
          <cell r="I57">
            <v>55</v>
          </cell>
          <cell r="J57">
            <v>1</v>
          </cell>
          <cell r="K57">
            <v>0.20213664148776897</v>
          </cell>
        </row>
        <row r="58">
          <cell r="I58">
            <v>56</v>
          </cell>
          <cell r="J58">
            <v>0.87393101482325908</v>
          </cell>
          <cell r="K58">
            <v>0.20789636027143735</v>
          </cell>
        </row>
        <row r="59">
          <cell r="I59">
            <v>57</v>
          </cell>
          <cell r="J59">
            <v>0.81342645381983925</v>
          </cell>
          <cell r="K59">
            <v>0.2075565469654766</v>
          </cell>
        </row>
        <row r="60">
          <cell r="I60">
            <v>58</v>
          </cell>
          <cell r="J60">
            <v>0.62400228050170869</v>
          </cell>
          <cell r="K60">
            <v>0.19947500647792438</v>
          </cell>
        </row>
        <row r="61">
          <cell r="I61">
            <v>59</v>
          </cell>
          <cell r="J61">
            <v>0.69370011402508425</v>
          </cell>
          <cell r="K61">
            <v>0.19437340153452687</v>
          </cell>
        </row>
        <row r="62">
          <cell r="I62">
            <v>60</v>
          </cell>
          <cell r="J62">
            <v>0.68792759407069504</v>
          </cell>
          <cell r="K62">
            <v>0.21627827446382331</v>
          </cell>
        </row>
        <row r="63">
          <cell r="I63">
            <v>61</v>
          </cell>
          <cell r="J63">
            <v>0.74494013683010274</v>
          </cell>
          <cell r="K63">
            <v>0.20167919623410385</v>
          </cell>
        </row>
        <row r="64">
          <cell r="I64">
            <v>62</v>
          </cell>
          <cell r="J64">
            <v>0.64352907639680557</v>
          </cell>
          <cell r="K64">
            <v>0.20634537376859186</v>
          </cell>
        </row>
        <row r="65">
          <cell r="I65">
            <v>63</v>
          </cell>
          <cell r="J65">
            <v>0.67937571265678576</v>
          </cell>
          <cell r="K65">
            <v>0.21112481161802993</v>
          </cell>
        </row>
        <row r="66">
          <cell r="I66">
            <v>64</v>
          </cell>
          <cell r="J66">
            <v>0.71030501710376381</v>
          </cell>
          <cell r="K66">
            <v>0.20933679553331633</v>
          </cell>
        </row>
        <row r="67">
          <cell r="I67">
            <v>65</v>
          </cell>
          <cell r="J67">
            <v>0.7820695553021656</v>
          </cell>
          <cell r="K67">
            <v>0.2132191660313178</v>
          </cell>
        </row>
      </sheetData>
      <sheetData sheetId="2">
        <row r="2">
          <cell r="J2" t="str">
            <v>Rab5</v>
          </cell>
          <cell r="K2" t="str">
            <v>YFP/CFP</v>
          </cell>
        </row>
        <row r="3">
          <cell r="I3">
            <v>19</v>
          </cell>
          <cell r="J3">
            <v>0.58375578576151532</v>
          </cell>
          <cell r="K3">
            <v>0.62272911555727861</v>
          </cell>
        </row>
        <row r="4">
          <cell r="I4">
            <v>20</v>
          </cell>
          <cell r="J4">
            <v>0.33303945338329149</v>
          </cell>
          <cell r="K4">
            <v>0.60109252382088063</v>
          </cell>
        </row>
        <row r="5">
          <cell r="I5">
            <v>21</v>
          </cell>
          <cell r="J5">
            <v>0.36764381750054881</v>
          </cell>
          <cell r="K5">
            <v>0.60147103393312162</v>
          </cell>
        </row>
        <row r="6">
          <cell r="I6">
            <v>22</v>
          </cell>
          <cell r="J6">
            <v>0.18635662331937405</v>
          </cell>
          <cell r="K6">
            <v>0.581951398778079</v>
          </cell>
        </row>
        <row r="7">
          <cell r="I7">
            <v>23</v>
          </cell>
          <cell r="J7">
            <v>0</v>
          </cell>
          <cell r="K7">
            <v>0.58753071614169983</v>
          </cell>
        </row>
        <row r="8">
          <cell r="I8">
            <v>24</v>
          </cell>
          <cell r="J8">
            <v>0.23771214458893314</v>
          </cell>
          <cell r="K8">
            <v>0.60838532160078462</v>
          </cell>
        </row>
        <row r="9">
          <cell r="I9">
            <v>25</v>
          </cell>
          <cell r="J9">
            <v>0.49393872603041583</v>
          </cell>
          <cell r="K9">
            <v>0.59610552954190721</v>
          </cell>
        </row>
        <row r="10">
          <cell r="I10">
            <v>26</v>
          </cell>
          <cell r="J10">
            <v>0.41205642495040457</v>
          </cell>
          <cell r="K10">
            <v>0.57567494592421375</v>
          </cell>
        </row>
        <row r="11">
          <cell r="I11">
            <v>27</v>
          </cell>
          <cell r="J11">
            <v>0.35342737491734194</v>
          </cell>
          <cell r="K11">
            <v>0.56563677015651037</v>
          </cell>
        </row>
        <row r="12">
          <cell r="I12">
            <v>28</v>
          </cell>
          <cell r="J12">
            <v>0.23815296451399273</v>
          </cell>
          <cell r="K12">
            <v>0.57296914750336714</v>
          </cell>
        </row>
        <row r="13">
          <cell r="I13">
            <v>29</v>
          </cell>
          <cell r="J13">
            <v>0.2614062155609414</v>
          </cell>
          <cell r="K13">
            <v>0.55884774965951911</v>
          </cell>
        </row>
        <row r="14">
          <cell r="I14">
            <v>30</v>
          </cell>
          <cell r="J14">
            <v>0.38737050914701143</v>
          </cell>
          <cell r="K14">
            <v>0.64204021830473312</v>
          </cell>
        </row>
        <row r="15">
          <cell r="I15">
            <v>31</v>
          </cell>
          <cell r="J15">
            <v>0.44192197487325952</v>
          </cell>
          <cell r="K15">
            <v>0.62387254644815471</v>
          </cell>
        </row>
        <row r="16">
          <cell r="I16">
            <v>32</v>
          </cell>
          <cell r="J16">
            <v>0.58408640070530926</v>
          </cell>
          <cell r="K16">
            <v>0.61015953346099328</v>
          </cell>
        </row>
        <row r="17">
          <cell r="I17">
            <v>33</v>
          </cell>
          <cell r="J17">
            <v>0.61229887590918841</v>
          </cell>
          <cell r="K17">
            <v>0.58339788360465783</v>
          </cell>
        </row>
        <row r="18">
          <cell r="I18">
            <v>34</v>
          </cell>
          <cell r="J18">
            <v>0.78256557196385157</v>
          </cell>
          <cell r="K18">
            <v>0.595452101605354</v>
          </cell>
        </row>
        <row r="19">
          <cell r="I19">
            <v>35</v>
          </cell>
          <cell r="J19">
            <v>0.72757328631254081</v>
          </cell>
          <cell r="K19">
            <v>0.5849794104189816</v>
          </cell>
        </row>
        <row r="20">
          <cell r="I20">
            <v>36</v>
          </cell>
          <cell r="J20">
            <v>0.88428476967158809</v>
          </cell>
          <cell r="K20">
            <v>0.58640925632782281</v>
          </cell>
        </row>
        <row r="21">
          <cell r="I21">
            <v>37</v>
          </cell>
          <cell r="J21">
            <v>0.61362133568437027</v>
          </cell>
          <cell r="K21">
            <v>0.59640536691012447</v>
          </cell>
        </row>
        <row r="22">
          <cell r="I22">
            <v>38</v>
          </cell>
          <cell r="J22">
            <v>0.80152082874145758</v>
          </cell>
          <cell r="K22">
            <v>0.58977092935268638</v>
          </cell>
        </row>
        <row r="23">
          <cell r="I23">
            <v>39</v>
          </cell>
          <cell r="J23">
            <v>0.71291602380427121</v>
          </cell>
          <cell r="K23">
            <v>0.58772807707091734</v>
          </cell>
        </row>
        <row r="24">
          <cell r="I24">
            <v>40</v>
          </cell>
          <cell r="J24">
            <v>0.55113511130703086</v>
          </cell>
          <cell r="K24">
            <v>0.59576753196970689</v>
          </cell>
        </row>
        <row r="25">
          <cell r="I25">
            <v>41</v>
          </cell>
          <cell r="J25">
            <v>0.6906546175887136</v>
          </cell>
          <cell r="K25">
            <v>0.58900874925432489</v>
          </cell>
        </row>
        <row r="26">
          <cell r="I26">
            <v>42</v>
          </cell>
          <cell r="J26">
            <v>0.60557637205201642</v>
          </cell>
          <cell r="K26">
            <v>0.58099682555034715</v>
          </cell>
        </row>
        <row r="27">
          <cell r="I27">
            <v>43</v>
          </cell>
          <cell r="J27">
            <v>0.73550804496362898</v>
          </cell>
          <cell r="K27">
            <v>0.58474790288783773</v>
          </cell>
        </row>
        <row r="28">
          <cell r="I28">
            <v>44</v>
          </cell>
          <cell r="J28">
            <v>0.89376239806038948</v>
          </cell>
          <cell r="K28">
            <v>0.58245893359467782</v>
          </cell>
        </row>
        <row r="29">
          <cell r="I29">
            <v>45</v>
          </cell>
          <cell r="J29">
            <v>0.83954154727793218</v>
          </cell>
          <cell r="K29">
            <v>0.58036331804194496</v>
          </cell>
        </row>
        <row r="30">
          <cell r="I30">
            <v>46</v>
          </cell>
          <cell r="J30">
            <v>1</v>
          </cell>
          <cell r="K30">
            <v>0.56678174093400602</v>
          </cell>
        </row>
        <row r="31">
          <cell r="I31">
            <v>47</v>
          </cell>
          <cell r="J31">
            <v>0.81331276173682887</v>
          </cell>
          <cell r="K31">
            <v>0.57333793428609503</v>
          </cell>
        </row>
        <row r="32">
          <cell r="I32">
            <v>48</v>
          </cell>
          <cell r="J32">
            <v>0.67092792594224793</v>
          </cell>
          <cell r="K32">
            <v>0.56921898089869183</v>
          </cell>
        </row>
        <row r="33">
          <cell r="I33">
            <v>49</v>
          </cell>
          <cell r="J33">
            <v>0.60480493718315986</v>
          </cell>
          <cell r="K33">
            <v>0.57217443914535726</v>
          </cell>
        </row>
        <row r="34">
          <cell r="I34">
            <v>50</v>
          </cell>
          <cell r="J34">
            <v>0.68834031298214371</v>
          </cell>
          <cell r="K34">
            <v>0.56103766032963309</v>
          </cell>
        </row>
        <row r="35">
          <cell r="I35">
            <v>51</v>
          </cell>
          <cell r="J35">
            <v>0.57471897729777033</v>
          </cell>
          <cell r="K35">
            <v>0.56186962522560768</v>
          </cell>
        </row>
        <row r="36">
          <cell r="I36">
            <v>52</v>
          </cell>
          <cell r="J36">
            <v>0.52545735067224664</v>
          </cell>
          <cell r="K36">
            <v>0.55050837169305478</v>
          </cell>
        </row>
        <row r="37">
          <cell r="I37">
            <v>53</v>
          </cell>
          <cell r="J37">
            <v>0.49426934097420971</v>
          </cell>
          <cell r="K37">
            <v>0.57134680999376319</v>
          </cell>
        </row>
        <row r="38">
          <cell r="I38">
            <v>54</v>
          </cell>
          <cell r="J38">
            <v>0.71985893762397768</v>
          </cell>
          <cell r="K38">
            <v>0.54814717624786791</v>
          </cell>
        </row>
        <row r="39">
          <cell r="I39">
            <v>55</v>
          </cell>
          <cell r="J39">
            <v>0.64458893541987894</v>
          </cell>
          <cell r="K39">
            <v>0.54665520677812884</v>
          </cell>
        </row>
        <row r="40">
          <cell r="I40">
            <v>56</v>
          </cell>
          <cell r="J40">
            <v>0.57405774741017934</v>
          </cell>
          <cell r="K40">
            <v>0.54791983372249609</v>
          </cell>
        </row>
        <row r="41">
          <cell r="I41">
            <v>57</v>
          </cell>
          <cell r="J41">
            <v>0.6437072955697567</v>
          </cell>
          <cell r="K41">
            <v>0.54302162572104884</v>
          </cell>
        </row>
        <row r="42">
          <cell r="I42">
            <v>58</v>
          </cell>
          <cell r="J42">
            <v>0.6000661229887575</v>
          </cell>
          <cell r="K42">
            <v>0.54426062515327001</v>
          </cell>
        </row>
        <row r="43">
          <cell r="I43">
            <v>59</v>
          </cell>
          <cell r="J43">
            <v>0.40059510689883027</v>
          </cell>
          <cell r="K43">
            <v>0.54094887417992665</v>
          </cell>
        </row>
        <row r="44">
          <cell r="I44">
            <v>60</v>
          </cell>
          <cell r="J44">
            <v>0.44137094996693427</v>
          </cell>
          <cell r="K44">
            <v>0.53923947095703406</v>
          </cell>
        </row>
        <row r="45">
          <cell r="I45">
            <v>61</v>
          </cell>
          <cell r="J45">
            <v>0.3659907427815699</v>
          </cell>
          <cell r="K45">
            <v>0.53686213248504977</v>
          </cell>
        </row>
        <row r="46">
          <cell r="I46">
            <v>62</v>
          </cell>
          <cell r="J46">
            <v>0.31805157593122807</v>
          </cell>
          <cell r="K46">
            <v>0.53425558921326621</v>
          </cell>
        </row>
        <row r="47">
          <cell r="I47">
            <v>63</v>
          </cell>
          <cell r="J47">
            <v>0.57692307692307454</v>
          </cell>
          <cell r="K47">
            <v>0.53208800641946741</v>
          </cell>
        </row>
        <row r="48">
          <cell r="I48">
            <v>64</v>
          </cell>
          <cell r="J48">
            <v>0.5251267357284527</v>
          </cell>
          <cell r="K48">
            <v>0.52919796372086436</v>
          </cell>
        </row>
        <row r="49">
          <cell r="I49">
            <v>65</v>
          </cell>
          <cell r="J49">
            <v>0.6391888913378857</v>
          </cell>
          <cell r="K49">
            <v>0.53023353270600793</v>
          </cell>
        </row>
        <row r="50">
          <cell r="I50">
            <v>66</v>
          </cell>
          <cell r="J50">
            <v>0.48457130262287695</v>
          </cell>
          <cell r="K50">
            <v>0.53347517463425653</v>
          </cell>
        </row>
        <row r="51">
          <cell r="I51">
            <v>67</v>
          </cell>
          <cell r="J51">
            <v>0.57504959224156738</v>
          </cell>
          <cell r="K51">
            <v>0.52636939529787585</v>
          </cell>
        </row>
        <row r="52">
          <cell r="I52">
            <v>68</v>
          </cell>
          <cell r="J52">
            <v>0.58243332598633346</v>
          </cell>
          <cell r="K52">
            <v>0.53101562176273154</v>
          </cell>
        </row>
        <row r="53">
          <cell r="I53">
            <v>69</v>
          </cell>
          <cell r="J53">
            <v>0.47244875468371172</v>
          </cell>
          <cell r="K53">
            <v>0.51256533525033321</v>
          </cell>
        </row>
        <row r="54">
          <cell r="I54">
            <v>70</v>
          </cell>
          <cell r="J54">
            <v>0.72360590698699201</v>
          </cell>
          <cell r="K54">
            <v>0.52256906822994498</v>
          </cell>
        </row>
        <row r="55">
          <cell r="I55">
            <v>71</v>
          </cell>
          <cell r="J55">
            <v>0.61791932995370991</v>
          </cell>
          <cell r="K55">
            <v>0.51852142491470765</v>
          </cell>
        </row>
        <row r="56">
          <cell r="I56">
            <v>72</v>
          </cell>
          <cell r="J56">
            <v>0.62243773418558079</v>
          </cell>
          <cell r="K56">
            <v>0.52155598490294752</v>
          </cell>
        </row>
        <row r="57">
          <cell r="I57">
            <v>73</v>
          </cell>
          <cell r="J57">
            <v>0.73418558518844712</v>
          </cell>
          <cell r="K57">
            <v>0.51976016605054232</v>
          </cell>
        </row>
        <row r="58">
          <cell r="I58">
            <v>74</v>
          </cell>
          <cell r="J58">
            <v>0.33810888252148769</v>
          </cell>
          <cell r="K58">
            <v>0.5104840749170646</v>
          </cell>
        </row>
        <row r="59">
          <cell r="I59">
            <v>75</v>
          </cell>
          <cell r="J59">
            <v>0.27562265814414827</v>
          </cell>
          <cell r="K59">
            <v>0.51082213498414608</v>
          </cell>
        </row>
        <row r="60">
          <cell r="I60">
            <v>76</v>
          </cell>
          <cell r="J60">
            <v>0.14326647564469708</v>
          </cell>
          <cell r="K60">
            <v>0.50790162814528061</v>
          </cell>
        </row>
        <row r="61">
          <cell r="I61">
            <v>77</v>
          </cell>
          <cell r="J61">
            <v>0.262838880317389</v>
          </cell>
          <cell r="K61">
            <v>0.52352752942627911</v>
          </cell>
        </row>
        <row r="62">
          <cell r="I62">
            <v>78</v>
          </cell>
          <cell r="J62">
            <v>0.21379766365439665</v>
          </cell>
          <cell r="K62">
            <v>0.50281166190846949</v>
          </cell>
        </row>
        <row r="63">
          <cell r="I63">
            <v>79</v>
          </cell>
          <cell r="J63">
            <v>0.21236499889794908</v>
          </cell>
          <cell r="K63">
            <v>0.50770555381425853</v>
          </cell>
        </row>
        <row r="64">
          <cell r="I64">
            <v>80</v>
          </cell>
          <cell r="J64">
            <v>0.23705091470134534</v>
          </cell>
          <cell r="K64">
            <v>0.50215364503963955</v>
          </cell>
        </row>
        <row r="65">
          <cell r="I65">
            <v>81</v>
          </cell>
          <cell r="J65">
            <v>0.34637425611637607</v>
          </cell>
          <cell r="K65">
            <v>0.50976621836908598</v>
          </cell>
        </row>
        <row r="66">
          <cell r="I66">
            <v>82</v>
          </cell>
          <cell r="J66">
            <v>0.24289177870839815</v>
          </cell>
          <cell r="K66">
            <v>0.49813129844617637</v>
          </cell>
        </row>
        <row r="67">
          <cell r="I67">
            <v>83</v>
          </cell>
          <cell r="J67">
            <v>0.36665197266916394</v>
          </cell>
          <cell r="K67">
            <v>0.50293815736622094</v>
          </cell>
        </row>
        <row r="68">
          <cell r="I68">
            <v>84</v>
          </cell>
          <cell r="J68">
            <v>0.36003967379325136</v>
          </cell>
          <cell r="K68">
            <v>0.49831493763352425</v>
          </cell>
        </row>
        <row r="69">
          <cell r="I69">
            <v>85</v>
          </cell>
          <cell r="J69">
            <v>0.57515979722283306</v>
          </cell>
          <cell r="K69">
            <v>0.50064404855471134</v>
          </cell>
        </row>
        <row r="70">
          <cell r="I70">
            <v>86</v>
          </cell>
          <cell r="J70">
            <v>0.46759973550804063</v>
          </cell>
          <cell r="K70">
            <v>0.5061204533774909</v>
          </cell>
        </row>
        <row r="71">
          <cell r="I71">
            <v>87</v>
          </cell>
          <cell r="J71">
            <v>0.22900595106898519</v>
          </cell>
          <cell r="K71">
            <v>0.50030419576687568</v>
          </cell>
        </row>
      </sheetData>
      <sheetData sheetId="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0.44097667264804125</v>
          </cell>
          <cell r="K3">
            <v>0.45669678714859441</v>
          </cell>
        </row>
        <row r="4">
          <cell r="I4">
            <v>2</v>
          </cell>
          <cell r="J4">
            <v>0.25397334016918721</v>
          </cell>
          <cell r="K4">
            <v>0.48837461617195504</v>
          </cell>
        </row>
        <row r="5">
          <cell r="I5">
            <v>3</v>
          </cell>
          <cell r="J5">
            <v>0.21949500128172358</v>
          </cell>
          <cell r="K5">
            <v>0.48102839464178693</v>
          </cell>
        </row>
        <row r="6">
          <cell r="I6">
            <v>4</v>
          </cell>
          <cell r="J6">
            <v>0.20462701871315145</v>
          </cell>
          <cell r="K6">
            <v>0.47698823382052469</v>
          </cell>
        </row>
        <row r="7">
          <cell r="I7">
            <v>5</v>
          </cell>
          <cell r="J7">
            <v>6.8700333247885395E-2</v>
          </cell>
          <cell r="K7">
            <v>0.48533467283206694</v>
          </cell>
        </row>
        <row r="8">
          <cell r="I8">
            <v>6</v>
          </cell>
          <cell r="J8">
            <v>0.13163291463727275</v>
          </cell>
          <cell r="K8">
            <v>0.49455919849589208</v>
          </cell>
        </row>
        <row r="9">
          <cell r="I9">
            <v>7</v>
          </cell>
          <cell r="J9">
            <v>0</v>
          </cell>
          <cell r="K9">
            <v>0.49236153187221859</v>
          </cell>
        </row>
        <row r="10">
          <cell r="I10">
            <v>8</v>
          </cell>
          <cell r="J10">
            <v>5.3960522942836056E-2</v>
          </cell>
          <cell r="K10">
            <v>0.49503514494323375</v>
          </cell>
        </row>
        <row r="11">
          <cell r="I11">
            <v>9</v>
          </cell>
          <cell r="J11">
            <v>1.9994873109459889E-2</v>
          </cell>
          <cell r="K11">
            <v>0.4747819201525903</v>
          </cell>
        </row>
        <row r="12">
          <cell r="I12">
            <v>10</v>
          </cell>
          <cell r="J12">
            <v>0.19911561138169898</v>
          </cell>
          <cell r="K12">
            <v>0.46891495991100202</v>
          </cell>
        </row>
        <row r="13">
          <cell r="I13">
            <v>11</v>
          </cell>
          <cell r="J13">
            <v>0.31165085875416587</v>
          </cell>
          <cell r="K13">
            <v>0.47978397163647474</v>
          </cell>
        </row>
        <row r="14">
          <cell r="I14">
            <v>12</v>
          </cell>
          <cell r="J14">
            <v>0.21968725967700592</v>
          </cell>
          <cell r="K14">
            <v>0.48652618002537906</v>
          </cell>
        </row>
        <row r="15">
          <cell r="I15">
            <v>13</v>
          </cell>
          <cell r="J15">
            <v>0.38573442706998462</v>
          </cell>
          <cell r="K15">
            <v>0.49449923966324294</v>
          </cell>
        </row>
        <row r="16">
          <cell r="I16">
            <v>14</v>
          </cell>
          <cell r="J16">
            <v>6.6777749295052716E-2</v>
          </cell>
          <cell r="K16">
            <v>0.49089268764056476</v>
          </cell>
        </row>
        <row r="17">
          <cell r="I17">
            <v>15</v>
          </cell>
          <cell r="J17">
            <v>0.22923609330940795</v>
          </cell>
          <cell r="K17">
            <v>0.49115338164251215</v>
          </cell>
        </row>
        <row r="18">
          <cell r="I18">
            <v>16</v>
          </cell>
          <cell r="J18">
            <v>0.29960266598308227</v>
          </cell>
          <cell r="K18">
            <v>0.48410081865100552</v>
          </cell>
        </row>
        <row r="19">
          <cell r="I19">
            <v>17</v>
          </cell>
          <cell r="J19">
            <v>0.38188925916431743</v>
          </cell>
          <cell r="K19">
            <v>0.49292936981063651</v>
          </cell>
        </row>
        <row r="20">
          <cell r="I20">
            <v>18</v>
          </cell>
          <cell r="J20">
            <v>0.32286593181235684</v>
          </cell>
          <cell r="K20">
            <v>0.48864738942589347</v>
          </cell>
        </row>
        <row r="21">
          <cell r="I21">
            <v>19</v>
          </cell>
          <cell r="J21">
            <v>0.28390156370161568</v>
          </cell>
          <cell r="K21">
            <v>0.48715222805453912</v>
          </cell>
        </row>
        <row r="22">
          <cell r="I22">
            <v>20</v>
          </cell>
          <cell r="J22">
            <v>0.26877723660599978</v>
          </cell>
          <cell r="K22">
            <v>0.47857999121692996</v>
          </cell>
        </row>
        <row r="23">
          <cell r="I23">
            <v>21</v>
          </cell>
          <cell r="J23">
            <v>0.21667521148423505</v>
          </cell>
          <cell r="K23">
            <v>0.49316521243060979</v>
          </cell>
        </row>
        <row r="24">
          <cell r="I24">
            <v>22</v>
          </cell>
          <cell r="J24">
            <v>0.28947705716482952</v>
          </cell>
          <cell r="K24">
            <v>0.47990581963136369</v>
          </cell>
        </row>
        <row r="25">
          <cell r="I25">
            <v>23</v>
          </cell>
          <cell r="J25">
            <v>0.2723019738528582</v>
          </cell>
          <cell r="K25">
            <v>0.49063150589868137</v>
          </cell>
        </row>
        <row r="26">
          <cell r="I26">
            <v>24</v>
          </cell>
          <cell r="J26">
            <v>0.16521404768008238</v>
          </cell>
          <cell r="K26">
            <v>0.50632939932710208</v>
          </cell>
        </row>
        <row r="27">
          <cell r="I27">
            <v>25</v>
          </cell>
          <cell r="J27">
            <v>0.27640348628556916</v>
          </cell>
          <cell r="K27">
            <v>0.50363022986773864</v>
          </cell>
        </row>
        <row r="28">
          <cell r="I28">
            <v>26</v>
          </cell>
          <cell r="J28">
            <v>2.1917457062292572E-2</v>
          </cell>
          <cell r="K28">
            <v>0.49271662008170286</v>
          </cell>
        </row>
        <row r="29">
          <cell r="I29">
            <v>27</v>
          </cell>
          <cell r="J29">
            <v>0.14720584465521655</v>
          </cell>
          <cell r="K29">
            <v>0.48131348699523741</v>
          </cell>
        </row>
        <row r="30">
          <cell r="I30">
            <v>28</v>
          </cell>
          <cell r="J30">
            <v>0.17014867982568596</v>
          </cell>
          <cell r="K30">
            <v>0.4846986255316868</v>
          </cell>
        </row>
        <row r="31">
          <cell r="I31">
            <v>29</v>
          </cell>
          <cell r="J31">
            <v>0.15207639066906056</v>
          </cell>
          <cell r="K31">
            <v>0.48489127775584301</v>
          </cell>
        </row>
        <row r="32">
          <cell r="I32">
            <v>30</v>
          </cell>
          <cell r="J32">
            <v>0.28261984106639509</v>
          </cell>
          <cell r="K32">
            <v>0.48326405126872785</v>
          </cell>
        </row>
        <row r="33">
          <cell r="I33">
            <v>31</v>
          </cell>
          <cell r="J33">
            <v>0.23154319405280716</v>
          </cell>
          <cell r="K33">
            <v>0.4924109507817474</v>
          </cell>
        </row>
        <row r="34">
          <cell r="I34">
            <v>32</v>
          </cell>
          <cell r="J34">
            <v>0.2061650858754176</v>
          </cell>
          <cell r="K34">
            <v>0.49450036761921984</v>
          </cell>
        </row>
        <row r="35">
          <cell r="I35">
            <v>33</v>
          </cell>
          <cell r="J35">
            <v>0.34670597282748022</v>
          </cell>
          <cell r="K35">
            <v>0.47886264851125093</v>
          </cell>
        </row>
        <row r="36">
          <cell r="I36">
            <v>34</v>
          </cell>
          <cell r="J36">
            <v>0.18533709305306323</v>
          </cell>
          <cell r="K36">
            <v>0.48815978794976145</v>
          </cell>
        </row>
        <row r="37">
          <cell r="I37">
            <v>35</v>
          </cell>
          <cell r="J37">
            <v>0.28114586003589037</v>
          </cell>
          <cell r="K37">
            <v>0.4927930666743876</v>
          </cell>
        </row>
        <row r="38">
          <cell r="I38">
            <v>36</v>
          </cell>
          <cell r="J38">
            <v>0.38509356575237247</v>
          </cell>
          <cell r="K38">
            <v>0.48422789684134809</v>
          </cell>
        </row>
        <row r="39">
          <cell r="I39">
            <v>37</v>
          </cell>
          <cell r="J39">
            <v>0.39406562419892377</v>
          </cell>
          <cell r="K39">
            <v>0.48727370774505907</v>
          </cell>
        </row>
        <row r="40">
          <cell r="I40">
            <v>38</v>
          </cell>
          <cell r="J40">
            <v>0.30780569084850234</v>
          </cell>
          <cell r="K40">
            <v>0.48834243443711256</v>
          </cell>
        </row>
        <row r="41">
          <cell r="I41">
            <v>39</v>
          </cell>
          <cell r="J41">
            <v>0.40374263009484856</v>
          </cell>
          <cell r="K41">
            <v>0.48859355378819597</v>
          </cell>
        </row>
        <row r="42">
          <cell r="I42">
            <v>40</v>
          </cell>
          <cell r="J42">
            <v>0.31447064855165441</v>
          </cell>
          <cell r="K42">
            <v>0.49433830070894108</v>
          </cell>
        </row>
        <row r="43">
          <cell r="I43">
            <v>41</v>
          </cell>
          <cell r="J43">
            <v>0.37701871315047525</v>
          </cell>
          <cell r="K43">
            <v>0.49899734949273888</v>
          </cell>
        </row>
        <row r="44">
          <cell r="I44">
            <v>42</v>
          </cell>
          <cell r="J44">
            <v>0.38605485772878789</v>
          </cell>
          <cell r="K44">
            <v>0.49166145352358825</v>
          </cell>
        </row>
        <row r="45">
          <cell r="I45">
            <v>43</v>
          </cell>
          <cell r="J45">
            <v>0.25910023071007499</v>
          </cell>
          <cell r="K45">
            <v>0.49042624677859636</v>
          </cell>
        </row>
        <row r="46">
          <cell r="I46">
            <v>44</v>
          </cell>
          <cell r="J46">
            <v>0.50916431684183727</v>
          </cell>
          <cell r="K46">
            <v>0.48820726566118089</v>
          </cell>
        </row>
        <row r="47">
          <cell r="I47">
            <v>45</v>
          </cell>
          <cell r="J47">
            <v>0.87855678031274143</v>
          </cell>
          <cell r="K47">
            <v>0.48606970411879274</v>
          </cell>
        </row>
        <row r="48">
          <cell r="I48">
            <v>46</v>
          </cell>
          <cell r="J48">
            <v>1</v>
          </cell>
          <cell r="K48">
            <v>0.48048684253513979</v>
          </cell>
        </row>
        <row r="49">
          <cell r="I49">
            <v>47</v>
          </cell>
          <cell r="J49">
            <v>0.98878492694181086</v>
          </cell>
          <cell r="K49">
            <v>0.48221943210353491</v>
          </cell>
        </row>
        <row r="50">
          <cell r="I50">
            <v>48</v>
          </cell>
          <cell r="J50">
            <v>0.9184824403998979</v>
          </cell>
          <cell r="K50">
            <v>0.47435742364680988</v>
          </cell>
        </row>
        <row r="51">
          <cell r="I51">
            <v>49</v>
          </cell>
          <cell r="J51">
            <v>0.63112022558318526</v>
          </cell>
          <cell r="K51">
            <v>0.47031118500464547</v>
          </cell>
        </row>
        <row r="52">
          <cell r="I52">
            <v>50</v>
          </cell>
          <cell r="J52">
            <v>0.19334785952320094</v>
          </cell>
          <cell r="K52">
            <v>0.46722165747671712</v>
          </cell>
        </row>
        <row r="53">
          <cell r="I53">
            <v>51</v>
          </cell>
          <cell r="J53">
            <v>0.2156498333760582</v>
          </cell>
          <cell r="K53">
            <v>0.46601936678093187</v>
          </cell>
        </row>
        <row r="54">
          <cell r="I54">
            <v>52</v>
          </cell>
          <cell r="J54">
            <v>0.58497821071520273</v>
          </cell>
          <cell r="K54">
            <v>0.47196526335661693</v>
          </cell>
        </row>
        <row r="55">
          <cell r="I55">
            <v>53</v>
          </cell>
          <cell r="J55">
            <v>0.73397846705972913</v>
          </cell>
          <cell r="K55">
            <v>0.49556313813596564</v>
          </cell>
        </row>
        <row r="56">
          <cell r="I56">
            <v>54</v>
          </cell>
          <cell r="J56">
            <v>0.84189951294540133</v>
          </cell>
          <cell r="K56">
            <v>0.47938574704868997</v>
          </cell>
        </row>
        <row r="57">
          <cell r="I57">
            <v>55</v>
          </cell>
          <cell r="J57">
            <v>0.56254806459882267</v>
          </cell>
          <cell r="K57">
            <v>0.48519779310635563</v>
          </cell>
        </row>
        <row r="58">
          <cell r="I58">
            <v>56</v>
          </cell>
          <cell r="J58">
            <v>0.15874134837221265</v>
          </cell>
          <cell r="K58">
            <v>0.46116680248857389</v>
          </cell>
        </row>
        <row r="59">
          <cell r="I59">
            <v>57</v>
          </cell>
          <cell r="J59">
            <v>0.10170469110484431</v>
          </cell>
          <cell r="K59">
            <v>0.45721133511913159</v>
          </cell>
        </row>
        <row r="60">
          <cell r="I60">
            <v>58</v>
          </cell>
          <cell r="J60">
            <v>0.16572673673417171</v>
          </cell>
          <cell r="K60">
            <v>0.45338778377903649</v>
          </cell>
        </row>
        <row r="61">
          <cell r="I61">
            <v>59</v>
          </cell>
          <cell r="J61">
            <v>0.1272750576775199</v>
          </cell>
          <cell r="K61">
            <v>0.46298293311461802</v>
          </cell>
        </row>
        <row r="62">
          <cell r="I62">
            <v>60</v>
          </cell>
          <cell r="J62">
            <v>0.1729043834914131</v>
          </cell>
          <cell r="K62">
            <v>0.46299821345016801</v>
          </cell>
        </row>
        <row r="63">
          <cell r="I63">
            <v>61</v>
          </cell>
          <cell r="J63">
            <v>7.805690848500324E-2</v>
          </cell>
          <cell r="K63">
            <v>0.46535653922178849</v>
          </cell>
        </row>
        <row r="64">
          <cell r="I64">
            <v>62</v>
          </cell>
          <cell r="J64">
            <v>0.12144321968726045</v>
          </cell>
          <cell r="K64">
            <v>0.46060653718120104</v>
          </cell>
        </row>
        <row r="65">
          <cell r="I65">
            <v>63</v>
          </cell>
          <cell r="J65">
            <v>0.1995642143040269</v>
          </cell>
          <cell r="K65">
            <v>0.46763722810903069</v>
          </cell>
        </row>
        <row r="66">
          <cell r="I66">
            <v>64</v>
          </cell>
          <cell r="J66">
            <v>0.1782876185593428</v>
          </cell>
          <cell r="K66">
            <v>0.45833702002442062</v>
          </cell>
        </row>
        <row r="67">
          <cell r="I67">
            <v>65</v>
          </cell>
          <cell r="J67">
            <v>0.16553447833888751</v>
          </cell>
          <cell r="K67">
            <v>0.45181962490446231</v>
          </cell>
        </row>
        <row r="68">
          <cell r="I68">
            <v>66</v>
          </cell>
          <cell r="J68">
            <v>0.31658549089976945</v>
          </cell>
          <cell r="K68">
            <v>0.45150026234236845</v>
          </cell>
        </row>
        <row r="69">
          <cell r="I69">
            <v>67</v>
          </cell>
          <cell r="J69">
            <v>0.22026403486285664</v>
          </cell>
          <cell r="K69">
            <v>0.43760748741610739</v>
          </cell>
        </row>
        <row r="70">
          <cell r="I70">
            <v>68</v>
          </cell>
          <cell r="J70">
            <v>5.8446552166111707E-2</v>
          </cell>
          <cell r="K70">
            <v>0.4457159998301054</v>
          </cell>
        </row>
        <row r="71">
          <cell r="I71">
            <v>69</v>
          </cell>
          <cell r="J71">
            <v>0.23795180722891732</v>
          </cell>
          <cell r="K71">
            <v>0.42002777059863888</v>
          </cell>
        </row>
        <row r="72">
          <cell r="I72">
            <v>70</v>
          </cell>
          <cell r="J72">
            <v>0.10939502691617686</v>
          </cell>
          <cell r="K72">
            <v>0.42839702733085439</v>
          </cell>
        </row>
        <row r="73">
          <cell r="I73">
            <v>71</v>
          </cell>
          <cell r="J73">
            <v>0.16739297615995882</v>
          </cell>
          <cell r="K73">
            <v>0.42010105392094316</v>
          </cell>
        </row>
        <row r="74">
          <cell r="I74">
            <v>72</v>
          </cell>
          <cell r="J74">
            <v>0.15278133811843225</v>
          </cell>
          <cell r="K74">
            <v>0.43236769896184835</v>
          </cell>
        </row>
        <row r="75">
          <cell r="I75">
            <v>73</v>
          </cell>
          <cell r="J75">
            <v>5.8702896693157272E-2</v>
          </cell>
          <cell r="K75">
            <v>0.43255214454941882</v>
          </cell>
        </row>
        <row r="76">
          <cell r="I76">
            <v>74</v>
          </cell>
          <cell r="J76">
            <v>0.2391053576006151</v>
          </cell>
          <cell r="K76">
            <v>0.42588309992205281</v>
          </cell>
        </row>
        <row r="77">
          <cell r="I77">
            <v>75</v>
          </cell>
          <cell r="J77">
            <v>0.26826454755191048</v>
          </cell>
          <cell r="K77">
            <v>0.43373417301955586</v>
          </cell>
        </row>
        <row r="78">
          <cell r="I78">
            <v>76</v>
          </cell>
          <cell r="J78">
            <v>0.15329402717251975</v>
          </cell>
          <cell r="K78">
            <v>0.43372582449784225</v>
          </cell>
        </row>
        <row r="79">
          <cell r="I79">
            <v>77</v>
          </cell>
          <cell r="J79">
            <v>0.24442450653678521</v>
          </cell>
          <cell r="K79">
            <v>0.4344899657669839</v>
          </cell>
        </row>
        <row r="80">
          <cell r="I80">
            <v>78</v>
          </cell>
          <cell r="J80">
            <v>0.19020763906690541</v>
          </cell>
          <cell r="K80">
            <v>0.41994064803749115</v>
          </cell>
        </row>
        <row r="81">
          <cell r="I81">
            <v>79</v>
          </cell>
          <cell r="J81">
            <v>0.13554216867469768</v>
          </cell>
          <cell r="K81">
            <v>0.42361366480331647</v>
          </cell>
        </row>
        <row r="82">
          <cell r="I82">
            <v>80</v>
          </cell>
          <cell r="J82">
            <v>0.15534478338887522</v>
          </cell>
          <cell r="K82">
            <v>0.42003234020407781</v>
          </cell>
        </row>
        <row r="83">
          <cell r="I83">
            <v>81</v>
          </cell>
          <cell r="J83">
            <v>0.12631376570110264</v>
          </cell>
          <cell r="K83">
            <v>0.42855698438926004</v>
          </cell>
        </row>
        <row r="84">
          <cell r="I84">
            <v>82</v>
          </cell>
          <cell r="J84">
            <v>0.1000384516790572</v>
          </cell>
          <cell r="K84">
            <v>0.43040708205509426</v>
          </cell>
        </row>
        <row r="85">
          <cell r="I85">
            <v>83</v>
          </cell>
          <cell r="J85">
            <v>6.1843117149449137E-2</v>
          </cell>
          <cell r="K85">
            <v>0.42234374355944543</v>
          </cell>
        </row>
        <row r="86">
          <cell r="I86">
            <v>84</v>
          </cell>
          <cell r="J86">
            <v>0.19238656754678185</v>
          </cell>
          <cell r="K86">
            <v>0.42556719157271317</v>
          </cell>
        </row>
        <row r="87">
          <cell r="I87">
            <v>85</v>
          </cell>
          <cell r="J87">
            <v>0.35074339912842978</v>
          </cell>
          <cell r="K87">
            <v>0.44017539539927591</v>
          </cell>
        </row>
        <row r="88">
          <cell r="I88">
            <v>86</v>
          </cell>
          <cell r="J88">
            <v>0.19879518072289382</v>
          </cell>
          <cell r="K88">
            <v>0.44242667218457399</v>
          </cell>
        </row>
        <row r="89">
          <cell r="I89">
            <v>87</v>
          </cell>
          <cell r="J89">
            <v>0.13291463727249334</v>
          </cell>
          <cell r="K89">
            <v>0.43138896112339098</v>
          </cell>
        </row>
      </sheetData>
      <sheetData sheetId="4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0.46484760522496416</v>
          </cell>
          <cell r="K3">
            <v>0.55748178225879985</v>
          </cell>
        </row>
        <row r="4">
          <cell r="I4">
            <v>2</v>
          </cell>
          <cell r="J4">
            <v>0.38792452830188623</v>
          </cell>
          <cell r="K4">
            <v>0.59721821277330867</v>
          </cell>
        </row>
        <row r="5">
          <cell r="I5">
            <v>3</v>
          </cell>
          <cell r="J5">
            <v>0.44545718432510911</v>
          </cell>
          <cell r="K5">
            <v>0.58733619953136063</v>
          </cell>
        </row>
        <row r="6">
          <cell r="I6">
            <v>4</v>
          </cell>
          <cell r="J6">
            <v>0.41300435413643</v>
          </cell>
          <cell r="K6">
            <v>0.60419113846732131</v>
          </cell>
        </row>
        <row r="7">
          <cell r="I7">
            <v>5</v>
          </cell>
          <cell r="J7">
            <v>0.28313497822931682</v>
          </cell>
          <cell r="K7">
            <v>0.59491370860821724</v>
          </cell>
        </row>
        <row r="8">
          <cell r="I8">
            <v>6</v>
          </cell>
          <cell r="J8">
            <v>0.29608127721335248</v>
          </cell>
          <cell r="K8">
            <v>0.59390945568349696</v>
          </cell>
        </row>
        <row r="9">
          <cell r="I9">
            <v>7</v>
          </cell>
          <cell r="J9">
            <v>0.20748911465892675</v>
          </cell>
          <cell r="K9">
            <v>0.58402271042260112</v>
          </cell>
        </row>
        <row r="10">
          <cell r="I10">
            <v>8</v>
          </cell>
          <cell r="J10">
            <v>0.23071117561683546</v>
          </cell>
          <cell r="K10">
            <v>0.56939339690426605</v>
          </cell>
        </row>
        <row r="11">
          <cell r="I11">
            <v>9</v>
          </cell>
          <cell r="J11">
            <v>0.24563134978229295</v>
          </cell>
          <cell r="K11">
            <v>0.56859030977642033</v>
          </cell>
        </row>
        <row r="12">
          <cell r="I12">
            <v>10</v>
          </cell>
          <cell r="J12">
            <v>0.31709724238026071</v>
          </cell>
          <cell r="K12">
            <v>0.55993800452751519</v>
          </cell>
        </row>
        <row r="13">
          <cell r="I13">
            <v>11</v>
          </cell>
          <cell r="J13">
            <v>0.17474600870827239</v>
          </cell>
          <cell r="K13">
            <v>0.5707154529343621</v>
          </cell>
        </row>
        <row r="14">
          <cell r="I14">
            <v>12</v>
          </cell>
          <cell r="J14">
            <v>0</v>
          </cell>
          <cell r="K14">
            <v>0.56850795230173656</v>
          </cell>
        </row>
        <row r="15">
          <cell r="I15">
            <v>13</v>
          </cell>
          <cell r="J15">
            <v>0.2315820029027563</v>
          </cell>
          <cell r="K15">
            <v>0.57034373740817657</v>
          </cell>
        </row>
        <row r="16">
          <cell r="I16">
            <v>14</v>
          </cell>
          <cell r="J16">
            <v>9.5152394775035246E-2</v>
          </cell>
          <cell r="K16">
            <v>0.55729417617076904</v>
          </cell>
        </row>
        <row r="17">
          <cell r="I17">
            <v>15</v>
          </cell>
          <cell r="J17">
            <v>0.26258345428156737</v>
          </cell>
          <cell r="K17">
            <v>0.54970697239000244</v>
          </cell>
        </row>
        <row r="18">
          <cell r="I18">
            <v>16</v>
          </cell>
          <cell r="J18">
            <v>0.2422641509433964</v>
          </cell>
          <cell r="K18">
            <v>0.56474531114541271</v>
          </cell>
        </row>
        <row r="19">
          <cell r="I19">
            <v>17</v>
          </cell>
          <cell r="J19">
            <v>0.3368940493468795</v>
          </cell>
          <cell r="K19">
            <v>0.55969253392152929</v>
          </cell>
        </row>
        <row r="20">
          <cell r="I20">
            <v>18</v>
          </cell>
          <cell r="J20">
            <v>0.31889695210449909</v>
          </cell>
          <cell r="K20">
            <v>0.55947508322086026</v>
          </cell>
        </row>
        <row r="21">
          <cell r="I21">
            <v>19</v>
          </cell>
          <cell r="J21">
            <v>0.29074020319303406</v>
          </cell>
          <cell r="K21">
            <v>0.54741565065597475</v>
          </cell>
        </row>
        <row r="22">
          <cell r="I22">
            <v>20</v>
          </cell>
          <cell r="J22">
            <v>0.41550072568940571</v>
          </cell>
          <cell r="K22">
            <v>0.54182427336133776</v>
          </cell>
        </row>
        <row r="23">
          <cell r="I23">
            <v>21</v>
          </cell>
          <cell r="J23">
            <v>0.3259216255442674</v>
          </cell>
          <cell r="K23">
            <v>0.54457336716366844</v>
          </cell>
        </row>
        <row r="24">
          <cell r="I24">
            <v>22</v>
          </cell>
          <cell r="J24">
            <v>0.2855732946298975</v>
          </cell>
          <cell r="K24">
            <v>0.53424349474655053</v>
          </cell>
        </row>
        <row r="25">
          <cell r="I25">
            <v>23</v>
          </cell>
          <cell r="J25">
            <v>0.50217706821480457</v>
          </cell>
          <cell r="K25">
            <v>0.53632610186306418</v>
          </cell>
        </row>
        <row r="26">
          <cell r="I26">
            <v>24</v>
          </cell>
          <cell r="J26">
            <v>0.45671988388969481</v>
          </cell>
          <cell r="K26">
            <v>0.56240781821452124</v>
          </cell>
        </row>
        <row r="27">
          <cell r="I27">
            <v>25</v>
          </cell>
          <cell r="J27">
            <v>0.37654571843251206</v>
          </cell>
          <cell r="K27">
            <v>0.54795648020762622</v>
          </cell>
        </row>
        <row r="28">
          <cell r="I28">
            <v>26</v>
          </cell>
          <cell r="J28">
            <v>0.26426705370101561</v>
          </cell>
          <cell r="K28">
            <v>0.53482923629292511</v>
          </cell>
        </row>
        <row r="29">
          <cell r="I29">
            <v>27</v>
          </cell>
          <cell r="J29">
            <v>0.36597968069666209</v>
          </cell>
          <cell r="K29">
            <v>0.52692516696758829</v>
          </cell>
        </row>
        <row r="30">
          <cell r="I30">
            <v>28</v>
          </cell>
          <cell r="J30">
            <v>0.31285921625544333</v>
          </cell>
          <cell r="K30">
            <v>0.52853851678990482</v>
          </cell>
        </row>
        <row r="31">
          <cell r="I31">
            <v>29</v>
          </cell>
          <cell r="J31">
            <v>0.34409288824383299</v>
          </cell>
          <cell r="K31">
            <v>0.51871875259776501</v>
          </cell>
        </row>
        <row r="32">
          <cell r="I32">
            <v>30</v>
          </cell>
          <cell r="J32">
            <v>0.4332075471698108</v>
          </cell>
          <cell r="K32">
            <v>0.5515719176290752</v>
          </cell>
        </row>
        <row r="33">
          <cell r="I33">
            <v>31</v>
          </cell>
          <cell r="J33">
            <v>0.37701015965166917</v>
          </cell>
          <cell r="K33">
            <v>0.55199934753227375</v>
          </cell>
        </row>
        <row r="34">
          <cell r="I34">
            <v>32</v>
          </cell>
          <cell r="J34">
            <v>0.42879535558780829</v>
          </cell>
          <cell r="K34">
            <v>0.55473457759853695</v>
          </cell>
        </row>
        <row r="35">
          <cell r="I35">
            <v>33</v>
          </cell>
          <cell r="J35">
            <v>0.30031930333817147</v>
          </cell>
          <cell r="K35">
            <v>0.51956563951664703</v>
          </cell>
        </row>
        <row r="36">
          <cell r="I36">
            <v>34</v>
          </cell>
          <cell r="J36">
            <v>0.32522496371553006</v>
          </cell>
          <cell r="K36">
            <v>0.53339283553188921</v>
          </cell>
        </row>
        <row r="37">
          <cell r="I37">
            <v>35</v>
          </cell>
          <cell r="J37">
            <v>0.49457184325108738</v>
          </cell>
          <cell r="K37">
            <v>0.5447980617693412</v>
          </cell>
        </row>
        <row r="38">
          <cell r="I38">
            <v>36</v>
          </cell>
          <cell r="J38">
            <v>0.42711175616836006</v>
          </cell>
          <cell r="K38">
            <v>0.52977783510140919</v>
          </cell>
        </row>
        <row r="39">
          <cell r="I39">
            <v>37</v>
          </cell>
          <cell r="J39">
            <v>0.72731494920174145</v>
          </cell>
          <cell r="K39">
            <v>0.53481831246150691</v>
          </cell>
        </row>
        <row r="40">
          <cell r="I40">
            <v>38</v>
          </cell>
          <cell r="J40">
            <v>1</v>
          </cell>
          <cell r="K40">
            <v>0.52799478169796932</v>
          </cell>
        </row>
        <row r="41">
          <cell r="I41">
            <v>39</v>
          </cell>
          <cell r="J41">
            <v>0.84383164005805522</v>
          </cell>
          <cell r="K41">
            <v>0.52765825733058758</v>
          </cell>
        </row>
        <row r="42">
          <cell r="I42">
            <v>40</v>
          </cell>
          <cell r="J42">
            <v>0.91605224963715537</v>
          </cell>
          <cell r="K42">
            <v>0.53642217819599292</v>
          </cell>
        </row>
        <row r="43">
          <cell r="I43">
            <v>41</v>
          </cell>
          <cell r="J43">
            <v>0.90084179970972433</v>
          </cell>
          <cell r="K43">
            <v>0.53030092012293073</v>
          </cell>
        </row>
        <row r="44">
          <cell r="I44">
            <v>42</v>
          </cell>
          <cell r="J44">
            <v>0.78165457184325127</v>
          </cell>
          <cell r="K44">
            <v>0.52477470216725519</v>
          </cell>
        </row>
        <row r="45">
          <cell r="I45">
            <v>43</v>
          </cell>
          <cell r="J45">
            <v>0.72179970972423779</v>
          </cell>
          <cell r="K45">
            <v>0.52301075016774246</v>
          </cell>
        </row>
        <row r="46">
          <cell r="I46">
            <v>44</v>
          </cell>
          <cell r="J46">
            <v>0.4646153846153856</v>
          </cell>
          <cell r="K46">
            <v>0.52067009299910039</v>
          </cell>
        </row>
        <row r="47">
          <cell r="I47">
            <v>45</v>
          </cell>
          <cell r="J47">
            <v>0.42629898403483424</v>
          </cell>
          <cell r="K47">
            <v>0.50919958878792115</v>
          </cell>
        </row>
        <row r="48">
          <cell r="I48">
            <v>46</v>
          </cell>
          <cell r="J48">
            <v>0.38298984034832989</v>
          </cell>
          <cell r="K48">
            <v>0.50235464402103924</v>
          </cell>
        </row>
        <row r="49">
          <cell r="I49">
            <v>47</v>
          </cell>
          <cell r="J49">
            <v>0.24894049346879607</v>
          </cell>
          <cell r="K49">
            <v>0.50273992336281659</v>
          </cell>
        </row>
        <row r="50">
          <cell r="I50">
            <v>48</v>
          </cell>
          <cell r="J50">
            <v>0.19866473149492006</v>
          </cell>
          <cell r="K50">
            <v>0.49399808864080452</v>
          </cell>
        </row>
        <row r="51">
          <cell r="I51">
            <v>49</v>
          </cell>
          <cell r="J51">
            <v>0.13788098693759077</v>
          </cell>
          <cell r="K51">
            <v>0.49102380901382764</v>
          </cell>
        </row>
        <row r="52">
          <cell r="I52">
            <v>50</v>
          </cell>
          <cell r="J52">
            <v>0.32667634252539979</v>
          </cell>
          <cell r="K52">
            <v>0.48033165820290125</v>
          </cell>
        </row>
        <row r="53">
          <cell r="I53">
            <v>51</v>
          </cell>
          <cell r="J53">
            <v>0.24783744557329504</v>
          </cell>
          <cell r="K53">
            <v>0.47702677502601704</v>
          </cell>
        </row>
        <row r="54">
          <cell r="I54">
            <v>52</v>
          </cell>
          <cell r="J54">
            <v>0.23053701015965194</v>
          </cell>
          <cell r="K54">
            <v>0.48393347422155353</v>
          </cell>
        </row>
        <row r="55">
          <cell r="I55">
            <v>53</v>
          </cell>
          <cell r="J55">
            <v>0.23483309143686437</v>
          </cell>
          <cell r="K55">
            <v>0.49976320327881552</v>
          </cell>
        </row>
        <row r="56">
          <cell r="I56">
            <v>54</v>
          </cell>
          <cell r="J56">
            <v>0.10821480406386096</v>
          </cell>
          <cell r="K56">
            <v>0.48094938746722671</v>
          </cell>
        </row>
        <row r="57">
          <cell r="I57">
            <v>55</v>
          </cell>
          <cell r="J57">
            <v>0.15878084179970892</v>
          </cell>
          <cell r="K57">
            <v>0.49179094143783453</v>
          </cell>
        </row>
        <row r="58">
          <cell r="I58">
            <v>56</v>
          </cell>
          <cell r="J58">
            <v>0.52975326560232239</v>
          </cell>
          <cell r="K58">
            <v>0.49004763783111327</v>
          </cell>
        </row>
        <row r="59">
          <cell r="I59">
            <v>57</v>
          </cell>
          <cell r="J59">
            <v>0.37886792452830265</v>
          </cell>
          <cell r="K59">
            <v>0.48838671295217306</v>
          </cell>
        </row>
        <row r="60">
          <cell r="I60">
            <v>58</v>
          </cell>
          <cell r="J60">
            <v>0.35390420899854896</v>
          </cell>
          <cell r="K60">
            <v>0.48864840563886841</v>
          </cell>
        </row>
        <row r="61">
          <cell r="I61">
            <v>59</v>
          </cell>
          <cell r="J61">
            <v>0.24087082728592177</v>
          </cell>
          <cell r="K61">
            <v>0.49253524001769083</v>
          </cell>
        </row>
        <row r="62">
          <cell r="I62">
            <v>60</v>
          </cell>
          <cell r="J62">
            <v>0.35686502177068341</v>
          </cell>
          <cell r="K62">
            <v>0.48098468239137143</v>
          </cell>
        </row>
        <row r="63">
          <cell r="I63">
            <v>61</v>
          </cell>
          <cell r="J63">
            <v>0.33114658925979734</v>
          </cell>
          <cell r="K63">
            <v>0.48358586933994274</v>
          </cell>
        </row>
        <row r="64">
          <cell r="I64">
            <v>62</v>
          </cell>
          <cell r="J64">
            <v>0.4087082728592159</v>
          </cell>
          <cell r="K64">
            <v>0.47575117384516263</v>
          </cell>
        </row>
        <row r="65">
          <cell r="I65">
            <v>63</v>
          </cell>
          <cell r="J65">
            <v>0.34084179970972489</v>
          </cell>
          <cell r="K65">
            <v>0.47776804676111034</v>
          </cell>
        </row>
        <row r="66">
          <cell r="I66">
            <v>64</v>
          </cell>
          <cell r="J66">
            <v>0.26804063860667587</v>
          </cell>
          <cell r="K66">
            <v>0.47675932349551281</v>
          </cell>
        </row>
        <row r="67">
          <cell r="I67">
            <v>65</v>
          </cell>
          <cell r="J67">
            <v>0.19593613933236581</v>
          </cell>
          <cell r="K67">
            <v>0.47453671172102124</v>
          </cell>
        </row>
        <row r="68">
          <cell r="I68">
            <v>66</v>
          </cell>
          <cell r="J68">
            <v>0.29857764876632814</v>
          </cell>
          <cell r="K68">
            <v>0.48374267933480797</v>
          </cell>
        </row>
        <row r="69">
          <cell r="I69">
            <v>67</v>
          </cell>
          <cell r="J69">
            <v>0.26438316400580575</v>
          </cell>
          <cell r="K69">
            <v>0.47856897931192138</v>
          </cell>
        </row>
        <row r="70">
          <cell r="I70">
            <v>68</v>
          </cell>
          <cell r="J70">
            <v>0.18989840348330841</v>
          </cell>
          <cell r="K70">
            <v>0.48436700038768066</v>
          </cell>
        </row>
        <row r="71">
          <cell r="I71">
            <v>69</v>
          </cell>
          <cell r="J71">
            <v>0.21840348330914378</v>
          </cell>
          <cell r="K71">
            <v>0.45725917427911783</v>
          </cell>
        </row>
        <row r="72">
          <cell r="I72">
            <v>70</v>
          </cell>
          <cell r="J72">
            <v>0.35355587808418026</v>
          </cell>
          <cell r="K72">
            <v>0.45836784188909974</v>
          </cell>
        </row>
        <row r="73">
          <cell r="I73">
            <v>71</v>
          </cell>
          <cell r="J73">
            <v>0.1195355587808417</v>
          </cell>
          <cell r="K73">
            <v>0.46505185704071855</v>
          </cell>
        </row>
        <row r="74">
          <cell r="I74">
            <v>72</v>
          </cell>
          <cell r="J74">
            <v>0.25770682148040608</v>
          </cell>
          <cell r="K74">
            <v>0.46630398230845083</v>
          </cell>
        </row>
        <row r="75">
          <cell r="I75">
            <v>73</v>
          </cell>
          <cell r="J75">
            <v>0.17979680696661884</v>
          </cell>
          <cell r="K75">
            <v>0.46176097626900309</v>
          </cell>
        </row>
        <row r="76">
          <cell r="I76">
            <v>74</v>
          </cell>
          <cell r="J76">
            <v>0.20981132075471731</v>
          </cell>
          <cell r="K76">
            <v>0.45146295395681829</v>
          </cell>
        </row>
        <row r="77">
          <cell r="I77">
            <v>75</v>
          </cell>
          <cell r="J77">
            <v>0.15907111756168252</v>
          </cell>
          <cell r="K77">
            <v>0.44887494755574581</v>
          </cell>
        </row>
        <row r="78">
          <cell r="I78">
            <v>76</v>
          </cell>
          <cell r="J78">
            <v>0.21236574746008641</v>
          </cell>
          <cell r="K78">
            <v>0.44875221546580341</v>
          </cell>
        </row>
      </sheetData>
      <sheetData sheetId="5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0.66462793068297799</v>
          </cell>
          <cell r="K3">
            <v>0.53872036890265873</v>
          </cell>
        </row>
        <row r="4">
          <cell r="I4">
            <v>2</v>
          </cell>
          <cell r="J4">
            <v>0.48200423429781331</v>
          </cell>
          <cell r="K4">
            <v>0.57823594541792467</v>
          </cell>
        </row>
        <row r="5">
          <cell r="I5">
            <v>3</v>
          </cell>
          <cell r="J5">
            <v>0.22692699756919957</v>
          </cell>
          <cell r="K5">
            <v>0.57073536328422247</v>
          </cell>
        </row>
        <row r="6">
          <cell r="I6">
            <v>4</v>
          </cell>
          <cell r="J6">
            <v>0.25052928722653633</v>
          </cell>
          <cell r="K6">
            <v>0.57454571909854557</v>
          </cell>
        </row>
        <row r="7">
          <cell r="I7">
            <v>5</v>
          </cell>
          <cell r="J7">
            <v>0.40555163490943241</v>
          </cell>
          <cell r="K7">
            <v>0.5713470792448283</v>
          </cell>
        </row>
        <row r="8">
          <cell r="I8">
            <v>6</v>
          </cell>
          <cell r="J8">
            <v>0.33835176037011067</v>
          </cell>
          <cell r="K8">
            <v>0.55955344935700413</v>
          </cell>
        </row>
        <row r="9">
          <cell r="I9">
            <v>7</v>
          </cell>
          <cell r="J9">
            <v>0.33301968164353557</v>
          </cell>
          <cell r="K9">
            <v>0.56522570733422861</v>
          </cell>
        </row>
        <row r="10">
          <cell r="I10">
            <v>8</v>
          </cell>
          <cell r="J10">
            <v>0.11652160276013618</v>
          </cell>
          <cell r="K10">
            <v>0.5523988092701605</v>
          </cell>
        </row>
        <row r="11">
          <cell r="I11">
            <v>9</v>
          </cell>
          <cell r="J11">
            <v>0.19924723594448318</v>
          </cell>
          <cell r="K11">
            <v>0.55237679195492473</v>
          </cell>
        </row>
        <row r="12">
          <cell r="I12">
            <v>10</v>
          </cell>
          <cell r="J12">
            <v>0.29436211087587127</v>
          </cell>
          <cell r="K12">
            <v>0.54733624576046458</v>
          </cell>
        </row>
        <row r="13">
          <cell r="I13">
            <v>11</v>
          </cell>
          <cell r="J13">
            <v>0.24143338822237939</v>
          </cell>
          <cell r="K13">
            <v>0.54487888821120489</v>
          </cell>
        </row>
        <row r="14">
          <cell r="I14">
            <v>12</v>
          </cell>
          <cell r="J14">
            <v>0.30714341723516014</v>
          </cell>
          <cell r="K14">
            <v>0.5411291940308921</v>
          </cell>
        </row>
        <row r="15">
          <cell r="I15">
            <v>13</v>
          </cell>
          <cell r="J15">
            <v>0.51964243707362989</v>
          </cell>
          <cell r="K15">
            <v>0.54408623360088948</v>
          </cell>
        </row>
        <row r="16">
          <cell r="I16">
            <v>14</v>
          </cell>
          <cell r="J16">
            <v>0.40813926135027107</v>
          </cell>
          <cell r="K16">
            <v>0.5413007969907242</v>
          </cell>
        </row>
        <row r="17">
          <cell r="I17">
            <v>15</v>
          </cell>
          <cell r="J17">
            <v>0.38743824982357067</v>
          </cell>
          <cell r="K17">
            <v>0.53410879043941784</v>
          </cell>
        </row>
        <row r="18">
          <cell r="I18">
            <v>16</v>
          </cell>
          <cell r="J18">
            <v>0.15298361169920957</v>
          </cell>
          <cell r="K18">
            <v>0.54304220693336624</v>
          </cell>
        </row>
        <row r="19">
          <cell r="I19">
            <v>17</v>
          </cell>
          <cell r="J19">
            <v>0.29843958284325312</v>
          </cell>
          <cell r="K19">
            <v>0.52698150870776117</v>
          </cell>
        </row>
        <row r="20">
          <cell r="I20">
            <v>18</v>
          </cell>
          <cell r="J20">
            <v>0.27444522857366865</v>
          </cell>
          <cell r="K20">
            <v>0.52902271384588773</v>
          </cell>
        </row>
        <row r="21">
          <cell r="I21">
            <v>19</v>
          </cell>
          <cell r="J21">
            <v>0.15517917352779825</v>
          </cell>
          <cell r="K21">
            <v>0.53182989815595416</v>
          </cell>
        </row>
        <row r="22">
          <cell r="I22">
            <v>20</v>
          </cell>
          <cell r="J22">
            <v>0.4333098094565988</v>
          </cell>
          <cell r="K22">
            <v>0.51017450710571499</v>
          </cell>
        </row>
        <row r="23">
          <cell r="I23">
            <v>21</v>
          </cell>
          <cell r="J23">
            <v>0.1809770250137237</v>
          </cell>
          <cell r="K23">
            <v>0.52420704889452407</v>
          </cell>
        </row>
        <row r="24">
          <cell r="I24">
            <v>22</v>
          </cell>
          <cell r="J24">
            <v>0.26699600094095488</v>
          </cell>
          <cell r="K24">
            <v>0.51707573388052719</v>
          </cell>
        </row>
        <row r="25">
          <cell r="I25">
            <v>23</v>
          </cell>
          <cell r="J25">
            <v>0.28205128205128238</v>
          </cell>
          <cell r="K25">
            <v>0.51956889295696529</v>
          </cell>
        </row>
        <row r="26">
          <cell r="I26">
            <v>24</v>
          </cell>
          <cell r="J26">
            <v>0.2012859719281741</v>
          </cell>
          <cell r="K26">
            <v>0.52344798657718117</v>
          </cell>
        </row>
        <row r="27">
          <cell r="I27">
            <v>25</v>
          </cell>
          <cell r="J27">
            <v>0.13557594291539335</v>
          </cell>
          <cell r="K27">
            <v>0.52624928815489758</v>
          </cell>
        </row>
        <row r="28">
          <cell r="I28">
            <v>26</v>
          </cell>
          <cell r="J28">
            <v>0.31255390888418522</v>
          </cell>
          <cell r="K28">
            <v>0.52997038726652457</v>
          </cell>
        </row>
        <row r="29">
          <cell r="I29">
            <v>27</v>
          </cell>
          <cell r="J29">
            <v>0.15196424370736411</v>
          </cell>
          <cell r="K29">
            <v>0.51819180528522979</v>
          </cell>
        </row>
        <row r="30">
          <cell r="I30">
            <v>28</v>
          </cell>
          <cell r="J30">
            <v>0.16647063436054169</v>
          </cell>
          <cell r="K30">
            <v>0.52703924760354492</v>
          </cell>
        </row>
        <row r="31">
          <cell r="I31">
            <v>29</v>
          </cell>
          <cell r="J31">
            <v>0.28409001803497108</v>
          </cell>
          <cell r="K31">
            <v>0.52323828152857155</v>
          </cell>
        </row>
        <row r="32">
          <cell r="I32">
            <v>30</v>
          </cell>
          <cell r="J32">
            <v>0.31090723751274202</v>
          </cell>
          <cell r="K32">
            <v>0.53460932930332994</v>
          </cell>
        </row>
        <row r="33">
          <cell r="I33">
            <v>31</v>
          </cell>
          <cell r="J33">
            <v>0.13314514231945468</v>
          </cell>
          <cell r="K33">
            <v>0.53958729885192525</v>
          </cell>
        </row>
        <row r="34">
          <cell r="I34">
            <v>32</v>
          </cell>
          <cell r="J34">
            <v>1.9211166000157161E-2</v>
          </cell>
          <cell r="K34">
            <v>0.53043310755582385</v>
          </cell>
        </row>
        <row r="35">
          <cell r="I35">
            <v>33</v>
          </cell>
          <cell r="J35">
            <v>6.1318905355603373E-2</v>
          </cell>
          <cell r="K35">
            <v>0.5145780665649875</v>
          </cell>
        </row>
        <row r="36">
          <cell r="I36">
            <v>34</v>
          </cell>
          <cell r="J36">
            <v>0.17101858386262128</v>
          </cell>
          <cell r="K36">
            <v>0.51955795938416927</v>
          </cell>
        </row>
        <row r="37">
          <cell r="I37">
            <v>35</v>
          </cell>
          <cell r="J37">
            <v>0.34344860032933355</v>
          </cell>
          <cell r="K37">
            <v>0.52522773595108352</v>
          </cell>
        </row>
        <row r="38">
          <cell r="I38">
            <v>36</v>
          </cell>
          <cell r="J38">
            <v>0.24511879557751351</v>
          </cell>
          <cell r="K38">
            <v>0.52600265958128245</v>
          </cell>
        </row>
        <row r="39">
          <cell r="I39">
            <v>37</v>
          </cell>
          <cell r="J39">
            <v>0.21187171645887204</v>
          </cell>
          <cell r="K39">
            <v>0.52386336250878085</v>
          </cell>
        </row>
        <row r="40">
          <cell r="I40">
            <v>38</v>
          </cell>
          <cell r="J40">
            <v>0.15949188426252786</v>
          </cell>
          <cell r="K40">
            <v>0.5143214509068168</v>
          </cell>
        </row>
        <row r="41">
          <cell r="I41">
            <v>39</v>
          </cell>
          <cell r="J41">
            <v>0.40061162079510726</v>
          </cell>
          <cell r="K41">
            <v>0.52335251324013221</v>
          </cell>
        </row>
        <row r="42">
          <cell r="I42">
            <v>40</v>
          </cell>
          <cell r="J42">
            <v>0.3306672939700469</v>
          </cell>
          <cell r="K42">
            <v>0.53524445696794898</v>
          </cell>
        </row>
        <row r="43">
          <cell r="I43">
            <v>41</v>
          </cell>
          <cell r="J43">
            <v>0.44264094722810349</v>
          </cell>
          <cell r="K43">
            <v>0.52550561797752804</v>
          </cell>
        </row>
        <row r="44">
          <cell r="I44">
            <v>42</v>
          </cell>
          <cell r="J44">
            <v>0.26432996157766842</v>
          </cell>
          <cell r="K44">
            <v>0.5186201722355811</v>
          </cell>
        </row>
        <row r="45">
          <cell r="I45">
            <v>43</v>
          </cell>
          <cell r="J45">
            <v>0.52270054104916408</v>
          </cell>
          <cell r="K45">
            <v>0.5115911155665549</v>
          </cell>
        </row>
        <row r="46">
          <cell r="I46">
            <v>44</v>
          </cell>
          <cell r="J46">
            <v>0.37747980867246822</v>
          </cell>
          <cell r="K46">
            <v>0.51523723365148721</v>
          </cell>
        </row>
        <row r="47">
          <cell r="I47">
            <v>45</v>
          </cell>
          <cell r="J47">
            <v>0.3625029404845907</v>
          </cell>
          <cell r="K47">
            <v>0.51801591995017826</v>
          </cell>
        </row>
        <row r="48">
          <cell r="I48">
            <v>46</v>
          </cell>
          <cell r="J48">
            <v>0.42342978122794633</v>
          </cell>
          <cell r="K48">
            <v>0.50292049973888242</v>
          </cell>
        </row>
        <row r="49">
          <cell r="I49">
            <v>47</v>
          </cell>
          <cell r="J49">
            <v>0.13588959460519109</v>
          </cell>
          <cell r="K49">
            <v>0.50950681967854805</v>
          </cell>
        </row>
        <row r="50">
          <cell r="I50">
            <v>48</v>
          </cell>
          <cell r="J50">
            <v>0.12193209440915903</v>
          </cell>
          <cell r="K50">
            <v>0.49986292758976858</v>
          </cell>
        </row>
        <row r="51">
          <cell r="I51">
            <v>49</v>
          </cell>
          <cell r="J51">
            <v>0.23327844428762012</v>
          </cell>
          <cell r="K51">
            <v>0.49581464626478478</v>
          </cell>
        </row>
        <row r="52">
          <cell r="I52">
            <v>50</v>
          </cell>
          <cell r="J52">
            <v>0.27091664706343671</v>
          </cell>
          <cell r="K52">
            <v>0.50229088826465218</v>
          </cell>
        </row>
        <row r="53">
          <cell r="I53">
            <v>51</v>
          </cell>
          <cell r="J53">
            <v>0.4216262840116054</v>
          </cell>
          <cell r="K53">
            <v>0.49920309400147128</v>
          </cell>
        </row>
        <row r="54">
          <cell r="I54">
            <v>52</v>
          </cell>
          <cell r="J54">
            <v>0.14090802164196845</v>
          </cell>
          <cell r="K54">
            <v>0.50456928433059234</v>
          </cell>
        </row>
        <row r="55">
          <cell r="I55">
            <v>53</v>
          </cell>
          <cell r="J55">
            <v>0.16796047988708487</v>
          </cell>
          <cell r="K55">
            <v>0.51597464220746481</v>
          </cell>
        </row>
        <row r="56">
          <cell r="I56">
            <v>54</v>
          </cell>
          <cell r="J56">
            <v>0.16717635066259162</v>
          </cell>
          <cell r="K56">
            <v>0.5048540394714145</v>
          </cell>
        </row>
        <row r="57">
          <cell r="I57">
            <v>55</v>
          </cell>
          <cell r="J57">
            <v>0.11808986120912715</v>
          </cell>
          <cell r="K57">
            <v>0.50134335942567998</v>
          </cell>
        </row>
        <row r="58">
          <cell r="I58">
            <v>56</v>
          </cell>
          <cell r="J58">
            <v>0.14482866776444808</v>
          </cell>
          <cell r="K58">
            <v>0.49412481007222014</v>
          </cell>
        </row>
        <row r="59">
          <cell r="I59">
            <v>57</v>
          </cell>
          <cell r="J59">
            <v>0.25319532658982274</v>
          </cell>
          <cell r="K59">
            <v>0.49294872328210942</v>
          </cell>
        </row>
        <row r="60">
          <cell r="I60">
            <v>58</v>
          </cell>
          <cell r="J60">
            <v>0.19971771347918091</v>
          </cell>
          <cell r="K60">
            <v>0.49453478932621053</v>
          </cell>
        </row>
        <row r="61">
          <cell r="I61">
            <v>59</v>
          </cell>
          <cell r="J61">
            <v>0.19618913196894902</v>
          </cell>
          <cell r="K61">
            <v>0.49370643036959133</v>
          </cell>
        </row>
        <row r="62">
          <cell r="I62">
            <v>60</v>
          </cell>
          <cell r="J62">
            <v>0.22739747510389732</v>
          </cell>
          <cell r="K62">
            <v>0.48008297315119108</v>
          </cell>
        </row>
        <row r="63">
          <cell r="I63">
            <v>61</v>
          </cell>
          <cell r="J63">
            <v>0.23821845840194522</v>
          </cell>
          <cell r="K63">
            <v>0.48635437241639473</v>
          </cell>
        </row>
        <row r="64">
          <cell r="I64">
            <v>62</v>
          </cell>
          <cell r="J64">
            <v>0.20175644946287186</v>
          </cell>
          <cell r="K64">
            <v>0.48351317575285224</v>
          </cell>
        </row>
        <row r="65">
          <cell r="I65">
            <v>63</v>
          </cell>
          <cell r="J65">
            <v>9.9192346898769962E-2</v>
          </cell>
          <cell r="K65">
            <v>0.488793245372657</v>
          </cell>
        </row>
        <row r="66">
          <cell r="I66">
            <v>64</v>
          </cell>
          <cell r="J66">
            <v>0.17070493217282129</v>
          </cell>
          <cell r="K66">
            <v>0.4783134887936718</v>
          </cell>
        </row>
        <row r="67">
          <cell r="I67">
            <v>65</v>
          </cell>
          <cell r="J67">
            <v>0.8648161216968544</v>
          </cell>
          <cell r="K67">
            <v>0.48265030598902919</v>
          </cell>
        </row>
        <row r="68">
          <cell r="I68">
            <v>66</v>
          </cell>
          <cell r="J68">
            <v>1</v>
          </cell>
          <cell r="K68">
            <v>0.48383858241916666</v>
          </cell>
        </row>
        <row r="69">
          <cell r="I69">
            <v>67</v>
          </cell>
          <cell r="J69">
            <v>0.89657335528895266</v>
          </cell>
          <cell r="K69">
            <v>0.47721841476381477</v>
          </cell>
        </row>
        <row r="70">
          <cell r="I70">
            <v>68</v>
          </cell>
          <cell r="J70">
            <v>0.43597584881988521</v>
          </cell>
          <cell r="K70">
            <v>0.48414236359591645</v>
          </cell>
        </row>
        <row r="71">
          <cell r="I71">
            <v>69</v>
          </cell>
          <cell r="J71">
            <v>0.24347212420607031</v>
          </cell>
          <cell r="K71">
            <v>0.44535818383772258</v>
          </cell>
        </row>
        <row r="72">
          <cell r="I72">
            <v>70</v>
          </cell>
          <cell r="J72">
            <v>0.48459186073864974</v>
          </cell>
          <cell r="K72">
            <v>0.45002910270135427</v>
          </cell>
        </row>
        <row r="73">
          <cell r="I73">
            <v>71</v>
          </cell>
          <cell r="J73">
            <v>0.18011448286677825</v>
          </cell>
          <cell r="K73">
            <v>0.44850596909655444</v>
          </cell>
        </row>
        <row r="74">
          <cell r="I74">
            <v>72</v>
          </cell>
          <cell r="J74">
            <v>0.22230063514467222</v>
          </cell>
          <cell r="K74">
            <v>0.45674433349183707</v>
          </cell>
        </row>
        <row r="75">
          <cell r="I75">
            <v>73</v>
          </cell>
          <cell r="J75">
            <v>0.26730965263075485</v>
          </cell>
          <cell r="K75">
            <v>0.44019568135070952</v>
          </cell>
        </row>
        <row r="76">
          <cell r="I76">
            <v>74</v>
          </cell>
          <cell r="J76">
            <v>2.7130871167568672E-2</v>
          </cell>
          <cell r="K76">
            <v>0.43560200914391178</v>
          </cell>
        </row>
        <row r="77">
          <cell r="I77">
            <v>75</v>
          </cell>
          <cell r="J77">
            <v>0.13981024072767298</v>
          </cell>
          <cell r="K77">
            <v>0.43867017697508243</v>
          </cell>
        </row>
        <row r="78">
          <cell r="I78">
            <v>76</v>
          </cell>
          <cell r="J78">
            <v>0.1243628950050977</v>
          </cell>
          <cell r="K78">
            <v>0.438332993405398</v>
          </cell>
        </row>
        <row r="79">
          <cell r="I79">
            <v>77</v>
          </cell>
          <cell r="J79">
            <v>3.1443581902298283E-2</v>
          </cell>
          <cell r="K79">
            <v>0.45529916058434955</v>
          </cell>
        </row>
        <row r="80">
          <cell r="I80">
            <v>78</v>
          </cell>
          <cell r="J80">
            <v>3.0894691445150554E-2</v>
          </cell>
          <cell r="K80">
            <v>0.43635917322639195</v>
          </cell>
        </row>
        <row r="81">
          <cell r="I81">
            <v>79</v>
          </cell>
          <cell r="J81">
            <v>0</v>
          </cell>
          <cell r="K81">
            <v>0.43496508895972813</v>
          </cell>
        </row>
        <row r="82">
          <cell r="I82">
            <v>80</v>
          </cell>
          <cell r="J82">
            <v>5.2379832196346399E-2</v>
          </cell>
          <cell r="K82">
            <v>0.43539790940766554</v>
          </cell>
        </row>
        <row r="83">
          <cell r="I83">
            <v>81</v>
          </cell>
          <cell r="J83">
            <v>0.12710734729083412</v>
          </cell>
          <cell r="K83">
            <v>0.43429572846459502</v>
          </cell>
        </row>
        <row r="84">
          <cell r="I84">
            <v>82</v>
          </cell>
          <cell r="J84">
            <v>0.11558064769074071</v>
          </cell>
          <cell r="K84">
            <v>0.43645528517715076</v>
          </cell>
        </row>
        <row r="85">
          <cell r="I85">
            <v>83</v>
          </cell>
          <cell r="J85">
            <v>1.1997177134791141E-2</v>
          </cell>
          <cell r="K85">
            <v>0.43472857028305678</v>
          </cell>
        </row>
        <row r="86">
          <cell r="I86">
            <v>84</v>
          </cell>
          <cell r="J86">
            <v>0.17611542382184636</v>
          </cell>
          <cell r="K86">
            <v>0.42650608245009319</v>
          </cell>
        </row>
        <row r="87">
          <cell r="I87">
            <v>85</v>
          </cell>
          <cell r="J87">
            <v>5.1987767584098656E-2</v>
          </cell>
          <cell r="K87">
            <v>0.4238688524590164</v>
          </cell>
        </row>
        <row r="88">
          <cell r="I88">
            <v>86</v>
          </cell>
          <cell r="J88">
            <v>7.731514153532415E-2</v>
          </cell>
          <cell r="K88">
            <v>0.42145468255659557</v>
          </cell>
        </row>
        <row r="89">
          <cell r="I89">
            <v>87</v>
          </cell>
          <cell r="J89">
            <v>8.8136124833372062E-2</v>
          </cell>
          <cell r="K89">
            <v>0.41699009954923677</v>
          </cell>
        </row>
      </sheetData>
      <sheetData sheetId="6">
        <row r="2">
          <cell r="J2" t="str">
            <v>Rab5</v>
          </cell>
          <cell r="K2" t="str">
            <v>YFP/CFP</v>
          </cell>
        </row>
        <row r="3">
          <cell r="I3">
            <v>13</v>
          </cell>
          <cell r="J3">
            <v>0.25469567284831157</v>
          </cell>
          <cell r="K3">
            <v>0.50799913163677601</v>
          </cell>
        </row>
        <row r="4">
          <cell r="I4">
            <v>14</v>
          </cell>
          <cell r="J4">
            <v>0.18681645268663805</v>
          </cell>
          <cell r="K4">
            <v>0.50284216211350641</v>
          </cell>
        </row>
        <row r="5">
          <cell r="I5">
            <v>15</v>
          </cell>
          <cell r="J5">
            <v>0.20316214931050733</v>
          </cell>
          <cell r="K5">
            <v>0.49931187780398473</v>
          </cell>
        </row>
        <row r="6">
          <cell r="I6">
            <v>16</v>
          </cell>
          <cell r="J6">
            <v>0.17029243937232397</v>
          </cell>
          <cell r="K6">
            <v>0.50549048403232755</v>
          </cell>
        </row>
        <row r="7">
          <cell r="I7">
            <v>17</v>
          </cell>
          <cell r="J7">
            <v>4.4698050404183343E-2</v>
          </cell>
          <cell r="K7">
            <v>0.50884408615134924</v>
          </cell>
        </row>
        <row r="8">
          <cell r="I8">
            <v>18</v>
          </cell>
          <cell r="J8">
            <v>5.676414645744076E-2</v>
          </cell>
          <cell r="K8">
            <v>0.51059020779805275</v>
          </cell>
        </row>
        <row r="9">
          <cell r="I9">
            <v>19</v>
          </cell>
          <cell r="J9">
            <v>0.19478126485972327</v>
          </cell>
          <cell r="K9">
            <v>0.51441515138706195</v>
          </cell>
        </row>
        <row r="10">
          <cell r="I10">
            <v>20</v>
          </cell>
          <cell r="J10">
            <v>0.23210889205896329</v>
          </cell>
          <cell r="K10">
            <v>0.50661614826870693</v>
          </cell>
        </row>
        <row r="11">
          <cell r="I11">
            <v>21</v>
          </cell>
          <cell r="J11">
            <v>0.18556823585354157</v>
          </cell>
          <cell r="K11">
            <v>0.51177221741086631</v>
          </cell>
        </row>
        <row r="12">
          <cell r="I12">
            <v>22</v>
          </cell>
          <cell r="J12">
            <v>0.25707322872087407</v>
          </cell>
          <cell r="K12">
            <v>0.51468193873653245</v>
          </cell>
        </row>
        <row r="13">
          <cell r="I13">
            <v>23</v>
          </cell>
          <cell r="J13">
            <v>0.32388254873989419</v>
          </cell>
          <cell r="K13">
            <v>0.51404895381793936</v>
          </cell>
        </row>
        <row r="14">
          <cell r="I14">
            <v>24</v>
          </cell>
          <cell r="J14">
            <v>0.2473846885401792</v>
          </cell>
          <cell r="K14">
            <v>0.52610965706999524</v>
          </cell>
        </row>
        <row r="15">
          <cell r="I15">
            <v>25</v>
          </cell>
          <cell r="J15">
            <v>0.40305515929624181</v>
          </cell>
          <cell r="K15">
            <v>0.52242313466936485</v>
          </cell>
        </row>
        <row r="16">
          <cell r="I16">
            <v>26</v>
          </cell>
          <cell r="J16">
            <v>1.188777936287178E-4</v>
          </cell>
          <cell r="K16">
            <v>0.51644865248635718</v>
          </cell>
        </row>
        <row r="17">
          <cell r="I17">
            <v>27</v>
          </cell>
          <cell r="J17">
            <v>9.1000951022349313E-2</v>
          </cell>
          <cell r="K17">
            <v>0.50600663756533693</v>
          </cell>
        </row>
        <row r="18">
          <cell r="I18">
            <v>28</v>
          </cell>
          <cell r="J18">
            <v>0</v>
          </cell>
          <cell r="K18">
            <v>0.50679179596636748</v>
          </cell>
        </row>
        <row r="19">
          <cell r="I19">
            <v>29</v>
          </cell>
          <cell r="J19">
            <v>0.13991916310033187</v>
          </cell>
          <cell r="K19">
            <v>0.50855357361759179</v>
          </cell>
        </row>
        <row r="20">
          <cell r="I20">
            <v>30</v>
          </cell>
          <cell r="J20">
            <v>0.1632786495482634</v>
          </cell>
          <cell r="K20">
            <v>0.51790173960862151</v>
          </cell>
        </row>
        <row r="21">
          <cell r="I21">
            <v>31</v>
          </cell>
          <cell r="J21">
            <v>0.14574417498811201</v>
          </cell>
          <cell r="K21">
            <v>0.51741256013522297</v>
          </cell>
        </row>
        <row r="22">
          <cell r="I22">
            <v>32</v>
          </cell>
          <cell r="J22">
            <v>8.3095577746075053E-2</v>
          </cell>
          <cell r="K22">
            <v>0.51634374943781813</v>
          </cell>
        </row>
        <row r="23">
          <cell r="I23">
            <v>33</v>
          </cell>
          <cell r="J23">
            <v>0.15941512125534868</v>
          </cell>
          <cell r="K23">
            <v>0.50413498200097984</v>
          </cell>
        </row>
        <row r="24">
          <cell r="I24">
            <v>34</v>
          </cell>
          <cell r="J24">
            <v>0.18788635282929142</v>
          </cell>
          <cell r="K24">
            <v>0.50997429347086198</v>
          </cell>
        </row>
        <row r="25">
          <cell r="I25">
            <v>35</v>
          </cell>
          <cell r="J25">
            <v>0.19121493105087864</v>
          </cell>
          <cell r="K25">
            <v>0.5127654024443925</v>
          </cell>
        </row>
        <row r="26">
          <cell r="I26">
            <v>36</v>
          </cell>
          <cell r="J26">
            <v>0.1540656205420817</v>
          </cell>
          <cell r="K26">
            <v>0.51506746910938606</v>
          </cell>
        </row>
        <row r="27">
          <cell r="I27">
            <v>37</v>
          </cell>
          <cell r="J27">
            <v>0.1546600095102236</v>
          </cell>
          <cell r="K27">
            <v>0.51878847521229798</v>
          </cell>
        </row>
        <row r="28">
          <cell r="I28">
            <v>38</v>
          </cell>
          <cell r="J28">
            <v>0.20993818354731217</v>
          </cell>
          <cell r="K28">
            <v>0.51662273785600832</v>
          </cell>
        </row>
        <row r="29">
          <cell r="I29">
            <v>39</v>
          </cell>
          <cell r="J29">
            <v>0.20458868283404688</v>
          </cell>
          <cell r="K29">
            <v>0.50723913415957511</v>
          </cell>
        </row>
        <row r="30">
          <cell r="I30">
            <v>40</v>
          </cell>
          <cell r="J30">
            <v>0.29564907275320884</v>
          </cell>
          <cell r="K30">
            <v>0.52457690519036737</v>
          </cell>
        </row>
        <row r="31">
          <cell r="I31">
            <v>41</v>
          </cell>
          <cell r="J31">
            <v>0.23603185924869069</v>
          </cell>
          <cell r="K31">
            <v>0.51622747587124995</v>
          </cell>
        </row>
        <row r="32">
          <cell r="I32">
            <v>42</v>
          </cell>
          <cell r="J32">
            <v>0.21148359486447874</v>
          </cell>
          <cell r="K32">
            <v>0.50979070142682614</v>
          </cell>
        </row>
        <row r="33">
          <cell r="I33">
            <v>43</v>
          </cell>
          <cell r="J33">
            <v>0.26135282929148762</v>
          </cell>
          <cell r="K33">
            <v>0.51521494858003325</v>
          </cell>
        </row>
        <row r="34">
          <cell r="I34">
            <v>44</v>
          </cell>
          <cell r="J34">
            <v>0.28774369947693629</v>
          </cell>
          <cell r="K34">
            <v>0.51162188170849066</v>
          </cell>
        </row>
        <row r="35">
          <cell r="I35">
            <v>45</v>
          </cell>
          <cell r="J35">
            <v>0.24851402757964694</v>
          </cell>
          <cell r="K35">
            <v>0.51261753405518684</v>
          </cell>
        </row>
        <row r="36">
          <cell r="I36">
            <v>46</v>
          </cell>
          <cell r="J36">
            <v>0.56621493105087817</v>
          </cell>
          <cell r="K36">
            <v>0.50604139181578844</v>
          </cell>
        </row>
        <row r="37">
          <cell r="I37">
            <v>47</v>
          </cell>
          <cell r="J37">
            <v>0.38290537327627217</v>
          </cell>
          <cell r="K37">
            <v>0.50689343903833861</v>
          </cell>
        </row>
        <row r="38">
          <cell r="I38">
            <v>48</v>
          </cell>
          <cell r="J38">
            <v>0.67308606752258537</v>
          </cell>
          <cell r="K38">
            <v>0.49797920154096625</v>
          </cell>
        </row>
        <row r="39">
          <cell r="I39">
            <v>49</v>
          </cell>
          <cell r="J39">
            <v>0.46059201141226758</v>
          </cell>
          <cell r="K39">
            <v>0.50001333321481578</v>
          </cell>
        </row>
        <row r="40">
          <cell r="I40">
            <v>50</v>
          </cell>
          <cell r="J40">
            <v>1</v>
          </cell>
          <cell r="K40">
            <v>0.49442926693084088</v>
          </cell>
        </row>
        <row r="41">
          <cell r="I41">
            <v>51</v>
          </cell>
          <cell r="J41">
            <v>0.99072753209700226</v>
          </cell>
          <cell r="K41">
            <v>0.50239520434314844</v>
          </cell>
        </row>
        <row r="42">
          <cell r="I42">
            <v>52</v>
          </cell>
          <cell r="J42">
            <v>0.82988587731811569</v>
          </cell>
          <cell r="K42">
            <v>0.51118009169828016</v>
          </cell>
        </row>
        <row r="43">
          <cell r="I43">
            <v>53</v>
          </cell>
          <cell r="J43">
            <v>0.45637184973846667</v>
          </cell>
          <cell r="K43">
            <v>0.52154716260994782</v>
          </cell>
        </row>
        <row r="44">
          <cell r="I44">
            <v>54</v>
          </cell>
          <cell r="J44">
            <v>0.28590109367570132</v>
          </cell>
          <cell r="K44">
            <v>0.49907982715750238</v>
          </cell>
        </row>
        <row r="45">
          <cell r="I45">
            <v>55</v>
          </cell>
          <cell r="J45">
            <v>0.43711364717070728</v>
          </cell>
          <cell r="K45">
            <v>0.50168127383230621</v>
          </cell>
        </row>
        <row r="46">
          <cell r="I46">
            <v>56</v>
          </cell>
          <cell r="J46">
            <v>0.4202924393723248</v>
          </cell>
          <cell r="K46">
            <v>0.48869567225532301</v>
          </cell>
        </row>
        <row r="47">
          <cell r="I47">
            <v>57</v>
          </cell>
          <cell r="J47">
            <v>0.39407988587731585</v>
          </cell>
          <cell r="K47">
            <v>0.48257016422228638</v>
          </cell>
        </row>
        <row r="48">
          <cell r="I48">
            <v>58</v>
          </cell>
          <cell r="J48">
            <v>0.398062291963861</v>
          </cell>
          <cell r="K48">
            <v>0.48330869672333088</v>
          </cell>
        </row>
        <row r="49">
          <cell r="I49">
            <v>59</v>
          </cell>
          <cell r="J49">
            <v>0.42843556823585316</v>
          </cell>
          <cell r="K49">
            <v>0.48360014485502056</v>
          </cell>
        </row>
        <row r="50">
          <cell r="I50">
            <v>60</v>
          </cell>
          <cell r="J50">
            <v>0.43164526866381331</v>
          </cell>
          <cell r="K50">
            <v>0.47312997718596439</v>
          </cell>
        </row>
        <row r="51">
          <cell r="I51">
            <v>61</v>
          </cell>
          <cell r="J51">
            <v>0.44305753685211618</v>
          </cell>
          <cell r="K51">
            <v>0.47499727821651994</v>
          </cell>
        </row>
        <row r="52">
          <cell r="I52">
            <v>62</v>
          </cell>
          <cell r="J52">
            <v>0.35924869234427048</v>
          </cell>
          <cell r="K52">
            <v>0.46948216512559404</v>
          </cell>
        </row>
        <row r="53">
          <cell r="I53">
            <v>63</v>
          </cell>
          <cell r="J53">
            <v>0.31871136471706862</v>
          </cell>
          <cell r="K53">
            <v>0.4787625972203271</v>
          </cell>
        </row>
        <row r="54">
          <cell r="I54">
            <v>64</v>
          </cell>
          <cell r="J54">
            <v>0.4158345221112682</v>
          </cell>
          <cell r="K54">
            <v>0.47378882193049687</v>
          </cell>
        </row>
        <row r="55">
          <cell r="I55">
            <v>65</v>
          </cell>
          <cell r="J55">
            <v>0.34997622444127274</v>
          </cell>
          <cell r="K55">
            <v>0.47445647011493619</v>
          </cell>
        </row>
        <row r="56">
          <cell r="I56">
            <v>66</v>
          </cell>
          <cell r="J56">
            <v>0.29006181645268614</v>
          </cell>
          <cell r="K56">
            <v>0.47102417827424797</v>
          </cell>
        </row>
        <row r="57">
          <cell r="I57">
            <v>67</v>
          </cell>
          <cell r="J57">
            <v>0.43568711364716944</v>
          </cell>
          <cell r="K57">
            <v>0.46493458569015123</v>
          </cell>
        </row>
        <row r="58">
          <cell r="I58">
            <v>68</v>
          </cell>
          <cell r="J58">
            <v>0.38338088445078367</v>
          </cell>
          <cell r="K58">
            <v>0.46795886075949361</v>
          </cell>
        </row>
        <row r="59">
          <cell r="I59">
            <v>69</v>
          </cell>
          <cell r="J59">
            <v>0.46499048977650986</v>
          </cell>
          <cell r="K59">
            <v>0.45475367045444814</v>
          </cell>
        </row>
        <row r="60">
          <cell r="I60">
            <v>70</v>
          </cell>
          <cell r="J60">
            <v>0.48068235853542457</v>
          </cell>
          <cell r="K60">
            <v>0.45380632692215056</v>
          </cell>
        </row>
        <row r="61">
          <cell r="I61">
            <v>71</v>
          </cell>
          <cell r="J61">
            <v>0.42689015691868654</v>
          </cell>
          <cell r="K61">
            <v>0.45675667231864675</v>
          </cell>
        </row>
        <row r="62">
          <cell r="I62">
            <v>72</v>
          </cell>
          <cell r="J62">
            <v>0.39431764146457499</v>
          </cell>
          <cell r="K62">
            <v>0.46829954397470019</v>
          </cell>
        </row>
        <row r="63">
          <cell r="I63">
            <v>73</v>
          </cell>
          <cell r="J63">
            <v>0.46552543984783573</v>
          </cell>
          <cell r="K63">
            <v>0.45912192420099934</v>
          </cell>
        </row>
        <row r="64">
          <cell r="I64">
            <v>74</v>
          </cell>
          <cell r="J64">
            <v>0.47438183547313295</v>
          </cell>
          <cell r="K64">
            <v>0.45195614695595809</v>
          </cell>
        </row>
        <row r="65">
          <cell r="I65">
            <v>75</v>
          </cell>
          <cell r="J65">
            <v>0.32887541607227666</v>
          </cell>
          <cell r="K65">
            <v>0.45256515902850369</v>
          </cell>
        </row>
        <row r="66">
          <cell r="I66">
            <v>76</v>
          </cell>
          <cell r="J66">
            <v>0.3010580123632885</v>
          </cell>
          <cell r="K66">
            <v>0.44655609710485411</v>
          </cell>
        </row>
        <row r="67">
          <cell r="I67">
            <v>77</v>
          </cell>
          <cell r="J67">
            <v>0.34456728483119142</v>
          </cell>
          <cell r="K67">
            <v>0.46079582557018001</v>
          </cell>
        </row>
        <row r="68">
          <cell r="I68">
            <v>78</v>
          </cell>
          <cell r="J68">
            <v>0.29570851165002321</v>
          </cell>
          <cell r="K68">
            <v>0.44731427764090886</v>
          </cell>
        </row>
        <row r="69">
          <cell r="I69">
            <v>79</v>
          </cell>
          <cell r="J69">
            <v>0.24173799334284213</v>
          </cell>
          <cell r="K69">
            <v>0.4510477769959152</v>
          </cell>
        </row>
        <row r="70">
          <cell r="I70">
            <v>80</v>
          </cell>
          <cell r="J70">
            <v>0.30902282453637542</v>
          </cell>
          <cell r="K70">
            <v>0.45108771847836243</v>
          </cell>
        </row>
        <row r="71">
          <cell r="I71">
            <v>81</v>
          </cell>
          <cell r="J71">
            <v>0.19733713742272888</v>
          </cell>
          <cell r="K71">
            <v>0.45284505168444916</v>
          </cell>
        </row>
        <row r="72">
          <cell r="I72">
            <v>82</v>
          </cell>
          <cell r="J72">
            <v>0.17088682834046418</v>
          </cell>
          <cell r="K72">
            <v>0.45271101350130882</v>
          </cell>
        </row>
        <row r="73">
          <cell r="I73">
            <v>83</v>
          </cell>
          <cell r="J73">
            <v>0.21837850689491056</v>
          </cell>
          <cell r="K73">
            <v>0.445901004261406</v>
          </cell>
        </row>
        <row r="74">
          <cell r="I74">
            <v>84</v>
          </cell>
          <cell r="J74">
            <v>0.30444602948169175</v>
          </cell>
          <cell r="K74">
            <v>0.45070614800953296</v>
          </cell>
        </row>
        <row r="75">
          <cell r="I75">
            <v>85</v>
          </cell>
          <cell r="J75">
            <v>0.28774369947693629</v>
          </cell>
          <cell r="K75">
            <v>0.44620915508332726</v>
          </cell>
        </row>
        <row r="76">
          <cell r="I76">
            <v>86</v>
          </cell>
          <cell r="J76">
            <v>0.33880171184022734</v>
          </cell>
          <cell r="K76">
            <v>0.44614605888473324</v>
          </cell>
        </row>
        <row r="77">
          <cell r="I77">
            <v>87</v>
          </cell>
          <cell r="J77">
            <v>0.38546124583927605</v>
          </cell>
          <cell r="K77">
            <v>0.44940753712843134</v>
          </cell>
        </row>
      </sheetData>
      <sheetData sheetId="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0.22132429614181359</v>
          </cell>
          <cell r="K3">
            <v>0.38899608773389516</v>
          </cell>
        </row>
        <row r="4">
          <cell r="I4">
            <v>2</v>
          </cell>
          <cell r="J4">
            <v>0.10570907194994882</v>
          </cell>
          <cell r="K4">
            <v>0.41871466001818902</v>
          </cell>
        </row>
        <row r="5">
          <cell r="I5">
            <v>3</v>
          </cell>
          <cell r="J5">
            <v>6.2956204379562605E-2</v>
          </cell>
          <cell r="K5">
            <v>0.36638976551228686</v>
          </cell>
        </row>
        <row r="6">
          <cell r="I6">
            <v>4</v>
          </cell>
          <cell r="J6">
            <v>0.40667361835245119</v>
          </cell>
          <cell r="K6">
            <v>0.39408350220360783</v>
          </cell>
        </row>
        <row r="7">
          <cell r="I7">
            <v>5</v>
          </cell>
          <cell r="J7">
            <v>8.4267466110532249E-2</v>
          </cell>
          <cell r="K7">
            <v>0.39052224871391555</v>
          </cell>
        </row>
        <row r="8">
          <cell r="I8">
            <v>6</v>
          </cell>
          <cell r="J8">
            <v>0.39650677789363958</v>
          </cell>
          <cell r="K8">
            <v>0.38118744631538026</v>
          </cell>
        </row>
        <row r="9">
          <cell r="I9">
            <v>7</v>
          </cell>
          <cell r="J9">
            <v>0.31849582898852985</v>
          </cell>
          <cell r="K9">
            <v>0.37615934134872947</v>
          </cell>
        </row>
        <row r="10">
          <cell r="I10">
            <v>8</v>
          </cell>
          <cell r="J10">
            <v>0.27417883211678801</v>
          </cell>
          <cell r="K10">
            <v>0.40073844272463421</v>
          </cell>
        </row>
        <row r="11">
          <cell r="I11">
            <v>9</v>
          </cell>
          <cell r="J11">
            <v>0.20607403545359612</v>
          </cell>
          <cell r="K11">
            <v>0.32888794518534248</v>
          </cell>
        </row>
        <row r="12">
          <cell r="I12">
            <v>10</v>
          </cell>
          <cell r="J12">
            <v>0.42231491136600574</v>
          </cell>
          <cell r="K12">
            <v>0.38460903957192105</v>
          </cell>
        </row>
        <row r="13">
          <cell r="I13">
            <v>11</v>
          </cell>
          <cell r="J13">
            <v>0.46819603753910327</v>
          </cell>
          <cell r="K13">
            <v>0.39424792220663135</v>
          </cell>
        </row>
        <row r="14">
          <cell r="I14">
            <v>12</v>
          </cell>
          <cell r="J14">
            <v>0.54190563086548493</v>
          </cell>
          <cell r="K14">
            <v>0.41713226746767768</v>
          </cell>
        </row>
        <row r="15">
          <cell r="I15">
            <v>13</v>
          </cell>
          <cell r="J15">
            <v>0.56178310740354587</v>
          </cell>
          <cell r="K15">
            <v>0.37284375226146543</v>
          </cell>
        </row>
        <row r="16">
          <cell r="I16">
            <v>14</v>
          </cell>
          <cell r="J16">
            <v>0.42218456725756071</v>
          </cell>
          <cell r="K16">
            <v>0.36955043344374777</v>
          </cell>
        </row>
        <row r="17">
          <cell r="I17">
            <v>15</v>
          </cell>
          <cell r="J17">
            <v>0.50501824817518237</v>
          </cell>
          <cell r="K17">
            <v>0.37808901483192625</v>
          </cell>
        </row>
        <row r="18">
          <cell r="I18">
            <v>16</v>
          </cell>
          <cell r="J18">
            <v>0.85935870698644312</v>
          </cell>
          <cell r="K18">
            <v>0.39851226128710132</v>
          </cell>
        </row>
        <row r="19">
          <cell r="I19">
            <v>17</v>
          </cell>
          <cell r="J19">
            <v>0.39930917622523537</v>
          </cell>
          <cell r="K19">
            <v>0.38579075017145237</v>
          </cell>
        </row>
        <row r="20">
          <cell r="I20">
            <v>18</v>
          </cell>
          <cell r="J20">
            <v>0.58133472367048955</v>
          </cell>
          <cell r="K20">
            <v>0.39340128128111984</v>
          </cell>
        </row>
        <row r="21">
          <cell r="I21">
            <v>19</v>
          </cell>
          <cell r="J21">
            <v>0.48677007299270053</v>
          </cell>
          <cell r="K21">
            <v>0.38865474359256447</v>
          </cell>
        </row>
        <row r="22">
          <cell r="I22">
            <v>20</v>
          </cell>
          <cell r="J22">
            <v>0.3852320125130328</v>
          </cell>
          <cell r="K22">
            <v>0.38031381821659604</v>
          </cell>
        </row>
        <row r="23">
          <cell r="I23">
            <v>21</v>
          </cell>
          <cell r="J23">
            <v>0.46206986444212761</v>
          </cell>
          <cell r="K23">
            <v>0.36942196124958532</v>
          </cell>
        </row>
        <row r="24">
          <cell r="I24">
            <v>22</v>
          </cell>
          <cell r="J24">
            <v>0.48233837330552748</v>
          </cell>
          <cell r="K24">
            <v>0.39806465619733883</v>
          </cell>
        </row>
        <row r="25">
          <cell r="I25">
            <v>23</v>
          </cell>
          <cell r="J25">
            <v>1</v>
          </cell>
          <cell r="K25">
            <v>0.45968542398570034</v>
          </cell>
        </row>
        <row r="26">
          <cell r="I26">
            <v>24</v>
          </cell>
          <cell r="J26">
            <v>0.6768117831074032</v>
          </cell>
          <cell r="K26">
            <v>0.45670208381860211</v>
          </cell>
        </row>
        <row r="27">
          <cell r="I27">
            <v>25</v>
          </cell>
          <cell r="J27">
            <v>0.75808133472367112</v>
          </cell>
          <cell r="K27">
            <v>0.38790425583776145</v>
          </cell>
        </row>
        <row r="28">
          <cell r="I28">
            <v>26</v>
          </cell>
          <cell r="J28">
            <v>0.88490615224191915</v>
          </cell>
          <cell r="K28">
            <v>0.40544607119976961</v>
          </cell>
        </row>
        <row r="29">
          <cell r="I29">
            <v>27</v>
          </cell>
          <cell r="J29">
            <v>0.90915015641292973</v>
          </cell>
          <cell r="K29">
            <v>0.45984228248848696</v>
          </cell>
        </row>
        <row r="30">
          <cell r="I30">
            <v>28</v>
          </cell>
          <cell r="J30">
            <v>0.7119395203336798</v>
          </cell>
          <cell r="K30">
            <v>0.44177208748486119</v>
          </cell>
        </row>
        <row r="31">
          <cell r="I31">
            <v>29</v>
          </cell>
          <cell r="J31">
            <v>0.56008863399374331</v>
          </cell>
          <cell r="K31">
            <v>0.37919133115776521</v>
          </cell>
        </row>
        <row r="32">
          <cell r="I32">
            <v>30</v>
          </cell>
          <cell r="J32">
            <v>0.455943691345152</v>
          </cell>
          <cell r="K32">
            <v>0.38154952523179386</v>
          </cell>
        </row>
        <row r="33">
          <cell r="I33">
            <v>31</v>
          </cell>
          <cell r="J33">
            <v>0.77267987486965584</v>
          </cell>
          <cell r="K33">
            <v>0.44885093783674912</v>
          </cell>
        </row>
        <row r="34">
          <cell r="I34">
            <v>32</v>
          </cell>
          <cell r="J34">
            <v>0.6726407716371221</v>
          </cell>
          <cell r="K34">
            <v>0.44973035278843515</v>
          </cell>
        </row>
        <row r="35">
          <cell r="I35">
            <v>33</v>
          </cell>
          <cell r="J35">
            <v>0.37102450469238696</v>
          </cell>
          <cell r="K35">
            <v>0.35561248396330847</v>
          </cell>
        </row>
        <row r="36">
          <cell r="I36">
            <v>34</v>
          </cell>
          <cell r="J36">
            <v>0.41710114702815299</v>
          </cell>
          <cell r="K36">
            <v>0.41093280558566736</v>
          </cell>
        </row>
        <row r="37">
          <cell r="I37">
            <v>35</v>
          </cell>
          <cell r="J37">
            <v>0.55696037539103205</v>
          </cell>
          <cell r="K37">
            <v>0.38176666899852274</v>
          </cell>
        </row>
        <row r="38">
          <cell r="I38">
            <v>36</v>
          </cell>
          <cell r="J38">
            <v>0.27417883211678801</v>
          </cell>
          <cell r="K38">
            <v>0.3766700505958569</v>
          </cell>
        </row>
        <row r="39">
          <cell r="I39">
            <v>37</v>
          </cell>
          <cell r="J39">
            <v>0.12408759124087572</v>
          </cell>
          <cell r="K39">
            <v>0.37546963138010131</v>
          </cell>
        </row>
        <row r="40">
          <cell r="I40">
            <v>38</v>
          </cell>
          <cell r="J40">
            <v>0.25847236704900817</v>
          </cell>
          <cell r="K40">
            <v>0.36911028029882492</v>
          </cell>
        </row>
        <row r="41">
          <cell r="I41">
            <v>39</v>
          </cell>
          <cell r="J41">
            <v>0.11300834202294119</v>
          </cell>
          <cell r="K41">
            <v>0.36521310004486324</v>
          </cell>
        </row>
        <row r="42">
          <cell r="I42">
            <v>40</v>
          </cell>
          <cell r="J42">
            <v>0.10799009384775697</v>
          </cell>
          <cell r="K42">
            <v>0.3846580469935752</v>
          </cell>
        </row>
        <row r="43">
          <cell r="I43">
            <v>41</v>
          </cell>
          <cell r="J43">
            <v>0</v>
          </cell>
          <cell r="K43">
            <v>0.36109313622734024</v>
          </cell>
        </row>
        <row r="44">
          <cell r="I44">
            <v>42</v>
          </cell>
          <cell r="J44">
            <v>6.269551616266876E-2</v>
          </cell>
          <cell r="K44">
            <v>0.36481026714684189</v>
          </cell>
        </row>
      </sheetData>
      <sheetData sheetId="8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0.37708943991127403</v>
          </cell>
          <cell r="K3">
            <v>0.2606050862243916</v>
          </cell>
        </row>
        <row r="4">
          <cell r="I4">
            <v>2</v>
          </cell>
          <cell r="J4">
            <v>0.47365919353560998</v>
          </cell>
          <cell r="K4">
            <v>0.30036309732007527</v>
          </cell>
        </row>
        <row r="5">
          <cell r="I5">
            <v>3</v>
          </cell>
          <cell r="J5">
            <v>0.16549156301988399</v>
          </cell>
          <cell r="K5">
            <v>0.28148381172629572</v>
          </cell>
        </row>
        <row r="6">
          <cell r="I6">
            <v>4</v>
          </cell>
          <cell r="J6">
            <v>0.47445139824130517</v>
          </cell>
          <cell r="K6">
            <v>0.32367760387238825</v>
          </cell>
        </row>
        <row r="7">
          <cell r="I7">
            <v>5</v>
          </cell>
          <cell r="J7">
            <v>0.53727323140299688</v>
          </cell>
          <cell r="K7">
            <v>0.30470180856652745</v>
          </cell>
        </row>
        <row r="8">
          <cell r="I8">
            <v>6</v>
          </cell>
          <cell r="J8">
            <v>0.47357997306503996</v>
          </cell>
          <cell r="K8">
            <v>0.2837658733648955</v>
          </cell>
        </row>
        <row r="9">
          <cell r="I9">
            <v>7</v>
          </cell>
          <cell r="J9">
            <v>0.2067654281866442</v>
          </cell>
          <cell r="K9">
            <v>0.27305433477993973</v>
          </cell>
        </row>
        <row r="10">
          <cell r="I10">
            <v>8</v>
          </cell>
          <cell r="J10">
            <v>0.29493781193060348</v>
          </cell>
          <cell r="K10">
            <v>0.27393142502521139</v>
          </cell>
        </row>
        <row r="11">
          <cell r="I11">
            <v>9</v>
          </cell>
          <cell r="J11">
            <v>0.12508912302939121</v>
          </cell>
          <cell r="K11">
            <v>0.29463235923293157</v>
          </cell>
        </row>
        <row r="12">
          <cell r="I12">
            <v>10</v>
          </cell>
          <cell r="J12">
            <v>0.3581557474451405</v>
          </cell>
          <cell r="K12">
            <v>0.27985731332193603</v>
          </cell>
        </row>
        <row r="13">
          <cell r="I13">
            <v>11</v>
          </cell>
          <cell r="J13">
            <v>0.68604927513269298</v>
          </cell>
          <cell r="K13">
            <v>0.28914870964522171</v>
          </cell>
        </row>
        <row r="14">
          <cell r="I14">
            <v>12</v>
          </cell>
          <cell r="J14">
            <v>0.38643745543848584</v>
          </cell>
          <cell r="K14">
            <v>0.28210269101845187</v>
          </cell>
        </row>
        <row r="15">
          <cell r="I15">
            <v>13</v>
          </cell>
          <cell r="J15">
            <v>0.45551770577517386</v>
          </cell>
          <cell r="K15">
            <v>0.30695826865126474</v>
          </cell>
        </row>
        <row r="16">
          <cell r="I16">
            <v>14</v>
          </cell>
          <cell r="J16">
            <v>0.12065277667749298</v>
          </cell>
          <cell r="K16">
            <v>0.29590141829192057</v>
          </cell>
        </row>
        <row r="17">
          <cell r="I17">
            <v>15</v>
          </cell>
          <cell r="J17">
            <v>0.31300007922046957</v>
          </cell>
          <cell r="K17">
            <v>0.29957212317666126</v>
          </cell>
        </row>
        <row r="18">
          <cell r="I18">
            <v>16</v>
          </cell>
          <cell r="J18">
            <v>0.35823496791571047</v>
          </cell>
          <cell r="K18">
            <v>0.30812497515602016</v>
          </cell>
        </row>
        <row r="19">
          <cell r="I19">
            <v>17</v>
          </cell>
          <cell r="J19">
            <v>0.42264121048879028</v>
          </cell>
          <cell r="K19">
            <v>0.30701619318910872</v>
          </cell>
        </row>
        <row r="20">
          <cell r="I20">
            <v>18</v>
          </cell>
          <cell r="J20">
            <v>0.33866751168501935</v>
          </cell>
          <cell r="K20">
            <v>0.32569978032039737</v>
          </cell>
        </row>
        <row r="21">
          <cell r="I21">
            <v>19</v>
          </cell>
          <cell r="J21">
            <v>0.43999049354353115</v>
          </cell>
          <cell r="K21">
            <v>0.29942155519861252</v>
          </cell>
        </row>
        <row r="22">
          <cell r="I22">
            <v>20</v>
          </cell>
          <cell r="J22">
            <v>0.48696823259130245</v>
          </cell>
          <cell r="K22">
            <v>0.26975917599832294</v>
          </cell>
        </row>
        <row r="23">
          <cell r="I23">
            <v>21</v>
          </cell>
          <cell r="J23">
            <v>0.37922839261665431</v>
          </cell>
          <cell r="K23">
            <v>0.30487055918681966</v>
          </cell>
        </row>
        <row r="24">
          <cell r="I24">
            <v>22</v>
          </cell>
          <cell r="J24">
            <v>0.52523171987641493</v>
          </cell>
          <cell r="K24">
            <v>0.28405608471868898</v>
          </cell>
        </row>
        <row r="25">
          <cell r="I25">
            <v>23</v>
          </cell>
          <cell r="J25">
            <v>0.50938762576249907</v>
          </cell>
          <cell r="K25">
            <v>0.30550690614597314</v>
          </cell>
        </row>
        <row r="26">
          <cell r="I26">
            <v>24</v>
          </cell>
          <cell r="J26">
            <v>0.32678444109958188</v>
          </cell>
          <cell r="K26">
            <v>0.29737554263349869</v>
          </cell>
        </row>
        <row r="27">
          <cell r="I27">
            <v>25</v>
          </cell>
          <cell r="J27">
            <v>0.37304919591222341</v>
          </cell>
          <cell r="K27">
            <v>0.30088580543252696</v>
          </cell>
        </row>
        <row r="28">
          <cell r="I28">
            <v>26</v>
          </cell>
          <cell r="J28">
            <v>0.25897171829200893</v>
          </cell>
          <cell r="K28">
            <v>0.2830072980353302</v>
          </cell>
        </row>
        <row r="29">
          <cell r="I29">
            <v>27</v>
          </cell>
          <cell r="J29">
            <v>0.62520795373524618</v>
          </cell>
          <cell r="K29">
            <v>0.29601213310732449</v>
          </cell>
        </row>
        <row r="30">
          <cell r="I30">
            <v>28</v>
          </cell>
          <cell r="J30">
            <v>0.98146240988671407</v>
          </cell>
          <cell r="K30">
            <v>0.28585095852045006</v>
          </cell>
        </row>
        <row r="31">
          <cell r="I31">
            <v>29</v>
          </cell>
          <cell r="J31">
            <v>0.65222213419947872</v>
          </cell>
          <cell r="K31">
            <v>0.28929188532446842</v>
          </cell>
        </row>
        <row r="32">
          <cell r="I32">
            <v>30</v>
          </cell>
          <cell r="J32">
            <v>1</v>
          </cell>
          <cell r="K32">
            <v>0.27462873281082667</v>
          </cell>
        </row>
        <row r="33">
          <cell r="I33">
            <v>31</v>
          </cell>
          <cell r="J33">
            <v>0.83894478333201206</v>
          </cell>
          <cell r="K33">
            <v>0.27863854014702177</v>
          </cell>
        </row>
        <row r="34">
          <cell r="I34">
            <v>32</v>
          </cell>
          <cell r="J34">
            <v>0.9046977739047769</v>
          </cell>
          <cell r="K34">
            <v>0.30113376684814419</v>
          </cell>
        </row>
        <row r="35">
          <cell r="I35">
            <v>33</v>
          </cell>
          <cell r="J35">
            <v>0.62085082785391787</v>
          </cell>
          <cell r="K35">
            <v>0.30106912175018552</v>
          </cell>
        </row>
        <row r="36">
          <cell r="I36">
            <v>34</v>
          </cell>
          <cell r="J36">
            <v>0.45995405212706986</v>
          </cell>
          <cell r="K36">
            <v>0.31436806148590951</v>
          </cell>
        </row>
        <row r="37">
          <cell r="I37">
            <v>35</v>
          </cell>
          <cell r="J37">
            <v>0.30895983522142345</v>
          </cell>
          <cell r="K37">
            <v>0.30787176165226404</v>
          </cell>
        </row>
        <row r="38">
          <cell r="I38">
            <v>36</v>
          </cell>
          <cell r="J38">
            <v>0.34056880297868969</v>
          </cell>
          <cell r="K38">
            <v>0.28873356340920009</v>
          </cell>
        </row>
        <row r="39">
          <cell r="I39">
            <v>37</v>
          </cell>
          <cell r="J39">
            <v>0.13451635902717526</v>
          </cell>
          <cell r="K39">
            <v>0.26882878151260503</v>
          </cell>
        </row>
        <row r="40">
          <cell r="I40">
            <v>38</v>
          </cell>
          <cell r="J40">
            <v>7.8111383981622193E-2</v>
          </cell>
          <cell r="K40">
            <v>0.24891136992641716</v>
          </cell>
        </row>
        <row r="41">
          <cell r="I41">
            <v>39</v>
          </cell>
          <cell r="J41">
            <v>6.1475085162006601E-2</v>
          </cell>
          <cell r="K41">
            <v>0.23577812582270238</v>
          </cell>
        </row>
        <row r="42">
          <cell r="I42">
            <v>40</v>
          </cell>
          <cell r="J42">
            <v>0.24518735641289888</v>
          </cell>
          <cell r="K42">
            <v>0.24953313930944732</v>
          </cell>
        </row>
        <row r="43">
          <cell r="I43">
            <v>41</v>
          </cell>
          <cell r="J43">
            <v>0.35276875544640929</v>
          </cell>
          <cell r="K43">
            <v>0.23154099588806693</v>
          </cell>
        </row>
        <row r="44">
          <cell r="I44">
            <v>42</v>
          </cell>
          <cell r="J44">
            <v>0.28455993028598647</v>
          </cell>
          <cell r="K44">
            <v>0.22224004738751632</v>
          </cell>
        </row>
        <row r="45">
          <cell r="I45">
            <v>43</v>
          </cell>
          <cell r="J45">
            <v>0.1617682009031155</v>
          </cell>
          <cell r="K45">
            <v>0.22824782944840885</v>
          </cell>
        </row>
        <row r="46">
          <cell r="I46">
            <v>44</v>
          </cell>
          <cell r="J46">
            <v>0</v>
          </cell>
          <cell r="K46">
            <v>0.2366330077801688</v>
          </cell>
        </row>
        <row r="47">
          <cell r="I47">
            <v>45</v>
          </cell>
          <cell r="J47">
            <v>0.44846708389448003</v>
          </cell>
          <cell r="K47">
            <v>0.22049663865181984</v>
          </cell>
        </row>
        <row r="48">
          <cell r="I48">
            <v>46</v>
          </cell>
          <cell r="J48">
            <v>0.32020914204230561</v>
          </cell>
          <cell r="K48">
            <v>0.21934258423961081</v>
          </cell>
        </row>
        <row r="49">
          <cell r="I49">
            <v>47</v>
          </cell>
          <cell r="J49">
            <v>0.30856373286857358</v>
          </cell>
          <cell r="K49">
            <v>0.20578284725542431</v>
          </cell>
        </row>
        <row r="50">
          <cell r="I50">
            <v>48</v>
          </cell>
          <cell r="J50">
            <v>0.12057355620692525</v>
          </cell>
          <cell r="K50">
            <v>0.20629541097673537</v>
          </cell>
        </row>
      </sheetData>
      <sheetData sheetId="9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0.56881838647191063</v>
          </cell>
          <cell r="K3">
            <v>0.1938711055035667</v>
          </cell>
        </row>
        <row r="4">
          <cell r="I4">
            <v>2</v>
          </cell>
          <cell r="J4">
            <v>0.47573425475105741</v>
          </cell>
          <cell r="K4">
            <v>0.18494567987892513</v>
          </cell>
        </row>
        <row r="5">
          <cell r="I5">
            <v>3</v>
          </cell>
          <cell r="J5">
            <v>0.57850374325951348</v>
          </cell>
          <cell r="K5">
            <v>0.19160447821965687</v>
          </cell>
        </row>
        <row r="6">
          <cell r="I6">
            <v>4</v>
          </cell>
          <cell r="J6">
            <v>0.66682372650646737</v>
          </cell>
          <cell r="K6">
            <v>0.18792757035265695</v>
          </cell>
        </row>
        <row r="7">
          <cell r="I7">
            <v>5</v>
          </cell>
          <cell r="J7">
            <v>0.67787026857232546</v>
          </cell>
          <cell r="K7">
            <v>0.18661691603202976</v>
          </cell>
        </row>
        <row r="8">
          <cell r="I8">
            <v>6</v>
          </cell>
          <cell r="J8">
            <v>0.59352913460028278</v>
          </cell>
          <cell r="K8">
            <v>0.19579577362020251</v>
          </cell>
        </row>
        <row r="9">
          <cell r="I9">
            <v>7</v>
          </cell>
          <cell r="J9">
            <v>0.36710119889011145</v>
          </cell>
          <cell r="K9">
            <v>0.18443591599810921</v>
          </cell>
        </row>
        <row r="10">
          <cell r="I10">
            <v>8</v>
          </cell>
          <cell r="J10">
            <v>0.77901680540285867</v>
          </cell>
          <cell r="K10">
            <v>0.19548857770736444</v>
          </cell>
        </row>
        <row r="11">
          <cell r="I11">
            <v>9</v>
          </cell>
          <cell r="J11">
            <v>0.67415318569708194</v>
          </cell>
          <cell r="K11">
            <v>0.19447461850539494</v>
          </cell>
        </row>
        <row r="12">
          <cell r="I12">
            <v>10</v>
          </cell>
          <cell r="J12">
            <v>0.75838961310926112</v>
          </cell>
          <cell r="K12">
            <v>0.19433438212769277</v>
          </cell>
        </row>
        <row r="13">
          <cell r="I13">
            <v>11</v>
          </cell>
          <cell r="J13">
            <v>0.7332076854614944</v>
          </cell>
          <cell r="K13">
            <v>0.20242996301436267</v>
          </cell>
        </row>
        <row r="14">
          <cell r="I14">
            <v>12</v>
          </cell>
          <cell r="J14">
            <v>0.78278624155803089</v>
          </cell>
          <cell r="K14">
            <v>0.19320104900525648</v>
          </cell>
        </row>
        <row r="15">
          <cell r="I15">
            <v>13</v>
          </cell>
          <cell r="J15">
            <v>0.83194597141510751</v>
          </cell>
          <cell r="K15">
            <v>0.20093302571758159</v>
          </cell>
        </row>
        <row r="16">
          <cell r="I16">
            <v>14</v>
          </cell>
          <cell r="J16">
            <v>0.60452332338620907</v>
          </cell>
          <cell r="K16">
            <v>0.20081310935646424</v>
          </cell>
        </row>
        <row r="17">
          <cell r="I17">
            <v>15</v>
          </cell>
          <cell r="J17">
            <v>0.57651431862206237</v>
          </cell>
          <cell r="K17">
            <v>0.18749375753257735</v>
          </cell>
        </row>
        <row r="18">
          <cell r="I18">
            <v>16</v>
          </cell>
          <cell r="J18">
            <v>0.49458143552693373</v>
          </cell>
          <cell r="K18">
            <v>0.19735503907716459</v>
          </cell>
        </row>
        <row r="19">
          <cell r="I19">
            <v>17</v>
          </cell>
          <cell r="J19">
            <v>0.57787550390031761</v>
          </cell>
          <cell r="K19">
            <v>0.19551436980817896</v>
          </cell>
        </row>
        <row r="20">
          <cell r="I20">
            <v>18</v>
          </cell>
          <cell r="J20">
            <v>0.68645620648133776</v>
          </cell>
          <cell r="K20">
            <v>0.18753194006243076</v>
          </cell>
        </row>
        <row r="21">
          <cell r="I21">
            <v>19</v>
          </cell>
          <cell r="J21">
            <v>0.72582587299094203</v>
          </cell>
          <cell r="K21">
            <v>0.18604855497580364</v>
          </cell>
        </row>
        <row r="22">
          <cell r="I22">
            <v>20</v>
          </cell>
          <cell r="J22">
            <v>0.79409455002355667</v>
          </cell>
          <cell r="K22">
            <v>0.19321784160196373</v>
          </cell>
        </row>
        <row r="23">
          <cell r="I23">
            <v>21</v>
          </cell>
          <cell r="J23">
            <v>0.54065232186796264</v>
          </cell>
          <cell r="K23">
            <v>0.19624830932028711</v>
          </cell>
        </row>
        <row r="24">
          <cell r="I24">
            <v>22</v>
          </cell>
          <cell r="J24">
            <v>0.20983194597141533</v>
          </cell>
          <cell r="K24">
            <v>0.20626468936541939</v>
          </cell>
        </row>
        <row r="25">
          <cell r="I25">
            <v>23</v>
          </cell>
          <cell r="J25">
            <v>0.48819433537511142</v>
          </cell>
          <cell r="K25">
            <v>0.19429738022848397</v>
          </cell>
        </row>
        <row r="26">
          <cell r="I26">
            <v>24</v>
          </cell>
          <cell r="J26">
            <v>0.50421443903460483</v>
          </cell>
          <cell r="K26">
            <v>0.19376343416092959</v>
          </cell>
        </row>
        <row r="27">
          <cell r="I27">
            <v>25</v>
          </cell>
          <cell r="J27">
            <v>0.43573634888225726</v>
          </cell>
          <cell r="K27">
            <v>0.19967934329506831</v>
          </cell>
        </row>
        <row r="28">
          <cell r="I28">
            <v>26</v>
          </cell>
          <cell r="J28">
            <v>0.43479398984346196</v>
          </cell>
          <cell r="K28">
            <v>0.1976976792705227</v>
          </cell>
        </row>
        <row r="29">
          <cell r="I29">
            <v>27</v>
          </cell>
          <cell r="J29">
            <v>0.40688969163918165</v>
          </cell>
          <cell r="K29">
            <v>0.20615394544127957</v>
          </cell>
        </row>
        <row r="30">
          <cell r="I30">
            <v>28</v>
          </cell>
          <cell r="J30">
            <v>0.49452908224700193</v>
          </cell>
          <cell r="K30">
            <v>0.19392481119347976</v>
          </cell>
        </row>
        <row r="31">
          <cell r="I31">
            <v>29</v>
          </cell>
          <cell r="J31">
            <v>0.55107062457463085</v>
          </cell>
          <cell r="K31">
            <v>0.19421760748257375</v>
          </cell>
        </row>
        <row r="32">
          <cell r="I32">
            <v>30</v>
          </cell>
          <cell r="J32">
            <v>0.42872100937123614</v>
          </cell>
          <cell r="K32">
            <v>0.19601491372583024</v>
          </cell>
        </row>
        <row r="33">
          <cell r="I33">
            <v>31</v>
          </cell>
          <cell r="J33">
            <v>0.38594837966598478</v>
          </cell>
          <cell r="K33">
            <v>0.1951451011205485</v>
          </cell>
        </row>
        <row r="34">
          <cell r="I34">
            <v>32</v>
          </cell>
          <cell r="J34">
            <v>0.3207685461494148</v>
          </cell>
          <cell r="K34">
            <v>0.19552838793501864</v>
          </cell>
        </row>
        <row r="35">
          <cell r="I35">
            <v>33</v>
          </cell>
          <cell r="J35">
            <v>0.32642270038218069</v>
          </cell>
          <cell r="K35">
            <v>0.1917521537165103</v>
          </cell>
        </row>
        <row r="36">
          <cell r="I36">
            <v>34</v>
          </cell>
          <cell r="J36">
            <v>0.19773833830689544</v>
          </cell>
          <cell r="K36">
            <v>0.19146754503171842</v>
          </cell>
        </row>
        <row r="37">
          <cell r="I37">
            <v>35</v>
          </cell>
          <cell r="J37">
            <v>0.43175749960734905</v>
          </cell>
          <cell r="K37">
            <v>0.18134787009533132</v>
          </cell>
        </row>
        <row r="38">
          <cell r="I38">
            <v>36</v>
          </cell>
          <cell r="J38">
            <v>0.29846604889796269</v>
          </cell>
          <cell r="K38">
            <v>0.18277555090369998</v>
          </cell>
        </row>
        <row r="39">
          <cell r="I39">
            <v>37</v>
          </cell>
          <cell r="J39">
            <v>0.49274907072928081</v>
          </cell>
          <cell r="K39">
            <v>0.17854832925626607</v>
          </cell>
        </row>
        <row r="40">
          <cell r="I40">
            <v>38</v>
          </cell>
          <cell r="J40">
            <v>0.30558609496885025</v>
          </cell>
          <cell r="K40">
            <v>0.18241855527082099</v>
          </cell>
        </row>
        <row r="41">
          <cell r="I41">
            <v>39</v>
          </cell>
          <cell r="J41">
            <v>0.35223286738914039</v>
          </cell>
          <cell r="K41">
            <v>0.18215041486798561</v>
          </cell>
        </row>
        <row r="42">
          <cell r="I42">
            <v>40</v>
          </cell>
          <cell r="J42">
            <v>0.37170828752421253</v>
          </cell>
          <cell r="K42">
            <v>0.17298246908033915</v>
          </cell>
        </row>
        <row r="43">
          <cell r="I43">
            <v>41</v>
          </cell>
          <cell r="J43">
            <v>0.35563583058478448</v>
          </cell>
          <cell r="K43">
            <v>0.16967324652936844</v>
          </cell>
        </row>
        <row r="44">
          <cell r="I44">
            <v>42</v>
          </cell>
          <cell r="J44">
            <v>0.27207999581173886</v>
          </cell>
          <cell r="K44">
            <v>0.17657119646585701</v>
          </cell>
        </row>
        <row r="45">
          <cell r="I45">
            <v>43</v>
          </cell>
          <cell r="J45">
            <v>0.82697240982147524</v>
          </cell>
          <cell r="K45">
            <v>0.17828133660949924</v>
          </cell>
        </row>
        <row r="46">
          <cell r="I46">
            <v>44</v>
          </cell>
          <cell r="J46">
            <v>0.49604732736506141</v>
          </cell>
          <cell r="K46">
            <v>0.17058597748208801</v>
          </cell>
        </row>
        <row r="47">
          <cell r="I47">
            <v>45</v>
          </cell>
          <cell r="J47">
            <v>0.68242500392649785</v>
          </cell>
          <cell r="K47">
            <v>0.16275208344664627</v>
          </cell>
        </row>
        <row r="48">
          <cell r="I48">
            <v>46</v>
          </cell>
          <cell r="J48">
            <v>0.5200251295743652</v>
          </cell>
          <cell r="K48">
            <v>0.16031722550953323</v>
          </cell>
        </row>
        <row r="49">
          <cell r="I49">
            <v>47</v>
          </cell>
          <cell r="J49">
            <v>0.46332652740694408</v>
          </cell>
          <cell r="K49">
            <v>0.15310430647526777</v>
          </cell>
        </row>
        <row r="50">
          <cell r="I50">
            <v>48</v>
          </cell>
          <cell r="J50">
            <v>0.45521176901732646</v>
          </cell>
          <cell r="K50">
            <v>0.1449910344618362</v>
          </cell>
        </row>
        <row r="51">
          <cell r="I51">
            <v>49</v>
          </cell>
          <cell r="J51">
            <v>0.52149102141248993</v>
          </cell>
          <cell r="K51">
            <v>0.13304456125857714</v>
          </cell>
        </row>
        <row r="52">
          <cell r="I52">
            <v>50</v>
          </cell>
          <cell r="J52">
            <v>0.76404376734202406</v>
          </cell>
          <cell r="K52">
            <v>0.12739841295517718</v>
          </cell>
        </row>
        <row r="53">
          <cell r="I53">
            <v>51</v>
          </cell>
          <cell r="J53">
            <v>0.9742945395529008</v>
          </cell>
          <cell r="K53">
            <v>0.12262131286669434</v>
          </cell>
        </row>
        <row r="54">
          <cell r="I54">
            <v>52</v>
          </cell>
          <cell r="J54">
            <v>0.58263965237421989</v>
          </cell>
          <cell r="K54">
            <v>0.12576686651097929</v>
          </cell>
        </row>
        <row r="55">
          <cell r="I55">
            <v>53</v>
          </cell>
          <cell r="J55">
            <v>0.79665986074027495</v>
          </cell>
          <cell r="K55">
            <v>0.11860681376278637</v>
          </cell>
        </row>
        <row r="56">
          <cell r="I56">
            <v>54</v>
          </cell>
          <cell r="J56">
            <v>0.6793361604104502</v>
          </cell>
          <cell r="K56">
            <v>0.11793642055091505</v>
          </cell>
        </row>
        <row r="57">
          <cell r="I57">
            <v>55</v>
          </cell>
          <cell r="J57">
            <v>0.67148316842050026</v>
          </cell>
          <cell r="K57">
            <v>0.12285993476621584</v>
          </cell>
        </row>
        <row r="58">
          <cell r="I58">
            <v>56</v>
          </cell>
          <cell r="J58">
            <v>0.64227003821789341</v>
          </cell>
          <cell r="K58">
            <v>0.12453580617166971</v>
          </cell>
        </row>
        <row r="59">
          <cell r="I59">
            <v>57</v>
          </cell>
          <cell r="J59">
            <v>0.60122506675043152</v>
          </cell>
          <cell r="K59">
            <v>0.12847127772694675</v>
          </cell>
        </row>
        <row r="60">
          <cell r="I60">
            <v>58</v>
          </cell>
          <cell r="J60">
            <v>0.79744515993926901</v>
          </cell>
          <cell r="K60">
            <v>0.12674737691686846</v>
          </cell>
        </row>
        <row r="61">
          <cell r="I61">
            <v>59</v>
          </cell>
          <cell r="J61">
            <v>0.61436574001361022</v>
          </cell>
          <cell r="K61">
            <v>0.12229717080476447</v>
          </cell>
        </row>
        <row r="62">
          <cell r="I62">
            <v>60</v>
          </cell>
          <cell r="J62">
            <v>0.3787759803151684</v>
          </cell>
          <cell r="K62">
            <v>0.11318346381161618</v>
          </cell>
        </row>
        <row r="63">
          <cell r="I63">
            <v>61</v>
          </cell>
          <cell r="J63">
            <v>0.57185487670802648</v>
          </cell>
          <cell r="K63">
            <v>0.11111821985643178</v>
          </cell>
        </row>
        <row r="64">
          <cell r="I64">
            <v>62</v>
          </cell>
          <cell r="J64">
            <v>0.55426417465053901</v>
          </cell>
          <cell r="K64">
            <v>0.10826170847219785</v>
          </cell>
        </row>
        <row r="65">
          <cell r="I65">
            <v>63</v>
          </cell>
          <cell r="J65">
            <v>0.56494424375687191</v>
          </cell>
          <cell r="K65">
            <v>0.10708375483814214</v>
          </cell>
        </row>
        <row r="66">
          <cell r="I66">
            <v>64</v>
          </cell>
          <cell r="J66">
            <v>0.73163708706350317</v>
          </cell>
          <cell r="K66">
            <v>0.10101289946665307</v>
          </cell>
        </row>
        <row r="67">
          <cell r="I67">
            <v>65</v>
          </cell>
          <cell r="J67">
            <v>0.92204596617977952</v>
          </cell>
          <cell r="K67">
            <v>9.7944476780244843E-2</v>
          </cell>
        </row>
        <row r="68">
          <cell r="I68">
            <v>66</v>
          </cell>
          <cell r="J68">
            <v>0.65876132139678445</v>
          </cell>
          <cell r="K68">
            <v>9.8162774620227211E-2</v>
          </cell>
        </row>
        <row r="69">
          <cell r="I69">
            <v>67</v>
          </cell>
          <cell r="J69">
            <v>0.88398513166849879</v>
          </cell>
          <cell r="K69">
            <v>9.5358593359564717E-2</v>
          </cell>
        </row>
        <row r="70">
          <cell r="I70">
            <v>68</v>
          </cell>
          <cell r="J70">
            <v>0.53735406523218798</v>
          </cell>
          <cell r="K70">
            <v>9.4196795976822165E-2</v>
          </cell>
        </row>
        <row r="71">
          <cell r="I71">
            <v>69</v>
          </cell>
          <cell r="J71">
            <v>0.76074551070624641</v>
          </cell>
          <cell r="K71">
            <v>9.3536491730239729E-2</v>
          </cell>
        </row>
        <row r="72">
          <cell r="I72">
            <v>70</v>
          </cell>
          <cell r="J72">
            <v>0.86587089681168483</v>
          </cell>
          <cell r="K72">
            <v>9.5296208814856495E-2</v>
          </cell>
        </row>
        <row r="73">
          <cell r="I73">
            <v>71</v>
          </cell>
          <cell r="J73">
            <v>0.57750903094078643</v>
          </cell>
          <cell r="K73">
            <v>9.3111429440784432E-2</v>
          </cell>
        </row>
        <row r="74">
          <cell r="I74">
            <v>72</v>
          </cell>
          <cell r="J74">
            <v>0.81671116695460821</v>
          </cell>
          <cell r="K74">
            <v>9.2643699127260518E-2</v>
          </cell>
        </row>
        <row r="75">
          <cell r="I75">
            <v>73</v>
          </cell>
          <cell r="J75">
            <v>0.76765614365740109</v>
          </cell>
          <cell r="K75">
            <v>9.2204025929716812E-2</v>
          </cell>
        </row>
        <row r="76">
          <cell r="I76">
            <v>74</v>
          </cell>
          <cell r="J76">
            <v>0.77529972252761514</v>
          </cell>
          <cell r="K76">
            <v>9.0495882660323976E-2</v>
          </cell>
        </row>
        <row r="77">
          <cell r="I77">
            <v>75</v>
          </cell>
          <cell r="J77">
            <v>0.86796502800900244</v>
          </cell>
          <cell r="K77">
            <v>9.0129657467464597E-2</v>
          </cell>
        </row>
        <row r="78">
          <cell r="I78">
            <v>76</v>
          </cell>
          <cell r="J78">
            <v>0.68022616616931075</v>
          </cell>
          <cell r="K78">
            <v>8.7659541232852634E-2</v>
          </cell>
        </row>
        <row r="79">
          <cell r="I79">
            <v>77</v>
          </cell>
          <cell r="J79">
            <v>0.70388984869901816</v>
          </cell>
          <cell r="K79">
            <v>9.0567324421441026E-2</v>
          </cell>
        </row>
        <row r="80">
          <cell r="I80">
            <v>78</v>
          </cell>
          <cell r="J80">
            <v>0.75786608030993174</v>
          </cell>
          <cell r="K80">
            <v>8.9794995847463865E-2</v>
          </cell>
        </row>
        <row r="81">
          <cell r="I81">
            <v>79</v>
          </cell>
          <cell r="J81">
            <v>1</v>
          </cell>
          <cell r="K81">
            <v>8.8558146645451613E-2</v>
          </cell>
        </row>
        <row r="82">
          <cell r="I82">
            <v>80</v>
          </cell>
          <cell r="J82">
            <v>0.88911575310193225</v>
          </cell>
          <cell r="K82">
            <v>8.8955393872780342E-2</v>
          </cell>
        </row>
        <row r="83">
          <cell r="I83">
            <v>81</v>
          </cell>
          <cell r="J83">
            <v>0.31453850583739079</v>
          </cell>
          <cell r="K83">
            <v>8.710843742659001E-2</v>
          </cell>
        </row>
        <row r="84">
          <cell r="I84">
            <v>82</v>
          </cell>
          <cell r="J84">
            <v>9.4864143238575865E-2</v>
          </cell>
          <cell r="K84">
            <v>8.9271189662712663E-2</v>
          </cell>
        </row>
        <row r="85">
          <cell r="I85">
            <v>83</v>
          </cell>
          <cell r="J85">
            <v>0.13517616878697397</v>
          </cell>
          <cell r="K85">
            <v>8.6347998911490864E-2</v>
          </cell>
        </row>
        <row r="86">
          <cell r="I86">
            <v>84</v>
          </cell>
          <cell r="J86">
            <v>0.35699701586304272</v>
          </cell>
          <cell r="K86">
            <v>8.8518354565277957E-2</v>
          </cell>
        </row>
        <row r="87">
          <cell r="I87">
            <v>85</v>
          </cell>
          <cell r="J87">
            <v>0.28113711324014284</v>
          </cell>
          <cell r="K87">
            <v>8.849713271636625E-2</v>
          </cell>
        </row>
        <row r="88">
          <cell r="I88">
            <v>86</v>
          </cell>
          <cell r="J88">
            <v>4.094026490759696E-2</v>
          </cell>
          <cell r="K88">
            <v>8.8408122697803918E-2</v>
          </cell>
        </row>
        <row r="89">
          <cell r="I89">
            <v>87</v>
          </cell>
          <cell r="J89">
            <v>0</v>
          </cell>
          <cell r="K89">
            <v>8.7454920637351358E-2</v>
          </cell>
        </row>
      </sheetData>
      <sheetData sheetId="10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0.57251150618175384</v>
          </cell>
          <cell r="K3">
            <v>0.19843665525319876</v>
          </cell>
        </row>
        <row r="4">
          <cell r="I4">
            <v>2</v>
          </cell>
          <cell r="J4">
            <v>0.69722949192311223</v>
          </cell>
          <cell r="K4">
            <v>0.19397250966125448</v>
          </cell>
        </row>
        <row r="5">
          <cell r="I5">
            <v>3</v>
          </cell>
          <cell r="J5">
            <v>0.62142405920043464</v>
          </cell>
          <cell r="K5">
            <v>0.18456653403095324</v>
          </cell>
        </row>
        <row r="6">
          <cell r="I6">
            <v>4</v>
          </cell>
          <cell r="J6">
            <v>0.51516108654453752</v>
          </cell>
          <cell r="K6">
            <v>0.18948683807856886</v>
          </cell>
        </row>
        <row r="7">
          <cell r="I7">
            <v>5</v>
          </cell>
          <cell r="J7">
            <v>0.6967782691092872</v>
          </cell>
          <cell r="K7">
            <v>0.19582333646120301</v>
          </cell>
        </row>
        <row r="8">
          <cell r="I8">
            <v>6</v>
          </cell>
          <cell r="J8">
            <v>0.80425954336251382</v>
          </cell>
          <cell r="K8">
            <v>0.18589299792868227</v>
          </cell>
        </row>
        <row r="9">
          <cell r="I9">
            <v>7</v>
          </cell>
          <cell r="J9">
            <v>0.77863008753722796</v>
          </cell>
          <cell r="K9">
            <v>0.19194368678890997</v>
          </cell>
        </row>
        <row r="10">
          <cell r="I10">
            <v>8</v>
          </cell>
          <cell r="J10">
            <v>0.6981770598321464</v>
          </cell>
          <cell r="K10">
            <v>0.2007702458035413</v>
          </cell>
        </row>
        <row r="11">
          <cell r="I11">
            <v>9</v>
          </cell>
          <cell r="J11">
            <v>0.63870589296995051</v>
          </cell>
          <cell r="K11">
            <v>0.20211874653831449</v>
          </cell>
        </row>
        <row r="12">
          <cell r="I12">
            <v>10</v>
          </cell>
          <cell r="J12">
            <v>0.54976987636495078</v>
          </cell>
          <cell r="K12">
            <v>0.19562047657505835</v>
          </cell>
        </row>
        <row r="13">
          <cell r="I13">
            <v>11</v>
          </cell>
          <cell r="J13">
            <v>0.78950455735042102</v>
          </cell>
          <cell r="K13">
            <v>0.19652271187289644</v>
          </cell>
        </row>
        <row r="14">
          <cell r="I14">
            <v>12</v>
          </cell>
          <cell r="J14">
            <v>0.70715639382727247</v>
          </cell>
          <cell r="K14">
            <v>0.20813249515850182</v>
          </cell>
        </row>
        <row r="15">
          <cell r="I15">
            <v>13</v>
          </cell>
          <cell r="J15">
            <v>0.80850103781247418</v>
          </cell>
          <cell r="K15">
            <v>0.1983562919492568</v>
          </cell>
        </row>
        <row r="16">
          <cell r="I16">
            <v>14</v>
          </cell>
          <cell r="J16">
            <v>0.66862196552657827</v>
          </cell>
          <cell r="K16">
            <v>0.19965390891647788</v>
          </cell>
        </row>
        <row r="17">
          <cell r="I17">
            <v>15</v>
          </cell>
          <cell r="J17">
            <v>0.74907499323165982</v>
          </cell>
          <cell r="K17">
            <v>0.19440446427136321</v>
          </cell>
        </row>
        <row r="18">
          <cell r="I18">
            <v>16</v>
          </cell>
          <cell r="J18">
            <v>0.67254760400685931</v>
          </cell>
          <cell r="K18">
            <v>0.19263807166092611</v>
          </cell>
        </row>
        <row r="19">
          <cell r="I19">
            <v>17</v>
          </cell>
          <cell r="J19">
            <v>0.83304755888457882</v>
          </cell>
          <cell r="K19">
            <v>0.19313451509553098</v>
          </cell>
        </row>
        <row r="20">
          <cell r="I20">
            <v>18</v>
          </cell>
          <cell r="J20">
            <v>0.63816442559335862</v>
          </cell>
          <cell r="K20">
            <v>0.19687536494772809</v>
          </cell>
        </row>
        <row r="21">
          <cell r="I21">
            <v>19</v>
          </cell>
          <cell r="J21">
            <v>0.69425142135186402</v>
          </cell>
          <cell r="K21">
            <v>0.19994683180083817</v>
          </cell>
        </row>
        <row r="22">
          <cell r="I22">
            <v>20</v>
          </cell>
          <cell r="J22">
            <v>0.88705892969948608</v>
          </cell>
          <cell r="K22">
            <v>0.20121690971357314</v>
          </cell>
        </row>
        <row r="23">
          <cell r="I23">
            <v>21</v>
          </cell>
          <cell r="J23">
            <v>0.56055410161537955</v>
          </cell>
          <cell r="K23">
            <v>0.19910227684700371</v>
          </cell>
        </row>
        <row r="24">
          <cell r="I24">
            <v>22</v>
          </cell>
          <cell r="J24">
            <v>0.68039888096742407</v>
          </cell>
          <cell r="K24">
            <v>0.20086810000781932</v>
          </cell>
        </row>
        <row r="25">
          <cell r="I25">
            <v>23</v>
          </cell>
          <cell r="J25">
            <v>0.62431188520891734</v>
          </cell>
          <cell r="K25">
            <v>0.19845837876213901</v>
          </cell>
        </row>
        <row r="26">
          <cell r="I26">
            <v>24</v>
          </cell>
          <cell r="J26">
            <v>0.67724032127064482</v>
          </cell>
          <cell r="K26">
            <v>0.19753348487394712</v>
          </cell>
        </row>
        <row r="27">
          <cell r="I27">
            <v>25</v>
          </cell>
          <cell r="J27">
            <v>0.50045122281382637</v>
          </cell>
          <cell r="K27">
            <v>0.19311416345652996</v>
          </cell>
        </row>
        <row r="28">
          <cell r="I28">
            <v>26</v>
          </cell>
          <cell r="J28">
            <v>0.41544084468910891</v>
          </cell>
          <cell r="K28">
            <v>0.18914242902858472</v>
          </cell>
        </row>
        <row r="29">
          <cell r="I29">
            <v>27</v>
          </cell>
          <cell r="J29">
            <v>0.46259362873386967</v>
          </cell>
          <cell r="K29">
            <v>0.19868495424097743</v>
          </cell>
        </row>
        <row r="30">
          <cell r="I30">
            <v>28</v>
          </cell>
          <cell r="J30">
            <v>0.47518274523960008</v>
          </cell>
          <cell r="K30">
            <v>0.18415804145503448</v>
          </cell>
        </row>
        <row r="31">
          <cell r="I31">
            <v>29</v>
          </cell>
          <cell r="J31">
            <v>0.48971211984478025</v>
          </cell>
          <cell r="K31">
            <v>0.19190464417311315</v>
          </cell>
        </row>
        <row r="32">
          <cell r="I32">
            <v>30</v>
          </cell>
          <cell r="J32">
            <v>0.4532533164876828</v>
          </cell>
          <cell r="K32">
            <v>0.1901926986586793</v>
          </cell>
        </row>
        <row r="33">
          <cell r="I33">
            <v>31</v>
          </cell>
          <cell r="J33">
            <v>0.55874921036007807</v>
          </cell>
          <cell r="K33">
            <v>0.19426083538862071</v>
          </cell>
        </row>
        <row r="34">
          <cell r="I34">
            <v>32</v>
          </cell>
          <cell r="J34">
            <v>0.73928345817164653</v>
          </cell>
          <cell r="K34">
            <v>0.19689548470848992</v>
          </cell>
        </row>
        <row r="35">
          <cell r="I35">
            <v>33</v>
          </cell>
          <cell r="J35">
            <v>0.75620431369010155</v>
          </cell>
          <cell r="K35">
            <v>0.1873853832024647</v>
          </cell>
        </row>
        <row r="36">
          <cell r="I36">
            <v>34</v>
          </cell>
          <cell r="J36">
            <v>0.82569262701922452</v>
          </cell>
          <cell r="K36">
            <v>0.18944081929547754</v>
          </cell>
        </row>
        <row r="37">
          <cell r="I37">
            <v>35</v>
          </cell>
          <cell r="J37">
            <v>0.64637668080498289</v>
          </cell>
          <cell r="K37">
            <v>0.1850433546595576</v>
          </cell>
        </row>
        <row r="38">
          <cell r="I38">
            <v>36</v>
          </cell>
          <cell r="J38">
            <v>0.9554191859940464</v>
          </cell>
          <cell r="K38">
            <v>0.17992950772001443</v>
          </cell>
        </row>
        <row r="39">
          <cell r="I39">
            <v>37</v>
          </cell>
          <cell r="J39">
            <v>0.76382997924375251</v>
          </cell>
          <cell r="K39">
            <v>0.17677441202770156</v>
          </cell>
        </row>
        <row r="40">
          <cell r="I40">
            <v>38</v>
          </cell>
          <cell r="J40">
            <v>0.68048912553018825</v>
          </cell>
          <cell r="K40">
            <v>0.18417486379098946</v>
          </cell>
        </row>
        <row r="41">
          <cell r="I41">
            <v>39</v>
          </cell>
          <cell r="J41">
            <v>0.49314141322985477</v>
          </cell>
          <cell r="K41">
            <v>0.18102430893052035</v>
          </cell>
        </row>
        <row r="42">
          <cell r="I42">
            <v>40</v>
          </cell>
          <cell r="J42">
            <v>0.64150347441566768</v>
          </cell>
          <cell r="K42">
            <v>0.16957787268468985</v>
          </cell>
        </row>
        <row r="43">
          <cell r="I43">
            <v>41</v>
          </cell>
          <cell r="J43">
            <v>0.53086364046566448</v>
          </cell>
          <cell r="K43">
            <v>0.17477079190866726</v>
          </cell>
        </row>
        <row r="44">
          <cell r="I44">
            <v>42</v>
          </cell>
          <cell r="J44">
            <v>0.53713563757783633</v>
          </cell>
          <cell r="K44">
            <v>0.18412771921646082</v>
          </cell>
        </row>
        <row r="45">
          <cell r="I45">
            <v>43</v>
          </cell>
          <cell r="J45">
            <v>0.69028066059020154</v>
          </cell>
          <cell r="K45">
            <v>0.18135317155301781</v>
          </cell>
        </row>
        <row r="46">
          <cell r="I46">
            <v>44</v>
          </cell>
          <cell r="J46">
            <v>0.59173359805071823</v>
          </cell>
          <cell r="K46">
            <v>0.17717723881417582</v>
          </cell>
        </row>
        <row r="47">
          <cell r="I47">
            <v>45</v>
          </cell>
          <cell r="J47">
            <v>0.69438678819601363</v>
          </cell>
          <cell r="K47">
            <v>0.17645212334112861</v>
          </cell>
        </row>
        <row r="48">
          <cell r="I48">
            <v>46</v>
          </cell>
          <cell r="J48">
            <v>0.7428029961194853</v>
          </cell>
          <cell r="K48">
            <v>0.17452297531557484</v>
          </cell>
        </row>
        <row r="49">
          <cell r="I49">
            <v>47</v>
          </cell>
          <cell r="J49">
            <v>0.75791896038263762</v>
          </cell>
          <cell r="K49">
            <v>0.1784062723336276</v>
          </cell>
        </row>
        <row r="50">
          <cell r="I50">
            <v>48</v>
          </cell>
          <cell r="J50">
            <v>0.39572240772493544</v>
          </cell>
          <cell r="K50">
            <v>0.183301102188553</v>
          </cell>
        </row>
        <row r="51">
          <cell r="I51">
            <v>49</v>
          </cell>
          <cell r="J51">
            <v>0.60450320368197963</v>
          </cell>
          <cell r="K51">
            <v>0.17485964828982933</v>
          </cell>
        </row>
        <row r="52">
          <cell r="I52">
            <v>50</v>
          </cell>
          <cell r="J52">
            <v>0.59611045934482565</v>
          </cell>
          <cell r="K52">
            <v>0.17381473514723828</v>
          </cell>
        </row>
        <row r="53">
          <cell r="I53">
            <v>51</v>
          </cell>
          <cell r="J53">
            <v>0.35506723219926034</v>
          </cell>
          <cell r="K53">
            <v>0.17432066653119288</v>
          </cell>
        </row>
        <row r="54">
          <cell r="I54">
            <v>52</v>
          </cell>
          <cell r="J54">
            <v>0.63162169479288899</v>
          </cell>
          <cell r="K54">
            <v>0.16706884701907154</v>
          </cell>
        </row>
        <row r="55">
          <cell r="I55">
            <v>53</v>
          </cell>
          <cell r="J55">
            <v>0.56249435971482808</v>
          </cell>
          <cell r="K55">
            <v>0.17396884235198207</v>
          </cell>
        </row>
        <row r="56">
          <cell r="I56">
            <v>54</v>
          </cell>
          <cell r="J56">
            <v>0.51728183376951586</v>
          </cell>
          <cell r="K56">
            <v>0.15458782057984435</v>
          </cell>
        </row>
        <row r="57">
          <cell r="I57">
            <v>55</v>
          </cell>
          <cell r="J57">
            <v>0.61109105676383091</v>
          </cell>
          <cell r="K57">
            <v>0.1544329570188237</v>
          </cell>
        </row>
        <row r="58">
          <cell r="I58">
            <v>56</v>
          </cell>
          <cell r="J58">
            <v>0.50108293475318111</v>
          </cell>
          <cell r="K58">
            <v>0.14017902261487711</v>
          </cell>
        </row>
        <row r="59">
          <cell r="I59">
            <v>57</v>
          </cell>
          <cell r="J59">
            <v>0.61528742893240729</v>
          </cell>
          <cell r="K59">
            <v>0.13482072936223799</v>
          </cell>
        </row>
        <row r="60">
          <cell r="I60">
            <v>58</v>
          </cell>
          <cell r="J60">
            <v>0.78386427217760268</v>
          </cell>
          <cell r="K60">
            <v>0.13355452681281435</v>
          </cell>
        </row>
        <row r="61">
          <cell r="I61">
            <v>59</v>
          </cell>
          <cell r="J61">
            <v>0.69844779352044173</v>
          </cell>
          <cell r="K61">
            <v>0.13393996216703694</v>
          </cell>
        </row>
        <row r="62">
          <cell r="I62">
            <v>60</v>
          </cell>
          <cell r="J62">
            <v>0.44116054507716024</v>
          </cell>
          <cell r="K62">
            <v>0.13365745340835439</v>
          </cell>
        </row>
        <row r="63">
          <cell r="I63">
            <v>61</v>
          </cell>
          <cell r="J63">
            <v>0.80710224708961498</v>
          </cell>
          <cell r="K63">
            <v>0.12607030684218093</v>
          </cell>
        </row>
        <row r="64">
          <cell r="I64">
            <v>62</v>
          </cell>
          <cell r="J64">
            <v>0.83552928436061791</v>
          </cell>
          <cell r="K64">
            <v>0.12806778261094007</v>
          </cell>
        </row>
        <row r="65">
          <cell r="I65">
            <v>63</v>
          </cell>
          <cell r="J65">
            <v>0.60441295911921411</v>
          </cell>
          <cell r="K65">
            <v>0.12209278253505224</v>
          </cell>
        </row>
        <row r="66">
          <cell r="I66">
            <v>64</v>
          </cell>
          <cell r="J66">
            <v>1</v>
          </cell>
          <cell r="K66">
            <v>0.12618841067223766</v>
          </cell>
        </row>
        <row r="67">
          <cell r="I67">
            <v>65</v>
          </cell>
          <cell r="J67">
            <v>0.9446349607436163</v>
          </cell>
          <cell r="K67">
            <v>0.12806081349193182</v>
          </cell>
        </row>
        <row r="68">
          <cell r="I68">
            <v>66</v>
          </cell>
          <cell r="J68">
            <v>0.82876094215323692</v>
          </cell>
          <cell r="K68">
            <v>0.13141141406092757</v>
          </cell>
        </row>
        <row r="69">
          <cell r="I69">
            <v>67</v>
          </cell>
          <cell r="J69">
            <v>0.76667268297085112</v>
          </cell>
          <cell r="K69">
            <v>0.13592746335481981</v>
          </cell>
        </row>
        <row r="70">
          <cell r="I70">
            <v>68</v>
          </cell>
          <cell r="J70">
            <v>0.78291670426856852</v>
          </cell>
          <cell r="K70">
            <v>0.13232515512425475</v>
          </cell>
        </row>
        <row r="71">
          <cell r="I71">
            <v>69</v>
          </cell>
          <cell r="J71">
            <v>0.96245826188972272</v>
          </cell>
          <cell r="K71">
            <v>0.13173852870581471</v>
          </cell>
        </row>
        <row r="72">
          <cell r="I72">
            <v>70</v>
          </cell>
          <cell r="J72">
            <v>0.69064163884126106</v>
          </cell>
          <cell r="K72">
            <v>0.1340358640933767</v>
          </cell>
        </row>
        <row r="73">
          <cell r="I73">
            <v>71</v>
          </cell>
          <cell r="J73">
            <v>0.81815720602833908</v>
          </cell>
          <cell r="K73">
            <v>0.12381386139127748</v>
          </cell>
        </row>
        <row r="74">
          <cell r="I74">
            <v>72</v>
          </cell>
          <cell r="J74">
            <v>0.53492464579009247</v>
          </cell>
          <cell r="K74">
            <v>0.12232680818524415</v>
          </cell>
        </row>
        <row r="75">
          <cell r="I75">
            <v>73</v>
          </cell>
          <cell r="J75">
            <v>0.35217940619077764</v>
          </cell>
          <cell r="K75">
            <v>0.12462053270466716</v>
          </cell>
        </row>
        <row r="76">
          <cell r="I76">
            <v>74</v>
          </cell>
          <cell r="J76">
            <v>0.51209277141052389</v>
          </cell>
          <cell r="K76">
            <v>0.11988156116690071</v>
          </cell>
        </row>
        <row r="77">
          <cell r="I77">
            <v>75</v>
          </cell>
          <cell r="J77">
            <v>0.25250428661673174</v>
          </cell>
          <cell r="K77">
            <v>0.11963599236706926</v>
          </cell>
        </row>
        <row r="78">
          <cell r="I78">
            <v>76</v>
          </cell>
          <cell r="J78">
            <v>0.31251692085551952</v>
          </cell>
          <cell r="K78">
            <v>0.12034048050074371</v>
          </cell>
        </row>
        <row r="79">
          <cell r="I79">
            <v>77</v>
          </cell>
          <cell r="J79">
            <v>0</v>
          </cell>
          <cell r="K79">
            <v>0.12092700587508398</v>
          </cell>
        </row>
        <row r="80">
          <cell r="I80">
            <v>78</v>
          </cell>
          <cell r="J80">
            <v>0.12575579821315805</v>
          </cell>
          <cell r="K80">
            <v>0.11062814722981036</v>
          </cell>
        </row>
        <row r="81">
          <cell r="I81">
            <v>79</v>
          </cell>
          <cell r="J81">
            <v>0.32934753181120902</v>
          </cell>
          <cell r="K81">
            <v>0.11262948561187544</v>
          </cell>
        </row>
        <row r="82">
          <cell r="I82">
            <v>80</v>
          </cell>
          <cell r="J82">
            <v>0.35849652558433487</v>
          </cell>
          <cell r="K82">
            <v>0.10753198403342415</v>
          </cell>
        </row>
        <row r="83">
          <cell r="I83">
            <v>81</v>
          </cell>
          <cell r="J83">
            <v>0.3205486869416127</v>
          </cell>
          <cell r="K83">
            <v>0.10296923679510721</v>
          </cell>
        </row>
        <row r="84">
          <cell r="I84">
            <v>82</v>
          </cell>
          <cell r="J84">
            <v>0.36201606353217364</v>
          </cell>
          <cell r="K84">
            <v>0.10266250048766992</v>
          </cell>
        </row>
        <row r="85">
          <cell r="I85">
            <v>83</v>
          </cell>
          <cell r="J85">
            <v>0.36165508528111284</v>
          </cell>
          <cell r="K85">
            <v>0.10084491015825593</v>
          </cell>
        </row>
        <row r="86">
          <cell r="I86">
            <v>84</v>
          </cell>
          <cell r="J86">
            <v>0.21058568721234575</v>
          </cell>
          <cell r="K86">
            <v>0.10060623107329068</v>
          </cell>
        </row>
        <row r="87">
          <cell r="I87">
            <v>85</v>
          </cell>
          <cell r="J87">
            <v>0.2400054146737669</v>
          </cell>
          <cell r="K87">
            <v>9.8695201916673955E-2</v>
          </cell>
        </row>
        <row r="88">
          <cell r="I88">
            <v>86</v>
          </cell>
          <cell r="J88">
            <v>0.42802996119483927</v>
          </cell>
          <cell r="K88">
            <v>0.10173274134611608</v>
          </cell>
        </row>
        <row r="89">
          <cell r="I89">
            <v>87</v>
          </cell>
          <cell r="J89">
            <v>0.40050536955148514</v>
          </cell>
          <cell r="K89">
            <v>0.10153882729741916</v>
          </cell>
        </row>
      </sheetData>
      <sheetData sheetId="1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1</v>
          </cell>
          <cell r="K3">
            <v>0.13197932461666739</v>
          </cell>
        </row>
        <row r="4">
          <cell r="I4">
            <v>2</v>
          </cell>
          <cell r="J4">
            <v>0.81780139176227196</v>
          </cell>
          <cell r="K4">
            <v>0.12958452940415965</v>
          </cell>
        </row>
        <row r="5">
          <cell r="I5">
            <v>3</v>
          </cell>
          <cell r="J5">
            <v>0.89589994357720526</v>
          </cell>
          <cell r="K5">
            <v>0.13304259637093313</v>
          </cell>
        </row>
        <row r="6">
          <cell r="I6">
            <v>4</v>
          </cell>
          <cell r="J6">
            <v>0.74811924017302855</v>
          </cell>
          <cell r="K6">
            <v>0.1380910271583268</v>
          </cell>
        </row>
        <row r="7">
          <cell r="I7">
            <v>5</v>
          </cell>
          <cell r="J7">
            <v>0.72230581154786511</v>
          </cell>
          <cell r="K7">
            <v>0.13532016706652891</v>
          </cell>
        </row>
        <row r="8">
          <cell r="I8">
            <v>6</v>
          </cell>
          <cell r="J8">
            <v>0.87939627609554272</v>
          </cell>
          <cell r="K8">
            <v>0.12758912915105863</v>
          </cell>
        </row>
        <row r="9">
          <cell r="I9">
            <v>7</v>
          </cell>
          <cell r="J9">
            <v>0.91719954861764041</v>
          </cell>
          <cell r="K9">
            <v>0.12950625390368509</v>
          </cell>
        </row>
        <row r="10">
          <cell r="I10">
            <v>8</v>
          </cell>
          <cell r="J10">
            <v>0.75879255219108543</v>
          </cell>
          <cell r="K10">
            <v>0.12821141293454294</v>
          </cell>
        </row>
        <row r="11">
          <cell r="I11">
            <v>9</v>
          </cell>
          <cell r="J11">
            <v>0.73189768666541288</v>
          </cell>
          <cell r="K11">
            <v>0.1227400160035759</v>
          </cell>
        </row>
        <row r="12">
          <cell r="I12">
            <v>10</v>
          </cell>
          <cell r="J12">
            <v>0.88480346059807946</v>
          </cell>
          <cell r="K12">
            <v>0.12340797394259138</v>
          </cell>
        </row>
        <row r="13">
          <cell r="I13">
            <v>11</v>
          </cell>
          <cell r="J13">
            <v>0.87413014858002536</v>
          </cell>
          <cell r="K13">
            <v>0.12595907696437705</v>
          </cell>
        </row>
        <row r="14">
          <cell r="I14">
            <v>12</v>
          </cell>
          <cell r="J14">
            <v>0.72423359037050927</v>
          </cell>
          <cell r="K14">
            <v>0.12490012416488797</v>
          </cell>
        </row>
        <row r="15">
          <cell r="I15">
            <v>13</v>
          </cell>
          <cell r="J15">
            <v>0.5465017867218338</v>
          </cell>
          <cell r="K15">
            <v>0.12709650595415536</v>
          </cell>
        </row>
        <row r="16">
          <cell r="I16">
            <v>14</v>
          </cell>
          <cell r="J16">
            <v>0.39481850667669699</v>
          </cell>
          <cell r="K16">
            <v>0.11891386997863894</v>
          </cell>
        </row>
        <row r="17">
          <cell r="I17">
            <v>15</v>
          </cell>
          <cell r="J17">
            <v>9.7799511002444241E-3</v>
          </cell>
          <cell r="K17">
            <v>0.11628978565309106</v>
          </cell>
        </row>
        <row r="18">
          <cell r="I18">
            <v>16</v>
          </cell>
          <cell r="J18">
            <v>0.29339853300733404</v>
          </cell>
          <cell r="K18">
            <v>0.10915808893301299</v>
          </cell>
        </row>
        <row r="19">
          <cell r="I19">
            <v>17</v>
          </cell>
          <cell r="J19">
            <v>0.15977054730110946</v>
          </cell>
          <cell r="K19">
            <v>9.7562894554446153E-2</v>
          </cell>
        </row>
        <row r="20">
          <cell r="I20">
            <v>18</v>
          </cell>
          <cell r="J20">
            <v>0.22757193906338177</v>
          </cell>
          <cell r="K20">
            <v>9.5522573596822438E-2</v>
          </cell>
        </row>
        <row r="21">
          <cell r="I21">
            <v>19</v>
          </cell>
          <cell r="J21">
            <v>2.4731991724655917E-2</v>
          </cell>
          <cell r="K21">
            <v>8.7504461359379115E-2</v>
          </cell>
        </row>
        <row r="22">
          <cell r="I22">
            <v>20</v>
          </cell>
          <cell r="J22">
            <v>0</v>
          </cell>
          <cell r="K22">
            <v>8.4804208001862877E-2</v>
          </cell>
        </row>
        <row r="23">
          <cell r="I23">
            <v>21</v>
          </cell>
          <cell r="J23">
            <v>5.0357344367124218E-2</v>
          </cell>
          <cell r="K23">
            <v>8.4505841402874565E-2</v>
          </cell>
        </row>
        <row r="24">
          <cell r="I24">
            <v>22</v>
          </cell>
          <cell r="J24">
            <v>0.15027271017491056</v>
          </cell>
          <cell r="K24">
            <v>8.3062429723468889E-2</v>
          </cell>
        </row>
        <row r="25">
          <cell r="I25">
            <v>23</v>
          </cell>
          <cell r="J25">
            <v>0.26471694564604076</v>
          </cell>
          <cell r="K25">
            <v>8.2274081483335787E-2</v>
          </cell>
        </row>
        <row r="26">
          <cell r="I26">
            <v>24</v>
          </cell>
          <cell r="J26">
            <v>0.62958435207823893</v>
          </cell>
          <cell r="K26">
            <v>8.0117232184740483E-2</v>
          </cell>
        </row>
        <row r="27">
          <cell r="I27">
            <v>25</v>
          </cell>
          <cell r="J27">
            <v>0.42397028399473236</v>
          </cell>
          <cell r="K27">
            <v>8.3121641452893011E-2</v>
          </cell>
        </row>
        <row r="28">
          <cell r="I28">
            <v>26</v>
          </cell>
          <cell r="J28">
            <v>0.36971036298664522</v>
          </cell>
          <cell r="K28">
            <v>8.1998659428133669E-2</v>
          </cell>
        </row>
        <row r="29">
          <cell r="I29">
            <v>27</v>
          </cell>
          <cell r="J29">
            <v>0.74797818318600784</v>
          </cell>
          <cell r="K29">
            <v>8.4930124240563995E-2</v>
          </cell>
        </row>
        <row r="30">
          <cell r="I30">
            <v>28</v>
          </cell>
          <cell r="J30">
            <v>0.79758322362234313</v>
          </cell>
          <cell r="K30">
            <v>8.1738675113811429E-2</v>
          </cell>
        </row>
        <row r="31">
          <cell r="I31">
            <v>29</v>
          </cell>
          <cell r="J31">
            <v>0.63348692871920187</v>
          </cell>
          <cell r="K31">
            <v>7.7993347883967737E-2</v>
          </cell>
        </row>
        <row r="32">
          <cell r="I32">
            <v>30</v>
          </cell>
          <cell r="J32">
            <v>0.53296031596765125</v>
          </cell>
          <cell r="K32">
            <v>7.4480035869406311E-2</v>
          </cell>
        </row>
        <row r="33">
          <cell r="I33">
            <v>31</v>
          </cell>
          <cell r="J33">
            <v>0.43511378596953126</v>
          </cell>
          <cell r="K33">
            <v>7.5051190530900702E-2</v>
          </cell>
        </row>
        <row r="34">
          <cell r="I34">
            <v>32</v>
          </cell>
          <cell r="J34">
            <v>0.58919503479405577</v>
          </cell>
          <cell r="K34">
            <v>7.3089397376507173E-2</v>
          </cell>
        </row>
        <row r="35">
          <cell r="I35">
            <v>33</v>
          </cell>
          <cell r="J35">
            <v>0.73871544103817866</v>
          </cell>
          <cell r="K35">
            <v>7.1602814683804306E-2</v>
          </cell>
        </row>
        <row r="36">
          <cell r="I36">
            <v>34</v>
          </cell>
          <cell r="J36">
            <v>0.52905773932668709</v>
          </cell>
          <cell r="K36">
            <v>7.1566760840191604E-2</v>
          </cell>
        </row>
        <row r="37">
          <cell r="I37">
            <v>35</v>
          </cell>
          <cell r="J37">
            <v>0.54114162121497023</v>
          </cell>
          <cell r="K37">
            <v>6.876641991138438E-2</v>
          </cell>
        </row>
        <row r="38">
          <cell r="I38">
            <v>36</v>
          </cell>
          <cell r="J38">
            <v>0.4446586420914046</v>
          </cell>
          <cell r="K38">
            <v>6.2641320971483352E-2</v>
          </cell>
        </row>
        <row r="39">
          <cell r="I39">
            <v>37</v>
          </cell>
          <cell r="J39">
            <v>0.5777694188452126</v>
          </cell>
          <cell r="K39">
            <v>6.1770208546240261E-2</v>
          </cell>
        </row>
        <row r="40">
          <cell r="I40">
            <v>38</v>
          </cell>
          <cell r="J40">
            <v>0.6676697385743835</v>
          </cell>
          <cell r="K40">
            <v>5.9071417742901894E-2</v>
          </cell>
        </row>
        <row r="41">
          <cell r="I41">
            <v>39</v>
          </cell>
          <cell r="J41">
            <v>0.64392514575888626</v>
          </cell>
          <cell r="K41">
            <v>5.8626482195704571E-2</v>
          </cell>
        </row>
        <row r="42">
          <cell r="I42">
            <v>40</v>
          </cell>
          <cell r="J42">
            <v>0.66593003573443588</v>
          </cell>
          <cell r="K42">
            <v>5.6064073226544622E-2</v>
          </cell>
        </row>
        <row r="43">
          <cell r="I43">
            <v>41</v>
          </cell>
          <cell r="J43">
            <v>0.99562723340229364</v>
          </cell>
          <cell r="K43">
            <v>5.5344297777490947E-2</v>
          </cell>
        </row>
        <row r="44">
          <cell r="I44">
            <v>42</v>
          </cell>
          <cell r="J44">
            <v>0.66545984577769379</v>
          </cell>
          <cell r="K44">
            <v>5.6892817158290948E-2</v>
          </cell>
        </row>
        <row r="45">
          <cell r="I45">
            <v>43</v>
          </cell>
          <cell r="J45">
            <v>0.62022757193906353</v>
          </cell>
          <cell r="K45">
            <v>5.7086845716526176E-2</v>
          </cell>
        </row>
        <row r="46">
          <cell r="I46">
            <v>44</v>
          </cell>
          <cell r="J46">
            <v>0.53926086138799911</v>
          </cell>
          <cell r="K46">
            <v>5.3890641227389104E-2</v>
          </cell>
        </row>
        <row r="47">
          <cell r="I47">
            <v>45</v>
          </cell>
          <cell r="J47">
            <v>0.21078615760767369</v>
          </cell>
          <cell r="K47">
            <v>5.1543978457754713E-2</v>
          </cell>
        </row>
        <row r="48">
          <cell r="I48">
            <v>46</v>
          </cell>
          <cell r="J48">
            <v>0.40694940756065323</v>
          </cell>
          <cell r="K48">
            <v>5.0421397454276366E-2</v>
          </cell>
        </row>
        <row r="49">
          <cell r="I49">
            <v>47</v>
          </cell>
          <cell r="J49">
            <v>0.2617547489185621</v>
          </cell>
          <cell r="K49">
            <v>4.8409176878876484E-2</v>
          </cell>
        </row>
        <row r="50">
          <cell r="I50">
            <v>48</v>
          </cell>
          <cell r="J50">
            <v>0.47197667857814474</v>
          </cell>
          <cell r="K50">
            <v>4.9720232434297955E-2</v>
          </cell>
        </row>
        <row r="51">
          <cell r="I51">
            <v>49</v>
          </cell>
          <cell r="J51">
            <v>0.51133157795749484</v>
          </cell>
          <cell r="K51">
            <v>4.7416083305862049E-2</v>
          </cell>
        </row>
        <row r="52">
          <cell r="I52">
            <v>50</v>
          </cell>
          <cell r="J52">
            <v>0.57410193718262081</v>
          </cell>
          <cell r="K52">
            <v>4.7900000000000005E-2</v>
          </cell>
        </row>
        <row r="53">
          <cell r="I53">
            <v>51</v>
          </cell>
          <cell r="J53">
            <v>0.484765845401541</v>
          </cell>
          <cell r="K53">
            <v>4.9043331393979164E-2</v>
          </cell>
        </row>
      </sheetData>
      <sheetData sheetId="1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0.82041228903115293</v>
          </cell>
          <cell r="K3">
            <v>0.14337288016796507</v>
          </cell>
        </row>
        <row r="4">
          <cell r="I4">
            <v>2</v>
          </cell>
          <cell r="J4">
            <v>0.78892394400710719</v>
          </cell>
          <cell r="K4">
            <v>0.13524033674300717</v>
          </cell>
        </row>
        <row r="5">
          <cell r="I5">
            <v>3</v>
          </cell>
          <cell r="J5">
            <v>0.93111158758844703</v>
          </cell>
          <cell r="K5">
            <v>0.13780777936289501</v>
          </cell>
        </row>
        <row r="6">
          <cell r="I6">
            <v>4</v>
          </cell>
          <cell r="J6">
            <v>1</v>
          </cell>
          <cell r="K6">
            <v>0.1399330600438069</v>
          </cell>
        </row>
        <row r="7">
          <cell r="I7">
            <v>5</v>
          </cell>
          <cell r="J7">
            <v>0.74450944956657694</v>
          </cell>
          <cell r="K7">
            <v>0.1353523397565996</v>
          </cell>
        </row>
        <row r="8">
          <cell r="I8">
            <v>6</v>
          </cell>
          <cell r="J8">
            <v>0.73884277268967991</v>
          </cell>
          <cell r="K8">
            <v>0.15188536101763064</v>
          </cell>
        </row>
        <row r="9">
          <cell r="I9">
            <v>7</v>
          </cell>
          <cell r="J9">
            <v>0.77091310074432584</v>
          </cell>
          <cell r="K9">
            <v>0.15527788197755613</v>
          </cell>
        </row>
        <row r="10">
          <cell r="I10">
            <v>8</v>
          </cell>
          <cell r="J10">
            <v>0.71596165038135273</v>
          </cell>
          <cell r="K10">
            <v>0.14779926951843367</v>
          </cell>
        </row>
        <row r="11">
          <cell r="I11">
            <v>9</v>
          </cell>
          <cell r="J11">
            <v>0.69363188041780366</v>
          </cell>
          <cell r="K11">
            <v>0.13353746675185443</v>
          </cell>
        </row>
        <row r="12">
          <cell r="I12">
            <v>10</v>
          </cell>
          <cell r="J12">
            <v>0.75425000765767214</v>
          </cell>
          <cell r="K12">
            <v>0.11176735778472313</v>
          </cell>
        </row>
        <row r="13">
          <cell r="I13">
            <v>11</v>
          </cell>
          <cell r="J13">
            <v>0.36104389377278218</v>
          </cell>
          <cell r="K13">
            <v>9.8101942332296271E-2</v>
          </cell>
        </row>
        <row r="14">
          <cell r="I14">
            <v>12</v>
          </cell>
          <cell r="J14">
            <v>0.12595338009618035</v>
          </cell>
          <cell r="K14">
            <v>0.10739437815371451</v>
          </cell>
        </row>
        <row r="15">
          <cell r="I15">
            <v>13</v>
          </cell>
          <cell r="J15">
            <v>0.20617514626152572</v>
          </cell>
          <cell r="K15">
            <v>9.544106450916448E-2</v>
          </cell>
        </row>
        <row r="16">
          <cell r="I16">
            <v>14</v>
          </cell>
          <cell r="J16">
            <v>0.52038472141391323</v>
          </cell>
          <cell r="K16">
            <v>0.10273545181207618</v>
          </cell>
        </row>
        <row r="17">
          <cell r="I17">
            <v>15</v>
          </cell>
          <cell r="J17">
            <v>0.62786779795999592</v>
          </cell>
          <cell r="K17">
            <v>0.1091207118604379</v>
          </cell>
        </row>
        <row r="18">
          <cell r="I18">
            <v>16</v>
          </cell>
          <cell r="J18">
            <v>0.64468404447575645</v>
          </cell>
          <cell r="K18">
            <v>0.1122073126858802</v>
          </cell>
        </row>
        <row r="19">
          <cell r="I19">
            <v>17</v>
          </cell>
          <cell r="J19">
            <v>0.27396085398352066</v>
          </cell>
          <cell r="K19">
            <v>0.1180468479996344</v>
          </cell>
        </row>
        <row r="20">
          <cell r="I20">
            <v>18</v>
          </cell>
          <cell r="J20">
            <v>0.29399332251049087</v>
          </cell>
          <cell r="K20">
            <v>0.11917642718137555</v>
          </cell>
        </row>
        <row r="21">
          <cell r="I21">
            <v>19</v>
          </cell>
          <cell r="J21">
            <v>0.43366924985450434</v>
          </cell>
          <cell r="K21">
            <v>0.10841426122286654</v>
          </cell>
        </row>
        <row r="22">
          <cell r="I22">
            <v>20</v>
          </cell>
          <cell r="J22">
            <v>0.35929794468098153</v>
          </cell>
          <cell r="K22">
            <v>0.10374705320081887</v>
          </cell>
        </row>
        <row r="23">
          <cell r="I23">
            <v>21</v>
          </cell>
          <cell r="J23">
            <v>0.30171225533739632</v>
          </cell>
          <cell r="K23">
            <v>0.10144931408395574</v>
          </cell>
        </row>
        <row r="24">
          <cell r="I24">
            <v>22</v>
          </cell>
          <cell r="J24">
            <v>0.16304714062547729</v>
          </cell>
          <cell r="K24">
            <v>0.10270977778775028</v>
          </cell>
        </row>
        <row r="25">
          <cell r="I25">
            <v>23</v>
          </cell>
          <cell r="J25">
            <v>8.9717278769871817E-2</v>
          </cell>
          <cell r="K25">
            <v>0.10239393050788011</v>
          </cell>
        </row>
        <row r="26">
          <cell r="I26">
            <v>24</v>
          </cell>
          <cell r="J26">
            <v>7.1982111679480418E-2</v>
          </cell>
          <cell r="K26">
            <v>9.426106305329314E-2</v>
          </cell>
        </row>
        <row r="27">
          <cell r="I27">
            <v>25</v>
          </cell>
          <cell r="J27">
            <v>0</v>
          </cell>
          <cell r="K27">
            <v>9.1235325122132227E-2</v>
          </cell>
        </row>
        <row r="28">
          <cell r="I28">
            <v>26</v>
          </cell>
          <cell r="J28">
            <v>0.34836278984286467</v>
          </cell>
          <cell r="K28">
            <v>8.2180694698525972E-2</v>
          </cell>
        </row>
        <row r="29">
          <cell r="I29">
            <v>27</v>
          </cell>
          <cell r="J29">
            <v>0.45122063282996938</v>
          </cell>
          <cell r="K29">
            <v>8.4192856565425994E-2</v>
          </cell>
        </row>
        <row r="30">
          <cell r="I30">
            <v>28</v>
          </cell>
          <cell r="J30">
            <v>0.63402456581002953</v>
          </cell>
          <cell r="K30">
            <v>8.0306370181396663E-2</v>
          </cell>
        </row>
        <row r="31">
          <cell r="I31">
            <v>29</v>
          </cell>
          <cell r="J31">
            <v>0.46482065733451861</v>
          </cell>
          <cell r="K31">
            <v>7.8576487697822869E-2</v>
          </cell>
        </row>
        <row r="32">
          <cell r="I32">
            <v>30</v>
          </cell>
          <cell r="J32">
            <v>0.55129108340735777</v>
          </cell>
          <cell r="K32">
            <v>8.0045629137604393E-2</v>
          </cell>
        </row>
        <row r="33">
          <cell r="I33">
            <v>31</v>
          </cell>
          <cell r="J33">
            <v>0.3825466352191631</v>
          </cell>
          <cell r="K33">
            <v>7.7885965877560109E-2</v>
          </cell>
        </row>
        <row r="34">
          <cell r="I34">
            <v>32</v>
          </cell>
          <cell r="J34">
            <v>0.73675988605384868</v>
          </cell>
          <cell r="K34">
            <v>7.456472451068584E-2</v>
          </cell>
        </row>
        <row r="35">
          <cell r="I35">
            <v>33</v>
          </cell>
          <cell r="J35">
            <v>0.76209146322786236</v>
          </cell>
          <cell r="K35">
            <v>7.8879092700792769E-2</v>
          </cell>
        </row>
        <row r="36">
          <cell r="I36">
            <v>34</v>
          </cell>
          <cell r="J36">
            <v>0.85759794161791347</v>
          </cell>
          <cell r="K36">
            <v>7.2528776863982777E-2</v>
          </cell>
        </row>
        <row r="37">
          <cell r="I37">
            <v>35</v>
          </cell>
          <cell r="J37">
            <v>0.78950592703770661</v>
          </cell>
          <cell r="K37">
            <v>7.0615501638408115E-2</v>
          </cell>
        </row>
        <row r="38">
          <cell r="I38">
            <v>36</v>
          </cell>
          <cell r="J38">
            <v>0.30339694305755543</v>
          </cell>
          <cell r="K38">
            <v>6.9303391489126662E-2</v>
          </cell>
        </row>
        <row r="39">
          <cell r="I39">
            <v>37</v>
          </cell>
          <cell r="J39">
            <v>0.34144025484730617</v>
          </cell>
          <cell r="K39">
            <v>7.1458501923311407E-2</v>
          </cell>
        </row>
        <row r="40">
          <cell r="I40">
            <v>38</v>
          </cell>
          <cell r="J40">
            <v>0.60979569332557471</v>
          </cell>
          <cell r="K40">
            <v>7.0977376730157499E-2</v>
          </cell>
        </row>
        <row r="41">
          <cell r="I41">
            <v>39</v>
          </cell>
          <cell r="J41">
            <v>0.48613961466597233</v>
          </cell>
          <cell r="K41">
            <v>7.1605277305213766E-2</v>
          </cell>
        </row>
        <row r="42">
          <cell r="I42">
            <v>40</v>
          </cell>
          <cell r="J42">
            <v>0.3610745244586025</v>
          </cell>
          <cell r="K42">
            <v>6.6432921203174025E-2</v>
          </cell>
        </row>
        <row r="43">
          <cell r="I43">
            <v>41</v>
          </cell>
          <cell r="J43">
            <v>0.52761356326768194</v>
          </cell>
          <cell r="K43">
            <v>6.4321297415171577E-2</v>
          </cell>
        </row>
        <row r="44">
          <cell r="I44">
            <v>42</v>
          </cell>
          <cell r="J44">
            <v>0.41066560480289144</v>
          </cell>
          <cell r="K44">
            <v>6.7876213410712427E-2</v>
          </cell>
        </row>
        <row r="45">
          <cell r="I45">
            <v>43</v>
          </cell>
          <cell r="J45">
            <v>0.40775568964989206</v>
          </cell>
          <cell r="K45">
            <v>6.7651651258600884E-2</v>
          </cell>
        </row>
        <row r="46">
          <cell r="I46">
            <v>44</v>
          </cell>
          <cell r="J46">
            <v>0.43654853432168339</v>
          </cell>
          <cell r="K46">
            <v>6.5475386790354861E-2</v>
          </cell>
        </row>
        <row r="47">
          <cell r="I47">
            <v>45</v>
          </cell>
          <cell r="J47">
            <v>0.35384568260483457</v>
          </cell>
          <cell r="K47">
            <v>6.6571265656738765E-2</v>
          </cell>
        </row>
        <row r="48">
          <cell r="I48">
            <v>46</v>
          </cell>
          <cell r="J48">
            <v>0.39504395503415252</v>
          </cell>
          <cell r="K48">
            <v>6.7188988199335997E-2</v>
          </cell>
        </row>
        <row r="49">
          <cell r="I49">
            <v>47</v>
          </cell>
          <cell r="J49">
            <v>0.58210555334333969</v>
          </cell>
          <cell r="K49">
            <v>6.3986551036879641E-2</v>
          </cell>
        </row>
        <row r="50">
          <cell r="I50">
            <v>48</v>
          </cell>
          <cell r="J50">
            <v>0.41247281526633367</v>
          </cell>
          <cell r="K50">
            <v>6.5467462745216892E-2</v>
          </cell>
        </row>
        <row r="51">
          <cell r="I51">
            <v>49</v>
          </cell>
          <cell r="J51">
            <v>0.6042821698777836</v>
          </cell>
          <cell r="K51">
            <v>6.4676700580173205E-2</v>
          </cell>
        </row>
        <row r="52">
          <cell r="I52">
            <v>50</v>
          </cell>
          <cell r="J52">
            <v>0.65460838668177801</v>
          </cell>
          <cell r="K52">
            <v>6.477281251357124E-2</v>
          </cell>
        </row>
        <row r="53">
          <cell r="I53">
            <v>51</v>
          </cell>
          <cell r="J53">
            <v>0.67752013967592728</v>
          </cell>
          <cell r="K53">
            <v>6.4396678767110124E-2</v>
          </cell>
        </row>
        <row r="54">
          <cell r="I54">
            <v>52</v>
          </cell>
          <cell r="J54">
            <v>0.55138297546482051</v>
          </cell>
          <cell r="K54">
            <v>6.6655465995166169E-2</v>
          </cell>
        </row>
        <row r="55">
          <cell r="I55">
            <v>53</v>
          </cell>
          <cell r="J55">
            <v>0.3728673384997086</v>
          </cell>
          <cell r="K55">
            <v>6.1658578758656622E-2</v>
          </cell>
        </row>
        <row r="56">
          <cell r="I56">
            <v>54</v>
          </cell>
          <cell r="J56">
            <v>0.43045302784329292</v>
          </cell>
          <cell r="K56">
            <v>5.8559375762009279E-2</v>
          </cell>
        </row>
        <row r="57">
          <cell r="I57">
            <v>55</v>
          </cell>
          <cell r="J57">
            <v>0.39381872760131142</v>
          </cell>
          <cell r="K57">
            <v>5.775695845210907E-2</v>
          </cell>
        </row>
        <row r="58">
          <cell r="I58">
            <v>56</v>
          </cell>
          <cell r="J58">
            <v>0.5841271786075295</v>
          </cell>
          <cell r="K58">
            <v>5.9660508998802944E-2</v>
          </cell>
        </row>
        <row r="59">
          <cell r="I59">
            <v>57</v>
          </cell>
          <cell r="J59">
            <v>0.5289306827579876</v>
          </cell>
          <cell r="K59">
            <v>6.0438305572418805E-2</v>
          </cell>
        </row>
        <row r="60">
          <cell r="I60">
            <v>58</v>
          </cell>
          <cell r="J60">
            <v>0.41718994088277611</v>
          </cell>
          <cell r="K60">
            <v>5.6184969074060294E-2</v>
          </cell>
        </row>
        <row r="61">
          <cell r="I61">
            <v>59</v>
          </cell>
          <cell r="J61">
            <v>0.40570343369988027</v>
          </cell>
          <cell r="K61">
            <v>5.9753786195401629E-2</v>
          </cell>
        </row>
        <row r="62">
          <cell r="I62">
            <v>60</v>
          </cell>
          <cell r="J62">
            <v>0.46932336815021264</v>
          </cell>
          <cell r="K62">
            <v>5.4467700541308901E-2</v>
          </cell>
        </row>
        <row r="63">
          <cell r="I63">
            <v>61</v>
          </cell>
          <cell r="J63">
            <v>0.66955616136245388</v>
          </cell>
          <cell r="K63">
            <v>5.6056710378214261E-2</v>
          </cell>
        </row>
        <row r="64">
          <cell r="I64">
            <v>62</v>
          </cell>
          <cell r="J64">
            <v>0.35393757466229642</v>
          </cell>
          <cell r="K64">
            <v>5.5549421597695554E-2</v>
          </cell>
        </row>
        <row r="65">
          <cell r="I65">
            <v>63</v>
          </cell>
          <cell r="J65">
            <v>0.50111802003246864</v>
          </cell>
          <cell r="K65">
            <v>5.3798735691669972E-2</v>
          </cell>
        </row>
        <row r="66">
          <cell r="I66">
            <v>64</v>
          </cell>
          <cell r="J66">
            <v>0.4846387110607413</v>
          </cell>
          <cell r="K66">
            <v>5.2299939996721306E-2</v>
          </cell>
        </row>
        <row r="67">
          <cell r="I67">
            <v>65</v>
          </cell>
          <cell r="J67">
            <v>0.41970165712010332</v>
          </cell>
          <cell r="K67">
            <v>5.3327827785601641E-2</v>
          </cell>
        </row>
        <row r="68">
          <cell r="I68">
            <v>66</v>
          </cell>
          <cell r="J68">
            <v>0.48466934174656162</v>
          </cell>
          <cell r="K68">
            <v>5.12701748832547E-2</v>
          </cell>
        </row>
        <row r="69">
          <cell r="I69">
            <v>67</v>
          </cell>
          <cell r="J69">
            <v>0.46037920789046521</v>
          </cell>
          <cell r="K69">
            <v>5.3178811592697141E-2</v>
          </cell>
        </row>
        <row r="70">
          <cell r="I70">
            <v>68</v>
          </cell>
          <cell r="J70">
            <v>0.42310166324624021</v>
          </cell>
          <cell r="K70">
            <v>5.1954361051623522E-2</v>
          </cell>
        </row>
      </sheetData>
      <sheetData sheetId="1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0.92753392705682691</v>
          </cell>
          <cell r="K3">
            <v>0.19885335126086384</v>
          </cell>
        </row>
        <row r="4">
          <cell r="I4">
            <v>2</v>
          </cell>
          <cell r="J4">
            <v>0.75837574215436587</v>
          </cell>
          <cell r="K4">
            <v>0.19739992677497575</v>
          </cell>
        </row>
        <row r="5">
          <cell r="I5">
            <v>3</v>
          </cell>
          <cell r="J5">
            <v>0.94062765055131459</v>
          </cell>
          <cell r="K5">
            <v>0.19444165521771128</v>
          </cell>
        </row>
        <row r="6">
          <cell r="I6">
            <v>4</v>
          </cell>
          <cell r="J6">
            <v>0.72317642069550314</v>
          </cell>
          <cell r="K6">
            <v>0.20364983622091729</v>
          </cell>
        </row>
        <row r="7">
          <cell r="I7">
            <v>5</v>
          </cell>
          <cell r="J7">
            <v>0.74830364715860997</v>
          </cell>
          <cell r="K7">
            <v>0.19597751660246898</v>
          </cell>
        </row>
        <row r="8">
          <cell r="I8">
            <v>6</v>
          </cell>
          <cell r="J8">
            <v>1</v>
          </cell>
          <cell r="K8">
            <v>0.19688613066418748</v>
          </cell>
        </row>
        <row r="9">
          <cell r="I9">
            <v>7</v>
          </cell>
          <cell r="J9">
            <v>0.86779050042409001</v>
          </cell>
          <cell r="K9">
            <v>0.1979231242499456</v>
          </cell>
        </row>
        <row r="10">
          <cell r="I10">
            <v>8</v>
          </cell>
          <cell r="J10">
            <v>0.93866624257845432</v>
          </cell>
          <cell r="K10">
            <v>0.17556912764995755</v>
          </cell>
        </row>
        <row r="11">
          <cell r="I11">
            <v>9</v>
          </cell>
          <cell r="J11">
            <v>0.93458439355385736</v>
          </cell>
          <cell r="K11">
            <v>0.14530530808478334</v>
          </cell>
        </row>
        <row r="12">
          <cell r="I12">
            <v>10</v>
          </cell>
          <cell r="J12">
            <v>0.77973918575063494</v>
          </cell>
          <cell r="K12">
            <v>0.1223592826339957</v>
          </cell>
        </row>
        <row r="13">
          <cell r="I13">
            <v>11</v>
          </cell>
          <cell r="J13">
            <v>0.80645674300254433</v>
          </cell>
          <cell r="K13">
            <v>0.11589623134458341</v>
          </cell>
        </row>
        <row r="14">
          <cell r="I14">
            <v>12</v>
          </cell>
          <cell r="J14">
            <v>0.60527989821882877</v>
          </cell>
          <cell r="K14">
            <v>0.12135066543251814</v>
          </cell>
        </row>
        <row r="15">
          <cell r="I15">
            <v>13</v>
          </cell>
          <cell r="J15">
            <v>0.73027989821882877</v>
          </cell>
          <cell r="K15">
            <v>0.12394929150417328</v>
          </cell>
        </row>
        <row r="16">
          <cell r="I16">
            <v>14</v>
          </cell>
          <cell r="J16">
            <v>0.51235156912637847</v>
          </cell>
          <cell r="K16">
            <v>0.11726024045673719</v>
          </cell>
        </row>
        <row r="17">
          <cell r="I17">
            <v>15</v>
          </cell>
          <cell r="J17">
            <v>0.78053435114503622</v>
          </cell>
          <cell r="K17">
            <v>0.1134008095498886</v>
          </cell>
        </row>
        <row r="18">
          <cell r="I18">
            <v>16</v>
          </cell>
          <cell r="J18">
            <v>0.90357294317217907</v>
          </cell>
          <cell r="K18">
            <v>0.11228876371182923</v>
          </cell>
        </row>
        <row r="19">
          <cell r="I19">
            <v>17</v>
          </cell>
          <cell r="J19">
            <v>0.98892069550466477</v>
          </cell>
          <cell r="K19">
            <v>0.11464654764473992</v>
          </cell>
        </row>
        <row r="20">
          <cell r="I20">
            <v>18</v>
          </cell>
          <cell r="J20">
            <v>0.77258269720101713</v>
          </cell>
          <cell r="K20">
            <v>0.12256805141034267</v>
          </cell>
        </row>
        <row r="21">
          <cell r="I21">
            <v>19</v>
          </cell>
          <cell r="J21">
            <v>0.8090542832909231</v>
          </cell>
          <cell r="K21">
            <v>0.11849018610589249</v>
          </cell>
        </row>
        <row r="22">
          <cell r="I22">
            <v>20</v>
          </cell>
          <cell r="J22">
            <v>0.87547709923664196</v>
          </cell>
          <cell r="K22">
            <v>0.12043762605954635</v>
          </cell>
        </row>
        <row r="23">
          <cell r="I23">
            <v>21</v>
          </cell>
          <cell r="J23">
            <v>0.68294105173876252</v>
          </cell>
          <cell r="K23">
            <v>0.12176653745203347</v>
          </cell>
        </row>
        <row r="24">
          <cell r="I24">
            <v>22</v>
          </cell>
          <cell r="J24">
            <v>0.61519296013570812</v>
          </cell>
          <cell r="K24">
            <v>0.11869219143576826</v>
          </cell>
        </row>
        <row r="25">
          <cell r="I25">
            <v>23</v>
          </cell>
          <cell r="J25">
            <v>0.8519402035623409</v>
          </cell>
          <cell r="K25">
            <v>0.12160343460534721</v>
          </cell>
        </row>
        <row r="26">
          <cell r="I26">
            <v>24</v>
          </cell>
          <cell r="J26">
            <v>0.70372137404580215</v>
          </cell>
          <cell r="K26">
            <v>0.11062314042660185</v>
          </cell>
        </row>
        <row r="27">
          <cell r="I27">
            <v>25</v>
          </cell>
          <cell r="J27">
            <v>0.70388040712468181</v>
          </cell>
          <cell r="K27">
            <v>0.11553652366950139</v>
          </cell>
        </row>
        <row r="28">
          <cell r="I28">
            <v>26</v>
          </cell>
          <cell r="J28">
            <v>0.57389737065309598</v>
          </cell>
          <cell r="K28">
            <v>0.10723485632956295</v>
          </cell>
        </row>
        <row r="29">
          <cell r="I29">
            <v>27</v>
          </cell>
          <cell r="J29">
            <v>0.46983672603901527</v>
          </cell>
          <cell r="K29">
            <v>0.11075897921449179</v>
          </cell>
        </row>
        <row r="30">
          <cell r="I30">
            <v>28</v>
          </cell>
          <cell r="J30">
            <v>0.41884011874469873</v>
          </cell>
          <cell r="K30">
            <v>0.10689698088643874</v>
          </cell>
        </row>
        <row r="31">
          <cell r="I31">
            <v>29</v>
          </cell>
          <cell r="J31">
            <v>0.66125954198473114</v>
          </cell>
          <cell r="K31">
            <v>0.10344100250837143</v>
          </cell>
        </row>
        <row r="32">
          <cell r="I32">
            <v>30</v>
          </cell>
          <cell r="J32">
            <v>0.49501696352841423</v>
          </cell>
          <cell r="K32">
            <v>0.10634805776901178</v>
          </cell>
        </row>
        <row r="33">
          <cell r="I33">
            <v>31</v>
          </cell>
          <cell r="J33">
            <v>0.60835453774384962</v>
          </cell>
          <cell r="K33">
            <v>0.1061938514360341</v>
          </cell>
        </row>
        <row r="34">
          <cell r="I34">
            <v>32</v>
          </cell>
          <cell r="J34">
            <v>0.51722858354537982</v>
          </cell>
          <cell r="K34">
            <v>0.10202552492140671</v>
          </cell>
        </row>
        <row r="35">
          <cell r="I35">
            <v>33</v>
          </cell>
          <cell r="J35">
            <v>0.47158608990670059</v>
          </cell>
          <cell r="K35">
            <v>0.10090883124302148</v>
          </cell>
        </row>
        <row r="36">
          <cell r="I36">
            <v>34</v>
          </cell>
          <cell r="J36">
            <v>0.45122985581001074</v>
          </cell>
          <cell r="K36">
            <v>0.10362494344343012</v>
          </cell>
        </row>
        <row r="37">
          <cell r="I37">
            <v>35</v>
          </cell>
          <cell r="J37">
            <v>0.55576759966073042</v>
          </cell>
          <cell r="K37">
            <v>9.8265764405499334E-2</v>
          </cell>
        </row>
        <row r="38">
          <cell r="I38">
            <v>36</v>
          </cell>
          <cell r="J38">
            <v>0.53885708227311291</v>
          </cell>
          <cell r="K38">
            <v>9.8064582206984094E-2</v>
          </cell>
        </row>
        <row r="39">
          <cell r="I39">
            <v>37</v>
          </cell>
          <cell r="J39">
            <v>0.16836301950805974</v>
          </cell>
          <cell r="K39">
            <v>0.10024831873512696</v>
          </cell>
        </row>
        <row r="40">
          <cell r="I40">
            <v>38</v>
          </cell>
          <cell r="J40">
            <v>0.22704622561492832</v>
          </cell>
          <cell r="K40">
            <v>9.3630725190839689E-2</v>
          </cell>
        </row>
        <row r="41">
          <cell r="I41">
            <v>39</v>
          </cell>
          <cell r="J41">
            <v>0.16507633587786405</v>
          </cell>
          <cell r="K41">
            <v>9.0912381143163523E-2</v>
          </cell>
        </row>
        <row r="42">
          <cell r="I42">
            <v>40</v>
          </cell>
          <cell r="J42">
            <v>0.11079304495335179</v>
          </cell>
          <cell r="K42">
            <v>9.3760210160161297E-2</v>
          </cell>
        </row>
        <row r="43">
          <cell r="I43">
            <v>41</v>
          </cell>
          <cell r="J43">
            <v>0.26664546225615038</v>
          </cell>
          <cell r="K43">
            <v>9.0068530225142621E-2</v>
          </cell>
        </row>
        <row r="44">
          <cell r="I44">
            <v>42</v>
          </cell>
          <cell r="J44">
            <v>0.31324215436811059</v>
          </cell>
          <cell r="K44">
            <v>9.5842706139337125E-2</v>
          </cell>
        </row>
        <row r="45">
          <cell r="I45">
            <v>43</v>
          </cell>
          <cell r="J45">
            <v>0.19439143341815224</v>
          </cell>
          <cell r="K45">
            <v>9.3605194424158156E-2</v>
          </cell>
        </row>
        <row r="46">
          <cell r="I46">
            <v>44</v>
          </cell>
          <cell r="J46">
            <v>0</v>
          </cell>
          <cell r="K46">
            <v>9.171072627833543E-2</v>
          </cell>
        </row>
        <row r="47">
          <cell r="I47">
            <v>45</v>
          </cell>
          <cell r="J47">
            <v>1.357082273112957E-2</v>
          </cell>
          <cell r="K47">
            <v>9.0044377395479561E-2</v>
          </cell>
        </row>
        <row r="48">
          <cell r="I48">
            <v>46</v>
          </cell>
          <cell r="J48">
            <v>0.1912637828668392</v>
          </cell>
          <cell r="K48">
            <v>8.8267460931529498E-2</v>
          </cell>
        </row>
        <row r="49">
          <cell r="I49">
            <v>47</v>
          </cell>
          <cell r="J49">
            <v>0.11922179813401292</v>
          </cell>
          <cell r="K49">
            <v>8.967625551060171E-2</v>
          </cell>
        </row>
        <row r="50">
          <cell r="I50">
            <v>48</v>
          </cell>
          <cell r="J50">
            <v>0.3182782018659886</v>
          </cell>
          <cell r="K50">
            <v>8.7448725570186084E-2</v>
          </cell>
        </row>
        <row r="51">
          <cell r="I51">
            <v>49</v>
          </cell>
          <cell r="J51">
            <v>0.19009754028838033</v>
          </cell>
          <cell r="K51">
            <v>8.4747885756965138E-2</v>
          </cell>
        </row>
        <row r="52">
          <cell r="I52">
            <v>50</v>
          </cell>
          <cell r="J52">
            <v>0.38645038167938972</v>
          </cell>
          <cell r="K52">
            <v>8.6955335057254363E-2</v>
          </cell>
        </row>
        <row r="53">
          <cell r="I53">
            <v>51</v>
          </cell>
          <cell r="J53">
            <v>0.19264206955046692</v>
          </cell>
          <cell r="K53">
            <v>8.9664394110076512E-2</v>
          </cell>
        </row>
        <row r="54">
          <cell r="I54">
            <v>52</v>
          </cell>
          <cell r="J54">
            <v>0.31090966921119889</v>
          </cell>
          <cell r="K54">
            <v>9.0638192393200381E-2</v>
          </cell>
        </row>
        <row r="55">
          <cell r="I55">
            <v>53</v>
          </cell>
          <cell r="J55">
            <v>0.38512510602205419</v>
          </cell>
          <cell r="K55">
            <v>8.5437244598363313E-2</v>
          </cell>
        </row>
        <row r="56">
          <cell r="I56">
            <v>54</v>
          </cell>
          <cell r="J56">
            <v>0.25376378286683465</v>
          </cell>
          <cell r="K56">
            <v>8.7127569398660745E-2</v>
          </cell>
        </row>
        <row r="57">
          <cell r="I57">
            <v>55</v>
          </cell>
          <cell r="J57">
            <v>0.5284669211195947</v>
          </cell>
          <cell r="K57">
            <v>8.7794084594310567E-2</v>
          </cell>
        </row>
        <row r="58">
          <cell r="I58">
            <v>56</v>
          </cell>
          <cell r="J58">
            <v>0.40643553859202802</v>
          </cell>
          <cell r="K58">
            <v>8.5541310323995978E-2</v>
          </cell>
        </row>
        <row r="59">
          <cell r="I59">
            <v>57</v>
          </cell>
          <cell r="J59">
            <v>0.51797073791348891</v>
          </cell>
          <cell r="K59">
            <v>8.498568950697348E-2</v>
          </cell>
        </row>
        <row r="60">
          <cell r="I60">
            <v>58</v>
          </cell>
          <cell r="J60">
            <v>0.30857718405428414</v>
          </cell>
          <cell r="K60">
            <v>8.3792697650072925E-2</v>
          </cell>
        </row>
        <row r="61">
          <cell r="I61">
            <v>59</v>
          </cell>
          <cell r="J61">
            <v>0.23049194232400369</v>
          </cell>
          <cell r="K61">
            <v>8.237014628579821E-2</v>
          </cell>
        </row>
        <row r="62">
          <cell r="I62">
            <v>60</v>
          </cell>
          <cell r="J62">
            <v>0.35103901611535215</v>
          </cell>
          <cell r="K62">
            <v>7.9646024220326267E-2</v>
          </cell>
        </row>
        <row r="63">
          <cell r="I63">
            <v>61</v>
          </cell>
          <cell r="J63">
            <v>0.33243214588634457</v>
          </cell>
          <cell r="K63">
            <v>7.9788111737065917E-2</v>
          </cell>
        </row>
        <row r="64">
          <cell r="I64">
            <v>62</v>
          </cell>
          <cell r="J64">
            <v>0.36222434266327475</v>
          </cell>
          <cell r="K64">
            <v>7.7961812431607269E-2</v>
          </cell>
        </row>
        <row r="65">
          <cell r="I65">
            <v>63</v>
          </cell>
          <cell r="J65">
            <v>0.3917514843087348</v>
          </cell>
          <cell r="K65">
            <v>8.1426106798200962E-2</v>
          </cell>
        </row>
        <row r="66">
          <cell r="I66">
            <v>64</v>
          </cell>
          <cell r="J66">
            <v>0.37118320610687011</v>
          </cell>
          <cell r="K66">
            <v>8.2423597795445044E-2</v>
          </cell>
        </row>
        <row r="67">
          <cell r="I67">
            <v>65</v>
          </cell>
          <cell r="J67">
            <v>0.47863655640373093</v>
          </cell>
          <cell r="K67">
            <v>7.7724626221726434E-2</v>
          </cell>
        </row>
        <row r="68">
          <cell r="I68">
            <v>66</v>
          </cell>
          <cell r="J68">
            <v>0.17604961832061178</v>
          </cell>
          <cell r="K68">
            <v>7.6385201582446521E-2</v>
          </cell>
        </row>
        <row r="69">
          <cell r="I69">
            <v>67</v>
          </cell>
          <cell r="J69">
            <v>4.9035199321459381E-2</v>
          </cell>
          <cell r="K69">
            <v>7.4719554403295627E-2</v>
          </cell>
        </row>
        <row r="70">
          <cell r="I70">
            <v>68</v>
          </cell>
          <cell r="J70">
            <v>3.716072943172289E-2</v>
          </cell>
          <cell r="K70">
            <v>7.4569123693065564E-2</v>
          </cell>
        </row>
        <row r="71">
          <cell r="I71">
            <v>69</v>
          </cell>
          <cell r="J71">
            <v>0.17705682782018647</v>
          </cell>
          <cell r="K71">
            <v>7.3923413460997414E-2</v>
          </cell>
        </row>
        <row r="72">
          <cell r="I72">
            <v>70</v>
          </cell>
          <cell r="J72">
            <v>0.25333969465648792</v>
          </cell>
          <cell r="K72">
            <v>7.4538131691546203E-2</v>
          </cell>
        </row>
        <row r="73">
          <cell r="I73">
            <v>71</v>
          </cell>
          <cell r="J73">
            <v>0.12192536047497919</v>
          </cell>
          <cell r="K73">
            <v>7.2859535838759357E-2</v>
          </cell>
        </row>
        <row r="74">
          <cell r="I74">
            <v>72</v>
          </cell>
          <cell r="J74">
            <v>0.19656488549618578</v>
          </cell>
          <cell r="K74">
            <v>7.1096841127388982E-2</v>
          </cell>
        </row>
        <row r="75">
          <cell r="I75">
            <v>73</v>
          </cell>
          <cell r="J75">
            <v>0.27099236641221602</v>
          </cell>
          <cell r="K75">
            <v>7.4387391038164108E-2</v>
          </cell>
        </row>
        <row r="76">
          <cell r="I76">
            <v>74</v>
          </cell>
          <cell r="J76">
            <v>0.2143235793044968</v>
          </cell>
          <cell r="K76">
            <v>7.162122529354463E-2</v>
          </cell>
        </row>
        <row r="77">
          <cell r="I77">
            <v>75</v>
          </cell>
          <cell r="J77">
            <v>8.5294741306193522E-2</v>
          </cell>
          <cell r="K77">
            <v>6.9807593854403632E-2</v>
          </cell>
        </row>
        <row r="78">
          <cell r="I78">
            <v>76</v>
          </cell>
          <cell r="J78">
            <v>0.29919423240034054</v>
          </cell>
          <cell r="K78">
            <v>7.0941423671759027E-2</v>
          </cell>
        </row>
        <row r="79">
          <cell r="I79">
            <v>77</v>
          </cell>
          <cell r="J79">
            <v>0.34155004240882259</v>
          </cell>
          <cell r="K79">
            <v>7.3408661643114367E-2</v>
          </cell>
        </row>
        <row r="80">
          <cell r="I80">
            <v>78</v>
          </cell>
          <cell r="J80">
            <v>0.37065309584393591</v>
          </cell>
          <cell r="K80">
            <v>7.0087695212981277E-2</v>
          </cell>
        </row>
        <row r="81">
          <cell r="I81">
            <v>79</v>
          </cell>
          <cell r="J81">
            <v>0.46480067854113727</v>
          </cell>
          <cell r="K81">
            <v>6.7308157726702789E-2</v>
          </cell>
        </row>
        <row r="82">
          <cell r="I82">
            <v>80</v>
          </cell>
          <cell r="J82">
            <v>0.46824639525021267</v>
          </cell>
          <cell r="K82">
            <v>6.5143526578948063E-2</v>
          </cell>
        </row>
        <row r="83">
          <cell r="I83">
            <v>81</v>
          </cell>
          <cell r="J83">
            <v>0.47312340966921096</v>
          </cell>
          <cell r="K83">
            <v>6.5717513301762301E-2</v>
          </cell>
        </row>
        <row r="84">
          <cell r="I84">
            <v>82</v>
          </cell>
          <cell r="J84">
            <v>0.36567005937234859</v>
          </cell>
          <cell r="K84">
            <v>6.7804772815285463E-2</v>
          </cell>
        </row>
        <row r="85">
          <cell r="I85">
            <v>83</v>
          </cell>
          <cell r="J85">
            <v>0.5635602205258684</v>
          </cell>
          <cell r="K85">
            <v>6.6268466836516854E-2</v>
          </cell>
        </row>
        <row r="86">
          <cell r="I86">
            <v>84</v>
          </cell>
          <cell r="J86">
            <v>0.22444868532654799</v>
          </cell>
          <cell r="K86">
            <v>6.643325673911063E-2</v>
          </cell>
        </row>
        <row r="87">
          <cell r="I87">
            <v>85</v>
          </cell>
          <cell r="J87">
            <v>0.55476039016115275</v>
          </cell>
          <cell r="K87">
            <v>6.405190969304031E-2</v>
          </cell>
        </row>
      </sheetData>
      <sheetData sheetId="14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1</v>
          </cell>
          <cell r="K3">
            <v>0.46701100749462277</v>
          </cell>
        </row>
        <row r="4">
          <cell r="I4">
            <v>2</v>
          </cell>
          <cell r="J4">
            <v>0.45988300714956543</v>
          </cell>
          <cell r="K4">
            <v>0.47765056102587589</v>
          </cell>
        </row>
        <row r="5">
          <cell r="I5">
            <v>3</v>
          </cell>
          <cell r="J5">
            <v>0.3065645988300702</v>
          </cell>
          <cell r="K5">
            <v>0.46590202923012014</v>
          </cell>
        </row>
        <row r="6">
          <cell r="I6">
            <v>4</v>
          </cell>
          <cell r="J6">
            <v>0.36210009388315284</v>
          </cell>
          <cell r="K6">
            <v>0.46403985646743567</v>
          </cell>
        </row>
        <row r="7">
          <cell r="I7">
            <v>5</v>
          </cell>
          <cell r="J7">
            <v>0.21983101032714575</v>
          </cell>
          <cell r="K7">
            <v>0.45177281383187734</v>
          </cell>
        </row>
        <row r="8">
          <cell r="I8">
            <v>6</v>
          </cell>
          <cell r="J8">
            <v>0.48089838954286135</v>
          </cell>
          <cell r="K8">
            <v>0.42992778501243034</v>
          </cell>
        </row>
        <row r="9">
          <cell r="I9">
            <v>7</v>
          </cell>
          <cell r="J9">
            <v>0.55044413952480653</v>
          </cell>
          <cell r="K9">
            <v>0.45200465950116892</v>
          </cell>
        </row>
        <row r="10">
          <cell r="I10">
            <v>8</v>
          </cell>
          <cell r="J10">
            <v>0.1755614934642894</v>
          </cell>
          <cell r="K10">
            <v>0.48393506052129348</v>
          </cell>
        </row>
        <row r="11">
          <cell r="I11">
            <v>9</v>
          </cell>
          <cell r="J11">
            <v>0.40066440384198815</v>
          </cell>
          <cell r="K11">
            <v>0.48955617263613688</v>
          </cell>
        </row>
        <row r="12">
          <cell r="I12">
            <v>10</v>
          </cell>
          <cell r="J12">
            <v>0.42399075612046061</v>
          </cell>
          <cell r="K12">
            <v>0.44324256493913922</v>
          </cell>
        </row>
        <row r="13">
          <cell r="I13">
            <v>11</v>
          </cell>
          <cell r="J13">
            <v>0.55174406008521892</v>
          </cell>
          <cell r="K13">
            <v>0.46412533082899343</v>
          </cell>
        </row>
        <row r="14">
          <cell r="I14">
            <v>12</v>
          </cell>
          <cell r="J14">
            <v>0.52805661876218635</v>
          </cell>
          <cell r="K14">
            <v>0.46871871654029956</v>
          </cell>
        </row>
        <row r="15">
          <cell r="I15">
            <v>13</v>
          </cell>
          <cell r="J15">
            <v>0.73611612623673195</v>
          </cell>
          <cell r="K15">
            <v>0.46140028300527886</v>
          </cell>
        </row>
        <row r="16">
          <cell r="I16">
            <v>14</v>
          </cell>
          <cell r="J16">
            <v>0.85881418357767125</v>
          </cell>
          <cell r="K16">
            <v>0.46810930927753247</v>
          </cell>
        </row>
        <row r="17">
          <cell r="I17">
            <v>15</v>
          </cell>
          <cell r="J17">
            <v>0.83361016826749434</v>
          </cell>
          <cell r="K17">
            <v>0.46936273428886438</v>
          </cell>
        </row>
        <row r="18">
          <cell r="I18">
            <v>16</v>
          </cell>
          <cell r="J18">
            <v>0.64237741026937201</v>
          </cell>
          <cell r="K18">
            <v>0.45590272966606626</v>
          </cell>
        </row>
        <row r="19">
          <cell r="I19">
            <v>17</v>
          </cell>
          <cell r="J19">
            <v>0.8805517440600874</v>
          </cell>
          <cell r="K19">
            <v>0.44582554462710283</v>
          </cell>
        </row>
        <row r="20">
          <cell r="I20">
            <v>18</v>
          </cell>
          <cell r="J20">
            <v>0.67429768180833416</v>
          </cell>
          <cell r="K20">
            <v>0.44403950358328959</v>
          </cell>
        </row>
        <row r="21">
          <cell r="I21">
            <v>19</v>
          </cell>
          <cell r="J21">
            <v>0.65140463638333179</v>
          </cell>
          <cell r="K21">
            <v>0.42223589672476397</v>
          </cell>
        </row>
        <row r="22">
          <cell r="I22">
            <v>20</v>
          </cell>
          <cell r="J22">
            <v>0.89369538528201187</v>
          </cell>
          <cell r="K22">
            <v>0.42610399165055518</v>
          </cell>
        </row>
        <row r="23">
          <cell r="I23">
            <v>21</v>
          </cell>
          <cell r="J23">
            <v>0.79981223369683208</v>
          </cell>
          <cell r="K23">
            <v>0.40607255788650498</v>
          </cell>
        </row>
        <row r="24">
          <cell r="I24">
            <v>22</v>
          </cell>
          <cell r="J24">
            <v>0.93883151585181046</v>
          </cell>
          <cell r="K24">
            <v>0.38533207895953009</v>
          </cell>
        </row>
        <row r="25">
          <cell r="I25">
            <v>23</v>
          </cell>
          <cell r="J25">
            <v>0.84985917527262356</v>
          </cell>
          <cell r="K25">
            <v>0.37144501835832971</v>
          </cell>
        </row>
        <row r="26">
          <cell r="I26">
            <v>24</v>
          </cell>
          <cell r="J26">
            <v>0.63956091572181961</v>
          </cell>
          <cell r="K26">
            <v>0.34759939170106463</v>
          </cell>
        </row>
        <row r="27">
          <cell r="I27">
            <v>25</v>
          </cell>
          <cell r="J27">
            <v>0.51498519534917386</v>
          </cell>
          <cell r="K27">
            <v>0.31858082226761997</v>
          </cell>
        </row>
        <row r="28">
          <cell r="I28">
            <v>26</v>
          </cell>
          <cell r="J28">
            <v>0.35300064996028108</v>
          </cell>
          <cell r="K28">
            <v>0.26553676433083895</v>
          </cell>
        </row>
        <row r="29">
          <cell r="I29">
            <v>27</v>
          </cell>
          <cell r="J29">
            <v>0.5412724777930249</v>
          </cell>
          <cell r="K29">
            <v>0.29523032415992873</v>
          </cell>
        </row>
        <row r="30">
          <cell r="I30">
            <v>28</v>
          </cell>
          <cell r="J30">
            <v>0.51289087889073548</v>
          </cell>
          <cell r="K30">
            <v>0.2920158726163809</v>
          </cell>
        </row>
        <row r="31">
          <cell r="I31">
            <v>29</v>
          </cell>
          <cell r="J31">
            <v>0.37401603235357905</v>
          </cell>
          <cell r="K31">
            <v>0.29166926565855478</v>
          </cell>
        </row>
        <row r="32">
          <cell r="I32">
            <v>30</v>
          </cell>
          <cell r="J32">
            <v>0.26142846826027372</v>
          </cell>
          <cell r="K32">
            <v>0.30004653236907919</v>
          </cell>
        </row>
        <row r="33">
          <cell r="I33">
            <v>31</v>
          </cell>
          <cell r="J33">
            <v>0.21477576370332879</v>
          </cell>
          <cell r="K33">
            <v>0.29646420672331136</v>
          </cell>
        </row>
        <row r="34">
          <cell r="I34">
            <v>32</v>
          </cell>
          <cell r="J34">
            <v>0.46522712500902841</v>
          </cell>
          <cell r="K34">
            <v>0.28542515785448486</v>
          </cell>
        </row>
        <row r="35">
          <cell r="I35">
            <v>33</v>
          </cell>
          <cell r="J35">
            <v>0.59521918105004712</v>
          </cell>
          <cell r="K35">
            <v>0.28322364508583425</v>
          </cell>
        </row>
        <row r="36">
          <cell r="I36">
            <v>34</v>
          </cell>
          <cell r="J36">
            <v>0.29602079872896625</v>
          </cell>
          <cell r="K36">
            <v>0.27555090037465269</v>
          </cell>
        </row>
        <row r="37">
          <cell r="I37">
            <v>35</v>
          </cell>
          <cell r="J37">
            <v>0.45468332490792446</v>
          </cell>
          <cell r="K37">
            <v>0.27122037481198441</v>
          </cell>
        </row>
        <row r="38">
          <cell r="I38">
            <v>36</v>
          </cell>
          <cell r="J38">
            <v>0.22539178161334686</v>
          </cell>
          <cell r="K38">
            <v>0.26784753190834998</v>
          </cell>
        </row>
        <row r="39">
          <cell r="I39">
            <v>37</v>
          </cell>
          <cell r="J39">
            <v>0.45684985917527487</v>
          </cell>
          <cell r="K39">
            <v>0.24733777957920328</v>
          </cell>
        </row>
        <row r="40">
          <cell r="I40">
            <v>38</v>
          </cell>
          <cell r="J40">
            <v>0.50783563226691653</v>
          </cell>
          <cell r="K40">
            <v>0.24277424080229884</v>
          </cell>
        </row>
        <row r="41">
          <cell r="I41">
            <v>39</v>
          </cell>
          <cell r="J41">
            <v>0.25211237091066796</v>
          </cell>
          <cell r="K41">
            <v>0.24033834326426151</v>
          </cell>
        </row>
        <row r="42">
          <cell r="I42">
            <v>40</v>
          </cell>
          <cell r="J42">
            <v>0.16660648515923965</v>
          </cell>
          <cell r="K42">
            <v>0.23226416480005865</v>
          </cell>
        </row>
        <row r="43">
          <cell r="I43">
            <v>41</v>
          </cell>
          <cell r="J43">
            <v>0.49245323896872956</v>
          </cell>
          <cell r="K43">
            <v>0.25062940088902891</v>
          </cell>
        </row>
        <row r="44">
          <cell r="I44">
            <v>42</v>
          </cell>
          <cell r="J44">
            <v>0.4394453672275595</v>
          </cell>
          <cell r="K44">
            <v>0.24542258816452356</v>
          </cell>
        </row>
        <row r="45">
          <cell r="I45">
            <v>43</v>
          </cell>
          <cell r="J45">
            <v>0.13490286704701362</v>
          </cell>
          <cell r="K45">
            <v>0.23589217343313434</v>
          </cell>
        </row>
        <row r="46">
          <cell r="I46">
            <v>44</v>
          </cell>
          <cell r="J46">
            <v>0.15859030837004415</v>
          </cell>
          <cell r="K46">
            <v>0.24893888332270692</v>
          </cell>
        </row>
        <row r="47">
          <cell r="I47">
            <v>45</v>
          </cell>
          <cell r="J47">
            <v>0.16032353578392447</v>
          </cell>
          <cell r="K47">
            <v>0.24343854936198794</v>
          </cell>
        </row>
        <row r="48">
          <cell r="I48">
            <v>46</v>
          </cell>
          <cell r="J48">
            <v>0.31096988517368307</v>
          </cell>
          <cell r="K48">
            <v>0.24075483583108059</v>
          </cell>
        </row>
        <row r="49">
          <cell r="I49">
            <v>47</v>
          </cell>
          <cell r="J49">
            <v>0</v>
          </cell>
          <cell r="K49">
            <v>0.24209727267798076</v>
          </cell>
        </row>
        <row r="50">
          <cell r="I50">
            <v>48</v>
          </cell>
          <cell r="J50">
            <v>0.30909222214198073</v>
          </cell>
          <cell r="K50">
            <v>0.24955844770935498</v>
          </cell>
        </row>
        <row r="51">
          <cell r="I51">
            <v>49</v>
          </cell>
          <cell r="J51">
            <v>0.25897306275727516</v>
          </cell>
          <cell r="K51">
            <v>0.25001996751950162</v>
          </cell>
        </row>
      </sheetData>
      <sheetData sheetId="15">
        <row r="2">
          <cell r="J2" t="str">
            <v>Rab5</v>
          </cell>
          <cell r="K2" t="str">
            <v>YFP/CFP</v>
          </cell>
        </row>
        <row r="3">
          <cell r="I3">
            <v>10</v>
          </cell>
          <cell r="J3">
            <v>0.70420397632417686</v>
          </cell>
          <cell r="K3">
            <v>0.42777051661278115</v>
          </cell>
        </row>
        <row r="4">
          <cell r="I4">
            <v>11</v>
          </cell>
          <cell r="J4">
            <v>0.790028835938686</v>
          </cell>
          <cell r="K4">
            <v>0.42433115496920565</v>
          </cell>
        </row>
        <row r="5">
          <cell r="I5">
            <v>12</v>
          </cell>
          <cell r="J5">
            <v>0.57072393382911035</v>
          </cell>
          <cell r="K5">
            <v>0.42069927052125783</v>
          </cell>
        </row>
        <row r="6">
          <cell r="I6">
            <v>13</v>
          </cell>
          <cell r="J6">
            <v>0.74115950827136123</v>
          </cell>
          <cell r="K6">
            <v>0.4250712004833001</v>
          </cell>
        </row>
        <row r="7">
          <cell r="I7">
            <v>14</v>
          </cell>
          <cell r="J7">
            <v>0.91918348763090019</v>
          </cell>
          <cell r="K7">
            <v>0.40477944112662068</v>
          </cell>
        </row>
        <row r="8">
          <cell r="I8">
            <v>15</v>
          </cell>
          <cell r="J8">
            <v>0.54818637122476999</v>
          </cell>
          <cell r="K8">
            <v>0.4160056576004893</v>
          </cell>
        </row>
        <row r="9">
          <cell r="I9">
            <v>16</v>
          </cell>
          <cell r="J9">
            <v>0.64926392472302419</v>
          </cell>
          <cell r="K9">
            <v>0.42274395138172244</v>
          </cell>
        </row>
        <row r="10">
          <cell r="I10">
            <v>17</v>
          </cell>
          <cell r="J10">
            <v>1</v>
          </cell>
          <cell r="K10">
            <v>0.4228427402225936</v>
          </cell>
        </row>
        <row r="11">
          <cell r="I11">
            <v>18</v>
          </cell>
          <cell r="J11">
            <v>0.88245560783123334</v>
          </cell>
          <cell r="K11">
            <v>0.41355023923444983</v>
          </cell>
        </row>
        <row r="12">
          <cell r="I12">
            <v>19</v>
          </cell>
          <cell r="J12">
            <v>0.55425709515859789</v>
          </cell>
          <cell r="K12">
            <v>0.39635661891001694</v>
          </cell>
        </row>
        <row r="13">
          <cell r="I13">
            <v>20</v>
          </cell>
          <cell r="J13">
            <v>0.4443769919562926</v>
          </cell>
          <cell r="K13">
            <v>0.39221437008268101</v>
          </cell>
        </row>
        <row r="14">
          <cell r="I14">
            <v>21</v>
          </cell>
          <cell r="J14">
            <v>0.7286386401578393</v>
          </cell>
          <cell r="K14">
            <v>0.37618510711309378</v>
          </cell>
        </row>
        <row r="15">
          <cell r="I15">
            <v>22</v>
          </cell>
          <cell r="J15">
            <v>0.12179389892244576</v>
          </cell>
          <cell r="K15">
            <v>0.35774768440681082</v>
          </cell>
        </row>
        <row r="16">
          <cell r="I16">
            <v>23</v>
          </cell>
          <cell r="J16">
            <v>0.46668690241311328</v>
          </cell>
          <cell r="K16">
            <v>0.36115583515487565</v>
          </cell>
        </row>
        <row r="17">
          <cell r="I17">
            <v>24</v>
          </cell>
          <cell r="J17">
            <v>0.39398998330550983</v>
          </cell>
          <cell r="K17">
            <v>0.374140677855132</v>
          </cell>
        </row>
        <row r="18">
          <cell r="I18">
            <v>25</v>
          </cell>
          <cell r="J18">
            <v>0.40074366368189673</v>
          </cell>
          <cell r="K18">
            <v>0.34610729701072113</v>
          </cell>
        </row>
        <row r="19">
          <cell r="I19">
            <v>26</v>
          </cell>
          <cell r="J19">
            <v>0.92297769008954422</v>
          </cell>
          <cell r="K19">
            <v>0.34987297334749884</v>
          </cell>
        </row>
        <row r="20">
          <cell r="I20">
            <v>27</v>
          </cell>
          <cell r="J20">
            <v>0.89687357717407945</v>
          </cell>
          <cell r="K20">
            <v>0.37866044691301892</v>
          </cell>
        </row>
        <row r="21">
          <cell r="I21">
            <v>28</v>
          </cell>
          <cell r="J21">
            <v>0.62725755046289211</v>
          </cell>
          <cell r="K21">
            <v>0.35541758158552272</v>
          </cell>
        </row>
        <row r="22">
          <cell r="I22">
            <v>29</v>
          </cell>
          <cell r="J22">
            <v>0.67051145849142402</v>
          </cell>
          <cell r="K22">
            <v>0.33673413516818462</v>
          </cell>
        </row>
        <row r="23">
          <cell r="I23">
            <v>30</v>
          </cell>
          <cell r="J23">
            <v>0.42479890726969083</v>
          </cell>
          <cell r="K23">
            <v>0.31484415719795683</v>
          </cell>
        </row>
        <row r="24">
          <cell r="I24">
            <v>31</v>
          </cell>
          <cell r="J24">
            <v>0.4344361815146453</v>
          </cell>
          <cell r="K24">
            <v>0.29501865217743906</v>
          </cell>
        </row>
        <row r="25">
          <cell r="I25">
            <v>32</v>
          </cell>
          <cell r="J25">
            <v>0.39087873728942263</v>
          </cell>
          <cell r="K25">
            <v>0.29641925777331996</v>
          </cell>
        </row>
        <row r="26">
          <cell r="I26">
            <v>33</v>
          </cell>
          <cell r="J26">
            <v>0.58218242525421149</v>
          </cell>
          <cell r="K26">
            <v>0.29854709466012552</v>
          </cell>
        </row>
        <row r="27">
          <cell r="I27">
            <v>34</v>
          </cell>
          <cell r="J27">
            <v>0</v>
          </cell>
          <cell r="K27">
            <v>0.27268916574057839</v>
          </cell>
        </row>
      </sheetData>
      <sheetData sheetId="16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0.78589375448671839</v>
          </cell>
          <cell r="K3">
            <v>0.45580257046764899</v>
          </cell>
        </row>
        <row r="4">
          <cell r="I4">
            <v>2</v>
          </cell>
          <cell r="J4">
            <v>0.9980258435032312</v>
          </cell>
          <cell r="K4">
            <v>0.45648149991043535</v>
          </cell>
        </row>
        <row r="5">
          <cell r="I5">
            <v>3</v>
          </cell>
          <cell r="J5">
            <v>1</v>
          </cell>
          <cell r="K5">
            <v>0.44497130761298104</v>
          </cell>
        </row>
        <row r="6">
          <cell r="I6">
            <v>4</v>
          </cell>
          <cell r="J6">
            <v>0.46446518305814416</v>
          </cell>
          <cell r="K6">
            <v>0.4491122344796673</v>
          </cell>
        </row>
        <row r="7">
          <cell r="I7">
            <v>5</v>
          </cell>
          <cell r="J7">
            <v>0.43072505384063037</v>
          </cell>
          <cell r="K7">
            <v>0.47678974177035555</v>
          </cell>
        </row>
        <row r="8">
          <cell r="I8">
            <v>6</v>
          </cell>
          <cell r="J8">
            <v>0.56335247666905819</v>
          </cell>
          <cell r="K8">
            <v>0.46096413259437413</v>
          </cell>
        </row>
        <row r="9">
          <cell r="I9">
            <v>7</v>
          </cell>
          <cell r="J9">
            <v>0.60911701363962933</v>
          </cell>
          <cell r="K9">
            <v>0.48251491027561011</v>
          </cell>
        </row>
        <row r="10">
          <cell r="I10">
            <v>8</v>
          </cell>
          <cell r="J10">
            <v>0.24569274946159736</v>
          </cell>
          <cell r="K10">
            <v>0.47100848443130328</v>
          </cell>
        </row>
        <row r="11">
          <cell r="I11">
            <v>9</v>
          </cell>
          <cell r="J11">
            <v>0.37455132806891706</v>
          </cell>
          <cell r="K11">
            <v>0.46367922740879886</v>
          </cell>
        </row>
        <row r="12">
          <cell r="I12">
            <v>10</v>
          </cell>
          <cell r="J12">
            <v>0.41654702081837491</v>
          </cell>
          <cell r="K12">
            <v>0.43471807779132826</v>
          </cell>
        </row>
        <row r="13">
          <cell r="I13">
            <v>11</v>
          </cell>
          <cell r="J13">
            <v>0.43933955491744325</v>
          </cell>
          <cell r="K13">
            <v>0.44821509806894888</v>
          </cell>
        </row>
        <row r="14">
          <cell r="I14">
            <v>12</v>
          </cell>
          <cell r="J14">
            <v>0.28589375448671578</v>
          </cell>
          <cell r="K14">
            <v>0.45245262610079895</v>
          </cell>
        </row>
        <row r="15">
          <cell r="I15">
            <v>13</v>
          </cell>
          <cell r="J15">
            <v>6.7300789662598337E-2</v>
          </cell>
          <cell r="K15">
            <v>0.45216999916830153</v>
          </cell>
        </row>
        <row r="16">
          <cell r="I16">
            <v>14</v>
          </cell>
          <cell r="J16">
            <v>0.36773151471643845</v>
          </cell>
          <cell r="K16">
            <v>0.43039613317320002</v>
          </cell>
        </row>
        <row r="17">
          <cell r="I17">
            <v>15</v>
          </cell>
          <cell r="J17">
            <v>0</v>
          </cell>
          <cell r="K17">
            <v>0.43629210695533749</v>
          </cell>
        </row>
        <row r="18">
          <cell r="I18">
            <v>16</v>
          </cell>
          <cell r="J18">
            <v>0.52638190954773445</v>
          </cell>
          <cell r="K18">
            <v>0.43191259119628578</v>
          </cell>
        </row>
        <row r="19">
          <cell r="I19">
            <v>17</v>
          </cell>
          <cell r="J19">
            <v>0.55563531945441758</v>
          </cell>
          <cell r="K19">
            <v>0.45821203675028388</v>
          </cell>
        </row>
        <row r="20">
          <cell r="I20">
            <v>18</v>
          </cell>
          <cell r="J20">
            <v>0.61450107681263233</v>
          </cell>
          <cell r="K20">
            <v>0.45107285895121302</v>
          </cell>
        </row>
        <row r="21">
          <cell r="I21">
            <v>19</v>
          </cell>
          <cell r="J21">
            <v>0.24784637473079549</v>
          </cell>
          <cell r="K21">
            <v>0.44933191135904504</v>
          </cell>
        </row>
        <row r="22">
          <cell r="I22">
            <v>20</v>
          </cell>
          <cell r="J22">
            <v>0.13352476669059504</v>
          </cell>
          <cell r="K22">
            <v>0.46275740237825297</v>
          </cell>
        </row>
        <row r="23">
          <cell r="I23">
            <v>21</v>
          </cell>
          <cell r="J23">
            <v>0.42157214644651919</v>
          </cell>
          <cell r="K23">
            <v>0.46734480931335332</v>
          </cell>
        </row>
        <row r="24">
          <cell r="I24">
            <v>22</v>
          </cell>
          <cell r="J24">
            <v>0.49371859296482734</v>
          </cell>
          <cell r="K24">
            <v>0.45948810314814903</v>
          </cell>
        </row>
        <row r="25">
          <cell r="I25">
            <v>23</v>
          </cell>
          <cell r="J25">
            <v>0.77297200287149903</v>
          </cell>
          <cell r="K25">
            <v>0.45303282005409667</v>
          </cell>
        </row>
        <row r="26">
          <cell r="I26">
            <v>24</v>
          </cell>
          <cell r="J26">
            <v>0.70423546302943518</v>
          </cell>
          <cell r="K26">
            <v>0.45007800733106973</v>
          </cell>
        </row>
        <row r="27">
          <cell r="I27">
            <v>25</v>
          </cell>
          <cell r="J27">
            <v>0.66349605168700831</v>
          </cell>
          <cell r="K27">
            <v>0.43703608426987367</v>
          </cell>
        </row>
        <row r="28">
          <cell r="I28">
            <v>26</v>
          </cell>
          <cell r="J28">
            <v>0.57286432160803835</v>
          </cell>
          <cell r="K28">
            <v>0.44371161686535593</v>
          </cell>
        </row>
        <row r="29">
          <cell r="I29">
            <v>27</v>
          </cell>
          <cell r="J29">
            <v>0.63173007896626332</v>
          </cell>
          <cell r="K29">
            <v>0.45608578639271991</v>
          </cell>
        </row>
        <row r="30">
          <cell r="I30">
            <v>28</v>
          </cell>
          <cell r="J30">
            <v>0.42731514716439106</v>
          </cell>
          <cell r="K30">
            <v>0.42997536745246534</v>
          </cell>
        </row>
        <row r="31">
          <cell r="I31">
            <v>29</v>
          </cell>
          <cell r="J31">
            <v>0.38298636037329553</v>
          </cell>
          <cell r="K31">
            <v>0.42290616843682965</v>
          </cell>
        </row>
        <row r="32">
          <cell r="I32">
            <v>30</v>
          </cell>
          <cell r="J32">
            <v>0.61844938980617503</v>
          </cell>
          <cell r="K32">
            <v>0.41227701394619787</v>
          </cell>
        </row>
        <row r="33">
          <cell r="I33">
            <v>31</v>
          </cell>
          <cell r="J33">
            <v>0.365039483129937</v>
          </cell>
          <cell r="K33">
            <v>0.41475735258517277</v>
          </cell>
        </row>
        <row r="34">
          <cell r="I34">
            <v>32</v>
          </cell>
          <cell r="J34">
            <v>0.44292893036611702</v>
          </cell>
          <cell r="K34">
            <v>0.41577666201661584</v>
          </cell>
        </row>
        <row r="35">
          <cell r="I35">
            <v>33</v>
          </cell>
          <cell r="J35">
            <v>0.47595118449389812</v>
          </cell>
          <cell r="K35">
            <v>0.41403330205633043</v>
          </cell>
        </row>
      </sheetData>
      <sheetData sheetId="1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0.48005777135873895</v>
          </cell>
          <cell r="K3">
            <v>0.31849924151278974</v>
          </cell>
        </row>
        <row r="4">
          <cell r="I4">
            <v>2</v>
          </cell>
          <cell r="J4">
            <v>0.14109543384068587</v>
          </cell>
          <cell r="K4">
            <v>0.33199355816080045</v>
          </cell>
        </row>
        <row r="5">
          <cell r="I5">
            <v>3</v>
          </cell>
          <cell r="J5">
            <v>0.14287301410954392</v>
          </cell>
          <cell r="K5">
            <v>0.32758019406587852</v>
          </cell>
        </row>
        <row r="6">
          <cell r="I6">
            <v>4</v>
          </cell>
          <cell r="J6">
            <v>0.1266525941562037</v>
          </cell>
          <cell r="K6">
            <v>0.33246910197227447</v>
          </cell>
        </row>
        <row r="7">
          <cell r="I7">
            <v>5</v>
          </cell>
          <cell r="J7">
            <v>0.28063548494611901</v>
          </cell>
          <cell r="K7">
            <v>0.37051873038793715</v>
          </cell>
        </row>
        <row r="8">
          <cell r="I8">
            <v>6</v>
          </cell>
          <cell r="J8">
            <v>0.25741584268414452</v>
          </cell>
          <cell r="K8">
            <v>0.36362716031527953</v>
          </cell>
        </row>
        <row r="9">
          <cell r="I9">
            <v>7</v>
          </cell>
          <cell r="J9">
            <v>0.18742361959782111</v>
          </cell>
          <cell r="K9">
            <v>0.35786546174689537</v>
          </cell>
        </row>
        <row r="10">
          <cell r="I10">
            <v>8</v>
          </cell>
          <cell r="J10">
            <v>0.75513831796467223</v>
          </cell>
          <cell r="K10">
            <v>0.36020869113423487</v>
          </cell>
        </row>
        <row r="11">
          <cell r="I11">
            <v>9</v>
          </cell>
          <cell r="J11">
            <v>0.62270858793467443</v>
          </cell>
          <cell r="K11">
            <v>0.35539754465879958</v>
          </cell>
        </row>
        <row r="12">
          <cell r="I12">
            <v>10</v>
          </cell>
          <cell r="J12">
            <v>0.7572491945339429</v>
          </cell>
          <cell r="K12">
            <v>0.3321808907953987</v>
          </cell>
        </row>
        <row r="13">
          <cell r="I13">
            <v>11</v>
          </cell>
          <cell r="J13">
            <v>1</v>
          </cell>
          <cell r="K13">
            <v>0.36266335312515435</v>
          </cell>
        </row>
        <row r="14">
          <cell r="I14">
            <v>12</v>
          </cell>
          <cell r="J14">
            <v>0.68725697144761955</v>
          </cell>
          <cell r="K14">
            <v>0.36551001631891045</v>
          </cell>
        </row>
        <row r="15">
          <cell r="I15">
            <v>13</v>
          </cell>
          <cell r="J15">
            <v>0.63826241528719252</v>
          </cell>
          <cell r="K15">
            <v>0.37063391088784237</v>
          </cell>
        </row>
        <row r="16">
          <cell r="I16">
            <v>14</v>
          </cell>
          <cell r="J16">
            <v>0.6187090323297415</v>
          </cell>
          <cell r="K16">
            <v>0.35635106058131372</v>
          </cell>
        </row>
        <row r="17">
          <cell r="I17">
            <v>15</v>
          </cell>
          <cell r="J17">
            <v>0.47461393178535749</v>
          </cell>
          <cell r="K17">
            <v>0.35760429366180418</v>
          </cell>
        </row>
        <row r="18">
          <cell r="I18">
            <v>16</v>
          </cell>
          <cell r="J18">
            <v>0.59082324186201818</v>
          </cell>
          <cell r="K18">
            <v>0.35181711364432799</v>
          </cell>
        </row>
        <row r="19">
          <cell r="I19">
            <v>17</v>
          </cell>
          <cell r="J19">
            <v>0.85823797355849507</v>
          </cell>
          <cell r="K19">
            <v>0.36495706786397364</v>
          </cell>
        </row>
        <row r="20">
          <cell r="I20">
            <v>18</v>
          </cell>
          <cell r="J20">
            <v>0.86012665259415733</v>
          </cell>
          <cell r="K20">
            <v>0.36462778568041726</v>
          </cell>
        </row>
        <row r="21">
          <cell r="I21">
            <v>19</v>
          </cell>
          <cell r="J21">
            <v>0.63781802021997558</v>
          </cell>
          <cell r="K21">
            <v>0.37093029426592727</v>
          </cell>
        </row>
        <row r="22">
          <cell r="I22">
            <v>20</v>
          </cell>
          <cell r="J22">
            <v>0.43650705477169338</v>
          </cell>
          <cell r="K22">
            <v>0.37048943750442925</v>
          </cell>
        </row>
        <row r="23">
          <cell r="I23">
            <v>21</v>
          </cell>
          <cell r="J23">
            <v>0.42795244972780955</v>
          </cell>
          <cell r="K23">
            <v>0.34105527306346156</v>
          </cell>
        </row>
        <row r="24">
          <cell r="I24">
            <v>22</v>
          </cell>
          <cell r="J24">
            <v>0.40639928896789207</v>
          </cell>
          <cell r="K24">
            <v>0.33570399586008193</v>
          </cell>
        </row>
        <row r="25">
          <cell r="I25">
            <v>23</v>
          </cell>
          <cell r="J25">
            <v>0.48227974669481388</v>
          </cell>
          <cell r="K25">
            <v>0.32071151814019028</v>
          </cell>
        </row>
        <row r="26">
          <cell r="I26">
            <v>24</v>
          </cell>
          <cell r="J26">
            <v>0.35951560937673577</v>
          </cell>
          <cell r="K26">
            <v>0.33248475053811116</v>
          </cell>
        </row>
        <row r="27">
          <cell r="I27">
            <v>25</v>
          </cell>
          <cell r="J27">
            <v>0.10365514942784082</v>
          </cell>
          <cell r="K27">
            <v>0.32220916229800178</v>
          </cell>
        </row>
        <row r="28">
          <cell r="I28">
            <v>26</v>
          </cell>
          <cell r="J28">
            <v>0.38317964670592392</v>
          </cell>
          <cell r="K28">
            <v>0.32259279013585163</v>
          </cell>
        </row>
        <row r="29">
          <cell r="I29">
            <v>27</v>
          </cell>
          <cell r="J29">
            <v>0</v>
          </cell>
          <cell r="K29">
            <v>0.30381438904022484</v>
          </cell>
        </row>
        <row r="30">
          <cell r="I30">
            <v>28</v>
          </cell>
          <cell r="J30">
            <v>0.25986001555382787</v>
          </cell>
          <cell r="K30">
            <v>0.29816482232455832</v>
          </cell>
        </row>
      </sheetData>
      <sheetData sheetId="18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</v>
          </cell>
          <cell r="K3">
            <v>0.27949493620939098</v>
          </cell>
        </row>
        <row r="4">
          <cell r="I4">
            <v>2</v>
          </cell>
          <cell r="J4">
            <v>0.24996562628901595</v>
          </cell>
          <cell r="K4">
            <v>0.27842633203916944</v>
          </cell>
        </row>
        <row r="5">
          <cell r="I5">
            <v>3</v>
          </cell>
          <cell r="J5">
            <v>0.29671387322975223</v>
          </cell>
          <cell r="K5">
            <v>0.26606762513312038</v>
          </cell>
        </row>
        <row r="6">
          <cell r="I6">
            <v>4</v>
          </cell>
          <cell r="J6">
            <v>0.27457720335487629</v>
          </cell>
          <cell r="K6">
            <v>0.28616370573774547</v>
          </cell>
        </row>
        <row r="7">
          <cell r="I7">
            <v>5</v>
          </cell>
          <cell r="J7">
            <v>0.48040698473807253</v>
          </cell>
          <cell r="K7">
            <v>0.30212346435288651</v>
          </cell>
        </row>
        <row r="8">
          <cell r="I8">
            <v>6</v>
          </cell>
          <cell r="J8">
            <v>0.35019936752371766</v>
          </cell>
          <cell r="K8">
            <v>0.29632296828143645</v>
          </cell>
        </row>
        <row r="9">
          <cell r="I9">
            <v>7</v>
          </cell>
          <cell r="J9">
            <v>0.62381410697098971</v>
          </cell>
          <cell r="K9">
            <v>0.28676935528745223</v>
          </cell>
        </row>
        <row r="10">
          <cell r="I10">
            <v>8</v>
          </cell>
          <cell r="J10">
            <v>0.88766671249828022</v>
          </cell>
          <cell r="K10">
            <v>0.27961056411776808</v>
          </cell>
        </row>
        <row r="11">
          <cell r="I11">
            <v>9</v>
          </cell>
          <cell r="J11">
            <v>1</v>
          </cell>
          <cell r="K11">
            <v>0.28662496276437294</v>
          </cell>
        </row>
        <row r="12">
          <cell r="I12">
            <v>10</v>
          </cell>
          <cell r="J12">
            <v>0.7090609102158687</v>
          </cell>
          <cell r="K12">
            <v>0.27584091655557491</v>
          </cell>
        </row>
        <row r="13">
          <cell r="I13">
            <v>11</v>
          </cell>
          <cell r="J13">
            <v>0.77615839406022458</v>
          </cell>
          <cell r="K13">
            <v>0.29099512520443976</v>
          </cell>
        </row>
        <row r="14">
          <cell r="I14">
            <v>12</v>
          </cell>
          <cell r="J14">
            <v>0.81176955864155087</v>
          </cell>
          <cell r="K14">
            <v>0.3024257417874946</v>
          </cell>
        </row>
        <row r="15">
          <cell r="I15">
            <v>13</v>
          </cell>
          <cell r="J15">
            <v>0.52811769558641697</v>
          </cell>
          <cell r="K15">
            <v>0.31443202217719618</v>
          </cell>
        </row>
        <row r="16">
          <cell r="I16">
            <v>14</v>
          </cell>
          <cell r="J16">
            <v>0.33507493468995092</v>
          </cell>
          <cell r="K16">
            <v>0.31411243166798108</v>
          </cell>
        </row>
        <row r="17">
          <cell r="I17">
            <v>15</v>
          </cell>
          <cell r="J17">
            <v>0.45208304688574352</v>
          </cell>
          <cell r="K17">
            <v>0.3255851226584166</v>
          </cell>
        </row>
        <row r="18">
          <cell r="I18">
            <v>16</v>
          </cell>
          <cell r="J18">
            <v>0.53389247903203407</v>
          </cell>
          <cell r="K18">
            <v>0.34276403113266501</v>
          </cell>
        </row>
        <row r="19">
          <cell r="I19">
            <v>17</v>
          </cell>
          <cell r="J19">
            <v>0.221366698748795</v>
          </cell>
          <cell r="K19">
            <v>0.34791929251813131</v>
          </cell>
        </row>
        <row r="20">
          <cell r="I20">
            <v>18</v>
          </cell>
          <cell r="J20">
            <v>6.0222741647190547E-2</v>
          </cell>
          <cell r="K20">
            <v>0.3265705511892989</v>
          </cell>
        </row>
      </sheetData>
      <sheetData sheetId="19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0.45843176960287962</v>
          </cell>
          <cell r="K3">
            <v>0.27187129689625184</v>
          </cell>
        </row>
        <row r="4">
          <cell r="I4">
            <v>2</v>
          </cell>
          <cell r="J4">
            <v>0.66340420744740736</v>
          </cell>
          <cell r="K4">
            <v>0.25506174212926908</v>
          </cell>
        </row>
        <row r="5">
          <cell r="I5">
            <v>3</v>
          </cell>
          <cell r="J5">
            <v>0.41691978850264333</v>
          </cell>
          <cell r="K5">
            <v>0.25457170629664788</v>
          </cell>
        </row>
        <row r="6">
          <cell r="I6">
            <v>4</v>
          </cell>
          <cell r="J6">
            <v>0.36832039599504773</v>
          </cell>
          <cell r="K6">
            <v>0.23822879146852435</v>
          </cell>
        </row>
        <row r="7">
          <cell r="I7">
            <v>5</v>
          </cell>
          <cell r="J7">
            <v>0.79559005512431291</v>
          </cell>
          <cell r="K7">
            <v>0.22746092934884077</v>
          </cell>
        </row>
        <row r="8">
          <cell r="I8">
            <v>6</v>
          </cell>
          <cell r="J8">
            <v>0.72764090448869423</v>
          </cell>
          <cell r="K8">
            <v>0.22069911715581003</v>
          </cell>
        </row>
        <row r="9">
          <cell r="I9">
            <v>7</v>
          </cell>
          <cell r="J9">
            <v>0.73360332995837552</v>
          </cell>
          <cell r="K9">
            <v>0.22394787501851027</v>
          </cell>
        </row>
        <row r="10">
          <cell r="I10">
            <v>8</v>
          </cell>
          <cell r="J10">
            <v>0.64596692541342937</v>
          </cell>
          <cell r="K10">
            <v>0.23614092463207961</v>
          </cell>
        </row>
        <row r="11">
          <cell r="I11">
            <v>9</v>
          </cell>
          <cell r="J11">
            <v>1</v>
          </cell>
          <cell r="K11">
            <v>0.22780615306653149</v>
          </cell>
        </row>
        <row r="12">
          <cell r="I12">
            <v>10</v>
          </cell>
          <cell r="J12">
            <v>0.7688153898076262</v>
          </cell>
          <cell r="K12">
            <v>0.22268671901494802</v>
          </cell>
        </row>
        <row r="13">
          <cell r="I13">
            <v>11</v>
          </cell>
          <cell r="J13">
            <v>0.83203959950500639</v>
          </cell>
          <cell r="K13">
            <v>0.24885740708474618</v>
          </cell>
        </row>
        <row r="14">
          <cell r="I14">
            <v>12</v>
          </cell>
          <cell r="J14">
            <v>0.91911351108111194</v>
          </cell>
          <cell r="K14">
            <v>0.26146488614207414</v>
          </cell>
        </row>
        <row r="15">
          <cell r="I15">
            <v>13</v>
          </cell>
          <cell r="J15">
            <v>0.75070311621104591</v>
          </cell>
          <cell r="K15">
            <v>0.2547111683697556</v>
          </cell>
        </row>
        <row r="16">
          <cell r="I16">
            <v>14</v>
          </cell>
          <cell r="J16">
            <v>0.92665091686354051</v>
          </cell>
          <cell r="K16">
            <v>0.27946216715001332</v>
          </cell>
        </row>
        <row r="17">
          <cell r="I17">
            <v>15</v>
          </cell>
          <cell r="J17">
            <v>0.52941838227022142</v>
          </cell>
          <cell r="K17">
            <v>0.27860102178278229</v>
          </cell>
        </row>
        <row r="18">
          <cell r="I18">
            <v>16</v>
          </cell>
          <cell r="J18">
            <v>0.58645516931038411</v>
          </cell>
          <cell r="K18">
            <v>0.28236680810938225</v>
          </cell>
        </row>
        <row r="19">
          <cell r="I19">
            <v>17</v>
          </cell>
          <cell r="J19">
            <v>0.74294071324108435</v>
          </cell>
          <cell r="K19">
            <v>0.28225856280765343</v>
          </cell>
        </row>
        <row r="20">
          <cell r="I20">
            <v>18</v>
          </cell>
          <cell r="J20">
            <v>0.64956688041399313</v>
          </cell>
          <cell r="K20">
            <v>0.2820610994679994</v>
          </cell>
        </row>
        <row r="21">
          <cell r="I21">
            <v>19</v>
          </cell>
          <cell r="J21">
            <v>0</v>
          </cell>
          <cell r="K21">
            <v>0.26881181920621022</v>
          </cell>
        </row>
        <row r="22">
          <cell r="I22">
            <v>20</v>
          </cell>
          <cell r="J22">
            <v>0.33108336145798062</v>
          </cell>
          <cell r="K22">
            <v>0.255190347410027</v>
          </cell>
        </row>
        <row r="23">
          <cell r="I23">
            <v>21</v>
          </cell>
          <cell r="J23">
            <v>0.35887051411857401</v>
          </cell>
          <cell r="K23">
            <v>0.25857791607097824</v>
          </cell>
        </row>
        <row r="24">
          <cell r="I24">
            <v>22</v>
          </cell>
          <cell r="J24">
            <v>0.56035549555630604</v>
          </cell>
          <cell r="K24">
            <v>0.25734239954122801</v>
          </cell>
        </row>
        <row r="25">
          <cell r="I25">
            <v>23</v>
          </cell>
          <cell r="J25">
            <v>0.39138260771740263</v>
          </cell>
          <cell r="K25">
            <v>0.25329872612156706</v>
          </cell>
        </row>
        <row r="26">
          <cell r="I26">
            <v>24</v>
          </cell>
          <cell r="J26">
            <v>0.42164472944088177</v>
          </cell>
          <cell r="K26">
            <v>0.27066170455461991</v>
          </cell>
        </row>
        <row r="27">
          <cell r="I27">
            <v>25</v>
          </cell>
          <cell r="J27">
            <v>0.39813252334345761</v>
          </cell>
          <cell r="K27">
            <v>0.24431416152835336</v>
          </cell>
        </row>
        <row r="28">
          <cell r="I28">
            <v>26</v>
          </cell>
          <cell r="J28">
            <v>0.23140960737990687</v>
          </cell>
          <cell r="K28">
            <v>0.275474613169784</v>
          </cell>
        </row>
        <row r="29">
          <cell r="I29">
            <v>27</v>
          </cell>
          <cell r="J29">
            <v>0.27573405332433326</v>
          </cell>
          <cell r="K29">
            <v>0.26611879060225674</v>
          </cell>
        </row>
        <row r="30">
          <cell r="I30">
            <v>28</v>
          </cell>
          <cell r="J30">
            <v>0.49589380132748295</v>
          </cell>
          <cell r="K30">
            <v>0.27098991013353546</v>
          </cell>
        </row>
        <row r="31">
          <cell r="I31">
            <v>29</v>
          </cell>
          <cell r="J31">
            <v>0.62661716728540628</v>
          </cell>
          <cell r="K31">
            <v>0.26618233718223183</v>
          </cell>
        </row>
        <row r="32">
          <cell r="I32">
            <v>30</v>
          </cell>
          <cell r="J32">
            <v>0.60524243446956982</v>
          </cell>
          <cell r="K32">
            <v>0.24270958598179013</v>
          </cell>
        </row>
        <row r="33">
          <cell r="I33">
            <v>31</v>
          </cell>
          <cell r="J33">
            <v>0.27607154910563442</v>
          </cell>
          <cell r="K33">
            <v>0.24072007821935937</v>
          </cell>
        </row>
        <row r="34">
          <cell r="I34">
            <v>32</v>
          </cell>
          <cell r="J34">
            <v>0.13702328720890897</v>
          </cell>
          <cell r="K34">
            <v>0.23700706181068004</v>
          </cell>
        </row>
        <row r="35">
          <cell r="I35">
            <v>33</v>
          </cell>
          <cell r="J35">
            <v>0.24288446394419708</v>
          </cell>
          <cell r="K35">
            <v>0.21352231748902381</v>
          </cell>
        </row>
        <row r="36">
          <cell r="I36">
            <v>34</v>
          </cell>
          <cell r="J36">
            <v>0.14141073236584309</v>
          </cell>
          <cell r="K36">
            <v>0.20174578047312205</v>
          </cell>
        </row>
        <row r="37">
          <cell r="I37">
            <v>35</v>
          </cell>
          <cell r="J37">
            <v>0.55225559680504011</v>
          </cell>
          <cell r="K37">
            <v>0.1873552847561174</v>
          </cell>
        </row>
        <row r="38">
          <cell r="I38">
            <v>36</v>
          </cell>
          <cell r="J38">
            <v>0.29035887051411791</v>
          </cell>
          <cell r="K38">
            <v>0.21463374603793334</v>
          </cell>
        </row>
      </sheetData>
      <sheetData sheetId="20" refreshError="1"/>
      <sheetData sheetId="21">
        <row r="31">
          <cell r="BB31" t="str">
            <v>Rab5</v>
          </cell>
          <cell r="BC31" t="str">
            <v>ratio</v>
          </cell>
          <cell r="BF31" t="str">
            <v>count</v>
          </cell>
          <cell r="BJ31" t="str">
            <v>YFP/CFP ratio</v>
          </cell>
        </row>
        <row r="32">
          <cell r="BA32">
            <v>-66.666666666666671</v>
          </cell>
          <cell r="BB32">
            <v>0.33315053538719852</v>
          </cell>
          <cell r="BC32">
            <v>0.39154954142745463</v>
          </cell>
          <cell r="BE32">
            <v>-66.666666666666671</v>
          </cell>
          <cell r="BF32">
            <v>5</v>
          </cell>
          <cell r="BI32">
            <v>-66.666666666666671</v>
          </cell>
          <cell r="BJ32">
            <v>0.39154954142745463</v>
          </cell>
        </row>
        <row r="33">
          <cell r="BA33">
            <v>-65</v>
          </cell>
          <cell r="BB33">
            <v>0.30368158087705072</v>
          </cell>
          <cell r="BC33">
            <v>0.40076554542513787</v>
          </cell>
          <cell r="BE33">
            <v>-65</v>
          </cell>
          <cell r="BF33">
            <v>7</v>
          </cell>
          <cell r="BI33">
            <v>-65</v>
          </cell>
          <cell r="BJ33">
            <v>0.40076554542513787</v>
          </cell>
        </row>
        <row r="34">
          <cell r="BA34">
            <v>-63.333333333333336</v>
          </cell>
          <cell r="BB34">
            <v>0.3505694338289459</v>
          </cell>
          <cell r="BC34">
            <v>0.4006240221950888</v>
          </cell>
          <cell r="BE34">
            <v>-63.333333333333336</v>
          </cell>
          <cell r="BF34">
            <v>7</v>
          </cell>
          <cell r="BI34">
            <v>-63.333333333333336</v>
          </cell>
          <cell r="BJ34">
            <v>0.4006240221950888</v>
          </cell>
        </row>
        <row r="35">
          <cell r="BA35">
            <v>-61.666666666666664</v>
          </cell>
          <cell r="BB35">
            <v>0.33790291097756003</v>
          </cell>
          <cell r="BC35">
            <v>0.40286544711130307</v>
          </cell>
          <cell r="BE35">
            <v>-61.666666666666664</v>
          </cell>
          <cell r="BF35">
            <v>7</v>
          </cell>
          <cell r="BI35">
            <v>-61.666666666666664</v>
          </cell>
          <cell r="BJ35">
            <v>0.40286544711130307</v>
          </cell>
        </row>
        <row r="36">
          <cell r="BA36">
            <v>-60</v>
          </cell>
          <cell r="BB36">
            <v>0.24078740932797618</v>
          </cell>
          <cell r="BC36">
            <v>0.40670643469848411</v>
          </cell>
          <cell r="BE36">
            <v>-60</v>
          </cell>
          <cell r="BF36">
            <v>7</v>
          </cell>
          <cell r="BI36">
            <v>-60</v>
          </cell>
          <cell r="BJ36">
            <v>0.40670643469848411</v>
          </cell>
        </row>
        <row r="37">
          <cell r="BA37">
            <v>-58.333333333333336</v>
          </cell>
          <cell r="BB37">
            <v>0.19982970619589338</v>
          </cell>
          <cell r="BC37">
            <v>0.44101795167864527</v>
          </cell>
          <cell r="BE37">
            <v>-58.333333333333336</v>
          </cell>
          <cell r="BF37">
            <v>6</v>
          </cell>
          <cell r="BI37">
            <v>-58.333333333333336</v>
          </cell>
          <cell r="BJ37">
            <v>0.44101795167864527</v>
          </cell>
        </row>
        <row r="38">
          <cell r="BA38">
            <v>-56.666666666666664</v>
          </cell>
          <cell r="BB38">
            <v>0.26193414326335557</v>
          </cell>
          <cell r="BC38">
            <v>0.38139682080008092</v>
          </cell>
          <cell r="BE38">
            <v>-56.666666666666664</v>
          </cell>
          <cell r="BF38">
            <v>6</v>
          </cell>
          <cell r="BI38">
            <v>-56.666666666666664</v>
          </cell>
          <cell r="BJ38">
            <v>0.38139682080008092</v>
          </cell>
        </row>
        <row r="39">
          <cell r="BA39">
            <v>-55</v>
          </cell>
          <cell r="BB39">
            <v>0.2828359974577867</v>
          </cell>
          <cell r="BC39">
            <v>0.37106840558328219</v>
          </cell>
          <cell r="BE39">
            <v>-55</v>
          </cell>
          <cell r="BF39">
            <v>6</v>
          </cell>
          <cell r="BI39">
            <v>-55</v>
          </cell>
          <cell r="BJ39">
            <v>0.37106840558328219</v>
          </cell>
        </row>
        <row r="40">
          <cell r="BA40">
            <v>-53.333333333333336</v>
          </cell>
          <cell r="BB40">
            <v>0.28327248126747201</v>
          </cell>
          <cell r="BC40">
            <v>0.43860001125869302</v>
          </cell>
          <cell r="BE40">
            <v>-53.333333333333336</v>
          </cell>
          <cell r="BF40">
            <v>4</v>
          </cell>
          <cell r="BI40">
            <v>-53.333333333333336</v>
          </cell>
          <cell r="BJ40">
            <v>0.43860001125869302</v>
          </cell>
        </row>
        <row r="41">
          <cell r="BA41">
            <v>-51.666666666666664</v>
          </cell>
          <cell r="BB41">
            <v>0.36210131722671524</v>
          </cell>
          <cell r="BC41">
            <v>0.37836022915568951</v>
          </cell>
          <cell r="BE41">
            <v>-51.666666666666664</v>
          </cell>
          <cell r="BF41">
            <v>8</v>
          </cell>
          <cell r="BI41">
            <v>-51.666666666666664</v>
          </cell>
          <cell r="BJ41">
            <v>0.37836022915568951</v>
          </cell>
        </row>
        <row r="42">
          <cell r="BA42">
            <v>-50</v>
          </cell>
          <cell r="BB42">
            <v>0.41063393842476203</v>
          </cell>
          <cell r="BC42">
            <v>0.38074955228243229</v>
          </cell>
          <cell r="BE42">
            <v>-50</v>
          </cell>
          <cell r="BF42">
            <v>8</v>
          </cell>
          <cell r="BI42">
            <v>-50</v>
          </cell>
          <cell r="BJ42">
            <v>0.38074955228243229</v>
          </cell>
        </row>
        <row r="43">
          <cell r="BA43">
            <v>-48.333333333333336</v>
          </cell>
          <cell r="BB43">
            <v>0.39013938622132827</v>
          </cell>
          <cell r="BC43">
            <v>0.37942441854825992</v>
          </cell>
          <cell r="BE43">
            <v>-48.333333333333336</v>
          </cell>
          <cell r="BF43">
            <v>10</v>
          </cell>
          <cell r="BI43">
            <v>-48.333333333333336</v>
          </cell>
          <cell r="BJ43">
            <v>0.37942441854825992</v>
          </cell>
        </row>
        <row r="44">
          <cell r="BA44">
            <v>-46.666666666666664</v>
          </cell>
          <cell r="BB44">
            <v>0.43836921684625374</v>
          </cell>
          <cell r="BC44">
            <v>0.34167869621462549</v>
          </cell>
          <cell r="BE44">
            <v>-46.666666666666664</v>
          </cell>
          <cell r="BF44">
            <v>8</v>
          </cell>
          <cell r="BI44">
            <v>-46.666666666666664</v>
          </cell>
          <cell r="BJ44">
            <v>0.34167869621462549</v>
          </cell>
        </row>
        <row r="45">
          <cell r="BA45">
            <v>-45</v>
          </cell>
          <cell r="BB45">
            <v>0.4401976819408977</v>
          </cell>
          <cell r="BC45">
            <v>0.38825193793746471</v>
          </cell>
          <cell r="BE45">
            <v>-45</v>
          </cell>
          <cell r="BF45">
            <v>11</v>
          </cell>
          <cell r="BI45">
            <v>-45</v>
          </cell>
          <cell r="BJ45">
            <v>0.38825193793746471</v>
          </cell>
        </row>
        <row r="46">
          <cell r="BA46">
            <v>-43.333333333333336</v>
          </cell>
          <cell r="BB46">
            <v>0.3884276725205264</v>
          </cell>
          <cell r="BC46">
            <v>0.38215311200089502</v>
          </cell>
          <cell r="BE46">
            <v>-43.333333333333336</v>
          </cell>
          <cell r="BF46">
            <v>11</v>
          </cell>
          <cell r="BI46">
            <v>-43.333333333333336</v>
          </cell>
          <cell r="BJ46">
            <v>0.38215311200089502</v>
          </cell>
        </row>
        <row r="47">
          <cell r="BA47">
            <v>-41.666666666666664</v>
          </cell>
          <cell r="BB47">
            <v>0.33031708557946521</v>
          </cell>
          <cell r="BC47">
            <v>0.3852951728435961</v>
          </cell>
          <cell r="BE47">
            <v>-41.666666666666664</v>
          </cell>
          <cell r="BF47">
            <v>11</v>
          </cell>
          <cell r="BI47">
            <v>-41.666666666666664</v>
          </cell>
          <cell r="BJ47">
            <v>0.3852951728435961</v>
          </cell>
        </row>
        <row r="48">
          <cell r="BA48">
            <v>-40</v>
          </cell>
          <cell r="BB48">
            <v>0.38250241018335096</v>
          </cell>
          <cell r="BC48">
            <v>0.39229133270010463</v>
          </cell>
          <cell r="BE48">
            <v>-40</v>
          </cell>
          <cell r="BF48">
            <v>11</v>
          </cell>
          <cell r="BI48">
            <v>-40</v>
          </cell>
          <cell r="BJ48">
            <v>0.39229133270010463</v>
          </cell>
        </row>
        <row r="49">
          <cell r="BA49">
            <v>-38.333333333333336</v>
          </cell>
          <cell r="BB49">
            <v>0.40263232616609385</v>
          </cell>
          <cell r="BC49">
            <v>0.39579549153323723</v>
          </cell>
          <cell r="BE49">
            <v>-38.333333333333336</v>
          </cell>
          <cell r="BF49">
            <v>13</v>
          </cell>
          <cell r="BI49">
            <v>-38.333333333333336</v>
          </cell>
          <cell r="BJ49">
            <v>0.39579549153323723</v>
          </cell>
        </row>
        <row r="50">
          <cell r="BA50">
            <v>-36.666666666666664</v>
          </cell>
          <cell r="BB50">
            <v>0.35842720949290779</v>
          </cell>
          <cell r="BC50">
            <v>0.4204413404959797</v>
          </cell>
          <cell r="BE50">
            <v>-36.666666666666664</v>
          </cell>
          <cell r="BF50">
            <v>12</v>
          </cell>
          <cell r="BI50">
            <v>-36.666666666666664</v>
          </cell>
          <cell r="BJ50">
            <v>0.4204413404959797</v>
          </cell>
        </row>
        <row r="51">
          <cell r="BA51">
            <v>-35</v>
          </cell>
          <cell r="BB51">
            <v>0.40261554928858651</v>
          </cell>
          <cell r="BC51">
            <v>0.3933838607220676</v>
          </cell>
          <cell r="BE51">
            <v>-35</v>
          </cell>
          <cell r="BF51">
            <v>13</v>
          </cell>
          <cell r="BI51">
            <v>-35</v>
          </cell>
          <cell r="BJ51">
            <v>0.3933838607220676</v>
          </cell>
        </row>
        <row r="52">
          <cell r="BA52">
            <v>-33.333333333333336</v>
          </cell>
          <cell r="BB52">
            <v>0.41097102299205851</v>
          </cell>
          <cell r="BC52">
            <v>0.36764111534621624</v>
          </cell>
          <cell r="BE52">
            <v>-33.333333333333336</v>
          </cell>
          <cell r="BF52">
            <v>11</v>
          </cell>
          <cell r="BI52">
            <v>-33.333333333333336</v>
          </cell>
          <cell r="BJ52">
            <v>0.36764111534621624</v>
          </cell>
        </row>
        <row r="53">
          <cell r="BA53">
            <v>-31.666666666666668</v>
          </cell>
          <cell r="BB53">
            <v>0.36263777538157038</v>
          </cell>
          <cell r="BC53">
            <v>0.38467115812633063</v>
          </cell>
          <cell r="BE53">
            <v>-31.666666666666668</v>
          </cell>
          <cell r="BF53">
            <v>12</v>
          </cell>
          <cell r="BI53">
            <v>-31.666666666666668</v>
          </cell>
          <cell r="BJ53">
            <v>0.38467115812633063</v>
          </cell>
        </row>
        <row r="54">
          <cell r="BA54">
            <v>-30</v>
          </cell>
          <cell r="BB54">
            <v>0.42760123202559724</v>
          </cell>
          <cell r="BC54">
            <v>0.36573851497674159</v>
          </cell>
          <cell r="BE54">
            <v>-30</v>
          </cell>
          <cell r="BF54">
            <v>12</v>
          </cell>
          <cell r="BI54">
            <v>-30</v>
          </cell>
          <cell r="BJ54">
            <v>0.36573851497674159</v>
          </cell>
        </row>
        <row r="55">
          <cell r="BA55">
            <v>-28.333333333333332</v>
          </cell>
          <cell r="BB55">
            <v>0.44658616655257155</v>
          </cell>
          <cell r="BC55">
            <v>0.38596760589557755</v>
          </cell>
          <cell r="BE55">
            <v>-28.333333333333332</v>
          </cell>
          <cell r="BF55">
            <v>13</v>
          </cell>
          <cell r="BI55">
            <v>-28.333333333333332</v>
          </cell>
          <cell r="BJ55">
            <v>0.38596760589557755</v>
          </cell>
        </row>
        <row r="56">
          <cell r="BA56">
            <v>-26.666666666666668</v>
          </cell>
          <cell r="BB56">
            <v>0.49809404139361496</v>
          </cell>
          <cell r="BC56">
            <v>0.36699915796761184</v>
          </cell>
          <cell r="BE56">
            <v>-26.666666666666668</v>
          </cell>
          <cell r="BF56">
            <v>14</v>
          </cell>
          <cell r="BI56">
            <v>-26.666666666666668</v>
          </cell>
          <cell r="BJ56">
            <v>0.36699915796761184</v>
          </cell>
        </row>
        <row r="57">
          <cell r="BA57">
            <v>-25</v>
          </cell>
          <cell r="BB57">
            <v>0.43602770386632839</v>
          </cell>
          <cell r="BC57">
            <v>0.37009155485679907</v>
          </cell>
          <cell r="BE57">
            <v>-25</v>
          </cell>
          <cell r="BF57">
            <v>15</v>
          </cell>
          <cell r="BI57">
            <v>-25</v>
          </cell>
          <cell r="BJ57">
            <v>0.37009155485679907</v>
          </cell>
        </row>
        <row r="58">
          <cell r="BA58">
            <v>-23.333333333333332</v>
          </cell>
          <cell r="BB58">
            <v>0.46329697396079222</v>
          </cell>
          <cell r="BC58">
            <v>0.34384821193290693</v>
          </cell>
          <cell r="BE58">
            <v>-23.333333333333332</v>
          </cell>
          <cell r="BF58">
            <v>13</v>
          </cell>
          <cell r="BI58">
            <v>-23.333333333333332</v>
          </cell>
          <cell r="BJ58">
            <v>0.34384821193290693</v>
          </cell>
        </row>
        <row r="59">
          <cell r="BA59">
            <v>-21.666666666666668</v>
          </cell>
          <cell r="BB59">
            <v>0.46727332718123138</v>
          </cell>
          <cell r="BC59">
            <v>0.36576362570681087</v>
          </cell>
          <cell r="BE59">
            <v>-21.666666666666668</v>
          </cell>
          <cell r="BF59">
            <v>15</v>
          </cell>
          <cell r="BI59">
            <v>-21.666666666666668</v>
          </cell>
          <cell r="BJ59">
            <v>0.36576362570681087</v>
          </cell>
        </row>
        <row r="60">
          <cell r="BA60">
            <v>-20</v>
          </cell>
          <cell r="BB60">
            <v>0.4734157371176993</v>
          </cell>
          <cell r="BC60">
            <v>0.36781530622028852</v>
          </cell>
          <cell r="BE60">
            <v>-20</v>
          </cell>
          <cell r="BF60">
            <v>15</v>
          </cell>
          <cell r="BI60">
            <v>-20</v>
          </cell>
          <cell r="BJ60">
            <v>0.36781530622028852</v>
          </cell>
        </row>
        <row r="61">
          <cell r="BA61">
            <v>-18.333333333333332</v>
          </cell>
          <cell r="BB61">
            <v>0.45846749644920137</v>
          </cell>
          <cell r="BC61">
            <v>0.36356363339044889</v>
          </cell>
          <cell r="BE61">
            <v>-18.333333333333332</v>
          </cell>
          <cell r="BF61">
            <v>15</v>
          </cell>
          <cell r="BI61">
            <v>-18.333333333333332</v>
          </cell>
          <cell r="BJ61">
            <v>0.36356363339044889</v>
          </cell>
        </row>
        <row r="62">
          <cell r="BA62">
            <v>-16.666666666666668</v>
          </cell>
          <cell r="BB62">
            <v>0.48829436585038227</v>
          </cell>
          <cell r="BC62">
            <v>0.3564664036733407</v>
          </cell>
          <cell r="BE62">
            <v>-16.666666666666668</v>
          </cell>
          <cell r="BF62">
            <v>16</v>
          </cell>
          <cell r="BI62">
            <v>-16.666666666666668</v>
          </cell>
          <cell r="BJ62">
            <v>0.3564664036733407</v>
          </cell>
        </row>
        <row r="63">
          <cell r="BA63">
            <v>-15</v>
          </cell>
          <cell r="BB63">
            <v>0.48392916369356759</v>
          </cell>
          <cell r="BC63">
            <v>0.37845114062418828</v>
          </cell>
          <cell r="BE63">
            <v>-15</v>
          </cell>
          <cell r="BF63">
            <v>16</v>
          </cell>
          <cell r="BI63">
            <v>-15</v>
          </cell>
          <cell r="BJ63">
            <v>0.37845114062418828</v>
          </cell>
        </row>
        <row r="64">
          <cell r="BA64">
            <v>-13.333333333333334</v>
          </cell>
          <cell r="BB64">
            <v>0.5030660109167836</v>
          </cell>
          <cell r="BC64">
            <v>0.33973552267317969</v>
          </cell>
          <cell r="BE64">
            <v>-13.333333333333334</v>
          </cell>
          <cell r="BF64">
            <v>19</v>
          </cell>
          <cell r="BI64">
            <v>-13.333333333333334</v>
          </cell>
          <cell r="BJ64">
            <v>0.33973552267317969</v>
          </cell>
        </row>
        <row r="65">
          <cell r="BA65">
            <v>-11.666666666666666</v>
          </cell>
          <cell r="BB65">
            <v>0.45141852425030932</v>
          </cell>
          <cell r="BC65">
            <v>0.32855291237277134</v>
          </cell>
          <cell r="BE65">
            <v>-11.666666666666666</v>
          </cell>
          <cell r="BF65">
            <v>17</v>
          </cell>
          <cell r="BI65">
            <v>-11.666666666666666</v>
          </cell>
          <cell r="BJ65">
            <v>0.32855291237277134</v>
          </cell>
        </row>
        <row r="66">
          <cell r="BA66">
            <v>-10</v>
          </cell>
          <cell r="BB66">
            <v>0.48620951779599697</v>
          </cell>
          <cell r="BC66">
            <v>0.32398220620685292</v>
          </cell>
          <cell r="BE66">
            <v>-10</v>
          </cell>
          <cell r="BF66">
            <v>18</v>
          </cell>
          <cell r="BI66">
            <v>-10</v>
          </cell>
          <cell r="BJ66">
            <v>0.32398220620685292</v>
          </cell>
        </row>
        <row r="67">
          <cell r="BA67">
            <v>-8.3333333333333339</v>
          </cell>
          <cell r="BB67">
            <v>0.49593743015446484</v>
          </cell>
          <cell r="BC67">
            <v>0.33558380907141516</v>
          </cell>
          <cell r="BE67">
            <v>-8.3333333333333339</v>
          </cell>
          <cell r="BF67">
            <v>18</v>
          </cell>
          <cell r="BI67">
            <v>-8.3333333333333339</v>
          </cell>
          <cell r="BJ67">
            <v>0.33558380907141516</v>
          </cell>
        </row>
        <row r="68">
          <cell r="BA68">
            <v>-6.666666666666667</v>
          </cell>
          <cell r="BB68">
            <v>0.47471877830381642</v>
          </cell>
          <cell r="BC68">
            <v>0.322824342482671</v>
          </cell>
          <cell r="BE68">
            <v>-6.666666666666667</v>
          </cell>
          <cell r="BF68">
            <v>17</v>
          </cell>
          <cell r="BI68">
            <v>-6.666666666666667</v>
          </cell>
          <cell r="BJ68">
            <v>0.322824342482671</v>
          </cell>
        </row>
        <row r="69">
          <cell r="BA69">
            <v>-5</v>
          </cell>
          <cell r="BB69">
            <v>0.56030808713755531</v>
          </cell>
          <cell r="BC69">
            <v>0.32246609519148844</v>
          </cell>
          <cell r="BE69">
            <v>-5</v>
          </cell>
          <cell r="BF69">
            <v>18</v>
          </cell>
          <cell r="BI69">
            <v>-5</v>
          </cell>
          <cell r="BJ69">
            <v>0.32246609519148844</v>
          </cell>
        </row>
        <row r="70">
          <cell r="BA70">
            <v>-3.3333333333333335</v>
          </cell>
          <cell r="BB70">
            <v>0.64047929692272976</v>
          </cell>
          <cell r="BC70">
            <v>0.34023366190271948</v>
          </cell>
          <cell r="BE70">
            <v>-3.3333333333333335</v>
          </cell>
          <cell r="BF70">
            <v>18</v>
          </cell>
          <cell r="BI70">
            <v>-3.3333333333333335</v>
          </cell>
          <cell r="BJ70">
            <v>0.34023366190271948</v>
          </cell>
        </row>
        <row r="71">
          <cell r="BA71">
            <v>-1.6666666666666667</v>
          </cell>
          <cell r="BB71">
            <v>0.71011092064288506</v>
          </cell>
          <cell r="BC71">
            <v>0.33764073899142832</v>
          </cell>
          <cell r="BE71">
            <v>-1.6666666666666667</v>
          </cell>
          <cell r="BF71">
            <v>19</v>
          </cell>
          <cell r="BI71">
            <v>-1.6666666666666667</v>
          </cell>
          <cell r="BJ71">
            <v>0.33764073899142832</v>
          </cell>
        </row>
        <row r="72">
          <cell r="BA72">
            <v>0</v>
          </cell>
          <cell r="BB72">
            <v>0.93515418816999796</v>
          </cell>
          <cell r="BC72">
            <v>0.33122048950151162</v>
          </cell>
          <cell r="BE72">
            <v>0</v>
          </cell>
          <cell r="BF72">
            <v>20</v>
          </cell>
          <cell r="BI72">
            <v>0</v>
          </cell>
          <cell r="BJ72">
            <v>0.33122048950151162</v>
          </cell>
        </row>
        <row r="73">
          <cell r="BA73">
            <v>1.6666666666666667</v>
          </cell>
          <cell r="BB73">
            <v>0.7476090189529343</v>
          </cell>
          <cell r="BC73">
            <v>0.33117651087493261</v>
          </cell>
          <cell r="BE73">
            <v>1.6666666666666667</v>
          </cell>
          <cell r="BF73">
            <v>20</v>
          </cell>
          <cell r="BI73">
            <v>1.6666666666666667</v>
          </cell>
          <cell r="BJ73">
            <v>0.33117651087493261</v>
          </cell>
        </row>
        <row r="74">
          <cell r="BA74">
            <v>3.3333333333333335</v>
          </cell>
          <cell r="BB74">
            <v>0.69991660142690582</v>
          </cell>
          <cell r="BC74">
            <v>0.32881714475009866</v>
          </cell>
          <cell r="BE74">
            <v>3.3333333333333335</v>
          </cell>
          <cell r="BF74">
            <v>20</v>
          </cell>
          <cell r="BI74">
            <v>3.3333333333333335</v>
          </cell>
          <cell r="BJ74">
            <v>0.32881714475009866</v>
          </cell>
        </row>
        <row r="75">
          <cell r="BA75">
            <v>5</v>
          </cell>
          <cell r="BB75">
            <v>0.65213478706434425</v>
          </cell>
          <cell r="BC75">
            <v>0.32307149004818364</v>
          </cell>
          <cell r="BE75">
            <v>5</v>
          </cell>
          <cell r="BF75">
            <v>19</v>
          </cell>
          <cell r="BI75">
            <v>5</v>
          </cell>
          <cell r="BJ75">
            <v>0.32307149004818364</v>
          </cell>
        </row>
        <row r="76">
          <cell r="BA76">
            <v>6.666666666666667</v>
          </cell>
          <cell r="BB76">
            <v>0.58804525419157871</v>
          </cell>
          <cell r="BC76">
            <v>0.33009865206258665</v>
          </cell>
          <cell r="BE76">
            <v>6.666666666666667</v>
          </cell>
          <cell r="BF76">
            <v>19</v>
          </cell>
          <cell r="BI76">
            <v>6.666666666666667</v>
          </cell>
          <cell r="BJ76">
            <v>0.33009865206258665</v>
          </cell>
        </row>
        <row r="77">
          <cell r="BA77">
            <v>8.3333333333333339</v>
          </cell>
          <cell r="BB77">
            <v>0.56051681097684947</v>
          </cell>
          <cell r="BC77">
            <v>0.32357306486735415</v>
          </cell>
          <cell r="BE77">
            <v>8.3333333333333339</v>
          </cell>
          <cell r="BF77">
            <v>18</v>
          </cell>
          <cell r="BI77">
            <v>8.3333333333333339</v>
          </cell>
          <cell r="BJ77">
            <v>0.32357306486735415</v>
          </cell>
        </row>
        <row r="78">
          <cell r="BA78">
            <v>10</v>
          </cell>
          <cell r="BB78">
            <v>0.50561295122058458</v>
          </cell>
          <cell r="BC78">
            <v>0.31558033796392582</v>
          </cell>
          <cell r="BE78">
            <v>10</v>
          </cell>
          <cell r="BF78">
            <v>20</v>
          </cell>
          <cell r="BI78">
            <v>10</v>
          </cell>
          <cell r="BJ78">
            <v>0.31558033796392582</v>
          </cell>
        </row>
        <row r="79">
          <cell r="BA79">
            <v>11.666666666666666</v>
          </cell>
          <cell r="BB79">
            <v>0.53288616422561896</v>
          </cell>
          <cell r="BC79">
            <v>0.31304550119506525</v>
          </cell>
          <cell r="BE79">
            <v>11.666666666666666</v>
          </cell>
          <cell r="BF79">
            <v>18</v>
          </cell>
          <cell r="BI79">
            <v>11.666666666666666</v>
          </cell>
          <cell r="BJ79">
            <v>0.31304550119506525</v>
          </cell>
        </row>
        <row r="80">
          <cell r="BA80">
            <v>13.333333333333334</v>
          </cell>
          <cell r="BB80">
            <v>0.53009977800817432</v>
          </cell>
          <cell r="BC80">
            <v>0.31189498668749366</v>
          </cell>
          <cell r="BE80">
            <v>13.333333333333334</v>
          </cell>
          <cell r="BF80">
            <v>20</v>
          </cell>
          <cell r="BI80">
            <v>13.333333333333334</v>
          </cell>
          <cell r="BJ80">
            <v>0.31189498668749366</v>
          </cell>
        </row>
        <row r="81">
          <cell r="BA81">
            <v>15</v>
          </cell>
          <cell r="BB81">
            <v>0.42784707778383407</v>
          </cell>
          <cell r="BC81">
            <v>0.30408313591986508</v>
          </cell>
          <cell r="BE81">
            <v>15</v>
          </cell>
          <cell r="BF81">
            <v>19</v>
          </cell>
          <cell r="BI81">
            <v>15</v>
          </cell>
          <cell r="BJ81">
            <v>0.30408313591986508</v>
          </cell>
        </row>
        <row r="82">
          <cell r="BA82">
            <v>16.666666666666668</v>
          </cell>
          <cell r="BB82">
            <v>0.36961377620792213</v>
          </cell>
          <cell r="BC82">
            <v>0.29692463963809024</v>
          </cell>
          <cell r="BE82">
            <v>16.666666666666668</v>
          </cell>
          <cell r="BF82">
            <v>17</v>
          </cell>
          <cell r="BI82">
            <v>16.666666666666668</v>
          </cell>
          <cell r="BJ82">
            <v>0.29692463963809024</v>
          </cell>
        </row>
        <row r="83">
          <cell r="BA83">
            <v>18.333333333333332</v>
          </cell>
          <cell r="BB83">
            <v>0.42383456073274117</v>
          </cell>
          <cell r="BC83">
            <v>0.29946536117583733</v>
          </cell>
          <cell r="BE83">
            <v>18.333333333333332</v>
          </cell>
          <cell r="BF83">
            <v>16</v>
          </cell>
          <cell r="BI83">
            <v>18.333333333333332</v>
          </cell>
          <cell r="BJ83">
            <v>0.29946536117583733</v>
          </cell>
        </row>
        <row r="84">
          <cell r="BA84">
            <v>20</v>
          </cell>
          <cell r="BB84">
            <v>0.4579834676070505</v>
          </cell>
          <cell r="BC84">
            <v>0.30461240593835948</v>
          </cell>
          <cell r="BE84">
            <v>20</v>
          </cell>
          <cell r="BF84">
            <v>17</v>
          </cell>
          <cell r="BI84">
            <v>20</v>
          </cell>
          <cell r="BJ84">
            <v>0.30461240593835948</v>
          </cell>
        </row>
        <row r="85">
          <cell r="BA85">
            <v>21.666666666666668</v>
          </cell>
          <cell r="BB85">
            <v>0.41966183721730504</v>
          </cell>
          <cell r="BC85">
            <v>0.29277606199436129</v>
          </cell>
          <cell r="BE85">
            <v>21.666666666666668</v>
          </cell>
          <cell r="BF85">
            <v>18</v>
          </cell>
          <cell r="BI85">
            <v>21.666666666666668</v>
          </cell>
          <cell r="BJ85">
            <v>0.29277606199436129</v>
          </cell>
        </row>
        <row r="86">
          <cell r="BA86">
            <v>23.333333333333332</v>
          </cell>
          <cell r="BB86">
            <v>0.41823638594467366</v>
          </cell>
          <cell r="BC86">
            <v>0.29326713980779817</v>
          </cell>
          <cell r="BE86">
            <v>23.333333333333332</v>
          </cell>
          <cell r="BF86">
            <v>18</v>
          </cell>
          <cell r="BI86">
            <v>23.333333333333332</v>
          </cell>
          <cell r="BJ86">
            <v>0.29326713980779817</v>
          </cell>
        </row>
        <row r="87">
          <cell r="BA87">
            <v>25</v>
          </cell>
          <cell r="BB87">
            <v>0.35374900488578997</v>
          </cell>
          <cell r="BC87">
            <v>0.29416760689778776</v>
          </cell>
          <cell r="BE87">
            <v>25</v>
          </cell>
          <cell r="BF87">
            <v>18</v>
          </cell>
          <cell r="BI87">
            <v>25</v>
          </cell>
          <cell r="BJ87">
            <v>0.29416760689778776</v>
          </cell>
        </row>
        <row r="88">
          <cell r="BA88">
            <v>26.666666666666668</v>
          </cell>
          <cell r="BB88">
            <v>0.41091136980896509</v>
          </cell>
          <cell r="BC88">
            <v>0.28825995352093897</v>
          </cell>
          <cell r="BE88">
            <v>26.666666666666668</v>
          </cell>
          <cell r="BF88">
            <v>18</v>
          </cell>
          <cell r="BI88">
            <v>26.666666666666668</v>
          </cell>
          <cell r="BJ88">
            <v>0.28825995352093897</v>
          </cell>
        </row>
        <row r="89">
          <cell r="BA89">
            <v>28.333333333333332</v>
          </cell>
          <cell r="BB89">
            <v>0.3870218051895799</v>
          </cell>
          <cell r="BC89">
            <v>0.28347096808412864</v>
          </cell>
          <cell r="BE89">
            <v>28.333333333333332</v>
          </cell>
          <cell r="BF89">
            <v>18</v>
          </cell>
          <cell r="BI89">
            <v>28.333333333333332</v>
          </cell>
          <cell r="BJ89">
            <v>0.28347096808412864</v>
          </cell>
        </row>
        <row r="90">
          <cell r="BA90">
            <v>30</v>
          </cell>
          <cell r="BB90">
            <v>0.37257170576662485</v>
          </cell>
          <cell r="BC90">
            <v>0.28694411641778828</v>
          </cell>
          <cell r="BE90">
            <v>30</v>
          </cell>
          <cell r="BF90">
            <v>16</v>
          </cell>
          <cell r="BI90">
            <v>30</v>
          </cell>
          <cell r="BJ90">
            <v>0.28694411641778828</v>
          </cell>
        </row>
        <row r="91">
          <cell r="BA91">
            <v>31.666666666666668</v>
          </cell>
          <cell r="BB91">
            <v>0.34535208188441191</v>
          </cell>
          <cell r="BC91">
            <v>0.28218721964998306</v>
          </cell>
          <cell r="BE91">
            <v>31.666666666666668</v>
          </cell>
          <cell r="BF91">
            <v>17</v>
          </cell>
          <cell r="BI91">
            <v>31.666666666666668</v>
          </cell>
          <cell r="BJ91">
            <v>0.28218721964998306</v>
          </cell>
        </row>
        <row r="92">
          <cell r="BA92">
            <v>33.333333333333336</v>
          </cell>
          <cell r="BB92">
            <v>0.39348965775719924</v>
          </cell>
          <cell r="BC92">
            <v>0.28287622742153579</v>
          </cell>
          <cell r="BE92">
            <v>33.333333333333336</v>
          </cell>
          <cell r="BF92">
            <v>17</v>
          </cell>
          <cell r="BI92">
            <v>33.333333333333336</v>
          </cell>
          <cell r="BJ92">
            <v>0.28287622742153579</v>
          </cell>
        </row>
        <row r="93">
          <cell r="BA93">
            <v>35</v>
          </cell>
          <cell r="BB93">
            <v>0.44416265424499113</v>
          </cell>
          <cell r="BC93">
            <v>0.29355648040663784</v>
          </cell>
          <cell r="BE93">
            <v>35</v>
          </cell>
          <cell r="BF93">
            <v>14</v>
          </cell>
          <cell r="BI93">
            <v>35</v>
          </cell>
          <cell r="BJ93">
            <v>0.29355648040663784</v>
          </cell>
        </row>
        <row r="94">
          <cell r="BA94">
            <v>36.666666666666664</v>
          </cell>
          <cell r="BB94">
            <v>0.48003481301140993</v>
          </cell>
          <cell r="BC94">
            <v>0.28132167688602122</v>
          </cell>
          <cell r="BE94">
            <v>36.666666666666664</v>
          </cell>
          <cell r="BF94">
            <v>13</v>
          </cell>
          <cell r="BI94">
            <v>36.666666666666664</v>
          </cell>
          <cell r="BJ94">
            <v>0.28132167688602122</v>
          </cell>
        </row>
        <row r="95">
          <cell r="BA95">
            <v>38.333333333333336</v>
          </cell>
          <cell r="BB95">
            <v>0.47268938697737678</v>
          </cell>
          <cell r="BC95">
            <v>0.27912388077649875</v>
          </cell>
          <cell r="BE95">
            <v>38.333333333333336</v>
          </cell>
          <cell r="BF95">
            <v>13</v>
          </cell>
          <cell r="BI95">
            <v>38.333333333333336</v>
          </cell>
          <cell r="BJ95">
            <v>0.27912388077649875</v>
          </cell>
        </row>
        <row r="96">
          <cell r="BA96">
            <v>40</v>
          </cell>
          <cell r="BB96">
            <v>0.47860029348116034</v>
          </cell>
          <cell r="BC96">
            <v>0.29246134864874518</v>
          </cell>
          <cell r="BE96">
            <v>40</v>
          </cell>
          <cell r="BF96">
            <v>12</v>
          </cell>
          <cell r="BI96">
            <v>40</v>
          </cell>
          <cell r="BJ96">
            <v>0.29246134864874518</v>
          </cell>
        </row>
        <row r="97">
          <cell r="BA97">
            <v>41.666666666666664</v>
          </cell>
          <cell r="BB97">
            <v>0.46241161706800193</v>
          </cell>
          <cell r="BC97">
            <v>0.3212770333886712</v>
          </cell>
          <cell r="BE97">
            <v>41.666666666666664</v>
          </cell>
          <cell r="BF97">
            <v>10</v>
          </cell>
          <cell r="BI97">
            <v>41.666666666666664</v>
          </cell>
          <cell r="BJ97">
            <v>0.3212770333886712</v>
          </cell>
        </row>
        <row r="98">
          <cell r="BA98">
            <v>43.333333333333336</v>
          </cell>
          <cell r="BB98">
            <v>0.38092369428922584</v>
          </cell>
          <cell r="BC98">
            <v>0.33385959768935891</v>
          </cell>
          <cell r="BE98">
            <v>43.333333333333336</v>
          </cell>
          <cell r="BF98">
            <v>10</v>
          </cell>
          <cell r="BI98">
            <v>43.333333333333336</v>
          </cell>
          <cell r="BJ98">
            <v>0.33385959768935891</v>
          </cell>
        </row>
        <row r="99">
          <cell r="BA99">
            <v>45</v>
          </cell>
          <cell r="BB99">
            <v>0.404106256951558</v>
          </cell>
          <cell r="BC99">
            <v>0.31059815091769732</v>
          </cell>
          <cell r="BE99">
            <v>45</v>
          </cell>
          <cell r="BF99">
            <v>11</v>
          </cell>
          <cell r="BI99">
            <v>45</v>
          </cell>
          <cell r="BJ99">
            <v>0.31059815091769732</v>
          </cell>
        </row>
        <row r="100">
          <cell r="BA100">
            <v>46.666666666666664</v>
          </cell>
          <cell r="BB100">
            <v>0.41101633714428137</v>
          </cell>
          <cell r="BC100">
            <v>0.30651340494570534</v>
          </cell>
          <cell r="BE100">
            <v>46.666666666666664</v>
          </cell>
          <cell r="BF100">
            <v>11</v>
          </cell>
          <cell r="BI100">
            <v>46.666666666666664</v>
          </cell>
          <cell r="BJ100">
            <v>0.30651340494570534</v>
          </cell>
        </row>
        <row r="101">
          <cell r="BA101">
            <v>48.333333333333336</v>
          </cell>
          <cell r="BB101">
            <v>0.38989932395409238</v>
          </cell>
          <cell r="BC101">
            <v>0.32504896579402431</v>
          </cell>
          <cell r="BE101">
            <v>48.333333333333336</v>
          </cell>
          <cell r="BF101">
            <v>9</v>
          </cell>
          <cell r="BI101">
            <v>48.333333333333336</v>
          </cell>
          <cell r="BJ101">
            <v>0.32504896579402431</v>
          </cell>
        </row>
        <row r="102">
          <cell r="BA102">
            <v>50</v>
          </cell>
          <cell r="BB102">
            <v>0.33312986400943267</v>
          </cell>
          <cell r="BC102">
            <v>0.33867552766706532</v>
          </cell>
          <cell r="BE102">
            <v>50</v>
          </cell>
          <cell r="BF102">
            <v>8</v>
          </cell>
          <cell r="BI102">
            <v>50</v>
          </cell>
          <cell r="BJ102">
            <v>0.33867552766706532</v>
          </cell>
        </row>
        <row r="103">
          <cell r="BA103">
            <v>51.666666666666664</v>
          </cell>
          <cell r="BB103">
            <v>0.30247512858891845</v>
          </cell>
          <cell r="BC103">
            <v>0.33530177206921341</v>
          </cell>
          <cell r="BE103">
            <v>51.666666666666664</v>
          </cell>
          <cell r="BF103">
            <v>8</v>
          </cell>
          <cell r="BI103">
            <v>51.666666666666664</v>
          </cell>
          <cell r="BJ103">
            <v>0.33530177206921341</v>
          </cell>
        </row>
        <row r="104">
          <cell r="BA104">
            <v>53.333333333333336</v>
          </cell>
          <cell r="BB104">
            <v>0.29260131761056013</v>
          </cell>
          <cell r="BC104">
            <v>0.31818860481838179</v>
          </cell>
          <cell r="BE104">
            <v>53.333333333333336</v>
          </cell>
          <cell r="BF104">
            <v>7</v>
          </cell>
          <cell r="BI104">
            <v>53.333333333333336</v>
          </cell>
          <cell r="BJ104">
            <v>0.31818860481838179</v>
          </cell>
        </row>
        <row r="105">
          <cell r="BA105">
            <v>55</v>
          </cell>
          <cell r="BB105">
            <v>0.29735291282458609</v>
          </cell>
          <cell r="BC105">
            <v>0.33142861903405957</v>
          </cell>
          <cell r="BE105">
            <v>55</v>
          </cell>
          <cell r="BF105">
            <v>8</v>
          </cell>
          <cell r="BI105">
            <v>55</v>
          </cell>
          <cell r="BJ105">
            <v>0.33142861903405957</v>
          </cell>
        </row>
        <row r="106">
          <cell r="BA106">
            <v>56.666666666666664</v>
          </cell>
          <cell r="BB106">
            <v>0.2538799124911349</v>
          </cell>
          <cell r="BC106">
            <v>0.31928217995066072</v>
          </cell>
          <cell r="BE106">
            <v>56.666666666666664</v>
          </cell>
          <cell r="BF106">
            <v>7</v>
          </cell>
          <cell r="BI106">
            <v>56.666666666666664</v>
          </cell>
          <cell r="BJ106">
            <v>0.31928217995066072</v>
          </cell>
        </row>
        <row r="107">
          <cell r="BA107">
            <v>58.333333333333336</v>
          </cell>
          <cell r="BB107">
            <v>0.30598134377029379</v>
          </cell>
          <cell r="BC107">
            <v>0.32196508103419225</v>
          </cell>
          <cell r="BE107">
            <v>58.333333333333336</v>
          </cell>
          <cell r="BF107">
            <v>7</v>
          </cell>
          <cell r="BI107">
            <v>58.333333333333336</v>
          </cell>
          <cell r="BJ107">
            <v>0.32196508103419225</v>
          </cell>
        </row>
        <row r="108">
          <cell r="BA108">
            <v>60</v>
          </cell>
          <cell r="BB108">
            <v>0.30127958897279755</v>
          </cell>
          <cell r="BC108">
            <v>0.31704597180786387</v>
          </cell>
          <cell r="BE108">
            <v>60</v>
          </cell>
          <cell r="BF108">
            <v>7</v>
          </cell>
          <cell r="BI108">
            <v>60</v>
          </cell>
          <cell r="BJ108">
            <v>0.31704597180786387</v>
          </cell>
        </row>
        <row r="109">
          <cell r="BA109">
            <v>61.666666666666664</v>
          </cell>
          <cell r="BB109">
            <v>0.29957852174620075</v>
          </cell>
          <cell r="BC109">
            <v>0.31447064286193604</v>
          </cell>
          <cell r="BE109">
            <v>61.666666666666664</v>
          </cell>
          <cell r="BF109">
            <v>7</v>
          </cell>
          <cell r="BI109">
            <v>61.666666666666664</v>
          </cell>
          <cell r="BJ109">
            <v>0.31447064286193604</v>
          </cell>
        </row>
        <row r="110">
          <cell r="BA110">
            <v>63.333333333333336</v>
          </cell>
          <cell r="BB110">
            <v>0.26895007288937761</v>
          </cell>
          <cell r="BC110">
            <v>0.29330278406075</v>
          </cell>
          <cell r="BE110">
            <v>63.333333333333336</v>
          </cell>
          <cell r="BF110">
            <v>6</v>
          </cell>
          <cell r="BI110">
            <v>63.333333333333336</v>
          </cell>
          <cell r="BJ110">
            <v>0.29330278406075</v>
          </cell>
        </row>
        <row r="111">
          <cell r="BA111">
            <v>65</v>
          </cell>
          <cell r="BB111">
            <v>0.26246827151642022</v>
          </cell>
          <cell r="BC111">
            <v>0.26446336541288151</v>
          </cell>
          <cell r="BE111">
            <v>65</v>
          </cell>
          <cell r="BF111">
            <v>5</v>
          </cell>
          <cell r="BI111">
            <v>65</v>
          </cell>
          <cell r="BJ111">
            <v>0.26446336541288151</v>
          </cell>
        </row>
        <row r="112">
          <cell r="BA112">
            <v>66.666666666666671</v>
          </cell>
          <cell r="BB112">
            <v>0.29849570783362839</v>
          </cell>
          <cell r="BC112">
            <v>0.26841021552099803</v>
          </cell>
          <cell r="BE112">
            <v>66.666666666666671</v>
          </cell>
          <cell r="BF112">
            <v>5</v>
          </cell>
          <cell r="BI112">
            <v>66.666666666666671</v>
          </cell>
          <cell r="BJ112">
            <v>0.26841021552099803</v>
          </cell>
        </row>
        <row r="113">
          <cell r="BA113">
            <v>68.333333333333329</v>
          </cell>
          <cell r="BB113">
            <v>0.21877679341215867</v>
          </cell>
          <cell r="BC113">
            <v>0.26541720447779404</v>
          </cell>
          <cell r="BE113">
            <v>68.333333333333329</v>
          </cell>
          <cell r="BF113">
            <v>5</v>
          </cell>
          <cell r="BI113">
            <v>68.333333333333329</v>
          </cell>
          <cell r="BJ113">
            <v>0.26541720447779404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2-WT-1"/>
      <sheetName val="exp2-WT-2"/>
      <sheetName val="exp2-WT-3"/>
      <sheetName val="exp2-WT-4"/>
      <sheetName val="exp2-WT-5"/>
      <sheetName val="exp2-WT-6"/>
      <sheetName val="exp2-WT-7"/>
      <sheetName val="exp2-WT-8"/>
      <sheetName val="exp2-WT-9"/>
      <sheetName val="exp2-WT-10"/>
      <sheetName val="exp2-WT-11"/>
      <sheetName val="exp2-WT-12"/>
      <sheetName val="exp2-WT-13"/>
      <sheetName val="exp2-WT-14"/>
      <sheetName val="exp2-WT-15"/>
      <sheetName val="exp2-WT-16"/>
      <sheetName val="exp2-WT-17"/>
      <sheetName val="exp2-WT-18"/>
      <sheetName val="exp2-WT-19"/>
      <sheetName val="exp2-WT-20"/>
      <sheetName val="exp2-time"/>
      <sheetName val="exp2-WT-aligned"/>
    </sheetNames>
    <sheetDataSet>
      <sheetData sheetId="0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0.21402779581763859</v>
          </cell>
          <cell r="K3">
            <v>0.46838911832766805</v>
          </cell>
        </row>
        <row r="4">
          <cell r="I4">
            <v>2</v>
          </cell>
          <cell r="J4">
            <v>0.28036541542191573</v>
          </cell>
          <cell r="K4">
            <v>0.47255809531731846</v>
          </cell>
        </row>
        <row r="5">
          <cell r="I5">
            <v>3</v>
          </cell>
          <cell r="J5">
            <v>0.3385634497986747</v>
          </cell>
          <cell r="K5">
            <v>0.4618283456767634</v>
          </cell>
        </row>
        <row r="6">
          <cell r="I6">
            <v>4</v>
          </cell>
          <cell r="J6">
            <v>0.20106507338615387</v>
          </cell>
          <cell r="K6">
            <v>0.43596620701933725</v>
          </cell>
        </row>
        <row r="7">
          <cell r="I7">
            <v>5</v>
          </cell>
          <cell r="J7">
            <v>0.21083257565917621</v>
          </cell>
          <cell r="K7">
            <v>0.44499555251857043</v>
          </cell>
        </row>
        <row r="8">
          <cell r="I8">
            <v>6</v>
          </cell>
          <cell r="J8">
            <v>0.22115426245832817</v>
          </cell>
          <cell r="K8">
            <v>0.43747667489315595</v>
          </cell>
        </row>
        <row r="9">
          <cell r="I9">
            <v>7</v>
          </cell>
          <cell r="J9">
            <v>0.15088539637182286</v>
          </cell>
          <cell r="K9">
            <v>0.43385816609666389</v>
          </cell>
        </row>
        <row r="10">
          <cell r="I10">
            <v>8</v>
          </cell>
          <cell r="J10">
            <v>9.7623067930900156E-2</v>
          </cell>
          <cell r="K10">
            <v>0.4129984301412874</v>
          </cell>
        </row>
        <row r="11">
          <cell r="I11">
            <v>9</v>
          </cell>
          <cell r="J11">
            <v>0.11507988050396128</v>
          </cell>
          <cell r="K11">
            <v>0.41034413212522319</v>
          </cell>
        </row>
        <row r="12">
          <cell r="I12">
            <v>10</v>
          </cell>
          <cell r="J12">
            <v>0.15767415681690222</v>
          </cell>
          <cell r="K12">
            <v>0.40670287894854534</v>
          </cell>
        </row>
        <row r="13">
          <cell r="I13">
            <v>11</v>
          </cell>
          <cell r="J13">
            <v>0.1209421136944191</v>
          </cell>
          <cell r="K13">
            <v>0.41450206152870273</v>
          </cell>
        </row>
        <row r="14">
          <cell r="I14">
            <v>12</v>
          </cell>
          <cell r="J14">
            <v>6.9541498895960105E-2</v>
          </cell>
          <cell r="K14">
            <v>0.41396036105489709</v>
          </cell>
        </row>
        <row r="15">
          <cell r="I15">
            <v>13</v>
          </cell>
          <cell r="J15">
            <v>1.5776940728233133E-2</v>
          </cell>
          <cell r="K15">
            <v>0.42303437505083874</v>
          </cell>
        </row>
        <row r="16">
          <cell r="I16">
            <v>14</v>
          </cell>
          <cell r="J16">
            <v>2.2072130579728788E-2</v>
          </cell>
          <cell r="K16">
            <v>0.3861608535596181</v>
          </cell>
        </row>
        <row r="17">
          <cell r="I17">
            <v>15</v>
          </cell>
          <cell r="J17">
            <v>1.5872191193661754E-2</v>
          </cell>
          <cell r="K17">
            <v>0.38811607554122524</v>
          </cell>
        </row>
        <row r="18">
          <cell r="I18">
            <v>16</v>
          </cell>
          <cell r="J18">
            <v>8.7976793522968597E-2</v>
          </cell>
          <cell r="K18">
            <v>0.3858674977321277</v>
          </cell>
        </row>
        <row r="19">
          <cell r="I19">
            <v>17</v>
          </cell>
          <cell r="J19">
            <v>0.11318353032861389</v>
          </cell>
          <cell r="K19">
            <v>0.36679059204181308</v>
          </cell>
        </row>
        <row r="20">
          <cell r="I20">
            <v>18</v>
          </cell>
          <cell r="J20">
            <v>0.15892973113391343</v>
          </cell>
          <cell r="K20">
            <v>0.38636087853415835</v>
          </cell>
        </row>
        <row r="21">
          <cell r="I21">
            <v>19</v>
          </cell>
          <cell r="J21">
            <v>0.29430661990734736</v>
          </cell>
          <cell r="K21">
            <v>0.3576138455502913</v>
          </cell>
        </row>
        <row r="22">
          <cell r="I22">
            <v>20</v>
          </cell>
          <cell r="J22">
            <v>0.22168246958479465</v>
          </cell>
          <cell r="K22">
            <v>0.3885499805127684</v>
          </cell>
        </row>
        <row r="23">
          <cell r="I23">
            <v>21</v>
          </cell>
          <cell r="J23">
            <v>0.13260596614278933</v>
          </cell>
          <cell r="K23">
            <v>0.39527515027258747</v>
          </cell>
        </row>
        <row r="24">
          <cell r="I24">
            <v>22</v>
          </cell>
          <cell r="J24">
            <v>0.34795860934320461</v>
          </cell>
          <cell r="K24">
            <v>0.39798557003450646</v>
          </cell>
        </row>
        <row r="25">
          <cell r="I25">
            <v>23</v>
          </cell>
          <cell r="J25">
            <v>0.54317010867212223</v>
          </cell>
          <cell r="K25">
            <v>0.37762421544074459</v>
          </cell>
        </row>
        <row r="26">
          <cell r="I26">
            <v>24</v>
          </cell>
          <cell r="J26">
            <v>0.88044334762090348</v>
          </cell>
          <cell r="K26">
            <v>0.3686719041680237</v>
          </cell>
        </row>
        <row r="27">
          <cell r="I27">
            <v>25</v>
          </cell>
          <cell r="J27">
            <v>1</v>
          </cell>
          <cell r="K27">
            <v>0.32829786737779987</v>
          </cell>
        </row>
        <row r="28">
          <cell r="I28">
            <v>26</v>
          </cell>
          <cell r="J28">
            <v>0.95079880503961589</v>
          </cell>
          <cell r="K28">
            <v>0.32043581927383563</v>
          </cell>
        </row>
        <row r="29">
          <cell r="I29">
            <v>27</v>
          </cell>
          <cell r="J29">
            <v>0.74775944927912708</v>
          </cell>
          <cell r="K29">
            <v>0.33583350792653116</v>
          </cell>
        </row>
        <row r="30">
          <cell r="I30">
            <v>28</v>
          </cell>
          <cell r="J30">
            <v>0.56300818288089338</v>
          </cell>
          <cell r="K30">
            <v>0.32862352510489712</v>
          </cell>
        </row>
        <row r="31">
          <cell r="I31">
            <v>29</v>
          </cell>
          <cell r="J31">
            <v>0.22360479715980422</v>
          </cell>
          <cell r="K31">
            <v>0.30645877504049629</v>
          </cell>
        </row>
        <row r="32">
          <cell r="I32">
            <v>30</v>
          </cell>
          <cell r="J32">
            <v>0.19286487422608975</v>
          </cell>
          <cell r="K32">
            <v>0.29781569831263843</v>
          </cell>
        </row>
        <row r="33">
          <cell r="I33">
            <v>31</v>
          </cell>
          <cell r="J33">
            <v>9.3120318656102721E-2</v>
          </cell>
          <cell r="K33">
            <v>0.28602136901176251</v>
          </cell>
        </row>
        <row r="34">
          <cell r="I34">
            <v>32</v>
          </cell>
          <cell r="J34">
            <v>9.8004069792613654E-2</v>
          </cell>
          <cell r="K34">
            <v>0.25827810650887573</v>
          </cell>
        </row>
        <row r="35">
          <cell r="I35">
            <v>33</v>
          </cell>
          <cell r="J35">
            <v>9.5033987097891237E-2</v>
          </cell>
          <cell r="K35">
            <v>0.25986544342507645</v>
          </cell>
        </row>
        <row r="36">
          <cell r="I36">
            <v>34</v>
          </cell>
          <cell r="J36">
            <v>0.10684504481101395</v>
          </cell>
          <cell r="K36">
            <v>0.25065853106414504</v>
          </cell>
        </row>
        <row r="37">
          <cell r="I37">
            <v>35</v>
          </cell>
          <cell r="J37">
            <v>0.10504394510109517</v>
          </cell>
          <cell r="K37">
            <v>0.27412902796861843</v>
          </cell>
        </row>
        <row r="38">
          <cell r="I38">
            <v>36</v>
          </cell>
          <cell r="J38">
            <v>7.5559596484391936E-2</v>
          </cell>
          <cell r="K38">
            <v>0.28902283734715328</v>
          </cell>
        </row>
        <row r="39">
          <cell r="I39">
            <v>37</v>
          </cell>
          <cell r="J39">
            <v>0.17227345542711164</v>
          </cell>
          <cell r="K39">
            <v>0.26160092188516976</v>
          </cell>
        </row>
        <row r="40">
          <cell r="I40">
            <v>38</v>
          </cell>
          <cell r="J40">
            <v>5.647486686582668E-2</v>
          </cell>
          <cell r="K40">
            <v>0.26954022988505749</v>
          </cell>
        </row>
        <row r="41">
          <cell r="I41">
            <v>39</v>
          </cell>
          <cell r="J41">
            <v>3.5623674070225375E-2</v>
          </cell>
          <cell r="K41">
            <v>0.27755088469829386</v>
          </cell>
        </row>
        <row r="42">
          <cell r="I42">
            <v>40</v>
          </cell>
          <cell r="J42">
            <v>0</v>
          </cell>
          <cell r="K42">
            <v>0.24866830964448647</v>
          </cell>
        </row>
        <row r="43">
          <cell r="I43">
            <v>41</v>
          </cell>
          <cell r="J43">
            <v>3.6861930120794965E-2</v>
          </cell>
          <cell r="K43">
            <v>0.26447854176280572</v>
          </cell>
        </row>
        <row r="44">
          <cell r="I44">
            <v>42</v>
          </cell>
          <cell r="J44">
            <v>6.453651989435838E-2</v>
          </cell>
          <cell r="K44">
            <v>0.27375876005784422</v>
          </cell>
        </row>
        <row r="45">
          <cell r="I45">
            <v>43</v>
          </cell>
          <cell r="J45">
            <v>0.15281638308005346</v>
          </cell>
          <cell r="K45">
            <v>0.26692592292527473</v>
          </cell>
        </row>
        <row r="46">
          <cell r="I46">
            <v>44</v>
          </cell>
          <cell r="J46">
            <v>0.19104645624972938</v>
          </cell>
          <cell r="K46">
            <v>0.25757146900651007</v>
          </cell>
        </row>
        <row r="47">
          <cell r="I47">
            <v>45</v>
          </cell>
          <cell r="J47">
            <v>0.10714811447374094</v>
          </cell>
          <cell r="K47">
            <v>0.26268933185562121</v>
          </cell>
        </row>
        <row r="48">
          <cell r="I48">
            <v>46</v>
          </cell>
          <cell r="J48">
            <v>0.24061133480538588</v>
          </cell>
          <cell r="K48">
            <v>0.2755025550065458</v>
          </cell>
        </row>
      </sheetData>
      <sheetData sheetId="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0.37429512858199571</v>
          </cell>
          <cell r="K3">
            <v>0.34968757232122194</v>
          </cell>
        </row>
        <row r="4">
          <cell r="I4">
            <v>2</v>
          </cell>
          <cell r="J4">
            <v>0.31797266011508507</v>
          </cell>
          <cell r="K4">
            <v>0.38648700530025909</v>
          </cell>
        </row>
        <row r="5">
          <cell r="I5">
            <v>3</v>
          </cell>
          <cell r="J5">
            <v>0.32060482050395317</v>
          </cell>
          <cell r="K5">
            <v>0.37706356377006128</v>
          </cell>
        </row>
        <row r="6">
          <cell r="I6">
            <v>4</v>
          </cell>
          <cell r="J6">
            <v>0.28461915328972048</v>
          </cell>
          <cell r="K6">
            <v>0.37822334335658958</v>
          </cell>
        </row>
        <row r="7">
          <cell r="I7">
            <v>5</v>
          </cell>
          <cell r="J7">
            <v>0.26025726005552546</v>
          </cell>
          <cell r="K7">
            <v>0.32779306148557646</v>
          </cell>
        </row>
        <row r="8">
          <cell r="I8">
            <v>6</v>
          </cell>
          <cell r="J8">
            <v>0.15157017012978349</v>
          </cell>
          <cell r="K8">
            <v>0.31469870553348872</v>
          </cell>
        </row>
        <row r="9">
          <cell r="I9">
            <v>7</v>
          </cell>
          <cell r="J9">
            <v>0.17584560554098583</v>
          </cell>
          <cell r="K9">
            <v>0.33074618415154888</v>
          </cell>
        </row>
        <row r="10">
          <cell r="I10">
            <v>8</v>
          </cell>
          <cell r="J10">
            <v>9.6342834087438156E-2</v>
          </cell>
          <cell r="K10">
            <v>0.31855144936849361</v>
          </cell>
        </row>
        <row r="11">
          <cell r="I11">
            <v>9</v>
          </cell>
          <cell r="J11">
            <v>0.1620892052604786</v>
          </cell>
          <cell r="K11">
            <v>0.32849589600161683</v>
          </cell>
        </row>
        <row r="12">
          <cell r="I12">
            <v>10</v>
          </cell>
          <cell r="J12">
            <v>0.1782087860361013</v>
          </cell>
          <cell r="K12">
            <v>0.35439156289497142</v>
          </cell>
        </row>
        <row r="13">
          <cell r="I13">
            <v>11</v>
          </cell>
          <cell r="J13">
            <v>0.13937001066313182</v>
          </cell>
          <cell r="K13">
            <v>0.33768776768354708</v>
          </cell>
        </row>
        <row r="14">
          <cell r="I14">
            <v>12</v>
          </cell>
          <cell r="J14">
            <v>6.8993342747629749E-2</v>
          </cell>
          <cell r="K14">
            <v>0.32566883871094737</v>
          </cell>
        </row>
        <row r="15">
          <cell r="I15">
            <v>13</v>
          </cell>
          <cell r="J15">
            <v>0.10221235962611833</v>
          </cell>
          <cell r="K15">
            <v>0.30238006247163424</v>
          </cell>
        </row>
        <row r="16">
          <cell r="I16">
            <v>14</v>
          </cell>
          <cell r="J16">
            <v>0.14782366446679565</v>
          </cell>
          <cell r="K16">
            <v>0.312396231576135</v>
          </cell>
        </row>
        <row r="17">
          <cell r="I17">
            <v>15</v>
          </cell>
          <cell r="J17">
            <v>0.15487478025303331</v>
          </cell>
          <cell r="K17">
            <v>0.30173755186721984</v>
          </cell>
        </row>
        <row r="18">
          <cell r="I18">
            <v>16</v>
          </cell>
          <cell r="J18">
            <v>0.25682776641017568</v>
          </cell>
          <cell r="K18">
            <v>0.3342243823410288</v>
          </cell>
        </row>
        <row r="19">
          <cell r="I19">
            <v>17</v>
          </cell>
          <cell r="J19">
            <v>0.30141118379972548</v>
          </cell>
          <cell r="K19">
            <v>0.30806150750679417</v>
          </cell>
        </row>
        <row r="20">
          <cell r="I20">
            <v>18</v>
          </cell>
          <cell r="J20">
            <v>0.23032364045073392</v>
          </cell>
          <cell r="K20">
            <v>0.3273239607320324</v>
          </cell>
        </row>
        <row r="21">
          <cell r="I21">
            <v>19</v>
          </cell>
          <cell r="J21">
            <v>0.20886288749915954</v>
          </cell>
          <cell r="K21">
            <v>0.35328434090607352</v>
          </cell>
        </row>
        <row r="22">
          <cell r="I22">
            <v>20</v>
          </cell>
          <cell r="J22">
            <v>0.24090031413009011</v>
          </cell>
          <cell r="K22">
            <v>0.34179464977441554</v>
          </cell>
        </row>
        <row r="23">
          <cell r="I23">
            <v>21</v>
          </cell>
          <cell r="J23">
            <v>0.32171916577807236</v>
          </cell>
          <cell r="K23">
            <v>0.354077871212994</v>
          </cell>
        </row>
        <row r="24">
          <cell r="I24">
            <v>22</v>
          </cell>
          <cell r="J24">
            <v>0.29883666195951847</v>
          </cell>
          <cell r="K24">
            <v>0.36792195594873811</v>
          </cell>
        </row>
        <row r="25">
          <cell r="I25">
            <v>23</v>
          </cell>
          <cell r="J25">
            <v>0.39547729521503971</v>
          </cell>
          <cell r="K25">
            <v>0.36328717719412706</v>
          </cell>
        </row>
        <row r="26">
          <cell r="I26">
            <v>24</v>
          </cell>
          <cell r="J26">
            <v>0.38289287875731282</v>
          </cell>
          <cell r="K26">
            <v>0.37354140515326845</v>
          </cell>
        </row>
        <row r="27">
          <cell r="I27">
            <v>25</v>
          </cell>
          <cell r="J27">
            <v>0.24729819303149989</v>
          </cell>
          <cell r="K27">
            <v>0.35579333249780676</v>
          </cell>
        </row>
        <row r="28">
          <cell r="I28">
            <v>26</v>
          </cell>
          <cell r="J28">
            <v>0.11872580381759353</v>
          </cell>
          <cell r="K28">
            <v>0.34365520728008103</v>
          </cell>
        </row>
        <row r="29">
          <cell r="I29">
            <v>27</v>
          </cell>
          <cell r="J29">
            <v>0.25935425612649721</v>
          </cell>
          <cell r="K29">
            <v>0.33435940754951998</v>
          </cell>
        </row>
        <row r="30">
          <cell r="I30">
            <v>28</v>
          </cell>
          <cell r="J30">
            <v>0.30373593859573267</v>
          </cell>
          <cell r="K30">
            <v>0.36730530093747443</v>
          </cell>
        </row>
        <row r="31">
          <cell r="I31">
            <v>29</v>
          </cell>
          <cell r="J31">
            <v>0.34499553301247926</v>
          </cell>
          <cell r="K31">
            <v>0.33541964182000805</v>
          </cell>
        </row>
        <row r="32">
          <cell r="I32">
            <v>30</v>
          </cell>
          <cell r="J32">
            <v>0.52185941957981496</v>
          </cell>
          <cell r="K32">
            <v>0.34321997662552378</v>
          </cell>
        </row>
        <row r="33">
          <cell r="I33">
            <v>31</v>
          </cell>
          <cell r="J33">
            <v>0.66751203204703324</v>
          </cell>
          <cell r="K33">
            <v>0.30504699012745995</v>
          </cell>
        </row>
        <row r="34">
          <cell r="I34">
            <v>32</v>
          </cell>
          <cell r="J34">
            <v>1</v>
          </cell>
          <cell r="K34">
            <v>0.24073836687604147</v>
          </cell>
        </row>
        <row r="35">
          <cell r="I35">
            <v>33</v>
          </cell>
          <cell r="J35">
            <v>0.63748234819447236</v>
          </cell>
          <cell r="K35">
            <v>0.25136615977012333</v>
          </cell>
        </row>
        <row r="36">
          <cell r="I36">
            <v>34</v>
          </cell>
          <cell r="J36">
            <v>0.24893128524357092</v>
          </cell>
          <cell r="K36">
            <v>0.21994999827182962</v>
          </cell>
        </row>
        <row r="37">
          <cell r="I37">
            <v>35</v>
          </cell>
          <cell r="J37">
            <v>0.17663333237269135</v>
          </cell>
          <cell r="K37">
            <v>0.22590380862522635</v>
          </cell>
        </row>
        <row r="38">
          <cell r="I38">
            <v>36</v>
          </cell>
          <cell r="J38">
            <v>0.16768014448062898</v>
          </cell>
          <cell r="K38">
            <v>0.22733582843752426</v>
          </cell>
        </row>
        <row r="39">
          <cell r="I39">
            <v>37</v>
          </cell>
          <cell r="J39">
            <v>0.1659605944455658</v>
          </cell>
          <cell r="K39">
            <v>0.22892460274369278</v>
          </cell>
        </row>
        <row r="40">
          <cell r="I40">
            <v>38</v>
          </cell>
          <cell r="J40">
            <v>0.13171369011594963</v>
          </cell>
          <cell r="K40">
            <v>0.22658248839192652</v>
          </cell>
        </row>
        <row r="41">
          <cell r="I41">
            <v>39</v>
          </cell>
          <cell r="J41">
            <v>0.12577691960383117</v>
          </cell>
          <cell r="K41">
            <v>0.24097044186397218</v>
          </cell>
        </row>
        <row r="42">
          <cell r="I42">
            <v>40</v>
          </cell>
          <cell r="J42">
            <v>0.10471963649288706</v>
          </cell>
          <cell r="K42">
            <v>0.26109949902126667</v>
          </cell>
        </row>
        <row r="43">
          <cell r="I43">
            <v>41</v>
          </cell>
          <cell r="J43">
            <v>0</v>
          </cell>
          <cell r="K43">
            <v>0.2357190102962439</v>
          </cell>
        </row>
        <row r="44">
          <cell r="I44">
            <v>42</v>
          </cell>
          <cell r="J44">
            <v>6.4516748801599105E-2</v>
          </cell>
          <cell r="K44">
            <v>0.22770433489187281</v>
          </cell>
        </row>
        <row r="45">
          <cell r="I45">
            <v>43</v>
          </cell>
          <cell r="J45">
            <v>0.10345158842233687</v>
          </cell>
          <cell r="K45">
            <v>0.21660579870122237</v>
          </cell>
        </row>
        <row r="46">
          <cell r="I46">
            <v>44</v>
          </cell>
          <cell r="J46">
            <v>9.640047263609923E-2</v>
          </cell>
          <cell r="K46">
            <v>0.21432411674347152</v>
          </cell>
        </row>
        <row r="47">
          <cell r="I47">
            <v>45</v>
          </cell>
          <cell r="J47">
            <v>0.10253897806853253</v>
          </cell>
          <cell r="K47">
            <v>0.20918677193176166</v>
          </cell>
        </row>
        <row r="48">
          <cell r="I48">
            <v>46</v>
          </cell>
          <cell r="J48">
            <v>0.10766880889939213</v>
          </cell>
          <cell r="K48">
            <v>0.22516152484140661</v>
          </cell>
        </row>
        <row r="49">
          <cell r="I49">
            <v>47</v>
          </cell>
          <cell r="J49">
            <v>0.16317473126026727</v>
          </cell>
          <cell r="K49">
            <v>0.22598863511298278</v>
          </cell>
        </row>
        <row r="50">
          <cell r="I50">
            <v>48</v>
          </cell>
          <cell r="J50">
            <v>0.13282803539006935</v>
          </cell>
          <cell r="K50">
            <v>0.21578873829816969</v>
          </cell>
        </row>
        <row r="51">
          <cell r="I51">
            <v>49</v>
          </cell>
          <cell r="J51">
            <v>0.19200361201571628</v>
          </cell>
          <cell r="K51">
            <v>0.21445137465943123</v>
          </cell>
        </row>
        <row r="52">
          <cell r="I52">
            <v>50</v>
          </cell>
          <cell r="J52">
            <v>0.13576760137179777</v>
          </cell>
          <cell r="K52">
            <v>0.24025990007629644</v>
          </cell>
        </row>
        <row r="53">
          <cell r="I53">
            <v>51</v>
          </cell>
          <cell r="J53">
            <v>0.15146449945723744</v>
          </cell>
          <cell r="K53">
            <v>0.18914933935570952</v>
          </cell>
        </row>
      </sheetData>
      <sheetData sheetId="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0.25590535030070355</v>
          </cell>
          <cell r="K3">
            <v>0.50128372685476974</v>
          </cell>
        </row>
        <row r="4">
          <cell r="I4">
            <v>2</v>
          </cell>
          <cell r="J4">
            <v>0.17473601299628344</v>
          </cell>
          <cell r="K4">
            <v>0.45065176908752347</v>
          </cell>
        </row>
        <row r="5">
          <cell r="I5">
            <v>3</v>
          </cell>
          <cell r="J5">
            <v>0.18320328845349154</v>
          </cell>
          <cell r="K5">
            <v>0.49530498394012507</v>
          </cell>
        </row>
        <row r="6">
          <cell r="I6">
            <v>4</v>
          </cell>
          <cell r="J6">
            <v>0.16193664311910766</v>
          </cell>
          <cell r="K6">
            <v>0.47150451043108071</v>
          </cell>
        </row>
        <row r="7">
          <cell r="I7">
            <v>5</v>
          </cell>
          <cell r="J7">
            <v>0.23715755532035318</v>
          </cell>
          <cell r="K7">
            <v>0.47524730283016059</v>
          </cell>
        </row>
        <row r="8">
          <cell r="I8">
            <v>6</v>
          </cell>
          <cell r="J8">
            <v>0.21196084705573467</v>
          </cell>
          <cell r="K8">
            <v>0.4724133813014077</v>
          </cell>
        </row>
        <row r="9">
          <cell r="I9">
            <v>7</v>
          </cell>
          <cell r="J9">
            <v>0.17170846973687443</v>
          </cell>
          <cell r="K9">
            <v>0.47018864595433085</v>
          </cell>
        </row>
        <row r="10">
          <cell r="I10">
            <v>8</v>
          </cell>
          <cell r="J10">
            <v>8.9669431658749341E-2</v>
          </cell>
          <cell r="K10">
            <v>0.45608221746691763</v>
          </cell>
        </row>
        <row r="11">
          <cell r="I11">
            <v>9</v>
          </cell>
          <cell r="J11">
            <v>3.8783731672697393E-2</v>
          </cell>
          <cell r="K11">
            <v>0.45828978586086688</v>
          </cell>
        </row>
        <row r="12">
          <cell r="I12">
            <v>10</v>
          </cell>
          <cell r="J12">
            <v>0</v>
          </cell>
          <cell r="K12">
            <v>0.47790138304269403</v>
          </cell>
        </row>
        <row r="13">
          <cell r="I13">
            <v>11</v>
          </cell>
          <cell r="J13">
            <v>8.1218565650101313E-2</v>
          </cell>
          <cell r="K13">
            <v>0.46563373718546136</v>
          </cell>
        </row>
        <row r="14">
          <cell r="I14">
            <v>12</v>
          </cell>
          <cell r="J14">
            <v>9.1310376514797356E-2</v>
          </cell>
          <cell r="K14">
            <v>0.48360734126811633</v>
          </cell>
        </row>
        <row r="15">
          <cell r="I15">
            <v>13</v>
          </cell>
          <cell r="J15">
            <v>0.12924902158662943</v>
          </cell>
          <cell r="K15">
            <v>0.47540297958125255</v>
          </cell>
        </row>
        <row r="16">
          <cell r="I16">
            <v>14</v>
          </cell>
          <cell r="J16">
            <v>5.8122266801224155E-2</v>
          </cell>
          <cell r="K16">
            <v>0.44154427916902034</v>
          </cell>
        </row>
        <row r="17">
          <cell r="I17">
            <v>15</v>
          </cell>
          <cell r="J17">
            <v>7.8420754670539217E-2</v>
          </cell>
          <cell r="K17">
            <v>0.43177370995739317</v>
          </cell>
        </row>
        <row r="18">
          <cell r="I18">
            <v>16</v>
          </cell>
          <cell r="J18">
            <v>0.11154322658987018</v>
          </cell>
          <cell r="K18">
            <v>0.37138362339595499</v>
          </cell>
        </row>
        <row r="19">
          <cell r="I19">
            <v>17</v>
          </cell>
          <cell r="J19">
            <v>6.3110739163610458E-2</v>
          </cell>
          <cell r="K19">
            <v>0.39384329247937422</v>
          </cell>
        </row>
        <row r="20">
          <cell r="I20">
            <v>18</v>
          </cell>
          <cell r="J20">
            <v>0.17612261139964347</v>
          </cell>
          <cell r="K20">
            <v>0.36771502026781921</v>
          </cell>
        </row>
        <row r="21">
          <cell r="I21">
            <v>19</v>
          </cell>
          <cell r="J21">
            <v>7.1815951624945973E-2</v>
          </cell>
          <cell r="K21">
            <v>0.35062596090489784</v>
          </cell>
        </row>
        <row r="22">
          <cell r="I22">
            <v>20</v>
          </cell>
          <cell r="J22">
            <v>4.9351416545646863E-2</v>
          </cell>
          <cell r="K22">
            <v>0.35182246854537741</v>
          </cell>
        </row>
        <row r="23">
          <cell r="I23">
            <v>21</v>
          </cell>
          <cell r="J23">
            <v>0.36784240365602483</v>
          </cell>
          <cell r="K23">
            <v>0.37227687006780041</v>
          </cell>
        </row>
        <row r="24">
          <cell r="I24">
            <v>22</v>
          </cell>
          <cell r="J24">
            <v>0.86032277385318467</v>
          </cell>
          <cell r="K24">
            <v>0.32615185040501793</v>
          </cell>
        </row>
        <row r="25">
          <cell r="I25">
            <v>23</v>
          </cell>
          <cell r="J25">
            <v>1</v>
          </cell>
          <cell r="K25">
            <v>0.3460037797963787</v>
          </cell>
        </row>
        <row r="26">
          <cell r="I26">
            <v>24</v>
          </cell>
          <cell r="J26">
            <v>0.74438181504910506</v>
          </cell>
          <cell r="K26">
            <v>0.35554163958336643</v>
          </cell>
        </row>
        <row r="27">
          <cell r="I27">
            <v>25</v>
          </cell>
          <cell r="J27">
            <v>0.56085033762440428</v>
          </cell>
          <cell r="K27">
            <v>0.34235602293003303</v>
          </cell>
        </row>
        <row r="28">
          <cell r="I28">
            <v>26</v>
          </cell>
          <cell r="J28">
            <v>0.13410621836053219</v>
          </cell>
          <cell r="K28">
            <v>0.28410028820003513</v>
          </cell>
        </row>
        <row r="29">
          <cell r="I29">
            <v>27</v>
          </cell>
          <cell r="J29">
            <v>0.12819881687875875</v>
          </cell>
          <cell r="K29">
            <v>0.28929866376778324</v>
          </cell>
        </row>
        <row r="30">
          <cell r="I30">
            <v>28</v>
          </cell>
          <cell r="J30">
            <v>5.6120314076845229E-2</v>
          </cell>
          <cell r="K30">
            <v>0.27288557880354702</v>
          </cell>
        </row>
        <row r="31">
          <cell r="I31">
            <v>29</v>
          </cell>
          <cell r="J31">
            <v>2.8035542865582241E-2</v>
          </cell>
          <cell r="K31">
            <v>0.20796196661898916</v>
          </cell>
        </row>
        <row r="32">
          <cell r="I32">
            <v>30</v>
          </cell>
          <cell r="J32">
            <v>8.1448297929948218E-2</v>
          </cell>
          <cell r="K32">
            <v>0.18456488806598212</v>
          </cell>
        </row>
        <row r="33">
          <cell r="I33">
            <v>31</v>
          </cell>
          <cell r="J33">
            <v>5.2838424364749191E-2</v>
          </cell>
          <cell r="K33">
            <v>0.16695073060661164</v>
          </cell>
        </row>
        <row r="34">
          <cell r="I34">
            <v>32</v>
          </cell>
          <cell r="J34">
            <v>0.10309236058122262</v>
          </cell>
          <cell r="K34">
            <v>0.17299808327121718</v>
          </cell>
        </row>
        <row r="35">
          <cell r="I35">
            <v>33</v>
          </cell>
          <cell r="J35">
            <v>6.0608298258137024E-2</v>
          </cell>
          <cell r="K35">
            <v>0.17190514363234347</v>
          </cell>
        </row>
        <row r="36">
          <cell r="I36">
            <v>34</v>
          </cell>
          <cell r="J36">
            <v>9.8801289782657079E-2</v>
          </cell>
          <cell r="K36">
            <v>0.18939581064063263</v>
          </cell>
        </row>
        <row r="37">
          <cell r="I37">
            <v>35</v>
          </cell>
          <cell r="J37">
            <v>7.7764376728120102E-2</v>
          </cell>
          <cell r="K37">
            <v>0.1950347648261759</v>
          </cell>
        </row>
        <row r="38">
          <cell r="I38">
            <v>36</v>
          </cell>
          <cell r="J38">
            <v>0.14959673780162616</v>
          </cell>
          <cell r="K38">
            <v>0.20327737676496579</v>
          </cell>
        </row>
        <row r="39">
          <cell r="I39">
            <v>37</v>
          </cell>
          <cell r="J39">
            <v>0.11554713203862803</v>
          </cell>
          <cell r="K39">
            <v>0.16155506807340086</v>
          </cell>
        </row>
        <row r="40">
          <cell r="I40">
            <v>38</v>
          </cell>
          <cell r="J40">
            <v>0.14212223398232701</v>
          </cell>
          <cell r="K40">
            <v>0.17456643368832028</v>
          </cell>
        </row>
      </sheetData>
      <sheetData sheetId="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0.20540715707606186</v>
          </cell>
          <cell r="K3">
            <v>0.25582002734665371</v>
          </cell>
        </row>
        <row r="4">
          <cell r="I4">
            <v>2</v>
          </cell>
          <cell r="J4">
            <v>0.67182074903939637</v>
          </cell>
          <cell r="K4">
            <v>0.21221254061352798</v>
          </cell>
        </row>
        <row r="5">
          <cell r="I5">
            <v>3</v>
          </cell>
          <cell r="J5">
            <v>1</v>
          </cell>
          <cell r="K5">
            <v>0.21539732201461517</v>
          </cell>
        </row>
        <row r="6">
          <cell r="I6">
            <v>4</v>
          </cell>
          <cell r="J6">
            <v>0.88097773251238509</v>
          </cell>
          <cell r="K6">
            <v>0.18177307636815071</v>
          </cell>
        </row>
        <row r="7">
          <cell r="I7">
            <v>5</v>
          </cell>
          <cell r="J7">
            <v>0.42484144252580869</v>
          </cell>
          <cell r="K7">
            <v>0.19884272397365116</v>
          </cell>
        </row>
        <row r="8">
          <cell r="I8">
            <v>6</v>
          </cell>
          <cell r="J8">
            <v>0.35877968612564365</v>
          </cell>
          <cell r="K8">
            <v>0.15209373319500044</v>
          </cell>
        </row>
        <row r="9">
          <cell r="I9">
            <v>7</v>
          </cell>
          <cell r="J9">
            <v>0.34530808758853904</v>
          </cell>
          <cell r="K9">
            <v>0.20966615386843326</v>
          </cell>
        </row>
        <row r="10">
          <cell r="I10">
            <v>8</v>
          </cell>
          <cell r="J10">
            <v>0.33716031665200757</v>
          </cell>
          <cell r="K10">
            <v>0.21038370503389461</v>
          </cell>
        </row>
        <row r="11">
          <cell r="I11">
            <v>9</v>
          </cell>
          <cell r="J11">
            <v>0.66570992083699942</v>
          </cell>
          <cell r="K11">
            <v>0.164052133596787</v>
          </cell>
        </row>
        <row r="12">
          <cell r="I12">
            <v>10</v>
          </cell>
          <cell r="J12">
            <v>0.33729919911115236</v>
          </cell>
          <cell r="K12">
            <v>0.17817988912275726</v>
          </cell>
        </row>
        <row r="13">
          <cell r="I13">
            <v>11</v>
          </cell>
          <cell r="J13">
            <v>0.24809036618675104</v>
          </cell>
          <cell r="K13">
            <v>0.18859022229195829</v>
          </cell>
        </row>
        <row r="14">
          <cell r="I14">
            <v>12</v>
          </cell>
          <cell r="J14">
            <v>0.41447155224295318</v>
          </cell>
          <cell r="K14">
            <v>0.22048123036216308</v>
          </cell>
        </row>
        <row r="15">
          <cell r="I15">
            <v>13</v>
          </cell>
          <cell r="J15">
            <v>0.27665385861765657</v>
          </cell>
          <cell r="K15">
            <v>0.22177104294215869</v>
          </cell>
        </row>
        <row r="16">
          <cell r="I16">
            <v>14</v>
          </cell>
          <cell r="J16">
            <v>0.67445951576315866</v>
          </cell>
          <cell r="K16">
            <v>0.19066307213679171</v>
          </cell>
        </row>
        <row r="17">
          <cell r="I17">
            <v>15</v>
          </cell>
          <cell r="J17">
            <v>0.95009490301375055</v>
          </cell>
          <cell r="K17">
            <v>0.15054921359224555</v>
          </cell>
        </row>
        <row r="18">
          <cell r="I18">
            <v>16</v>
          </cell>
          <cell r="J18">
            <v>0.81922133234572603</v>
          </cell>
          <cell r="K18">
            <v>0.17560677024229546</v>
          </cell>
        </row>
        <row r="19">
          <cell r="I19">
            <v>17</v>
          </cell>
          <cell r="J19">
            <v>0.88264432202212872</v>
          </cell>
          <cell r="K19">
            <v>0.17049725039539168</v>
          </cell>
        </row>
        <row r="20">
          <cell r="I20">
            <v>18</v>
          </cell>
          <cell r="J20">
            <v>0.64358131567983035</v>
          </cell>
          <cell r="K20">
            <v>0.14414151055959909</v>
          </cell>
        </row>
        <row r="21">
          <cell r="I21">
            <v>19</v>
          </cell>
          <cell r="J21">
            <v>0.15240035183556325</v>
          </cell>
          <cell r="K21">
            <v>0.1150873333140341</v>
          </cell>
        </row>
        <row r="22">
          <cell r="I22">
            <v>20</v>
          </cell>
          <cell r="J22">
            <v>3.0183787787603132E-2</v>
          </cell>
          <cell r="K22">
            <v>0.10298927335487208</v>
          </cell>
        </row>
        <row r="23">
          <cell r="I23">
            <v>21</v>
          </cell>
          <cell r="J23">
            <v>0.23832229989352327</v>
          </cell>
          <cell r="K23">
            <v>8.472137395471592E-2</v>
          </cell>
        </row>
        <row r="24">
          <cell r="I24">
            <v>22</v>
          </cell>
          <cell r="J24">
            <v>0.3305865469191237</v>
          </cell>
          <cell r="K24">
            <v>8.8106130588425036E-2</v>
          </cell>
        </row>
        <row r="25">
          <cell r="I25">
            <v>23</v>
          </cell>
          <cell r="J25">
            <v>0.12869774547474661</v>
          </cell>
          <cell r="K25">
            <v>9.5443306252207691E-2</v>
          </cell>
        </row>
        <row r="26">
          <cell r="I26">
            <v>24</v>
          </cell>
          <cell r="J26">
            <v>7.7311235590958758E-3</v>
          </cell>
          <cell r="K26">
            <v>8.173215909675148E-2</v>
          </cell>
        </row>
        <row r="27">
          <cell r="I27">
            <v>25</v>
          </cell>
          <cell r="J27">
            <v>4.2081385121060147E-2</v>
          </cell>
          <cell r="K27">
            <v>7.4969160175008015E-2</v>
          </cell>
        </row>
        <row r="28">
          <cell r="I28">
            <v>26</v>
          </cell>
          <cell r="J28">
            <v>0</v>
          </cell>
          <cell r="K28">
            <v>5.2410916694711374E-2</v>
          </cell>
        </row>
        <row r="29">
          <cell r="I29">
            <v>27</v>
          </cell>
          <cell r="J29">
            <v>0.21642516550159768</v>
          </cell>
          <cell r="K29">
            <v>5.9635465643986169E-2</v>
          </cell>
        </row>
        <row r="30">
          <cell r="I30">
            <v>28</v>
          </cell>
          <cell r="J30">
            <v>0.17536225174760478</v>
          </cell>
          <cell r="K30">
            <v>6.0814422060662982E-2</v>
          </cell>
        </row>
        <row r="31">
          <cell r="I31">
            <v>29</v>
          </cell>
          <cell r="J31">
            <v>0.40308319059302916</v>
          </cell>
          <cell r="K31">
            <v>5.0720559316371178E-2</v>
          </cell>
        </row>
        <row r="32">
          <cell r="I32">
            <v>30</v>
          </cell>
          <cell r="J32">
            <v>0.2881811027267267</v>
          </cell>
          <cell r="K32">
            <v>4.7638582842359729E-2</v>
          </cell>
        </row>
        <row r="33">
          <cell r="I33">
            <v>31</v>
          </cell>
          <cell r="J33">
            <v>0.30693023471135578</v>
          </cell>
          <cell r="K33">
            <v>5.4908250933510178E-2</v>
          </cell>
        </row>
        <row r="34">
          <cell r="I34">
            <v>32</v>
          </cell>
          <cell r="J34">
            <v>0.29341234202120248</v>
          </cell>
          <cell r="K34">
            <v>4.5743814565087505E-2</v>
          </cell>
        </row>
        <row r="35">
          <cell r="I35">
            <v>33</v>
          </cell>
          <cell r="J35">
            <v>0.3332253136428886</v>
          </cell>
          <cell r="K35">
            <v>4.6471710805317111E-2</v>
          </cell>
        </row>
      </sheetData>
      <sheetData sheetId="4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0.62379929935585865</v>
          </cell>
          <cell r="K3">
            <v>0.34333635980414406</v>
          </cell>
        </row>
        <row r="4">
          <cell r="I4">
            <v>2</v>
          </cell>
          <cell r="J4">
            <v>0.74104418578370457</v>
          </cell>
          <cell r="K4">
            <v>0.33043625048363556</v>
          </cell>
        </row>
        <row r="5">
          <cell r="I5">
            <v>3</v>
          </cell>
          <cell r="J5">
            <v>0.73652390100576448</v>
          </cell>
          <cell r="K5">
            <v>0.35503066037335557</v>
          </cell>
        </row>
        <row r="6">
          <cell r="I6">
            <v>4</v>
          </cell>
          <cell r="J6">
            <v>0.71126680980901891</v>
          </cell>
          <cell r="K6">
            <v>0.30490647468913418</v>
          </cell>
        </row>
        <row r="7">
          <cell r="I7">
            <v>5</v>
          </cell>
          <cell r="J7">
            <v>0.80088145553169854</v>
          </cell>
          <cell r="K7">
            <v>0.34770024339667654</v>
          </cell>
        </row>
        <row r="8">
          <cell r="I8">
            <v>6</v>
          </cell>
          <cell r="J8">
            <v>0.7776584924850265</v>
          </cell>
          <cell r="K8">
            <v>0.34324784990306673</v>
          </cell>
        </row>
        <row r="9">
          <cell r="I9">
            <v>7</v>
          </cell>
          <cell r="J9">
            <v>0.64747429088032538</v>
          </cell>
          <cell r="K9">
            <v>0.31328579268330281</v>
          </cell>
        </row>
        <row r="10">
          <cell r="I10">
            <v>8</v>
          </cell>
          <cell r="J10">
            <v>0.8741100689343424</v>
          </cell>
          <cell r="K10">
            <v>0.32341923730374794</v>
          </cell>
        </row>
        <row r="11">
          <cell r="I11">
            <v>9</v>
          </cell>
          <cell r="J11">
            <v>0.73437676573624189</v>
          </cell>
          <cell r="K11">
            <v>0.34340141148545067</v>
          </cell>
        </row>
        <row r="12">
          <cell r="I12">
            <v>10</v>
          </cell>
          <cell r="J12">
            <v>0.7946095604023059</v>
          </cell>
          <cell r="K12">
            <v>0.34731622256845401</v>
          </cell>
        </row>
        <row r="13">
          <cell r="I13">
            <v>11</v>
          </cell>
          <cell r="J13">
            <v>0.83337100237315054</v>
          </cell>
          <cell r="K13">
            <v>0.34442973523421583</v>
          </cell>
        </row>
        <row r="14">
          <cell r="I14">
            <v>12</v>
          </cell>
          <cell r="J14">
            <v>0.6892869250762802</v>
          </cell>
          <cell r="K14">
            <v>0.32008052260375464</v>
          </cell>
        </row>
        <row r="15">
          <cell r="I15">
            <v>13</v>
          </cell>
          <cell r="J15">
            <v>0.75669567182732622</v>
          </cell>
          <cell r="K15">
            <v>0.29850537139618089</v>
          </cell>
        </row>
        <row r="16">
          <cell r="I16">
            <v>14</v>
          </cell>
          <cell r="J16">
            <v>0.97129619166007408</v>
          </cell>
          <cell r="K16">
            <v>0.25655257601041531</v>
          </cell>
        </row>
        <row r="17">
          <cell r="I17">
            <v>15</v>
          </cell>
          <cell r="J17">
            <v>0.80252005876370192</v>
          </cell>
          <cell r="K17">
            <v>0.23981586740957345</v>
          </cell>
        </row>
        <row r="18">
          <cell r="I18">
            <v>16</v>
          </cell>
          <cell r="J18">
            <v>1</v>
          </cell>
          <cell r="K18">
            <v>0.22057657128689304</v>
          </cell>
        </row>
        <row r="19">
          <cell r="I19">
            <v>17</v>
          </cell>
          <cell r="J19">
            <v>0.84207255057068675</v>
          </cell>
          <cell r="K19">
            <v>0.23902928167776941</v>
          </cell>
        </row>
        <row r="20">
          <cell r="I20">
            <v>18</v>
          </cell>
          <cell r="J20">
            <v>0.65255961125550921</v>
          </cell>
          <cell r="K20">
            <v>0.2189241372376208</v>
          </cell>
        </row>
        <row r="21">
          <cell r="I21">
            <v>19</v>
          </cell>
          <cell r="J21">
            <v>0.4957057294609572</v>
          </cell>
          <cell r="K21">
            <v>0.16078494264274626</v>
          </cell>
        </row>
        <row r="22">
          <cell r="I22">
            <v>20</v>
          </cell>
          <cell r="J22">
            <v>0.48180585376878809</v>
          </cell>
          <cell r="K22">
            <v>0.14429567065724461</v>
          </cell>
        </row>
        <row r="23">
          <cell r="I23">
            <v>21</v>
          </cell>
          <cell r="J23">
            <v>0.56899084642332565</v>
          </cell>
          <cell r="K23">
            <v>0.11911101080511577</v>
          </cell>
        </row>
        <row r="24">
          <cell r="I24">
            <v>22</v>
          </cell>
          <cell r="J24">
            <v>0.70765058198666653</v>
          </cell>
          <cell r="K24">
            <v>0.11578287084825402</v>
          </cell>
        </row>
        <row r="25">
          <cell r="I25">
            <v>23</v>
          </cell>
          <cell r="J25">
            <v>0.56678720759407852</v>
          </cell>
          <cell r="K25">
            <v>0.10866694645471016</v>
          </cell>
        </row>
        <row r="26">
          <cell r="I26">
            <v>24</v>
          </cell>
          <cell r="J26">
            <v>0.40897276528421272</v>
          </cell>
          <cell r="K26">
            <v>9.2536279750559447E-2</v>
          </cell>
        </row>
        <row r="27">
          <cell r="I27">
            <v>25</v>
          </cell>
          <cell r="J27">
            <v>0.4377895807435877</v>
          </cell>
          <cell r="K27">
            <v>9.1802359063416619E-2</v>
          </cell>
        </row>
        <row r="28">
          <cell r="I28">
            <v>26</v>
          </cell>
          <cell r="J28">
            <v>0.36546502429653155</v>
          </cell>
          <cell r="K28">
            <v>8.6476202861883192E-2</v>
          </cell>
        </row>
        <row r="29">
          <cell r="I29">
            <v>27</v>
          </cell>
          <cell r="J29">
            <v>0.34416318228048398</v>
          </cell>
          <cell r="K29">
            <v>8.1995349716908611E-2</v>
          </cell>
        </row>
        <row r="30">
          <cell r="I30">
            <v>28</v>
          </cell>
          <cell r="J30">
            <v>0</v>
          </cell>
          <cell r="K30">
            <v>7.3999281473391673E-2</v>
          </cell>
        </row>
        <row r="31">
          <cell r="I31">
            <v>29</v>
          </cell>
          <cell r="J31">
            <v>0.29935585941914339</v>
          </cell>
          <cell r="K31">
            <v>6.8542071772832863E-2</v>
          </cell>
        </row>
        <row r="32">
          <cell r="I32">
            <v>30</v>
          </cell>
          <cell r="J32">
            <v>0.14408407729687028</v>
          </cell>
          <cell r="K32">
            <v>7.0991838166289054E-2</v>
          </cell>
        </row>
        <row r="33">
          <cell r="I33">
            <v>31</v>
          </cell>
          <cell r="J33">
            <v>0.19177308170414759</v>
          </cell>
          <cell r="K33">
            <v>6.9001942276893713E-2</v>
          </cell>
        </row>
        <row r="34">
          <cell r="I34">
            <v>32</v>
          </cell>
          <cell r="J34">
            <v>0.20273477229065548</v>
          </cell>
          <cell r="K34">
            <v>6.8357714031858863E-2</v>
          </cell>
        </row>
        <row r="35">
          <cell r="I35">
            <v>33</v>
          </cell>
          <cell r="J35">
            <v>0.21002373149508483</v>
          </cell>
          <cell r="K35">
            <v>6.8703476157199073E-2</v>
          </cell>
        </row>
      </sheetData>
      <sheetData sheetId="5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0.77168337013759081</v>
          </cell>
          <cell r="K3">
            <v>0.45191428178105447</v>
          </cell>
        </row>
        <row r="4">
          <cell r="I4">
            <v>2</v>
          </cell>
          <cell r="J4">
            <v>0.67936130456938959</v>
          </cell>
          <cell r="K4">
            <v>0.44980814010691678</v>
          </cell>
        </row>
        <row r="5">
          <cell r="I5">
            <v>3</v>
          </cell>
          <cell r="J5">
            <v>0.47290640394088623</v>
          </cell>
          <cell r="K5">
            <v>0.46964596557386218</v>
          </cell>
        </row>
        <row r="6">
          <cell r="I6">
            <v>4</v>
          </cell>
          <cell r="J6">
            <v>0.76809920163071099</v>
          </cell>
          <cell r="K6">
            <v>0.47868101639158295</v>
          </cell>
        </row>
        <row r="7">
          <cell r="I7">
            <v>5</v>
          </cell>
          <cell r="J7">
            <v>0.95902836758960364</v>
          </cell>
          <cell r="K7">
            <v>0.486027653369274</v>
          </cell>
        </row>
        <row r="8">
          <cell r="I8">
            <v>6</v>
          </cell>
          <cell r="J8">
            <v>1</v>
          </cell>
          <cell r="K8">
            <v>0.48149605818749858</v>
          </cell>
        </row>
        <row r="9">
          <cell r="I9">
            <v>7</v>
          </cell>
          <cell r="J9">
            <v>0.55034822490232715</v>
          </cell>
          <cell r="K9">
            <v>0.49002357700335369</v>
          </cell>
        </row>
        <row r="10">
          <cell r="I10">
            <v>8</v>
          </cell>
          <cell r="J10">
            <v>0.34671309665364264</v>
          </cell>
          <cell r="K10">
            <v>0.44185647965382269</v>
          </cell>
        </row>
        <row r="11">
          <cell r="I11">
            <v>9</v>
          </cell>
          <cell r="J11">
            <v>0.46617971802276226</v>
          </cell>
          <cell r="K11">
            <v>0.44785032494898774</v>
          </cell>
        </row>
        <row r="12">
          <cell r="I12">
            <v>10</v>
          </cell>
          <cell r="J12">
            <v>0.42836758960421295</v>
          </cell>
          <cell r="K12">
            <v>0.43556747273778434</v>
          </cell>
        </row>
        <row r="13">
          <cell r="I13">
            <v>11</v>
          </cell>
          <cell r="J13">
            <v>9.6517750976727684E-2</v>
          </cell>
          <cell r="K13">
            <v>0.39575550811923454</v>
          </cell>
        </row>
        <row r="14">
          <cell r="I14">
            <v>12</v>
          </cell>
          <cell r="J14">
            <v>0</v>
          </cell>
          <cell r="K14">
            <v>0.3750690021733713</v>
          </cell>
        </row>
        <row r="15">
          <cell r="I15">
            <v>13</v>
          </cell>
          <cell r="J15">
            <v>8.4287412943774231E-2</v>
          </cell>
          <cell r="K15">
            <v>0.37052883398891268</v>
          </cell>
        </row>
        <row r="16">
          <cell r="I16">
            <v>14</v>
          </cell>
          <cell r="J16">
            <v>0.30879904875148584</v>
          </cell>
          <cell r="K16">
            <v>0.36394141735971375</v>
          </cell>
        </row>
        <row r="17">
          <cell r="I17">
            <v>15</v>
          </cell>
          <cell r="J17">
            <v>0.32322065568201058</v>
          </cell>
          <cell r="K17">
            <v>0.36095052735704836</v>
          </cell>
        </row>
        <row r="18">
          <cell r="I18">
            <v>16</v>
          </cell>
          <cell r="J18">
            <v>0.33050789875997849</v>
          </cell>
          <cell r="K18">
            <v>0.33979694612228067</v>
          </cell>
        </row>
        <row r="19">
          <cell r="I19">
            <v>17</v>
          </cell>
          <cell r="J19">
            <v>0.29480210633599485</v>
          </cell>
          <cell r="K19">
            <v>0.33384306241864342</v>
          </cell>
        </row>
        <row r="20">
          <cell r="I20">
            <v>18</v>
          </cell>
          <cell r="J20">
            <v>0.39432648207915744</v>
          </cell>
          <cell r="K20">
            <v>0.3238526459783419</v>
          </cell>
        </row>
        <row r="21">
          <cell r="I21">
            <v>19</v>
          </cell>
          <cell r="J21">
            <v>4.4334975369452563E-3</v>
          </cell>
          <cell r="K21">
            <v>0.32495342238891389</v>
          </cell>
        </row>
        <row r="22">
          <cell r="I22">
            <v>20</v>
          </cell>
          <cell r="J22">
            <v>0.32853745541022505</v>
          </cell>
          <cell r="K22">
            <v>0.32460801739565959</v>
          </cell>
        </row>
        <row r="23">
          <cell r="I23">
            <v>21</v>
          </cell>
          <cell r="J23">
            <v>0.32135213181586553</v>
          </cell>
          <cell r="K23">
            <v>0.32084657903027181</v>
          </cell>
        </row>
        <row r="24">
          <cell r="I24">
            <v>22</v>
          </cell>
          <cell r="J24">
            <v>0.26028537455410189</v>
          </cell>
          <cell r="K24">
            <v>0.32552434218889031</v>
          </cell>
        </row>
        <row r="25">
          <cell r="I25">
            <v>23</v>
          </cell>
          <cell r="J25">
            <v>0.18082215050110381</v>
          </cell>
          <cell r="K25">
            <v>0.30956221804569484</v>
          </cell>
        </row>
        <row r="26">
          <cell r="I26">
            <v>24</v>
          </cell>
          <cell r="J26">
            <v>0.1735688805843377</v>
          </cell>
          <cell r="K26">
            <v>0.31431391595901353</v>
          </cell>
        </row>
        <row r="27">
          <cell r="I27">
            <v>25</v>
          </cell>
          <cell r="J27">
            <v>0.20540173263122105</v>
          </cell>
          <cell r="K27">
            <v>0.29518023742367422</v>
          </cell>
        </row>
        <row r="28">
          <cell r="I28">
            <v>26</v>
          </cell>
          <cell r="J28">
            <v>0.17980295566502427</v>
          </cell>
          <cell r="K28">
            <v>0.30759222217345228</v>
          </cell>
        </row>
        <row r="29">
          <cell r="I29">
            <v>27</v>
          </cell>
          <cell r="J29">
            <v>0.14661117717003519</v>
          </cell>
          <cell r="K29">
            <v>0.29091926664926882</v>
          </cell>
        </row>
        <row r="30">
          <cell r="I30">
            <v>28</v>
          </cell>
          <cell r="J30">
            <v>0.19677254968574734</v>
          </cell>
          <cell r="K30">
            <v>0.29751847275111593</v>
          </cell>
        </row>
        <row r="31">
          <cell r="I31">
            <v>29</v>
          </cell>
          <cell r="J31">
            <v>0.25467980295566395</v>
          </cell>
          <cell r="K31">
            <v>0.30313914568308648</v>
          </cell>
        </row>
        <row r="32">
          <cell r="I32">
            <v>30</v>
          </cell>
          <cell r="J32">
            <v>8.9009682350942906E-2</v>
          </cell>
          <cell r="K32">
            <v>0.27349291043225887</v>
          </cell>
        </row>
        <row r="33">
          <cell r="I33">
            <v>31</v>
          </cell>
          <cell r="J33">
            <v>0.22021403091557665</v>
          </cell>
          <cell r="K33">
            <v>0.27483916463876351</v>
          </cell>
        </row>
      </sheetData>
      <sheetData sheetId="6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0.49701980774248017</v>
          </cell>
          <cell r="K3">
            <v>0.56418312538936877</v>
          </cell>
        </row>
        <row r="4">
          <cell r="I4">
            <v>2</v>
          </cell>
          <cell r="J4">
            <v>0.33857793654297808</v>
          </cell>
          <cell r="K4">
            <v>0.49526729686617477</v>
          </cell>
        </row>
        <row r="5">
          <cell r="I5">
            <v>3</v>
          </cell>
          <cell r="J5">
            <v>0.33829697565674693</v>
          </cell>
          <cell r="K5">
            <v>0.5288397312482811</v>
          </cell>
        </row>
        <row r="6">
          <cell r="I6">
            <v>4</v>
          </cell>
          <cell r="J6">
            <v>0.48648377450882152</v>
          </cell>
          <cell r="K6">
            <v>0.52352009098064234</v>
          </cell>
        </row>
        <row r="7">
          <cell r="I7">
            <v>5</v>
          </cell>
          <cell r="J7">
            <v>0.59023861606694961</v>
          </cell>
          <cell r="K7">
            <v>0.5224334753328741</v>
          </cell>
        </row>
        <row r="8">
          <cell r="I8">
            <v>6</v>
          </cell>
          <cell r="J8">
            <v>0.65883320957675329</v>
          </cell>
          <cell r="K8">
            <v>0.51522069525122038</v>
          </cell>
        </row>
        <row r="9">
          <cell r="I9">
            <v>7</v>
          </cell>
          <cell r="J9">
            <v>0.86750687350739564</v>
          </cell>
          <cell r="K9">
            <v>0.51642873400434985</v>
          </cell>
        </row>
        <row r="10">
          <cell r="I10">
            <v>8</v>
          </cell>
          <cell r="J10">
            <v>1</v>
          </cell>
          <cell r="K10">
            <v>0.49547498858628602</v>
          </cell>
        </row>
        <row r="11">
          <cell r="I11">
            <v>9</v>
          </cell>
          <cell r="J11">
            <v>0.77794055670392837</v>
          </cell>
          <cell r="K11">
            <v>0.48021572359693149</v>
          </cell>
        </row>
        <row r="12">
          <cell r="I12">
            <v>10</v>
          </cell>
          <cell r="J12">
            <v>0.73577635513456119</v>
          </cell>
          <cell r="K12">
            <v>0.48970298735989504</v>
          </cell>
        </row>
        <row r="13">
          <cell r="I13">
            <v>11</v>
          </cell>
          <cell r="J13">
            <v>0.51835276646129946</v>
          </cell>
          <cell r="K13">
            <v>0.45961609037672924</v>
          </cell>
        </row>
        <row r="14">
          <cell r="I14">
            <v>12</v>
          </cell>
          <cell r="J14">
            <v>0.70842280599651009</v>
          </cell>
          <cell r="K14">
            <v>0.44768142780795189</v>
          </cell>
        </row>
        <row r="15">
          <cell r="I15">
            <v>13</v>
          </cell>
          <cell r="J15">
            <v>0.8825583495554824</v>
          </cell>
          <cell r="K15">
            <v>0.45091794372741184</v>
          </cell>
        </row>
        <row r="16">
          <cell r="I16">
            <v>14</v>
          </cell>
          <cell r="J16">
            <v>0.70593429528989193</v>
          </cell>
          <cell r="K16">
            <v>0.44402686735255775</v>
          </cell>
        </row>
        <row r="17">
          <cell r="I17">
            <v>15</v>
          </cell>
          <cell r="J17">
            <v>0.56150033113247333</v>
          </cell>
          <cell r="K17">
            <v>0.45025222960356337</v>
          </cell>
        </row>
        <row r="18">
          <cell r="I18">
            <v>16</v>
          </cell>
          <cell r="J18">
            <v>0.30042746191976533</v>
          </cell>
          <cell r="K18">
            <v>0.44526375682866909</v>
          </cell>
        </row>
        <row r="19">
          <cell r="I19">
            <v>17</v>
          </cell>
          <cell r="J19">
            <v>0.23195328021834682</v>
          </cell>
          <cell r="K19">
            <v>0.42830603353091079</v>
          </cell>
        </row>
        <row r="20">
          <cell r="I20">
            <v>18</v>
          </cell>
          <cell r="J20">
            <v>0.3045415320395759</v>
          </cell>
          <cell r="K20">
            <v>0.42062343425141613</v>
          </cell>
        </row>
        <row r="21">
          <cell r="I21">
            <v>19</v>
          </cell>
          <cell r="J21">
            <v>0.3249914708302401</v>
          </cell>
          <cell r="K21">
            <v>0.41070684213660458</v>
          </cell>
        </row>
        <row r="22">
          <cell r="I22">
            <v>20</v>
          </cell>
          <cell r="J22">
            <v>0.47755323205362371</v>
          </cell>
          <cell r="K22">
            <v>0.39946462481791911</v>
          </cell>
        </row>
        <row r="23">
          <cell r="I23">
            <v>21</v>
          </cell>
          <cell r="J23">
            <v>0.37799273515422854</v>
          </cell>
          <cell r="K23">
            <v>0.38303529242177925</v>
          </cell>
        </row>
        <row r="24">
          <cell r="I24">
            <v>22</v>
          </cell>
          <cell r="J24">
            <v>0.33173453209978215</v>
          </cell>
          <cell r="K24">
            <v>0.37453868513014793</v>
          </cell>
        </row>
        <row r="25">
          <cell r="I25">
            <v>23</v>
          </cell>
          <cell r="J25">
            <v>0.24353288245800644</v>
          </cell>
          <cell r="K25">
            <v>0.3622834538859061</v>
          </cell>
        </row>
        <row r="26">
          <cell r="I26">
            <v>24</v>
          </cell>
          <cell r="J26">
            <v>0.17080415019366299</v>
          </cell>
          <cell r="K26">
            <v>0.35568243365228386</v>
          </cell>
        </row>
        <row r="27">
          <cell r="I27">
            <v>25</v>
          </cell>
          <cell r="J27">
            <v>0.227096670613499</v>
          </cell>
          <cell r="K27">
            <v>0.34382623195246442</v>
          </cell>
        </row>
        <row r="28">
          <cell r="I28">
            <v>26</v>
          </cell>
          <cell r="J28">
            <v>0.33881876015974627</v>
          </cell>
          <cell r="K28">
            <v>0.33176470588235296</v>
          </cell>
        </row>
        <row r="29">
          <cell r="I29">
            <v>27</v>
          </cell>
          <cell r="J29">
            <v>0.2522226012964337</v>
          </cell>
          <cell r="K29">
            <v>0.31532076776759466</v>
          </cell>
        </row>
        <row r="30">
          <cell r="I30">
            <v>28</v>
          </cell>
          <cell r="J30">
            <v>7.9170764012924139E-2</v>
          </cell>
          <cell r="K30">
            <v>0.31523194251314968</v>
          </cell>
        </row>
        <row r="31">
          <cell r="I31">
            <v>29</v>
          </cell>
          <cell r="J31">
            <v>0</v>
          </cell>
          <cell r="K31">
            <v>0.31256753765834733</v>
          </cell>
        </row>
        <row r="32">
          <cell r="I32">
            <v>30</v>
          </cell>
          <cell r="J32">
            <v>0.32406831363262323</v>
          </cell>
          <cell r="K32">
            <v>0.29076337147283926</v>
          </cell>
        </row>
        <row r="33">
          <cell r="I33">
            <v>31</v>
          </cell>
          <cell r="J33">
            <v>0.38963254329808023</v>
          </cell>
          <cell r="K33">
            <v>0.2902888924930675</v>
          </cell>
        </row>
      </sheetData>
      <sheetData sheetId="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0.16709260812735427</v>
          </cell>
          <cell r="K3">
            <v>0.39539482609285481</v>
          </cell>
        </row>
        <row r="4">
          <cell r="I4">
            <v>2</v>
          </cell>
          <cell r="J4">
            <v>0.52933143447979925</v>
          </cell>
          <cell r="K4">
            <v>0.36931849009327178</v>
          </cell>
        </row>
        <row r="5">
          <cell r="I5">
            <v>3</v>
          </cell>
          <cell r="J5">
            <v>0.71854698687059804</v>
          </cell>
          <cell r="K5">
            <v>0.35155449342411998</v>
          </cell>
        </row>
        <row r="6">
          <cell r="I6">
            <v>4</v>
          </cell>
          <cell r="J6">
            <v>0.24101133459490004</v>
          </cell>
          <cell r="K6">
            <v>0.38201800411280568</v>
          </cell>
        </row>
        <row r="7">
          <cell r="I7">
            <v>5</v>
          </cell>
          <cell r="J7">
            <v>0.39358941844359052</v>
          </cell>
          <cell r="K7">
            <v>0.30393549740730746</v>
          </cell>
        </row>
        <row r="8">
          <cell r="I8">
            <v>6</v>
          </cell>
          <cell r="J8">
            <v>0.24750775473575498</v>
          </cell>
          <cell r="K8">
            <v>0.30910490647872052</v>
          </cell>
        </row>
        <row r="9">
          <cell r="I9">
            <v>7</v>
          </cell>
          <cell r="J9">
            <v>0.34321777639048778</v>
          </cell>
          <cell r="K9">
            <v>0.32098525989138865</v>
          </cell>
        </row>
        <row r="10">
          <cell r="I10">
            <v>8</v>
          </cell>
          <cell r="J10">
            <v>0.18626972824284513</v>
          </cell>
          <cell r="K10">
            <v>0.33835952661821223</v>
          </cell>
        </row>
        <row r="11">
          <cell r="I11">
            <v>9</v>
          </cell>
          <cell r="J11">
            <v>0.19990635790788092</v>
          </cell>
          <cell r="K11">
            <v>0.35707232305400782</v>
          </cell>
        </row>
        <row r="12">
          <cell r="I12">
            <v>10</v>
          </cell>
          <cell r="J12">
            <v>0.20696853235529328</v>
          </cell>
          <cell r="K12">
            <v>0.30874105025308113</v>
          </cell>
        </row>
        <row r="13">
          <cell r="I13">
            <v>11</v>
          </cell>
          <cell r="J13">
            <v>0</v>
          </cell>
          <cell r="K13">
            <v>0.33427272796640561</v>
          </cell>
        </row>
        <row r="14">
          <cell r="I14">
            <v>12</v>
          </cell>
          <cell r="J14">
            <v>0.21198228603757466</v>
          </cell>
          <cell r="K14">
            <v>0.34373205646067279</v>
          </cell>
        </row>
        <row r="15">
          <cell r="I15">
            <v>13</v>
          </cell>
          <cell r="J15">
            <v>0.10866384439805787</v>
          </cell>
          <cell r="K15">
            <v>0.3446915011065097</v>
          </cell>
        </row>
        <row r="16">
          <cell r="I16">
            <v>14</v>
          </cell>
          <cell r="J16">
            <v>0.29631869525351678</v>
          </cell>
          <cell r="K16">
            <v>0.31424327292824378</v>
          </cell>
        </row>
        <row r="17">
          <cell r="I17">
            <v>15</v>
          </cell>
          <cell r="J17">
            <v>0.15335843461635981</v>
          </cell>
          <cell r="K17">
            <v>0.32354671494327747</v>
          </cell>
        </row>
        <row r="18">
          <cell r="I18">
            <v>16</v>
          </cell>
          <cell r="J18">
            <v>0.41471741547825808</v>
          </cell>
          <cell r="K18">
            <v>0.3004720318244552</v>
          </cell>
        </row>
        <row r="19">
          <cell r="I19">
            <v>17</v>
          </cell>
          <cell r="J19">
            <v>0.28096529389960867</v>
          </cell>
          <cell r="K19">
            <v>0.29308725109176137</v>
          </cell>
        </row>
        <row r="20">
          <cell r="I20">
            <v>18</v>
          </cell>
          <cell r="J20">
            <v>0.24801498273473963</v>
          </cell>
          <cell r="K20">
            <v>0.31252048217257106</v>
          </cell>
        </row>
        <row r="21">
          <cell r="I21">
            <v>19</v>
          </cell>
          <cell r="J21">
            <v>0.41387853840301264</v>
          </cell>
          <cell r="K21">
            <v>0.30427116966425</v>
          </cell>
        </row>
        <row r="22">
          <cell r="I22">
            <v>20</v>
          </cell>
          <cell r="J22">
            <v>0.5440995727579554</v>
          </cell>
          <cell r="K22">
            <v>0.30055249399130418</v>
          </cell>
        </row>
        <row r="23">
          <cell r="I23">
            <v>21</v>
          </cell>
          <cell r="J23">
            <v>0.48680231764178045</v>
          </cell>
          <cell r="K23">
            <v>0.29957669619026572</v>
          </cell>
        </row>
        <row r="24">
          <cell r="I24">
            <v>22</v>
          </cell>
          <cell r="J24">
            <v>0.7116408825767182</v>
          </cell>
          <cell r="K24">
            <v>0.28677853136730086</v>
          </cell>
        </row>
        <row r="25">
          <cell r="I25">
            <v>23</v>
          </cell>
          <cell r="J25">
            <v>0.59074503989543292</v>
          </cell>
          <cell r="K25">
            <v>0.28996958156042762</v>
          </cell>
        </row>
        <row r="26">
          <cell r="I26">
            <v>24</v>
          </cell>
          <cell r="J26">
            <v>0.65754306560799136</v>
          </cell>
          <cell r="K26">
            <v>0.2954684555098181</v>
          </cell>
        </row>
        <row r="27">
          <cell r="I27">
            <v>25</v>
          </cell>
          <cell r="J27">
            <v>0.98277375680368362</v>
          </cell>
          <cell r="K27">
            <v>0.27571367659140783</v>
          </cell>
        </row>
        <row r="28">
          <cell r="I28">
            <v>26</v>
          </cell>
          <cell r="J28">
            <v>1</v>
          </cell>
          <cell r="K28">
            <v>0.20180394503303828</v>
          </cell>
        </row>
        <row r="29">
          <cell r="I29">
            <v>27</v>
          </cell>
          <cell r="J29">
            <v>0.93004155367837815</v>
          </cell>
          <cell r="K29">
            <v>0.17196579759469946</v>
          </cell>
        </row>
        <row r="30">
          <cell r="I30">
            <v>28</v>
          </cell>
          <cell r="J30">
            <v>0.63341071811779415</v>
          </cell>
          <cell r="K30">
            <v>0.16136913483998586</v>
          </cell>
        </row>
        <row r="31">
          <cell r="I31">
            <v>29</v>
          </cell>
          <cell r="J31">
            <v>0.43215825513568423</v>
          </cell>
          <cell r="K31">
            <v>0.14308269370195276</v>
          </cell>
        </row>
        <row r="32">
          <cell r="I32">
            <v>30</v>
          </cell>
          <cell r="J32">
            <v>0.54242181860746452</v>
          </cell>
          <cell r="K32">
            <v>0.14006587022565831</v>
          </cell>
        </row>
      </sheetData>
      <sheetData sheetId="8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0.43056808839158645</v>
          </cell>
          <cell r="K3">
            <v>0.42159546261894743</v>
          </cell>
        </row>
        <row r="4">
          <cell r="I4">
            <v>2</v>
          </cell>
          <cell r="J4">
            <v>0.3797549579899332</v>
          </cell>
          <cell r="K4">
            <v>0.44291891094222685</v>
          </cell>
        </row>
        <row r="5">
          <cell r="I5">
            <v>3</v>
          </cell>
          <cell r="J5">
            <v>0.26960636868595805</v>
          </cell>
          <cell r="K5">
            <v>0.4174409721605345</v>
          </cell>
        </row>
        <row r="6">
          <cell r="I6">
            <v>4</v>
          </cell>
          <cell r="J6">
            <v>0.31041328280093866</v>
          </cell>
          <cell r="K6">
            <v>0.43940736551030662</v>
          </cell>
        </row>
        <row r="7">
          <cell r="I7">
            <v>5</v>
          </cell>
          <cell r="J7">
            <v>0.40347711002827347</v>
          </cell>
          <cell r="K7">
            <v>0.33604187559621351</v>
          </cell>
        </row>
        <row r="8">
          <cell r="I8">
            <v>6</v>
          </cell>
          <cell r="J8">
            <v>0.19222362589985778</v>
          </cell>
          <cell r="K8">
            <v>0.31142946122703208</v>
          </cell>
        </row>
        <row r="9">
          <cell r="I9">
            <v>7</v>
          </cell>
          <cell r="J9">
            <v>0.15524674647576681</v>
          </cell>
          <cell r="K9">
            <v>0.29558382116382814</v>
          </cell>
        </row>
        <row r="10">
          <cell r="I10">
            <v>8</v>
          </cell>
          <cell r="J10">
            <v>0.26367081754195981</v>
          </cell>
          <cell r="K10">
            <v>0.35584817054630224</v>
          </cell>
        </row>
        <row r="11">
          <cell r="I11">
            <v>9</v>
          </cell>
          <cell r="J11">
            <v>0.35908079167418694</v>
          </cell>
          <cell r="K11">
            <v>0.34696326775534697</v>
          </cell>
        </row>
        <row r="12">
          <cell r="I12">
            <v>10</v>
          </cell>
          <cell r="J12">
            <v>0.36672080851831801</v>
          </cell>
          <cell r="K12">
            <v>0.28689450958800172</v>
          </cell>
        </row>
        <row r="13">
          <cell r="I13">
            <v>11</v>
          </cell>
          <cell r="J13">
            <v>0.27415829473219872</v>
          </cell>
          <cell r="K13">
            <v>0.30476432832866795</v>
          </cell>
        </row>
        <row r="14">
          <cell r="I14">
            <v>12</v>
          </cell>
          <cell r="J14">
            <v>0.1482484108363907</v>
          </cell>
          <cell r="K14">
            <v>0.30238290879211177</v>
          </cell>
        </row>
        <row r="15">
          <cell r="I15">
            <v>13</v>
          </cell>
          <cell r="J15">
            <v>0.12310252862499876</v>
          </cell>
          <cell r="K15">
            <v>0.30629704028025995</v>
          </cell>
        </row>
        <row r="16">
          <cell r="I16">
            <v>14</v>
          </cell>
          <cell r="J16">
            <v>0</v>
          </cell>
          <cell r="K16">
            <v>0.32170289169205002</v>
          </cell>
        </row>
        <row r="17">
          <cell r="I17">
            <v>15</v>
          </cell>
          <cell r="J17">
            <v>0.16029998596322412</v>
          </cell>
          <cell r="K17">
            <v>0.32642971078503019</v>
          </cell>
        </row>
        <row r="18">
          <cell r="I18">
            <v>16</v>
          </cell>
          <cell r="J18">
            <v>0.312238063726965</v>
          </cell>
          <cell r="K18">
            <v>0.30604883233607133</v>
          </cell>
        </row>
        <row r="19">
          <cell r="I19">
            <v>17</v>
          </cell>
          <cell r="J19">
            <v>0.18113457258016022</v>
          </cell>
          <cell r="K19">
            <v>0.26562769537354824</v>
          </cell>
        </row>
        <row r="20">
          <cell r="I20">
            <v>18</v>
          </cell>
          <cell r="J20">
            <v>0.29034069261465106</v>
          </cell>
          <cell r="K20">
            <v>0.2570116503555081</v>
          </cell>
        </row>
        <row r="21">
          <cell r="I21">
            <v>19</v>
          </cell>
          <cell r="J21">
            <v>0.68200685796787597</v>
          </cell>
          <cell r="K21">
            <v>0.26045638558776973</v>
          </cell>
        </row>
        <row r="22">
          <cell r="I22">
            <v>20</v>
          </cell>
          <cell r="J22">
            <v>0.49457578856604362</v>
          </cell>
          <cell r="K22">
            <v>0.27219769248978504</v>
          </cell>
        </row>
        <row r="23">
          <cell r="I23">
            <v>21</v>
          </cell>
          <cell r="J23">
            <v>1</v>
          </cell>
          <cell r="K23">
            <v>0.21704877060406907</v>
          </cell>
        </row>
        <row r="24">
          <cell r="I24">
            <v>22</v>
          </cell>
          <cell r="J24">
            <v>0.65768312980007582</v>
          </cell>
          <cell r="K24">
            <v>0.24568180765734257</v>
          </cell>
        </row>
        <row r="25">
          <cell r="I25">
            <v>23</v>
          </cell>
          <cell r="J25">
            <v>0.62379434117387533</v>
          </cell>
          <cell r="K25">
            <v>0.17593703710648192</v>
          </cell>
        </row>
        <row r="26">
          <cell r="I26">
            <v>24</v>
          </cell>
          <cell r="J26">
            <v>0.44729190479055064</v>
          </cell>
          <cell r="K26">
            <v>0.11630225717033435</v>
          </cell>
        </row>
        <row r="27">
          <cell r="I27">
            <v>25</v>
          </cell>
          <cell r="J27">
            <v>0.60047323988850854</v>
          </cell>
          <cell r="K27">
            <v>0.10625689305180375</v>
          </cell>
        </row>
        <row r="28">
          <cell r="I28">
            <v>26</v>
          </cell>
          <cell r="J28">
            <v>0.34255750065170781</v>
          </cell>
          <cell r="K28">
            <v>7.9167662125306779E-2</v>
          </cell>
        </row>
        <row r="29">
          <cell r="I29">
            <v>27</v>
          </cell>
          <cell r="J29">
            <v>0.42126371092261777</v>
          </cell>
          <cell r="K29">
            <v>6.6413282656531292E-2</v>
          </cell>
        </row>
        <row r="30">
          <cell r="I30">
            <v>28</v>
          </cell>
          <cell r="J30">
            <v>0.48946239146563952</v>
          </cell>
          <cell r="K30">
            <v>6.1459276256236435E-2</v>
          </cell>
        </row>
      </sheetData>
      <sheetData sheetId="9">
        <row r="2">
          <cell r="J2" t="str">
            <v>Rab5</v>
          </cell>
          <cell r="K2" t="str">
            <v>YFP/CFP</v>
          </cell>
        </row>
        <row r="3">
          <cell r="I3">
            <v>14</v>
          </cell>
          <cell r="J3">
            <v>1.1841868823000744E-2</v>
          </cell>
          <cell r="K3">
            <v>0.36788697098843809</v>
          </cell>
        </row>
        <row r="4">
          <cell r="I4">
            <v>15</v>
          </cell>
          <cell r="J4">
            <v>0.2978975741239886</v>
          </cell>
          <cell r="K4">
            <v>0.33071930879688044</v>
          </cell>
        </row>
        <row r="5">
          <cell r="I5">
            <v>16</v>
          </cell>
          <cell r="J5">
            <v>7.6082659478886511E-2</v>
          </cell>
          <cell r="K5">
            <v>0.37632106083677758</v>
          </cell>
        </row>
        <row r="6">
          <cell r="I6">
            <v>17</v>
          </cell>
          <cell r="J6">
            <v>1.6639712488768863E-2</v>
          </cell>
          <cell r="K6">
            <v>0.37404268582284494</v>
          </cell>
        </row>
        <row r="7">
          <cell r="I7">
            <v>18</v>
          </cell>
          <cell r="J7">
            <v>0.21151841868822913</v>
          </cell>
          <cell r="K7">
            <v>0.38507270424349527</v>
          </cell>
        </row>
        <row r="8">
          <cell r="I8">
            <v>19</v>
          </cell>
          <cell r="J8">
            <v>0.16533692722371995</v>
          </cell>
          <cell r="K8">
            <v>0.40857763670213537</v>
          </cell>
        </row>
        <row r="9">
          <cell r="I9">
            <v>20</v>
          </cell>
          <cell r="J9">
            <v>6.5049415992816349E-3</v>
          </cell>
          <cell r="K9">
            <v>0.40243815463615817</v>
          </cell>
        </row>
        <row r="10">
          <cell r="I10">
            <v>21</v>
          </cell>
          <cell r="J10">
            <v>0</v>
          </cell>
          <cell r="K10">
            <v>0.40348056885823208</v>
          </cell>
        </row>
        <row r="11">
          <cell r="I11">
            <v>22</v>
          </cell>
          <cell r="J11">
            <v>0.40982929020664877</v>
          </cell>
          <cell r="K11">
            <v>0.38226224449201934</v>
          </cell>
        </row>
        <row r="12">
          <cell r="I12">
            <v>23</v>
          </cell>
          <cell r="J12">
            <v>0.33480682839173392</v>
          </cell>
          <cell r="K12">
            <v>0.38896367066269089</v>
          </cell>
        </row>
        <row r="13">
          <cell r="I13">
            <v>24</v>
          </cell>
          <cell r="J13">
            <v>0.4191913746630731</v>
          </cell>
          <cell r="K13">
            <v>0.43062837550024452</v>
          </cell>
        </row>
        <row r="14">
          <cell r="I14">
            <v>25</v>
          </cell>
          <cell r="J14">
            <v>0.43581311769991066</v>
          </cell>
          <cell r="K14">
            <v>0.41578647535509766</v>
          </cell>
        </row>
        <row r="15">
          <cell r="I15">
            <v>26</v>
          </cell>
          <cell r="J15">
            <v>0.43841868823000812</v>
          </cell>
          <cell r="K15">
            <v>0.4270313519300144</v>
          </cell>
        </row>
        <row r="16">
          <cell r="I16">
            <v>27</v>
          </cell>
          <cell r="J16">
            <v>0.58851752021563264</v>
          </cell>
          <cell r="K16">
            <v>0.41136007830434324</v>
          </cell>
        </row>
        <row r="17">
          <cell r="I17">
            <v>28</v>
          </cell>
          <cell r="J17">
            <v>0.47669362084456429</v>
          </cell>
          <cell r="K17">
            <v>0.34431043523859467</v>
          </cell>
        </row>
        <row r="18">
          <cell r="I18">
            <v>29</v>
          </cell>
          <cell r="J18">
            <v>0.50089847259658549</v>
          </cell>
          <cell r="K18">
            <v>0.4014174323464571</v>
          </cell>
        </row>
        <row r="19">
          <cell r="I19">
            <v>30</v>
          </cell>
          <cell r="J19">
            <v>0.40510332434860785</v>
          </cell>
          <cell r="K19">
            <v>0.38985130184244865</v>
          </cell>
        </row>
        <row r="20">
          <cell r="I20">
            <v>31</v>
          </cell>
          <cell r="J20">
            <v>0.46654088050314479</v>
          </cell>
          <cell r="K20">
            <v>0.36282528287248755</v>
          </cell>
        </row>
        <row r="21">
          <cell r="I21">
            <v>32</v>
          </cell>
          <cell r="J21">
            <v>0.651716082659479</v>
          </cell>
          <cell r="K21">
            <v>0.37614845510603345</v>
          </cell>
        </row>
        <row r="22">
          <cell r="I22">
            <v>33</v>
          </cell>
          <cell r="J22">
            <v>1</v>
          </cell>
          <cell r="K22">
            <v>0.35011185682326618</v>
          </cell>
        </row>
        <row r="23">
          <cell r="I23">
            <v>34</v>
          </cell>
          <cell r="J23">
            <v>0.53725067385444758</v>
          </cell>
          <cell r="K23">
            <v>0.34358314821310265</v>
          </cell>
        </row>
        <row r="24">
          <cell r="I24">
            <v>35</v>
          </cell>
          <cell r="J24">
            <v>0.41484276729559744</v>
          </cell>
          <cell r="K24">
            <v>0.39744421828264948</v>
          </cell>
        </row>
        <row r="25">
          <cell r="I25">
            <v>36</v>
          </cell>
          <cell r="J25">
            <v>0.43214734950583944</v>
          </cell>
          <cell r="K25">
            <v>0.3584458555602269</v>
          </cell>
        </row>
        <row r="26">
          <cell r="I26">
            <v>37</v>
          </cell>
          <cell r="J26">
            <v>0.12770889487870662</v>
          </cell>
          <cell r="K26">
            <v>0.34045911815068491</v>
          </cell>
        </row>
        <row r="27">
          <cell r="I27">
            <v>38</v>
          </cell>
          <cell r="J27">
            <v>0.23516621743036803</v>
          </cell>
          <cell r="K27">
            <v>0.32098946703531123</v>
          </cell>
        </row>
        <row r="28">
          <cell r="I28">
            <v>39</v>
          </cell>
          <cell r="J28">
            <v>0.20488769092542641</v>
          </cell>
          <cell r="K28">
            <v>0.30398689842870374</v>
          </cell>
        </row>
        <row r="29">
          <cell r="I29">
            <v>40</v>
          </cell>
          <cell r="J29">
            <v>0.63439353099730478</v>
          </cell>
          <cell r="K29">
            <v>0.31366091979782695</v>
          </cell>
        </row>
        <row r="30">
          <cell r="I30">
            <v>41</v>
          </cell>
          <cell r="J30">
            <v>0.11191374663072887</v>
          </cell>
          <cell r="K30">
            <v>0.28138982475701085</v>
          </cell>
        </row>
        <row r="31">
          <cell r="I31">
            <v>42</v>
          </cell>
          <cell r="J31">
            <v>0.34044923629829316</v>
          </cell>
          <cell r="K31">
            <v>0.27884257180792632</v>
          </cell>
        </row>
        <row r="32">
          <cell r="I32">
            <v>43</v>
          </cell>
          <cell r="J32">
            <v>8.7726864330637949E-2</v>
          </cell>
          <cell r="K32">
            <v>0.26482073932894168</v>
          </cell>
        </row>
        <row r="33">
          <cell r="I33">
            <v>44</v>
          </cell>
          <cell r="J33">
            <v>0.3440970350404321</v>
          </cell>
          <cell r="K33">
            <v>0.25917095777548921</v>
          </cell>
        </row>
        <row r="34">
          <cell r="I34">
            <v>45</v>
          </cell>
          <cell r="J34">
            <v>0.36028751123090746</v>
          </cell>
          <cell r="K34">
            <v>0.25112478630848351</v>
          </cell>
        </row>
        <row r="35">
          <cell r="I35">
            <v>46</v>
          </cell>
          <cell r="J35">
            <v>6.2767295597484146E-2</v>
          </cell>
          <cell r="K35">
            <v>0.23512902245776807</v>
          </cell>
        </row>
      </sheetData>
      <sheetData sheetId="10">
        <row r="2">
          <cell r="J2" t="str">
            <v>Rab5</v>
          </cell>
          <cell r="K2" t="str">
            <v>YFP/CFP</v>
          </cell>
        </row>
        <row r="3">
          <cell r="I3">
            <v>21</v>
          </cell>
          <cell r="J3">
            <v>0</v>
          </cell>
          <cell r="K3">
            <v>0.55496339663035921</v>
          </cell>
        </row>
        <row r="4">
          <cell r="I4">
            <v>22</v>
          </cell>
          <cell r="J4">
            <v>9.7240575204040211E-2</v>
          </cell>
          <cell r="K4">
            <v>0.56108757977468671</v>
          </cell>
        </row>
        <row r="5">
          <cell r="I5">
            <v>23</v>
          </cell>
          <cell r="J5">
            <v>0.20448244591268155</v>
          </cell>
          <cell r="K5">
            <v>0.55624478773678565</v>
          </cell>
        </row>
        <row r="6">
          <cell r="I6">
            <v>24</v>
          </cell>
          <cell r="J6">
            <v>0.2231377121388774</v>
          </cell>
          <cell r="K6">
            <v>0.54994487667301262</v>
          </cell>
        </row>
        <row r="7">
          <cell r="I7">
            <v>25</v>
          </cell>
          <cell r="J7">
            <v>0.13602798289933793</v>
          </cell>
          <cell r="K7">
            <v>0.56725217752560253</v>
          </cell>
        </row>
        <row r="8">
          <cell r="I8">
            <v>26</v>
          </cell>
          <cell r="J8">
            <v>0.25467029407954289</v>
          </cell>
          <cell r="K8">
            <v>0.5534431758493904</v>
          </cell>
        </row>
        <row r="9">
          <cell r="I9">
            <v>27</v>
          </cell>
          <cell r="J9">
            <v>0.46873947402513338</v>
          </cell>
          <cell r="K9">
            <v>0.58739446255158689</v>
          </cell>
        </row>
        <row r="10">
          <cell r="I10">
            <v>28</v>
          </cell>
          <cell r="J10">
            <v>0.71296800103640556</v>
          </cell>
          <cell r="K10">
            <v>0.57500808492782363</v>
          </cell>
        </row>
        <row r="11">
          <cell r="I11">
            <v>29</v>
          </cell>
          <cell r="J11">
            <v>0.82598782225676715</v>
          </cell>
          <cell r="K11">
            <v>0.54018156509723436</v>
          </cell>
        </row>
        <row r="12">
          <cell r="I12">
            <v>30</v>
          </cell>
          <cell r="J12">
            <v>0.69016712009327541</v>
          </cell>
          <cell r="K12">
            <v>0.55802413993151279</v>
          </cell>
        </row>
        <row r="13">
          <cell r="I13">
            <v>31</v>
          </cell>
          <cell r="J13">
            <v>0.40430107526881565</v>
          </cell>
          <cell r="K13">
            <v>0.51480423692548838</v>
          </cell>
        </row>
        <row r="14">
          <cell r="I14">
            <v>32</v>
          </cell>
          <cell r="J14">
            <v>0.35165176836377654</v>
          </cell>
          <cell r="K14">
            <v>0.50494807753819404</v>
          </cell>
        </row>
        <row r="15">
          <cell r="I15">
            <v>33</v>
          </cell>
          <cell r="J15">
            <v>0.60163233579479025</v>
          </cell>
          <cell r="K15">
            <v>0.48879921490874312</v>
          </cell>
        </row>
        <row r="16">
          <cell r="I16">
            <v>34</v>
          </cell>
          <cell r="J16">
            <v>1</v>
          </cell>
          <cell r="K16">
            <v>0.48472550716504009</v>
          </cell>
        </row>
        <row r="17">
          <cell r="I17">
            <v>35</v>
          </cell>
          <cell r="J17">
            <v>0.84751910869283598</v>
          </cell>
          <cell r="K17">
            <v>0.41669428095597466</v>
          </cell>
        </row>
        <row r="18">
          <cell r="I18">
            <v>36</v>
          </cell>
          <cell r="J18">
            <v>0.89011529990931493</v>
          </cell>
          <cell r="K18">
            <v>0.44616847595823406</v>
          </cell>
        </row>
        <row r="19">
          <cell r="I19">
            <v>37</v>
          </cell>
          <cell r="J19">
            <v>0.69599689078896199</v>
          </cell>
          <cell r="K19">
            <v>0.46077402874397028</v>
          </cell>
        </row>
        <row r="20">
          <cell r="I20">
            <v>38</v>
          </cell>
          <cell r="J20">
            <v>0.45342660966446319</v>
          </cell>
          <cell r="K20">
            <v>0.43650996423096577</v>
          </cell>
        </row>
        <row r="21">
          <cell r="I21">
            <v>39</v>
          </cell>
          <cell r="J21">
            <v>0.50485814224640568</v>
          </cell>
          <cell r="K21">
            <v>0.44769990523809899</v>
          </cell>
        </row>
        <row r="22">
          <cell r="I22">
            <v>40</v>
          </cell>
          <cell r="J22">
            <v>0.59308200544111944</v>
          </cell>
          <cell r="K22">
            <v>0.41629749378182546</v>
          </cell>
        </row>
        <row r="23">
          <cell r="I23">
            <v>41</v>
          </cell>
          <cell r="J23">
            <v>0.74276460681435408</v>
          </cell>
          <cell r="K23">
            <v>0.39801599399638854</v>
          </cell>
        </row>
        <row r="24">
          <cell r="I24">
            <v>42</v>
          </cell>
          <cell r="J24">
            <v>0.68744656043528962</v>
          </cell>
          <cell r="K24">
            <v>0.40068515652790582</v>
          </cell>
        </row>
        <row r="25">
          <cell r="I25">
            <v>43</v>
          </cell>
          <cell r="J25">
            <v>0.60937945329705834</v>
          </cell>
          <cell r="K25">
            <v>0.38623479321577631</v>
          </cell>
        </row>
        <row r="26">
          <cell r="I26">
            <v>44</v>
          </cell>
          <cell r="J26">
            <v>0.48545148335276456</v>
          </cell>
          <cell r="K26">
            <v>0.38561042252604011</v>
          </cell>
        </row>
        <row r="27">
          <cell r="I27">
            <v>45</v>
          </cell>
          <cell r="J27">
            <v>0.48252364295893113</v>
          </cell>
          <cell r="K27">
            <v>0.37297095985974987</v>
          </cell>
        </row>
        <row r="28">
          <cell r="I28">
            <v>46</v>
          </cell>
          <cell r="J28">
            <v>0.45578442803472008</v>
          </cell>
          <cell r="K28">
            <v>0.32521227216121357</v>
          </cell>
        </row>
        <row r="29">
          <cell r="I29">
            <v>47</v>
          </cell>
          <cell r="J29">
            <v>0.74688431143930523</v>
          </cell>
          <cell r="K29">
            <v>0.34770885893061554</v>
          </cell>
        </row>
        <row r="30">
          <cell r="I30">
            <v>48</v>
          </cell>
          <cell r="J30">
            <v>0.47314418966187283</v>
          </cell>
          <cell r="K30">
            <v>0.31934038613182392</v>
          </cell>
        </row>
        <row r="31">
          <cell r="I31">
            <v>49</v>
          </cell>
          <cell r="J31">
            <v>0.42580645161290276</v>
          </cell>
          <cell r="K31">
            <v>0.31695614564599139</v>
          </cell>
        </row>
        <row r="32">
          <cell r="I32">
            <v>50</v>
          </cell>
          <cell r="J32">
            <v>0.51983417541132282</v>
          </cell>
          <cell r="K32">
            <v>0.33676970428097663</v>
          </cell>
        </row>
        <row r="33">
          <cell r="I33">
            <v>51</v>
          </cell>
          <cell r="J33">
            <v>0.27990672366886771</v>
          </cell>
          <cell r="K33">
            <v>0.34451628988970717</v>
          </cell>
        </row>
        <row r="34">
          <cell r="I34">
            <v>52</v>
          </cell>
          <cell r="J34">
            <v>0.52483482316362196</v>
          </cell>
          <cell r="K34">
            <v>0.29059032373661109</v>
          </cell>
        </row>
        <row r="35">
          <cell r="I35">
            <v>53</v>
          </cell>
          <cell r="J35">
            <v>0.64632724446171663</v>
          </cell>
          <cell r="K35">
            <v>0.34056194790431837</v>
          </cell>
        </row>
        <row r="36">
          <cell r="I36">
            <v>54</v>
          </cell>
          <cell r="J36">
            <v>0.18331390076434756</v>
          </cell>
          <cell r="K36">
            <v>0.35548468296736202</v>
          </cell>
        </row>
        <row r="37">
          <cell r="I37">
            <v>55</v>
          </cell>
          <cell r="J37">
            <v>0.53377380489700776</v>
          </cell>
          <cell r="K37">
            <v>0.37574723069341581</v>
          </cell>
        </row>
        <row r="38">
          <cell r="I38">
            <v>56</v>
          </cell>
          <cell r="J38">
            <v>0.35869931338256261</v>
          </cell>
          <cell r="K38">
            <v>0.38805227779804174</v>
          </cell>
        </row>
        <row r="39">
          <cell r="I39">
            <v>57</v>
          </cell>
          <cell r="J39">
            <v>0.52654488923435583</v>
          </cell>
          <cell r="K39">
            <v>0.35640739168323909</v>
          </cell>
        </row>
        <row r="40">
          <cell r="I40">
            <v>58</v>
          </cell>
          <cell r="J40">
            <v>0.36724964373623498</v>
          </cell>
          <cell r="K40">
            <v>0.36124376879935699</v>
          </cell>
        </row>
        <row r="41">
          <cell r="I41">
            <v>59</v>
          </cell>
          <cell r="J41">
            <v>0.42844928099494789</v>
          </cell>
          <cell r="K41">
            <v>0.36117216117216117</v>
          </cell>
        </row>
        <row r="42">
          <cell r="I42">
            <v>60</v>
          </cell>
          <cell r="J42">
            <v>0.30086798808135706</v>
          </cell>
          <cell r="K42">
            <v>0.36838480997977668</v>
          </cell>
        </row>
        <row r="43">
          <cell r="I43">
            <v>61</v>
          </cell>
          <cell r="J43">
            <v>0.43101438010104798</v>
          </cell>
          <cell r="K43">
            <v>0.37546588960771077</v>
          </cell>
        </row>
        <row r="44">
          <cell r="I44">
            <v>62</v>
          </cell>
          <cell r="J44">
            <v>0.17245757222438021</v>
          </cell>
          <cell r="K44">
            <v>0.35195330141811937</v>
          </cell>
        </row>
        <row r="45">
          <cell r="I45">
            <v>63</v>
          </cell>
          <cell r="J45">
            <v>0.40204689726648551</v>
          </cell>
          <cell r="K45">
            <v>0.31923375256845432</v>
          </cell>
        </row>
        <row r="46">
          <cell r="I46">
            <v>64</v>
          </cell>
          <cell r="J46">
            <v>0.28449280994947451</v>
          </cell>
          <cell r="K46">
            <v>0.29912039185357053</v>
          </cell>
        </row>
        <row r="47">
          <cell r="I47">
            <v>65</v>
          </cell>
          <cell r="J47">
            <v>0.28957118797771575</v>
          </cell>
          <cell r="K47">
            <v>0.2829193059302712</v>
          </cell>
        </row>
        <row r="48">
          <cell r="I48">
            <v>66</v>
          </cell>
          <cell r="J48">
            <v>0.36851923824329641</v>
          </cell>
          <cell r="K48">
            <v>0.273190583442602</v>
          </cell>
        </row>
        <row r="49">
          <cell r="I49">
            <v>67</v>
          </cell>
          <cell r="J49">
            <v>0.17188755020080224</v>
          </cell>
          <cell r="K49">
            <v>0.24862769763604581</v>
          </cell>
        </row>
      </sheetData>
      <sheetData sheetId="1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0.62891871924615639</v>
          </cell>
          <cell r="K3">
            <v>0.38730125139084759</v>
          </cell>
        </row>
        <row r="4">
          <cell r="I4">
            <v>2</v>
          </cell>
          <cell r="J4">
            <v>0.37626674472741389</v>
          </cell>
          <cell r="K4">
            <v>0.37367316593310396</v>
          </cell>
        </row>
        <row r="5">
          <cell r="I5">
            <v>3</v>
          </cell>
          <cell r="J5">
            <v>0.47615662331507275</v>
          </cell>
          <cell r="K5">
            <v>0.32566326957718789</v>
          </cell>
        </row>
        <row r="6">
          <cell r="I6">
            <v>4</v>
          </cell>
          <cell r="J6">
            <v>0.59186774278983534</v>
          </cell>
          <cell r="K6">
            <v>0.33240232951668086</v>
          </cell>
        </row>
        <row r="7">
          <cell r="I7">
            <v>5</v>
          </cell>
          <cell r="J7">
            <v>0.44837536068247408</v>
          </cell>
          <cell r="K7">
            <v>0.33839851687539974</v>
          </cell>
        </row>
        <row r="8">
          <cell r="I8">
            <v>6</v>
          </cell>
          <cell r="J8">
            <v>0.4535468852367609</v>
          </cell>
          <cell r="K8">
            <v>0.3074411907277893</v>
          </cell>
        </row>
        <row r="9">
          <cell r="I9">
            <v>7</v>
          </cell>
          <cell r="J9">
            <v>0.37004976372684362</v>
          </cell>
          <cell r="K9">
            <v>0.34631448303752277</v>
          </cell>
        </row>
        <row r="10">
          <cell r="I10">
            <v>8</v>
          </cell>
          <cell r="J10">
            <v>0.37056552224034361</v>
          </cell>
          <cell r="K10">
            <v>0.4080704782828547</v>
          </cell>
        </row>
        <row r="11">
          <cell r="I11">
            <v>9</v>
          </cell>
          <cell r="J11">
            <v>0.32495574234377345</v>
          </cell>
          <cell r="K11">
            <v>0.41731242733811041</v>
          </cell>
        </row>
        <row r="12">
          <cell r="I12">
            <v>10</v>
          </cell>
          <cell r="J12">
            <v>0.3426727442534741</v>
          </cell>
          <cell r="K12">
            <v>0.45405149560033181</v>
          </cell>
        </row>
        <row r="13">
          <cell r="I13">
            <v>11</v>
          </cell>
          <cell r="J13">
            <v>0.50505303949037539</v>
          </cell>
          <cell r="K13">
            <v>0.45714663461538463</v>
          </cell>
        </row>
        <row r="14">
          <cell r="I14">
            <v>12</v>
          </cell>
          <cell r="J14">
            <v>0.39144677232746489</v>
          </cell>
          <cell r="K14">
            <v>0.46936604476790678</v>
          </cell>
        </row>
        <row r="15">
          <cell r="I15">
            <v>13</v>
          </cell>
          <cell r="J15">
            <v>0.17068818913004097</v>
          </cell>
          <cell r="K15">
            <v>0.46582096112521976</v>
          </cell>
        </row>
        <row r="16">
          <cell r="I16">
            <v>14</v>
          </cell>
          <cell r="J16">
            <v>0.62558719803732943</v>
          </cell>
          <cell r="K16">
            <v>0.49309007730084126</v>
          </cell>
        </row>
        <row r="17">
          <cell r="I17">
            <v>15</v>
          </cell>
          <cell r="J17">
            <v>0.50064818299669644</v>
          </cell>
          <cell r="K17">
            <v>0.42343679392219696</v>
          </cell>
        </row>
        <row r="18">
          <cell r="I18">
            <v>16</v>
          </cell>
          <cell r="J18">
            <v>0.57341195165809444</v>
          </cell>
          <cell r="K18">
            <v>0.40451571839250033</v>
          </cell>
        </row>
        <row r="19">
          <cell r="I19">
            <v>17</v>
          </cell>
          <cell r="J19">
            <v>1</v>
          </cell>
          <cell r="K19">
            <v>0.35021997177720599</v>
          </cell>
        </row>
        <row r="20">
          <cell r="I20">
            <v>18</v>
          </cell>
          <cell r="J20">
            <v>0.77897656783618396</v>
          </cell>
          <cell r="K20">
            <v>0.37539472705511645</v>
          </cell>
        </row>
        <row r="21">
          <cell r="I21">
            <v>19</v>
          </cell>
          <cell r="J21">
            <v>0.34791396590418061</v>
          </cell>
          <cell r="K21">
            <v>0.3890997806526702</v>
          </cell>
        </row>
        <row r="22">
          <cell r="I22">
            <v>20</v>
          </cell>
          <cell r="J22">
            <v>0.31532360361867307</v>
          </cell>
          <cell r="K22">
            <v>0.34797040075405217</v>
          </cell>
        </row>
        <row r="23">
          <cell r="I23">
            <v>21</v>
          </cell>
          <cell r="J23">
            <v>0.45223657982408444</v>
          </cell>
          <cell r="K23">
            <v>0.37978164716421253</v>
          </cell>
        </row>
        <row r="24">
          <cell r="I24">
            <v>22</v>
          </cell>
          <cell r="J24">
            <v>0.5137930553813127</v>
          </cell>
          <cell r="K24">
            <v>0.38247883173561126</v>
          </cell>
        </row>
        <row r="25">
          <cell r="I25">
            <v>23</v>
          </cell>
          <cell r="J25">
            <v>0.39493162714841307</v>
          </cell>
          <cell r="K25">
            <v>0.37295775881362692</v>
          </cell>
        </row>
        <row r="26">
          <cell r="I26">
            <v>24</v>
          </cell>
          <cell r="J26">
            <v>0.4779129901448303</v>
          </cell>
          <cell r="K26">
            <v>0.3254174477917775</v>
          </cell>
        </row>
        <row r="27">
          <cell r="I27">
            <v>25</v>
          </cell>
          <cell r="J27">
            <v>0.35316912697416974</v>
          </cell>
          <cell r="K27">
            <v>0.36110977718017673</v>
          </cell>
        </row>
        <row r="28">
          <cell r="I28">
            <v>26</v>
          </cell>
          <cell r="J28">
            <v>0.42706198859755518</v>
          </cell>
          <cell r="K28">
            <v>0.31296011068762075</v>
          </cell>
        </row>
        <row r="29">
          <cell r="I29">
            <v>27</v>
          </cell>
          <cell r="J29">
            <v>0.25103500188182187</v>
          </cell>
          <cell r="K29">
            <v>0.37225013034314219</v>
          </cell>
        </row>
        <row r="30">
          <cell r="I30">
            <v>28</v>
          </cell>
          <cell r="J30">
            <v>0.44829172416677171</v>
          </cell>
          <cell r="K30">
            <v>0.37649452192455696</v>
          </cell>
        </row>
        <row r="31">
          <cell r="I31">
            <v>29</v>
          </cell>
          <cell r="J31">
            <v>0.40231951936882276</v>
          </cell>
          <cell r="K31">
            <v>0.32633538297900394</v>
          </cell>
        </row>
        <row r="32">
          <cell r="I32">
            <v>30</v>
          </cell>
          <cell r="J32">
            <v>0.32552725853440967</v>
          </cell>
          <cell r="K32">
            <v>0.34350747886407984</v>
          </cell>
        </row>
        <row r="33">
          <cell r="I33">
            <v>31</v>
          </cell>
          <cell r="J33">
            <v>0.36142126319017559</v>
          </cell>
          <cell r="K33">
            <v>0.29961352505125671</v>
          </cell>
        </row>
        <row r="34">
          <cell r="I34">
            <v>32</v>
          </cell>
          <cell r="J34">
            <v>0.23514406389829767</v>
          </cell>
          <cell r="K34">
            <v>0.35502486402683237</v>
          </cell>
        </row>
        <row r="35">
          <cell r="I35">
            <v>33</v>
          </cell>
          <cell r="J35">
            <v>0.23723497679086705</v>
          </cell>
          <cell r="K35">
            <v>0.33799624101492604</v>
          </cell>
        </row>
        <row r="36">
          <cell r="I36">
            <v>34</v>
          </cell>
          <cell r="J36">
            <v>0.29173810619049584</v>
          </cell>
          <cell r="K36">
            <v>0.35560660662226784</v>
          </cell>
        </row>
        <row r="37">
          <cell r="I37">
            <v>35</v>
          </cell>
          <cell r="J37">
            <v>0.29685387306764721</v>
          </cell>
          <cell r="K37">
            <v>0.34867196575172615</v>
          </cell>
        </row>
        <row r="38">
          <cell r="I38">
            <v>36</v>
          </cell>
          <cell r="J38">
            <v>0.41532499756060198</v>
          </cell>
          <cell r="K38">
            <v>0.28641416436935713</v>
          </cell>
        </row>
        <row r="39">
          <cell r="I39">
            <v>37</v>
          </cell>
          <cell r="J39">
            <v>0.51798882058573492</v>
          </cell>
          <cell r="K39">
            <v>0.26083287784910369</v>
          </cell>
        </row>
        <row r="40">
          <cell r="I40">
            <v>38</v>
          </cell>
          <cell r="J40">
            <v>0.47583601667154518</v>
          </cell>
          <cell r="K40">
            <v>0.26765308530836374</v>
          </cell>
        </row>
        <row r="41">
          <cell r="I41">
            <v>39</v>
          </cell>
          <cell r="J41">
            <v>0.49788817797850504</v>
          </cell>
          <cell r="K41">
            <v>0.30170870891003021</v>
          </cell>
        </row>
        <row r="42">
          <cell r="I42">
            <v>40</v>
          </cell>
          <cell r="J42">
            <v>0.516093059563138</v>
          </cell>
          <cell r="K42">
            <v>0.27904018257659613</v>
          </cell>
        </row>
        <row r="43">
          <cell r="I43">
            <v>41</v>
          </cell>
          <cell r="J43">
            <v>0.48132814786936035</v>
          </cell>
          <cell r="K43">
            <v>0.29063912020238875</v>
          </cell>
        </row>
        <row r="44">
          <cell r="I44">
            <v>42</v>
          </cell>
          <cell r="J44">
            <v>0.55480282691423077</v>
          </cell>
          <cell r="K44">
            <v>0.29352355557285637</v>
          </cell>
        </row>
        <row r="45">
          <cell r="I45">
            <v>43</v>
          </cell>
          <cell r="J45">
            <v>0.57200407031043066</v>
          </cell>
          <cell r="K45">
            <v>0.3099643527941357</v>
          </cell>
        </row>
        <row r="46">
          <cell r="I46">
            <v>44</v>
          </cell>
          <cell r="J46">
            <v>0.46826691200044646</v>
          </cell>
          <cell r="K46">
            <v>0.30247332060470222</v>
          </cell>
        </row>
        <row r="47">
          <cell r="I47">
            <v>45</v>
          </cell>
          <cell r="J47">
            <v>0.55788343857594902</v>
          </cell>
          <cell r="K47">
            <v>0.24222432378462083</v>
          </cell>
        </row>
        <row r="48">
          <cell r="I48">
            <v>46</v>
          </cell>
          <cell r="J48">
            <v>0.43256805921465302</v>
          </cell>
          <cell r="K48">
            <v>0.25552343357963192</v>
          </cell>
        </row>
        <row r="49">
          <cell r="I49">
            <v>47</v>
          </cell>
          <cell r="J49">
            <v>0.44543414321359365</v>
          </cell>
          <cell r="K49">
            <v>0.2869944391581043</v>
          </cell>
        </row>
        <row r="50">
          <cell r="I50">
            <v>48</v>
          </cell>
          <cell r="J50">
            <v>0.44254868342184867</v>
          </cell>
          <cell r="K50">
            <v>0.29166988230754387</v>
          </cell>
        </row>
        <row r="51">
          <cell r="I51">
            <v>49</v>
          </cell>
          <cell r="J51">
            <v>0.32831514239116805</v>
          </cell>
          <cell r="K51">
            <v>0.28643546041204793</v>
          </cell>
        </row>
        <row r="52">
          <cell r="I52">
            <v>50</v>
          </cell>
          <cell r="J52">
            <v>0.1373172193646405</v>
          </cell>
          <cell r="K52">
            <v>0.24118600951115465</v>
          </cell>
        </row>
        <row r="53">
          <cell r="I53">
            <v>51</v>
          </cell>
          <cell r="J53">
            <v>0.22962405386191637</v>
          </cell>
          <cell r="K53">
            <v>0.24333456579304508</v>
          </cell>
        </row>
        <row r="54">
          <cell r="I54">
            <v>52</v>
          </cell>
          <cell r="J54">
            <v>0.28708234014970985</v>
          </cell>
          <cell r="K54">
            <v>0.22968123551213929</v>
          </cell>
        </row>
        <row r="55">
          <cell r="I55">
            <v>53</v>
          </cell>
          <cell r="J55">
            <v>0.27990353921855604</v>
          </cell>
          <cell r="K55">
            <v>0.22189169061416303</v>
          </cell>
        </row>
        <row r="56">
          <cell r="I56">
            <v>54</v>
          </cell>
          <cell r="J56">
            <v>0.24845620931432022</v>
          </cell>
          <cell r="K56">
            <v>0.21391608868492942</v>
          </cell>
        </row>
        <row r="57">
          <cell r="I57">
            <v>55</v>
          </cell>
          <cell r="J57">
            <v>0.24214165237876251</v>
          </cell>
          <cell r="K57">
            <v>0.21122028538803667</v>
          </cell>
        </row>
        <row r="58">
          <cell r="I58">
            <v>56</v>
          </cell>
          <cell r="J58">
            <v>0.30322418768034115</v>
          </cell>
          <cell r="K58">
            <v>0.21757983786117854</v>
          </cell>
        </row>
        <row r="59">
          <cell r="I59">
            <v>57</v>
          </cell>
          <cell r="J59">
            <v>0.30736419520762792</v>
          </cell>
          <cell r="K59">
            <v>0.20772794863264887</v>
          </cell>
        </row>
        <row r="60">
          <cell r="I60">
            <v>58</v>
          </cell>
          <cell r="J60">
            <v>0.36854430644419317</v>
          </cell>
          <cell r="K60">
            <v>0.19854682225794365</v>
          </cell>
        </row>
        <row r="61">
          <cell r="I61">
            <v>59</v>
          </cell>
          <cell r="J61">
            <v>0.33503394248595569</v>
          </cell>
          <cell r="K61">
            <v>0.17186788387158169</v>
          </cell>
        </row>
        <row r="62">
          <cell r="I62">
            <v>60</v>
          </cell>
          <cell r="J62">
            <v>0.33616303544794313</v>
          </cell>
          <cell r="K62">
            <v>0.18021204049809375</v>
          </cell>
        </row>
        <row r="63">
          <cell r="I63">
            <v>61</v>
          </cell>
          <cell r="J63">
            <v>0.3365533391878896</v>
          </cell>
          <cell r="K63">
            <v>0.17821031912345828</v>
          </cell>
        </row>
        <row r="64">
          <cell r="I64">
            <v>62</v>
          </cell>
          <cell r="J64">
            <v>0.28040535831277258</v>
          </cell>
          <cell r="K64">
            <v>0.16185061319406321</v>
          </cell>
        </row>
        <row r="65">
          <cell r="I65">
            <v>63</v>
          </cell>
          <cell r="J65">
            <v>0.36525460349321826</v>
          </cell>
          <cell r="K65">
            <v>0.1297575813533588</v>
          </cell>
        </row>
        <row r="66">
          <cell r="I66">
            <v>64</v>
          </cell>
          <cell r="J66">
            <v>0.17990214527662793</v>
          </cell>
          <cell r="K66">
            <v>0.11819837379866691</v>
          </cell>
        </row>
        <row r="67">
          <cell r="I67">
            <v>65</v>
          </cell>
          <cell r="J67">
            <v>0.15875604622311454</v>
          </cell>
          <cell r="K67">
            <v>0.11534523023125036</v>
          </cell>
        </row>
        <row r="68">
          <cell r="I68">
            <v>66</v>
          </cell>
          <cell r="J68">
            <v>0.11780203236733112</v>
          </cell>
          <cell r="K68">
            <v>0.12466023631848736</v>
          </cell>
        </row>
        <row r="69">
          <cell r="I69">
            <v>67</v>
          </cell>
          <cell r="J69">
            <v>0.20949553241611957</v>
          </cell>
          <cell r="K69">
            <v>0.10574563065214883</v>
          </cell>
        </row>
        <row r="70">
          <cell r="I70">
            <v>68</v>
          </cell>
          <cell r="J70">
            <v>0.13454327492716639</v>
          </cell>
          <cell r="K70">
            <v>0.12152021049470173</v>
          </cell>
        </row>
        <row r="71">
          <cell r="I71">
            <v>69</v>
          </cell>
          <cell r="J71">
            <v>0.19442702017033947</v>
          </cell>
          <cell r="K71">
            <v>0.10720771041356357</v>
          </cell>
        </row>
        <row r="72">
          <cell r="I72">
            <v>70</v>
          </cell>
          <cell r="J72">
            <v>0.1356166102120184</v>
          </cell>
          <cell r="K72">
            <v>9.884378368367229E-2</v>
          </cell>
        </row>
        <row r="73">
          <cell r="I73">
            <v>71</v>
          </cell>
          <cell r="J73">
            <v>0.19869248247117979</v>
          </cell>
          <cell r="K73">
            <v>0.10264464938046378</v>
          </cell>
        </row>
        <row r="74">
          <cell r="I74">
            <v>72</v>
          </cell>
          <cell r="J74">
            <v>0.25182954878099828</v>
          </cell>
          <cell r="K74">
            <v>7.6219804729860605E-2</v>
          </cell>
        </row>
        <row r="75">
          <cell r="I75">
            <v>73</v>
          </cell>
          <cell r="J75">
            <v>0.1720681916391355</v>
          </cell>
          <cell r="K75">
            <v>7.4307658398777426E-2</v>
          </cell>
        </row>
        <row r="76">
          <cell r="I76">
            <v>74</v>
          </cell>
          <cell r="J76">
            <v>0.16675727289201089</v>
          </cell>
          <cell r="K76">
            <v>7.1943073772689548E-2</v>
          </cell>
        </row>
        <row r="77">
          <cell r="I77">
            <v>75</v>
          </cell>
          <cell r="J77">
            <v>0.15121482039058276</v>
          </cell>
          <cell r="K77">
            <v>6.2000667573439541E-2</v>
          </cell>
        </row>
        <row r="78">
          <cell r="I78">
            <v>76</v>
          </cell>
          <cell r="J78">
            <v>0.14441238378009197</v>
          </cell>
          <cell r="K78">
            <v>7.7207624097354141E-2</v>
          </cell>
        </row>
        <row r="79">
          <cell r="I79">
            <v>77</v>
          </cell>
          <cell r="J79">
            <v>0.11353657006649082</v>
          </cell>
          <cell r="K79">
            <v>7.2280493362319481E-2</v>
          </cell>
        </row>
        <row r="80">
          <cell r="I80">
            <v>78</v>
          </cell>
          <cell r="J80">
            <v>0</v>
          </cell>
          <cell r="K80">
            <v>7.2089219813755531E-2</v>
          </cell>
        </row>
        <row r="81">
          <cell r="I81">
            <v>79</v>
          </cell>
          <cell r="J81">
            <v>0.10713837661522994</v>
          </cell>
          <cell r="K81">
            <v>6.1414833423453954E-2</v>
          </cell>
        </row>
      </sheetData>
      <sheetData sheetId="1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0.52556129681283936</v>
          </cell>
          <cell r="K3">
            <v>0.17175293197810787</v>
          </cell>
        </row>
        <row r="4">
          <cell r="I4">
            <v>2</v>
          </cell>
          <cell r="J4">
            <v>0.40996387580593496</v>
          </cell>
          <cell r="K4">
            <v>0.2212989700987226</v>
          </cell>
        </row>
        <row r="5">
          <cell r="I5">
            <v>3</v>
          </cell>
          <cell r="J5">
            <v>0.57378023686496882</v>
          </cell>
          <cell r="K5">
            <v>0.22280450630007165</v>
          </cell>
        </row>
        <row r="6">
          <cell r="I6">
            <v>4</v>
          </cell>
          <cell r="J6">
            <v>0.57878732452329773</v>
          </cell>
          <cell r="K6">
            <v>0.19013928397254651</v>
          </cell>
        </row>
        <row r="7">
          <cell r="I7">
            <v>5</v>
          </cell>
          <cell r="J7">
            <v>0.55411770085509149</v>
          </cell>
          <cell r="K7">
            <v>0.19188754558768628</v>
          </cell>
        </row>
        <row r="8">
          <cell r="I8">
            <v>6</v>
          </cell>
          <cell r="J8">
            <v>0.45738259636928846</v>
          </cell>
          <cell r="K8">
            <v>0.19416496111029832</v>
          </cell>
        </row>
        <row r="9">
          <cell r="I9">
            <v>7</v>
          </cell>
          <cell r="J9">
            <v>0.63628881064520515</v>
          </cell>
          <cell r="K9">
            <v>0.2449820791959845</v>
          </cell>
        </row>
        <row r="10">
          <cell r="I10">
            <v>8</v>
          </cell>
          <cell r="J10">
            <v>0.51618729708719968</v>
          </cell>
          <cell r="K10">
            <v>0.27818514052846549</v>
          </cell>
        </row>
        <row r="11">
          <cell r="I11">
            <v>9</v>
          </cell>
          <cell r="J11">
            <v>0.41398783666376998</v>
          </cell>
          <cell r="K11">
            <v>0.30227149536328707</v>
          </cell>
        </row>
        <row r="12">
          <cell r="I12">
            <v>10</v>
          </cell>
          <cell r="J12">
            <v>0.45706250857377989</v>
          </cell>
          <cell r="K12">
            <v>0.26325658158645748</v>
          </cell>
        </row>
        <row r="13">
          <cell r="I13">
            <v>11</v>
          </cell>
          <cell r="J13">
            <v>0.42109835840687615</v>
          </cell>
          <cell r="K13">
            <v>0.25229421785241768</v>
          </cell>
        </row>
        <row r="14">
          <cell r="I14">
            <v>12</v>
          </cell>
          <cell r="J14">
            <v>0.44892313320224825</v>
          </cell>
          <cell r="K14">
            <v>0.25586463984713548</v>
          </cell>
        </row>
        <row r="15">
          <cell r="I15">
            <v>13</v>
          </cell>
          <cell r="J15">
            <v>0.30047098632767838</v>
          </cell>
          <cell r="K15">
            <v>0.21619401719337497</v>
          </cell>
        </row>
        <row r="16">
          <cell r="I16">
            <v>14</v>
          </cell>
          <cell r="J16">
            <v>0.31037084457451031</v>
          </cell>
          <cell r="K16">
            <v>0.25452849168892611</v>
          </cell>
        </row>
        <row r="17">
          <cell r="I17">
            <v>15</v>
          </cell>
          <cell r="J17">
            <v>0.60786958708674355</v>
          </cell>
          <cell r="K17">
            <v>0.26858959946037958</v>
          </cell>
        </row>
        <row r="18">
          <cell r="I18">
            <v>16</v>
          </cell>
          <cell r="J18">
            <v>0.48404133705244851</v>
          </cell>
          <cell r="K18">
            <v>0.25255657868003711</v>
          </cell>
        </row>
        <row r="19">
          <cell r="I19">
            <v>17</v>
          </cell>
          <cell r="J19">
            <v>0.38168183273126383</v>
          </cell>
          <cell r="K19">
            <v>0.22165537827741505</v>
          </cell>
        </row>
        <row r="20">
          <cell r="I20">
            <v>18</v>
          </cell>
          <cell r="J20">
            <v>0.7840093282728976</v>
          </cell>
          <cell r="K20">
            <v>0.20982108963165266</v>
          </cell>
        </row>
        <row r="21">
          <cell r="I21">
            <v>19</v>
          </cell>
          <cell r="J21">
            <v>0.71022909140792823</v>
          </cell>
          <cell r="K21">
            <v>0.18807695107746064</v>
          </cell>
        </row>
        <row r="22">
          <cell r="I22">
            <v>20</v>
          </cell>
          <cell r="J22">
            <v>0.79427500114316962</v>
          </cell>
          <cell r="K22">
            <v>0.21702278453890098</v>
          </cell>
        </row>
        <row r="23">
          <cell r="I23">
            <v>21</v>
          </cell>
          <cell r="J23">
            <v>0.38890667154419478</v>
          </cell>
          <cell r="K23">
            <v>0.19523260736152825</v>
          </cell>
        </row>
        <row r="24">
          <cell r="I24">
            <v>22</v>
          </cell>
          <cell r="J24">
            <v>0.38682610087338071</v>
          </cell>
          <cell r="K24">
            <v>0.17954702075207626</v>
          </cell>
        </row>
        <row r="25">
          <cell r="I25">
            <v>23</v>
          </cell>
          <cell r="J25">
            <v>0.30010517170423834</v>
          </cell>
          <cell r="K25">
            <v>0.18983357400796386</v>
          </cell>
        </row>
        <row r="26">
          <cell r="I26">
            <v>24</v>
          </cell>
          <cell r="J26">
            <v>0.17316749737070639</v>
          </cell>
          <cell r="K26">
            <v>0.17584952650583255</v>
          </cell>
        </row>
        <row r="27">
          <cell r="I27">
            <v>25</v>
          </cell>
          <cell r="J27">
            <v>0.35170789702318306</v>
          </cell>
          <cell r="K27">
            <v>0.18770293015953535</v>
          </cell>
        </row>
        <row r="28">
          <cell r="I28">
            <v>26</v>
          </cell>
          <cell r="J28">
            <v>0.51364945813708796</v>
          </cell>
          <cell r="K28">
            <v>0.18448277618722553</v>
          </cell>
        </row>
        <row r="29">
          <cell r="I29">
            <v>27</v>
          </cell>
          <cell r="J29">
            <v>0.3400932827289771</v>
          </cell>
          <cell r="K29">
            <v>0.15308170940667382</v>
          </cell>
        </row>
        <row r="30">
          <cell r="I30">
            <v>28</v>
          </cell>
          <cell r="J30">
            <v>0.42555672413004708</v>
          </cell>
          <cell r="K30">
            <v>0.17207560871339081</v>
          </cell>
        </row>
        <row r="31">
          <cell r="I31">
            <v>29</v>
          </cell>
          <cell r="J31">
            <v>0.36624902830490663</v>
          </cell>
          <cell r="K31">
            <v>0.20547732933479484</v>
          </cell>
        </row>
        <row r="32">
          <cell r="I32">
            <v>30</v>
          </cell>
          <cell r="J32">
            <v>0</v>
          </cell>
          <cell r="K32">
            <v>0.18800203355363496</v>
          </cell>
        </row>
        <row r="33">
          <cell r="I33">
            <v>31</v>
          </cell>
          <cell r="J33">
            <v>0.11367689423384654</v>
          </cell>
          <cell r="K33">
            <v>0.18997805598601844</v>
          </cell>
        </row>
        <row r="34">
          <cell r="I34">
            <v>32</v>
          </cell>
          <cell r="J34">
            <v>0.34816406785861154</v>
          </cell>
          <cell r="K34">
            <v>0.179517011647814</v>
          </cell>
        </row>
        <row r="35">
          <cell r="I35">
            <v>33</v>
          </cell>
          <cell r="J35">
            <v>0.46172664502263333</v>
          </cell>
          <cell r="K35">
            <v>0.16080706241389747</v>
          </cell>
        </row>
        <row r="36">
          <cell r="I36">
            <v>34</v>
          </cell>
          <cell r="J36">
            <v>0.50452695596506492</v>
          </cell>
          <cell r="K36">
            <v>0.1467072499222809</v>
          </cell>
        </row>
        <row r="37">
          <cell r="I37">
            <v>35</v>
          </cell>
          <cell r="J37">
            <v>0.35865837486853436</v>
          </cell>
          <cell r="K37">
            <v>0.11780156736285574</v>
          </cell>
        </row>
        <row r="38">
          <cell r="I38">
            <v>36</v>
          </cell>
          <cell r="J38">
            <v>0.40856920755407206</v>
          </cell>
          <cell r="K38">
            <v>0.11227167843869446</v>
          </cell>
        </row>
        <row r="39">
          <cell r="I39">
            <v>37</v>
          </cell>
          <cell r="J39">
            <v>0.67613974118615217</v>
          </cell>
          <cell r="K39">
            <v>0.11310016008528148</v>
          </cell>
        </row>
        <row r="40">
          <cell r="I40">
            <v>38</v>
          </cell>
          <cell r="J40">
            <v>0.93817732863871217</v>
          </cell>
          <cell r="K40">
            <v>0.10406214113709372</v>
          </cell>
        </row>
        <row r="41">
          <cell r="I41">
            <v>39</v>
          </cell>
          <cell r="J41">
            <v>0.90710594906031394</v>
          </cell>
          <cell r="K41">
            <v>9.8999679775537905E-2</v>
          </cell>
        </row>
        <row r="42">
          <cell r="I42">
            <v>40</v>
          </cell>
          <cell r="J42">
            <v>1</v>
          </cell>
          <cell r="K42">
            <v>9.9614476010242287E-2</v>
          </cell>
        </row>
        <row r="43">
          <cell r="I43">
            <v>41</v>
          </cell>
          <cell r="J43">
            <v>0.88191046687091268</v>
          </cell>
          <cell r="K43">
            <v>8.8451547506819189E-2</v>
          </cell>
        </row>
        <row r="44">
          <cell r="I44">
            <v>42</v>
          </cell>
          <cell r="J44">
            <v>0.71983172527321737</v>
          </cell>
          <cell r="K44">
            <v>9.0318403930460173E-2</v>
          </cell>
        </row>
        <row r="45">
          <cell r="I45">
            <v>43</v>
          </cell>
          <cell r="J45">
            <v>0.56561799807947266</v>
          </cell>
          <cell r="K45">
            <v>9.479855894888034E-2</v>
          </cell>
        </row>
        <row r="46">
          <cell r="I46">
            <v>44</v>
          </cell>
          <cell r="J46">
            <v>0.50118889752617846</v>
          </cell>
          <cell r="K46">
            <v>6.7577094908495394E-2</v>
          </cell>
        </row>
        <row r="47">
          <cell r="I47">
            <v>45</v>
          </cell>
          <cell r="J47">
            <v>0.42786592894050934</v>
          </cell>
          <cell r="K47">
            <v>6.5787294657178086E-2</v>
          </cell>
        </row>
        <row r="48">
          <cell r="I48">
            <v>46</v>
          </cell>
          <cell r="J48">
            <v>0.47972015181306804</v>
          </cell>
          <cell r="K48">
            <v>6.8991910399112011E-2</v>
          </cell>
        </row>
        <row r="49">
          <cell r="I49">
            <v>47</v>
          </cell>
          <cell r="J49">
            <v>0.60450866523389268</v>
          </cell>
          <cell r="K49">
            <v>6.4511778305528983E-2</v>
          </cell>
        </row>
        <row r="50">
          <cell r="I50">
            <v>48</v>
          </cell>
          <cell r="J50">
            <v>0.75277790479674456</v>
          </cell>
          <cell r="K50">
            <v>6.7930455529058228E-2</v>
          </cell>
        </row>
        <row r="51">
          <cell r="I51">
            <v>49</v>
          </cell>
          <cell r="J51">
            <v>0.58786409986739063</v>
          </cell>
          <cell r="K51">
            <v>6.7000845695152786E-2</v>
          </cell>
        </row>
        <row r="52">
          <cell r="I52">
            <v>50</v>
          </cell>
          <cell r="J52">
            <v>0.88371667657414577</v>
          </cell>
          <cell r="K52">
            <v>6.0979637882583711E-2</v>
          </cell>
        </row>
        <row r="53">
          <cell r="I53">
            <v>51</v>
          </cell>
          <cell r="J53">
            <v>0.77923087475421682</v>
          </cell>
          <cell r="K53">
            <v>5.969489502401993E-2</v>
          </cell>
        </row>
        <row r="54">
          <cell r="I54">
            <v>52</v>
          </cell>
          <cell r="J54">
            <v>0.51941103845626269</v>
          </cell>
          <cell r="K54">
            <v>5.8347023014965978E-2</v>
          </cell>
        </row>
        <row r="55">
          <cell r="I55">
            <v>53</v>
          </cell>
          <cell r="J55">
            <v>0.60956147972015051</v>
          </cell>
          <cell r="K55">
            <v>5.2163256466262922E-2</v>
          </cell>
        </row>
        <row r="56">
          <cell r="I56">
            <v>54</v>
          </cell>
          <cell r="J56">
            <v>0.47007179111984876</v>
          </cell>
          <cell r="K56">
            <v>5.0868286675425055E-2</v>
          </cell>
        </row>
        <row r="57">
          <cell r="I57">
            <v>55</v>
          </cell>
          <cell r="J57">
            <v>0.57913027573277209</v>
          </cell>
          <cell r="K57">
            <v>5.188629798232363E-2</v>
          </cell>
        </row>
        <row r="58">
          <cell r="I58">
            <v>56</v>
          </cell>
          <cell r="J58">
            <v>0.86352828204307486</v>
          </cell>
          <cell r="K58">
            <v>5.3543177310218834E-2</v>
          </cell>
        </row>
        <row r="59">
          <cell r="I59">
            <v>57</v>
          </cell>
          <cell r="J59">
            <v>0.81382322008322217</v>
          </cell>
          <cell r="K59">
            <v>5.0357012602828558E-2</v>
          </cell>
        </row>
        <row r="60">
          <cell r="I60">
            <v>58</v>
          </cell>
          <cell r="J60">
            <v>0.77031414330787895</v>
          </cell>
          <cell r="K60">
            <v>4.8561065020258538E-2</v>
          </cell>
        </row>
        <row r="61">
          <cell r="I61">
            <v>59</v>
          </cell>
          <cell r="J61">
            <v>0.94066944076089376</v>
          </cell>
          <cell r="K61">
            <v>4.8375140074131545E-2</v>
          </cell>
        </row>
        <row r="62">
          <cell r="I62">
            <v>60</v>
          </cell>
          <cell r="J62">
            <v>0.73597329553248891</v>
          </cell>
          <cell r="K62">
            <v>4.7656282493865165E-2</v>
          </cell>
        </row>
        <row r="63">
          <cell r="I63">
            <v>61</v>
          </cell>
          <cell r="J63">
            <v>0.6702867072111196</v>
          </cell>
          <cell r="K63">
            <v>5.398597355760959E-2</v>
          </cell>
        </row>
        <row r="64">
          <cell r="I64">
            <v>62</v>
          </cell>
          <cell r="J64">
            <v>0.79939640587132466</v>
          </cell>
          <cell r="K64">
            <v>5.1062528774296907E-2</v>
          </cell>
        </row>
        <row r="65">
          <cell r="I65">
            <v>63</v>
          </cell>
          <cell r="J65">
            <v>0.80579816178151653</v>
          </cell>
          <cell r="K65">
            <v>4.8637672439726672E-2</v>
          </cell>
        </row>
      </sheetData>
      <sheetData sheetId="1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</v>
          </cell>
          <cell r="K3">
            <v>0.45960242333182955</v>
          </cell>
        </row>
        <row r="4">
          <cell r="I4">
            <v>2</v>
          </cell>
          <cell r="J4">
            <v>0.68722979714001042</v>
          </cell>
          <cell r="K4">
            <v>0.44574601282147741</v>
          </cell>
        </row>
        <row r="5">
          <cell r="I5">
            <v>3</v>
          </cell>
          <cell r="J5">
            <v>0.67529930162953333</v>
          </cell>
          <cell r="K5">
            <v>0.39581545106050781</v>
          </cell>
        </row>
        <row r="6">
          <cell r="I6">
            <v>4</v>
          </cell>
          <cell r="J6">
            <v>0.54726471566345214</v>
          </cell>
          <cell r="K6">
            <v>0.39376378391714684</v>
          </cell>
        </row>
        <row r="7">
          <cell r="I7">
            <v>5</v>
          </cell>
          <cell r="J7">
            <v>1</v>
          </cell>
          <cell r="K7">
            <v>0.38003784479731573</v>
          </cell>
        </row>
        <row r="8">
          <cell r="I8">
            <v>6</v>
          </cell>
          <cell r="J8">
            <v>0.42808446957100238</v>
          </cell>
          <cell r="K8">
            <v>0.3377112032152299</v>
          </cell>
        </row>
        <row r="9">
          <cell r="I9">
            <v>7</v>
          </cell>
          <cell r="J9">
            <v>0.87371134020618468</v>
          </cell>
          <cell r="K9">
            <v>0.32453289509454353</v>
          </cell>
        </row>
        <row r="10">
          <cell r="I10">
            <v>8</v>
          </cell>
          <cell r="J10">
            <v>0.79938476887262899</v>
          </cell>
          <cell r="K10">
            <v>0.29537184272634454</v>
          </cell>
        </row>
        <row r="11">
          <cell r="I11">
            <v>9</v>
          </cell>
          <cell r="J11">
            <v>0.13360492184901696</v>
          </cell>
          <cell r="K11">
            <v>0.241018892238864</v>
          </cell>
        </row>
        <row r="12">
          <cell r="I12">
            <v>10</v>
          </cell>
          <cell r="J12">
            <v>0.2369055537080135</v>
          </cell>
          <cell r="K12">
            <v>0.22284533427174508</v>
          </cell>
        </row>
        <row r="13">
          <cell r="I13">
            <v>11</v>
          </cell>
          <cell r="J13">
            <v>0.12171599600931186</v>
          </cell>
          <cell r="K13">
            <v>0.2344525612858869</v>
          </cell>
        </row>
        <row r="14">
          <cell r="I14">
            <v>12</v>
          </cell>
          <cell r="J14">
            <v>0.46188061190555468</v>
          </cell>
          <cell r="K14">
            <v>0.20523964729071678</v>
          </cell>
        </row>
        <row r="15">
          <cell r="I15">
            <v>13</v>
          </cell>
          <cell r="J15">
            <v>0.32603092783505327</v>
          </cell>
          <cell r="K15">
            <v>0.15617478972717191</v>
          </cell>
        </row>
      </sheetData>
      <sheetData sheetId="14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0.20322307039864315</v>
          </cell>
          <cell r="K3">
            <v>0.47520372526193255</v>
          </cell>
        </row>
        <row r="4">
          <cell r="I4">
            <v>2</v>
          </cell>
          <cell r="J4">
            <v>0.16190191089158262</v>
          </cell>
          <cell r="K4">
            <v>0.46845980497024708</v>
          </cell>
        </row>
        <row r="5">
          <cell r="I5">
            <v>3</v>
          </cell>
          <cell r="J5">
            <v>6.5519133862197099E-2</v>
          </cell>
          <cell r="K5">
            <v>0.46221744561461642</v>
          </cell>
        </row>
        <row r="6">
          <cell r="I6">
            <v>4</v>
          </cell>
          <cell r="J6">
            <v>0.12095993613730482</v>
          </cell>
          <cell r="K6">
            <v>0.43601697356041552</v>
          </cell>
        </row>
        <row r="7">
          <cell r="I7">
            <v>5</v>
          </cell>
          <cell r="J7">
            <v>0.15355984633039019</v>
          </cell>
          <cell r="K7">
            <v>0.41130632882050838</v>
          </cell>
        </row>
        <row r="8">
          <cell r="I8">
            <v>6</v>
          </cell>
          <cell r="J8">
            <v>0.15500673551863528</v>
          </cell>
          <cell r="K8">
            <v>0.43359349961352112</v>
          </cell>
        </row>
        <row r="9">
          <cell r="I9">
            <v>7</v>
          </cell>
          <cell r="J9">
            <v>0.18224816644214989</v>
          </cell>
          <cell r="K9">
            <v>0.43497251240671947</v>
          </cell>
        </row>
        <row r="10">
          <cell r="I10">
            <v>8</v>
          </cell>
          <cell r="J10">
            <v>0.13591777677992342</v>
          </cell>
          <cell r="K10">
            <v>0.44093302760213671</v>
          </cell>
        </row>
        <row r="11">
          <cell r="I11">
            <v>9</v>
          </cell>
          <cell r="J11">
            <v>0.13082871825574935</v>
          </cell>
          <cell r="K11">
            <v>0.44672925580855227</v>
          </cell>
        </row>
        <row r="12">
          <cell r="I12">
            <v>10</v>
          </cell>
          <cell r="J12">
            <v>0.25196826822331997</v>
          </cell>
          <cell r="K12">
            <v>0.40406211755156918</v>
          </cell>
        </row>
        <row r="13">
          <cell r="I13">
            <v>11</v>
          </cell>
          <cell r="J13">
            <v>0.17632091004340669</v>
          </cell>
          <cell r="K13">
            <v>0.37948616334343144</v>
          </cell>
        </row>
        <row r="14">
          <cell r="I14">
            <v>12</v>
          </cell>
          <cell r="J14">
            <v>0.21828069650251883</v>
          </cell>
          <cell r="K14">
            <v>0.39947316510875602</v>
          </cell>
        </row>
        <row r="15">
          <cell r="I15">
            <v>13</v>
          </cell>
          <cell r="J15">
            <v>7.3801327146634815E-2</v>
          </cell>
          <cell r="K15">
            <v>0.37879211799032736</v>
          </cell>
        </row>
        <row r="16">
          <cell r="I16">
            <v>14</v>
          </cell>
          <cell r="J16">
            <v>9.6143291922367299E-2</v>
          </cell>
          <cell r="K16">
            <v>0.36514283085698518</v>
          </cell>
        </row>
        <row r="17">
          <cell r="I17">
            <v>15</v>
          </cell>
          <cell r="J17">
            <v>0.35983635184353585</v>
          </cell>
          <cell r="K17">
            <v>0.35656769424270401</v>
          </cell>
        </row>
        <row r="18">
          <cell r="I18">
            <v>16</v>
          </cell>
          <cell r="J18">
            <v>1</v>
          </cell>
          <cell r="K18">
            <v>0.38285270250183923</v>
          </cell>
        </row>
        <row r="19">
          <cell r="I19">
            <v>17</v>
          </cell>
          <cell r="J19">
            <v>0.67293319363368742</v>
          </cell>
          <cell r="K19">
            <v>0.36407449347026261</v>
          </cell>
        </row>
        <row r="20">
          <cell r="I20">
            <v>18</v>
          </cell>
          <cell r="J20">
            <v>0.79283540388165386</v>
          </cell>
          <cell r="K20">
            <v>0.32083039209394854</v>
          </cell>
        </row>
        <row r="21">
          <cell r="I21">
            <v>19</v>
          </cell>
          <cell r="J21">
            <v>0.74469889737065298</v>
          </cell>
          <cell r="K21">
            <v>0.30744291950438657</v>
          </cell>
        </row>
        <row r="22">
          <cell r="I22">
            <v>20</v>
          </cell>
          <cell r="J22">
            <v>0.59791448385970125</v>
          </cell>
          <cell r="K22">
            <v>0.27021099891313693</v>
          </cell>
        </row>
        <row r="23">
          <cell r="I23">
            <v>21</v>
          </cell>
          <cell r="J23">
            <v>0.26562889786958022</v>
          </cell>
          <cell r="K23">
            <v>0.3093758808373463</v>
          </cell>
        </row>
        <row r="24">
          <cell r="I24">
            <v>22</v>
          </cell>
          <cell r="J24">
            <v>9.4167539789452706E-2</v>
          </cell>
          <cell r="K24">
            <v>0.33239383350131668</v>
          </cell>
        </row>
        <row r="25">
          <cell r="I25">
            <v>23</v>
          </cell>
          <cell r="J25">
            <v>0.13046949059522062</v>
          </cell>
          <cell r="K25">
            <v>0.27091518833535844</v>
          </cell>
        </row>
        <row r="26">
          <cell r="I26">
            <v>24</v>
          </cell>
          <cell r="J26">
            <v>7.4869031582098275E-2</v>
          </cell>
          <cell r="K26">
            <v>0.26502531336933716</v>
          </cell>
        </row>
        <row r="27">
          <cell r="I27">
            <v>25</v>
          </cell>
          <cell r="J27">
            <v>0.11084169036571423</v>
          </cell>
          <cell r="K27">
            <v>0.24990399742341468</v>
          </cell>
        </row>
        <row r="28">
          <cell r="I28">
            <v>26</v>
          </cell>
          <cell r="J28">
            <v>0.17808711270767813</v>
          </cell>
          <cell r="K28">
            <v>0.24154633575585072</v>
          </cell>
        </row>
        <row r="29">
          <cell r="I29">
            <v>27</v>
          </cell>
          <cell r="J29">
            <v>0.18179913186648683</v>
          </cell>
          <cell r="K29">
            <v>0.21824242277474687</v>
          </cell>
        </row>
        <row r="30">
          <cell r="I30">
            <v>28</v>
          </cell>
          <cell r="J30">
            <v>9.1233847228459022E-2</v>
          </cell>
          <cell r="K30">
            <v>0.21373575129533676</v>
          </cell>
        </row>
        <row r="31">
          <cell r="I31">
            <v>29</v>
          </cell>
          <cell r="J31">
            <v>6.1916878710772193E-2</v>
          </cell>
          <cell r="K31">
            <v>0.18350746628651843</v>
          </cell>
        </row>
        <row r="32">
          <cell r="I32">
            <v>30</v>
          </cell>
          <cell r="J32">
            <v>7.0368707279349546E-2</v>
          </cell>
          <cell r="K32">
            <v>0.19029319296126859</v>
          </cell>
        </row>
        <row r="33">
          <cell r="I33">
            <v>31</v>
          </cell>
          <cell r="J33">
            <v>0</v>
          </cell>
          <cell r="K33">
            <v>0.17722551196251501</v>
          </cell>
        </row>
        <row r="34">
          <cell r="I34">
            <v>32</v>
          </cell>
          <cell r="J34">
            <v>4.6210647108716502E-2</v>
          </cell>
          <cell r="K34">
            <v>0.18050626726924004</v>
          </cell>
        </row>
        <row r="35">
          <cell r="I35">
            <v>33</v>
          </cell>
          <cell r="J35">
            <v>0.25600957940428065</v>
          </cell>
          <cell r="K35">
            <v>0.16176162626596785</v>
          </cell>
        </row>
        <row r="36">
          <cell r="I36">
            <v>34</v>
          </cell>
          <cell r="J36">
            <v>0.23751933343311912</v>
          </cell>
          <cell r="K36">
            <v>0.1995999397758802</v>
          </cell>
        </row>
      </sheetData>
      <sheetData sheetId="15">
        <row r="2">
          <cell r="J2" t="str">
            <v>Rab5</v>
          </cell>
          <cell r="K2" t="str">
            <v>YFP/CFP</v>
          </cell>
        </row>
        <row r="3">
          <cell r="I3">
            <v>6</v>
          </cell>
          <cell r="J3">
            <v>3.5606224335423098E-2</v>
          </cell>
          <cell r="K3">
            <v>0.43545818742524467</v>
          </cell>
        </row>
        <row r="4">
          <cell r="I4">
            <v>7</v>
          </cell>
          <cell r="J4">
            <v>0</v>
          </cell>
          <cell r="K4">
            <v>0.42938606953306696</v>
          </cell>
        </row>
        <row r="5">
          <cell r="I5">
            <v>8</v>
          </cell>
          <cell r="J5">
            <v>8.0082486852532497E-2</v>
          </cell>
          <cell r="K5">
            <v>0.36852161107287751</v>
          </cell>
        </row>
        <row r="6">
          <cell r="I6">
            <v>9</v>
          </cell>
          <cell r="J6">
            <v>0.19261040270873864</v>
          </cell>
          <cell r="K6">
            <v>0.41016067196957118</v>
          </cell>
        </row>
        <row r="7">
          <cell r="I7">
            <v>10</v>
          </cell>
          <cell r="J7">
            <v>9.8578992867949022E-2</v>
          </cell>
          <cell r="K7">
            <v>0.40433348534046848</v>
          </cell>
        </row>
        <row r="8">
          <cell r="I8">
            <v>11</v>
          </cell>
          <cell r="J8">
            <v>0.26480440890425716</v>
          </cell>
          <cell r="K8">
            <v>0.341151888316019</v>
          </cell>
        </row>
        <row r="9">
          <cell r="I9">
            <v>12</v>
          </cell>
          <cell r="J9">
            <v>1</v>
          </cell>
          <cell r="K9">
            <v>0.28708506769044251</v>
          </cell>
        </row>
        <row r="10">
          <cell r="I10">
            <v>13</v>
          </cell>
          <cell r="J10">
            <v>0.47185901592104318</v>
          </cell>
          <cell r="K10">
            <v>0.36275293828465793</v>
          </cell>
        </row>
        <row r="11">
          <cell r="I11">
            <v>14</v>
          </cell>
          <cell r="J11">
            <v>0.18115589654924064</v>
          </cell>
          <cell r="K11">
            <v>0.23104732073442993</v>
          </cell>
        </row>
        <row r="12">
          <cell r="I12">
            <v>15</v>
          </cell>
          <cell r="J12">
            <v>0.23933794395216562</v>
          </cell>
          <cell r="K12">
            <v>0.17466014153394932</v>
          </cell>
        </row>
        <row r="13">
          <cell r="I13">
            <v>16</v>
          </cell>
          <cell r="J13">
            <v>5.0761832720985521E-2</v>
          </cell>
          <cell r="K13">
            <v>0.18106040415758695</v>
          </cell>
        </row>
      </sheetData>
      <sheetData sheetId="16">
        <row r="2">
          <cell r="J2" t="str">
            <v>Rab5</v>
          </cell>
          <cell r="K2" t="str">
            <v>YFP/CFP</v>
          </cell>
        </row>
        <row r="3">
          <cell r="I3">
            <v>50</v>
          </cell>
          <cell r="J3">
            <v>0.26181320712859574</v>
          </cell>
          <cell r="K3">
            <v>0.22548448700296905</v>
          </cell>
        </row>
        <row r="4">
          <cell r="I4">
            <v>51</v>
          </cell>
          <cell r="J4">
            <v>0.36589514161058934</v>
          </cell>
          <cell r="K4">
            <v>0.24760639714498772</v>
          </cell>
        </row>
        <row r="5">
          <cell r="I5">
            <v>52</v>
          </cell>
          <cell r="J5">
            <v>0.22285488920111413</v>
          </cell>
          <cell r="K5">
            <v>0.25660734840227761</v>
          </cell>
        </row>
        <row r="6">
          <cell r="I6">
            <v>53</v>
          </cell>
          <cell r="J6">
            <v>0.22502403312874417</v>
          </cell>
          <cell r="K6">
            <v>0.24889970773786038</v>
          </cell>
        </row>
        <row r="7">
          <cell r="I7">
            <v>54</v>
          </cell>
          <cell r="J7">
            <v>0.17566368409376606</v>
          </cell>
          <cell r="K7">
            <v>0.21885371111317886</v>
          </cell>
        </row>
        <row r="8">
          <cell r="I8">
            <v>55</v>
          </cell>
          <cell r="J8">
            <v>0.30047573270231037</v>
          </cell>
          <cell r="K8">
            <v>0.23417392920705662</v>
          </cell>
        </row>
        <row r="9">
          <cell r="I9">
            <v>56</v>
          </cell>
          <cell r="J9">
            <v>0.2231753309176959</v>
          </cell>
          <cell r="K9">
            <v>0.22682599211253077</v>
          </cell>
        </row>
        <row r="10">
          <cell r="I10">
            <v>57</v>
          </cell>
          <cell r="J10">
            <v>0.13661909339643549</v>
          </cell>
          <cell r="K10">
            <v>0.22307498226311828</v>
          </cell>
        </row>
        <row r="11">
          <cell r="I11">
            <v>58</v>
          </cell>
          <cell r="J11">
            <v>0.13108531144469879</v>
          </cell>
          <cell r="K11">
            <v>0.23940836966621401</v>
          </cell>
        </row>
        <row r="12">
          <cell r="I12">
            <v>59</v>
          </cell>
          <cell r="J12">
            <v>0.15763267519534649</v>
          </cell>
          <cell r="K12">
            <v>0.19200678251448433</v>
          </cell>
        </row>
        <row r="13">
          <cell r="I13">
            <v>60</v>
          </cell>
          <cell r="J13">
            <v>0.15150730853607447</v>
          </cell>
          <cell r="K13">
            <v>0.22657327360742585</v>
          </cell>
        </row>
        <row r="14">
          <cell r="I14">
            <v>61</v>
          </cell>
          <cell r="J14">
            <v>0.28085483990238874</v>
          </cell>
          <cell r="K14">
            <v>0.22067551295349144</v>
          </cell>
        </row>
        <row r="15">
          <cell r="I15">
            <v>62</v>
          </cell>
          <cell r="J15">
            <v>0.16813330375409796</v>
          </cell>
          <cell r="K15">
            <v>0.22123501411704929</v>
          </cell>
        </row>
        <row r="16">
          <cell r="I16">
            <v>63</v>
          </cell>
          <cell r="J16">
            <v>0.26993517217579988</v>
          </cell>
          <cell r="K16">
            <v>0.22258260128110111</v>
          </cell>
        </row>
        <row r="17">
          <cell r="I17">
            <v>64</v>
          </cell>
          <cell r="J17">
            <v>0.98523503167443149</v>
          </cell>
          <cell r="K17">
            <v>0.26098398849358706</v>
          </cell>
        </row>
        <row r="18">
          <cell r="I18">
            <v>65</v>
          </cell>
          <cell r="J18">
            <v>0.87682713401858592</v>
          </cell>
          <cell r="K18">
            <v>0.21679325658701504</v>
          </cell>
        </row>
        <row r="19">
          <cell r="I19">
            <v>66</v>
          </cell>
          <cell r="J19">
            <v>1</v>
          </cell>
          <cell r="K19">
            <v>0.22686533601747549</v>
          </cell>
        </row>
        <row r="20">
          <cell r="I20">
            <v>67</v>
          </cell>
          <cell r="J20">
            <v>0.52453844068130862</v>
          </cell>
          <cell r="K20">
            <v>0.20992136962034222</v>
          </cell>
        </row>
        <row r="21">
          <cell r="I21">
            <v>68</v>
          </cell>
          <cell r="J21">
            <v>0.10352732381867903</v>
          </cell>
          <cell r="K21">
            <v>0.21622567599426928</v>
          </cell>
        </row>
        <row r="22">
          <cell r="I22">
            <v>69</v>
          </cell>
          <cell r="J22">
            <v>0.27763809805516521</v>
          </cell>
          <cell r="K22">
            <v>0.17937654952732612</v>
          </cell>
        </row>
        <row r="23">
          <cell r="I23">
            <v>70</v>
          </cell>
          <cell r="J23">
            <v>0.32600014789617654</v>
          </cell>
          <cell r="K23">
            <v>0.17552979005666547</v>
          </cell>
        </row>
        <row r="24">
          <cell r="I24">
            <v>71</v>
          </cell>
          <cell r="J24">
            <v>0.23605462298799537</v>
          </cell>
          <cell r="K24">
            <v>0.15146096972480622</v>
          </cell>
        </row>
        <row r="25">
          <cell r="I25">
            <v>72</v>
          </cell>
          <cell r="J25">
            <v>0.16209420986467488</v>
          </cell>
          <cell r="K25">
            <v>0.104344128531041</v>
          </cell>
        </row>
        <row r="26">
          <cell r="I26">
            <v>73</v>
          </cell>
          <cell r="J26">
            <v>6.4827824200744316E-2</v>
          </cell>
          <cell r="K26">
            <v>9.6764209152261818E-2</v>
          </cell>
        </row>
        <row r="27">
          <cell r="I27">
            <v>74</v>
          </cell>
          <cell r="J27">
            <v>0.19480391431881472</v>
          </cell>
          <cell r="K27">
            <v>0.10372036366241982</v>
          </cell>
        </row>
        <row r="28">
          <cell r="I28">
            <v>75</v>
          </cell>
          <cell r="J28">
            <v>0</v>
          </cell>
          <cell r="K28">
            <v>9.1200249810228465E-2</v>
          </cell>
        </row>
        <row r="29">
          <cell r="I29">
            <v>76</v>
          </cell>
          <cell r="J29">
            <v>9.3482708471986475E-2</v>
          </cell>
          <cell r="K29">
            <v>0.10005310195154919</v>
          </cell>
        </row>
        <row r="30">
          <cell r="I30">
            <v>77</v>
          </cell>
          <cell r="J30">
            <v>0.13580566442357475</v>
          </cell>
          <cell r="K30">
            <v>0.10172769344746523</v>
          </cell>
        </row>
        <row r="31">
          <cell r="I31">
            <v>78</v>
          </cell>
          <cell r="J31">
            <v>0.21693904212576082</v>
          </cell>
          <cell r="K31">
            <v>8.4982789888596921E-2</v>
          </cell>
        </row>
        <row r="32">
          <cell r="I32">
            <v>79</v>
          </cell>
          <cell r="J32">
            <v>0.13157829870097845</v>
          </cell>
          <cell r="K32">
            <v>7.2439363009003443E-2</v>
          </cell>
        </row>
        <row r="33">
          <cell r="I33">
            <v>80</v>
          </cell>
          <cell r="J33">
            <v>9.9336932140304229E-2</v>
          </cell>
          <cell r="K33">
            <v>7.6101579646057127E-2</v>
          </cell>
        </row>
        <row r="34">
          <cell r="I34">
            <v>81</v>
          </cell>
          <cell r="J34">
            <v>0.15821193522147445</v>
          </cell>
          <cell r="K34">
            <v>6.5347959336223657E-2</v>
          </cell>
        </row>
        <row r="35">
          <cell r="I35">
            <v>82</v>
          </cell>
          <cell r="J35">
            <v>0.22577583869456933</v>
          </cell>
          <cell r="K35">
            <v>5.3311885168563292E-2</v>
          </cell>
        </row>
      </sheetData>
      <sheetData sheetId="17">
        <row r="2">
          <cell r="J2" t="str">
            <v>Rab5</v>
          </cell>
          <cell r="K2" t="str">
            <v>YFP/CFP</v>
          </cell>
        </row>
        <row r="3">
          <cell r="I3">
            <v>14</v>
          </cell>
          <cell r="J3">
            <v>0.49036462722624857</v>
          </cell>
          <cell r="K3">
            <v>0.28421168277199538</v>
          </cell>
        </row>
        <row r="4">
          <cell r="I4">
            <v>15</v>
          </cell>
          <cell r="J4">
            <v>4.1463003539524687E-2</v>
          </cell>
          <cell r="K4">
            <v>0.3199997575897145</v>
          </cell>
        </row>
        <row r="5">
          <cell r="I5">
            <v>16</v>
          </cell>
          <cell r="J5">
            <v>0.21491375919995498</v>
          </cell>
          <cell r="K5">
            <v>0.29384341631321215</v>
          </cell>
        </row>
        <row r="6">
          <cell r="I6">
            <v>17</v>
          </cell>
          <cell r="J6">
            <v>0.32992022023709178</v>
          </cell>
          <cell r="K6">
            <v>0.32116394254581471</v>
          </cell>
        </row>
        <row r="7">
          <cell r="I7">
            <v>18</v>
          </cell>
          <cell r="J7">
            <v>0.23276588572391721</v>
          </cell>
          <cell r="K7">
            <v>0.27246712299318626</v>
          </cell>
        </row>
        <row r="8">
          <cell r="I8">
            <v>19</v>
          </cell>
          <cell r="J8">
            <v>0.22466149783695649</v>
          </cell>
          <cell r="K8">
            <v>0.28806815349010007</v>
          </cell>
        </row>
        <row r="9">
          <cell r="I9">
            <v>20</v>
          </cell>
          <cell r="J9">
            <v>0.13860329231979324</v>
          </cell>
          <cell r="K9">
            <v>0.26717013005156132</v>
          </cell>
        </row>
        <row r="10">
          <cell r="I10">
            <v>21</v>
          </cell>
          <cell r="J10">
            <v>0.25411539974155839</v>
          </cell>
          <cell r="K10">
            <v>0.21824401094832524</v>
          </cell>
        </row>
        <row r="11">
          <cell r="I11">
            <v>22</v>
          </cell>
          <cell r="J11">
            <v>0.3688690375863814</v>
          </cell>
          <cell r="K11">
            <v>0.14859294526929473</v>
          </cell>
        </row>
        <row r="12">
          <cell r="I12">
            <v>23</v>
          </cell>
          <cell r="J12">
            <v>0.32558008876903222</v>
          </cell>
          <cell r="K12">
            <v>0.13880707062603387</v>
          </cell>
        </row>
        <row r="13">
          <cell r="I13">
            <v>24</v>
          </cell>
          <cell r="J13">
            <v>0.34638181920332622</v>
          </cell>
          <cell r="K13">
            <v>0.1856297925499594</v>
          </cell>
        </row>
        <row r="14">
          <cell r="I14">
            <v>25</v>
          </cell>
          <cell r="J14">
            <v>0.25425585707062248</v>
          </cell>
          <cell r="K14">
            <v>0.16841185767532413</v>
          </cell>
        </row>
        <row r="15">
          <cell r="I15">
            <v>26</v>
          </cell>
          <cell r="J15">
            <v>0.31730715208719618</v>
          </cell>
          <cell r="K15">
            <v>0.156261392155047</v>
          </cell>
        </row>
        <row r="16">
          <cell r="I16">
            <v>27</v>
          </cell>
          <cell r="J16">
            <v>0.31199786504859789</v>
          </cell>
          <cell r="K16">
            <v>0.1549347708412997</v>
          </cell>
        </row>
        <row r="17">
          <cell r="I17">
            <v>28</v>
          </cell>
          <cell r="J17">
            <v>0.70742738356087431</v>
          </cell>
          <cell r="K17">
            <v>0.19669960788853036</v>
          </cell>
        </row>
        <row r="18">
          <cell r="I18">
            <v>29</v>
          </cell>
          <cell r="J18">
            <v>1</v>
          </cell>
          <cell r="K18">
            <v>0.22194166689579531</v>
          </cell>
        </row>
        <row r="19">
          <cell r="I19">
            <v>30</v>
          </cell>
          <cell r="J19">
            <v>0.87639755042418177</v>
          </cell>
          <cell r="K19">
            <v>0.20427881793806604</v>
          </cell>
        </row>
        <row r="20">
          <cell r="I20">
            <v>31</v>
          </cell>
          <cell r="J20">
            <v>0.9163014776111017</v>
          </cell>
          <cell r="K20">
            <v>0.14562844310071663</v>
          </cell>
        </row>
        <row r="21">
          <cell r="I21">
            <v>32</v>
          </cell>
          <cell r="J21">
            <v>0.62114444631720933</v>
          </cell>
          <cell r="K21">
            <v>0.20831090987320128</v>
          </cell>
        </row>
        <row r="22">
          <cell r="I22">
            <v>33</v>
          </cell>
          <cell r="J22">
            <v>0.30566323950783686</v>
          </cell>
          <cell r="K22">
            <v>0.17028959695606119</v>
          </cell>
        </row>
        <row r="23">
          <cell r="I23">
            <v>34</v>
          </cell>
          <cell r="J23">
            <v>0.34205573346817264</v>
          </cell>
          <cell r="K23">
            <v>0.1641659554552212</v>
          </cell>
        </row>
        <row r="24">
          <cell r="I24">
            <v>35</v>
          </cell>
          <cell r="J24">
            <v>0.2219366256531265</v>
          </cell>
          <cell r="K24">
            <v>0.12536215829705016</v>
          </cell>
        </row>
        <row r="25">
          <cell r="I25">
            <v>36</v>
          </cell>
          <cell r="J25">
            <v>2.0267992583852805E-2</v>
          </cell>
          <cell r="K25">
            <v>0.11967662963062602</v>
          </cell>
        </row>
        <row r="26">
          <cell r="I26">
            <v>37</v>
          </cell>
          <cell r="J26">
            <v>0.13646834091802929</v>
          </cell>
          <cell r="K26">
            <v>9.3432084870045271E-2</v>
          </cell>
        </row>
        <row r="27">
          <cell r="I27">
            <v>38</v>
          </cell>
          <cell r="J27">
            <v>0.12207146468902716</v>
          </cell>
          <cell r="K27">
            <v>8.4424198541808826E-2</v>
          </cell>
        </row>
        <row r="28">
          <cell r="I28">
            <v>39</v>
          </cell>
          <cell r="J28">
            <v>0.13145401427046521</v>
          </cell>
          <cell r="K28">
            <v>8.5991414787332382E-2</v>
          </cell>
        </row>
        <row r="29">
          <cell r="I29">
            <v>40</v>
          </cell>
          <cell r="J29">
            <v>6.0228102702398395E-2</v>
          </cell>
          <cell r="K29">
            <v>7.3772080381659402E-2</v>
          </cell>
        </row>
        <row r="30">
          <cell r="I30">
            <v>41</v>
          </cell>
          <cell r="J30">
            <v>0</v>
          </cell>
          <cell r="K30">
            <v>7.011579462184922E-2</v>
          </cell>
        </row>
        <row r="31">
          <cell r="I31">
            <v>42</v>
          </cell>
          <cell r="J31">
            <v>0.22519523568739849</v>
          </cell>
          <cell r="K31">
            <v>5.0627501028319255E-2</v>
          </cell>
        </row>
        <row r="32">
          <cell r="I32">
            <v>43</v>
          </cell>
          <cell r="J32">
            <v>0.18509466823978879</v>
          </cell>
          <cell r="K32">
            <v>4.5716538495604198E-2</v>
          </cell>
        </row>
        <row r="33">
          <cell r="I33">
            <v>44</v>
          </cell>
          <cell r="J33">
            <v>0.22516714422158488</v>
          </cell>
          <cell r="K33">
            <v>4.7361209075225015E-2</v>
          </cell>
        </row>
        <row r="34">
          <cell r="I34">
            <v>45</v>
          </cell>
          <cell r="J34">
            <v>0.26066071127591439</v>
          </cell>
          <cell r="K34">
            <v>4.4078693470862719E-2</v>
          </cell>
        </row>
        <row r="35">
          <cell r="I35">
            <v>46</v>
          </cell>
          <cell r="J35">
            <v>0.22909994943536133</v>
          </cell>
          <cell r="K35">
            <v>4.5780152062969752E-2</v>
          </cell>
        </row>
        <row r="36">
          <cell r="I36">
            <v>47</v>
          </cell>
          <cell r="J36">
            <v>0.1229423001292206</v>
          </cell>
          <cell r="K36">
            <v>3.9938818177898967E-2</v>
          </cell>
        </row>
        <row r="37">
          <cell r="I37">
            <v>48</v>
          </cell>
          <cell r="J37">
            <v>0.27053486150907319</v>
          </cell>
          <cell r="K37">
            <v>4.3903212750363713E-2</v>
          </cell>
        </row>
        <row r="38">
          <cell r="I38">
            <v>49</v>
          </cell>
          <cell r="J38">
            <v>0.21985785718298739</v>
          </cell>
          <cell r="K38">
            <v>3.6189656971770442E-2</v>
          </cell>
        </row>
        <row r="39">
          <cell r="I39">
            <v>50</v>
          </cell>
          <cell r="J39">
            <v>0.33992078206640869</v>
          </cell>
          <cell r="K39">
            <v>3.024784899280835E-2</v>
          </cell>
        </row>
      </sheetData>
      <sheetData sheetId="18">
        <row r="2">
          <cell r="J2" t="str">
            <v>Rab5</v>
          </cell>
          <cell r="K2" t="str">
            <v>YFP/CFP</v>
          </cell>
        </row>
        <row r="3">
          <cell r="I3">
            <v>40</v>
          </cell>
          <cell r="J3">
            <v>0.19240446518221022</v>
          </cell>
          <cell r="K3">
            <v>0.17625230922741084</v>
          </cell>
        </row>
        <row r="4">
          <cell r="I4">
            <v>41</v>
          </cell>
          <cell r="J4">
            <v>0</v>
          </cell>
          <cell r="K4">
            <v>0.21371771528914402</v>
          </cell>
        </row>
        <row r="5">
          <cell r="I5">
            <v>42</v>
          </cell>
          <cell r="J5">
            <v>0.15701376173882259</v>
          </cell>
          <cell r="K5">
            <v>0.20290155025303441</v>
          </cell>
        </row>
        <row r="6">
          <cell r="I6">
            <v>43</v>
          </cell>
          <cell r="J6">
            <v>9.4312208375169543E-2</v>
          </cell>
          <cell r="K6">
            <v>0.19905768022376125</v>
          </cell>
        </row>
        <row r="7">
          <cell r="I7">
            <v>44</v>
          </cell>
          <cell r="J7">
            <v>9.2693875140275633E-2</v>
          </cell>
          <cell r="K7">
            <v>0.21109272233036352</v>
          </cell>
        </row>
        <row r="8">
          <cell r="I8">
            <v>45</v>
          </cell>
          <cell r="J8">
            <v>0.17220483137440229</v>
          </cell>
          <cell r="K8">
            <v>0.21733270372369129</v>
          </cell>
        </row>
        <row r="9">
          <cell r="I9">
            <v>46</v>
          </cell>
          <cell r="J9">
            <v>0.15042230228574777</v>
          </cell>
          <cell r="K9">
            <v>0.18575623438664152</v>
          </cell>
        </row>
        <row r="10">
          <cell r="I10">
            <v>47</v>
          </cell>
          <cell r="J10">
            <v>5.9205008564172212E-2</v>
          </cell>
          <cell r="K10">
            <v>0.22108395953057142</v>
          </cell>
        </row>
        <row r="11">
          <cell r="I11">
            <v>48</v>
          </cell>
          <cell r="J11">
            <v>2.9732443446931604E-2</v>
          </cell>
          <cell r="K11">
            <v>0.20040266161420553</v>
          </cell>
        </row>
        <row r="12">
          <cell r="I12">
            <v>49</v>
          </cell>
          <cell r="J12">
            <v>5.0156517630381897E-2</v>
          </cell>
          <cell r="K12">
            <v>0.20622162117435328</v>
          </cell>
        </row>
        <row r="13">
          <cell r="I13">
            <v>50</v>
          </cell>
          <cell r="J13">
            <v>0.1990431752406823</v>
          </cell>
          <cell r="K13">
            <v>0.21369370829618825</v>
          </cell>
        </row>
        <row r="14">
          <cell r="I14">
            <v>51</v>
          </cell>
          <cell r="J14">
            <v>5.8874254326383976E-2</v>
          </cell>
          <cell r="K14">
            <v>0.21985318321984285</v>
          </cell>
        </row>
        <row r="15">
          <cell r="I15">
            <v>52</v>
          </cell>
          <cell r="J15">
            <v>9.653298682889401E-2</v>
          </cell>
          <cell r="K15">
            <v>0.22417436362300019</v>
          </cell>
        </row>
        <row r="16">
          <cell r="I16">
            <v>53</v>
          </cell>
          <cell r="J16">
            <v>9.2174118480893644E-2</v>
          </cell>
          <cell r="K16">
            <v>0.21076542897881059</v>
          </cell>
        </row>
        <row r="17">
          <cell r="I17">
            <v>54</v>
          </cell>
          <cell r="J17">
            <v>0.30132892327682953</v>
          </cell>
          <cell r="K17">
            <v>0.19330455744449912</v>
          </cell>
        </row>
        <row r="18">
          <cell r="I18">
            <v>55</v>
          </cell>
          <cell r="J18">
            <v>0.67003720985175141</v>
          </cell>
          <cell r="K18">
            <v>0.21082712378087687</v>
          </cell>
        </row>
        <row r="19">
          <cell r="I19">
            <v>56</v>
          </cell>
          <cell r="J19">
            <v>0.93715669482015185</v>
          </cell>
          <cell r="K19">
            <v>0.19111624244458908</v>
          </cell>
        </row>
        <row r="20">
          <cell r="I20">
            <v>57</v>
          </cell>
          <cell r="J20">
            <v>1</v>
          </cell>
          <cell r="K20">
            <v>0.19141897569197053</v>
          </cell>
        </row>
        <row r="21">
          <cell r="I21">
            <v>58</v>
          </cell>
          <cell r="J21">
            <v>0.77133069517453123</v>
          </cell>
          <cell r="K21">
            <v>0.20358834368864176</v>
          </cell>
        </row>
        <row r="22">
          <cell r="I22">
            <v>59</v>
          </cell>
          <cell r="J22">
            <v>0.83259110507353351</v>
          </cell>
          <cell r="K22">
            <v>0.20390550305725405</v>
          </cell>
        </row>
        <row r="23">
          <cell r="I23">
            <v>60</v>
          </cell>
          <cell r="J23">
            <v>0.36661744728604323</v>
          </cell>
          <cell r="K23">
            <v>0.21805827109091847</v>
          </cell>
        </row>
        <row r="24">
          <cell r="I24">
            <v>61</v>
          </cell>
          <cell r="J24">
            <v>7.017896166794671E-2</v>
          </cell>
          <cell r="K24">
            <v>0.23220139367142284</v>
          </cell>
        </row>
        <row r="25">
          <cell r="I25">
            <v>62</v>
          </cell>
          <cell r="J25">
            <v>0.21757722520819769</v>
          </cell>
          <cell r="K25">
            <v>0.22615225620233967</v>
          </cell>
        </row>
        <row r="26">
          <cell r="I26">
            <v>63</v>
          </cell>
          <cell r="J26">
            <v>0.1828480302403872</v>
          </cell>
          <cell r="K26">
            <v>0.18574922631990426</v>
          </cell>
        </row>
      </sheetData>
      <sheetData sheetId="19">
        <row r="2">
          <cell r="J2" t="str">
            <v>Rab5</v>
          </cell>
          <cell r="K2" t="str">
            <v>YFP/CFP</v>
          </cell>
        </row>
        <row r="3">
          <cell r="I3">
            <v>34</v>
          </cell>
          <cell r="J3">
            <v>0.62182188509622083</v>
          </cell>
          <cell r="K3">
            <v>0.1725015678607002</v>
          </cell>
        </row>
        <row r="4">
          <cell r="I4">
            <v>35</v>
          </cell>
          <cell r="J4">
            <v>0.57430818935243622</v>
          </cell>
          <cell r="K4">
            <v>0.18236697470857632</v>
          </cell>
        </row>
        <row r="5">
          <cell r="I5">
            <v>36</v>
          </cell>
          <cell r="J5">
            <v>0.43631479140328627</v>
          </cell>
          <cell r="K5">
            <v>0.18688290893888393</v>
          </cell>
        </row>
        <row r="6">
          <cell r="I6">
            <v>37</v>
          </cell>
          <cell r="J6">
            <v>0.42590251439808957</v>
          </cell>
          <cell r="K6">
            <v>0.18326059616678922</v>
          </cell>
        </row>
        <row r="7">
          <cell r="I7">
            <v>38</v>
          </cell>
          <cell r="J7">
            <v>0.40265486725663585</v>
          </cell>
          <cell r="K7">
            <v>0.17130460977181255</v>
          </cell>
        </row>
        <row r="8">
          <cell r="I8">
            <v>39</v>
          </cell>
          <cell r="J8">
            <v>0.36490377862059287</v>
          </cell>
          <cell r="K8">
            <v>0.15107491405969289</v>
          </cell>
        </row>
        <row r="9">
          <cell r="I9">
            <v>40</v>
          </cell>
          <cell r="J9">
            <v>0.55989254108723097</v>
          </cell>
          <cell r="K9">
            <v>0.16535379606006137</v>
          </cell>
        </row>
        <row r="10">
          <cell r="I10">
            <v>41</v>
          </cell>
          <cell r="J10">
            <v>0.62401671583087559</v>
          </cell>
          <cell r="K10">
            <v>0.16104151851649251</v>
          </cell>
        </row>
        <row r="11">
          <cell r="I11">
            <v>42</v>
          </cell>
          <cell r="J11">
            <v>0.37986374490799235</v>
          </cell>
          <cell r="K11">
            <v>0.16005217705330405</v>
          </cell>
        </row>
        <row r="12">
          <cell r="I12">
            <v>43</v>
          </cell>
          <cell r="J12">
            <v>0.51801517067003866</v>
          </cell>
          <cell r="K12">
            <v>0.17470449707466718</v>
          </cell>
        </row>
        <row r="13">
          <cell r="I13">
            <v>44</v>
          </cell>
          <cell r="J13">
            <v>0.55401039471835922</v>
          </cell>
          <cell r="K13">
            <v>0.17727042758650968</v>
          </cell>
        </row>
        <row r="14">
          <cell r="I14">
            <v>45</v>
          </cell>
          <cell r="J14">
            <v>0.55030552043826353</v>
          </cell>
          <cell r="K14">
            <v>0.17138531190119238</v>
          </cell>
        </row>
        <row r="15">
          <cell r="I15">
            <v>46</v>
          </cell>
          <cell r="J15">
            <v>0.55933066441915991</v>
          </cell>
          <cell r="K15">
            <v>0.18397894892595135</v>
          </cell>
        </row>
        <row r="16">
          <cell r="I16">
            <v>47</v>
          </cell>
          <cell r="J16">
            <v>0.50616308470290716</v>
          </cell>
          <cell r="K16">
            <v>0.18521446986770543</v>
          </cell>
        </row>
        <row r="17">
          <cell r="I17">
            <v>48</v>
          </cell>
          <cell r="J17">
            <v>0.50985040033712614</v>
          </cell>
          <cell r="K17">
            <v>0.18333802847422367</v>
          </cell>
        </row>
        <row r="18">
          <cell r="I18">
            <v>49</v>
          </cell>
          <cell r="J18">
            <v>0.76508287680854092</v>
          </cell>
          <cell r="K18">
            <v>0.18768516542155816</v>
          </cell>
        </row>
        <row r="19">
          <cell r="I19">
            <v>50</v>
          </cell>
          <cell r="J19">
            <v>0.83271878072763139</v>
          </cell>
          <cell r="K19">
            <v>0.1934558567195398</v>
          </cell>
        </row>
        <row r="20">
          <cell r="I20">
            <v>51</v>
          </cell>
          <cell r="J20">
            <v>0.72271386430678486</v>
          </cell>
          <cell r="K20">
            <v>0.17707196390889904</v>
          </cell>
        </row>
        <row r="21">
          <cell r="I21">
            <v>52</v>
          </cell>
          <cell r="J21">
            <v>0.60668633235004921</v>
          </cell>
          <cell r="K21">
            <v>0.19273891314662425</v>
          </cell>
        </row>
        <row r="22">
          <cell r="I22">
            <v>53</v>
          </cell>
          <cell r="J22">
            <v>0.72750737463126902</v>
          </cell>
          <cell r="K22">
            <v>0.21741227870568428</v>
          </cell>
        </row>
        <row r="23">
          <cell r="I23">
            <v>54</v>
          </cell>
          <cell r="J23">
            <v>1</v>
          </cell>
          <cell r="K23">
            <v>0.2033571036995119</v>
          </cell>
        </row>
        <row r="24">
          <cell r="I24">
            <v>55</v>
          </cell>
          <cell r="J24">
            <v>0.35187526337968789</v>
          </cell>
          <cell r="K24">
            <v>0.19540465927663506</v>
          </cell>
        </row>
        <row r="25">
          <cell r="I25">
            <v>56</v>
          </cell>
          <cell r="J25">
            <v>0.27783045371540938</v>
          </cell>
          <cell r="K25">
            <v>0.19025818382956849</v>
          </cell>
        </row>
        <row r="26">
          <cell r="I26">
            <v>57</v>
          </cell>
          <cell r="J26">
            <v>0.17441002949852513</v>
          </cell>
          <cell r="K26">
            <v>0.18799999999999997</v>
          </cell>
        </row>
        <row r="27">
          <cell r="I27">
            <v>58</v>
          </cell>
          <cell r="J27">
            <v>0.49057100716392738</v>
          </cell>
          <cell r="K27">
            <v>0.16190825737178294</v>
          </cell>
        </row>
        <row r="28">
          <cell r="I28">
            <v>59</v>
          </cell>
          <cell r="J28">
            <v>0.34673058013765939</v>
          </cell>
          <cell r="K28">
            <v>0.15631463491068631</v>
          </cell>
        </row>
        <row r="29">
          <cell r="I29">
            <v>60</v>
          </cell>
          <cell r="J29">
            <v>0.46702486304256186</v>
          </cell>
          <cell r="K29">
            <v>0.1015543489235671</v>
          </cell>
        </row>
        <row r="30">
          <cell r="I30">
            <v>61</v>
          </cell>
          <cell r="J30">
            <v>0.60082174462705429</v>
          </cell>
          <cell r="K30">
            <v>0.10334175713014231</v>
          </cell>
        </row>
        <row r="31">
          <cell r="I31">
            <v>62</v>
          </cell>
          <cell r="J31">
            <v>0.3939106616097765</v>
          </cell>
          <cell r="K31">
            <v>9.4088682139852511E-2</v>
          </cell>
        </row>
        <row r="32">
          <cell r="I32">
            <v>63</v>
          </cell>
          <cell r="J32">
            <v>0.37264714145245081</v>
          </cell>
          <cell r="K32">
            <v>9.3416585963284018E-2</v>
          </cell>
        </row>
        <row r="33">
          <cell r="I33">
            <v>64</v>
          </cell>
          <cell r="J33">
            <v>0</v>
          </cell>
          <cell r="K33">
            <v>8.9922248608313285E-2</v>
          </cell>
        </row>
        <row r="34">
          <cell r="I34">
            <v>65</v>
          </cell>
          <cell r="J34">
            <v>0.12766891417333834</v>
          </cell>
          <cell r="K34">
            <v>8.1264076736178026E-2</v>
          </cell>
        </row>
        <row r="35">
          <cell r="I35">
            <v>66</v>
          </cell>
          <cell r="J35">
            <v>0.18512080348363563</v>
          </cell>
          <cell r="K35">
            <v>8.2176520183540797E-2</v>
          </cell>
        </row>
        <row r="36">
          <cell r="I36">
            <v>67</v>
          </cell>
          <cell r="J36">
            <v>0.12879266750948046</v>
          </cell>
          <cell r="K36">
            <v>7.9259859113945827E-2</v>
          </cell>
        </row>
        <row r="37">
          <cell r="I37">
            <v>68</v>
          </cell>
          <cell r="J37">
            <v>0.26824343306644194</v>
          </cell>
          <cell r="K37">
            <v>6.1711121087461802E-2</v>
          </cell>
        </row>
        <row r="38">
          <cell r="I38">
            <v>69</v>
          </cell>
          <cell r="J38">
            <v>0.27135131338671103</v>
          </cell>
          <cell r="K38">
            <v>6.4920274592146374E-2</v>
          </cell>
        </row>
        <row r="39">
          <cell r="I39">
            <v>70</v>
          </cell>
          <cell r="J39">
            <v>0.2476822587442058</v>
          </cell>
          <cell r="K39">
            <v>6.8579229796484772E-2</v>
          </cell>
        </row>
        <row r="40">
          <cell r="I40">
            <v>71</v>
          </cell>
          <cell r="J40">
            <v>0.360075151004354</v>
          </cell>
          <cell r="K40">
            <v>6.5752014017819146E-2</v>
          </cell>
        </row>
        <row r="41">
          <cell r="I41">
            <v>72</v>
          </cell>
          <cell r="J41">
            <v>0.33663435875825237</v>
          </cell>
          <cell r="K41">
            <v>6.7268869347289623E-2</v>
          </cell>
        </row>
        <row r="42">
          <cell r="I42">
            <v>73</v>
          </cell>
          <cell r="J42">
            <v>0.29140328697850759</v>
          </cell>
          <cell r="K42">
            <v>6.12966271291761E-2</v>
          </cell>
        </row>
        <row r="43">
          <cell r="I43">
            <v>74</v>
          </cell>
          <cell r="J43">
            <v>0.47116870346958795</v>
          </cell>
          <cell r="K43">
            <v>6.1698599259378518E-2</v>
          </cell>
        </row>
      </sheetData>
      <sheetData sheetId="20" refreshError="1"/>
      <sheetData sheetId="21">
        <row r="23">
          <cell r="AS23">
            <v>-43.327000000000012</v>
          </cell>
          <cell r="AT23">
            <v>0.31078278215538074</v>
          </cell>
          <cell r="AU23">
            <v>0.36311861733750966</v>
          </cell>
          <cell r="AW23">
            <v>-43.327000000000012</v>
          </cell>
          <cell r="AX23">
            <v>5</v>
          </cell>
        </row>
        <row r="24">
          <cell r="AS24">
            <v>-41.594000000000015</v>
          </cell>
          <cell r="AT24">
            <v>0.34632172382700538</v>
          </cell>
          <cell r="AU24">
            <v>0.35095322520815841</v>
          </cell>
          <cell r="AW24">
            <v>-41.594000000000015</v>
          </cell>
          <cell r="AX24">
            <v>5</v>
          </cell>
        </row>
        <row r="25">
          <cell r="AS25">
            <v>-39.861000000000018</v>
          </cell>
          <cell r="AT25">
            <v>0.29822854418389655</v>
          </cell>
          <cell r="AU25">
            <v>0.35503403233968478</v>
          </cell>
          <cell r="AW25">
            <v>-39.861000000000018</v>
          </cell>
          <cell r="AX25">
            <v>5</v>
          </cell>
        </row>
        <row r="26">
          <cell r="AS26">
            <v>-38.128000000000021</v>
          </cell>
          <cell r="AT26">
            <v>0.32822199730810936</v>
          </cell>
          <cell r="AU26">
            <v>0.36926282990128345</v>
          </cell>
          <cell r="AW26">
            <v>-38.128000000000021</v>
          </cell>
          <cell r="AX26">
            <v>6</v>
          </cell>
        </row>
        <row r="27">
          <cell r="AS27">
            <v>-36.395000000000024</v>
          </cell>
          <cell r="AT27">
            <v>0.18996542000106309</v>
          </cell>
          <cell r="AU27">
            <v>0.40723162588974832</v>
          </cell>
          <cell r="AW27">
            <v>-36.395000000000024</v>
          </cell>
          <cell r="AX27">
            <v>4</v>
          </cell>
        </row>
        <row r="28">
          <cell r="AS28">
            <v>-34.662000000000027</v>
          </cell>
          <cell r="AT28">
            <v>0.3371618575441559</v>
          </cell>
          <cell r="AU28">
            <v>0.3390146672902058</v>
          </cell>
          <cell r="AW28">
            <v>-34.662000000000027</v>
          </cell>
          <cell r="AX28">
            <v>7</v>
          </cell>
        </row>
        <row r="29">
          <cell r="AS29">
            <v>-32.92900000000003</v>
          </cell>
          <cell r="AT29">
            <v>0.31065929041750323</v>
          </cell>
          <cell r="AU29">
            <v>0.33998708956455842</v>
          </cell>
          <cell r="AW29">
            <v>-32.92900000000003</v>
          </cell>
          <cell r="AX29">
            <v>10</v>
          </cell>
        </row>
        <row r="30">
          <cell r="AS30">
            <v>-31.19600000000003</v>
          </cell>
          <cell r="AT30">
            <v>0.21088207483432733</v>
          </cell>
          <cell r="AU30">
            <v>0.29263872082535441</v>
          </cell>
          <cell r="AW30">
            <v>-31.19600000000003</v>
          </cell>
          <cell r="AX30">
            <v>8</v>
          </cell>
        </row>
        <row r="31">
          <cell r="AS31">
            <v>-29.463000000000029</v>
          </cell>
          <cell r="AT31">
            <v>0.18437990355287831</v>
          </cell>
          <cell r="AU31">
            <v>0.31099443115427067</v>
          </cell>
          <cell r="AW31">
            <v>-29.463000000000029</v>
          </cell>
          <cell r="AX31">
            <v>10</v>
          </cell>
        </row>
        <row r="32">
          <cell r="AS32">
            <v>-27.730000000000029</v>
          </cell>
          <cell r="AT32">
            <v>0.29002161942443611</v>
          </cell>
          <cell r="AU32">
            <v>0.31666452812515833</v>
          </cell>
          <cell r="AW32">
            <v>-27.730000000000029</v>
          </cell>
          <cell r="AX32">
            <v>13</v>
          </cell>
        </row>
        <row r="33">
          <cell r="AS33">
            <v>-25.997000000000028</v>
          </cell>
          <cell r="AT33">
            <v>0.28974622659028276</v>
          </cell>
          <cell r="AU33">
            <v>0.31974875896916038</v>
          </cell>
          <cell r="AW33">
            <v>-25.997000000000028</v>
          </cell>
          <cell r="AX33">
            <v>15</v>
          </cell>
        </row>
        <row r="34">
          <cell r="AS34">
            <v>-24.264000000000028</v>
          </cell>
          <cell r="AT34">
            <v>0.29227419429148049</v>
          </cell>
          <cell r="AU34">
            <v>0.32726536731398592</v>
          </cell>
          <cell r="AW34">
            <v>-24.264000000000028</v>
          </cell>
          <cell r="AX34">
            <v>15</v>
          </cell>
        </row>
        <row r="35">
          <cell r="AS35">
            <v>-22.531000000000027</v>
          </cell>
          <cell r="AT35">
            <v>0.36276201840707373</v>
          </cell>
          <cell r="AU35">
            <v>0.31072297803503657</v>
          </cell>
          <cell r="AW35">
            <v>-22.531000000000027</v>
          </cell>
          <cell r="AX35">
            <v>14</v>
          </cell>
        </row>
        <row r="36">
          <cell r="AS36">
            <v>-20.798000000000027</v>
          </cell>
          <cell r="AT36">
            <v>0.2558415957392598</v>
          </cell>
          <cell r="AU36">
            <v>0.3230521222502501</v>
          </cell>
          <cell r="AW36">
            <v>-20.798000000000027</v>
          </cell>
          <cell r="AX36">
            <v>15</v>
          </cell>
        </row>
        <row r="37">
          <cell r="AS37">
            <v>-19.065000000000026</v>
          </cell>
          <cell r="AT37">
            <v>0.27968578804107724</v>
          </cell>
          <cell r="AU37">
            <v>0.3034509210380672</v>
          </cell>
          <cell r="AW37">
            <v>-19.065000000000026</v>
          </cell>
          <cell r="AX37">
            <v>14</v>
          </cell>
        </row>
        <row r="38">
          <cell r="AS38">
            <v>-17.332000000000026</v>
          </cell>
          <cell r="AT38">
            <v>0.24142684629497466</v>
          </cell>
          <cell r="AU38">
            <v>0.33434547968120321</v>
          </cell>
          <cell r="AW38">
            <v>-17.332000000000026</v>
          </cell>
          <cell r="AX38">
            <v>15</v>
          </cell>
        </row>
        <row r="39">
          <cell r="AS39">
            <v>-15.599000000000025</v>
          </cell>
          <cell r="AT39">
            <v>0.30067407268383312</v>
          </cell>
          <cell r="AU39">
            <v>0.33957601326045117</v>
          </cell>
          <cell r="AW39">
            <v>-15.599000000000025</v>
          </cell>
          <cell r="AX39">
            <v>13</v>
          </cell>
        </row>
        <row r="40">
          <cell r="AS40">
            <v>-13.866000000000025</v>
          </cell>
          <cell r="AT40">
            <v>0.31082812811031613</v>
          </cell>
          <cell r="AU40">
            <v>0.32647917421270856</v>
          </cell>
          <cell r="AW40">
            <v>-13.866000000000025</v>
          </cell>
          <cell r="AX40">
            <v>16</v>
          </cell>
        </row>
        <row r="41">
          <cell r="AS41">
            <v>-12.133000000000024</v>
          </cell>
          <cell r="AT41">
            <v>0.39196767182135334</v>
          </cell>
          <cell r="AU41">
            <v>0.34616649402855482</v>
          </cell>
          <cell r="AW41">
            <v>-12.133000000000024</v>
          </cell>
          <cell r="AX41">
            <v>18</v>
          </cell>
        </row>
        <row r="42">
          <cell r="AS42">
            <v>-10.400000000000023</v>
          </cell>
          <cell r="AT42">
            <v>0.32613045324705559</v>
          </cell>
          <cell r="AU42">
            <v>0.3367821970127563</v>
          </cell>
          <cell r="AW42">
            <v>-10.400000000000023</v>
          </cell>
          <cell r="AX42">
            <v>18</v>
          </cell>
        </row>
        <row r="43">
          <cell r="AS43">
            <v>-8.6670000000000229</v>
          </cell>
          <cell r="AT43">
            <v>0.36414429299545759</v>
          </cell>
          <cell r="AU43">
            <v>0.31162348120059596</v>
          </cell>
          <cell r="AW43">
            <v>-8.6670000000000229</v>
          </cell>
          <cell r="AX43">
            <v>16</v>
          </cell>
        </row>
        <row r="44">
          <cell r="AS44">
            <v>-6.9340000000000224</v>
          </cell>
          <cell r="AT44">
            <v>0.37463203725744676</v>
          </cell>
          <cell r="AU44">
            <v>0.31772758627449732</v>
          </cell>
          <cell r="AW44">
            <v>-6.9340000000000224</v>
          </cell>
          <cell r="AX44">
            <v>18</v>
          </cell>
        </row>
        <row r="45">
          <cell r="AS45">
            <v>-5.2010000000000218</v>
          </cell>
          <cell r="AT45">
            <v>0.46610040329326563</v>
          </cell>
          <cell r="AU45">
            <v>0.32921092347748904</v>
          </cell>
          <cell r="AW45">
            <v>-5.2010000000000218</v>
          </cell>
          <cell r="AX45">
            <v>17</v>
          </cell>
        </row>
        <row r="46">
          <cell r="AS46">
            <v>-3.4680000000000217</v>
          </cell>
          <cell r="AT46">
            <v>0.58646683190306315</v>
          </cell>
          <cell r="AU46">
            <v>0.33033418594215219</v>
          </cell>
          <cell r="AW46">
            <v>-3.4680000000000217</v>
          </cell>
          <cell r="AX46">
            <v>19</v>
          </cell>
        </row>
        <row r="47">
          <cell r="AS47">
            <v>-1.7350000000000216</v>
          </cell>
          <cell r="AT47">
            <v>0.72824222936831073</v>
          </cell>
          <cell r="AU47">
            <v>0.29325056585784165</v>
          </cell>
          <cell r="AW47">
            <v>-1.7350000000000216</v>
          </cell>
          <cell r="AX47">
            <v>17</v>
          </cell>
        </row>
        <row r="48">
          <cell r="AS48">
            <v>-2.0000000000215401E-3</v>
          </cell>
          <cell r="AT48">
            <v>0.99750474515068743</v>
          </cell>
          <cell r="AU48">
            <v>0.29301100352051779</v>
          </cell>
          <cell r="AW48">
            <v>-2.0000000000215401E-3</v>
          </cell>
          <cell r="AX48">
            <v>20</v>
          </cell>
        </row>
        <row r="49">
          <cell r="AS49">
            <v>1.7309999999999786</v>
          </cell>
          <cell r="AT49">
            <v>0.71133658360366792</v>
          </cell>
          <cell r="AU49">
            <v>0.28884941881112958</v>
          </cell>
          <cell r="AW49">
            <v>1.7309999999999786</v>
          </cell>
          <cell r="AX49">
            <v>19</v>
          </cell>
        </row>
        <row r="50">
          <cell r="AS50">
            <v>3.4639999999999787</v>
          </cell>
          <cell r="AT50">
            <v>0.68907353625227774</v>
          </cell>
          <cell r="AU50">
            <v>0.27180908148290234</v>
          </cell>
          <cell r="AW50">
            <v>3.4639999999999787</v>
          </cell>
          <cell r="AX50">
            <v>16</v>
          </cell>
        </row>
        <row r="51">
          <cell r="AS51">
            <v>5.1969999999999787</v>
          </cell>
          <cell r="AT51">
            <v>0.42174652922579026</v>
          </cell>
          <cell r="AU51">
            <v>0.26150158366361603</v>
          </cell>
          <cell r="AW51">
            <v>5.1969999999999787</v>
          </cell>
          <cell r="AX51">
            <v>19</v>
          </cell>
        </row>
        <row r="52">
          <cell r="AS52">
            <v>6.9299999999999784</v>
          </cell>
          <cell r="AT52">
            <v>0.40250484706877393</v>
          </cell>
          <cell r="AU52">
            <v>0.24049739278099461</v>
          </cell>
          <cell r="AW52">
            <v>6.9299999999999784</v>
          </cell>
          <cell r="AX52">
            <v>19</v>
          </cell>
        </row>
        <row r="53">
          <cell r="AS53">
            <v>8.6629999999999789</v>
          </cell>
          <cell r="AT53">
            <v>0.29297980088026948</v>
          </cell>
          <cell r="AU53">
            <v>0.25503021251721258</v>
          </cell>
          <cell r="AW53">
            <v>8.6629999999999789</v>
          </cell>
          <cell r="AX53">
            <v>16</v>
          </cell>
        </row>
        <row r="54">
          <cell r="AS54">
            <v>10.395999999999979</v>
          </cell>
          <cell r="AT54">
            <v>0.30788549347953126</v>
          </cell>
          <cell r="AU54">
            <v>0.22675607240248602</v>
          </cell>
          <cell r="AW54">
            <v>10.395999999999979</v>
          </cell>
          <cell r="AX54">
            <v>16</v>
          </cell>
        </row>
        <row r="55">
          <cell r="AS55">
            <v>12.12899999999998</v>
          </cell>
          <cell r="AT55">
            <v>0.32943319603176102</v>
          </cell>
          <cell r="AU55">
            <v>0.22293245540244735</v>
          </cell>
          <cell r="AW55">
            <v>12.12899999999998</v>
          </cell>
          <cell r="AX55">
            <v>17</v>
          </cell>
        </row>
        <row r="56">
          <cell r="AS56">
            <v>13.861999999999981</v>
          </cell>
          <cell r="AT56">
            <v>0.34004364980782747</v>
          </cell>
          <cell r="AU56">
            <v>0.22373244329541594</v>
          </cell>
          <cell r="AW56">
            <v>13.861999999999981</v>
          </cell>
          <cell r="AX56">
            <v>16</v>
          </cell>
        </row>
        <row r="57">
          <cell r="AS57">
            <v>15.594999999999981</v>
          </cell>
          <cell r="AT57">
            <v>0.27236112518775918</v>
          </cell>
          <cell r="AU57">
            <v>0.20534609311173538</v>
          </cell>
          <cell r="AW57">
            <v>15.594999999999981</v>
          </cell>
          <cell r="AX57">
            <v>14</v>
          </cell>
        </row>
        <row r="58">
          <cell r="AS58">
            <v>17.327999999999982</v>
          </cell>
          <cell r="AT58">
            <v>0.23488792774794448</v>
          </cell>
          <cell r="AU58">
            <v>0.2118605394220974</v>
          </cell>
          <cell r="AW58">
            <v>17.327999999999982</v>
          </cell>
          <cell r="AX58">
            <v>15</v>
          </cell>
        </row>
        <row r="59">
          <cell r="AS59">
            <v>19.060999999999982</v>
          </cell>
          <cell r="AT59">
            <v>0.2382913160422106</v>
          </cell>
          <cell r="AU59">
            <v>0.21596031009232936</v>
          </cell>
          <cell r="AW59">
            <v>19.060999999999982</v>
          </cell>
          <cell r="AX59">
            <v>14</v>
          </cell>
        </row>
        <row r="60">
          <cell r="AS60">
            <v>20.793999999999983</v>
          </cell>
          <cell r="AT60">
            <v>0.24053419698229137</v>
          </cell>
          <cell r="AU60">
            <v>0.20500519953487678</v>
          </cell>
          <cell r="AW60">
            <v>20.793999999999983</v>
          </cell>
          <cell r="AX60">
            <v>15</v>
          </cell>
        </row>
        <row r="61">
          <cell r="AS61">
            <v>22.526999999999983</v>
          </cell>
          <cell r="AT61">
            <v>0.25941581248702889</v>
          </cell>
          <cell r="AU61">
            <v>0.19755524782752346</v>
          </cell>
          <cell r="AW61">
            <v>22.526999999999983</v>
          </cell>
          <cell r="AX61">
            <v>15</v>
          </cell>
        </row>
        <row r="62">
          <cell r="AS62">
            <v>24.259999999999984</v>
          </cell>
          <cell r="AT62">
            <v>0.22521970184574272</v>
          </cell>
          <cell r="AU62">
            <v>0.18389484791127389</v>
          </cell>
          <cell r="AW62">
            <v>24.259999999999984</v>
          </cell>
          <cell r="AX62">
            <v>13</v>
          </cell>
        </row>
        <row r="63">
          <cell r="AS63">
            <v>25.992999999999984</v>
          </cell>
          <cell r="AT63">
            <v>0.22698820334650383</v>
          </cell>
          <cell r="AU63">
            <v>0.18116049934117276</v>
          </cell>
          <cell r="AW63">
            <v>25.992999999999984</v>
          </cell>
          <cell r="AX63">
            <v>14</v>
          </cell>
        </row>
        <row r="64">
          <cell r="AS64">
            <v>27.725999999999985</v>
          </cell>
          <cell r="AT64">
            <v>0.26562571795471013</v>
          </cell>
          <cell r="AU64">
            <v>0.18322880761964205</v>
          </cell>
          <cell r="AW64">
            <v>27.725999999999985</v>
          </cell>
          <cell r="AX64">
            <v>14</v>
          </cell>
        </row>
        <row r="65">
          <cell r="AS65">
            <v>29.458999999999985</v>
          </cell>
          <cell r="AT65">
            <v>0.25284851927810376</v>
          </cell>
          <cell r="AU65">
            <v>0.17043019317707195</v>
          </cell>
          <cell r="AW65">
            <v>29.458999999999985</v>
          </cell>
          <cell r="AX65">
            <v>12</v>
          </cell>
        </row>
        <row r="66">
          <cell r="AS66">
            <v>31.191999999999986</v>
          </cell>
          <cell r="AT66">
            <v>0.30840601215921704</v>
          </cell>
          <cell r="AU66">
            <v>0.17196651083870398</v>
          </cell>
          <cell r="AW66">
            <v>31.191999999999986</v>
          </cell>
          <cell r="AX66">
            <v>11</v>
          </cell>
        </row>
        <row r="67">
          <cell r="AS67">
            <v>32.924999999999983</v>
          </cell>
          <cell r="AT67">
            <v>0.34475027935629204</v>
          </cell>
          <cell r="AU67">
            <v>0.20747594900741489</v>
          </cell>
          <cell r="AW67">
            <v>32.924999999999983</v>
          </cell>
          <cell r="AX67">
            <v>10</v>
          </cell>
        </row>
        <row r="68">
          <cell r="AS68">
            <v>34.65799999999998</v>
          </cell>
          <cell r="AT68">
            <v>0.28777504176530005</v>
          </cell>
          <cell r="AU68">
            <v>0.21446604431586408</v>
          </cell>
          <cell r="AW68">
            <v>34.65799999999998</v>
          </cell>
          <cell r="AX68">
            <v>10</v>
          </cell>
        </row>
        <row r="69">
          <cell r="AS69">
            <v>36.390999999999977</v>
          </cell>
          <cell r="AT69">
            <v>0.35541895833447712</v>
          </cell>
          <cell r="AU69">
            <v>0.21329495505422011</v>
          </cell>
          <cell r="AW69">
            <v>36.390999999999977</v>
          </cell>
          <cell r="AX69">
            <v>8</v>
          </cell>
        </row>
        <row r="70">
          <cell r="AS70">
            <v>38.123999999999974</v>
          </cell>
          <cell r="AT70">
            <v>0.36302702190793745</v>
          </cell>
          <cell r="AU70">
            <v>0.23087289547966008</v>
          </cell>
          <cell r="AW70">
            <v>38.123999999999974</v>
          </cell>
          <cell r="AX70">
            <v>7</v>
          </cell>
        </row>
        <row r="71">
          <cell r="AS71">
            <v>39.856999999999971</v>
          </cell>
          <cell r="AT71">
            <v>0.3975964046704884</v>
          </cell>
          <cell r="AU71">
            <v>0.25857158185262585</v>
          </cell>
          <cell r="AW71">
            <v>39.856999999999971</v>
          </cell>
          <cell r="AX71">
            <v>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2-KO-1"/>
      <sheetName val="exp2-KO-2"/>
      <sheetName val="exp2-KO-3"/>
      <sheetName val="exp2-KO-4"/>
      <sheetName val="exp2-KO-5"/>
      <sheetName val="exp2-KO-6"/>
      <sheetName val="exp2-KO-7"/>
      <sheetName val="exp2-KO-8"/>
      <sheetName val="exp2-KO-9"/>
      <sheetName val="exp2-KO-10"/>
      <sheetName val="exp2-KO-11"/>
      <sheetName val="exp2-KO-12"/>
      <sheetName val="exp2-KO-13"/>
      <sheetName val="exp2-KO-14"/>
      <sheetName val="exp2-KO-15"/>
      <sheetName val="exp2-KO-16"/>
      <sheetName val="exp2-KO-17"/>
      <sheetName val="exp2-KO-18"/>
      <sheetName val="exp2-KO-19"/>
      <sheetName val="exp2-KO-20"/>
      <sheetName val="time"/>
      <sheetName val="exp2-KO-aligned"/>
    </sheetNames>
    <sheetDataSet>
      <sheetData sheetId="0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0.22882500482345963</v>
          </cell>
          <cell r="K3">
            <v>0.58224213310303896</v>
          </cell>
        </row>
        <row r="4">
          <cell r="I4">
            <v>2</v>
          </cell>
          <cell r="J4">
            <v>9.0970480416745353E-2</v>
          </cell>
          <cell r="K4">
            <v>0.56200513473279967</v>
          </cell>
        </row>
        <row r="5">
          <cell r="I5">
            <v>3</v>
          </cell>
          <cell r="J5">
            <v>0.21348639783908846</v>
          </cell>
          <cell r="K5">
            <v>0.55679016440567419</v>
          </cell>
        </row>
        <row r="6">
          <cell r="I6">
            <v>4</v>
          </cell>
          <cell r="J6">
            <v>6.3090874011189998E-2</v>
          </cell>
          <cell r="K6">
            <v>0.55240921787709496</v>
          </cell>
        </row>
        <row r="7">
          <cell r="I7">
            <v>5</v>
          </cell>
          <cell r="J7">
            <v>9.3285741848348758E-2</v>
          </cell>
          <cell r="K7">
            <v>0.5607423206315002</v>
          </cell>
        </row>
        <row r="8">
          <cell r="I8">
            <v>6</v>
          </cell>
          <cell r="J8">
            <v>0.13959097048041408</v>
          </cell>
          <cell r="K8">
            <v>0.54033781349288679</v>
          </cell>
        </row>
        <row r="9">
          <cell r="I9">
            <v>7</v>
          </cell>
          <cell r="J9">
            <v>7.9201234806096546E-2</v>
          </cell>
          <cell r="K9">
            <v>0.54556620533853861</v>
          </cell>
        </row>
        <row r="10">
          <cell r="I10">
            <v>8</v>
          </cell>
          <cell r="J10">
            <v>0.10852787960640541</v>
          </cell>
          <cell r="K10">
            <v>0.54376681316491582</v>
          </cell>
        </row>
        <row r="11">
          <cell r="I11">
            <v>9</v>
          </cell>
          <cell r="J11">
            <v>0.15541192359637157</v>
          </cell>
          <cell r="K11">
            <v>0.54913803077635059</v>
          </cell>
        </row>
        <row r="12">
          <cell r="I12">
            <v>10</v>
          </cell>
          <cell r="J12">
            <v>3.7140652131968974E-2</v>
          </cell>
          <cell r="K12">
            <v>0.53713649613257142</v>
          </cell>
        </row>
        <row r="13">
          <cell r="I13">
            <v>11</v>
          </cell>
          <cell r="J13">
            <v>6.9554312174416613E-2</v>
          </cell>
          <cell r="K13">
            <v>0.52653903604291852</v>
          </cell>
        </row>
        <row r="14">
          <cell r="I14">
            <v>12</v>
          </cell>
          <cell r="J14">
            <v>0</v>
          </cell>
          <cell r="K14">
            <v>0.52856454278369436</v>
          </cell>
        </row>
        <row r="15">
          <cell r="I15">
            <v>13</v>
          </cell>
          <cell r="J15">
            <v>7.7850665637660313E-2</v>
          </cell>
          <cell r="K15">
            <v>0.51793068923931096</v>
          </cell>
        </row>
        <row r="16">
          <cell r="I16">
            <v>14</v>
          </cell>
          <cell r="J16">
            <v>0.18879027590198641</v>
          </cell>
          <cell r="K16">
            <v>0.56893378372526093</v>
          </cell>
        </row>
        <row r="17">
          <cell r="I17">
            <v>15</v>
          </cell>
          <cell r="J17">
            <v>0.22091452826548225</v>
          </cell>
          <cell r="K17">
            <v>0.51644651104600858</v>
          </cell>
        </row>
        <row r="18">
          <cell r="I18">
            <v>16</v>
          </cell>
          <cell r="J18">
            <v>4.6401697858382586E-2</v>
          </cell>
          <cell r="K18">
            <v>0.50059172784530837</v>
          </cell>
        </row>
        <row r="19">
          <cell r="I19">
            <v>17</v>
          </cell>
          <cell r="J19">
            <v>0.11508778699594656</v>
          </cell>
          <cell r="K19">
            <v>0.48152589615608987</v>
          </cell>
        </row>
        <row r="20">
          <cell r="I20">
            <v>18</v>
          </cell>
          <cell r="J20">
            <v>9.8012733937875574E-2</v>
          </cell>
          <cell r="K20">
            <v>0.46309008343014041</v>
          </cell>
        </row>
        <row r="21">
          <cell r="I21">
            <v>19</v>
          </cell>
          <cell r="J21">
            <v>7.9490642485048349E-2</v>
          </cell>
          <cell r="K21">
            <v>0.49617437722419949</v>
          </cell>
        </row>
        <row r="22">
          <cell r="I22">
            <v>20</v>
          </cell>
          <cell r="J22">
            <v>0.18223036851244251</v>
          </cell>
          <cell r="K22">
            <v>0.53520984890878565</v>
          </cell>
        </row>
        <row r="23">
          <cell r="I23">
            <v>21</v>
          </cell>
          <cell r="J23">
            <v>0.22824618946556152</v>
          </cell>
          <cell r="K23">
            <v>0.49638915675559836</v>
          </cell>
        </row>
        <row r="24">
          <cell r="I24">
            <v>22</v>
          </cell>
          <cell r="J24">
            <v>0.21734516689175987</v>
          </cell>
          <cell r="K24">
            <v>0.5231249242031687</v>
          </cell>
        </row>
        <row r="25">
          <cell r="I25">
            <v>23</v>
          </cell>
          <cell r="J25">
            <v>0.16042832336484472</v>
          </cell>
          <cell r="K25">
            <v>0.53976115788894385</v>
          </cell>
        </row>
        <row r="26">
          <cell r="I26">
            <v>24</v>
          </cell>
          <cell r="J26">
            <v>0.17190816129654446</v>
          </cell>
          <cell r="K26">
            <v>0.49663420544809933</v>
          </cell>
        </row>
        <row r="27">
          <cell r="I27">
            <v>25</v>
          </cell>
          <cell r="J27">
            <v>0.29008296353463253</v>
          </cell>
          <cell r="K27">
            <v>0.51526989426822478</v>
          </cell>
        </row>
        <row r="28">
          <cell r="I28">
            <v>26</v>
          </cell>
          <cell r="J28">
            <v>0.22737796642870886</v>
          </cell>
          <cell r="K28">
            <v>0.53396973224679856</v>
          </cell>
        </row>
        <row r="29">
          <cell r="I29">
            <v>27</v>
          </cell>
          <cell r="J29">
            <v>0.24184835037623015</v>
          </cell>
          <cell r="K29">
            <v>0.4756559832939895</v>
          </cell>
        </row>
        <row r="31">
          <cell r="I31">
            <v>29</v>
          </cell>
          <cell r="J31">
            <v>0.25545051128689877</v>
          </cell>
          <cell r="K31">
            <v>0.5230089194095825</v>
          </cell>
        </row>
        <row r="32">
          <cell r="I32">
            <v>30</v>
          </cell>
          <cell r="J32">
            <v>0.26085278796063821</v>
          </cell>
          <cell r="K32">
            <v>0.4858282389094119</v>
          </cell>
        </row>
        <row r="33">
          <cell r="I33">
            <v>31</v>
          </cell>
          <cell r="J33">
            <v>0.22583445880764086</v>
          </cell>
          <cell r="K33">
            <v>0.49070397611015865</v>
          </cell>
        </row>
        <row r="34">
          <cell r="I34">
            <v>32</v>
          </cell>
          <cell r="J34">
            <v>8.5471734516688644E-2</v>
          </cell>
          <cell r="K34">
            <v>0.49695982506442948</v>
          </cell>
        </row>
        <row r="35">
          <cell r="I35">
            <v>33</v>
          </cell>
          <cell r="J35">
            <v>0.14672969322785881</v>
          </cell>
          <cell r="K35">
            <v>0.46197581913793878</v>
          </cell>
        </row>
        <row r="36">
          <cell r="I36">
            <v>34</v>
          </cell>
          <cell r="J36">
            <v>0.29915107080841163</v>
          </cell>
          <cell r="K36">
            <v>0.48989923398496971</v>
          </cell>
        </row>
        <row r="37">
          <cell r="I37">
            <v>35</v>
          </cell>
          <cell r="J37">
            <v>0.15454370055952169</v>
          </cell>
          <cell r="K37">
            <v>0.46294289459289301</v>
          </cell>
        </row>
        <row r="38">
          <cell r="I38">
            <v>36</v>
          </cell>
          <cell r="J38">
            <v>0.13727570904881067</v>
          </cell>
          <cell r="K38">
            <v>0.46168515767403134</v>
          </cell>
        </row>
        <row r="39">
          <cell r="I39">
            <v>37</v>
          </cell>
          <cell r="J39">
            <v>9.9459772332626331E-2</v>
          </cell>
          <cell r="K39">
            <v>0.50200926006814028</v>
          </cell>
        </row>
        <row r="40">
          <cell r="I40">
            <v>38</v>
          </cell>
          <cell r="J40">
            <v>0.2333590584603519</v>
          </cell>
          <cell r="K40">
            <v>0.47599554202923405</v>
          </cell>
        </row>
        <row r="41">
          <cell r="I41">
            <v>39</v>
          </cell>
          <cell r="J41">
            <v>0.16843526914913937</v>
          </cell>
          <cell r="K41">
            <v>0.46322829124323639</v>
          </cell>
        </row>
        <row r="42">
          <cell r="I42">
            <v>40</v>
          </cell>
          <cell r="J42">
            <v>0.16708469998070585</v>
          </cell>
          <cell r="K42">
            <v>0.49742527706257694</v>
          </cell>
        </row>
        <row r="43">
          <cell r="I43">
            <v>41</v>
          </cell>
          <cell r="J43">
            <v>0.29027590198726433</v>
          </cell>
          <cell r="K43">
            <v>0.43592831779388241</v>
          </cell>
        </row>
        <row r="44">
          <cell r="I44">
            <v>42</v>
          </cell>
          <cell r="J44">
            <v>1.3409222458036834E-2</v>
          </cell>
          <cell r="K44">
            <v>0.47122957687473815</v>
          </cell>
        </row>
        <row r="45">
          <cell r="I45">
            <v>43</v>
          </cell>
          <cell r="J45">
            <v>0.21020644414431788</v>
          </cell>
          <cell r="K45">
            <v>0.48021458486248436</v>
          </cell>
        </row>
        <row r="46">
          <cell r="I46">
            <v>44</v>
          </cell>
          <cell r="J46">
            <v>5.1611036079490247E-2</v>
          </cell>
          <cell r="K46">
            <v>0.41458437259081232</v>
          </cell>
        </row>
        <row r="47">
          <cell r="I47">
            <v>45</v>
          </cell>
          <cell r="J47">
            <v>7.6596565695541352E-2</v>
          </cell>
          <cell r="K47">
            <v>0.43519284886608167</v>
          </cell>
        </row>
        <row r="48">
          <cell r="I48">
            <v>46</v>
          </cell>
          <cell r="J48">
            <v>0.26847385683966929</v>
          </cell>
          <cell r="K48">
            <v>0.44369395113942206</v>
          </cell>
        </row>
        <row r="49">
          <cell r="I49">
            <v>47</v>
          </cell>
          <cell r="J49">
            <v>8.7401119043022987E-2</v>
          </cell>
          <cell r="K49">
            <v>0.39207567042884717</v>
          </cell>
        </row>
        <row r="50">
          <cell r="I50">
            <v>48</v>
          </cell>
          <cell r="J50">
            <v>0.16920702295967749</v>
          </cell>
          <cell r="K50">
            <v>0.44972621049454592</v>
          </cell>
        </row>
        <row r="51">
          <cell r="I51">
            <v>49</v>
          </cell>
          <cell r="J51">
            <v>0.13592513988037719</v>
          </cell>
          <cell r="K51">
            <v>0.44948848393093688</v>
          </cell>
        </row>
        <row r="52">
          <cell r="I52">
            <v>50</v>
          </cell>
          <cell r="J52">
            <v>0.14142388578043391</v>
          </cell>
          <cell r="K52">
            <v>0.42212919179211306</v>
          </cell>
        </row>
        <row r="53">
          <cell r="I53">
            <v>51</v>
          </cell>
          <cell r="J53">
            <v>0.14383561643835457</v>
          </cell>
          <cell r="K53">
            <v>0.44816116134859174</v>
          </cell>
        </row>
        <row r="54">
          <cell r="I54">
            <v>52</v>
          </cell>
          <cell r="J54">
            <v>0.17489870731236598</v>
          </cell>
          <cell r="K54">
            <v>0.44171827057182705</v>
          </cell>
        </row>
        <row r="55">
          <cell r="I55">
            <v>53</v>
          </cell>
          <cell r="J55">
            <v>0.13592513988037719</v>
          </cell>
          <cell r="K55">
            <v>0.41451563255793489</v>
          </cell>
        </row>
        <row r="56">
          <cell r="I56">
            <v>54</v>
          </cell>
          <cell r="J56">
            <v>0.69207022959675835</v>
          </cell>
          <cell r="K56">
            <v>0.37607124500435318</v>
          </cell>
        </row>
        <row r="57">
          <cell r="I57">
            <v>55</v>
          </cell>
          <cell r="J57">
            <v>0.53598302141616594</v>
          </cell>
          <cell r="K57">
            <v>0.36055732602089985</v>
          </cell>
        </row>
        <row r="58">
          <cell r="I58">
            <v>56</v>
          </cell>
          <cell r="J58">
            <v>0.59087401119042948</v>
          </cell>
          <cell r="K58">
            <v>0.35641599999999984</v>
          </cell>
        </row>
        <row r="59">
          <cell r="I59">
            <v>57</v>
          </cell>
          <cell r="J59">
            <v>0.33638819216669785</v>
          </cell>
          <cell r="K59">
            <v>0.37076158256007485</v>
          </cell>
        </row>
        <row r="60">
          <cell r="I60">
            <v>58</v>
          </cell>
          <cell r="J60">
            <v>0.66284005402276402</v>
          </cell>
          <cell r="K60">
            <v>0.31133968574493603</v>
          </cell>
        </row>
        <row r="61">
          <cell r="I61">
            <v>59</v>
          </cell>
          <cell r="J61">
            <v>0.54784873625313468</v>
          </cell>
          <cell r="K61">
            <v>0.32274181264280277</v>
          </cell>
        </row>
        <row r="62">
          <cell r="I62">
            <v>60</v>
          </cell>
          <cell r="J62">
            <v>0.56752845842176092</v>
          </cell>
          <cell r="K62">
            <v>0.32608759596434977</v>
          </cell>
        </row>
        <row r="63">
          <cell r="I63">
            <v>61</v>
          </cell>
          <cell r="J63">
            <v>0.76442214933435926</v>
          </cell>
          <cell r="K63">
            <v>0.31394811735431277</v>
          </cell>
        </row>
        <row r="64">
          <cell r="I64">
            <v>62</v>
          </cell>
          <cell r="J64">
            <v>0.63129461701716905</v>
          </cell>
          <cell r="K64">
            <v>0.32262857319734423</v>
          </cell>
        </row>
        <row r="65">
          <cell r="I65">
            <v>63</v>
          </cell>
          <cell r="J65">
            <v>0.65956010032799339</v>
          </cell>
          <cell r="K65">
            <v>0.32934698857069472</v>
          </cell>
        </row>
        <row r="66">
          <cell r="I66">
            <v>64</v>
          </cell>
          <cell r="J66">
            <v>1</v>
          </cell>
          <cell r="K66">
            <v>0.30405371715392154</v>
          </cell>
        </row>
        <row r="67">
          <cell r="I67">
            <v>65</v>
          </cell>
          <cell r="J67">
            <v>0.66264711557013223</v>
          </cell>
          <cell r="K67">
            <v>0.30430367750342696</v>
          </cell>
        </row>
        <row r="68">
          <cell r="I68">
            <v>66</v>
          </cell>
          <cell r="J68">
            <v>0.73905074281304173</v>
          </cell>
          <cell r="K68">
            <v>0.3199727470628313</v>
          </cell>
        </row>
        <row r="69">
          <cell r="I69">
            <v>67</v>
          </cell>
          <cell r="J69">
            <v>0.50356936137372099</v>
          </cell>
          <cell r="K69">
            <v>0.30713755801314679</v>
          </cell>
        </row>
        <row r="70">
          <cell r="I70">
            <v>68</v>
          </cell>
          <cell r="J70">
            <v>0.67267991510707847</v>
          </cell>
          <cell r="K70">
            <v>0.32067240672406722</v>
          </cell>
        </row>
        <row r="71">
          <cell r="I71">
            <v>69</v>
          </cell>
          <cell r="J71">
            <v>0.49845649237893058</v>
          </cell>
          <cell r="K71">
            <v>0.2500744994988216</v>
          </cell>
        </row>
        <row r="72">
          <cell r="I72">
            <v>70</v>
          </cell>
          <cell r="J72">
            <v>0.43150684931506644</v>
          </cell>
          <cell r="K72">
            <v>0.25361292150750925</v>
          </cell>
        </row>
        <row r="73">
          <cell r="I73">
            <v>71</v>
          </cell>
          <cell r="J73">
            <v>0.51157630715801561</v>
          </cell>
          <cell r="K73">
            <v>0.24413473607929917</v>
          </cell>
        </row>
        <row r="74">
          <cell r="I74">
            <v>72</v>
          </cell>
          <cell r="J74">
            <v>0.4497395330889446</v>
          </cell>
          <cell r="K74">
            <v>0.22229110000632551</v>
          </cell>
        </row>
        <row r="75">
          <cell r="I75">
            <v>73</v>
          </cell>
          <cell r="J75">
            <v>0.56357322014277222</v>
          </cell>
          <cell r="K75">
            <v>0.21172180320115494</v>
          </cell>
        </row>
        <row r="76">
          <cell r="I76">
            <v>74</v>
          </cell>
          <cell r="J76">
            <v>0.25197761913949368</v>
          </cell>
          <cell r="K76">
            <v>0.19920045555439347</v>
          </cell>
        </row>
        <row r="77">
          <cell r="I77">
            <v>75</v>
          </cell>
          <cell r="J77">
            <v>0.26799151070808297</v>
          </cell>
          <cell r="K77">
            <v>0.20946934759884403</v>
          </cell>
        </row>
        <row r="78">
          <cell r="I78">
            <v>76</v>
          </cell>
          <cell r="J78">
            <v>0.26750916457649937</v>
          </cell>
          <cell r="K78">
            <v>0.22283006948831333</v>
          </cell>
        </row>
        <row r="79">
          <cell r="I79">
            <v>77</v>
          </cell>
          <cell r="J79">
            <v>0.47366390121551127</v>
          </cell>
          <cell r="K79">
            <v>0.20451977401129939</v>
          </cell>
        </row>
        <row r="80">
          <cell r="I80">
            <v>78</v>
          </cell>
          <cell r="J80">
            <v>0.37314296739340053</v>
          </cell>
          <cell r="K80">
            <v>0.19862411482343997</v>
          </cell>
        </row>
        <row r="81">
          <cell r="I81">
            <v>79</v>
          </cell>
          <cell r="J81">
            <v>0.20133127532317058</v>
          </cell>
          <cell r="K81">
            <v>0.17366964530916609</v>
          </cell>
        </row>
        <row r="82">
          <cell r="I82">
            <v>80</v>
          </cell>
          <cell r="J82">
            <v>0.23770017364460691</v>
          </cell>
          <cell r="K82">
            <v>0.18328919634653837</v>
          </cell>
        </row>
        <row r="83">
          <cell r="I83">
            <v>81</v>
          </cell>
          <cell r="J83">
            <v>0.21975689754968056</v>
          </cell>
          <cell r="K83">
            <v>0.1675790142410927</v>
          </cell>
        </row>
        <row r="84">
          <cell r="I84">
            <v>82</v>
          </cell>
          <cell r="J84">
            <v>0.24773297318155318</v>
          </cell>
          <cell r="K84">
            <v>0.17660886488377694</v>
          </cell>
        </row>
      </sheetData>
      <sheetData sheetId="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0.22031734451942322</v>
          </cell>
          <cell r="K3">
            <v>0.4568811605756376</v>
          </cell>
        </row>
        <row r="4">
          <cell r="I4">
            <v>2</v>
          </cell>
          <cell r="J4">
            <v>9.2832391026812719E-2</v>
          </cell>
          <cell r="K4">
            <v>0.42981318001034591</v>
          </cell>
        </row>
        <row r="5">
          <cell r="I5">
            <v>3</v>
          </cell>
          <cell r="J5">
            <v>8.3713295641072924E-2</v>
          </cell>
          <cell r="K5">
            <v>0.44950184189166298</v>
          </cell>
        </row>
        <row r="6">
          <cell r="I6">
            <v>4</v>
          </cell>
          <cell r="J6">
            <v>0</v>
          </cell>
          <cell r="K6">
            <v>0.46014970542753308</v>
          </cell>
        </row>
        <row r="7">
          <cell r="I7">
            <v>5</v>
          </cell>
          <cell r="J7">
            <v>0.31770928323910325</v>
          </cell>
          <cell r="K7">
            <v>0.47100207450166859</v>
          </cell>
        </row>
        <row r="8">
          <cell r="I8">
            <v>6</v>
          </cell>
          <cell r="J8">
            <v>0.20353820900966602</v>
          </cell>
          <cell r="K8">
            <v>0.48301001648281977</v>
          </cell>
        </row>
        <row r="9">
          <cell r="I9">
            <v>7</v>
          </cell>
          <cell r="J9">
            <v>0.22542403793543742</v>
          </cell>
          <cell r="K9">
            <v>0.46150996584687121</v>
          </cell>
        </row>
        <row r="10">
          <cell r="I10">
            <v>8</v>
          </cell>
          <cell r="J10">
            <v>2.6354185664783463E-2</v>
          </cell>
          <cell r="K10">
            <v>0.46511358368103861</v>
          </cell>
        </row>
        <row r="11">
          <cell r="I11">
            <v>9</v>
          </cell>
          <cell r="J11">
            <v>0.23673171621375175</v>
          </cell>
          <cell r="K11">
            <v>0.4209922648486461</v>
          </cell>
        </row>
        <row r="12">
          <cell r="I12">
            <v>10</v>
          </cell>
          <cell r="J12">
            <v>0.17280685755973088</v>
          </cell>
          <cell r="K12">
            <v>0.42238122245975318</v>
          </cell>
        </row>
        <row r="13">
          <cell r="I13">
            <v>11</v>
          </cell>
          <cell r="J13">
            <v>0.47437534196607645</v>
          </cell>
          <cell r="K13">
            <v>0.44412117219736685</v>
          </cell>
        </row>
        <row r="14">
          <cell r="I14">
            <v>12</v>
          </cell>
          <cell r="J14">
            <v>0.25916469086266741</v>
          </cell>
          <cell r="K14">
            <v>0.45587850930557422</v>
          </cell>
        </row>
        <row r="15">
          <cell r="I15">
            <v>13</v>
          </cell>
          <cell r="J15">
            <v>0.34023344884187412</v>
          </cell>
          <cell r="K15">
            <v>0.39777484121232803</v>
          </cell>
        </row>
        <row r="16">
          <cell r="I16">
            <v>14</v>
          </cell>
          <cell r="J16">
            <v>0.68210833485318112</v>
          </cell>
          <cell r="K16">
            <v>0.31345688339320682</v>
          </cell>
        </row>
        <row r="17">
          <cell r="I17">
            <v>15</v>
          </cell>
          <cell r="J17">
            <v>0.66149917928141388</v>
          </cell>
          <cell r="K17">
            <v>0.30329603641190978</v>
          </cell>
        </row>
        <row r="18">
          <cell r="I18">
            <v>16</v>
          </cell>
          <cell r="J18">
            <v>0.76107970089367116</v>
          </cell>
          <cell r="K18">
            <v>0.32961550974781645</v>
          </cell>
        </row>
        <row r="19">
          <cell r="I19">
            <v>17</v>
          </cell>
          <cell r="J19">
            <v>0.58398686850264636</v>
          </cell>
          <cell r="K19">
            <v>0.32859277874556175</v>
          </cell>
        </row>
        <row r="20">
          <cell r="I20">
            <v>18</v>
          </cell>
          <cell r="J20">
            <v>0.83676819259529545</v>
          </cell>
          <cell r="K20">
            <v>0.2920221721939501</v>
          </cell>
        </row>
        <row r="21">
          <cell r="I21">
            <v>19</v>
          </cell>
          <cell r="J21">
            <v>0.88984132774028835</v>
          </cell>
          <cell r="K21">
            <v>0.31786709828252852</v>
          </cell>
        </row>
        <row r="22">
          <cell r="I22">
            <v>20</v>
          </cell>
          <cell r="J22">
            <v>1</v>
          </cell>
          <cell r="K22">
            <v>0.29425644077884544</v>
          </cell>
        </row>
        <row r="23">
          <cell r="I23">
            <v>21</v>
          </cell>
          <cell r="J23">
            <v>0.74767463067663742</v>
          </cell>
          <cell r="K23">
            <v>0.25997244491695504</v>
          </cell>
        </row>
        <row r="24">
          <cell r="I24">
            <v>22</v>
          </cell>
          <cell r="J24">
            <v>0.65538938537297164</v>
          </cell>
          <cell r="K24">
            <v>0.26384129474423035</v>
          </cell>
        </row>
        <row r="25">
          <cell r="I25">
            <v>23</v>
          </cell>
          <cell r="J25">
            <v>0.56775487871603347</v>
          </cell>
          <cell r="K25">
            <v>0.235160921787997</v>
          </cell>
        </row>
        <row r="26">
          <cell r="I26">
            <v>24</v>
          </cell>
          <cell r="J26">
            <v>0.38017508663140692</v>
          </cell>
          <cell r="K26">
            <v>0.23020435219422261</v>
          </cell>
        </row>
        <row r="27">
          <cell r="I27">
            <v>25</v>
          </cell>
          <cell r="J27">
            <v>0.18958599306948806</v>
          </cell>
          <cell r="K27">
            <v>0.21620842046707114</v>
          </cell>
        </row>
        <row r="28">
          <cell r="I28">
            <v>26</v>
          </cell>
          <cell r="J28">
            <v>0.8708736093379541</v>
          </cell>
          <cell r="K28">
            <v>0.21687533257698216</v>
          </cell>
        </row>
        <row r="29">
          <cell r="I29">
            <v>27</v>
          </cell>
          <cell r="J29">
            <v>0.68165238008389728</v>
          </cell>
          <cell r="K29">
            <v>0.22157119476268414</v>
          </cell>
        </row>
        <row r="31">
          <cell r="I31">
            <v>29</v>
          </cell>
          <cell r="J31">
            <v>0.62912639066204856</v>
          </cell>
          <cell r="K31">
            <v>0.20358260431501338</v>
          </cell>
        </row>
        <row r="32">
          <cell r="I32">
            <v>30</v>
          </cell>
          <cell r="J32">
            <v>0.81588546416195473</v>
          </cell>
          <cell r="K32">
            <v>0.23889403564496209</v>
          </cell>
        </row>
        <row r="33">
          <cell r="I33">
            <v>31</v>
          </cell>
          <cell r="J33">
            <v>0.6679737370052875</v>
          </cell>
          <cell r="K33">
            <v>0.24109682947729222</v>
          </cell>
        </row>
        <row r="34">
          <cell r="I34">
            <v>32</v>
          </cell>
          <cell r="J34">
            <v>0.70134962611709151</v>
          </cell>
          <cell r="K34">
            <v>0.25837754556862941</v>
          </cell>
        </row>
        <row r="35">
          <cell r="I35">
            <v>33</v>
          </cell>
          <cell r="J35">
            <v>0.63678643078606589</v>
          </cell>
          <cell r="K35">
            <v>0.24650937795466035</v>
          </cell>
        </row>
        <row r="36">
          <cell r="I36">
            <v>34</v>
          </cell>
          <cell r="J36">
            <v>0.85409447382819426</v>
          </cell>
          <cell r="K36">
            <v>0.26513296227581951</v>
          </cell>
        </row>
        <row r="37">
          <cell r="I37">
            <v>35</v>
          </cell>
          <cell r="J37">
            <v>0.72223235455042689</v>
          </cell>
          <cell r="K37">
            <v>0.24961637319215854</v>
          </cell>
        </row>
        <row r="38">
          <cell r="I38">
            <v>36</v>
          </cell>
          <cell r="J38">
            <v>0.69596935983950381</v>
          </cell>
          <cell r="K38">
            <v>0.27155852545298587</v>
          </cell>
        </row>
        <row r="39">
          <cell r="I39">
            <v>37</v>
          </cell>
          <cell r="J39">
            <v>0.72378260076600454</v>
          </cell>
          <cell r="K39">
            <v>0.25202685205474001</v>
          </cell>
        </row>
        <row r="40">
          <cell r="I40">
            <v>38</v>
          </cell>
          <cell r="J40">
            <v>0.73563742476746319</v>
          </cell>
          <cell r="K40">
            <v>0.25168310033757363</v>
          </cell>
        </row>
        <row r="41">
          <cell r="I41">
            <v>39</v>
          </cell>
          <cell r="J41">
            <v>0.80184205726791902</v>
          </cell>
          <cell r="K41">
            <v>0.24435203182208556</v>
          </cell>
        </row>
        <row r="42">
          <cell r="I42">
            <v>40</v>
          </cell>
          <cell r="J42">
            <v>0.73436075141346158</v>
          </cell>
          <cell r="K42">
            <v>0.22202761086111031</v>
          </cell>
        </row>
        <row r="43">
          <cell r="I43">
            <v>41</v>
          </cell>
          <cell r="J43">
            <v>0.57678278314791021</v>
          </cell>
          <cell r="K43">
            <v>0.21457171271673814</v>
          </cell>
        </row>
      </sheetData>
      <sheetData sheetId="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0.17196200458565236</v>
          </cell>
          <cell r="K3">
            <v>0.46534148062515956</v>
          </cell>
        </row>
        <row r="4">
          <cell r="I4">
            <v>2</v>
          </cell>
          <cell r="J4">
            <v>0.24467736652472841</v>
          </cell>
          <cell r="K4">
            <v>0.43705510441690132</v>
          </cell>
        </row>
        <row r="5">
          <cell r="I5">
            <v>3</v>
          </cell>
          <cell r="J5">
            <v>0.38912545037667517</v>
          </cell>
          <cell r="K5">
            <v>0.44633710180947467</v>
          </cell>
        </row>
        <row r="6">
          <cell r="I6">
            <v>4</v>
          </cell>
          <cell r="J6">
            <v>6.3653237252975101E-2</v>
          </cell>
          <cell r="K6">
            <v>0.47519402365636021</v>
          </cell>
        </row>
        <row r="7">
          <cell r="I7">
            <v>5</v>
          </cell>
          <cell r="J7">
            <v>0</v>
          </cell>
          <cell r="K7">
            <v>0.48363854470359574</v>
          </cell>
        </row>
        <row r="8">
          <cell r="I8">
            <v>6</v>
          </cell>
          <cell r="J8">
            <v>0.12916257233322348</v>
          </cell>
          <cell r="K8">
            <v>0.47007013293855515</v>
          </cell>
        </row>
        <row r="9">
          <cell r="I9">
            <v>7</v>
          </cell>
          <cell r="J9">
            <v>0.1998034719947577</v>
          </cell>
          <cell r="K9">
            <v>0.45232963404567555</v>
          </cell>
        </row>
        <row r="10">
          <cell r="I10">
            <v>8</v>
          </cell>
          <cell r="J10">
            <v>1.0263129162571697E-2</v>
          </cell>
          <cell r="K10">
            <v>0.44258987243911863</v>
          </cell>
        </row>
        <row r="11">
          <cell r="I11">
            <v>9</v>
          </cell>
          <cell r="J11">
            <v>0.14739600393055963</v>
          </cell>
          <cell r="K11">
            <v>0.43867032533736766</v>
          </cell>
        </row>
        <row r="12">
          <cell r="I12">
            <v>10</v>
          </cell>
          <cell r="J12">
            <v>0.19368926738726652</v>
          </cell>
          <cell r="K12">
            <v>0.42418024309319113</v>
          </cell>
        </row>
        <row r="13">
          <cell r="I13">
            <v>11</v>
          </cell>
          <cell r="J13">
            <v>4.9022819085051232E-2</v>
          </cell>
          <cell r="K13">
            <v>0.46592036153826244</v>
          </cell>
        </row>
        <row r="14">
          <cell r="I14">
            <v>12</v>
          </cell>
          <cell r="J14">
            <v>6.1797139425701822E-2</v>
          </cell>
          <cell r="K14">
            <v>0.45704425847640412</v>
          </cell>
        </row>
        <row r="15">
          <cell r="I15">
            <v>13</v>
          </cell>
          <cell r="J15">
            <v>0.27371983841030451</v>
          </cell>
          <cell r="K15">
            <v>0.44523811538884706</v>
          </cell>
        </row>
        <row r="16">
          <cell r="I16">
            <v>14</v>
          </cell>
          <cell r="J16">
            <v>0.54296320559012878</v>
          </cell>
          <cell r="K16">
            <v>0.37431909065146879</v>
          </cell>
        </row>
        <row r="17">
          <cell r="I17">
            <v>15</v>
          </cell>
          <cell r="J17">
            <v>0.23605197073916145</v>
          </cell>
          <cell r="K17">
            <v>0.36475109226010144</v>
          </cell>
        </row>
        <row r="18">
          <cell r="I18">
            <v>16</v>
          </cell>
          <cell r="J18">
            <v>0.3754776722349597</v>
          </cell>
          <cell r="K18">
            <v>0.37033453924637211</v>
          </cell>
        </row>
        <row r="19">
          <cell r="I19">
            <v>17</v>
          </cell>
          <cell r="J19">
            <v>0.29195327000764376</v>
          </cell>
          <cell r="K19">
            <v>0.36019351226510832</v>
          </cell>
        </row>
        <row r="20">
          <cell r="I20">
            <v>18</v>
          </cell>
          <cell r="J20">
            <v>0.6752920624522305</v>
          </cell>
          <cell r="K20">
            <v>0.41506616645202232</v>
          </cell>
        </row>
        <row r="21">
          <cell r="I21">
            <v>19</v>
          </cell>
          <cell r="J21">
            <v>0.86887214761436893</v>
          </cell>
          <cell r="K21">
            <v>0.39927558996913853</v>
          </cell>
        </row>
        <row r="22">
          <cell r="I22">
            <v>20</v>
          </cell>
          <cell r="J22">
            <v>0.95763729664810504</v>
          </cell>
          <cell r="K22">
            <v>0.38695752859987953</v>
          </cell>
        </row>
        <row r="23">
          <cell r="I23">
            <v>21</v>
          </cell>
          <cell r="J23">
            <v>1</v>
          </cell>
          <cell r="K23">
            <v>0.40947069925361113</v>
          </cell>
        </row>
        <row r="24">
          <cell r="I24">
            <v>22</v>
          </cell>
          <cell r="J24">
            <v>0.91396440659460509</v>
          </cell>
          <cell r="K24">
            <v>0.42517336593385735</v>
          </cell>
        </row>
        <row r="25">
          <cell r="I25">
            <v>23</v>
          </cell>
          <cell r="J25">
            <v>0.86188448520580674</v>
          </cell>
          <cell r="K25">
            <v>0.43395253901820507</v>
          </cell>
        </row>
        <row r="26">
          <cell r="I26">
            <v>24</v>
          </cell>
          <cell r="J26">
            <v>0.69297958292389839</v>
          </cell>
          <cell r="K26">
            <v>0.41948308008829632</v>
          </cell>
        </row>
        <row r="27">
          <cell r="I27">
            <v>25</v>
          </cell>
          <cell r="J27">
            <v>0.7626378425592335</v>
          </cell>
          <cell r="K27">
            <v>0.4373278684969531</v>
          </cell>
        </row>
        <row r="28">
          <cell r="I28">
            <v>26</v>
          </cell>
          <cell r="J28">
            <v>0.80161589693197854</v>
          </cell>
          <cell r="K28">
            <v>0.43793975142195074</v>
          </cell>
        </row>
        <row r="29">
          <cell r="I29">
            <v>27</v>
          </cell>
          <cell r="J29">
            <v>0.75313898897259546</v>
          </cell>
          <cell r="K29">
            <v>0.4141798853220609</v>
          </cell>
        </row>
        <row r="31">
          <cell r="I31">
            <v>29</v>
          </cell>
          <cell r="J31">
            <v>0.92051534010263025</v>
          </cell>
          <cell r="K31">
            <v>0.36549031794433545</v>
          </cell>
        </row>
        <row r="32">
          <cell r="I32">
            <v>30</v>
          </cell>
          <cell r="J32">
            <v>0.89649525057320578</v>
          </cell>
          <cell r="K32">
            <v>0.34899404408604362</v>
          </cell>
        </row>
        <row r="33">
          <cell r="I33">
            <v>31</v>
          </cell>
          <cell r="J33">
            <v>0.79528332787421874</v>
          </cell>
          <cell r="K33">
            <v>0.36575892094929158</v>
          </cell>
        </row>
        <row r="34">
          <cell r="I34">
            <v>32</v>
          </cell>
          <cell r="J34">
            <v>0.75848891800414986</v>
          </cell>
          <cell r="K34">
            <v>0.34889307062209435</v>
          </cell>
        </row>
        <row r="35">
          <cell r="I35">
            <v>33</v>
          </cell>
          <cell r="J35">
            <v>0.72540670378862138</v>
          </cell>
          <cell r="K35">
            <v>0.34805000440179573</v>
          </cell>
        </row>
        <row r="36">
          <cell r="I36">
            <v>34</v>
          </cell>
          <cell r="J36">
            <v>0.90413800633256736</v>
          </cell>
          <cell r="K36">
            <v>0.35651640063146833</v>
          </cell>
        </row>
        <row r="37">
          <cell r="I37">
            <v>35</v>
          </cell>
          <cell r="J37">
            <v>0.90140845070422304</v>
          </cell>
          <cell r="K37">
            <v>0.35771775680659518</v>
          </cell>
        </row>
        <row r="38">
          <cell r="I38">
            <v>36</v>
          </cell>
          <cell r="J38">
            <v>0.92018779342723056</v>
          </cell>
          <cell r="K38">
            <v>0.38145300830102719</v>
          </cell>
        </row>
        <row r="39">
          <cell r="I39">
            <v>37</v>
          </cell>
          <cell r="J39">
            <v>0.69843869418058713</v>
          </cell>
          <cell r="K39">
            <v>0.37109312857279231</v>
          </cell>
        </row>
        <row r="40">
          <cell r="I40">
            <v>38</v>
          </cell>
          <cell r="J40">
            <v>0.71394257014957885</v>
          </cell>
          <cell r="K40">
            <v>0.36941697386146477</v>
          </cell>
        </row>
        <row r="41">
          <cell r="I41">
            <v>39</v>
          </cell>
          <cell r="J41">
            <v>0.71132219674636887</v>
          </cell>
          <cell r="K41">
            <v>0.36709949617007348</v>
          </cell>
        </row>
        <row r="42">
          <cell r="I42">
            <v>40</v>
          </cell>
          <cell r="J42">
            <v>0.79484659897368481</v>
          </cell>
          <cell r="K42">
            <v>0.34648701689228401</v>
          </cell>
        </row>
        <row r="43">
          <cell r="I43">
            <v>41</v>
          </cell>
          <cell r="J43">
            <v>0.80598318593733065</v>
          </cell>
          <cell r="K43">
            <v>0.32874314837965191</v>
          </cell>
        </row>
        <row r="44">
          <cell r="I44">
            <v>42</v>
          </cell>
          <cell r="J44">
            <v>0.66601157331586414</v>
          </cell>
          <cell r="K44">
            <v>0.32603300597738455</v>
          </cell>
        </row>
        <row r="45">
          <cell r="I45">
            <v>43</v>
          </cell>
          <cell r="J45">
            <v>0.64908832842013309</v>
          </cell>
          <cell r="K45">
            <v>0.32723626230583047</v>
          </cell>
        </row>
        <row r="46">
          <cell r="I46">
            <v>44</v>
          </cell>
          <cell r="J46">
            <v>0.70902937001855848</v>
          </cell>
          <cell r="K46">
            <v>0.33145917001338676</v>
          </cell>
        </row>
        <row r="47">
          <cell r="I47">
            <v>45</v>
          </cell>
          <cell r="J47">
            <v>0.5751719620045862</v>
          </cell>
          <cell r="K47">
            <v>0.31187219904187907</v>
          </cell>
        </row>
        <row r="48">
          <cell r="I48">
            <v>46</v>
          </cell>
          <cell r="J48">
            <v>0.6514903373730746</v>
          </cell>
          <cell r="K48">
            <v>0.30289688205222665</v>
          </cell>
        </row>
      </sheetData>
      <sheetData sheetId="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0.50164224355734932</v>
          </cell>
          <cell r="K3">
            <v>0.58333892786412012</v>
          </cell>
        </row>
        <row r="4">
          <cell r="I4">
            <v>2</v>
          </cell>
          <cell r="J4">
            <v>0.31366851945427049</v>
          </cell>
          <cell r="K4">
            <v>0.58483974002175043</v>
          </cell>
        </row>
        <row r="5">
          <cell r="I5">
            <v>3</v>
          </cell>
          <cell r="J5">
            <v>0.54383527033855594</v>
          </cell>
          <cell r="K5">
            <v>0.58139411561950372</v>
          </cell>
        </row>
        <row r="6">
          <cell r="I6">
            <v>4</v>
          </cell>
          <cell r="J6">
            <v>0.56101566447700557</v>
          </cell>
          <cell r="K6">
            <v>0.58894448015950651</v>
          </cell>
        </row>
        <row r="7">
          <cell r="I7">
            <v>5</v>
          </cell>
          <cell r="J7">
            <v>0.51010611419909202</v>
          </cell>
          <cell r="K7">
            <v>0.60443996870981942</v>
          </cell>
        </row>
        <row r="8">
          <cell r="I8">
            <v>6</v>
          </cell>
          <cell r="J8">
            <v>0.35864072764022231</v>
          </cell>
          <cell r="K8">
            <v>0.60217159617784499</v>
          </cell>
        </row>
        <row r="9">
          <cell r="I9">
            <v>7</v>
          </cell>
          <cell r="J9">
            <v>0.47233451237998703</v>
          </cell>
          <cell r="K9">
            <v>0.60083919743568182</v>
          </cell>
        </row>
        <row r="10">
          <cell r="I10">
            <v>8</v>
          </cell>
          <cell r="J10">
            <v>0.45742799393632927</v>
          </cell>
          <cell r="K10">
            <v>0.59447294732292189</v>
          </cell>
        </row>
        <row r="11">
          <cell r="I11">
            <v>9</v>
          </cell>
          <cell r="J11">
            <v>0.59044972208186064</v>
          </cell>
          <cell r="K11">
            <v>0.59115203938529115</v>
          </cell>
        </row>
        <row r="12">
          <cell r="I12">
            <v>10</v>
          </cell>
          <cell r="J12">
            <v>0.63820111167256122</v>
          </cell>
          <cell r="K12">
            <v>0.60013363417161336</v>
          </cell>
        </row>
        <row r="13">
          <cell r="I13">
            <v>11</v>
          </cell>
          <cell r="J13">
            <v>0.51162203132895212</v>
          </cell>
          <cell r="K13">
            <v>0.59750659841637987</v>
          </cell>
        </row>
        <row r="14">
          <cell r="I14">
            <v>12</v>
          </cell>
          <cell r="J14">
            <v>0.50631632137442939</v>
          </cell>
          <cell r="K14">
            <v>0.61291103978683459</v>
          </cell>
        </row>
        <row r="15">
          <cell r="I15">
            <v>13</v>
          </cell>
          <cell r="J15">
            <v>0.61483072258716787</v>
          </cell>
          <cell r="K15">
            <v>0.57917998300902129</v>
          </cell>
        </row>
        <row r="16">
          <cell r="I16">
            <v>14</v>
          </cell>
          <cell r="J16">
            <v>0.56682668014148518</v>
          </cell>
          <cell r="K16">
            <v>0.58531003668858284</v>
          </cell>
        </row>
        <row r="17">
          <cell r="I17">
            <v>15</v>
          </cell>
          <cell r="J17">
            <v>0.56821627084385951</v>
          </cell>
          <cell r="K17">
            <v>0.5893807700968251</v>
          </cell>
        </row>
        <row r="18">
          <cell r="I18">
            <v>16</v>
          </cell>
          <cell r="J18">
            <v>0.40159171298635715</v>
          </cell>
          <cell r="K18">
            <v>0.59669534343848163</v>
          </cell>
        </row>
        <row r="19">
          <cell r="I19">
            <v>17</v>
          </cell>
          <cell r="J19">
            <v>0.48130368873168317</v>
          </cell>
          <cell r="K19">
            <v>0.5832035928143714</v>
          </cell>
        </row>
        <row r="20">
          <cell r="I20">
            <v>18</v>
          </cell>
          <cell r="J20">
            <v>0.20288024254674017</v>
          </cell>
          <cell r="K20">
            <v>0.58338641349955001</v>
          </cell>
        </row>
        <row r="21">
          <cell r="I21">
            <v>19</v>
          </cell>
          <cell r="J21">
            <v>0.28726629610914267</v>
          </cell>
          <cell r="K21">
            <v>0.58517942335615025</v>
          </cell>
        </row>
        <row r="22">
          <cell r="I22">
            <v>20</v>
          </cell>
          <cell r="J22">
            <v>0.20540677109651048</v>
          </cell>
          <cell r="K22">
            <v>0.55667553825375393</v>
          </cell>
        </row>
        <row r="23">
          <cell r="I23">
            <v>21</v>
          </cell>
          <cell r="J23">
            <v>0.34525012632642815</v>
          </cell>
          <cell r="K23">
            <v>0.57325803295521693</v>
          </cell>
        </row>
        <row r="24">
          <cell r="I24">
            <v>22</v>
          </cell>
          <cell r="J24">
            <v>0.38201111672561927</v>
          </cell>
          <cell r="K24">
            <v>0.58540694926747061</v>
          </cell>
        </row>
        <row r="25">
          <cell r="I25">
            <v>23</v>
          </cell>
          <cell r="J25">
            <v>0.28473976755937236</v>
          </cell>
          <cell r="K25">
            <v>0.56860974980655155</v>
          </cell>
        </row>
        <row r="26">
          <cell r="I26">
            <v>24</v>
          </cell>
          <cell r="J26">
            <v>0.37822132390096019</v>
          </cell>
          <cell r="K26">
            <v>0.53921539512368966</v>
          </cell>
        </row>
        <row r="27">
          <cell r="I27">
            <v>25</v>
          </cell>
          <cell r="J27">
            <v>0.52286508337544002</v>
          </cell>
          <cell r="K27">
            <v>0.56645563280107392</v>
          </cell>
        </row>
        <row r="28">
          <cell r="I28">
            <v>26</v>
          </cell>
          <cell r="J28">
            <v>0.39767559373420885</v>
          </cell>
          <cell r="K28">
            <v>0.54831596825617546</v>
          </cell>
        </row>
        <row r="29">
          <cell r="I29">
            <v>27</v>
          </cell>
          <cell r="J29">
            <v>0.45439615967660557</v>
          </cell>
          <cell r="K29">
            <v>0.54377087641164312</v>
          </cell>
        </row>
        <row r="31">
          <cell r="I31">
            <v>29</v>
          </cell>
          <cell r="J31">
            <v>0.31164729661445351</v>
          </cell>
          <cell r="K31">
            <v>0.54891466248287091</v>
          </cell>
        </row>
        <row r="32">
          <cell r="I32">
            <v>30</v>
          </cell>
          <cell r="J32">
            <v>0.26174835775644312</v>
          </cell>
          <cell r="K32">
            <v>0.53199362749052193</v>
          </cell>
        </row>
        <row r="33">
          <cell r="I33">
            <v>31</v>
          </cell>
          <cell r="J33">
            <v>0.48256695300656832</v>
          </cell>
          <cell r="K33">
            <v>0.53128726798291648</v>
          </cell>
        </row>
        <row r="34">
          <cell r="I34">
            <v>32</v>
          </cell>
          <cell r="J34">
            <v>0.49090449722081825</v>
          </cell>
          <cell r="K34">
            <v>0.52169269405074614</v>
          </cell>
        </row>
        <row r="35">
          <cell r="I35">
            <v>33</v>
          </cell>
          <cell r="J35">
            <v>0.29535118746841776</v>
          </cell>
          <cell r="K35">
            <v>0.51946300496536502</v>
          </cell>
        </row>
        <row r="36">
          <cell r="I36">
            <v>34</v>
          </cell>
          <cell r="J36">
            <v>0.54332996462859895</v>
          </cell>
          <cell r="K36">
            <v>0.52807258794353762</v>
          </cell>
        </row>
        <row r="37">
          <cell r="I37">
            <v>35</v>
          </cell>
          <cell r="J37">
            <v>0.35876705406771153</v>
          </cell>
          <cell r="K37">
            <v>0.52237343601501041</v>
          </cell>
        </row>
        <row r="38">
          <cell r="I38">
            <v>36</v>
          </cell>
          <cell r="J38">
            <v>0.21500757958564917</v>
          </cell>
          <cell r="K38">
            <v>0.51176763194085462</v>
          </cell>
        </row>
        <row r="39">
          <cell r="I39">
            <v>37</v>
          </cell>
          <cell r="J39">
            <v>0.45212228398181015</v>
          </cell>
          <cell r="K39">
            <v>0.50534102620907551</v>
          </cell>
        </row>
        <row r="40">
          <cell r="I40">
            <v>38</v>
          </cell>
          <cell r="J40">
            <v>0.31947953511874649</v>
          </cell>
          <cell r="K40">
            <v>0.4838399846323776</v>
          </cell>
        </row>
        <row r="41">
          <cell r="I41">
            <v>39</v>
          </cell>
          <cell r="J41">
            <v>0.29118241536129458</v>
          </cell>
          <cell r="K41">
            <v>0.49855993263738069</v>
          </cell>
        </row>
        <row r="42">
          <cell r="I42">
            <v>40</v>
          </cell>
          <cell r="J42">
            <v>0.22662961091460485</v>
          </cell>
          <cell r="K42">
            <v>0.49499879971193084</v>
          </cell>
        </row>
        <row r="43">
          <cell r="I43">
            <v>41</v>
          </cell>
          <cell r="J43">
            <v>0</v>
          </cell>
          <cell r="K43">
            <v>0.4474061255628744</v>
          </cell>
        </row>
        <row r="44">
          <cell r="I44">
            <v>42</v>
          </cell>
          <cell r="J44">
            <v>0.24027286508337387</v>
          </cell>
          <cell r="K44">
            <v>0.46478619683345812</v>
          </cell>
        </row>
        <row r="45">
          <cell r="I45">
            <v>43</v>
          </cell>
          <cell r="J45">
            <v>0.36104092976250696</v>
          </cell>
          <cell r="K45">
            <v>0.45286096431134593</v>
          </cell>
        </row>
        <row r="46">
          <cell r="I46">
            <v>44</v>
          </cell>
          <cell r="J46">
            <v>0.25050530570995516</v>
          </cell>
          <cell r="K46">
            <v>0.455972206792773</v>
          </cell>
        </row>
        <row r="47">
          <cell r="I47">
            <v>45</v>
          </cell>
          <cell r="J47">
            <v>0.26237998989388567</v>
          </cell>
          <cell r="K47">
            <v>0.45757358625761307</v>
          </cell>
        </row>
        <row r="48">
          <cell r="I48">
            <v>46</v>
          </cell>
          <cell r="J48">
            <v>0.28410813542192975</v>
          </cell>
          <cell r="K48">
            <v>0.43242489070784124</v>
          </cell>
        </row>
        <row r="49">
          <cell r="I49">
            <v>47</v>
          </cell>
          <cell r="J49">
            <v>0.43936331480545499</v>
          </cell>
          <cell r="K49">
            <v>0.44393372830110484</v>
          </cell>
        </row>
        <row r="50">
          <cell r="I50">
            <v>48</v>
          </cell>
          <cell r="J50">
            <v>0.362556846892367</v>
          </cell>
          <cell r="K50">
            <v>0.43621391475225763</v>
          </cell>
        </row>
        <row r="51">
          <cell r="I51">
            <v>49</v>
          </cell>
          <cell r="J51">
            <v>0.47991409802930873</v>
          </cell>
          <cell r="K51">
            <v>0.43071398600716221</v>
          </cell>
        </row>
        <row r="52">
          <cell r="I52">
            <v>50</v>
          </cell>
          <cell r="J52">
            <v>0.40752905507832243</v>
          </cell>
          <cell r="K52">
            <v>0.42787515866786807</v>
          </cell>
        </row>
        <row r="53">
          <cell r="I53">
            <v>51</v>
          </cell>
          <cell r="J53">
            <v>0.47612430520464971</v>
          </cell>
          <cell r="K53">
            <v>0.43884310057137094</v>
          </cell>
        </row>
        <row r="54">
          <cell r="I54">
            <v>52</v>
          </cell>
          <cell r="J54">
            <v>0.51339060131379421</v>
          </cell>
          <cell r="K54">
            <v>0.44059952402653302</v>
          </cell>
        </row>
        <row r="55">
          <cell r="I55">
            <v>53</v>
          </cell>
          <cell r="J55">
            <v>0.56960586154623394</v>
          </cell>
          <cell r="K55">
            <v>0.41716925828406765</v>
          </cell>
        </row>
        <row r="56">
          <cell r="I56">
            <v>54</v>
          </cell>
          <cell r="J56">
            <v>0.38693784739767423</v>
          </cell>
          <cell r="K56">
            <v>0.4374794035261162</v>
          </cell>
        </row>
        <row r="57">
          <cell r="I57">
            <v>55</v>
          </cell>
          <cell r="J57">
            <v>0.137443153107633</v>
          </cell>
          <cell r="K57">
            <v>0.40592279964863043</v>
          </cell>
        </row>
        <row r="58">
          <cell r="I58">
            <v>56</v>
          </cell>
          <cell r="J58">
            <v>0.33211217786760888</v>
          </cell>
          <cell r="K58">
            <v>0.40567797540076012</v>
          </cell>
        </row>
        <row r="59">
          <cell r="I59">
            <v>57</v>
          </cell>
          <cell r="J59">
            <v>0.2873926225366355</v>
          </cell>
          <cell r="K59">
            <v>0.42508494240490596</v>
          </cell>
        </row>
        <row r="60">
          <cell r="I60">
            <v>58</v>
          </cell>
          <cell r="J60">
            <v>0.43860535624052677</v>
          </cell>
          <cell r="K60">
            <v>0.39373322452832038</v>
          </cell>
        </row>
        <row r="61">
          <cell r="I61">
            <v>59</v>
          </cell>
          <cell r="J61">
            <v>0.11356745831227549</v>
          </cell>
          <cell r="K61">
            <v>0.36957360148247081</v>
          </cell>
        </row>
        <row r="62">
          <cell r="I62">
            <v>60</v>
          </cell>
          <cell r="J62">
            <v>0.13681152097018681</v>
          </cell>
          <cell r="K62">
            <v>0.37971939258529946</v>
          </cell>
        </row>
        <row r="63">
          <cell r="I63">
            <v>61</v>
          </cell>
          <cell r="J63">
            <v>0.16877210712480858</v>
          </cell>
          <cell r="K63">
            <v>0.38284332928845122</v>
          </cell>
        </row>
        <row r="64">
          <cell r="I64">
            <v>62</v>
          </cell>
          <cell r="J64">
            <v>0.3803688731682664</v>
          </cell>
          <cell r="K64">
            <v>0.37447326164176942</v>
          </cell>
        </row>
        <row r="65">
          <cell r="I65">
            <v>63</v>
          </cell>
          <cell r="J65">
            <v>0.3131632137443171</v>
          </cell>
          <cell r="K65">
            <v>0.38793811048181898</v>
          </cell>
        </row>
        <row r="66">
          <cell r="I66">
            <v>64</v>
          </cell>
          <cell r="J66">
            <v>0.2460838807478499</v>
          </cell>
          <cell r="K66">
            <v>0.37347183944597562</v>
          </cell>
        </row>
        <row r="67">
          <cell r="I67">
            <v>65</v>
          </cell>
          <cell r="J67">
            <v>6.682668014148517E-2</v>
          </cell>
          <cell r="K67">
            <v>0.37718048253157088</v>
          </cell>
        </row>
        <row r="68">
          <cell r="I68">
            <v>66</v>
          </cell>
          <cell r="J68">
            <v>0.3515664477008611</v>
          </cell>
          <cell r="K68">
            <v>0.35710222655615148</v>
          </cell>
        </row>
        <row r="69">
          <cell r="I69">
            <v>67</v>
          </cell>
          <cell r="J69">
            <v>0.30368873168266769</v>
          </cell>
          <cell r="K69">
            <v>0.34490574765814747</v>
          </cell>
        </row>
        <row r="70">
          <cell r="I70">
            <v>68</v>
          </cell>
          <cell r="J70">
            <v>0.59663971702880436</v>
          </cell>
          <cell r="K70">
            <v>0.34287410313322664</v>
          </cell>
        </row>
        <row r="71">
          <cell r="I71">
            <v>69</v>
          </cell>
          <cell r="J71">
            <v>0.44226882263769657</v>
          </cell>
          <cell r="K71">
            <v>0.32141198327914533</v>
          </cell>
        </row>
        <row r="72">
          <cell r="I72">
            <v>70</v>
          </cell>
          <cell r="J72">
            <v>0.42799393633148136</v>
          </cell>
          <cell r="K72">
            <v>0.32442502413784569</v>
          </cell>
        </row>
        <row r="73">
          <cell r="I73">
            <v>71</v>
          </cell>
          <cell r="J73">
            <v>0.57465891864578178</v>
          </cell>
          <cell r="K73">
            <v>0.35508786034225348</v>
          </cell>
        </row>
        <row r="74">
          <cell r="I74">
            <v>72</v>
          </cell>
          <cell r="J74">
            <v>0.85459828196058474</v>
          </cell>
          <cell r="K74">
            <v>0.3547750531581283</v>
          </cell>
        </row>
        <row r="75">
          <cell r="I75">
            <v>73</v>
          </cell>
          <cell r="J75">
            <v>1</v>
          </cell>
          <cell r="K75">
            <v>0.35827308472856406</v>
          </cell>
        </row>
        <row r="76">
          <cell r="I76">
            <v>74</v>
          </cell>
          <cell r="J76">
            <v>0.82263769580596302</v>
          </cell>
          <cell r="K76">
            <v>0.35430794301634866</v>
          </cell>
        </row>
        <row r="77">
          <cell r="I77">
            <v>75</v>
          </cell>
          <cell r="J77">
            <v>0.84752400202122002</v>
          </cell>
          <cell r="K77">
            <v>0.34962510897994775</v>
          </cell>
        </row>
        <row r="78">
          <cell r="I78">
            <v>76</v>
          </cell>
          <cell r="J78">
            <v>0.8143001515917131</v>
          </cell>
          <cell r="K78">
            <v>0.33283371235614362</v>
          </cell>
        </row>
        <row r="79">
          <cell r="I79">
            <v>77</v>
          </cell>
          <cell r="J79">
            <v>0.62733703890854098</v>
          </cell>
          <cell r="K79">
            <v>0.33146331689809588</v>
          </cell>
        </row>
        <row r="80">
          <cell r="I80">
            <v>78</v>
          </cell>
          <cell r="J80">
            <v>0.75101061141990844</v>
          </cell>
          <cell r="K80">
            <v>0.32850962761896696</v>
          </cell>
        </row>
        <row r="81">
          <cell r="I81">
            <v>79</v>
          </cell>
          <cell r="J81">
            <v>0.60548256695300762</v>
          </cell>
          <cell r="K81">
            <v>0.33833619926876918</v>
          </cell>
        </row>
        <row r="82">
          <cell r="I82">
            <v>80</v>
          </cell>
          <cell r="J82">
            <v>0.67635169277413032</v>
          </cell>
          <cell r="K82">
            <v>0.28650052380741597</v>
          </cell>
        </row>
        <row r="83">
          <cell r="I83">
            <v>81</v>
          </cell>
          <cell r="J83">
            <v>0.66611925214754908</v>
          </cell>
          <cell r="K83">
            <v>0.27662127388903351</v>
          </cell>
        </row>
        <row r="84">
          <cell r="I84">
            <v>82</v>
          </cell>
          <cell r="J84">
            <v>0.74898938858009156</v>
          </cell>
          <cell r="K84">
            <v>0.2806438803873057</v>
          </cell>
        </row>
      </sheetData>
      <sheetData sheetId="4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0.32309038751397773</v>
          </cell>
          <cell r="K3">
            <v>0.27759893835076466</v>
          </cell>
        </row>
        <row r="4">
          <cell r="I4">
            <v>2</v>
          </cell>
          <cell r="J4">
            <v>9.8069723343219492E-2</v>
          </cell>
          <cell r="K4">
            <v>0.27225345135792894</v>
          </cell>
        </row>
        <row r="5">
          <cell r="I5">
            <v>3</v>
          </cell>
          <cell r="J5">
            <v>0</v>
          </cell>
          <cell r="K5">
            <v>0.24252283639138233</v>
          </cell>
        </row>
        <row r="6">
          <cell r="I6">
            <v>4</v>
          </cell>
          <cell r="J6">
            <v>0.2788447513006278</v>
          </cell>
          <cell r="K6">
            <v>0.25369798120813797</v>
          </cell>
        </row>
        <row r="7">
          <cell r="I7">
            <v>5</v>
          </cell>
          <cell r="J7">
            <v>0.45043030096756975</v>
          </cell>
          <cell r="K7">
            <v>0.26268399950054794</v>
          </cell>
        </row>
        <row r="8">
          <cell r="I8">
            <v>6</v>
          </cell>
          <cell r="J8">
            <v>0.48636164729907044</v>
          </cell>
          <cell r="K8">
            <v>0.28225188037395371</v>
          </cell>
        </row>
        <row r="9">
          <cell r="I9">
            <v>7</v>
          </cell>
          <cell r="J9">
            <v>0.36227937958866235</v>
          </cell>
          <cell r="K9">
            <v>0.25644529986413933</v>
          </cell>
        </row>
        <row r="10">
          <cell r="I10">
            <v>8</v>
          </cell>
          <cell r="J10">
            <v>0.46307191131424114</v>
          </cell>
          <cell r="K10">
            <v>0.25904106933663701</v>
          </cell>
        </row>
        <row r="11">
          <cell r="I11">
            <v>9</v>
          </cell>
          <cell r="J11">
            <v>0.57650605338649263</v>
          </cell>
          <cell r="K11">
            <v>0.28339889698792858</v>
          </cell>
        </row>
        <row r="12">
          <cell r="I12">
            <v>10</v>
          </cell>
          <cell r="J12">
            <v>0.47843633004327318</v>
          </cell>
          <cell r="K12">
            <v>0.27399885977156113</v>
          </cell>
        </row>
        <row r="13">
          <cell r="I13">
            <v>11</v>
          </cell>
          <cell r="J13">
            <v>0.657072008557398</v>
          </cell>
          <cell r="K13">
            <v>0.31918022726791795</v>
          </cell>
        </row>
        <row r="14">
          <cell r="I14">
            <v>12</v>
          </cell>
          <cell r="J14">
            <v>0.8102786016434087</v>
          </cell>
          <cell r="K14">
            <v>0.33336736198545824</v>
          </cell>
        </row>
        <row r="15">
          <cell r="I15">
            <v>13</v>
          </cell>
          <cell r="J15">
            <v>0.6627607332133999</v>
          </cell>
          <cell r="K15">
            <v>0.32925407925407923</v>
          </cell>
        </row>
        <row r="16">
          <cell r="I16">
            <v>14</v>
          </cell>
          <cell r="J16">
            <v>0.74099285262799652</v>
          </cell>
          <cell r="K16">
            <v>0.31935332975846858</v>
          </cell>
        </row>
        <row r="17">
          <cell r="I17">
            <v>15</v>
          </cell>
          <cell r="J17">
            <v>0.88841347790149194</v>
          </cell>
          <cell r="K17">
            <v>0.33346030578468971</v>
          </cell>
        </row>
        <row r="18">
          <cell r="I18">
            <v>16</v>
          </cell>
          <cell r="J18">
            <v>0.94000097243156477</v>
          </cell>
          <cell r="K18">
            <v>0.32372634643377002</v>
          </cell>
        </row>
        <row r="19">
          <cell r="I19">
            <v>17</v>
          </cell>
          <cell r="J19">
            <v>0.8934701220401613</v>
          </cell>
          <cell r="K19">
            <v>0.34739145957189194</v>
          </cell>
        </row>
        <row r="20">
          <cell r="I20">
            <v>18</v>
          </cell>
          <cell r="J20">
            <v>0.92828317207176581</v>
          </cell>
          <cell r="K20">
            <v>0.36523000478372925</v>
          </cell>
        </row>
        <row r="21">
          <cell r="I21">
            <v>19</v>
          </cell>
          <cell r="J21">
            <v>1</v>
          </cell>
          <cell r="K21">
            <v>0.37489788223465098</v>
          </cell>
        </row>
        <row r="22">
          <cell r="I22">
            <v>20</v>
          </cell>
          <cell r="J22">
            <v>0.98653182282296814</v>
          </cell>
          <cell r="K22">
            <v>0.36537163198919803</v>
          </cell>
        </row>
        <row r="23">
          <cell r="I23">
            <v>21</v>
          </cell>
          <cell r="J23">
            <v>0.99163708853989418</v>
          </cell>
          <cell r="K23">
            <v>0.35440149682836675</v>
          </cell>
        </row>
        <row r="24">
          <cell r="I24">
            <v>22</v>
          </cell>
          <cell r="J24">
            <v>0.8803909174891813</v>
          </cell>
          <cell r="K24">
            <v>0.36899399399399385</v>
          </cell>
        </row>
        <row r="25">
          <cell r="I25">
            <v>23</v>
          </cell>
          <cell r="J25">
            <v>0.82977585452423763</v>
          </cell>
          <cell r="K25">
            <v>0.3755272985681668</v>
          </cell>
        </row>
        <row r="26">
          <cell r="I26">
            <v>24</v>
          </cell>
          <cell r="J26">
            <v>0.77274274322944503</v>
          </cell>
          <cell r="K26">
            <v>0.34971501686634854</v>
          </cell>
        </row>
        <row r="27">
          <cell r="I27">
            <v>25</v>
          </cell>
          <cell r="J27">
            <v>0.90402100452180734</v>
          </cell>
          <cell r="K27">
            <v>0.39241329581925366</v>
          </cell>
        </row>
        <row r="28">
          <cell r="I28">
            <v>26</v>
          </cell>
          <cell r="J28">
            <v>0.98293382603199309</v>
          </cell>
          <cell r="K28">
            <v>0.34690101757631825</v>
          </cell>
        </row>
        <row r="29">
          <cell r="I29">
            <v>27</v>
          </cell>
          <cell r="J29">
            <v>0.78912821510186282</v>
          </cell>
          <cell r="K29">
            <v>0.31524429967426704</v>
          </cell>
        </row>
        <row r="31">
          <cell r="I31">
            <v>29</v>
          </cell>
          <cell r="J31">
            <v>0.92084407059853235</v>
          </cell>
          <cell r="K31">
            <v>0.39261230321540463</v>
          </cell>
        </row>
        <row r="32">
          <cell r="I32">
            <v>30</v>
          </cell>
          <cell r="J32">
            <v>0.88053678222395138</v>
          </cell>
          <cell r="K32">
            <v>0.38025818802711225</v>
          </cell>
        </row>
        <row r="33">
          <cell r="I33">
            <v>31</v>
          </cell>
          <cell r="J33">
            <v>0.88763553264938955</v>
          </cell>
          <cell r="K33">
            <v>0.37350937528824246</v>
          </cell>
        </row>
        <row r="34">
          <cell r="I34">
            <v>32</v>
          </cell>
          <cell r="J34">
            <v>0.82262848252054288</v>
          </cell>
          <cell r="K34">
            <v>0.36191432056103262</v>
          </cell>
        </row>
        <row r="35">
          <cell r="I35">
            <v>33</v>
          </cell>
          <cell r="J35">
            <v>0.95400398696941713</v>
          </cell>
          <cell r="K35">
            <v>0.34689671416794271</v>
          </cell>
        </row>
        <row r="36">
          <cell r="I36">
            <v>34</v>
          </cell>
          <cell r="J36">
            <v>0.90543103029124361</v>
          </cell>
          <cell r="K36">
            <v>0.3340436800161406</v>
          </cell>
        </row>
        <row r="37">
          <cell r="I37">
            <v>35</v>
          </cell>
          <cell r="J37">
            <v>0.95361501434336526</v>
          </cell>
          <cell r="K37">
            <v>0.34175980444005705</v>
          </cell>
        </row>
        <row r="38">
          <cell r="I38">
            <v>36</v>
          </cell>
          <cell r="J38">
            <v>0.85914328779112215</v>
          </cell>
          <cell r="K38">
            <v>0.3281716294183965</v>
          </cell>
        </row>
        <row r="39">
          <cell r="I39">
            <v>37</v>
          </cell>
          <cell r="J39">
            <v>0.82729615403316037</v>
          </cell>
          <cell r="K39">
            <v>0.30494060198198558</v>
          </cell>
        </row>
        <row r="40">
          <cell r="I40">
            <v>38</v>
          </cell>
          <cell r="J40">
            <v>0.93747265036223071</v>
          </cell>
          <cell r="K40">
            <v>0.25780825757177639</v>
          </cell>
        </row>
        <row r="41">
          <cell r="I41">
            <v>39</v>
          </cell>
          <cell r="J41">
            <v>0.89881849564836935</v>
          </cell>
          <cell r="K41">
            <v>0.26260298334119708</v>
          </cell>
        </row>
        <row r="42">
          <cell r="I42">
            <v>40</v>
          </cell>
          <cell r="J42">
            <v>0.87961297223707891</v>
          </cell>
          <cell r="K42">
            <v>0.27155029017114546</v>
          </cell>
        </row>
      </sheetData>
      <sheetData sheetId="5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</v>
          </cell>
          <cell r="K3">
            <v>0.60642552219908274</v>
          </cell>
        </row>
        <row r="4">
          <cell r="I4">
            <v>2</v>
          </cell>
          <cell r="J4">
            <v>0.22347480660673288</v>
          </cell>
          <cell r="K4">
            <v>0.55507433433720532</v>
          </cell>
        </row>
        <row r="5">
          <cell r="I5">
            <v>3</v>
          </cell>
          <cell r="J5">
            <v>0.33859084256742683</v>
          </cell>
          <cell r="K5">
            <v>0.56112893696957256</v>
          </cell>
        </row>
        <row r="6">
          <cell r="I6">
            <v>4</v>
          </cell>
          <cell r="J6">
            <v>0.44214927869537979</v>
          </cell>
          <cell r="K6">
            <v>0.60079265838794982</v>
          </cell>
        </row>
        <row r="7">
          <cell r="I7">
            <v>5</v>
          </cell>
          <cell r="J7">
            <v>0.73139034079029885</v>
          </cell>
          <cell r="K7">
            <v>0.51709069023491938</v>
          </cell>
        </row>
        <row r="8">
          <cell r="I8">
            <v>6</v>
          </cell>
          <cell r="J8">
            <v>0.80257578925360684</v>
          </cell>
          <cell r="K8">
            <v>0.53638540230719012</v>
          </cell>
        </row>
        <row r="9">
          <cell r="I9">
            <v>7</v>
          </cell>
          <cell r="J9">
            <v>0.67395358561572272</v>
          </cell>
          <cell r="K9">
            <v>0.52154782549559664</v>
          </cell>
        </row>
        <row r="10">
          <cell r="I10">
            <v>8</v>
          </cell>
          <cell r="J10">
            <v>0.5781894208655658</v>
          </cell>
          <cell r="K10">
            <v>0.52583269421360268</v>
          </cell>
        </row>
        <row r="11">
          <cell r="I11">
            <v>9</v>
          </cell>
          <cell r="J11">
            <v>0.51095128580388938</v>
          </cell>
          <cell r="K11">
            <v>0.52726695238937626</v>
          </cell>
        </row>
        <row r="12">
          <cell r="I12">
            <v>10</v>
          </cell>
          <cell r="J12">
            <v>0.37470206983065063</v>
          </cell>
          <cell r="K12">
            <v>0.58575176080081093</v>
          </cell>
        </row>
        <row r="13">
          <cell r="I13">
            <v>11</v>
          </cell>
          <cell r="J13">
            <v>0.44989337236044347</v>
          </cell>
          <cell r="K13">
            <v>0.56836847994677242</v>
          </cell>
        </row>
        <row r="14">
          <cell r="I14">
            <v>12</v>
          </cell>
          <cell r="J14">
            <v>0.51389504495086802</v>
          </cell>
          <cell r="K14">
            <v>0.56963772024451631</v>
          </cell>
        </row>
        <row r="15">
          <cell r="I15">
            <v>13</v>
          </cell>
          <cell r="J15">
            <v>0.3256366297302955</v>
          </cell>
          <cell r="K15">
            <v>0.45100994258125232</v>
          </cell>
        </row>
        <row r="16">
          <cell r="I16">
            <v>14</v>
          </cell>
          <cell r="J16">
            <v>0.77351453062931319</v>
          </cell>
          <cell r="K16">
            <v>0.45938849635272372</v>
          </cell>
        </row>
        <row r="17">
          <cell r="I17">
            <v>15</v>
          </cell>
          <cell r="J17">
            <v>0.86660255070039716</v>
          </cell>
          <cell r="K17">
            <v>0.46297846828128708</v>
          </cell>
        </row>
        <row r="18">
          <cell r="I18">
            <v>16</v>
          </cell>
          <cell r="J18">
            <v>1</v>
          </cell>
          <cell r="K18">
            <v>0.46529210801902182</v>
          </cell>
        </row>
        <row r="19">
          <cell r="I19">
            <v>17</v>
          </cell>
          <cell r="J19">
            <v>0.7621994564081126</v>
          </cell>
          <cell r="K19">
            <v>0.45351267213858998</v>
          </cell>
        </row>
        <row r="20">
          <cell r="I20">
            <v>18</v>
          </cell>
          <cell r="J20">
            <v>0.73230190257160799</v>
          </cell>
          <cell r="K20">
            <v>0.41827989950753358</v>
          </cell>
        </row>
        <row r="21">
          <cell r="I21">
            <v>19</v>
          </cell>
          <cell r="J21">
            <v>0.75897135688898265</v>
          </cell>
          <cell r="K21">
            <v>0.43819488121503758</v>
          </cell>
        </row>
        <row r="22">
          <cell r="I22">
            <v>20</v>
          </cell>
          <cell r="J22">
            <v>0.85092201547146129</v>
          </cell>
          <cell r="K22">
            <v>0.46056822893731092</v>
          </cell>
        </row>
        <row r="23">
          <cell r="I23">
            <v>21</v>
          </cell>
          <cell r="J23">
            <v>0.78779008990173538</v>
          </cell>
          <cell r="K23">
            <v>0.46293219476697384</v>
          </cell>
        </row>
        <row r="24">
          <cell r="I24">
            <v>22</v>
          </cell>
          <cell r="J24">
            <v>0.82881037006063218</v>
          </cell>
          <cell r="K24">
            <v>0.44633356962315363</v>
          </cell>
        </row>
        <row r="25">
          <cell r="I25">
            <v>23</v>
          </cell>
          <cell r="J25">
            <v>0.73007735730712986</v>
          </cell>
          <cell r="K25">
            <v>0.41657434750839289</v>
          </cell>
        </row>
        <row r="26">
          <cell r="I26">
            <v>24</v>
          </cell>
          <cell r="J26">
            <v>0.85369851557599818</v>
          </cell>
          <cell r="K26">
            <v>0.39538147737632229</v>
          </cell>
        </row>
        <row r="27">
          <cell r="I27">
            <v>25</v>
          </cell>
          <cell r="J27">
            <v>0.6320301066276397</v>
          </cell>
          <cell r="K27">
            <v>0.25726591064014376</v>
          </cell>
        </row>
        <row r="28">
          <cell r="I28">
            <v>26</v>
          </cell>
          <cell r="J28">
            <v>0.74545682625966969</v>
          </cell>
          <cell r="K28">
            <v>0.25838599468991102</v>
          </cell>
        </row>
        <row r="29">
          <cell r="I29">
            <v>27</v>
          </cell>
          <cell r="J29">
            <v>0.70413547982437874</v>
          </cell>
          <cell r="K29">
            <v>0.28543425618277357</v>
          </cell>
        </row>
        <row r="31">
          <cell r="I31">
            <v>29</v>
          </cell>
          <cell r="J31">
            <v>0.77326364206564957</v>
          </cell>
          <cell r="K31">
            <v>0.26566857879975375</v>
          </cell>
        </row>
        <row r="32">
          <cell r="I32">
            <v>30</v>
          </cell>
          <cell r="J32">
            <v>0.66095755801798006</v>
          </cell>
          <cell r="K32">
            <v>0.28717582092495808</v>
          </cell>
        </row>
        <row r="33">
          <cell r="I33">
            <v>31</v>
          </cell>
          <cell r="J33">
            <v>0.78627639556763507</v>
          </cell>
          <cell r="K33">
            <v>0.28026462953974718</v>
          </cell>
        </row>
        <row r="34">
          <cell r="I34">
            <v>32</v>
          </cell>
          <cell r="J34">
            <v>0.75698933723604445</v>
          </cell>
          <cell r="K34">
            <v>0.2742036543994939</v>
          </cell>
        </row>
        <row r="35">
          <cell r="I35">
            <v>33</v>
          </cell>
          <cell r="J35">
            <v>0.89012753501986175</v>
          </cell>
          <cell r="K35">
            <v>0.27824451997396638</v>
          </cell>
        </row>
        <row r="37">
          <cell r="I37">
            <v>35</v>
          </cell>
          <cell r="J37">
            <v>0.50938741375705676</v>
          </cell>
          <cell r="K37">
            <v>0.31400582413279388</v>
          </cell>
        </row>
        <row r="38">
          <cell r="I38">
            <v>36</v>
          </cell>
          <cell r="J38">
            <v>0.52540246707087623</v>
          </cell>
          <cell r="K38">
            <v>0.31529922923548492</v>
          </cell>
        </row>
        <row r="39">
          <cell r="I39">
            <v>37</v>
          </cell>
          <cell r="J39">
            <v>0.52291867029061256</v>
          </cell>
          <cell r="K39">
            <v>0.33577458502677859</v>
          </cell>
        </row>
        <row r="40">
          <cell r="I40">
            <v>38</v>
          </cell>
          <cell r="J40">
            <v>0.5732887309220156</v>
          </cell>
          <cell r="K40">
            <v>0.31950850196984132</v>
          </cell>
        </row>
        <row r="41">
          <cell r="I41">
            <v>39</v>
          </cell>
          <cell r="J41">
            <v>0.39118544846330794</v>
          </cell>
          <cell r="K41">
            <v>0.30686702557017947</v>
          </cell>
        </row>
        <row r="42">
          <cell r="I42">
            <v>40</v>
          </cell>
          <cell r="J42">
            <v>0.46068158059795195</v>
          </cell>
          <cell r="K42">
            <v>0.30504994911174887</v>
          </cell>
        </row>
        <row r="43">
          <cell r="I43">
            <v>41</v>
          </cell>
          <cell r="J43">
            <v>0.47223918043069246</v>
          </cell>
          <cell r="K43">
            <v>0.30115074395509123</v>
          </cell>
        </row>
        <row r="44">
          <cell r="I44">
            <v>42</v>
          </cell>
          <cell r="J44">
            <v>0.4445327200501773</v>
          </cell>
          <cell r="K44">
            <v>0.29564431085332488</v>
          </cell>
        </row>
        <row r="45">
          <cell r="I45">
            <v>43</v>
          </cell>
          <cell r="J45">
            <v>0.50715450554045582</v>
          </cell>
          <cell r="K45">
            <v>0.27013863292738882</v>
          </cell>
        </row>
        <row r="46">
          <cell r="I46">
            <v>44</v>
          </cell>
          <cell r="J46">
            <v>0.45333054568262671</v>
          </cell>
          <cell r="K46">
            <v>0.28449598374578938</v>
          </cell>
        </row>
        <row r="47">
          <cell r="I47">
            <v>45</v>
          </cell>
          <cell r="J47">
            <v>0.61655864520175618</v>
          </cell>
          <cell r="K47">
            <v>0.29272022898015487</v>
          </cell>
        </row>
        <row r="48">
          <cell r="I48">
            <v>46</v>
          </cell>
          <cell r="J48">
            <v>0.52810370060631406</v>
          </cell>
          <cell r="K48">
            <v>0.30732470780173121</v>
          </cell>
        </row>
        <row r="49">
          <cell r="I49">
            <v>47</v>
          </cell>
          <cell r="J49">
            <v>0.53593142379259906</v>
          </cell>
          <cell r="K49">
            <v>0.30292860306766795</v>
          </cell>
        </row>
        <row r="50">
          <cell r="I50">
            <v>48</v>
          </cell>
          <cell r="J50">
            <v>0.44982646874346732</v>
          </cell>
          <cell r="K50">
            <v>0.28594651451885383</v>
          </cell>
        </row>
        <row r="51">
          <cell r="I51">
            <v>49</v>
          </cell>
          <cell r="J51">
            <v>0.50618440309429247</v>
          </cell>
          <cell r="K51">
            <v>0.29679101833127863</v>
          </cell>
        </row>
        <row r="52">
          <cell r="I52">
            <v>50</v>
          </cell>
          <cell r="J52">
            <v>0.59917206773991261</v>
          </cell>
          <cell r="K52">
            <v>0.29099205299075387</v>
          </cell>
        </row>
        <row r="53">
          <cell r="I53">
            <v>51</v>
          </cell>
          <cell r="J53">
            <v>0.57532929123980803</v>
          </cell>
          <cell r="K53">
            <v>0.2970792875721982</v>
          </cell>
        </row>
        <row r="54">
          <cell r="I54">
            <v>52</v>
          </cell>
          <cell r="J54">
            <v>0.52334518084883996</v>
          </cell>
          <cell r="K54">
            <v>0.29488877034215843</v>
          </cell>
        </row>
        <row r="55">
          <cell r="I55">
            <v>53</v>
          </cell>
          <cell r="J55">
            <v>0.68052686598369216</v>
          </cell>
          <cell r="K55">
            <v>0.28560060750612321</v>
          </cell>
        </row>
        <row r="56">
          <cell r="I56">
            <v>54</v>
          </cell>
          <cell r="J56">
            <v>0.52398076521011971</v>
          </cell>
          <cell r="K56">
            <v>0.28275240567579146</v>
          </cell>
        </row>
        <row r="57">
          <cell r="I57">
            <v>55</v>
          </cell>
          <cell r="J57">
            <v>0.57455153669245318</v>
          </cell>
          <cell r="K57">
            <v>0.26059675458843135</v>
          </cell>
        </row>
        <row r="58">
          <cell r="I58">
            <v>56</v>
          </cell>
          <cell r="J58">
            <v>0.52007526656909864</v>
          </cell>
          <cell r="K58">
            <v>0.26318692590857889</v>
          </cell>
        </row>
        <row r="59">
          <cell r="I59">
            <v>57</v>
          </cell>
          <cell r="J59">
            <v>0.69463516621367349</v>
          </cell>
          <cell r="K59">
            <v>0.24769456097208162</v>
          </cell>
        </row>
        <row r="60">
          <cell r="I60">
            <v>58</v>
          </cell>
          <cell r="J60">
            <v>0.55039096801170873</v>
          </cell>
          <cell r="K60">
            <v>0.25780889514286909</v>
          </cell>
        </row>
        <row r="61">
          <cell r="I61">
            <v>59</v>
          </cell>
          <cell r="J61">
            <v>0.53857411666318267</v>
          </cell>
          <cell r="K61">
            <v>0.26500933243318375</v>
          </cell>
        </row>
        <row r="62">
          <cell r="I62">
            <v>60</v>
          </cell>
          <cell r="J62">
            <v>0.4981392431528332</v>
          </cell>
          <cell r="K62">
            <v>0.27718071796863464</v>
          </cell>
        </row>
        <row r="63">
          <cell r="I63">
            <v>61</v>
          </cell>
          <cell r="J63">
            <v>0.58344135479824344</v>
          </cell>
          <cell r="K63">
            <v>0.2750602114544638</v>
          </cell>
        </row>
        <row r="64">
          <cell r="I64">
            <v>62</v>
          </cell>
          <cell r="J64">
            <v>0.69155759983274145</v>
          </cell>
          <cell r="K64">
            <v>0.27278292758076961</v>
          </cell>
        </row>
        <row r="65">
          <cell r="I65">
            <v>63</v>
          </cell>
          <cell r="J65">
            <v>0.70782354171022377</v>
          </cell>
          <cell r="K65">
            <v>0.25215050538085954</v>
          </cell>
        </row>
        <row r="66">
          <cell r="I66">
            <v>64</v>
          </cell>
          <cell r="J66">
            <v>0.50876019234789893</v>
          </cell>
          <cell r="K66">
            <v>0.22450969467350121</v>
          </cell>
        </row>
        <row r="67">
          <cell r="I67">
            <v>65</v>
          </cell>
          <cell r="J67">
            <v>0.7102237089692669</v>
          </cell>
          <cell r="K67">
            <v>0.24624783404016903</v>
          </cell>
        </row>
        <row r="68">
          <cell r="I68">
            <v>66</v>
          </cell>
          <cell r="J68">
            <v>0.65977838176876535</v>
          </cell>
          <cell r="K68">
            <v>0.24925132165110594</v>
          </cell>
        </row>
        <row r="69">
          <cell r="I69">
            <v>67</v>
          </cell>
          <cell r="J69">
            <v>0.55451390340790407</v>
          </cell>
          <cell r="K69">
            <v>0.24639402247773112</v>
          </cell>
        </row>
        <row r="70">
          <cell r="I70">
            <v>68</v>
          </cell>
          <cell r="J70">
            <v>0.40002508885636684</v>
          </cell>
          <cell r="K70">
            <v>0.27775783599923987</v>
          </cell>
        </row>
        <row r="71">
          <cell r="I71">
            <v>69</v>
          </cell>
          <cell r="J71">
            <v>0.73062931214718774</v>
          </cell>
          <cell r="K71">
            <v>0.24509406226644212</v>
          </cell>
        </row>
        <row r="72">
          <cell r="I72">
            <v>70</v>
          </cell>
          <cell r="J72">
            <v>0.60446581643320163</v>
          </cell>
          <cell r="K72">
            <v>0.25180143654197901</v>
          </cell>
        </row>
        <row r="73">
          <cell r="I73">
            <v>71</v>
          </cell>
          <cell r="J73">
            <v>0.38772318628475905</v>
          </cell>
          <cell r="K73">
            <v>0.31044155798510198</v>
          </cell>
        </row>
        <row r="74">
          <cell r="I74">
            <v>72</v>
          </cell>
          <cell r="J74">
            <v>0.43846957976165624</v>
          </cell>
          <cell r="K74">
            <v>0.13337714841474951</v>
          </cell>
        </row>
        <row r="75">
          <cell r="I75">
            <v>73</v>
          </cell>
          <cell r="J75">
            <v>0.34845912607150337</v>
          </cell>
          <cell r="K75">
            <v>0.10956774784923082</v>
          </cell>
        </row>
        <row r="76">
          <cell r="I76">
            <v>74</v>
          </cell>
          <cell r="J76">
            <v>0.36069412502613502</v>
          </cell>
          <cell r="K76">
            <v>0.10167183900439364</v>
          </cell>
        </row>
        <row r="77">
          <cell r="I77">
            <v>75</v>
          </cell>
          <cell r="J77">
            <v>0.47599414593351508</v>
          </cell>
          <cell r="K77">
            <v>9.916002158455732E-2</v>
          </cell>
        </row>
        <row r="78">
          <cell r="I78">
            <v>76</v>
          </cell>
          <cell r="J78">
            <v>0.42725486096592175</v>
          </cell>
          <cell r="K78">
            <v>0.10152855175484965</v>
          </cell>
        </row>
        <row r="79">
          <cell r="I79">
            <v>77</v>
          </cell>
          <cell r="J79">
            <v>0.77868283504076996</v>
          </cell>
          <cell r="K79">
            <v>0.11082786458009046</v>
          </cell>
        </row>
        <row r="80">
          <cell r="I80">
            <v>78</v>
          </cell>
          <cell r="J80">
            <v>0.75074221200083635</v>
          </cell>
          <cell r="K80">
            <v>0.11231744663824811</v>
          </cell>
        </row>
        <row r="81">
          <cell r="I81">
            <v>79</v>
          </cell>
          <cell r="J81">
            <v>0.72352916579552617</v>
          </cell>
          <cell r="K81">
            <v>0.1202741646675841</v>
          </cell>
        </row>
        <row r="82">
          <cell r="I82">
            <v>80</v>
          </cell>
          <cell r="J82">
            <v>0.89658373405812264</v>
          </cell>
          <cell r="K82">
            <v>0.13796755743021144</v>
          </cell>
        </row>
        <row r="83">
          <cell r="I83">
            <v>81</v>
          </cell>
          <cell r="J83">
            <v>0.87198829186702942</v>
          </cell>
          <cell r="K83">
            <v>0.13929495315882248</v>
          </cell>
        </row>
        <row r="84">
          <cell r="I84">
            <v>82</v>
          </cell>
          <cell r="J84">
            <v>0.44998536483378632</v>
          </cell>
          <cell r="K84">
            <v>0.14349111402486064</v>
          </cell>
        </row>
      </sheetData>
      <sheetData sheetId="6">
        <row r="2">
          <cell r="J2" t="str">
            <v>Rab5</v>
          </cell>
          <cell r="K2" t="str">
            <v>YFP/CFP</v>
          </cell>
        </row>
        <row r="3">
          <cell r="I3">
            <v>27</v>
          </cell>
          <cell r="J3">
            <v>0.19990872973263182</v>
          </cell>
          <cell r="K3">
            <v>0.73155154129380506</v>
          </cell>
        </row>
        <row r="5">
          <cell r="I5">
            <v>29</v>
          </cell>
          <cell r="J5">
            <v>0.13465048856437237</v>
          </cell>
          <cell r="K5">
            <v>0.70389016868544263</v>
          </cell>
        </row>
        <row r="6">
          <cell r="I6">
            <v>30</v>
          </cell>
          <cell r="J6">
            <v>9.6737535344858738E-2</v>
          </cell>
          <cell r="K6">
            <v>0.68783581692546858</v>
          </cell>
        </row>
        <row r="7">
          <cell r="I7">
            <v>31</v>
          </cell>
          <cell r="J7">
            <v>6.7620530441318716E-2</v>
          </cell>
          <cell r="K7">
            <v>0.65872726087240008</v>
          </cell>
        </row>
        <row r="8">
          <cell r="I8">
            <v>32</v>
          </cell>
          <cell r="J8">
            <v>0</v>
          </cell>
          <cell r="K8">
            <v>0.68079240402510954</v>
          </cell>
        </row>
        <row r="9">
          <cell r="I9">
            <v>33</v>
          </cell>
          <cell r="J9">
            <v>0.12926375317656344</v>
          </cell>
          <cell r="K9">
            <v>0.67652591778576621</v>
          </cell>
        </row>
        <row r="11">
          <cell r="I11">
            <v>35</v>
          </cell>
          <cell r="J11">
            <v>0.2091968216471595</v>
          </cell>
          <cell r="K11">
            <v>0.62539526584451366</v>
          </cell>
        </row>
        <row r="12">
          <cell r="I12">
            <v>36</v>
          </cell>
          <cell r="J12">
            <v>0.43322953577436546</v>
          </cell>
          <cell r="K12">
            <v>0.60077265734426311</v>
          </cell>
        </row>
        <row r="13">
          <cell r="I13">
            <v>37</v>
          </cell>
          <cell r="J13">
            <v>0.84697018504599275</v>
          </cell>
          <cell r="K13">
            <v>0.50995076486031421</v>
          </cell>
        </row>
        <row r="14">
          <cell r="I14">
            <v>38</v>
          </cell>
          <cell r="J14">
            <v>0.82404524141880542</v>
          </cell>
          <cell r="K14">
            <v>0.55642962162433862</v>
          </cell>
        </row>
        <row r="15">
          <cell r="I15">
            <v>39</v>
          </cell>
          <cell r="J15">
            <v>0.97067718959160987</v>
          </cell>
          <cell r="K15">
            <v>0.550961625789822</v>
          </cell>
        </row>
        <row r="16">
          <cell r="I16">
            <v>40</v>
          </cell>
          <cell r="J16">
            <v>0.67538208239378639</v>
          </cell>
          <cell r="K16">
            <v>0.54819617607077975</v>
          </cell>
        </row>
        <row r="17">
          <cell r="I17">
            <v>41</v>
          </cell>
          <cell r="J17">
            <v>0.76177565410358294</v>
          </cell>
          <cell r="K17">
            <v>0.52794326241134759</v>
          </cell>
        </row>
        <row r="18">
          <cell r="I18">
            <v>42</v>
          </cell>
          <cell r="J18">
            <v>0.76862987222162604</v>
          </cell>
          <cell r="K18">
            <v>0.56664187815347533</v>
          </cell>
        </row>
        <row r="19">
          <cell r="I19">
            <v>43</v>
          </cell>
          <cell r="J19">
            <v>0.72982211245928619</v>
          </cell>
          <cell r="K19">
            <v>0.53930482468015151</v>
          </cell>
        </row>
        <row r="20">
          <cell r="I20">
            <v>44</v>
          </cell>
          <cell r="J20">
            <v>0.67625004474032735</v>
          </cell>
          <cell r="K20">
            <v>0.53079614824653265</v>
          </cell>
        </row>
        <row r="21">
          <cell r="I21">
            <v>45</v>
          </cell>
          <cell r="J21">
            <v>0.81202798954865962</v>
          </cell>
          <cell r="K21">
            <v>0.54769333421045219</v>
          </cell>
        </row>
        <row r="22">
          <cell r="I22">
            <v>46</v>
          </cell>
          <cell r="J22">
            <v>0.70134936826658056</v>
          </cell>
          <cell r="K22">
            <v>0.53435498053008423</v>
          </cell>
        </row>
        <row r="23">
          <cell r="I23">
            <v>47</v>
          </cell>
          <cell r="J23">
            <v>0.69836071441354408</v>
          </cell>
          <cell r="K23">
            <v>0.53641009756853031</v>
          </cell>
        </row>
        <row r="24">
          <cell r="I24">
            <v>48</v>
          </cell>
          <cell r="J24">
            <v>0.79471348294498723</v>
          </cell>
          <cell r="K24">
            <v>0.54117757340304762</v>
          </cell>
        </row>
        <row r="25">
          <cell r="I25">
            <v>49</v>
          </cell>
          <cell r="J25">
            <v>0.71562153262464656</v>
          </cell>
          <cell r="K25">
            <v>0.52643397235163836</v>
          </cell>
        </row>
        <row r="26">
          <cell r="I26">
            <v>50</v>
          </cell>
          <cell r="J26">
            <v>0.807008124843409</v>
          </cell>
          <cell r="K26">
            <v>0.52433755906069468</v>
          </cell>
        </row>
        <row r="27">
          <cell r="I27">
            <v>51</v>
          </cell>
          <cell r="J27">
            <v>0.82861770285264313</v>
          </cell>
          <cell r="K27">
            <v>0.5101726544077938</v>
          </cell>
        </row>
        <row r="28">
          <cell r="I28">
            <v>52</v>
          </cell>
          <cell r="J28">
            <v>0.69709903718816002</v>
          </cell>
          <cell r="K28">
            <v>0.53097326660856958</v>
          </cell>
        </row>
        <row r="29">
          <cell r="I29">
            <v>53</v>
          </cell>
          <cell r="J29">
            <v>0.66779412291062701</v>
          </cell>
          <cell r="K29">
            <v>0.51056793533765843</v>
          </cell>
        </row>
        <row r="30">
          <cell r="I30">
            <v>54</v>
          </cell>
          <cell r="J30">
            <v>0.65625111850817863</v>
          </cell>
          <cell r="K30">
            <v>0.49521035659911677</v>
          </cell>
        </row>
        <row r="31">
          <cell r="I31">
            <v>55</v>
          </cell>
          <cell r="J31">
            <v>0.68404380972833678</v>
          </cell>
          <cell r="K31">
            <v>0.51107350657177952</v>
          </cell>
        </row>
        <row r="32">
          <cell r="I32">
            <v>56</v>
          </cell>
          <cell r="J32">
            <v>0.77825799062242695</v>
          </cell>
          <cell r="K32">
            <v>0.51185237367684333</v>
          </cell>
        </row>
        <row r="33">
          <cell r="I33">
            <v>57</v>
          </cell>
          <cell r="J33">
            <v>0.75983392390565141</v>
          </cell>
          <cell r="K33">
            <v>0.52130090041661081</v>
          </cell>
        </row>
        <row r="34">
          <cell r="I34">
            <v>58</v>
          </cell>
          <cell r="J34">
            <v>0.75405347363899944</v>
          </cell>
          <cell r="K34">
            <v>0.48384448732270413</v>
          </cell>
        </row>
        <row r="35">
          <cell r="I35">
            <v>59</v>
          </cell>
          <cell r="J35">
            <v>0.81016679193958296</v>
          </cell>
          <cell r="K35">
            <v>0.50226781310179403</v>
          </cell>
        </row>
        <row r="36">
          <cell r="I36">
            <v>60</v>
          </cell>
          <cell r="J36">
            <v>0.68994953291098438</v>
          </cell>
          <cell r="K36">
            <v>0.48931360038732813</v>
          </cell>
        </row>
        <row r="37">
          <cell r="I37">
            <v>61</v>
          </cell>
          <cell r="J37">
            <v>0.79010522924943638</v>
          </cell>
          <cell r="K37">
            <v>0.51196837585160448</v>
          </cell>
        </row>
        <row r="38">
          <cell r="I38">
            <v>62</v>
          </cell>
          <cell r="J38">
            <v>0.65609005333046977</v>
          </cell>
          <cell r="K38">
            <v>0.49255732081603176</v>
          </cell>
        </row>
        <row r="39">
          <cell r="I39">
            <v>63</v>
          </cell>
          <cell r="J39">
            <v>0.7047854253910304</v>
          </cell>
          <cell r="K39">
            <v>0.51604586749896186</v>
          </cell>
        </row>
        <row r="40">
          <cell r="I40">
            <v>64</v>
          </cell>
          <cell r="J40">
            <v>0.84206664519130936</v>
          </cell>
          <cell r="K40">
            <v>0.50962230625541027</v>
          </cell>
        </row>
        <row r="41">
          <cell r="I41">
            <v>65</v>
          </cell>
          <cell r="J41">
            <v>0.67708221482515474</v>
          </cell>
          <cell r="K41">
            <v>0.49859904351635509</v>
          </cell>
        </row>
        <row r="42">
          <cell r="I42">
            <v>66</v>
          </cell>
          <cell r="J42">
            <v>0.83343176205304415</v>
          </cell>
          <cell r="K42">
            <v>0.50955332917716678</v>
          </cell>
        </row>
        <row r="43">
          <cell r="I43">
            <v>67</v>
          </cell>
          <cell r="J43">
            <v>0.65625111850817863</v>
          </cell>
          <cell r="K43">
            <v>0.50844653209766832</v>
          </cell>
        </row>
        <row r="44">
          <cell r="I44">
            <v>68</v>
          </cell>
          <cell r="J44">
            <v>0.7036400730162139</v>
          </cell>
          <cell r="K44">
            <v>0.5156068790303292</v>
          </cell>
        </row>
        <row r="45">
          <cell r="I45">
            <v>69</v>
          </cell>
          <cell r="J45">
            <v>0.72735244640108843</v>
          </cell>
          <cell r="K45">
            <v>0.49902181645719706</v>
          </cell>
        </row>
        <row r="46">
          <cell r="I46">
            <v>70</v>
          </cell>
          <cell r="J46">
            <v>0.85445971580944213</v>
          </cell>
          <cell r="K46">
            <v>0.49503905333669279</v>
          </cell>
        </row>
        <row r="47">
          <cell r="I47">
            <v>71</v>
          </cell>
          <cell r="J47">
            <v>0.57522638605533438</v>
          </cell>
          <cell r="K47">
            <v>0.47847805748912109</v>
          </cell>
        </row>
        <row r="48">
          <cell r="I48">
            <v>72</v>
          </cell>
          <cell r="J48">
            <v>0.69844124700239796</v>
          </cell>
          <cell r="K48">
            <v>0.45184275587899486</v>
          </cell>
        </row>
        <row r="49">
          <cell r="I49">
            <v>73</v>
          </cell>
          <cell r="J49">
            <v>0.72229678943412423</v>
          </cell>
          <cell r="K49">
            <v>0.46270709355680373</v>
          </cell>
        </row>
        <row r="50">
          <cell r="I50">
            <v>74</v>
          </cell>
          <cell r="J50">
            <v>0.62454812269587323</v>
          </cell>
          <cell r="K50">
            <v>0.46298872211764314</v>
          </cell>
        </row>
        <row r="51">
          <cell r="I51">
            <v>75</v>
          </cell>
          <cell r="J51">
            <v>0.69550628154193073</v>
          </cell>
          <cell r="K51">
            <v>0.46122445415609764</v>
          </cell>
        </row>
        <row r="52">
          <cell r="I52">
            <v>76</v>
          </cell>
          <cell r="J52">
            <v>0.73839435913955365</v>
          </cell>
          <cell r="K52">
            <v>0.45553530017237748</v>
          </cell>
        </row>
        <row r="53">
          <cell r="I53">
            <v>77</v>
          </cell>
          <cell r="J53">
            <v>0.67869286660224049</v>
          </cell>
          <cell r="K53">
            <v>0.45447116555301953</v>
          </cell>
        </row>
        <row r="54">
          <cell r="I54">
            <v>78</v>
          </cell>
          <cell r="J54">
            <v>0.60849529331758445</v>
          </cell>
          <cell r="K54">
            <v>0.44649526056710459</v>
          </cell>
        </row>
        <row r="55">
          <cell r="I55">
            <v>79</v>
          </cell>
          <cell r="J55">
            <v>1</v>
          </cell>
          <cell r="K55">
            <v>0.4636433133385377</v>
          </cell>
        </row>
        <row r="56">
          <cell r="I56">
            <v>80</v>
          </cell>
          <cell r="J56">
            <v>0.65447940155338447</v>
          </cell>
          <cell r="K56">
            <v>0.43217069087138688</v>
          </cell>
        </row>
        <row r="57">
          <cell r="I57">
            <v>81</v>
          </cell>
          <cell r="J57">
            <v>0.77474140090912325</v>
          </cell>
          <cell r="K57">
            <v>0.43999500005681752</v>
          </cell>
        </row>
        <row r="58">
          <cell r="I58">
            <v>82</v>
          </cell>
          <cell r="J58">
            <v>0.92408461290668931</v>
          </cell>
          <cell r="K58">
            <v>0.42848511624921171</v>
          </cell>
        </row>
      </sheetData>
      <sheetData sheetId="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0.11068157118459813</v>
          </cell>
          <cell r="K3">
            <v>0.45455655175796955</v>
          </cell>
        </row>
        <row r="4">
          <cell r="I4">
            <v>2</v>
          </cell>
          <cell r="J4">
            <v>0.10543393882937344</v>
          </cell>
          <cell r="K4">
            <v>0.43272544789877015</v>
          </cell>
        </row>
        <row r="5">
          <cell r="I5">
            <v>3</v>
          </cell>
          <cell r="J5">
            <v>0.16207110697096677</v>
          </cell>
          <cell r="K5">
            <v>0.43663640951095167</v>
          </cell>
        </row>
        <row r="6">
          <cell r="I6">
            <v>4</v>
          </cell>
          <cell r="J6">
            <v>0.13302282254308317</v>
          </cell>
          <cell r="K6">
            <v>0.43383599640582882</v>
          </cell>
        </row>
        <row r="7">
          <cell r="I7">
            <v>5</v>
          </cell>
          <cell r="J7">
            <v>0</v>
          </cell>
          <cell r="K7">
            <v>0.43703252749907912</v>
          </cell>
        </row>
        <row r="8">
          <cell r="I8">
            <v>6</v>
          </cell>
          <cell r="J8">
            <v>0.14385964912280652</v>
          </cell>
          <cell r="K8">
            <v>0.43617735787457645</v>
          </cell>
        </row>
        <row r="9">
          <cell r="I9">
            <v>7</v>
          </cell>
          <cell r="J9">
            <v>9.4876571960875539E-2</v>
          </cell>
          <cell r="K9">
            <v>0.43363470577659058</v>
          </cell>
        </row>
        <row r="10">
          <cell r="I10">
            <v>8</v>
          </cell>
          <cell r="J10">
            <v>0.19026548672566373</v>
          </cell>
          <cell r="K10">
            <v>0.42388829693452817</v>
          </cell>
        </row>
        <row r="11">
          <cell r="I11">
            <v>9</v>
          </cell>
          <cell r="J11">
            <v>0.20437820214252436</v>
          </cell>
          <cell r="K11">
            <v>0.4318411885652918</v>
          </cell>
        </row>
        <row r="12">
          <cell r="I12">
            <v>10</v>
          </cell>
          <cell r="J12">
            <v>0.22758888371370903</v>
          </cell>
          <cell r="K12">
            <v>0.42380238465498599</v>
          </cell>
        </row>
        <row r="13">
          <cell r="I13">
            <v>11</v>
          </cell>
          <cell r="J13">
            <v>0.30659835429281168</v>
          </cell>
          <cell r="K13">
            <v>0.41414310636059043</v>
          </cell>
        </row>
        <row r="14">
          <cell r="I14">
            <v>12</v>
          </cell>
          <cell r="J14">
            <v>0.63744760130414557</v>
          </cell>
          <cell r="K14">
            <v>0.41897576224506966</v>
          </cell>
        </row>
        <row r="15">
          <cell r="I15">
            <v>13</v>
          </cell>
          <cell r="J15">
            <v>0.46396522279149244</v>
          </cell>
          <cell r="K15">
            <v>0.41238701028157687</v>
          </cell>
        </row>
        <row r="16">
          <cell r="I16">
            <v>14</v>
          </cell>
          <cell r="J16">
            <v>0.39602546188480042</v>
          </cell>
          <cell r="K16">
            <v>0.4392483915686205</v>
          </cell>
        </row>
        <row r="17">
          <cell r="I17">
            <v>15</v>
          </cell>
          <cell r="J17">
            <v>1</v>
          </cell>
          <cell r="K17">
            <v>0.44099600392743199</v>
          </cell>
        </row>
        <row r="18">
          <cell r="I18">
            <v>16</v>
          </cell>
          <cell r="J18">
            <v>0.2040832168917868</v>
          </cell>
          <cell r="K18">
            <v>0.47371646487150687</v>
          </cell>
        </row>
        <row r="19">
          <cell r="I19">
            <v>17</v>
          </cell>
          <cell r="J19">
            <v>0.90253066294053774</v>
          </cell>
          <cell r="K19">
            <v>0.42593698932086799</v>
          </cell>
        </row>
        <row r="20">
          <cell r="I20">
            <v>18</v>
          </cell>
          <cell r="J20">
            <v>0.23443564663872027</v>
          </cell>
          <cell r="K20">
            <v>0.4294476067712239</v>
          </cell>
        </row>
        <row r="21">
          <cell r="I21">
            <v>19</v>
          </cell>
          <cell r="J21">
            <v>0.10992081974848607</v>
          </cell>
          <cell r="K21">
            <v>0.44497587587355947</v>
          </cell>
        </row>
        <row r="22">
          <cell r="I22">
            <v>20</v>
          </cell>
          <cell r="J22">
            <v>0.61721782331936059</v>
          </cell>
          <cell r="K22">
            <v>0.42784742140808374</v>
          </cell>
        </row>
        <row r="23">
          <cell r="I23">
            <v>21</v>
          </cell>
          <cell r="J23">
            <v>0.37587331159757786</v>
          </cell>
          <cell r="K23">
            <v>0.41989372205564002</v>
          </cell>
        </row>
        <row r="24">
          <cell r="I24">
            <v>22</v>
          </cell>
          <cell r="J24">
            <v>0.83387672721627082</v>
          </cell>
          <cell r="K24">
            <v>0.40429915066550465</v>
          </cell>
        </row>
        <row r="25">
          <cell r="I25">
            <v>23</v>
          </cell>
          <cell r="J25">
            <v>0.6188790560471974</v>
          </cell>
          <cell r="K25">
            <v>0.4039164892303535</v>
          </cell>
        </row>
        <row r="26">
          <cell r="I26">
            <v>24</v>
          </cell>
          <cell r="J26">
            <v>0.89215960254618887</v>
          </cell>
          <cell r="K26">
            <v>0.40401812901860984</v>
          </cell>
        </row>
        <row r="27">
          <cell r="I27">
            <v>25</v>
          </cell>
          <cell r="J27">
            <v>0.81729545101692314</v>
          </cell>
          <cell r="K27">
            <v>0.42286197550891214</v>
          </cell>
        </row>
        <row r="28">
          <cell r="I28">
            <v>26</v>
          </cell>
          <cell r="J28">
            <v>0.60321378667908665</v>
          </cell>
          <cell r="K28">
            <v>0.40846740463408893</v>
          </cell>
        </row>
        <row r="29">
          <cell r="I29">
            <v>27</v>
          </cell>
          <cell r="J29">
            <v>0.53246390312063363</v>
          </cell>
          <cell r="K29">
            <v>0.41092345186589557</v>
          </cell>
        </row>
        <row r="30">
          <cell r="I30">
            <v>28</v>
          </cell>
          <cell r="J30">
            <v>0.43851886353050706</v>
          </cell>
          <cell r="K30">
            <v>0.46201322615609108</v>
          </cell>
        </row>
        <row r="31">
          <cell r="I31">
            <v>29</v>
          </cell>
          <cell r="J31">
            <v>0.38765719608756416</v>
          </cell>
          <cell r="K31">
            <v>0.41285612126883792</v>
          </cell>
        </row>
        <row r="32">
          <cell r="I32">
            <v>30</v>
          </cell>
          <cell r="J32">
            <v>0.39368110541841306</v>
          </cell>
          <cell r="K32">
            <v>0.40364062595673589</v>
          </cell>
        </row>
        <row r="33">
          <cell r="I33">
            <v>31</v>
          </cell>
          <cell r="J33">
            <v>0.6197640117994101</v>
          </cell>
          <cell r="K33">
            <v>0.4230844615181763</v>
          </cell>
        </row>
        <row r="34">
          <cell r="I34">
            <v>32</v>
          </cell>
          <cell r="J34">
            <v>0.78476944573823926</v>
          </cell>
          <cell r="K34">
            <v>0.4291995015039215</v>
          </cell>
        </row>
        <row r="35">
          <cell r="I35">
            <v>33</v>
          </cell>
          <cell r="J35">
            <v>0.60975003881384915</v>
          </cell>
          <cell r="K35">
            <v>0.43180068414626188</v>
          </cell>
        </row>
        <row r="36">
          <cell r="I36">
            <v>34</v>
          </cell>
          <cell r="J36">
            <v>0.92362987113802142</v>
          </cell>
          <cell r="K36">
            <v>0.43138119395806374</v>
          </cell>
        </row>
        <row r="37">
          <cell r="I37">
            <v>35</v>
          </cell>
          <cell r="J37">
            <v>0.73819282720074508</v>
          </cell>
          <cell r="K37">
            <v>0.39796034243388878</v>
          </cell>
        </row>
        <row r="38">
          <cell r="I38">
            <v>36</v>
          </cell>
          <cell r="J38">
            <v>0.9210681571184598</v>
          </cell>
          <cell r="K38">
            <v>0.42032538315742879</v>
          </cell>
        </row>
        <row r="39">
          <cell r="I39">
            <v>37</v>
          </cell>
          <cell r="J39">
            <v>0.54221394193448214</v>
          </cell>
          <cell r="K39">
            <v>0.42419282323563584</v>
          </cell>
        </row>
        <row r="40">
          <cell r="I40">
            <v>38</v>
          </cell>
          <cell r="J40">
            <v>0.81487346685297335</v>
          </cell>
          <cell r="K40">
            <v>0.39161885439618371</v>
          </cell>
        </row>
        <row r="41">
          <cell r="I41">
            <v>39</v>
          </cell>
          <cell r="J41">
            <v>0.71060394348703626</v>
          </cell>
          <cell r="K41">
            <v>0.3951088216216605</v>
          </cell>
        </row>
        <row r="42">
          <cell r="I42">
            <v>40</v>
          </cell>
          <cell r="J42">
            <v>0.59042074212078888</v>
          </cell>
          <cell r="K42">
            <v>0.38554686777944136</v>
          </cell>
        </row>
        <row r="43">
          <cell r="I43">
            <v>41</v>
          </cell>
          <cell r="J43">
            <v>0.63251047973917052</v>
          </cell>
          <cell r="K43">
            <v>0.39509588694758851</v>
          </cell>
        </row>
        <row r="44">
          <cell r="I44">
            <v>42</v>
          </cell>
          <cell r="J44">
            <v>0.73668684986803312</v>
          </cell>
          <cell r="K44">
            <v>0.39153284829236407</v>
          </cell>
        </row>
        <row r="45">
          <cell r="I45">
            <v>43</v>
          </cell>
          <cell r="J45">
            <v>0.58383791336748925</v>
          </cell>
          <cell r="K45">
            <v>0.38144111996130714</v>
          </cell>
        </row>
        <row r="46">
          <cell r="I46">
            <v>44</v>
          </cell>
          <cell r="J46">
            <v>0.58452103710603975</v>
          </cell>
          <cell r="K46">
            <v>0.39052118532388702</v>
          </cell>
        </row>
        <row r="47">
          <cell r="I47">
            <v>45</v>
          </cell>
          <cell r="J47">
            <v>0.66705480515447901</v>
          </cell>
          <cell r="K47">
            <v>0.40074413429514466</v>
          </cell>
        </row>
        <row r="48">
          <cell r="I48">
            <v>46</v>
          </cell>
          <cell r="J48">
            <v>0.44347151063499513</v>
          </cell>
          <cell r="K48">
            <v>0.39584296120243834</v>
          </cell>
        </row>
        <row r="49">
          <cell r="I49">
            <v>47</v>
          </cell>
          <cell r="J49">
            <v>0.47185219686384117</v>
          </cell>
          <cell r="K49">
            <v>0.40071232897331305</v>
          </cell>
        </row>
        <row r="50">
          <cell r="I50">
            <v>48</v>
          </cell>
          <cell r="J50">
            <v>0.48278217668063905</v>
          </cell>
          <cell r="K50">
            <v>0.40667608185994936</v>
          </cell>
        </row>
        <row r="51">
          <cell r="I51">
            <v>49</v>
          </cell>
          <cell r="J51">
            <v>0.74002484086321985</v>
          </cell>
          <cell r="K51">
            <v>0.40204594298111473</v>
          </cell>
        </row>
        <row r="52">
          <cell r="I52">
            <v>50</v>
          </cell>
          <cell r="J52">
            <v>0.60018630647414961</v>
          </cell>
          <cell r="K52">
            <v>0.41220022066082107</v>
          </cell>
        </row>
        <row r="53">
          <cell r="I53">
            <v>51</v>
          </cell>
          <cell r="J53">
            <v>0.60836826579723591</v>
          </cell>
          <cell r="K53">
            <v>0.40351043583274848</v>
          </cell>
        </row>
        <row r="54">
          <cell r="I54">
            <v>52</v>
          </cell>
          <cell r="J54">
            <v>0.65325260052786815</v>
          </cell>
          <cell r="K54">
            <v>0.398441672489461</v>
          </cell>
        </row>
        <row r="55">
          <cell r="I55">
            <v>53</v>
          </cell>
          <cell r="J55">
            <v>0.61684521037105977</v>
          </cell>
          <cell r="K55">
            <v>0.39434593200331031</v>
          </cell>
        </row>
        <row r="56">
          <cell r="I56">
            <v>54</v>
          </cell>
          <cell r="J56">
            <v>0.57945971122496498</v>
          </cell>
          <cell r="K56">
            <v>0.39017356697851768</v>
          </cell>
        </row>
        <row r="57">
          <cell r="I57">
            <v>55</v>
          </cell>
          <cell r="J57">
            <v>0.73159447290793322</v>
          </cell>
          <cell r="K57">
            <v>0.39932256018800338</v>
          </cell>
        </row>
        <row r="58">
          <cell r="I58">
            <v>56</v>
          </cell>
          <cell r="J58">
            <v>0.54469802825648228</v>
          </cell>
          <cell r="K58">
            <v>0.38033847906625345</v>
          </cell>
        </row>
        <row r="59">
          <cell r="I59">
            <v>57</v>
          </cell>
          <cell r="J59">
            <v>0.6667132432852042</v>
          </cell>
          <cell r="K59">
            <v>0.38918848246522719</v>
          </cell>
        </row>
        <row r="60">
          <cell r="I60">
            <v>58</v>
          </cell>
          <cell r="J60">
            <v>0.72398695854680994</v>
          </cell>
          <cell r="K60">
            <v>0.40486677520229541</v>
          </cell>
        </row>
        <row r="61">
          <cell r="I61">
            <v>59</v>
          </cell>
          <cell r="J61">
            <v>0.57796925943176514</v>
          </cell>
          <cell r="K61">
            <v>0.40055720745578993</v>
          </cell>
        </row>
        <row r="62">
          <cell r="I62">
            <v>60</v>
          </cell>
          <cell r="J62">
            <v>0.73800652072659512</v>
          </cell>
          <cell r="K62">
            <v>0.39765127681266849</v>
          </cell>
        </row>
        <row r="63">
          <cell r="I63">
            <v>61</v>
          </cell>
          <cell r="J63">
            <v>0.63522744915385787</v>
          </cell>
          <cell r="K63">
            <v>0.38504725542968027</v>
          </cell>
        </row>
        <row r="64">
          <cell r="I64">
            <v>62</v>
          </cell>
          <cell r="J64">
            <v>0.57801583605030238</v>
          </cell>
          <cell r="K64">
            <v>0.38406146742483005</v>
          </cell>
        </row>
        <row r="65">
          <cell r="I65">
            <v>63</v>
          </cell>
          <cell r="J65">
            <v>0.69408476944573794</v>
          </cell>
          <cell r="K65">
            <v>0.37829804919209603</v>
          </cell>
        </row>
        <row r="66">
          <cell r="I66">
            <v>64</v>
          </cell>
          <cell r="J66">
            <v>0.60054339388293654</v>
          </cell>
          <cell r="K66">
            <v>0.37307465155951935</v>
          </cell>
        </row>
        <row r="67">
          <cell r="I67">
            <v>65</v>
          </cell>
          <cell r="J67">
            <v>0.66809501630181656</v>
          </cell>
          <cell r="K67">
            <v>0.36805311967310972</v>
          </cell>
        </row>
        <row r="68">
          <cell r="I68">
            <v>66</v>
          </cell>
          <cell r="J68">
            <v>0.70793355069088704</v>
          </cell>
          <cell r="K68">
            <v>0.35792325501206834</v>
          </cell>
        </row>
        <row r="69">
          <cell r="I69">
            <v>67</v>
          </cell>
          <cell r="J69">
            <v>0.55725818972209273</v>
          </cell>
          <cell r="K69">
            <v>0.35173575371947224</v>
          </cell>
        </row>
        <row r="70">
          <cell r="I70">
            <v>68</v>
          </cell>
          <cell r="J70">
            <v>0.74732184443409344</v>
          </cell>
          <cell r="K70">
            <v>0.36862377924844997</v>
          </cell>
        </row>
        <row r="71">
          <cell r="I71">
            <v>69</v>
          </cell>
          <cell r="J71">
            <v>0.8521192361434563</v>
          </cell>
          <cell r="K71">
            <v>0.36161829076889312</v>
          </cell>
        </row>
        <row r="72">
          <cell r="I72">
            <v>70</v>
          </cell>
          <cell r="J72">
            <v>0.65854680950163014</v>
          </cell>
          <cell r="K72">
            <v>0.35385833198327427</v>
          </cell>
        </row>
        <row r="73">
          <cell r="I73">
            <v>71</v>
          </cell>
          <cell r="J73">
            <v>0.70315168452103782</v>
          </cell>
          <cell r="K73">
            <v>0.34618660095982151</v>
          </cell>
        </row>
      </sheetData>
      <sheetData sheetId="8">
        <row r="2">
          <cell r="J2" t="str">
            <v>Rab5</v>
          </cell>
          <cell r="K2" t="str">
            <v>YFP/CFP</v>
          </cell>
        </row>
        <row r="3">
          <cell r="I3">
            <v>25</v>
          </cell>
          <cell r="J3">
            <v>0.14910954041791305</v>
          </cell>
          <cell r="K3">
            <v>0.40570635410240591</v>
          </cell>
        </row>
        <row r="4">
          <cell r="I4">
            <v>26</v>
          </cell>
          <cell r="J4">
            <v>0.1721966727368115</v>
          </cell>
          <cell r="K4">
            <v>0.38026269994238265</v>
          </cell>
        </row>
        <row r="5">
          <cell r="I5">
            <v>27</v>
          </cell>
          <cell r="J5">
            <v>6.6514398592548374E-2</v>
          </cell>
          <cell r="K5">
            <v>0.37418915979029232</v>
          </cell>
        </row>
        <row r="6">
          <cell r="I6">
            <v>28</v>
          </cell>
          <cell r="J6">
            <v>0.16608537300533893</v>
          </cell>
          <cell r="K6">
            <v>0.369017754431678</v>
          </cell>
        </row>
        <row r="7">
          <cell r="I7">
            <v>29</v>
          </cell>
          <cell r="J7">
            <v>0.10861446340936474</v>
          </cell>
          <cell r="K7">
            <v>0.3414473744302664</v>
          </cell>
        </row>
        <row r="8">
          <cell r="I8">
            <v>30</v>
          </cell>
          <cell r="J8">
            <v>0.11710237970307683</v>
          </cell>
          <cell r="K8">
            <v>0.2937354025320304</v>
          </cell>
        </row>
        <row r="9">
          <cell r="I9">
            <v>31</v>
          </cell>
          <cell r="J9">
            <v>0</v>
          </cell>
          <cell r="K9">
            <v>0.29587774887969026</v>
          </cell>
        </row>
        <row r="10">
          <cell r="I10">
            <v>32</v>
          </cell>
          <cell r="J10">
            <v>0.35954813420167236</v>
          </cell>
          <cell r="K10">
            <v>0.28809504848599943</v>
          </cell>
        </row>
        <row r="11">
          <cell r="I11">
            <v>33</v>
          </cell>
          <cell r="J11">
            <v>0.11765795240593804</v>
          </cell>
          <cell r="K11">
            <v>0.21953635011989184</v>
          </cell>
        </row>
        <row r="12">
          <cell r="I12">
            <v>34</v>
          </cell>
          <cell r="J12">
            <v>0.12762739590728092</v>
          </cell>
          <cell r="K12">
            <v>0.14917022551884321</v>
          </cell>
        </row>
        <row r="13">
          <cell r="I13">
            <v>35</v>
          </cell>
          <cell r="J13">
            <v>0.15812216426432898</v>
          </cell>
          <cell r="K13">
            <v>0.17801757229378146</v>
          </cell>
        </row>
        <row r="14">
          <cell r="I14">
            <v>36</v>
          </cell>
          <cell r="J14">
            <v>0.13126948362603841</v>
          </cell>
          <cell r="K14">
            <v>0.17727035186296911</v>
          </cell>
        </row>
        <row r="15">
          <cell r="I15">
            <v>37</v>
          </cell>
          <cell r="J15">
            <v>0.17664125435970213</v>
          </cell>
          <cell r="K15">
            <v>0.18354682099950625</v>
          </cell>
        </row>
        <row r="16">
          <cell r="I16">
            <v>38</v>
          </cell>
          <cell r="J16">
            <v>0.12910892311491085</v>
          </cell>
          <cell r="K16">
            <v>0.18228538339043573</v>
          </cell>
        </row>
        <row r="17">
          <cell r="I17">
            <v>39</v>
          </cell>
          <cell r="J17">
            <v>0.11907774931324976</v>
          </cell>
          <cell r="K17">
            <v>0.19657311723353094</v>
          </cell>
        </row>
        <row r="18">
          <cell r="I18">
            <v>40</v>
          </cell>
          <cell r="J18">
            <v>4.0464211858390942E-2</v>
          </cell>
          <cell r="K18">
            <v>0.14854736672442276</v>
          </cell>
        </row>
        <row r="19">
          <cell r="I19">
            <v>41</v>
          </cell>
          <cell r="J19">
            <v>4.5464366184141056E-2</v>
          </cell>
          <cell r="K19">
            <v>0.15359681271818282</v>
          </cell>
        </row>
        <row r="20">
          <cell r="I20">
            <v>42</v>
          </cell>
          <cell r="J20">
            <v>0.15608506435383784</v>
          </cell>
          <cell r="K20">
            <v>0.1649088958955135</v>
          </cell>
        </row>
        <row r="21">
          <cell r="I21">
            <v>43</v>
          </cell>
          <cell r="J21">
            <v>0.17136331368252097</v>
          </cell>
          <cell r="K21">
            <v>0.14876301949268764</v>
          </cell>
        </row>
        <row r="22">
          <cell r="I22">
            <v>44</v>
          </cell>
          <cell r="J22">
            <v>0.3759066637859188</v>
          </cell>
          <cell r="K22">
            <v>0.2107336852574401</v>
          </cell>
        </row>
        <row r="23">
          <cell r="I23">
            <v>45</v>
          </cell>
          <cell r="J23">
            <v>0.59875304793357786</v>
          </cell>
          <cell r="K23">
            <v>0.17941831193958438</v>
          </cell>
        </row>
        <row r="24">
          <cell r="I24">
            <v>46</v>
          </cell>
          <cell r="J24">
            <v>0.79508626809469385</v>
          </cell>
          <cell r="K24">
            <v>0.15406516811653931</v>
          </cell>
        </row>
        <row r="25">
          <cell r="I25">
            <v>47</v>
          </cell>
          <cell r="J25">
            <v>0.72184326676749344</v>
          </cell>
          <cell r="K25">
            <v>0.18401826073672006</v>
          </cell>
        </row>
        <row r="26">
          <cell r="I26">
            <v>48</v>
          </cell>
          <cell r="J26">
            <v>0.68224327911355387</v>
          </cell>
          <cell r="K26">
            <v>0.17568895325242323</v>
          </cell>
        </row>
        <row r="27">
          <cell r="I27">
            <v>49</v>
          </cell>
          <cell r="J27">
            <v>0.91688015062193406</v>
          </cell>
          <cell r="K27">
            <v>0.1759927492610604</v>
          </cell>
        </row>
        <row r="28">
          <cell r="I28">
            <v>50</v>
          </cell>
          <cell r="J28">
            <v>0.711472576314084</v>
          </cell>
          <cell r="K28">
            <v>0.16583585236803633</v>
          </cell>
        </row>
        <row r="29">
          <cell r="I29">
            <v>51</v>
          </cell>
          <cell r="J29">
            <v>0.79965431031821999</v>
          </cell>
          <cell r="K29">
            <v>0.16110040884806895</v>
          </cell>
        </row>
        <row r="30">
          <cell r="I30">
            <v>52</v>
          </cell>
          <cell r="J30">
            <v>0.85406957004845874</v>
          </cell>
          <cell r="K30">
            <v>0.1486043982480173</v>
          </cell>
        </row>
        <row r="31">
          <cell r="I31">
            <v>53</v>
          </cell>
          <cell r="J31">
            <v>0.45668076175190608</v>
          </cell>
          <cell r="K31">
            <v>0.15699684679786885</v>
          </cell>
        </row>
        <row r="32">
          <cell r="I32">
            <v>54</v>
          </cell>
          <cell r="J32">
            <v>0.6631994814654768</v>
          </cell>
          <cell r="K32">
            <v>0.16565726871629341</v>
          </cell>
        </row>
        <row r="33">
          <cell r="I33">
            <v>55</v>
          </cell>
          <cell r="J33">
            <v>0.7128615080712366</v>
          </cell>
          <cell r="K33">
            <v>0.15663154632785872</v>
          </cell>
        </row>
        <row r="34">
          <cell r="I34">
            <v>56</v>
          </cell>
          <cell r="J34">
            <v>0.75468378653662105</v>
          </cell>
          <cell r="K34">
            <v>0.10833426190555065</v>
          </cell>
        </row>
        <row r="35">
          <cell r="I35">
            <v>57</v>
          </cell>
          <cell r="J35">
            <v>0.79953084971758537</v>
          </cell>
          <cell r="K35">
            <v>0.14045509307838794</v>
          </cell>
        </row>
        <row r="36">
          <cell r="I36">
            <v>58</v>
          </cell>
          <cell r="J36">
            <v>0.70480570387974939</v>
          </cell>
          <cell r="K36">
            <v>0.13009667286755511</v>
          </cell>
        </row>
        <row r="37">
          <cell r="I37">
            <v>59</v>
          </cell>
          <cell r="J37">
            <v>0.73116454211549864</v>
          </cell>
          <cell r="K37">
            <v>0.1327429054186525</v>
          </cell>
        </row>
        <row r="38">
          <cell r="I38">
            <v>60</v>
          </cell>
          <cell r="J38">
            <v>0.51739251211457205</v>
          </cell>
          <cell r="K38">
            <v>0.13176527964799475</v>
          </cell>
        </row>
        <row r="39">
          <cell r="I39">
            <v>61</v>
          </cell>
          <cell r="J39">
            <v>0.5443995185036582</v>
          </cell>
          <cell r="K39">
            <v>0.14057180907886679</v>
          </cell>
        </row>
        <row r="40">
          <cell r="I40">
            <v>62</v>
          </cell>
          <cell r="J40">
            <v>0.60134572054693025</v>
          </cell>
          <cell r="K40">
            <v>0.18555253632735838</v>
          </cell>
        </row>
        <row r="41">
          <cell r="I41">
            <v>63</v>
          </cell>
          <cell r="J41">
            <v>0.72091731226272471</v>
          </cell>
          <cell r="K41">
            <v>0.11951390220090317</v>
          </cell>
        </row>
        <row r="42">
          <cell r="I42">
            <v>64</v>
          </cell>
          <cell r="J42">
            <v>0.83447019969752145</v>
          </cell>
          <cell r="K42">
            <v>0.15503568399700443</v>
          </cell>
        </row>
        <row r="43">
          <cell r="I43">
            <v>65</v>
          </cell>
          <cell r="J43">
            <v>0.73298558597487518</v>
          </cell>
          <cell r="K43">
            <v>0.15398085257560806</v>
          </cell>
        </row>
        <row r="44">
          <cell r="I44">
            <v>66</v>
          </cell>
          <cell r="J44">
            <v>0.63758140683354514</v>
          </cell>
          <cell r="K44">
            <v>0.1728748333957604</v>
          </cell>
        </row>
        <row r="45">
          <cell r="I45">
            <v>67</v>
          </cell>
          <cell r="J45">
            <v>0.74847989135467208</v>
          </cell>
          <cell r="K45">
            <v>0.14400746382546228</v>
          </cell>
        </row>
        <row r="46">
          <cell r="I46">
            <v>68</v>
          </cell>
          <cell r="J46">
            <v>1</v>
          </cell>
          <cell r="K46">
            <v>0.18065554974793033</v>
          </cell>
        </row>
        <row r="47">
          <cell r="I47">
            <v>69</v>
          </cell>
          <cell r="J47">
            <v>0.70329331152196117</v>
          </cell>
          <cell r="K47">
            <v>0.14179682581393949</v>
          </cell>
        </row>
        <row r="48">
          <cell r="I48">
            <v>70</v>
          </cell>
          <cell r="J48">
            <v>0.80681502515509851</v>
          </cell>
          <cell r="K48">
            <v>0.17018156530152537</v>
          </cell>
        </row>
        <row r="49">
          <cell r="I49">
            <v>71</v>
          </cell>
          <cell r="J49">
            <v>0.5921787709497196</v>
          </cell>
          <cell r="K49">
            <v>0.16648121253649709</v>
          </cell>
        </row>
        <row r="50">
          <cell r="I50">
            <v>72</v>
          </cell>
          <cell r="J50">
            <v>0.7160097533874511</v>
          </cell>
          <cell r="K50">
            <v>0.16176744941805182</v>
          </cell>
        </row>
        <row r="51">
          <cell r="I51">
            <v>73</v>
          </cell>
          <cell r="J51">
            <v>0.59088243464304524</v>
          </cell>
          <cell r="K51">
            <v>0.15580709013084085</v>
          </cell>
        </row>
        <row r="52">
          <cell r="I52">
            <v>74</v>
          </cell>
          <cell r="J52">
            <v>0.53726966881693961</v>
          </cell>
          <cell r="K52">
            <v>0.16836555030213679</v>
          </cell>
        </row>
      </sheetData>
      <sheetData sheetId="9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0.17965554597510611</v>
          </cell>
          <cell r="K3">
            <v>0.65071570225215503</v>
          </cell>
        </row>
        <row r="4">
          <cell r="I4">
            <v>2</v>
          </cell>
          <cell r="J4">
            <v>0.23353452278304776</v>
          </cell>
          <cell r="K4">
            <v>0.60835865020424484</v>
          </cell>
        </row>
        <row r="5">
          <cell r="I5">
            <v>3</v>
          </cell>
          <cell r="J5">
            <v>0.14116424576065179</v>
          </cell>
          <cell r="K5">
            <v>0.60314488566037816</v>
          </cell>
        </row>
        <row r="6">
          <cell r="I6">
            <v>4</v>
          </cell>
          <cell r="J6">
            <v>0.17417258075213976</v>
          </cell>
          <cell r="K6">
            <v>0.59172780015893944</v>
          </cell>
        </row>
        <row r="7">
          <cell r="I7">
            <v>5</v>
          </cell>
          <cell r="J7">
            <v>0.19895646790917762</v>
          </cell>
          <cell r="K7">
            <v>0.60416864841905926</v>
          </cell>
        </row>
        <row r="8">
          <cell r="I8">
            <v>6</v>
          </cell>
          <cell r="J8">
            <v>0.13811324091884025</v>
          </cell>
          <cell r="K8">
            <v>0.58949453778940097</v>
          </cell>
        </row>
        <row r="9">
          <cell r="I9">
            <v>7</v>
          </cell>
          <cell r="J9">
            <v>6.5242864407154794E-2</v>
          </cell>
          <cell r="K9">
            <v>0.58728991947609344</v>
          </cell>
        </row>
        <row r="10">
          <cell r="I10">
            <v>8</v>
          </cell>
          <cell r="J10">
            <v>0.14149587672171801</v>
          </cell>
          <cell r="K10">
            <v>0.59635586274118879</v>
          </cell>
        </row>
        <row r="11">
          <cell r="I11">
            <v>9</v>
          </cell>
          <cell r="J11">
            <v>0.19575070195220162</v>
          </cell>
          <cell r="K11">
            <v>0.59017979793878605</v>
          </cell>
        </row>
        <row r="12">
          <cell r="I12">
            <v>10</v>
          </cell>
          <cell r="J12">
            <v>0.17198381640910093</v>
          </cell>
          <cell r="K12">
            <v>0.58724401526975933</v>
          </cell>
        </row>
        <row r="13">
          <cell r="I13">
            <v>11</v>
          </cell>
          <cell r="J13">
            <v>0.13145851296677102</v>
          </cell>
          <cell r="K13">
            <v>0.57980839117743233</v>
          </cell>
        </row>
        <row r="14">
          <cell r="I14">
            <v>12</v>
          </cell>
          <cell r="J14">
            <v>0.13784793614998703</v>
          </cell>
          <cell r="K14">
            <v>0.58338942017301865</v>
          </cell>
        </row>
        <row r="15">
          <cell r="I15">
            <v>13</v>
          </cell>
          <cell r="J15">
            <v>0.12281399924830316</v>
          </cell>
          <cell r="K15">
            <v>0.5760445495884472</v>
          </cell>
        </row>
        <row r="16">
          <cell r="I16">
            <v>14</v>
          </cell>
          <cell r="J16">
            <v>7.3268333664965934E-2</v>
          </cell>
          <cell r="K16">
            <v>0.57005435136916671</v>
          </cell>
        </row>
        <row r="17">
          <cell r="I17">
            <v>15</v>
          </cell>
          <cell r="J17">
            <v>3.6877362870597695E-2</v>
          </cell>
          <cell r="K17">
            <v>0.56981584787955142</v>
          </cell>
        </row>
        <row r="18">
          <cell r="I18">
            <v>16</v>
          </cell>
          <cell r="J18">
            <v>0.13738365280449358</v>
          </cell>
          <cell r="K18">
            <v>0.60342312765363393</v>
          </cell>
        </row>
        <row r="19">
          <cell r="I19">
            <v>17</v>
          </cell>
          <cell r="J19">
            <v>0.16086312484800253</v>
          </cell>
          <cell r="K19">
            <v>0.55166903814400825</v>
          </cell>
        </row>
        <row r="20">
          <cell r="I20">
            <v>18</v>
          </cell>
          <cell r="J20">
            <v>9.8737591474873501E-2</v>
          </cell>
          <cell r="K20">
            <v>0.56123926748119202</v>
          </cell>
        </row>
        <row r="21">
          <cell r="I21">
            <v>19</v>
          </cell>
          <cell r="J21">
            <v>0.10983617430523467</v>
          </cell>
          <cell r="K21">
            <v>0.56213226729987453</v>
          </cell>
        </row>
        <row r="22">
          <cell r="I22">
            <v>20</v>
          </cell>
          <cell r="J22">
            <v>0</v>
          </cell>
          <cell r="K22">
            <v>0.55239649112205536</v>
          </cell>
        </row>
        <row r="23">
          <cell r="I23">
            <v>21</v>
          </cell>
          <cell r="J23">
            <v>0.13154694788972252</v>
          </cell>
          <cell r="K23">
            <v>0.55277636702217703</v>
          </cell>
        </row>
        <row r="24">
          <cell r="I24">
            <v>22</v>
          </cell>
          <cell r="J24">
            <v>0.12599765647454317</v>
          </cell>
          <cell r="K24">
            <v>0.53115827969006313</v>
          </cell>
        </row>
        <row r="25">
          <cell r="I25">
            <v>23</v>
          </cell>
          <cell r="J25">
            <v>0.19210276138046939</v>
          </cell>
          <cell r="K25">
            <v>0.55010630073444144</v>
          </cell>
        </row>
        <row r="26">
          <cell r="I26">
            <v>24</v>
          </cell>
          <cell r="J26">
            <v>0.2393491189670803</v>
          </cell>
          <cell r="K26">
            <v>0.53956402062834186</v>
          </cell>
        </row>
        <row r="27">
          <cell r="I27">
            <v>25</v>
          </cell>
          <cell r="J27">
            <v>0.15434104928036177</v>
          </cell>
          <cell r="K27">
            <v>0.56021131980795325</v>
          </cell>
        </row>
        <row r="28">
          <cell r="I28">
            <v>26</v>
          </cell>
          <cell r="J28">
            <v>0.23344608786009627</v>
          </cell>
          <cell r="K28">
            <v>0.55291810822844845</v>
          </cell>
        </row>
        <row r="29">
          <cell r="I29">
            <v>27</v>
          </cell>
          <cell r="J29">
            <v>0.20359930136410853</v>
          </cell>
          <cell r="K29">
            <v>0.53271163806831201</v>
          </cell>
        </row>
        <row r="30">
          <cell r="I30">
            <v>28</v>
          </cell>
          <cell r="J30">
            <v>0.18980345338374183</v>
          </cell>
          <cell r="K30">
            <v>0.56400421743970075</v>
          </cell>
        </row>
        <row r="31">
          <cell r="I31">
            <v>29</v>
          </cell>
          <cell r="J31">
            <v>0.26667551015896174</v>
          </cell>
          <cell r="K31">
            <v>0.54364818593712172</v>
          </cell>
        </row>
        <row r="32">
          <cell r="I32">
            <v>30</v>
          </cell>
          <cell r="J32">
            <v>0.32252216400256473</v>
          </cell>
          <cell r="K32">
            <v>0.51622187639207884</v>
          </cell>
        </row>
        <row r="33">
          <cell r="I33">
            <v>31</v>
          </cell>
          <cell r="J33">
            <v>0.29906480068979302</v>
          </cell>
          <cell r="K33">
            <v>0.51984057345964529</v>
          </cell>
        </row>
        <row r="34">
          <cell r="I34">
            <v>32</v>
          </cell>
          <cell r="J34">
            <v>0.19798368375671621</v>
          </cell>
          <cell r="K34">
            <v>0.53602570564516128</v>
          </cell>
        </row>
        <row r="35">
          <cell r="I35">
            <v>33</v>
          </cell>
          <cell r="J35">
            <v>0.2046163029780457</v>
          </cell>
          <cell r="K35">
            <v>0.521904380259548</v>
          </cell>
        </row>
        <row r="36">
          <cell r="I36">
            <v>34</v>
          </cell>
          <cell r="J36">
            <v>0.24089673011872395</v>
          </cell>
          <cell r="K36">
            <v>0.51509079319418793</v>
          </cell>
        </row>
        <row r="37">
          <cell r="I37">
            <v>35</v>
          </cell>
          <cell r="J37">
            <v>0.35449138864937829</v>
          </cell>
          <cell r="K37">
            <v>0.50076005861572048</v>
          </cell>
        </row>
        <row r="38">
          <cell r="I38">
            <v>36</v>
          </cell>
          <cell r="J38">
            <v>0.17339877517631733</v>
          </cell>
          <cell r="K38">
            <v>0.51345789415984078</v>
          </cell>
        </row>
        <row r="39">
          <cell r="I39">
            <v>37</v>
          </cell>
          <cell r="J39">
            <v>0.26543742123764708</v>
          </cell>
          <cell r="K39">
            <v>0.52003400055187465</v>
          </cell>
        </row>
        <row r="40">
          <cell r="I40">
            <v>38</v>
          </cell>
          <cell r="J40">
            <v>0.37792664323141278</v>
          </cell>
          <cell r="K40">
            <v>0.50904650259978057</v>
          </cell>
        </row>
        <row r="41">
          <cell r="I41">
            <v>39</v>
          </cell>
          <cell r="J41">
            <v>0.28551214874754105</v>
          </cell>
          <cell r="K41">
            <v>0.5150064255324458</v>
          </cell>
        </row>
        <row r="42">
          <cell r="I42">
            <v>40</v>
          </cell>
          <cell r="J42">
            <v>0.50770489266211294</v>
          </cell>
          <cell r="K42">
            <v>0.51450140110958564</v>
          </cell>
        </row>
        <row r="43">
          <cell r="I43">
            <v>41</v>
          </cell>
          <cell r="J43">
            <v>0.55983727974176944</v>
          </cell>
          <cell r="K43">
            <v>0.50441253563374555</v>
          </cell>
        </row>
        <row r="44">
          <cell r="I44">
            <v>42</v>
          </cell>
          <cell r="J44">
            <v>0.57916031040657945</v>
          </cell>
          <cell r="K44">
            <v>0.51727698171467174</v>
          </cell>
        </row>
        <row r="45">
          <cell r="I45">
            <v>43</v>
          </cell>
          <cell r="J45">
            <v>0.74389246313369173</v>
          </cell>
          <cell r="K45">
            <v>0.44542666058128949</v>
          </cell>
        </row>
        <row r="46">
          <cell r="I46">
            <v>44</v>
          </cell>
          <cell r="J46">
            <v>0.61760739315955804</v>
          </cell>
          <cell r="K46">
            <v>0.43111110070520803</v>
          </cell>
        </row>
        <row r="47">
          <cell r="I47">
            <v>45</v>
          </cell>
          <cell r="J47">
            <v>0.79361499856293316</v>
          </cell>
          <cell r="K47">
            <v>0.45243582611459909</v>
          </cell>
        </row>
        <row r="48">
          <cell r="I48">
            <v>46</v>
          </cell>
          <cell r="J48">
            <v>0.76392297318211</v>
          </cell>
          <cell r="K48">
            <v>0.44804036724245966</v>
          </cell>
        </row>
        <row r="49">
          <cell r="I49">
            <v>47</v>
          </cell>
          <cell r="J49">
            <v>0.74223430832835813</v>
          </cell>
          <cell r="K49">
            <v>0.43310837633981736</v>
          </cell>
        </row>
        <row r="50">
          <cell r="I50">
            <v>48</v>
          </cell>
          <cell r="J50">
            <v>0.93847140235679039</v>
          </cell>
          <cell r="K50">
            <v>0.42393851103929808</v>
          </cell>
        </row>
        <row r="51">
          <cell r="I51">
            <v>49</v>
          </cell>
          <cell r="J51">
            <v>0.75090093077756448</v>
          </cell>
          <cell r="K51">
            <v>0.41800444468182452</v>
          </cell>
        </row>
        <row r="52">
          <cell r="I52">
            <v>50</v>
          </cell>
          <cell r="J52">
            <v>0.80334284008754997</v>
          </cell>
          <cell r="K52">
            <v>0.41175192402778671</v>
          </cell>
        </row>
        <row r="53">
          <cell r="I53">
            <v>51</v>
          </cell>
          <cell r="J53">
            <v>0.74592646636156601</v>
          </cell>
          <cell r="K53">
            <v>0.41929183395013697</v>
          </cell>
        </row>
        <row r="54">
          <cell r="I54">
            <v>52</v>
          </cell>
          <cell r="J54">
            <v>0.75039242997059519</v>
          </cell>
          <cell r="K54">
            <v>0.41869192580928216</v>
          </cell>
        </row>
        <row r="55">
          <cell r="I55">
            <v>53</v>
          </cell>
          <cell r="J55">
            <v>0.81225265857487106</v>
          </cell>
          <cell r="K55">
            <v>0.44235861000823568</v>
          </cell>
        </row>
        <row r="56">
          <cell r="I56">
            <v>54</v>
          </cell>
          <cell r="J56">
            <v>0.76387875572063424</v>
          </cell>
          <cell r="K56">
            <v>0.42933159769663787</v>
          </cell>
        </row>
        <row r="57">
          <cell r="I57">
            <v>55</v>
          </cell>
          <cell r="J57">
            <v>0.71756096482500897</v>
          </cell>
          <cell r="K57">
            <v>0.43553593292026865</v>
          </cell>
        </row>
        <row r="58">
          <cell r="I58">
            <v>56</v>
          </cell>
          <cell r="J58">
            <v>0.92272998607149959</v>
          </cell>
          <cell r="K58">
            <v>0.43965880344122255</v>
          </cell>
        </row>
        <row r="59">
          <cell r="I59">
            <v>57</v>
          </cell>
          <cell r="J59">
            <v>0.7617784263005456</v>
          </cell>
          <cell r="K59">
            <v>0.45025027662152911</v>
          </cell>
        </row>
        <row r="60">
          <cell r="I60">
            <v>58</v>
          </cell>
          <cell r="J60">
            <v>0.71919701089960408</v>
          </cell>
          <cell r="K60">
            <v>0.4659047727889602</v>
          </cell>
        </row>
        <row r="61">
          <cell r="I61">
            <v>59</v>
          </cell>
          <cell r="J61">
            <v>0.6908978355552613</v>
          </cell>
          <cell r="K61">
            <v>0.44798437078954462</v>
          </cell>
        </row>
        <row r="62">
          <cell r="I62">
            <v>60</v>
          </cell>
          <cell r="J62">
            <v>0.78676129203422496</v>
          </cell>
          <cell r="K62">
            <v>0.42333369538585114</v>
          </cell>
        </row>
        <row r="63">
          <cell r="I63">
            <v>61</v>
          </cell>
          <cell r="J63">
            <v>0.85834936216311875</v>
          </cell>
          <cell r="K63">
            <v>0.43864615221511022</v>
          </cell>
        </row>
        <row r="64">
          <cell r="I64">
            <v>62</v>
          </cell>
          <cell r="J64">
            <v>0.71247595675532316</v>
          </cell>
          <cell r="K64">
            <v>0.43921007668772594</v>
          </cell>
        </row>
        <row r="65">
          <cell r="I65">
            <v>63</v>
          </cell>
          <cell r="J65">
            <v>0.78185315381043963</v>
          </cell>
          <cell r="K65">
            <v>0.43289317403758826</v>
          </cell>
        </row>
        <row r="66">
          <cell r="I66">
            <v>64</v>
          </cell>
          <cell r="J66">
            <v>1</v>
          </cell>
          <cell r="K66">
            <v>0.42920019537378878</v>
          </cell>
        </row>
        <row r="67">
          <cell r="I67">
            <v>65</v>
          </cell>
          <cell r="J67">
            <v>0.83962326722822822</v>
          </cell>
          <cell r="K67">
            <v>0.4293815101596557</v>
          </cell>
        </row>
        <row r="68">
          <cell r="I68">
            <v>66</v>
          </cell>
          <cell r="J68">
            <v>0.77818310450797012</v>
          </cell>
          <cell r="K68">
            <v>0.41984426405135872</v>
          </cell>
        </row>
        <row r="69">
          <cell r="I69">
            <v>67</v>
          </cell>
          <cell r="J69">
            <v>0.75594172138577453</v>
          </cell>
          <cell r="K69">
            <v>0.42787980249874152</v>
          </cell>
        </row>
        <row r="70">
          <cell r="I70">
            <v>68</v>
          </cell>
          <cell r="J70">
            <v>0.66226702924985092</v>
          </cell>
          <cell r="K70">
            <v>0.39595093716953855</v>
          </cell>
        </row>
        <row r="71">
          <cell r="I71">
            <v>69</v>
          </cell>
          <cell r="J71">
            <v>0.78054873869691066</v>
          </cell>
          <cell r="K71">
            <v>0.39411276643788495</v>
          </cell>
        </row>
        <row r="72">
          <cell r="I72">
            <v>70</v>
          </cell>
          <cell r="J72">
            <v>0.71652185448033456</v>
          </cell>
          <cell r="K72">
            <v>0.39926635913295111</v>
          </cell>
        </row>
        <row r="73">
          <cell r="I73">
            <v>71</v>
          </cell>
          <cell r="J73">
            <v>0.66275342132608162</v>
          </cell>
          <cell r="K73">
            <v>0.40293066102977637</v>
          </cell>
        </row>
        <row r="74">
          <cell r="I74">
            <v>72</v>
          </cell>
          <cell r="J74">
            <v>0.76785832725343139</v>
          </cell>
          <cell r="K74">
            <v>0.40563889457308222</v>
          </cell>
        </row>
        <row r="75">
          <cell r="I75">
            <v>73</v>
          </cell>
          <cell r="J75">
            <v>0.85640379385819465</v>
          </cell>
          <cell r="K75">
            <v>0.38974738885005061</v>
          </cell>
        </row>
        <row r="76">
          <cell r="I76">
            <v>74</v>
          </cell>
          <cell r="J76">
            <v>0.82434613428842962</v>
          </cell>
          <cell r="K76">
            <v>0.38734346464909991</v>
          </cell>
        </row>
        <row r="77">
          <cell r="I77">
            <v>75</v>
          </cell>
          <cell r="J77">
            <v>0.90274369348455719</v>
          </cell>
          <cell r="K77">
            <v>0.39032553551296501</v>
          </cell>
        </row>
        <row r="78">
          <cell r="I78">
            <v>76</v>
          </cell>
          <cell r="J78">
            <v>0.82912162012778778</v>
          </cell>
          <cell r="K78">
            <v>0.39233693330394581</v>
          </cell>
        </row>
        <row r="79">
          <cell r="I79">
            <v>77</v>
          </cell>
          <cell r="J79">
            <v>0.85191572151842698</v>
          </cell>
          <cell r="K79">
            <v>0.39287006335122254</v>
          </cell>
        </row>
        <row r="80">
          <cell r="I80">
            <v>78</v>
          </cell>
          <cell r="J80">
            <v>0.96009374101832801</v>
          </cell>
          <cell r="K80">
            <v>0.3915097080528277</v>
          </cell>
        </row>
        <row r="81">
          <cell r="I81">
            <v>79</v>
          </cell>
          <cell r="J81">
            <v>0.85410448586146648</v>
          </cell>
          <cell r="K81">
            <v>0.37818871477997734</v>
          </cell>
        </row>
        <row r="82">
          <cell r="I82">
            <v>80</v>
          </cell>
          <cell r="J82">
            <v>0.9495699851871503</v>
          </cell>
          <cell r="K82">
            <v>0.38684988693685862</v>
          </cell>
        </row>
        <row r="83">
          <cell r="I83">
            <v>81</v>
          </cell>
          <cell r="J83">
            <v>0.80256903451172745</v>
          </cell>
          <cell r="K83">
            <v>0.37459817156131647</v>
          </cell>
        </row>
        <row r="84">
          <cell r="I84">
            <v>82</v>
          </cell>
          <cell r="J84">
            <v>0.88529990493245825</v>
          </cell>
          <cell r="K84">
            <v>0.38935780611747367</v>
          </cell>
        </row>
      </sheetData>
      <sheetData sheetId="10">
        <row r="2">
          <cell r="J2" t="str">
            <v>Rab5</v>
          </cell>
          <cell r="K2" t="str">
            <v>YFP/CFP</v>
          </cell>
        </row>
        <row r="3">
          <cell r="I3">
            <v>13</v>
          </cell>
          <cell r="J3">
            <v>0.64127324749642423</v>
          </cell>
          <cell r="K3">
            <v>0.45017799419854604</v>
          </cell>
        </row>
        <row r="4">
          <cell r="I4">
            <v>14</v>
          </cell>
          <cell r="J4">
            <v>0.39082618025751065</v>
          </cell>
          <cell r="K4">
            <v>0.44764120771234922</v>
          </cell>
        </row>
        <row r="5">
          <cell r="I5">
            <v>15</v>
          </cell>
          <cell r="J5">
            <v>0.22487482117310523</v>
          </cell>
          <cell r="K5">
            <v>0.46019498720030955</v>
          </cell>
        </row>
        <row r="6">
          <cell r="I6">
            <v>16</v>
          </cell>
          <cell r="J6">
            <v>0.35327253218884236</v>
          </cell>
          <cell r="K6">
            <v>0.45089469085792749</v>
          </cell>
        </row>
        <row r="7">
          <cell r="I7">
            <v>17</v>
          </cell>
          <cell r="J7">
            <v>0.28469241773962717</v>
          </cell>
          <cell r="K7">
            <v>0.44624969342560222</v>
          </cell>
        </row>
        <row r="8">
          <cell r="I8">
            <v>18</v>
          </cell>
          <cell r="J8">
            <v>0.35506080114449162</v>
          </cell>
          <cell r="K8">
            <v>0.46101880414727575</v>
          </cell>
        </row>
        <row r="9">
          <cell r="I9">
            <v>19</v>
          </cell>
          <cell r="J9">
            <v>0.35067954220314629</v>
          </cell>
          <cell r="K9">
            <v>0.45829331182559174</v>
          </cell>
        </row>
        <row r="10">
          <cell r="I10">
            <v>20</v>
          </cell>
          <cell r="J10">
            <v>0.28317238912732423</v>
          </cell>
          <cell r="K10">
            <v>0.44805844933866984</v>
          </cell>
        </row>
        <row r="11">
          <cell r="I11">
            <v>21</v>
          </cell>
          <cell r="J11">
            <v>0.42560801144492205</v>
          </cell>
          <cell r="K11">
            <v>0.45649951375208836</v>
          </cell>
        </row>
        <row r="12">
          <cell r="I12">
            <v>22</v>
          </cell>
          <cell r="J12">
            <v>3.9610157367666543E-2</v>
          </cell>
          <cell r="K12">
            <v>0.44147316090146882</v>
          </cell>
        </row>
        <row r="13">
          <cell r="I13">
            <v>23</v>
          </cell>
          <cell r="J13">
            <v>0.29667381974249218</v>
          </cell>
          <cell r="K13">
            <v>0.45767957987950525</v>
          </cell>
        </row>
        <row r="14">
          <cell r="I14">
            <v>24</v>
          </cell>
          <cell r="J14">
            <v>0.2117310443490717</v>
          </cell>
          <cell r="K14">
            <v>0.4313184391633047</v>
          </cell>
        </row>
        <row r="15">
          <cell r="I15">
            <v>25</v>
          </cell>
          <cell r="J15">
            <v>0.25590128755364955</v>
          </cell>
          <cell r="K15">
            <v>0.44447972229277788</v>
          </cell>
        </row>
        <row r="16">
          <cell r="I16">
            <v>26</v>
          </cell>
          <cell r="J16">
            <v>0.32439198855507667</v>
          </cell>
          <cell r="K16">
            <v>0.42643044118142714</v>
          </cell>
        </row>
        <row r="17">
          <cell r="I17">
            <v>27</v>
          </cell>
          <cell r="J17">
            <v>0.46790057224606507</v>
          </cell>
          <cell r="K17">
            <v>0.42819335926094615</v>
          </cell>
        </row>
        <row r="18">
          <cell r="I18">
            <v>28</v>
          </cell>
          <cell r="J18">
            <v>0.27619814020028788</v>
          </cell>
          <cell r="K18">
            <v>0.44078765908822259</v>
          </cell>
        </row>
        <row r="19">
          <cell r="I19">
            <v>29</v>
          </cell>
          <cell r="J19">
            <v>0</v>
          </cell>
          <cell r="K19">
            <v>0.4240572013427143</v>
          </cell>
        </row>
        <row r="20">
          <cell r="I20">
            <v>30</v>
          </cell>
          <cell r="J20">
            <v>0.14458154506437901</v>
          </cell>
          <cell r="K20">
            <v>0.39602062940552119</v>
          </cell>
        </row>
        <row r="21">
          <cell r="I21">
            <v>31</v>
          </cell>
          <cell r="J21">
            <v>0.35452432045779886</v>
          </cell>
          <cell r="K21">
            <v>0.39366912724366881</v>
          </cell>
        </row>
        <row r="22">
          <cell r="I22">
            <v>32</v>
          </cell>
          <cell r="J22">
            <v>0.74383047210300413</v>
          </cell>
          <cell r="K22">
            <v>0.41704415933600253</v>
          </cell>
        </row>
        <row r="23">
          <cell r="I23">
            <v>33</v>
          </cell>
          <cell r="J23">
            <v>0.32895207439199053</v>
          </cell>
          <cell r="K23">
            <v>0.41532855379356182</v>
          </cell>
        </row>
        <row r="24">
          <cell r="I24">
            <v>34</v>
          </cell>
          <cell r="J24">
            <v>0.67194206008583668</v>
          </cell>
          <cell r="K24">
            <v>0.40186959822677287</v>
          </cell>
        </row>
        <row r="25">
          <cell r="I25">
            <v>35</v>
          </cell>
          <cell r="J25">
            <v>0.66943848354792101</v>
          </cell>
          <cell r="K25">
            <v>0.38753534839237913</v>
          </cell>
        </row>
        <row r="26">
          <cell r="I26">
            <v>36</v>
          </cell>
          <cell r="J26">
            <v>0.96691702432045745</v>
          </cell>
          <cell r="K26">
            <v>0.40425462570654341</v>
          </cell>
        </row>
        <row r="27">
          <cell r="I27">
            <v>37</v>
          </cell>
          <cell r="J27">
            <v>0.87652002861230105</v>
          </cell>
          <cell r="K27">
            <v>0.39872339848849647</v>
          </cell>
        </row>
        <row r="28">
          <cell r="I28">
            <v>38</v>
          </cell>
          <cell r="J28">
            <v>0.6832081545064379</v>
          </cell>
          <cell r="K28">
            <v>0.39310070802261005</v>
          </cell>
        </row>
        <row r="29">
          <cell r="I29">
            <v>39</v>
          </cell>
          <cell r="J29">
            <v>0.42685979971387605</v>
          </cell>
          <cell r="K29">
            <v>0.39074212439195871</v>
          </cell>
        </row>
        <row r="30">
          <cell r="I30">
            <v>40</v>
          </cell>
          <cell r="J30">
            <v>0.36087267525035693</v>
          </cell>
          <cell r="K30">
            <v>0.36814865515536377</v>
          </cell>
        </row>
        <row r="31">
          <cell r="I31">
            <v>41</v>
          </cell>
          <cell r="J31">
            <v>0.18159871244635203</v>
          </cell>
          <cell r="K31">
            <v>0.36437051180938934</v>
          </cell>
        </row>
        <row r="32">
          <cell r="I32">
            <v>42</v>
          </cell>
          <cell r="J32">
            <v>0.36704220314735414</v>
          </cell>
          <cell r="K32">
            <v>0.34953487604781469</v>
          </cell>
        </row>
        <row r="33">
          <cell r="I33">
            <v>43</v>
          </cell>
          <cell r="J33">
            <v>0.40522174535050326</v>
          </cell>
          <cell r="K33">
            <v>0.33873397152113</v>
          </cell>
        </row>
        <row r="34">
          <cell r="I34">
            <v>44</v>
          </cell>
          <cell r="J34">
            <v>0.66773962804005726</v>
          </cell>
          <cell r="K34">
            <v>0.3351487892002516</v>
          </cell>
        </row>
        <row r="35">
          <cell r="I35">
            <v>45</v>
          </cell>
          <cell r="J35">
            <v>0.47272889842632532</v>
          </cell>
          <cell r="K35">
            <v>0.32648208623219271</v>
          </cell>
        </row>
        <row r="36">
          <cell r="I36">
            <v>46</v>
          </cell>
          <cell r="J36">
            <v>0.26680972818312143</v>
          </cell>
          <cell r="K36">
            <v>0.33916285806558943</v>
          </cell>
        </row>
        <row r="37">
          <cell r="I37">
            <v>47</v>
          </cell>
          <cell r="J37">
            <v>0.71235693848354487</v>
          </cell>
          <cell r="K37">
            <v>0.3122820958341096</v>
          </cell>
        </row>
        <row r="38">
          <cell r="I38">
            <v>48</v>
          </cell>
          <cell r="J38">
            <v>0.43034692417739928</v>
          </cell>
          <cell r="K38">
            <v>0.32365697158855494</v>
          </cell>
        </row>
        <row r="39">
          <cell r="I39">
            <v>49</v>
          </cell>
          <cell r="J39">
            <v>0.4039699570815467</v>
          </cell>
          <cell r="K39">
            <v>0.32910284194706479</v>
          </cell>
        </row>
        <row r="40">
          <cell r="I40">
            <v>50</v>
          </cell>
          <cell r="J40">
            <v>0.44608369098712125</v>
          </cell>
          <cell r="K40">
            <v>0.31277921549300552</v>
          </cell>
        </row>
        <row r="41">
          <cell r="I41">
            <v>51</v>
          </cell>
          <cell r="J41">
            <v>0.49499284692417639</v>
          </cell>
          <cell r="K41">
            <v>0.31940865374798355</v>
          </cell>
        </row>
        <row r="42">
          <cell r="I42">
            <v>52</v>
          </cell>
          <cell r="J42">
            <v>0.57287195994277251</v>
          </cell>
          <cell r="K42">
            <v>0.30288020765118406</v>
          </cell>
        </row>
        <row r="43">
          <cell r="I43">
            <v>53</v>
          </cell>
          <cell r="J43">
            <v>0.26430615164520838</v>
          </cell>
          <cell r="K43">
            <v>0.3208502764150214</v>
          </cell>
        </row>
        <row r="44">
          <cell r="I44">
            <v>54</v>
          </cell>
          <cell r="J44">
            <v>0.16613018597997137</v>
          </cell>
          <cell r="K44">
            <v>0.31115730973929373</v>
          </cell>
        </row>
        <row r="45">
          <cell r="I45">
            <v>55</v>
          </cell>
          <cell r="J45">
            <v>0.4836373390557972</v>
          </cell>
          <cell r="K45">
            <v>0.30248599904110007</v>
          </cell>
        </row>
        <row r="46">
          <cell r="I46">
            <v>56</v>
          </cell>
          <cell r="J46">
            <v>0.59656652360514606</v>
          </cell>
          <cell r="K46">
            <v>0.28490019563339986</v>
          </cell>
        </row>
        <row r="47">
          <cell r="I47">
            <v>57</v>
          </cell>
          <cell r="J47">
            <v>0.73310085836909811</v>
          </cell>
          <cell r="K47">
            <v>0.29599019135818111</v>
          </cell>
        </row>
        <row r="48">
          <cell r="I48">
            <v>58</v>
          </cell>
          <cell r="J48">
            <v>0.91317954220314723</v>
          </cell>
          <cell r="K48">
            <v>0.29249139374680649</v>
          </cell>
        </row>
        <row r="49">
          <cell r="I49">
            <v>59</v>
          </cell>
          <cell r="J49">
            <v>0.73649856938483071</v>
          </cell>
          <cell r="K49">
            <v>0.30044110973518035</v>
          </cell>
        </row>
        <row r="50">
          <cell r="I50">
            <v>60</v>
          </cell>
          <cell r="J50">
            <v>0.83208154506437937</v>
          </cell>
          <cell r="K50">
            <v>0.2769418222677078</v>
          </cell>
        </row>
        <row r="51">
          <cell r="I51">
            <v>61</v>
          </cell>
          <cell r="J51">
            <v>0.70010729613734113</v>
          </cell>
          <cell r="K51">
            <v>0.28041495056525712</v>
          </cell>
        </row>
        <row r="52">
          <cell r="I52">
            <v>62</v>
          </cell>
          <cell r="J52">
            <v>0.48435264663805594</v>
          </cell>
          <cell r="K52">
            <v>0.26584837775018305</v>
          </cell>
        </row>
        <row r="53">
          <cell r="I53">
            <v>63</v>
          </cell>
          <cell r="J53">
            <v>0.57314020028612389</v>
          </cell>
          <cell r="K53">
            <v>0.26742866616316985</v>
          </cell>
        </row>
        <row r="54">
          <cell r="I54">
            <v>64</v>
          </cell>
          <cell r="J54">
            <v>0.54604792560801263</v>
          </cell>
          <cell r="K54">
            <v>0.26616673019251935</v>
          </cell>
        </row>
        <row r="55">
          <cell r="I55">
            <v>65</v>
          </cell>
          <cell r="J55">
            <v>0.6859799713876974</v>
          </cell>
          <cell r="K55">
            <v>0.26277807035066375</v>
          </cell>
        </row>
        <row r="56">
          <cell r="I56">
            <v>66</v>
          </cell>
          <cell r="J56">
            <v>0.27762875536480786</v>
          </cell>
          <cell r="K56">
            <v>0.26502871740693562</v>
          </cell>
        </row>
        <row r="57">
          <cell r="I57">
            <v>67</v>
          </cell>
          <cell r="J57">
            <v>0.36212446351931349</v>
          </cell>
          <cell r="K57">
            <v>0.25548639193057382</v>
          </cell>
        </row>
        <row r="58">
          <cell r="I58">
            <v>68</v>
          </cell>
          <cell r="J58">
            <v>0.63921673819742353</v>
          </cell>
          <cell r="K58">
            <v>0.2776557177981126</v>
          </cell>
        </row>
        <row r="59">
          <cell r="I59">
            <v>69</v>
          </cell>
          <cell r="J59">
            <v>0.72067238912732323</v>
          </cell>
          <cell r="K59">
            <v>0.26617556634023137</v>
          </cell>
        </row>
        <row r="60">
          <cell r="I60">
            <v>70</v>
          </cell>
          <cell r="J60">
            <v>0.76877682403433412</v>
          </cell>
          <cell r="K60">
            <v>0.26492705771368891</v>
          </cell>
        </row>
        <row r="61">
          <cell r="I61">
            <v>71</v>
          </cell>
          <cell r="J61">
            <v>0.8159871244635204</v>
          </cell>
          <cell r="K61">
            <v>0.2641357929497849</v>
          </cell>
        </row>
        <row r="62">
          <cell r="I62">
            <v>72</v>
          </cell>
          <cell r="J62">
            <v>0.72496423462088566</v>
          </cell>
          <cell r="K62">
            <v>0.25864635861548491</v>
          </cell>
        </row>
        <row r="63">
          <cell r="I63">
            <v>73</v>
          </cell>
          <cell r="J63">
            <v>0.57805793991415955</v>
          </cell>
          <cell r="K63">
            <v>0.25715988506398602</v>
          </cell>
        </row>
        <row r="64">
          <cell r="I64">
            <v>74</v>
          </cell>
          <cell r="J64">
            <v>0.7690450643776805</v>
          </cell>
          <cell r="K64">
            <v>0.26090910555628161</v>
          </cell>
        </row>
        <row r="65">
          <cell r="I65">
            <v>75</v>
          </cell>
          <cell r="J65">
            <v>1</v>
          </cell>
          <cell r="K65">
            <v>0.25315632471508787</v>
          </cell>
        </row>
        <row r="66">
          <cell r="I66">
            <v>76</v>
          </cell>
          <cell r="J66">
            <v>0.81312589413447545</v>
          </cell>
          <cell r="K66">
            <v>0.26305859550185323</v>
          </cell>
        </row>
        <row r="67">
          <cell r="I67">
            <v>77</v>
          </cell>
          <cell r="J67">
            <v>0.80534692417739995</v>
          </cell>
          <cell r="K67">
            <v>0.26009330638749467</v>
          </cell>
        </row>
        <row r="68">
          <cell r="I68">
            <v>78</v>
          </cell>
          <cell r="J68">
            <v>0.56750715307582456</v>
          </cell>
          <cell r="K68">
            <v>0.25946735083180361</v>
          </cell>
        </row>
        <row r="69">
          <cell r="I69">
            <v>79</v>
          </cell>
          <cell r="J69">
            <v>0.69134477825465035</v>
          </cell>
          <cell r="K69">
            <v>0.26205848909741131</v>
          </cell>
        </row>
        <row r="70">
          <cell r="I70">
            <v>80</v>
          </cell>
          <cell r="J70">
            <v>0.44581545064377998</v>
          </cell>
          <cell r="K70">
            <v>0.25483632091874331</v>
          </cell>
        </row>
        <row r="71">
          <cell r="I71">
            <v>81</v>
          </cell>
          <cell r="J71">
            <v>0.68311874105865245</v>
          </cell>
          <cell r="K71">
            <v>0.25488167915189325</v>
          </cell>
        </row>
        <row r="72">
          <cell r="I72">
            <v>82</v>
          </cell>
          <cell r="J72">
            <v>0.59871244635192722</v>
          </cell>
          <cell r="K72">
            <v>0.24975876458825277</v>
          </cell>
        </row>
      </sheetData>
      <sheetData sheetId="11">
        <row r="2">
          <cell r="J2" t="str">
            <v>Rab5</v>
          </cell>
          <cell r="K2" t="str">
            <v>YFP/CFP</v>
          </cell>
        </row>
        <row r="3">
          <cell r="I3">
            <v>17</v>
          </cell>
          <cell r="J3">
            <v>0.16913819041478642</v>
          </cell>
          <cell r="K3">
            <v>0.38583557374950433</v>
          </cell>
        </row>
        <row r="4">
          <cell r="I4">
            <v>18</v>
          </cell>
          <cell r="J4">
            <v>0.15541944265348615</v>
          </cell>
          <cell r="K4">
            <v>0.38016389313774274</v>
          </cell>
        </row>
        <row r="5">
          <cell r="I5">
            <v>19</v>
          </cell>
          <cell r="J5">
            <v>0.25402965828497681</v>
          </cell>
          <cell r="K5">
            <v>0.37575948457485681</v>
          </cell>
        </row>
        <row r="6">
          <cell r="I6">
            <v>20</v>
          </cell>
          <cell r="J6">
            <v>0.31194928003438643</v>
          </cell>
          <cell r="K6">
            <v>0.40435392360959299</v>
          </cell>
        </row>
        <row r="7">
          <cell r="I7">
            <v>21</v>
          </cell>
          <cell r="J7">
            <v>1.8912529550827117E-2</v>
          </cell>
          <cell r="K7">
            <v>0.42933711349074855</v>
          </cell>
        </row>
        <row r="8">
          <cell r="I8">
            <v>22</v>
          </cell>
          <cell r="J8">
            <v>0</v>
          </cell>
          <cell r="K8">
            <v>0.38838427050891544</v>
          </cell>
        </row>
        <row r="9">
          <cell r="I9">
            <v>23</v>
          </cell>
          <cell r="J9">
            <v>6.7662440002864865E-2</v>
          </cell>
          <cell r="K9">
            <v>0.38686124132447697</v>
          </cell>
        </row>
        <row r="10">
          <cell r="I10">
            <v>24</v>
          </cell>
          <cell r="J10">
            <v>0.1635145784081953</v>
          </cell>
          <cell r="K10">
            <v>0.39496208501481539</v>
          </cell>
        </row>
        <row r="11">
          <cell r="I11">
            <v>25</v>
          </cell>
          <cell r="J11">
            <v>0.12321799555842099</v>
          </cell>
          <cell r="K11">
            <v>0.40698584009142524</v>
          </cell>
        </row>
        <row r="12">
          <cell r="I12">
            <v>26</v>
          </cell>
          <cell r="J12">
            <v>0.10616806361487205</v>
          </cell>
          <cell r="K12">
            <v>0.4029142097312049</v>
          </cell>
        </row>
        <row r="13">
          <cell r="I13">
            <v>27</v>
          </cell>
          <cell r="J13">
            <v>8.9762876996919538E-2</v>
          </cell>
          <cell r="K13">
            <v>0.37950478528548687</v>
          </cell>
        </row>
        <row r="14">
          <cell r="I14">
            <v>28</v>
          </cell>
          <cell r="J14">
            <v>0.19439071566731109</v>
          </cell>
          <cell r="K14">
            <v>0.3970856560872647</v>
          </cell>
        </row>
        <row r="15">
          <cell r="I15">
            <v>29</v>
          </cell>
          <cell r="J15">
            <v>0.16688158177519846</v>
          </cell>
          <cell r="K15">
            <v>0.39124955462595179</v>
          </cell>
        </row>
        <row r="16">
          <cell r="I16">
            <v>30</v>
          </cell>
          <cell r="J16">
            <v>0.25961745110681239</v>
          </cell>
          <cell r="K16">
            <v>0.37847858923276784</v>
          </cell>
        </row>
        <row r="17">
          <cell r="I17">
            <v>31</v>
          </cell>
          <cell r="J17">
            <v>0.19850992191417724</v>
          </cell>
          <cell r="K17">
            <v>0.39253833245066078</v>
          </cell>
        </row>
        <row r="18">
          <cell r="I18">
            <v>32</v>
          </cell>
          <cell r="J18">
            <v>0.22344007450390421</v>
          </cell>
          <cell r="K18">
            <v>0.39264211875821547</v>
          </cell>
        </row>
        <row r="19">
          <cell r="I19">
            <v>33</v>
          </cell>
          <cell r="J19">
            <v>0.26953936528404626</v>
          </cell>
          <cell r="K19">
            <v>0.38339454313811616</v>
          </cell>
        </row>
        <row r="20">
          <cell r="I20">
            <v>34</v>
          </cell>
          <cell r="J20">
            <v>0.14127086467512057</v>
          </cell>
          <cell r="K20">
            <v>0.38986412139512266</v>
          </cell>
        </row>
        <row r="21">
          <cell r="I21">
            <v>35</v>
          </cell>
          <cell r="J21">
            <v>0.17945411562432903</v>
          </cell>
          <cell r="K21">
            <v>0.36131336029989181</v>
          </cell>
        </row>
        <row r="22">
          <cell r="I22">
            <v>36</v>
          </cell>
          <cell r="J22">
            <v>0.20108890321656289</v>
          </cell>
          <cell r="K22">
            <v>0.36843716328729553</v>
          </cell>
        </row>
        <row r="23">
          <cell r="I23">
            <v>37</v>
          </cell>
          <cell r="J23">
            <v>8.1058815101368462E-2</v>
          </cell>
          <cell r="K23">
            <v>0.38498333955030895</v>
          </cell>
        </row>
        <row r="24">
          <cell r="I24">
            <v>38</v>
          </cell>
          <cell r="J24">
            <v>8.6682427107958551E-2</v>
          </cell>
          <cell r="K24">
            <v>0.37607113267842351</v>
          </cell>
        </row>
        <row r="25">
          <cell r="I25">
            <v>39</v>
          </cell>
          <cell r="J25">
            <v>4.4129235618597287E-2</v>
          </cell>
          <cell r="K25">
            <v>0.38205134548423209</v>
          </cell>
        </row>
        <row r="26">
          <cell r="I26">
            <v>40</v>
          </cell>
          <cell r="J26">
            <v>5.9244931585356972E-2</v>
          </cell>
          <cell r="K26">
            <v>0.37179266072626233</v>
          </cell>
        </row>
        <row r="27">
          <cell r="I27">
            <v>41</v>
          </cell>
          <cell r="J27">
            <v>0.11487212551042313</v>
          </cell>
          <cell r="K27">
            <v>0.32529271395518156</v>
          </cell>
        </row>
        <row r="28">
          <cell r="I28">
            <v>42</v>
          </cell>
          <cell r="J28">
            <v>0.10398309334479616</v>
          </cell>
          <cell r="K28">
            <v>0.32670572238923296</v>
          </cell>
        </row>
        <row r="29">
          <cell r="I29">
            <v>43</v>
          </cell>
          <cell r="J29">
            <v>0.15524034672970852</v>
          </cell>
          <cell r="K29">
            <v>0.35909444997829032</v>
          </cell>
        </row>
        <row r="30">
          <cell r="I30">
            <v>44</v>
          </cell>
          <cell r="J30">
            <v>0.25123576187406005</v>
          </cell>
          <cell r="K30">
            <v>0.32685658415181545</v>
          </cell>
        </row>
        <row r="31">
          <cell r="I31">
            <v>45</v>
          </cell>
          <cell r="J31">
            <v>0.25556988322945834</v>
          </cell>
          <cell r="K31">
            <v>0.34024245958539634</v>
          </cell>
        </row>
        <row r="32">
          <cell r="I32">
            <v>46</v>
          </cell>
          <cell r="J32">
            <v>0.18375241779497181</v>
          </cell>
          <cell r="K32">
            <v>0.34110138002013524</v>
          </cell>
        </row>
        <row r="33">
          <cell r="I33">
            <v>47</v>
          </cell>
          <cell r="J33">
            <v>0.17110824557633017</v>
          </cell>
          <cell r="K33">
            <v>0.35014653709702298</v>
          </cell>
        </row>
        <row r="34">
          <cell r="I34">
            <v>48</v>
          </cell>
          <cell r="J34">
            <v>0.12400601762303951</v>
          </cell>
          <cell r="K34">
            <v>0.34490522273470947</v>
          </cell>
        </row>
        <row r="35">
          <cell r="I35">
            <v>49</v>
          </cell>
          <cell r="J35">
            <v>0.15602836879432702</v>
          </cell>
          <cell r="K35">
            <v>0.33905290400045429</v>
          </cell>
        </row>
        <row r="36">
          <cell r="I36">
            <v>50</v>
          </cell>
          <cell r="J36">
            <v>9.4096998352317815E-2</v>
          </cell>
          <cell r="K36">
            <v>0.32839288372994579</v>
          </cell>
        </row>
        <row r="37">
          <cell r="I37">
            <v>51</v>
          </cell>
          <cell r="J37">
            <v>4.0833870621104162E-2</v>
          </cell>
          <cell r="K37">
            <v>0.32814416704173394</v>
          </cell>
        </row>
        <row r="38">
          <cell r="I38">
            <v>52</v>
          </cell>
          <cell r="J38">
            <v>4.104878572963732E-2</v>
          </cell>
          <cell r="K38">
            <v>0.32956566955855382</v>
          </cell>
        </row>
        <row r="39">
          <cell r="I39">
            <v>53</v>
          </cell>
          <cell r="J39">
            <v>0.14771831793108367</v>
          </cell>
          <cell r="K39">
            <v>0.34533177492503681</v>
          </cell>
        </row>
        <row r="40">
          <cell r="I40">
            <v>54</v>
          </cell>
          <cell r="J40">
            <v>0.20388279962748068</v>
          </cell>
          <cell r="K40">
            <v>0.32882294782740962</v>
          </cell>
        </row>
        <row r="41">
          <cell r="I41">
            <v>55</v>
          </cell>
          <cell r="J41">
            <v>0.17032022351171369</v>
          </cell>
          <cell r="K41">
            <v>0.31570723425661018</v>
          </cell>
        </row>
        <row r="42">
          <cell r="I42">
            <v>56</v>
          </cell>
          <cell r="J42">
            <v>0.21541657711870407</v>
          </cell>
          <cell r="K42">
            <v>0.29903059274016847</v>
          </cell>
        </row>
        <row r="43">
          <cell r="I43">
            <v>57</v>
          </cell>
          <cell r="J43">
            <v>0.16877999856723319</v>
          </cell>
          <cell r="K43">
            <v>0.29536429466352382</v>
          </cell>
        </row>
        <row r="44">
          <cell r="I44">
            <v>58</v>
          </cell>
          <cell r="J44">
            <v>0.28393867755569951</v>
          </cell>
          <cell r="K44">
            <v>0.28675262529907486</v>
          </cell>
        </row>
        <row r="45">
          <cell r="I45">
            <v>59</v>
          </cell>
          <cell r="J45">
            <v>0.53320438426821382</v>
          </cell>
          <cell r="K45">
            <v>0.26521607136952913</v>
          </cell>
        </row>
        <row r="46">
          <cell r="I46">
            <v>60</v>
          </cell>
          <cell r="J46">
            <v>0.50795185901568907</v>
          </cell>
          <cell r="K46">
            <v>0.26461706883182046</v>
          </cell>
        </row>
        <row r="47">
          <cell r="I47">
            <v>61</v>
          </cell>
          <cell r="J47">
            <v>0.54975284762518839</v>
          </cell>
          <cell r="K47">
            <v>0.2848633461391869</v>
          </cell>
        </row>
        <row r="48">
          <cell r="I48">
            <v>62</v>
          </cell>
          <cell r="J48">
            <v>0.51318145998997144</v>
          </cell>
          <cell r="K48">
            <v>0.28819925667201063</v>
          </cell>
        </row>
        <row r="49">
          <cell r="I49">
            <v>63</v>
          </cell>
          <cell r="J49">
            <v>0.66365785514721642</v>
          </cell>
          <cell r="K49">
            <v>0.27953528613702389</v>
          </cell>
        </row>
        <row r="50">
          <cell r="I50">
            <v>64</v>
          </cell>
          <cell r="J50">
            <v>0.55286911669890393</v>
          </cell>
          <cell r="K50">
            <v>0.27304117940625044</v>
          </cell>
        </row>
        <row r="51">
          <cell r="I51">
            <v>65</v>
          </cell>
          <cell r="J51">
            <v>0.53008811519449828</v>
          </cell>
          <cell r="K51">
            <v>0.25386049145324352</v>
          </cell>
        </row>
        <row r="52">
          <cell r="I52">
            <v>66</v>
          </cell>
          <cell r="J52">
            <v>0.66559209112400564</v>
          </cell>
          <cell r="K52">
            <v>0.26309518769617829</v>
          </cell>
        </row>
        <row r="53">
          <cell r="I53">
            <v>67</v>
          </cell>
          <cell r="J53">
            <v>0.5317357976932453</v>
          </cell>
          <cell r="K53">
            <v>0.29343608879089195</v>
          </cell>
        </row>
        <row r="54">
          <cell r="I54">
            <v>68</v>
          </cell>
          <cell r="J54">
            <v>0.43215846407335751</v>
          </cell>
          <cell r="K54">
            <v>0.28139353185201654</v>
          </cell>
        </row>
        <row r="55">
          <cell r="I55">
            <v>69</v>
          </cell>
          <cell r="J55">
            <v>0.3833010960670532</v>
          </cell>
          <cell r="K55">
            <v>0.28536432673725476</v>
          </cell>
        </row>
        <row r="56">
          <cell r="I56">
            <v>70</v>
          </cell>
          <cell r="J56">
            <v>0.26746185256823596</v>
          </cell>
          <cell r="K56">
            <v>0.30632356091587237</v>
          </cell>
        </row>
        <row r="57">
          <cell r="I57">
            <v>71</v>
          </cell>
          <cell r="J57">
            <v>0.4811591088186829</v>
          </cell>
          <cell r="K57">
            <v>0.31359452352825018</v>
          </cell>
        </row>
        <row r="58">
          <cell r="I58">
            <v>72</v>
          </cell>
          <cell r="J58">
            <v>0.45418726269790116</v>
          </cell>
          <cell r="K58">
            <v>0.31513304331941894</v>
          </cell>
        </row>
        <row r="59">
          <cell r="I59">
            <v>73</v>
          </cell>
          <cell r="J59">
            <v>0.57482627695393651</v>
          </cell>
          <cell r="K59">
            <v>0.31016377047130894</v>
          </cell>
        </row>
        <row r="60">
          <cell r="I60">
            <v>74</v>
          </cell>
          <cell r="J60">
            <v>0.65108532129808783</v>
          </cell>
          <cell r="K60">
            <v>0.33293911061913395</v>
          </cell>
        </row>
        <row r="61">
          <cell r="I61">
            <v>75</v>
          </cell>
          <cell r="J61">
            <v>0.70334551185615091</v>
          </cell>
          <cell r="K61">
            <v>0.32652390052066027</v>
          </cell>
        </row>
        <row r="62">
          <cell r="I62">
            <v>76</v>
          </cell>
          <cell r="J62">
            <v>0.88018482699333767</v>
          </cell>
          <cell r="K62">
            <v>0.34054531565094298</v>
          </cell>
        </row>
        <row r="63">
          <cell r="I63">
            <v>77</v>
          </cell>
          <cell r="J63">
            <v>0.82527401676337897</v>
          </cell>
          <cell r="K63">
            <v>0.33086618302595927</v>
          </cell>
        </row>
        <row r="64">
          <cell r="I64">
            <v>78</v>
          </cell>
          <cell r="J64">
            <v>1</v>
          </cell>
          <cell r="K64">
            <v>0.32806400242141581</v>
          </cell>
        </row>
        <row r="65">
          <cell r="I65">
            <v>79</v>
          </cell>
          <cell r="J65">
            <v>0.38781431334622912</v>
          </cell>
          <cell r="K65">
            <v>0.32818084587891255</v>
          </cell>
        </row>
        <row r="66">
          <cell r="I66">
            <v>80</v>
          </cell>
          <cell r="J66">
            <v>0.34425818468371716</v>
          </cell>
          <cell r="K66">
            <v>0.33937548424295938</v>
          </cell>
        </row>
        <row r="67">
          <cell r="I67">
            <v>81</v>
          </cell>
          <cell r="J67">
            <v>0.40694175800558835</v>
          </cell>
          <cell r="K67">
            <v>0.30504986132471473</v>
          </cell>
        </row>
        <row r="68">
          <cell r="I68">
            <v>82</v>
          </cell>
          <cell r="J68">
            <v>0.37796403753850527</v>
          </cell>
          <cell r="K68">
            <v>0.31248564053356398</v>
          </cell>
        </row>
      </sheetData>
      <sheetData sheetId="12">
        <row r="2">
          <cell r="J2" t="str">
            <v>Rab5</v>
          </cell>
          <cell r="K2" t="str">
            <v>YFP/CFP</v>
          </cell>
        </row>
        <row r="3">
          <cell r="I3">
            <v>58</v>
          </cell>
          <cell r="J3">
            <v>0.10795205379330537</v>
          </cell>
          <cell r="K3">
            <v>0.3398957768243166</v>
          </cell>
        </row>
        <row r="4">
          <cell r="I4">
            <v>59</v>
          </cell>
          <cell r="J4">
            <v>6.6924913511670195E-2</v>
          </cell>
          <cell r="K4">
            <v>0.31399987996221962</v>
          </cell>
        </row>
        <row r="5">
          <cell r="I5">
            <v>60</v>
          </cell>
          <cell r="J5">
            <v>0.10778151342396285</v>
          </cell>
          <cell r="K5">
            <v>0.28532425933376127</v>
          </cell>
        </row>
        <row r="6">
          <cell r="I6">
            <v>61</v>
          </cell>
          <cell r="J6">
            <v>1.0061881791160712E-2</v>
          </cell>
          <cell r="K6">
            <v>0.29864938342876712</v>
          </cell>
        </row>
        <row r="7">
          <cell r="I7">
            <v>62</v>
          </cell>
          <cell r="J7">
            <v>3.9297373678312132E-2</v>
          </cell>
          <cell r="K7">
            <v>0.29327007384603393</v>
          </cell>
        </row>
        <row r="8">
          <cell r="I8">
            <v>63</v>
          </cell>
          <cell r="J8">
            <v>0</v>
          </cell>
          <cell r="K8">
            <v>0.28730404106466895</v>
          </cell>
        </row>
        <row r="9">
          <cell r="I9">
            <v>64</v>
          </cell>
          <cell r="J9">
            <v>0.11489548311650366</v>
          </cell>
          <cell r="K9">
            <v>0.28395911177368133</v>
          </cell>
        </row>
        <row r="10">
          <cell r="I10">
            <v>65</v>
          </cell>
          <cell r="J10">
            <v>4.4169955659504385E-2</v>
          </cell>
          <cell r="K10">
            <v>0.29453887210339269</v>
          </cell>
        </row>
        <row r="11">
          <cell r="I11">
            <v>66</v>
          </cell>
          <cell r="J11">
            <v>8.5927983238318378E-2</v>
          </cell>
          <cell r="K11">
            <v>0.31051428571428574</v>
          </cell>
        </row>
        <row r="12">
          <cell r="I12">
            <v>67</v>
          </cell>
          <cell r="J12">
            <v>0.14283974077863862</v>
          </cell>
          <cell r="K12">
            <v>0.29142161367395691</v>
          </cell>
        </row>
        <row r="13">
          <cell r="I13">
            <v>68</v>
          </cell>
          <cell r="J13">
            <v>5.9859669638941529E-2</v>
          </cell>
          <cell r="K13">
            <v>0.31858208693824652</v>
          </cell>
        </row>
        <row r="14">
          <cell r="I14">
            <v>69</v>
          </cell>
          <cell r="J14">
            <v>0.3431759489353412</v>
          </cell>
          <cell r="K14">
            <v>0.31677003492814138</v>
          </cell>
        </row>
        <row r="15">
          <cell r="I15">
            <v>70</v>
          </cell>
          <cell r="J15">
            <v>0.44481800906300212</v>
          </cell>
          <cell r="K15">
            <v>0.33019093167794544</v>
          </cell>
        </row>
        <row r="16">
          <cell r="I16">
            <v>71</v>
          </cell>
          <cell r="J16">
            <v>8.7170491643521988E-2</v>
          </cell>
          <cell r="K16">
            <v>0.31999912282945975</v>
          </cell>
        </row>
        <row r="17">
          <cell r="I17">
            <v>72</v>
          </cell>
          <cell r="J17">
            <v>1</v>
          </cell>
          <cell r="K17">
            <v>0.31205496831766444</v>
          </cell>
        </row>
        <row r="18">
          <cell r="I18">
            <v>73</v>
          </cell>
          <cell r="J18">
            <v>0.63872240900453192</v>
          </cell>
          <cell r="K18">
            <v>0.3056283521328001</v>
          </cell>
        </row>
        <row r="19">
          <cell r="I19">
            <v>74</v>
          </cell>
          <cell r="J19">
            <v>0.80192954246455206</v>
          </cell>
          <cell r="K19">
            <v>0.30666969318654719</v>
          </cell>
        </row>
        <row r="20">
          <cell r="I20">
            <v>75</v>
          </cell>
          <cell r="J20">
            <v>0.56168688788188892</v>
          </cell>
          <cell r="K20">
            <v>0.29548881071333549</v>
          </cell>
        </row>
        <row r="21">
          <cell r="I21">
            <v>76</v>
          </cell>
          <cell r="J21">
            <v>0.6249573649076644</v>
          </cell>
          <cell r="K21">
            <v>0.29609250610842786</v>
          </cell>
        </row>
        <row r="22">
          <cell r="I22">
            <v>77</v>
          </cell>
          <cell r="J22">
            <v>0.8798421283438097</v>
          </cell>
          <cell r="K22">
            <v>0.3012998364960997</v>
          </cell>
        </row>
        <row r="23">
          <cell r="I23">
            <v>78</v>
          </cell>
          <cell r="J23">
            <v>0.71363835696535616</v>
          </cell>
          <cell r="K23">
            <v>0.28356312369820003</v>
          </cell>
        </row>
        <row r="24">
          <cell r="I24">
            <v>79</v>
          </cell>
          <cell r="J24">
            <v>0.69772937679676494</v>
          </cell>
          <cell r="K24">
            <v>0.29153280429560086</v>
          </cell>
        </row>
        <row r="25">
          <cell r="I25">
            <v>80</v>
          </cell>
          <cell r="J25">
            <v>0.7065974760025342</v>
          </cell>
          <cell r="K25">
            <v>0.28957157077283302</v>
          </cell>
        </row>
        <row r="26">
          <cell r="I26">
            <v>81</v>
          </cell>
          <cell r="J26">
            <v>0.65840764020854603</v>
          </cell>
          <cell r="K26">
            <v>0.27564808488404807</v>
          </cell>
        </row>
        <row r="27">
          <cell r="I27">
            <v>82</v>
          </cell>
          <cell r="J27">
            <v>0.62217999317838557</v>
          </cell>
          <cell r="K27">
            <v>0.2813967063775909</v>
          </cell>
        </row>
      </sheetData>
      <sheetData sheetId="1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9.1282245587445673E-2</v>
          </cell>
          <cell r="K3">
            <v>0.4687625207486692</v>
          </cell>
        </row>
        <row r="4">
          <cell r="I4">
            <v>2</v>
          </cell>
          <cell r="J4">
            <v>0.1057118499573738</v>
          </cell>
          <cell r="K4">
            <v>0.45049935346634717</v>
          </cell>
        </row>
        <row r="5">
          <cell r="I5">
            <v>3</v>
          </cell>
          <cell r="J5">
            <v>0.11085851409807158</v>
          </cell>
          <cell r="K5">
            <v>0.48542440327659886</v>
          </cell>
        </row>
        <row r="6">
          <cell r="I6">
            <v>4</v>
          </cell>
          <cell r="J6">
            <v>0.10681696188942509</v>
          </cell>
          <cell r="K6">
            <v>0.44048954468317664</v>
          </cell>
        </row>
        <row r="7">
          <cell r="I7">
            <v>5</v>
          </cell>
          <cell r="J7">
            <v>0.12298317072400654</v>
          </cell>
          <cell r="K7">
            <v>0.46982089493249246</v>
          </cell>
        </row>
        <row r="8">
          <cell r="I8">
            <v>6</v>
          </cell>
          <cell r="J8">
            <v>0.25963815477882024</v>
          </cell>
          <cell r="K8">
            <v>0.45330417281859914</v>
          </cell>
        </row>
        <row r="9">
          <cell r="I9">
            <v>7</v>
          </cell>
          <cell r="J9">
            <v>0</v>
          </cell>
          <cell r="K9">
            <v>0.47205862897964956</v>
          </cell>
        </row>
        <row r="10">
          <cell r="I10">
            <v>8</v>
          </cell>
          <cell r="J10">
            <v>0.13532884973635195</v>
          </cell>
          <cell r="K10">
            <v>0.46208995773797545</v>
          </cell>
        </row>
        <row r="11">
          <cell r="I11">
            <v>9</v>
          </cell>
          <cell r="J11">
            <v>0.1372549019607846</v>
          </cell>
          <cell r="K11">
            <v>0.42373170236058394</v>
          </cell>
        </row>
        <row r="12">
          <cell r="I12">
            <v>10</v>
          </cell>
          <cell r="J12">
            <v>0.17034511066906671</v>
          </cell>
          <cell r="K12">
            <v>0.44895129213849461</v>
          </cell>
        </row>
        <row r="13">
          <cell r="I13">
            <v>11</v>
          </cell>
          <cell r="J13">
            <v>7.8652394935430345E-2</v>
          </cell>
          <cell r="K13">
            <v>0.44995839322187764</v>
          </cell>
        </row>
        <row r="14">
          <cell r="I14">
            <v>12</v>
          </cell>
          <cell r="J14">
            <v>0.28331912475135029</v>
          </cell>
          <cell r="K14">
            <v>0.42645658384555457</v>
          </cell>
        </row>
        <row r="15">
          <cell r="I15">
            <v>13</v>
          </cell>
          <cell r="J15">
            <v>0.23665182659214984</v>
          </cell>
          <cell r="K15">
            <v>0.4758769751119884</v>
          </cell>
        </row>
        <row r="16">
          <cell r="I16">
            <v>14</v>
          </cell>
          <cell r="J16">
            <v>9.867070821887533E-2</v>
          </cell>
          <cell r="K16">
            <v>0.4687953039533953</v>
          </cell>
        </row>
        <row r="17">
          <cell r="I17">
            <v>15</v>
          </cell>
          <cell r="J17">
            <v>0.25663856524896556</v>
          </cell>
          <cell r="K17">
            <v>0.42364931027169478</v>
          </cell>
        </row>
        <row r="18">
          <cell r="I18">
            <v>16</v>
          </cell>
          <cell r="J18">
            <v>0.14739035710902743</v>
          </cell>
          <cell r="K18">
            <v>0.43095506217903301</v>
          </cell>
        </row>
        <row r="19">
          <cell r="I19">
            <v>17</v>
          </cell>
          <cell r="J19">
            <v>0.25000789365665776</v>
          </cell>
          <cell r="K19">
            <v>0.42789087567748174</v>
          </cell>
        </row>
        <row r="20">
          <cell r="I20">
            <v>18</v>
          </cell>
          <cell r="J20">
            <v>0.22105396103691094</v>
          </cell>
          <cell r="K20">
            <v>0.41927226137091606</v>
          </cell>
        </row>
        <row r="21">
          <cell r="I21">
            <v>19</v>
          </cell>
          <cell r="J21">
            <v>0.20646648353383187</v>
          </cell>
          <cell r="K21">
            <v>0.4082354480052322</v>
          </cell>
        </row>
        <row r="22">
          <cell r="I22">
            <v>20</v>
          </cell>
          <cell r="J22">
            <v>0.12768779009188255</v>
          </cell>
          <cell r="K22">
            <v>0.41769228950541554</v>
          </cell>
        </row>
        <row r="23">
          <cell r="I23">
            <v>21</v>
          </cell>
          <cell r="J23">
            <v>0.59095071200783</v>
          </cell>
          <cell r="K23">
            <v>0.42186784701021429</v>
          </cell>
        </row>
        <row r="24">
          <cell r="I24">
            <v>22</v>
          </cell>
          <cell r="J24">
            <v>0.5642701525054471</v>
          </cell>
          <cell r="K24">
            <v>0.40512291888911528</v>
          </cell>
        </row>
        <row r="25">
          <cell r="I25">
            <v>23</v>
          </cell>
          <cell r="J25">
            <v>0.52246534684727353</v>
          </cell>
          <cell r="K25">
            <v>0.40472794861154138</v>
          </cell>
        </row>
        <row r="26">
          <cell r="I26">
            <v>24</v>
          </cell>
          <cell r="J26">
            <v>0.35493037794828131</v>
          </cell>
          <cell r="K26">
            <v>0.40074660839479193</v>
          </cell>
        </row>
        <row r="27">
          <cell r="I27">
            <v>25</v>
          </cell>
          <cell r="J27">
            <v>0.51062486186100853</v>
          </cell>
          <cell r="K27">
            <v>0.41076468618446227</v>
          </cell>
        </row>
        <row r="28">
          <cell r="I28">
            <v>26</v>
          </cell>
          <cell r="J28">
            <v>0.64762716680875254</v>
          </cell>
          <cell r="K28">
            <v>0.39137149092947832</v>
          </cell>
        </row>
        <row r="29">
          <cell r="I29">
            <v>27</v>
          </cell>
          <cell r="J29">
            <v>0.68867418142780412</v>
          </cell>
          <cell r="K29">
            <v>0.37504805403437486</v>
          </cell>
        </row>
        <row r="30">
          <cell r="I30">
            <v>28</v>
          </cell>
          <cell r="J30">
            <v>0.65558397271952296</v>
          </cell>
          <cell r="K30">
            <v>0.39072401548281016</v>
          </cell>
        </row>
        <row r="31">
          <cell r="I31">
            <v>29</v>
          </cell>
          <cell r="J31">
            <v>0.57181648827002673</v>
          </cell>
          <cell r="K31">
            <v>0.37520397898737007</v>
          </cell>
        </row>
        <row r="32">
          <cell r="I32">
            <v>30</v>
          </cell>
          <cell r="J32">
            <v>0.67904392030564253</v>
          </cell>
          <cell r="K32">
            <v>0.36403890312620002</v>
          </cell>
        </row>
        <row r="33">
          <cell r="I33">
            <v>31</v>
          </cell>
          <cell r="J33">
            <v>0.72738467367623327</v>
          </cell>
          <cell r="K33">
            <v>0.38044653075064638</v>
          </cell>
        </row>
        <row r="34">
          <cell r="I34">
            <v>32</v>
          </cell>
          <cell r="J34">
            <v>0.79268100154715748</v>
          </cell>
          <cell r="K34">
            <v>0.37663753406634715</v>
          </cell>
        </row>
        <row r="35">
          <cell r="I35">
            <v>33</v>
          </cell>
          <cell r="J35">
            <v>0.73685706166524656</v>
          </cell>
          <cell r="K35">
            <v>0.35180929850600084</v>
          </cell>
        </row>
        <row r="36">
          <cell r="I36">
            <v>34</v>
          </cell>
          <cell r="J36">
            <v>0.81904581478324034</v>
          </cell>
          <cell r="K36">
            <v>0.348920914450363</v>
          </cell>
        </row>
        <row r="37">
          <cell r="I37">
            <v>35</v>
          </cell>
          <cell r="J37">
            <v>0.8392851504530966</v>
          </cell>
          <cell r="K37">
            <v>0.35105471665062976</v>
          </cell>
        </row>
        <row r="38">
          <cell r="I38">
            <v>36</v>
          </cell>
          <cell r="J38">
            <v>0.89248839632471433</v>
          </cell>
          <cell r="K38">
            <v>0.35446663169896248</v>
          </cell>
        </row>
        <row r="39">
          <cell r="I39">
            <v>37</v>
          </cell>
          <cell r="J39">
            <v>0.63067159230842162</v>
          </cell>
          <cell r="K39">
            <v>0.35798803018726033</v>
          </cell>
        </row>
        <row r="40">
          <cell r="I40">
            <v>38</v>
          </cell>
          <cell r="J40">
            <v>0.81790912822455974</v>
          </cell>
          <cell r="K40">
            <v>0.33422309407877066</v>
          </cell>
        </row>
        <row r="41">
          <cell r="I41">
            <v>39</v>
          </cell>
          <cell r="J41">
            <v>0.83758012061507436</v>
          </cell>
          <cell r="K41">
            <v>0.32297764020180897</v>
          </cell>
        </row>
        <row r="42">
          <cell r="I42">
            <v>40</v>
          </cell>
          <cell r="J42">
            <v>0.87584856809068179</v>
          </cell>
          <cell r="K42">
            <v>0.32205933690662503</v>
          </cell>
        </row>
        <row r="43">
          <cell r="I43">
            <v>41</v>
          </cell>
          <cell r="J43">
            <v>0.85551450854093669</v>
          </cell>
          <cell r="K43">
            <v>0.32664323791073957</v>
          </cell>
        </row>
        <row r="44">
          <cell r="I44">
            <v>42</v>
          </cell>
          <cell r="J44">
            <v>0.81989832970225185</v>
          </cell>
          <cell r="K44">
            <v>0.32428218701073153</v>
          </cell>
        </row>
        <row r="45">
          <cell r="I45">
            <v>43</v>
          </cell>
          <cell r="J45">
            <v>0.74749771083956973</v>
          </cell>
          <cell r="K45">
            <v>0.32370730745208903</v>
          </cell>
        </row>
        <row r="46">
          <cell r="I46">
            <v>44</v>
          </cell>
          <cell r="J46">
            <v>0.69183164409080888</v>
          </cell>
          <cell r="K46">
            <v>0.315074238138697</v>
          </cell>
        </row>
        <row r="47">
          <cell r="I47">
            <v>45</v>
          </cell>
          <cell r="J47">
            <v>0.87793249344826452</v>
          </cell>
          <cell r="K47">
            <v>0.3364097904121231</v>
          </cell>
        </row>
        <row r="48">
          <cell r="I48">
            <v>46</v>
          </cell>
          <cell r="J48">
            <v>0.95244861229515865</v>
          </cell>
          <cell r="K48">
            <v>0.34458182603531129</v>
          </cell>
        </row>
        <row r="49">
          <cell r="I49">
            <v>47</v>
          </cell>
          <cell r="J49">
            <v>0.67718101733447023</v>
          </cell>
          <cell r="K49">
            <v>0.35221415750349533</v>
          </cell>
        </row>
        <row r="50">
          <cell r="I50">
            <v>48</v>
          </cell>
          <cell r="J50">
            <v>1</v>
          </cell>
          <cell r="K50">
            <v>0.34284939191007402</v>
          </cell>
        </row>
        <row r="51">
          <cell r="I51">
            <v>49</v>
          </cell>
          <cell r="J51">
            <v>0.69669413659183488</v>
          </cell>
          <cell r="K51">
            <v>0.32780908186940672</v>
          </cell>
        </row>
        <row r="52">
          <cell r="I52">
            <v>50</v>
          </cell>
          <cell r="J52">
            <v>0.849641627987749</v>
          </cell>
          <cell r="K52">
            <v>0.33152964315559597</v>
          </cell>
        </row>
        <row r="53">
          <cell r="I53">
            <v>51</v>
          </cell>
          <cell r="J53">
            <v>0.69716775599128511</v>
          </cell>
          <cell r="K53">
            <v>0.32574653436354079</v>
          </cell>
        </row>
        <row r="54">
          <cell r="I54">
            <v>52</v>
          </cell>
          <cell r="J54">
            <v>0.67146600991443262</v>
          </cell>
          <cell r="K54">
            <v>0.32916339169930631</v>
          </cell>
        </row>
      </sheetData>
      <sheetData sheetId="14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2.6441424899006496E-2</v>
          </cell>
          <cell r="K3">
            <v>0.18333878609979248</v>
          </cell>
        </row>
        <row r="4">
          <cell r="I4">
            <v>2</v>
          </cell>
          <cell r="J4">
            <v>7.8327474948845274E-2</v>
          </cell>
          <cell r="K4">
            <v>0.18908406904364808</v>
          </cell>
        </row>
        <row r="5">
          <cell r="I5">
            <v>3</v>
          </cell>
          <cell r="J5">
            <v>0.24662924295682126</v>
          </cell>
          <cell r="K5">
            <v>0.18857112537804427</v>
          </cell>
        </row>
        <row r="6">
          <cell r="I6">
            <v>4</v>
          </cell>
          <cell r="J6">
            <v>0.20334714862808775</v>
          </cell>
          <cell r="K6">
            <v>0.1881688577474071</v>
          </cell>
        </row>
        <row r="7">
          <cell r="I7">
            <v>5</v>
          </cell>
          <cell r="J7">
            <v>0</v>
          </cell>
          <cell r="K7">
            <v>0.19092311795913733</v>
          </cell>
        </row>
        <row r="8">
          <cell r="I8">
            <v>6</v>
          </cell>
          <cell r="J8">
            <v>0.10796915167095089</v>
          </cell>
          <cell r="K8">
            <v>0.18710056987287452</v>
          </cell>
        </row>
        <row r="9">
          <cell r="I9">
            <v>7</v>
          </cell>
          <cell r="J9">
            <v>0.52295262578039081</v>
          </cell>
          <cell r="K9">
            <v>0.18831297272533534</v>
          </cell>
        </row>
        <row r="10">
          <cell r="I10">
            <v>8</v>
          </cell>
          <cell r="J10">
            <v>0.46597765070038377</v>
          </cell>
          <cell r="K10">
            <v>0.17834513924915851</v>
          </cell>
        </row>
        <row r="11">
          <cell r="I11">
            <v>9</v>
          </cell>
          <cell r="J11">
            <v>0.47075179686270519</v>
          </cell>
          <cell r="K11">
            <v>0.16548310428765833</v>
          </cell>
        </row>
        <row r="12">
          <cell r="I12">
            <v>10</v>
          </cell>
          <cell r="J12">
            <v>0.5151880803735378</v>
          </cell>
          <cell r="K12">
            <v>0.16436437034206</v>
          </cell>
        </row>
        <row r="13">
          <cell r="I13">
            <v>11</v>
          </cell>
          <cell r="J13">
            <v>0.44714338177430235</v>
          </cell>
          <cell r="K13">
            <v>0.16894189033131571</v>
          </cell>
        </row>
        <row r="14">
          <cell r="I14">
            <v>12</v>
          </cell>
          <cell r="J14">
            <v>0.46702691359320059</v>
          </cell>
          <cell r="K14">
            <v>0.17395540766384887</v>
          </cell>
        </row>
        <row r="15">
          <cell r="I15">
            <v>13</v>
          </cell>
          <cell r="J15">
            <v>0.34709616494412637</v>
          </cell>
          <cell r="K15">
            <v>0.17021109292234671</v>
          </cell>
        </row>
        <row r="16">
          <cell r="I16">
            <v>14</v>
          </cell>
          <cell r="J16">
            <v>0.43408005875871952</v>
          </cell>
          <cell r="K16">
            <v>0.17952380662926332</v>
          </cell>
        </row>
        <row r="17">
          <cell r="I17">
            <v>15</v>
          </cell>
          <cell r="J17">
            <v>0.53344525470856818</v>
          </cell>
          <cell r="K17">
            <v>0.18829185262486003</v>
          </cell>
        </row>
        <row r="18">
          <cell r="I18">
            <v>16</v>
          </cell>
          <cell r="J18">
            <v>0.50165258905618926</v>
          </cell>
          <cell r="K18">
            <v>0.19523839569268303</v>
          </cell>
        </row>
        <row r="19">
          <cell r="I19">
            <v>17</v>
          </cell>
          <cell r="J19">
            <v>0.42547610303761729</v>
          </cell>
          <cell r="K19">
            <v>0.17799260808031347</v>
          </cell>
        </row>
        <row r="20">
          <cell r="I20">
            <v>18</v>
          </cell>
          <cell r="J20">
            <v>0.65432033996117989</v>
          </cell>
          <cell r="K20">
            <v>0.17788711900750498</v>
          </cell>
        </row>
        <row r="21">
          <cell r="I21">
            <v>19</v>
          </cell>
          <cell r="J21">
            <v>0.45774093699176499</v>
          </cell>
          <cell r="K21">
            <v>0.16851849115704556</v>
          </cell>
        </row>
        <row r="22">
          <cell r="I22">
            <v>20</v>
          </cell>
          <cell r="J22">
            <v>0.42096427259849711</v>
          </cell>
          <cell r="K22">
            <v>0.17826919168640307</v>
          </cell>
        </row>
        <row r="23">
          <cell r="I23">
            <v>21</v>
          </cell>
          <cell r="J23">
            <v>0.64246366927233589</v>
          </cell>
          <cell r="K23">
            <v>0.16996167102331974</v>
          </cell>
        </row>
        <row r="24">
          <cell r="I24">
            <v>22</v>
          </cell>
          <cell r="J24">
            <v>0.54981375583652348</v>
          </cell>
          <cell r="K24">
            <v>0.17664501651153727</v>
          </cell>
        </row>
        <row r="25">
          <cell r="I25">
            <v>23</v>
          </cell>
          <cell r="J25">
            <v>0.65290383505587357</v>
          </cell>
          <cell r="K25">
            <v>0.17795306827815577</v>
          </cell>
        </row>
        <row r="26">
          <cell r="I26">
            <v>24</v>
          </cell>
          <cell r="J26">
            <v>0.57153349771785411</v>
          </cell>
          <cell r="K26">
            <v>0.1704964309356341</v>
          </cell>
        </row>
        <row r="27">
          <cell r="I27">
            <v>25</v>
          </cell>
          <cell r="J27">
            <v>0.68726719479565501</v>
          </cell>
          <cell r="K27">
            <v>0.16891437366469525</v>
          </cell>
        </row>
        <row r="28">
          <cell r="I28">
            <v>26</v>
          </cell>
          <cell r="J28">
            <v>0.60983159330570169</v>
          </cell>
          <cell r="K28">
            <v>0.16627194683522714</v>
          </cell>
        </row>
        <row r="29">
          <cell r="I29">
            <v>27</v>
          </cell>
          <cell r="J29">
            <v>0.63705996537432674</v>
          </cell>
          <cell r="K29">
            <v>0.16981126556638609</v>
          </cell>
        </row>
        <row r="30">
          <cell r="I30">
            <v>28</v>
          </cell>
          <cell r="J30">
            <v>0.54907927181155347</v>
          </cell>
          <cell r="K30">
            <v>0.16886409322936111</v>
          </cell>
        </row>
        <row r="31">
          <cell r="I31">
            <v>29</v>
          </cell>
          <cell r="J31">
            <v>0.4721683017680085</v>
          </cell>
          <cell r="K31">
            <v>0.16347582331685984</v>
          </cell>
        </row>
        <row r="32">
          <cell r="I32">
            <v>30</v>
          </cell>
          <cell r="J32">
            <v>0.62614763128901729</v>
          </cell>
          <cell r="K32">
            <v>0.16396911984363818</v>
          </cell>
        </row>
        <row r="33">
          <cell r="I33">
            <v>31</v>
          </cell>
          <cell r="J33">
            <v>0.64450973191333294</v>
          </cell>
          <cell r="K33">
            <v>0.17851597878121361</v>
          </cell>
        </row>
        <row r="34">
          <cell r="I34">
            <v>32</v>
          </cell>
          <cell r="J34">
            <v>0.7286606159173179</v>
          </cell>
          <cell r="K34">
            <v>0.18277455567019946</v>
          </cell>
        </row>
        <row r="35">
          <cell r="I35">
            <v>33</v>
          </cell>
          <cell r="J35">
            <v>0.78699963275798868</v>
          </cell>
          <cell r="K35">
            <v>0.176722763819538</v>
          </cell>
        </row>
        <row r="36">
          <cell r="I36">
            <v>34</v>
          </cell>
          <cell r="J36">
            <v>0.49441267509574616</v>
          </cell>
          <cell r="K36">
            <v>0.18626084262701359</v>
          </cell>
        </row>
        <row r="37">
          <cell r="I37">
            <v>35</v>
          </cell>
          <cell r="J37">
            <v>0.3462567546298726</v>
          </cell>
          <cell r="K37">
            <v>0.18657928440479218</v>
          </cell>
        </row>
        <row r="38">
          <cell r="I38">
            <v>36</v>
          </cell>
          <cell r="J38">
            <v>0.33188185299826872</v>
          </cell>
          <cell r="K38">
            <v>0.19646641969383166</v>
          </cell>
        </row>
        <row r="39">
          <cell r="I39">
            <v>37</v>
          </cell>
          <cell r="J39">
            <v>0.31058181627406717</v>
          </cell>
          <cell r="K39">
            <v>0.19352867623552836</v>
          </cell>
        </row>
        <row r="40">
          <cell r="I40">
            <v>38</v>
          </cell>
          <cell r="J40">
            <v>0.48124442579088106</v>
          </cell>
          <cell r="K40">
            <v>0.17671427378267773</v>
          </cell>
        </row>
        <row r="41">
          <cell r="I41">
            <v>39</v>
          </cell>
          <cell r="J41">
            <v>0.75237395729500001</v>
          </cell>
          <cell r="K41">
            <v>0.18461189101454453</v>
          </cell>
        </row>
        <row r="42">
          <cell r="I42">
            <v>40</v>
          </cell>
          <cell r="J42">
            <v>0.67100361995698055</v>
          </cell>
          <cell r="K42">
            <v>0.17348496009126316</v>
          </cell>
        </row>
        <row r="43">
          <cell r="I43">
            <v>41</v>
          </cell>
          <cell r="J43">
            <v>1</v>
          </cell>
          <cell r="K43">
            <v>0.17570061432033895</v>
          </cell>
        </row>
        <row r="44">
          <cell r="I44">
            <v>42</v>
          </cell>
          <cell r="J44">
            <v>0.93132574366507681</v>
          </cell>
          <cell r="K44">
            <v>0.1754303917459758</v>
          </cell>
        </row>
        <row r="45">
          <cell r="I45">
            <v>43</v>
          </cell>
          <cell r="J45">
            <v>0.65253659304338862</v>
          </cell>
          <cell r="K45">
            <v>0.17398598445150087</v>
          </cell>
        </row>
        <row r="46">
          <cell r="I46">
            <v>44</v>
          </cell>
          <cell r="J46">
            <v>0.88940769109700402</v>
          </cell>
          <cell r="K46">
            <v>0.1688227205621711</v>
          </cell>
        </row>
        <row r="47">
          <cell r="I47">
            <v>45</v>
          </cell>
          <cell r="J47">
            <v>0.77498557263522416</v>
          </cell>
          <cell r="K47">
            <v>0.17187784089343858</v>
          </cell>
        </row>
        <row r="48">
          <cell r="I48">
            <v>46</v>
          </cell>
          <cell r="J48">
            <v>0.74833429515765015</v>
          </cell>
          <cell r="K48">
            <v>0.1637348478395996</v>
          </cell>
        </row>
        <row r="49">
          <cell r="I49">
            <v>47</v>
          </cell>
          <cell r="J49">
            <v>0.81517234143014683</v>
          </cell>
          <cell r="K49">
            <v>0.17214647750160464</v>
          </cell>
        </row>
        <row r="50">
          <cell r="I50">
            <v>48</v>
          </cell>
          <cell r="J50">
            <v>0.75646608257698955</v>
          </cell>
          <cell r="K50">
            <v>0.16687865314301661</v>
          </cell>
        </row>
        <row r="51">
          <cell r="I51">
            <v>49</v>
          </cell>
          <cell r="J51">
            <v>0.88216777713656391</v>
          </cell>
          <cell r="K51">
            <v>0.16773779039302925</v>
          </cell>
        </row>
        <row r="52">
          <cell r="I52">
            <v>50</v>
          </cell>
          <cell r="J52">
            <v>0.77115576307644029</v>
          </cell>
          <cell r="K52">
            <v>0.16806861473427934</v>
          </cell>
        </row>
        <row r="53">
          <cell r="I53">
            <v>51</v>
          </cell>
          <cell r="J53">
            <v>0.7488589266040615</v>
          </cell>
          <cell r="K53">
            <v>0.16651033107446864</v>
          </cell>
        </row>
        <row r="54">
          <cell r="I54">
            <v>52</v>
          </cell>
          <cell r="J54">
            <v>0.80158438696815704</v>
          </cell>
          <cell r="K54">
            <v>0.17000501381218142</v>
          </cell>
        </row>
        <row r="55">
          <cell r="I55">
            <v>53</v>
          </cell>
          <cell r="J55">
            <v>0.70426525365930404</v>
          </cell>
          <cell r="K55">
            <v>0.17077429408842901</v>
          </cell>
        </row>
        <row r="56">
          <cell r="I56">
            <v>54</v>
          </cell>
          <cell r="J56">
            <v>0.70804260007344821</v>
          </cell>
          <cell r="K56">
            <v>0.16908212560386474</v>
          </cell>
        </row>
        <row r="57">
          <cell r="I57">
            <v>55</v>
          </cell>
          <cell r="J57">
            <v>0.61896018047321832</v>
          </cell>
          <cell r="K57">
            <v>0.16845670868430476</v>
          </cell>
        </row>
        <row r="58">
          <cell r="I58">
            <v>56</v>
          </cell>
          <cell r="J58">
            <v>0.71061329416085217</v>
          </cell>
          <cell r="K58">
            <v>0.16643051791199054</v>
          </cell>
        </row>
        <row r="59">
          <cell r="I59">
            <v>57</v>
          </cell>
          <cell r="J59">
            <v>0.69214626724726025</v>
          </cell>
          <cell r="K59">
            <v>0.16932837608809459</v>
          </cell>
        </row>
        <row r="60">
          <cell r="I60">
            <v>58</v>
          </cell>
          <cell r="J60">
            <v>0.62578038927653235</v>
          </cell>
          <cell r="K60">
            <v>0.17190871949194225</v>
          </cell>
        </row>
        <row r="61">
          <cell r="I61">
            <v>59</v>
          </cell>
          <cell r="J61">
            <v>0.76433555427312483</v>
          </cell>
          <cell r="K61">
            <v>0.17351987506302877</v>
          </cell>
        </row>
        <row r="62">
          <cell r="I62">
            <v>60</v>
          </cell>
          <cell r="J62">
            <v>0.96490215623524556</v>
          </cell>
          <cell r="K62">
            <v>0.16549197089384138</v>
          </cell>
        </row>
        <row r="63">
          <cell r="I63">
            <v>61</v>
          </cell>
          <cell r="J63">
            <v>0.70484234825035352</v>
          </cell>
          <cell r="K63">
            <v>0.17049971503309996</v>
          </cell>
        </row>
        <row r="64">
          <cell r="I64">
            <v>62</v>
          </cell>
          <cell r="J64">
            <v>0.86920938041026186</v>
          </cell>
          <cell r="K64">
            <v>0.16874723642087761</v>
          </cell>
        </row>
        <row r="65">
          <cell r="I65">
            <v>63</v>
          </cell>
          <cell r="J65">
            <v>0.92634174492419086</v>
          </cell>
          <cell r="K65">
            <v>0.17149220489977726</v>
          </cell>
        </row>
        <row r="66">
          <cell r="I66">
            <v>64</v>
          </cell>
          <cell r="J66">
            <v>0.73060175226903123</v>
          </cell>
          <cell r="K66">
            <v>0.17034366113413751</v>
          </cell>
        </row>
        <row r="67">
          <cell r="I67">
            <v>65</v>
          </cell>
          <cell r="J67">
            <v>0.66397355857510054</v>
          </cell>
          <cell r="K67">
            <v>0.17025473835442337</v>
          </cell>
        </row>
        <row r="68">
          <cell r="I68">
            <v>66</v>
          </cell>
          <cell r="J68">
            <v>0.64938880436493507</v>
          </cell>
          <cell r="K68">
            <v>0.16565199196664793</v>
          </cell>
        </row>
        <row r="69">
          <cell r="I69">
            <v>67</v>
          </cell>
          <cell r="J69">
            <v>0.69025759404018661</v>
          </cell>
          <cell r="K69">
            <v>0.16388206086013835</v>
          </cell>
        </row>
        <row r="70">
          <cell r="I70">
            <v>68</v>
          </cell>
          <cell r="J70">
            <v>0.48113949950159879</v>
          </cell>
          <cell r="K70">
            <v>0.17845681368005961</v>
          </cell>
        </row>
        <row r="71">
          <cell r="I71">
            <v>69</v>
          </cell>
          <cell r="J71">
            <v>0.59031530349929295</v>
          </cell>
          <cell r="K71">
            <v>0.17839660058713175</v>
          </cell>
        </row>
        <row r="72">
          <cell r="I72">
            <v>70</v>
          </cell>
          <cell r="J72">
            <v>0.31252295262578039</v>
          </cell>
          <cell r="K72">
            <v>0.17574486169760647</v>
          </cell>
        </row>
        <row r="73">
          <cell r="I73">
            <v>71</v>
          </cell>
          <cell r="J73">
            <v>0.38424007134987631</v>
          </cell>
          <cell r="K73">
            <v>0.17827163464701931</v>
          </cell>
        </row>
        <row r="74">
          <cell r="I74">
            <v>72</v>
          </cell>
          <cell r="J74">
            <v>0.46844341849850396</v>
          </cell>
          <cell r="K74">
            <v>0.17164899406501785</v>
          </cell>
        </row>
        <row r="75">
          <cell r="I75">
            <v>73</v>
          </cell>
          <cell r="J75">
            <v>0.34415822884423591</v>
          </cell>
          <cell r="K75">
            <v>0.17308971274939861</v>
          </cell>
        </row>
        <row r="76">
          <cell r="I76">
            <v>74</v>
          </cell>
          <cell r="J76">
            <v>0.32322543413252236</v>
          </cell>
          <cell r="K76">
            <v>0.17083155697953453</v>
          </cell>
        </row>
        <row r="77">
          <cell r="I77">
            <v>75</v>
          </cell>
          <cell r="J77">
            <v>0.28964902156235206</v>
          </cell>
          <cell r="K77">
            <v>0.16848717438134722</v>
          </cell>
        </row>
        <row r="78">
          <cell r="I78">
            <v>76</v>
          </cell>
          <cell r="J78">
            <v>0.39153244845495899</v>
          </cell>
          <cell r="K78">
            <v>0.16454571380874208</v>
          </cell>
        </row>
        <row r="79">
          <cell r="I79">
            <v>77</v>
          </cell>
          <cell r="J79">
            <v>0.54183935785111037</v>
          </cell>
          <cell r="K79">
            <v>0.16609695651646086</v>
          </cell>
        </row>
        <row r="80">
          <cell r="I80">
            <v>78</v>
          </cell>
          <cell r="J80">
            <v>0.59472220764912487</v>
          </cell>
          <cell r="K80">
            <v>0.15468411462190546</v>
          </cell>
        </row>
        <row r="81">
          <cell r="I81">
            <v>79</v>
          </cell>
          <cell r="J81">
            <v>0.35008656418865797</v>
          </cell>
          <cell r="K81">
            <v>0.15691465986992442</v>
          </cell>
        </row>
        <row r="82">
          <cell r="I82">
            <v>80</v>
          </cell>
          <cell r="J82">
            <v>0.64697549971145463</v>
          </cell>
          <cell r="K82">
            <v>0.14792256283364671</v>
          </cell>
        </row>
        <row r="83">
          <cell r="I83">
            <v>81</v>
          </cell>
          <cell r="J83">
            <v>0.87818057814385364</v>
          </cell>
          <cell r="K83">
            <v>0.14257113821138212</v>
          </cell>
        </row>
        <row r="84">
          <cell r="I84">
            <v>82</v>
          </cell>
          <cell r="J84">
            <v>0.92508262945281095</v>
          </cell>
          <cell r="K84">
            <v>0.14487655994472962</v>
          </cell>
        </row>
      </sheetData>
      <sheetData sheetId="15">
        <row r="2">
          <cell r="J2" t="str">
            <v>Rab5</v>
          </cell>
          <cell r="K2" t="str">
            <v>YFP/CFP</v>
          </cell>
        </row>
        <row r="3">
          <cell r="I3">
            <v>14</v>
          </cell>
          <cell r="J3">
            <v>0.42944608242895704</v>
          </cell>
          <cell r="K3">
            <v>0.53229220063066007</v>
          </cell>
        </row>
        <row r="4">
          <cell r="I4">
            <v>15</v>
          </cell>
          <cell r="J4">
            <v>0</v>
          </cell>
          <cell r="K4">
            <v>0.53679891948551584</v>
          </cell>
        </row>
        <row r="5">
          <cell r="I5">
            <v>16</v>
          </cell>
          <cell r="J5">
            <v>0.60466093720594716</v>
          </cell>
          <cell r="K5">
            <v>0.52020668651404711</v>
          </cell>
        </row>
        <row r="6">
          <cell r="I6">
            <v>17</v>
          </cell>
          <cell r="J6">
            <v>0.6720469230286682</v>
          </cell>
          <cell r="K6">
            <v>0.51844901971068202</v>
          </cell>
        </row>
        <row r="7">
          <cell r="I7">
            <v>18</v>
          </cell>
          <cell r="J7">
            <v>0.74620789160027634</v>
          </cell>
          <cell r="K7">
            <v>0.52811712179259174</v>
          </cell>
        </row>
        <row r="8">
          <cell r="I8">
            <v>19</v>
          </cell>
          <cell r="J8">
            <v>0.66813248855153395</v>
          </cell>
          <cell r="K8">
            <v>0.52283137285935277</v>
          </cell>
        </row>
        <row r="9">
          <cell r="I9">
            <v>20</v>
          </cell>
          <cell r="J9">
            <v>0.64248792422056333</v>
          </cell>
          <cell r="K9">
            <v>0.50078061433498644</v>
          </cell>
        </row>
        <row r="10">
          <cell r="I10">
            <v>21</v>
          </cell>
          <cell r="J10">
            <v>0.76098739100432877</v>
          </cell>
          <cell r="K10">
            <v>0.44232318801653292</v>
          </cell>
        </row>
        <row r="11">
          <cell r="I11">
            <v>22</v>
          </cell>
          <cell r="J11">
            <v>0.66506492691801011</v>
          </cell>
          <cell r="K11">
            <v>0.45527665572916048</v>
          </cell>
        </row>
        <row r="12">
          <cell r="I12">
            <v>23</v>
          </cell>
          <cell r="J12">
            <v>0.65399912176149544</v>
          </cell>
          <cell r="K12">
            <v>0.40238231697997856</v>
          </cell>
        </row>
        <row r="13">
          <cell r="I13">
            <v>24</v>
          </cell>
          <cell r="J13">
            <v>0.65182861802898173</v>
          </cell>
          <cell r="K13">
            <v>0.43229405335063142</v>
          </cell>
        </row>
        <row r="14">
          <cell r="I14">
            <v>25</v>
          </cell>
          <cell r="J14">
            <v>0.77974405620726428</v>
          </cell>
          <cell r="K14">
            <v>0.41785556464239082</v>
          </cell>
        </row>
        <row r="15">
          <cell r="I15">
            <v>26</v>
          </cell>
          <cell r="J15">
            <v>0.77160780377642546</v>
          </cell>
          <cell r="K15">
            <v>0.40555069841950625</v>
          </cell>
        </row>
        <row r="16">
          <cell r="I16">
            <v>27</v>
          </cell>
          <cell r="J16">
            <v>0.82661062668590435</v>
          </cell>
          <cell r="K16">
            <v>0.4006138158515446</v>
          </cell>
        </row>
        <row r="17">
          <cell r="I17">
            <v>28</v>
          </cell>
          <cell r="J17">
            <v>0.98320055203563139</v>
          </cell>
          <cell r="K17">
            <v>0.4356121320319018</v>
          </cell>
        </row>
        <row r="18">
          <cell r="I18">
            <v>29</v>
          </cell>
          <cell r="J18">
            <v>0.87422997302553174</v>
          </cell>
          <cell r="K18">
            <v>0.40247860943806613</v>
          </cell>
        </row>
        <row r="19">
          <cell r="I19">
            <v>30</v>
          </cell>
          <cell r="J19">
            <v>0.89743428894046851</v>
          </cell>
          <cell r="K19">
            <v>0.43167241251917032</v>
          </cell>
        </row>
        <row r="20">
          <cell r="I20">
            <v>31</v>
          </cell>
          <cell r="J20">
            <v>0.84613888714635221</v>
          </cell>
          <cell r="K20">
            <v>0.37619778684353516</v>
          </cell>
        </row>
        <row r="21">
          <cell r="I21">
            <v>32</v>
          </cell>
          <cell r="J21">
            <v>0.92408882755159683</v>
          </cell>
          <cell r="K21">
            <v>0.23938598215222476</v>
          </cell>
        </row>
        <row r="22">
          <cell r="I22">
            <v>33</v>
          </cell>
          <cell r="J22">
            <v>0.97833887460008828</v>
          </cell>
          <cell r="K22">
            <v>0.24662741315216477</v>
          </cell>
        </row>
        <row r="23">
          <cell r="I23">
            <v>34</v>
          </cell>
          <cell r="J23">
            <v>0.97488865190389573</v>
          </cell>
          <cell r="K23">
            <v>0.24976091368082665</v>
          </cell>
        </row>
        <row r="24">
          <cell r="I24">
            <v>35</v>
          </cell>
          <cell r="J24">
            <v>0.91432156075528537</v>
          </cell>
          <cell r="K24">
            <v>0.25958540813691861</v>
          </cell>
        </row>
        <row r="25">
          <cell r="I25">
            <v>36</v>
          </cell>
          <cell r="J25">
            <v>0.94788281789097339</v>
          </cell>
          <cell r="K25">
            <v>0.26989667531155126</v>
          </cell>
        </row>
        <row r="26">
          <cell r="I26">
            <v>37</v>
          </cell>
          <cell r="J26">
            <v>0.94844739978671377</v>
          </cell>
          <cell r="K26">
            <v>0.26792813868983845</v>
          </cell>
        </row>
        <row r="27">
          <cell r="I27">
            <v>38</v>
          </cell>
          <cell r="J27">
            <v>0.94689166300733985</v>
          </cell>
          <cell r="K27">
            <v>0.26496835913444183</v>
          </cell>
        </row>
        <row r="28">
          <cell r="I28">
            <v>39</v>
          </cell>
          <cell r="J28">
            <v>0.93780816761809216</v>
          </cell>
          <cell r="K28">
            <v>0.25307335849691015</v>
          </cell>
        </row>
        <row r="29">
          <cell r="I29">
            <v>40</v>
          </cell>
          <cell r="J29">
            <v>0.9935198544633338</v>
          </cell>
          <cell r="K29">
            <v>0.24379566439936612</v>
          </cell>
        </row>
        <row r="30">
          <cell r="I30">
            <v>41</v>
          </cell>
          <cell r="J30">
            <v>1</v>
          </cell>
          <cell r="K30">
            <v>0.23833368245612438</v>
          </cell>
        </row>
        <row r="31">
          <cell r="I31">
            <v>42</v>
          </cell>
          <cell r="J31">
            <v>0.98727181481713822</v>
          </cell>
          <cell r="K31">
            <v>0.24647770961677323</v>
          </cell>
        </row>
        <row r="32">
          <cell r="I32">
            <v>43</v>
          </cell>
          <cell r="J32">
            <v>0.93903142839219655</v>
          </cell>
          <cell r="K32">
            <v>0.24132747480112351</v>
          </cell>
        </row>
        <row r="33">
          <cell r="I33">
            <v>44</v>
          </cell>
          <cell r="J33">
            <v>0.95317734144658428</v>
          </cell>
          <cell r="K33">
            <v>0.23595235320615437</v>
          </cell>
        </row>
        <row r="34">
          <cell r="I34">
            <v>45</v>
          </cell>
          <cell r="J34">
            <v>0.91949062166739848</v>
          </cell>
          <cell r="K34">
            <v>0.22874325869811557</v>
          </cell>
        </row>
        <row r="35">
          <cell r="I35">
            <v>46</v>
          </cell>
          <cell r="J35">
            <v>0.97420488049683229</v>
          </cell>
          <cell r="K35">
            <v>0.21716357024017746</v>
          </cell>
        </row>
        <row r="36">
          <cell r="I36">
            <v>47</v>
          </cell>
          <cell r="J36">
            <v>0.93411956589925338</v>
          </cell>
          <cell r="K36">
            <v>0.22126856138732934</v>
          </cell>
        </row>
        <row r="37">
          <cell r="I37">
            <v>48</v>
          </cell>
          <cell r="J37">
            <v>0.98399096668966834</v>
          </cell>
          <cell r="K37">
            <v>0.23336792436533063</v>
          </cell>
        </row>
      </sheetData>
      <sheetData sheetId="16">
        <row r="2">
          <cell r="J2" t="str">
            <v>Rab5</v>
          </cell>
          <cell r="K2" t="str">
            <v>YFP/CFP</v>
          </cell>
        </row>
        <row r="3">
          <cell r="I3">
            <v>19</v>
          </cell>
          <cell r="J3">
            <v>0.14875005182206311</v>
          </cell>
          <cell r="K3">
            <v>0.38051894762249577</v>
          </cell>
        </row>
        <row r="4">
          <cell r="I4">
            <v>20</v>
          </cell>
          <cell r="J4">
            <v>0.22511504498155085</v>
          </cell>
          <cell r="K4">
            <v>0.39709400807233947</v>
          </cell>
        </row>
        <row r="5">
          <cell r="I5">
            <v>21</v>
          </cell>
          <cell r="J5">
            <v>0.1148100548622914</v>
          </cell>
          <cell r="K5">
            <v>0.38988799782759287</v>
          </cell>
        </row>
        <row r="6">
          <cell r="I6">
            <v>22</v>
          </cell>
          <cell r="J6">
            <v>0.20464878459986416</v>
          </cell>
          <cell r="K6">
            <v>0.36135857318610937</v>
          </cell>
        </row>
        <row r="7">
          <cell r="I7">
            <v>23</v>
          </cell>
          <cell r="J7">
            <v>0.14304271519975678</v>
          </cell>
          <cell r="K7">
            <v>0.37828871989725499</v>
          </cell>
        </row>
        <row r="8">
          <cell r="I8">
            <v>24</v>
          </cell>
          <cell r="J8">
            <v>0.11493442781532008</v>
          </cell>
          <cell r="K8">
            <v>0.39237435383030633</v>
          </cell>
        </row>
        <row r="9">
          <cell r="I9">
            <v>25</v>
          </cell>
          <cell r="J9">
            <v>4.7482829622873271E-2</v>
          </cell>
          <cell r="K9">
            <v>0.38159970722186076</v>
          </cell>
        </row>
        <row r="10">
          <cell r="I10">
            <v>26</v>
          </cell>
          <cell r="J10">
            <v>8.3219324793056326E-2</v>
          </cell>
          <cell r="K10">
            <v>0.3254909134232945</v>
          </cell>
        </row>
        <row r="11">
          <cell r="I11">
            <v>27</v>
          </cell>
          <cell r="J11">
            <v>9.5242043585810371E-2</v>
          </cell>
          <cell r="K11">
            <v>0.33226934913688128</v>
          </cell>
        </row>
        <row r="12">
          <cell r="I12">
            <v>28</v>
          </cell>
          <cell r="J12">
            <v>5.5415060182689137E-2</v>
          </cell>
          <cell r="K12">
            <v>0.35358525040350441</v>
          </cell>
        </row>
        <row r="13">
          <cell r="I13">
            <v>29</v>
          </cell>
          <cell r="J13">
            <v>0.16551276204690288</v>
          </cell>
          <cell r="K13">
            <v>0.34118310888825715</v>
          </cell>
        </row>
        <row r="14">
          <cell r="I14">
            <v>30</v>
          </cell>
          <cell r="J14">
            <v>0</v>
          </cell>
          <cell r="K14">
            <v>0.3592045921080339</v>
          </cell>
        </row>
        <row r="15">
          <cell r="I15">
            <v>31</v>
          </cell>
          <cell r="J15">
            <v>0.14283542694470949</v>
          </cell>
          <cell r="K15">
            <v>0.32148430061389194</v>
          </cell>
        </row>
        <row r="16">
          <cell r="I16">
            <v>32</v>
          </cell>
          <cell r="J16">
            <v>9.819935602448758E-2</v>
          </cell>
          <cell r="K16">
            <v>0.30603884345752719</v>
          </cell>
        </row>
        <row r="17">
          <cell r="I17">
            <v>33</v>
          </cell>
          <cell r="J17">
            <v>0.15651645177784179</v>
          </cell>
          <cell r="K17">
            <v>0.34526232906780735</v>
          </cell>
        </row>
        <row r="18">
          <cell r="I18">
            <v>34</v>
          </cell>
          <cell r="J18">
            <v>0.1711648218011963</v>
          </cell>
          <cell r="K18">
            <v>0.30914617281999468</v>
          </cell>
        </row>
        <row r="19">
          <cell r="I19">
            <v>35</v>
          </cell>
          <cell r="J19">
            <v>8.9465610878487478E-2</v>
          </cell>
          <cell r="K19">
            <v>0.31453550453817403</v>
          </cell>
        </row>
        <row r="20">
          <cell r="I20">
            <v>36</v>
          </cell>
          <cell r="J20">
            <v>8.5375122645550861E-2</v>
          </cell>
          <cell r="K20">
            <v>0.30509405506446846</v>
          </cell>
        </row>
        <row r="21">
          <cell r="I21">
            <v>37</v>
          </cell>
          <cell r="J21">
            <v>0.18273150643284491</v>
          </cell>
          <cell r="K21">
            <v>0.32311820321682927</v>
          </cell>
        </row>
        <row r="22">
          <cell r="I22">
            <v>38</v>
          </cell>
          <cell r="J22">
            <v>0.13110291170902211</v>
          </cell>
          <cell r="K22">
            <v>0.31487740330963238</v>
          </cell>
        </row>
        <row r="23">
          <cell r="I23">
            <v>39</v>
          </cell>
          <cell r="J23">
            <v>0.15025634647540856</v>
          </cell>
          <cell r="K23">
            <v>0.31813395900832248</v>
          </cell>
        </row>
        <row r="24">
          <cell r="I24">
            <v>40</v>
          </cell>
          <cell r="J24">
            <v>0.11013915951522146</v>
          </cell>
          <cell r="K24">
            <v>0.34510285424255094</v>
          </cell>
        </row>
        <row r="25">
          <cell r="I25">
            <v>41</v>
          </cell>
          <cell r="J25">
            <v>0.18620012990063969</v>
          </cell>
          <cell r="K25">
            <v>0.32516520380187669</v>
          </cell>
        </row>
        <row r="26">
          <cell r="I26">
            <v>42</v>
          </cell>
          <cell r="J26">
            <v>0.13658914085927834</v>
          </cell>
          <cell r="K26">
            <v>0.38414832186739439</v>
          </cell>
        </row>
        <row r="27">
          <cell r="I27">
            <v>43</v>
          </cell>
          <cell r="J27">
            <v>0.11543191962743403</v>
          </cell>
          <cell r="K27">
            <v>0.37699610281961687</v>
          </cell>
        </row>
        <row r="28">
          <cell r="I28">
            <v>44</v>
          </cell>
          <cell r="J28">
            <v>0.13131019996407017</v>
          </cell>
          <cell r="K28">
            <v>0.34694268819404794</v>
          </cell>
        </row>
        <row r="29">
          <cell r="I29">
            <v>45</v>
          </cell>
          <cell r="J29">
            <v>0.20363998175863343</v>
          </cell>
          <cell r="K29">
            <v>0.38279240761195182</v>
          </cell>
        </row>
        <row r="30">
          <cell r="I30">
            <v>46</v>
          </cell>
          <cell r="J30">
            <v>9.8351367411521937E-2</v>
          </cell>
          <cell r="K30">
            <v>0.38954367521840805</v>
          </cell>
        </row>
        <row r="31">
          <cell r="I31">
            <v>47</v>
          </cell>
          <cell r="J31">
            <v>0.14859804043502875</v>
          </cell>
          <cell r="K31">
            <v>0.38332020874764761</v>
          </cell>
        </row>
        <row r="32">
          <cell r="I32">
            <v>48</v>
          </cell>
          <cell r="J32">
            <v>0.13846855437170905</v>
          </cell>
          <cell r="K32">
            <v>0.3334385099156692</v>
          </cell>
        </row>
        <row r="33">
          <cell r="I33">
            <v>49</v>
          </cell>
          <cell r="J33">
            <v>5.0163757721487436E-2</v>
          </cell>
          <cell r="K33">
            <v>0.34180287698057965</v>
          </cell>
        </row>
        <row r="34">
          <cell r="I34">
            <v>50</v>
          </cell>
          <cell r="J34">
            <v>6.7617428796484788E-2</v>
          </cell>
          <cell r="K34">
            <v>0.36444957062237526</v>
          </cell>
        </row>
        <row r="35">
          <cell r="I35">
            <v>51</v>
          </cell>
          <cell r="J35">
            <v>0.14319472658679114</v>
          </cell>
          <cell r="K35">
            <v>0.35739792828399297</v>
          </cell>
        </row>
        <row r="36">
          <cell r="I36">
            <v>52</v>
          </cell>
          <cell r="J36">
            <v>0.16881555491065889</v>
          </cell>
          <cell r="K36">
            <v>0.32525058383450106</v>
          </cell>
        </row>
        <row r="37">
          <cell r="I37">
            <v>53</v>
          </cell>
          <cell r="J37">
            <v>0.22468664925445267</v>
          </cell>
          <cell r="K37">
            <v>0.35780477399411126</v>
          </cell>
        </row>
        <row r="38">
          <cell r="I38">
            <v>54</v>
          </cell>
          <cell r="J38">
            <v>0.17506184099608846</v>
          </cell>
          <cell r="K38">
            <v>0.34753027353416693</v>
          </cell>
        </row>
        <row r="39">
          <cell r="I39">
            <v>55</v>
          </cell>
          <cell r="J39">
            <v>0.18635214128767405</v>
          </cell>
          <cell r="K39">
            <v>0.37116409154152019</v>
          </cell>
        </row>
        <row r="40">
          <cell r="I40">
            <v>56</v>
          </cell>
          <cell r="J40">
            <v>0.21868910907507966</v>
          </cell>
          <cell r="K40">
            <v>0.31583921318852209</v>
          </cell>
        </row>
        <row r="41">
          <cell r="I41">
            <v>57</v>
          </cell>
          <cell r="J41">
            <v>0.21784613683788689</v>
          </cell>
          <cell r="K41">
            <v>0.3327320325168785</v>
          </cell>
        </row>
        <row r="42">
          <cell r="I42">
            <v>58</v>
          </cell>
          <cell r="J42">
            <v>0.1767339662534719</v>
          </cell>
          <cell r="K42">
            <v>0.34752320920048813</v>
          </cell>
        </row>
        <row r="43">
          <cell r="I43">
            <v>59</v>
          </cell>
          <cell r="J43">
            <v>0.1908157483796967</v>
          </cell>
          <cell r="K43">
            <v>0.35155042590190066</v>
          </cell>
        </row>
        <row r="44">
          <cell r="I44">
            <v>60</v>
          </cell>
          <cell r="J44">
            <v>0.3911114796235648</v>
          </cell>
          <cell r="K44">
            <v>0.34491646947748483</v>
          </cell>
        </row>
        <row r="45">
          <cell r="I45">
            <v>61</v>
          </cell>
          <cell r="J45">
            <v>0.22696682005997509</v>
          </cell>
          <cell r="K45">
            <v>0.30081863275276921</v>
          </cell>
        </row>
        <row r="46">
          <cell r="I46">
            <v>62</v>
          </cell>
          <cell r="J46">
            <v>0.46880311761535559</v>
          </cell>
          <cell r="K46">
            <v>0.29245231568001506</v>
          </cell>
        </row>
        <row r="47">
          <cell r="I47">
            <v>63</v>
          </cell>
          <cell r="J47">
            <v>0.67726600610809329</v>
          </cell>
          <cell r="K47">
            <v>0.30286942752549606</v>
          </cell>
        </row>
        <row r="48">
          <cell r="I48">
            <v>64</v>
          </cell>
          <cell r="J48">
            <v>0.62587233807332432</v>
          </cell>
          <cell r="K48">
            <v>0.25936460654654592</v>
          </cell>
        </row>
        <row r="49">
          <cell r="I49">
            <v>65</v>
          </cell>
          <cell r="J49">
            <v>0.53524591296657165</v>
          </cell>
          <cell r="K49">
            <v>0.24540490615179911</v>
          </cell>
        </row>
        <row r="50">
          <cell r="I50">
            <v>66</v>
          </cell>
          <cell r="J50">
            <v>0.55699736052955218</v>
          </cell>
          <cell r="K50">
            <v>0.30356899757190314</v>
          </cell>
        </row>
        <row r="51">
          <cell r="I51">
            <v>67</v>
          </cell>
          <cell r="J51">
            <v>0.35214128767463998</v>
          </cell>
          <cell r="K51">
            <v>0.29096971730559518</v>
          </cell>
        </row>
        <row r="52">
          <cell r="I52">
            <v>68</v>
          </cell>
          <cell r="J52">
            <v>0.70729516465597009</v>
          </cell>
          <cell r="K52">
            <v>0.29984792915287595</v>
          </cell>
        </row>
        <row r="53">
          <cell r="I53">
            <v>69</v>
          </cell>
          <cell r="J53">
            <v>0.84170086922874976</v>
          </cell>
          <cell r="K53">
            <v>0.23813651042743914</v>
          </cell>
        </row>
        <row r="54">
          <cell r="I54">
            <v>70</v>
          </cell>
          <cell r="J54">
            <v>0.77296408385500837</v>
          </cell>
          <cell r="K54">
            <v>0.25690714140643056</v>
          </cell>
        </row>
        <row r="55">
          <cell r="I55">
            <v>71</v>
          </cell>
          <cell r="J55">
            <v>0.85650125063913862</v>
          </cell>
          <cell r="K55">
            <v>0.22250241140952651</v>
          </cell>
        </row>
        <row r="56">
          <cell r="I56">
            <v>72</v>
          </cell>
          <cell r="J56">
            <v>0.86488951536005987</v>
          </cell>
          <cell r="K56">
            <v>0.22888066691046846</v>
          </cell>
        </row>
        <row r="57">
          <cell r="I57">
            <v>73</v>
          </cell>
          <cell r="J57">
            <v>0.84923234249547386</v>
          </cell>
          <cell r="K57">
            <v>0.24597719891534028</v>
          </cell>
        </row>
        <row r="58">
          <cell r="I58">
            <v>74</v>
          </cell>
          <cell r="J58">
            <v>0.84402249768528148</v>
          </cell>
          <cell r="K58">
            <v>0.24765671043636109</v>
          </cell>
        </row>
        <row r="59">
          <cell r="I59">
            <v>75</v>
          </cell>
          <cell r="J59">
            <v>0.84395340160026566</v>
          </cell>
          <cell r="K59">
            <v>0.22982317644781639</v>
          </cell>
        </row>
        <row r="60">
          <cell r="I60">
            <v>76</v>
          </cell>
          <cell r="J60">
            <v>0.89576164614512932</v>
          </cell>
          <cell r="K60">
            <v>0.19593908872061139</v>
          </cell>
        </row>
        <row r="61">
          <cell r="I61">
            <v>77</v>
          </cell>
          <cell r="J61">
            <v>1</v>
          </cell>
          <cell r="K61">
            <v>0.21351570687066013</v>
          </cell>
        </row>
        <row r="62">
          <cell r="I62">
            <v>78</v>
          </cell>
          <cell r="J62">
            <v>0.84037422439644505</v>
          </cell>
          <cell r="K62">
            <v>0.22139528986133722</v>
          </cell>
        </row>
        <row r="63">
          <cell r="I63">
            <v>79</v>
          </cell>
          <cell r="J63">
            <v>0.99122479720299062</v>
          </cell>
          <cell r="K63">
            <v>0.23544090679778029</v>
          </cell>
        </row>
        <row r="64">
          <cell r="I64">
            <v>80</v>
          </cell>
          <cell r="J64">
            <v>0.9118195763028063</v>
          </cell>
          <cell r="K64">
            <v>0.24770359342977274</v>
          </cell>
        </row>
        <row r="65">
          <cell r="I65">
            <v>81</v>
          </cell>
          <cell r="J65">
            <v>0.80838273703411911</v>
          </cell>
          <cell r="K65">
            <v>0.2204218848632683</v>
          </cell>
        </row>
        <row r="66">
          <cell r="I66">
            <v>82</v>
          </cell>
          <cell r="J66">
            <v>0.9143761314483918</v>
          </cell>
          <cell r="K66">
            <v>0.22945049104736806</v>
          </cell>
        </row>
      </sheetData>
      <sheetData sheetId="17">
        <row r="2">
          <cell r="J2" t="str">
            <v>Rab5</v>
          </cell>
          <cell r="K2" t="str">
            <v>YFP/CFP</v>
          </cell>
        </row>
        <row r="3">
          <cell r="I3">
            <v>40</v>
          </cell>
          <cell r="J3">
            <v>0</v>
          </cell>
          <cell r="K3">
            <v>0.35703103714205231</v>
          </cell>
        </row>
        <row r="4">
          <cell r="I4">
            <v>41</v>
          </cell>
          <cell r="J4">
            <v>0.14824257425742582</v>
          </cell>
          <cell r="K4">
            <v>0.35992736021539329</v>
          </cell>
        </row>
        <row r="5">
          <cell r="I5">
            <v>42</v>
          </cell>
          <cell r="J5">
            <v>0.36329207920792056</v>
          </cell>
          <cell r="K5">
            <v>0.39748095026181141</v>
          </cell>
        </row>
        <row r="6">
          <cell r="I6">
            <v>43</v>
          </cell>
          <cell r="J6">
            <v>0.26495049504950441</v>
          </cell>
          <cell r="K6">
            <v>0.36462830832208687</v>
          </cell>
        </row>
        <row r="7">
          <cell r="I7">
            <v>44</v>
          </cell>
          <cell r="J7">
            <v>0.29790841584158445</v>
          </cell>
          <cell r="K7">
            <v>0.39237379529623156</v>
          </cell>
        </row>
        <row r="8">
          <cell r="I8">
            <v>45</v>
          </cell>
          <cell r="J8">
            <v>0.1140346534653465</v>
          </cell>
          <cell r="K8">
            <v>0.36331651683627486</v>
          </cell>
        </row>
        <row r="9">
          <cell r="I9">
            <v>46</v>
          </cell>
          <cell r="J9">
            <v>0.2068193069306932</v>
          </cell>
          <cell r="K9">
            <v>0.36317649582782879</v>
          </cell>
        </row>
        <row r="10">
          <cell r="I10">
            <v>47</v>
          </cell>
          <cell r="J10">
            <v>0.20423267326732611</v>
          </cell>
          <cell r="K10">
            <v>0.34151817227600001</v>
          </cell>
        </row>
        <row r="11">
          <cell r="I11">
            <v>48</v>
          </cell>
          <cell r="J11">
            <v>0.14336633663366269</v>
          </cell>
          <cell r="K11">
            <v>0.32279891760424234</v>
          </cell>
        </row>
        <row r="12">
          <cell r="I12">
            <v>49</v>
          </cell>
          <cell r="J12">
            <v>0.14435643564356418</v>
          </cell>
          <cell r="K12">
            <v>0.3072603717417694</v>
          </cell>
        </row>
        <row r="13">
          <cell r="I13">
            <v>50</v>
          </cell>
          <cell r="J13">
            <v>0.17226485148514828</v>
          </cell>
          <cell r="K13">
            <v>0.33588747116424655</v>
          </cell>
        </row>
        <row r="14">
          <cell r="I14">
            <v>51</v>
          </cell>
          <cell r="J14">
            <v>0.30003712871287119</v>
          </cell>
          <cell r="K14">
            <v>0.3120003468442592</v>
          </cell>
        </row>
        <row r="15">
          <cell r="I15">
            <v>52</v>
          </cell>
          <cell r="J15">
            <v>0.36184405940594011</v>
          </cell>
          <cell r="K15">
            <v>0.33159299204218756</v>
          </cell>
        </row>
        <row r="16">
          <cell r="I16">
            <v>53</v>
          </cell>
          <cell r="J16">
            <v>0.56488861386138567</v>
          </cell>
          <cell r="K16">
            <v>0.20459334284170411</v>
          </cell>
        </row>
        <row r="17">
          <cell r="I17">
            <v>54</v>
          </cell>
          <cell r="J17">
            <v>0.6714232673267323</v>
          </cell>
          <cell r="K17">
            <v>0.23892558823969121</v>
          </cell>
        </row>
        <row r="18">
          <cell r="I18">
            <v>55</v>
          </cell>
          <cell r="J18">
            <v>0.59725247524752445</v>
          </cell>
          <cell r="K18">
            <v>0.23006900617998388</v>
          </cell>
        </row>
        <row r="19">
          <cell r="I19">
            <v>56</v>
          </cell>
          <cell r="J19">
            <v>0.61529702970297029</v>
          </cell>
          <cell r="K19">
            <v>0.23351167613064666</v>
          </cell>
        </row>
        <row r="20">
          <cell r="I20">
            <v>57</v>
          </cell>
          <cell r="J20">
            <v>0.81012376237623718</v>
          </cell>
          <cell r="K20">
            <v>0.2425202134904281</v>
          </cell>
        </row>
        <row r="21">
          <cell r="I21">
            <v>58</v>
          </cell>
          <cell r="J21">
            <v>0.79488861386138576</v>
          </cell>
          <cell r="K21">
            <v>0.21092738913432063</v>
          </cell>
        </row>
        <row r="22">
          <cell r="I22">
            <v>59</v>
          </cell>
          <cell r="J22">
            <v>0.71069306930693033</v>
          </cell>
          <cell r="K22">
            <v>0.22935856973203267</v>
          </cell>
        </row>
        <row r="23">
          <cell r="I23">
            <v>60</v>
          </cell>
          <cell r="J23">
            <v>0.82136138613861354</v>
          </cell>
          <cell r="K23">
            <v>0.22632520260441261</v>
          </cell>
        </row>
        <row r="24">
          <cell r="I24">
            <v>61</v>
          </cell>
          <cell r="J24">
            <v>0.8285396039603955</v>
          </cell>
          <cell r="K24">
            <v>0.22272104435538792</v>
          </cell>
        </row>
        <row r="25">
          <cell r="I25">
            <v>62</v>
          </cell>
          <cell r="J25">
            <v>0.89732673267326668</v>
          </cell>
          <cell r="K25">
            <v>0.25265666563856293</v>
          </cell>
        </row>
        <row r="26">
          <cell r="I26">
            <v>63</v>
          </cell>
          <cell r="J26">
            <v>0.93357673267326713</v>
          </cell>
          <cell r="K26">
            <v>0.20323316850513506</v>
          </cell>
        </row>
        <row r="27">
          <cell r="I27">
            <v>64</v>
          </cell>
          <cell r="J27">
            <v>0.87888613861386133</v>
          </cell>
          <cell r="K27">
            <v>0.20362769223672741</v>
          </cell>
        </row>
        <row r="28">
          <cell r="I28">
            <v>65</v>
          </cell>
          <cell r="J28">
            <v>0.88695544554455363</v>
          </cell>
          <cell r="K28">
            <v>0.20963193434399785</v>
          </cell>
        </row>
        <row r="29">
          <cell r="I29">
            <v>66</v>
          </cell>
          <cell r="J29">
            <v>0.7265965346534653</v>
          </cell>
          <cell r="K29">
            <v>0.21426467118791026</v>
          </cell>
        </row>
        <row r="30">
          <cell r="I30">
            <v>67</v>
          </cell>
          <cell r="J30">
            <v>0.85997524752475218</v>
          </cell>
          <cell r="K30">
            <v>0.20179974292947006</v>
          </cell>
        </row>
        <row r="31">
          <cell r="I31">
            <v>68</v>
          </cell>
          <cell r="J31">
            <v>1</v>
          </cell>
          <cell r="K31">
            <v>0.22034362774796287</v>
          </cell>
        </row>
      </sheetData>
      <sheetData sheetId="18">
        <row r="2">
          <cell r="J2" t="str">
            <v>Rab5</v>
          </cell>
          <cell r="K2" t="str">
            <v>YFP/CFP</v>
          </cell>
        </row>
        <row r="3">
          <cell r="I3">
            <v>14</v>
          </cell>
          <cell r="J3">
            <v>0.1347565707009408</v>
          </cell>
          <cell r="K3">
            <v>0.57683805068035121</v>
          </cell>
        </row>
        <row r="4">
          <cell r="I4">
            <v>15</v>
          </cell>
          <cell r="J4">
            <v>0.19668662912927873</v>
          </cell>
          <cell r="K4">
            <v>0.58937746868255847</v>
          </cell>
        </row>
        <row r="5">
          <cell r="I5">
            <v>16</v>
          </cell>
          <cell r="J5">
            <v>0.15011639243150746</v>
          </cell>
          <cell r="K5">
            <v>0.57170571747266552</v>
          </cell>
        </row>
        <row r="6">
          <cell r="I6">
            <v>17</v>
          </cell>
          <cell r="J6">
            <v>5.2558975481320533E-2</v>
          </cell>
          <cell r="K6">
            <v>0.56597063356858923</v>
          </cell>
        </row>
        <row r="7">
          <cell r="I7">
            <v>18</v>
          </cell>
          <cell r="J7">
            <v>7.0604776400522318E-2</v>
          </cell>
          <cell r="K7">
            <v>0.57221181796972043</v>
          </cell>
        </row>
        <row r="8">
          <cell r="I8">
            <v>19</v>
          </cell>
          <cell r="J8">
            <v>3.9487210096628603E-2</v>
          </cell>
          <cell r="K8">
            <v>0.57023481853770053</v>
          </cell>
        </row>
        <row r="9">
          <cell r="I9">
            <v>20</v>
          </cell>
          <cell r="J9">
            <v>3.835312999476078E-2</v>
          </cell>
          <cell r="K9">
            <v>0.57590645573351662</v>
          </cell>
        </row>
        <row r="10">
          <cell r="I10">
            <v>21</v>
          </cell>
          <cell r="J10">
            <v>0.11412427130379399</v>
          </cell>
          <cell r="K10">
            <v>0.55218365978771611</v>
          </cell>
        </row>
        <row r="11">
          <cell r="I11">
            <v>22</v>
          </cell>
          <cell r="J11">
            <v>0.14916137760888229</v>
          </cell>
          <cell r="K11">
            <v>0.5444843176220151</v>
          </cell>
        </row>
        <row r="12">
          <cell r="I12">
            <v>23</v>
          </cell>
          <cell r="J12">
            <v>9.2298203378364377E-2</v>
          </cell>
          <cell r="K12">
            <v>0.5672323548631284</v>
          </cell>
        </row>
        <row r="13">
          <cell r="I13">
            <v>24</v>
          </cell>
          <cell r="J13">
            <v>0.12898005743353091</v>
          </cell>
          <cell r="K13">
            <v>0.5718376409523841</v>
          </cell>
        </row>
        <row r="14">
          <cell r="I14">
            <v>25</v>
          </cell>
          <cell r="J14">
            <v>9.6516185511629271E-2</v>
          </cell>
          <cell r="K14">
            <v>0.56532321569188915</v>
          </cell>
        </row>
        <row r="15">
          <cell r="I15">
            <v>26</v>
          </cell>
          <cell r="J15">
            <v>0.11572922676959634</v>
          </cell>
          <cell r="K15">
            <v>0.53867710280525216</v>
          </cell>
        </row>
        <row r="16">
          <cell r="I16">
            <v>27</v>
          </cell>
          <cell r="J16">
            <v>0</v>
          </cell>
          <cell r="K16">
            <v>0.60718930362263734</v>
          </cell>
        </row>
        <row r="17">
          <cell r="I17">
            <v>28</v>
          </cell>
          <cell r="J17">
            <v>3.5547773953300979E-3</v>
          </cell>
          <cell r="K17">
            <v>0.57033101051085466</v>
          </cell>
        </row>
        <row r="18">
          <cell r="I18">
            <v>29</v>
          </cell>
          <cell r="J18">
            <v>6.1479079206541727E-2</v>
          </cell>
          <cell r="K18">
            <v>0.54410337657193775</v>
          </cell>
        </row>
        <row r="19">
          <cell r="I19">
            <v>30</v>
          </cell>
          <cell r="J19">
            <v>0.11030421201329027</v>
          </cell>
          <cell r="K19">
            <v>0.56619586063608751</v>
          </cell>
        </row>
        <row r="20">
          <cell r="I20">
            <v>31</v>
          </cell>
          <cell r="J20">
            <v>4.0886572093670789E-2</v>
          </cell>
          <cell r="K20">
            <v>0.55875016320444193</v>
          </cell>
        </row>
        <row r="21">
          <cell r="I21">
            <v>32</v>
          </cell>
          <cell r="J21">
            <v>9.0335117354078245E-2</v>
          </cell>
          <cell r="K21">
            <v>0.53368837036699457</v>
          </cell>
        </row>
        <row r="22">
          <cell r="I22">
            <v>33</v>
          </cell>
          <cell r="J22">
            <v>7.0558352068867236E-2</v>
          </cell>
          <cell r="K22">
            <v>0.57170727065093252</v>
          </cell>
        </row>
        <row r="23">
          <cell r="I23">
            <v>34</v>
          </cell>
          <cell r="J23">
            <v>0.13097630369471375</v>
          </cell>
          <cell r="K23">
            <v>0.54802008062180951</v>
          </cell>
        </row>
        <row r="24">
          <cell r="I24">
            <v>35</v>
          </cell>
          <cell r="J24">
            <v>0.15326661493669719</v>
          </cell>
          <cell r="K24">
            <v>0.52720353048156232</v>
          </cell>
        </row>
        <row r="25">
          <cell r="I25">
            <v>36</v>
          </cell>
          <cell r="J25">
            <v>0.16978704495864916</v>
          </cell>
          <cell r="K25">
            <v>0.53586078676333171</v>
          </cell>
        </row>
        <row r="26">
          <cell r="I26">
            <v>37</v>
          </cell>
          <cell r="J26">
            <v>0.12907953814422027</v>
          </cell>
          <cell r="K26">
            <v>0.54910323427923979</v>
          </cell>
        </row>
        <row r="27">
          <cell r="I27">
            <v>38</v>
          </cell>
          <cell r="J27">
            <v>0.15377728258490686</v>
          </cell>
          <cell r="K27">
            <v>0.55388279792813444</v>
          </cell>
        </row>
        <row r="28">
          <cell r="I28">
            <v>39</v>
          </cell>
          <cell r="J28">
            <v>0.13654059144598504</v>
          </cell>
          <cell r="K28">
            <v>0.48324767521983469</v>
          </cell>
        </row>
        <row r="29">
          <cell r="I29">
            <v>40</v>
          </cell>
          <cell r="J29">
            <v>0.32257615248403337</v>
          </cell>
          <cell r="K29">
            <v>0.50580962239873073</v>
          </cell>
        </row>
        <row r="30">
          <cell r="I30">
            <v>41</v>
          </cell>
          <cell r="J30">
            <v>8.70588859486809E-2</v>
          </cell>
          <cell r="K30">
            <v>0.5312408900981439</v>
          </cell>
        </row>
        <row r="31">
          <cell r="I31">
            <v>42</v>
          </cell>
          <cell r="J31">
            <v>0.12567066579123687</v>
          </cell>
          <cell r="K31">
            <v>0.51984861533182214</v>
          </cell>
        </row>
        <row r="32">
          <cell r="I32">
            <v>43</v>
          </cell>
          <cell r="J32">
            <v>0.11005882626025497</v>
          </cell>
          <cell r="K32">
            <v>0.53001732748955255</v>
          </cell>
        </row>
        <row r="33">
          <cell r="I33">
            <v>44</v>
          </cell>
          <cell r="J33">
            <v>0.10099944954006702</v>
          </cell>
          <cell r="K33">
            <v>0.52716835925662298</v>
          </cell>
        </row>
        <row r="34">
          <cell r="I34">
            <v>45</v>
          </cell>
          <cell r="J34">
            <v>0.12992180816139695</v>
          </cell>
          <cell r="K34">
            <v>0.50990148465874119</v>
          </cell>
        </row>
        <row r="35">
          <cell r="I35">
            <v>46</v>
          </cell>
          <cell r="J35">
            <v>0.22432900260639491</v>
          </cell>
          <cell r="K35">
            <v>0.52121474220364217</v>
          </cell>
        </row>
        <row r="36">
          <cell r="I36">
            <v>47</v>
          </cell>
          <cell r="J36">
            <v>0.58688976874050813</v>
          </cell>
          <cell r="K36">
            <v>0.47589580461151226</v>
          </cell>
        </row>
        <row r="37">
          <cell r="I37">
            <v>48</v>
          </cell>
          <cell r="J37">
            <v>0.41173076540458797</v>
          </cell>
          <cell r="K37">
            <v>0.49788040016983343</v>
          </cell>
        </row>
        <row r="38">
          <cell r="I38">
            <v>49</v>
          </cell>
          <cell r="J38">
            <v>0.67511589502795433</v>
          </cell>
          <cell r="K38">
            <v>0.50186717153964211</v>
          </cell>
        </row>
        <row r="39">
          <cell r="I39">
            <v>50</v>
          </cell>
          <cell r="J39">
            <v>1</v>
          </cell>
          <cell r="K39">
            <v>0.48757062969651072</v>
          </cell>
        </row>
        <row r="40">
          <cell r="I40">
            <v>51</v>
          </cell>
          <cell r="J40">
            <v>0.44188668483847654</v>
          </cell>
          <cell r="K40">
            <v>0.50878625927220322</v>
          </cell>
        </row>
        <row r="41">
          <cell r="I41">
            <v>52</v>
          </cell>
          <cell r="J41">
            <v>0.41498046862046778</v>
          </cell>
          <cell r="K41">
            <v>0.50692078533284746</v>
          </cell>
        </row>
        <row r="42">
          <cell r="I42">
            <v>53</v>
          </cell>
          <cell r="J42">
            <v>0.52150441362753097</v>
          </cell>
          <cell r="K42">
            <v>0.50017838737810205</v>
          </cell>
        </row>
        <row r="43">
          <cell r="I43">
            <v>54</v>
          </cell>
          <cell r="J43">
            <v>0.85231093690933324</v>
          </cell>
          <cell r="K43">
            <v>0.49383514637090098</v>
          </cell>
        </row>
        <row r="44">
          <cell r="I44">
            <v>55</v>
          </cell>
          <cell r="J44">
            <v>0.6089943826558698</v>
          </cell>
          <cell r="K44">
            <v>0.49320398743324428</v>
          </cell>
        </row>
        <row r="45">
          <cell r="I45">
            <v>56</v>
          </cell>
          <cell r="J45">
            <v>0.4924560461059927</v>
          </cell>
          <cell r="K45">
            <v>0.47146847565841976</v>
          </cell>
        </row>
        <row r="46">
          <cell r="I46">
            <v>57</v>
          </cell>
          <cell r="J46">
            <v>0.52005199525145374</v>
          </cell>
          <cell r="K46">
            <v>0.48103890348516981</v>
          </cell>
        </row>
        <row r="47">
          <cell r="I47">
            <v>58</v>
          </cell>
          <cell r="J47">
            <v>0.61699926384274018</v>
          </cell>
          <cell r="K47">
            <v>0.46390046094628623</v>
          </cell>
        </row>
        <row r="48">
          <cell r="I48">
            <v>59</v>
          </cell>
          <cell r="J48">
            <v>0.64387895187123223</v>
          </cell>
          <cell r="K48">
            <v>0.46867591062576341</v>
          </cell>
        </row>
        <row r="49">
          <cell r="I49">
            <v>60</v>
          </cell>
          <cell r="J49">
            <v>0.52653150554107586</v>
          </cell>
          <cell r="K49">
            <v>0.42926454284533344</v>
          </cell>
        </row>
        <row r="50">
          <cell r="I50">
            <v>61</v>
          </cell>
          <cell r="J50">
            <v>0.57007089658648513</v>
          </cell>
          <cell r="K50">
            <v>0.43580842273919668</v>
          </cell>
        </row>
        <row r="51">
          <cell r="I51">
            <v>62</v>
          </cell>
          <cell r="J51">
            <v>0.59101490221046138</v>
          </cell>
          <cell r="K51">
            <v>0.41878906234074387</v>
          </cell>
        </row>
        <row r="52">
          <cell r="I52">
            <v>63</v>
          </cell>
          <cell r="J52">
            <v>0.391144890339097</v>
          </cell>
          <cell r="K52">
            <v>0.41375148365572767</v>
          </cell>
        </row>
        <row r="53">
          <cell r="I53">
            <v>64</v>
          </cell>
          <cell r="J53">
            <v>0.56379697976562315</v>
          </cell>
          <cell r="K53">
            <v>0.41789599225184704</v>
          </cell>
        </row>
        <row r="54">
          <cell r="I54">
            <v>65</v>
          </cell>
          <cell r="J54">
            <v>0.53533223241346861</v>
          </cell>
          <cell r="K54">
            <v>0.41278825071448899</v>
          </cell>
        </row>
        <row r="55">
          <cell r="I55">
            <v>66</v>
          </cell>
          <cell r="J55">
            <v>0.42847668503743769</v>
          </cell>
          <cell r="K55">
            <v>0.40888443748103881</v>
          </cell>
        </row>
        <row r="56">
          <cell r="I56">
            <v>67</v>
          </cell>
          <cell r="J56">
            <v>0.47247368735202266</v>
          </cell>
          <cell r="K56">
            <v>0.39647884735545996</v>
          </cell>
        </row>
        <row r="57">
          <cell r="I57">
            <v>68</v>
          </cell>
          <cell r="J57">
            <v>0.51692166888840274</v>
          </cell>
          <cell r="K57">
            <v>0.40162973292028797</v>
          </cell>
        </row>
        <row r="58">
          <cell r="I58">
            <v>69</v>
          </cell>
          <cell r="J58">
            <v>0.47281192176836928</v>
          </cell>
          <cell r="K58">
            <v>0.39944191814799507</v>
          </cell>
        </row>
        <row r="59">
          <cell r="I59">
            <v>70</v>
          </cell>
          <cell r="J59">
            <v>0.49037358322887814</v>
          </cell>
          <cell r="K59">
            <v>0.3891080515996686</v>
          </cell>
        </row>
        <row r="60">
          <cell r="I60">
            <v>71</v>
          </cell>
          <cell r="J60">
            <v>0.56377708362348522</v>
          </cell>
          <cell r="K60">
            <v>0.37256944988483781</v>
          </cell>
        </row>
        <row r="61">
          <cell r="I61">
            <v>72</v>
          </cell>
          <cell r="J61">
            <v>0.53160502178627589</v>
          </cell>
          <cell r="K61">
            <v>0.37030315729605545</v>
          </cell>
        </row>
        <row r="62">
          <cell r="I62">
            <v>73</v>
          </cell>
          <cell r="J62">
            <v>0.6622895153962981</v>
          </cell>
          <cell r="K62">
            <v>0.3683245379136742</v>
          </cell>
        </row>
        <row r="63">
          <cell r="I63">
            <v>74</v>
          </cell>
          <cell r="J63">
            <v>0.38008926735772619</v>
          </cell>
          <cell r="K63">
            <v>0.35195315711200292</v>
          </cell>
        </row>
        <row r="64">
          <cell r="I64">
            <v>75</v>
          </cell>
          <cell r="J64">
            <v>0.47277876153147258</v>
          </cell>
          <cell r="K64">
            <v>0.37521576497811465</v>
          </cell>
        </row>
        <row r="65">
          <cell r="I65">
            <v>76</v>
          </cell>
          <cell r="J65">
            <v>0.44689388060988311</v>
          </cell>
          <cell r="K65">
            <v>0.38985124555711281</v>
          </cell>
        </row>
        <row r="66">
          <cell r="I66">
            <v>77</v>
          </cell>
          <cell r="J66">
            <v>0.50203272252176956</v>
          </cell>
          <cell r="K66">
            <v>0.37586058604676847</v>
          </cell>
        </row>
        <row r="67">
          <cell r="I67">
            <v>78</v>
          </cell>
          <cell r="J67">
            <v>0.39684181903795507</v>
          </cell>
          <cell r="K67">
            <v>0.36114897835886789</v>
          </cell>
        </row>
        <row r="68">
          <cell r="I68">
            <v>79</v>
          </cell>
          <cell r="J68">
            <v>0.55108997698679574</v>
          </cell>
          <cell r="K68">
            <v>0.34812373318422762</v>
          </cell>
        </row>
        <row r="69">
          <cell r="I69">
            <v>80</v>
          </cell>
          <cell r="J69">
            <v>0.39209990516172288</v>
          </cell>
          <cell r="K69">
            <v>0.37720858444803756</v>
          </cell>
        </row>
      </sheetData>
      <sheetData sheetId="19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0.2654264587140362</v>
          </cell>
          <cell r="K3">
            <v>0.70348969440864384</v>
          </cell>
        </row>
        <row r="4">
          <cell r="I4">
            <v>2</v>
          </cell>
          <cell r="J4">
            <v>0.31247078322213306</v>
          </cell>
          <cell r="K4">
            <v>0.65342573315478913</v>
          </cell>
        </row>
        <row r="5">
          <cell r="I5">
            <v>3</v>
          </cell>
          <cell r="J5">
            <v>0.32960775147677646</v>
          </cell>
          <cell r="K5">
            <v>0.66380562303826107</v>
          </cell>
        </row>
        <row r="6">
          <cell r="I6">
            <v>4</v>
          </cell>
          <cell r="J6">
            <v>0.22125069057838639</v>
          </cell>
          <cell r="K6">
            <v>0.64803408814573127</v>
          </cell>
        </row>
        <row r="7">
          <cell r="I7">
            <v>5</v>
          </cell>
          <cell r="J7">
            <v>0.15994857847095265</v>
          </cell>
          <cell r="K7">
            <v>0.65322749250828815</v>
          </cell>
        </row>
        <row r="8">
          <cell r="I8">
            <v>6</v>
          </cell>
          <cell r="J8">
            <v>7.5219922655221191E-2</v>
          </cell>
          <cell r="K8">
            <v>0.64996714628618946</v>
          </cell>
        </row>
        <row r="9">
          <cell r="I9">
            <v>7</v>
          </cell>
          <cell r="J9">
            <v>9.5990395648293383E-2</v>
          </cell>
          <cell r="K9">
            <v>0.65578746580847225</v>
          </cell>
        </row>
        <row r="10">
          <cell r="I10">
            <v>8</v>
          </cell>
          <cell r="J10">
            <v>0.14699757766350782</v>
          </cell>
          <cell r="K10">
            <v>0.64889937379659657</v>
          </cell>
        </row>
        <row r="11">
          <cell r="I11">
            <v>9</v>
          </cell>
          <cell r="J11">
            <v>0.11237303981981211</v>
          </cell>
          <cell r="K11">
            <v>0.63341193349290115</v>
          </cell>
        </row>
        <row r="12">
          <cell r="I12">
            <v>10</v>
          </cell>
          <cell r="J12">
            <v>6.2385788959245986E-2</v>
          </cell>
          <cell r="K12">
            <v>0.62094682230868992</v>
          </cell>
        </row>
        <row r="13">
          <cell r="I13">
            <v>11</v>
          </cell>
          <cell r="J13">
            <v>0</v>
          </cell>
          <cell r="K13">
            <v>0.61974389538826125</v>
          </cell>
        </row>
        <row r="14">
          <cell r="I14">
            <v>12</v>
          </cell>
          <cell r="J14">
            <v>3.9554205091157084E-2</v>
          </cell>
          <cell r="K14">
            <v>0.62342553152593183</v>
          </cell>
        </row>
        <row r="15">
          <cell r="I15">
            <v>13</v>
          </cell>
          <cell r="J15">
            <v>5.7604861671838613E-2</v>
          </cell>
          <cell r="K15">
            <v>0.61259238265495208</v>
          </cell>
        </row>
        <row r="16">
          <cell r="I16">
            <v>14</v>
          </cell>
          <cell r="J16">
            <v>0.2706429815987425</v>
          </cell>
          <cell r="K16">
            <v>0.6062839116719243</v>
          </cell>
        </row>
        <row r="17">
          <cell r="I17">
            <v>15</v>
          </cell>
          <cell r="J17">
            <v>0.27892992223024959</v>
          </cell>
          <cell r="K17">
            <v>0.60147234452148812</v>
          </cell>
        </row>
        <row r="18">
          <cell r="I18">
            <v>16</v>
          </cell>
          <cell r="J18">
            <v>0.24811950193361987</v>
          </cell>
          <cell r="K18">
            <v>0.57251065815742597</v>
          </cell>
        </row>
        <row r="19">
          <cell r="I19">
            <v>17</v>
          </cell>
          <cell r="J19">
            <v>0.34284560792146501</v>
          </cell>
          <cell r="K19">
            <v>0.54667839091903359</v>
          </cell>
        </row>
        <row r="20">
          <cell r="I20">
            <v>18</v>
          </cell>
          <cell r="J20">
            <v>0.48054693808168053</v>
          </cell>
          <cell r="K20">
            <v>0.59572107589042211</v>
          </cell>
        </row>
        <row r="21">
          <cell r="I21">
            <v>19</v>
          </cell>
          <cell r="J21">
            <v>0.25570523989630678</v>
          </cell>
          <cell r="K21">
            <v>0.52032124963159443</v>
          </cell>
        </row>
        <row r="22">
          <cell r="I22">
            <v>20</v>
          </cell>
          <cell r="J22">
            <v>0.2403743997280183</v>
          </cell>
          <cell r="K22">
            <v>0.51062447394456667</v>
          </cell>
        </row>
        <row r="23">
          <cell r="I23">
            <v>21</v>
          </cell>
          <cell r="J23">
            <v>0.34476860311928959</v>
          </cell>
          <cell r="K23">
            <v>0.53925614282917533</v>
          </cell>
        </row>
        <row r="24">
          <cell r="I24">
            <v>22</v>
          </cell>
          <cell r="J24">
            <v>0.32582550677829247</v>
          </cell>
          <cell r="K24">
            <v>0.51114001694571409</v>
          </cell>
        </row>
        <row r="25">
          <cell r="I25">
            <v>23</v>
          </cell>
          <cell r="J25">
            <v>0.36264927117419582</v>
          </cell>
          <cell r="K25">
            <v>0.53076539864097394</v>
          </cell>
        </row>
        <row r="26">
          <cell r="I26">
            <v>24</v>
          </cell>
          <cell r="J26">
            <v>0.54360205686116225</v>
          </cell>
          <cell r="K26">
            <v>0.52319622032465407</v>
          </cell>
        </row>
        <row r="27">
          <cell r="I27">
            <v>25</v>
          </cell>
          <cell r="J27">
            <v>0.24509158131826173</v>
          </cell>
          <cell r="K27">
            <v>0.51630925600564859</v>
          </cell>
        </row>
        <row r="28">
          <cell r="I28">
            <v>26</v>
          </cell>
          <cell r="J28">
            <v>0.7301963367472698</v>
          </cell>
          <cell r="K28">
            <v>0.46068816915748806</v>
          </cell>
        </row>
        <row r="29">
          <cell r="I29">
            <v>27</v>
          </cell>
          <cell r="J29">
            <v>0.72048574221240103</v>
          </cell>
          <cell r="K29">
            <v>0.4815552490670128</v>
          </cell>
        </row>
        <row r="30">
          <cell r="I30">
            <v>28</v>
          </cell>
          <cell r="J30">
            <v>0.39825124304109538</v>
          </cell>
          <cell r="K30">
            <v>0.51851410008167309</v>
          </cell>
        </row>
        <row r="31">
          <cell r="I31">
            <v>29</v>
          </cell>
          <cell r="J31">
            <v>0.4620713101865625</v>
          </cell>
          <cell r="K31">
            <v>0.51086679666459289</v>
          </cell>
        </row>
        <row r="32">
          <cell r="I32">
            <v>30</v>
          </cell>
          <cell r="J32">
            <v>0.7064191917045608</v>
          </cell>
          <cell r="K32">
            <v>0.52712727600504783</v>
          </cell>
        </row>
        <row r="33">
          <cell r="I33">
            <v>31</v>
          </cell>
          <cell r="J33">
            <v>0.45343376822064474</v>
          </cell>
          <cell r="K33">
            <v>0.48169390004954232</v>
          </cell>
        </row>
        <row r="34">
          <cell r="I34">
            <v>32</v>
          </cell>
          <cell r="J34">
            <v>0.88568271641664198</v>
          </cell>
          <cell r="K34">
            <v>0.49484786334948333</v>
          </cell>
        </row>
        <row r="35">
          <cell r="I35">
            <v>33</v>
          </cell>
          <cell r="J35">
            <v>0.68270579235901574</v>
          </cell>
          <cell r="K35">
            <v>0.51537410127904515</v>
          </cell>
        </row>
        <row r="36">
          <cell r="I36">
            <v>34</v>
          </cell>
          <cell r="J36">
            <v>0.70739662572776407</v>
          </cell>
          <cell r="K36">
            <v>0.48001846244363638</v>
          </cell>
        </row>
        <row r="37">
          <cell r="I37">
            <v>35</v>
          </cell>
          <cell r="J37">
            <v>0.65893927159916743</v>
          </cell>
          <cell r="K37">
            <v>0.4685724449865325</v>
          </cell>
        </row>
        <row r="38">
          <cell r="I38">
            <v>36</v>
          </cell>
          <cell r="J38">
            <v>0.6039479835111129</v>
          </cell>
          <cell r="K38">
            <v>0.48124996657986346</v>
          </cell>
        </row>
        <row r="39">
          <cell r="I39">
            <v>37</v>
          </cell>
          <cell r="J39">
            <v>1</v>
          </cell>
          <cell r="K39">
            <v>0.49356230233335713</v>
          </cell>
        </row>
        <row r="40">
          <cell r="I40">
            <v>38</v>
          </cell>
          <cell r="J40">
            <v>0.85910076069865227</v>
          </cell>
          <cell r="K40">
            <v>0.48206099420233267</v>
          </cell>
        </row>
        <row r="41">
          <cell r="I41">
            <v>39</v>
          </cell>
          <cell r="J41">
            <v>0.83703412519654985</v>
          </cell>
          <cell r="K41">
            <v>0.45170691960554898</v>
          </cell>
        </row>
        <row r="42">
          <cell r="I42">
            <v>40</v>
          </cell>
          <cell r="J42">
            <v>0.83257192639496824</v>
          </cell>
          <cell r="K42">
            <v>0.46199718497666498</v>
          </cell>
        </row>
        <row r="43">
          <cell r="I43">
            <v>41</v>
          </cell>
          <cell r="J43">
            <v>0.77946113637329451</v>
          </cell>
          <cell r="K43">
            <v>0.45784888999569379</v>
          </cell>
        </row>
        <row r="44">
          <cell r="I44">
            <v>42</v>
          </cell>
          <cell r="J44">
            <v>0.68881475500403766</v>
          </cell>
          <cell r="K44">
            <v>0.45049164728272356</v>
          </cell>
        </row>
        <row r="45">
          <cell r="I45">
            <v>43</v>
          </cell>
          <cell r="J45">
            <v>0.71774467723428792</v>
          </cell>
          <cell r="K45">
            <v>0.43942793498087201</v>
          </cell>
        </row>
        <row r="46">
          <cell r="I46">
            <v>44</v>
          </cell>
          <cell r="J46">
            <v>0.81117462071310165</v>
          </cell>
          <cell r="K46">
            <v>0.43807239424334932</v>
          </cell>
        </row>
        <row r="47">
          <cell r="I47">
            <v>45</v>
          </cell>
          <cell r="J47">
            <v>0.91103225532276544</v>
          </cell>
          <cell r="K47">
            <v>0.44457352043929221</v>
          </cell>
        </row>
        <row r="48">
          <cell r="I48">
            <v>46</v>
          </cell>
          <cell r="J48">
            <v>0.7638540648506229</v>
          </cell>
          <cell r="K48">
            <v>0.43083380666775772</v>
          </cell>
        </row>
        <row r="49">
          <cell r="I49">
            <v>47</v>
          </cell>
          <cell r="J49">
            <v>0.82537928689813522</v>
          </cell>
          <cell r="K49">
            <v>0.40760077594928484</v>
          </cell>
        </row>
        <row r="50">
          <cell r="I50">
            <v>48</v>
          </cell>
          <cell r="J50">
            <v>0.41515447707279773</v>
          </cell>
          <cell r="K50">
            <v>0.44573622894099857</v>
          </cell>
        </row>
        <row r="51">
          <cell r="I51">
            <v>49</v>
          </cell>
          <cell r="J51">
            <v>0.3687476095363571</v>
          </cell>
          <cell r="K51">
            <v>0.44063114822465027</v>
          </cell>
        </row>
        <row r="52">
          <cell r="I52">
            <v>50</v>
          </cell>
          <cell r="J52">
            <v>0.51094301134673381</v>
          </cell>
          <cell r="K52">
            <v>0.42546671582404855</v>
          </cell>
        </row>
        <row r="53">
          <cell r="I53">
            <v>51</v>
          </cell>
          <cell r="J53">
            <v>0.58289065488079572</v>
          </cell>
          <cell r="K53">
            <v>0.42601264174617082</v>
          </cell>
        </row>
        <row r="54">
          <cell r="I54">
            <v>52</v>
          </cell>
          <cell r="J54">
            <v>0.51442777612511215</v>
          </cell>
          <cell r="K54">
            <v>0.42398223176803668</v>
          </cell>
        </row>
        <row r="55">
          <cell r="I55">
            <v>53</v>
          </cell>
          <cell r="J55">
            <v>0.61871573668777335</v>
          </cell>
          <cell r="K55">
            <v>0.41293229072414356</v>
          </cell>
        </row>
        <row r="56">
          <cell r="I56">
            <v>54</v>
          </cell>
          <cell r="J56">
            <v>0.59672347116569668</v>
          </cell>
          <cell r="K56">
            <v>0.39808794564808464</v>
          </cell>
        </row>
        <row r="57">
          <cell r="I57">
            <v>55</v>
          </cell>
          <cell r="J57">
            <v>0.72302494581615817</v>
          </cell>
          <cell r="K57">
            <v>0.40811895391892677</v>
          </cell>
        </row>
        <row r="58">
          <cell r="I58">
            <v>56</v>
          </cell>
          <cell r="J58">
            <v>0.92734052951425716</v>
          </cell>
          <cell r="K58">
            <v>0.36380012942266993</v>
          </cell>
        </row>
        <row r="59">
          <cell r="I59">
            <v>57</v>
          </cell>
          <cell r="J59">
            <v>0.73647528791806582</v>
          </cell>
          <cell r="K59">
            <v>0.35716769034650597</v>
          </cell>
        </row>
        <row r="60">
          <cell r="I60">
            <v>58</v>
          </cell>
          <cell r="J60">
            <v>0.55423696400492983</v>
          </cell>
          <cell r="K60">
            <v>0.34224395682359499</v>
          </cell>
        </row>
        <row r="61">
          <cell r="I61">
            <v>59</v>
          </cell>
          <cell r="J61">
            <v>0.60792146530109237</v>
          </cell>
          <cell r="K61">
            <v>0.34657180531941506</v>
          </cell>
        </row>
        <row r="62">
          <cell r="I62">
            <v>60</v>
          </cell>
          <cell r="J62">
            <v>0.49827886617653394</v>
          </cell>
          <cell r="K62">
            <v>0.33498704614732044</v>
          </cell>
        </row>
        <row r="63">
          <cell r="I63">
            <v>61</v>
          </cell>
          <cell r="J63">
            <v>0.5708639666822497</v>
          </cell>
          <cell r="K63">
            <v>0.32105389043762267</v>
          </cell>
        </row>
        <row r="64">
          <cell r="I64">
            <v>62</v>
          </cell>
          <cell r="J64">
            <v>0.86050316603629207</v>
          </cell>
          <cell r="K64">
            <v>0.33179913505277076</v>
          </cell>
        </row>
        <row r="65">
          <cell r="I65">
            <v>63</v>
          </cell>
          <cell r="J65">
            <v>0.89960052696443005</v>
          </cell>
          <cell r="K65">
            <v>0.3258359830135934</v>
          </cell>
        </row>
        <row r="66">
          <cell r="I66">
            <v>64</v>
          </cell>
          <cell r="J66">
            <v>0.75435595597297145</v>
          </cell>
          <cell r="K66">
            <v>0.32115657947771481</v>
          </cell>
        </row>
        <row r="67">
          <cell r="I67">
            <v>65</v>
          </cell>
          <cell r="J67">
            <v>0.76466151034805141</v>
          </cell>
          <cell r="K67">
            <v>0.3252514831054939</v>
          </cell>
        </row>
        <row r="68">
          <cell r="I68">
            <v>66</v>
          </cell>
          <cell r="J68">
            <v>0.92077472270621807</v>
          </cell>
          <cell r="K68">
            <v>0.33677773808916334</v>
          </cell>
        </row>
        <row r="69">
          <cell r="I69">
            <v>67</v>
          </cell>
          <cell r="J69">
            <v>0.71246440865241578</v>
          </cell>
          <cell r="K69">
            <v>0.34934497816593885</v>
          </cell>
        </row>
        <row r="70">
          <cell r="I70">
            <v>68</v>
          </cell>
          <cell r="J70">
            <v>0.84654285835706133</v>
          </cell>
          <cell r="K70">
            <v>0.33702208520267762</v>
          </cell>
        </row>
        <row r="71">
          <cell r="I71">
            <v>69</v>
          </cell>
          <cell r="J71">
            <v>0.70354001104925434</v>
          </cell>
          <cell r="K71">
            <v>0.33802143243959037</v>
          </cell>
        </row>
        <row r="72">
          <cell r="I72">
            <v>70</v>
          </cell>
          <cell r="J72">
            <v>0.87039437337979675</v>
          </cell>
          <cell r="K72">
            <v>0.32921804120621101</v>
          </cell>
        </row>
        <row r="73">
          <cell r="I73">
            <v>71</v>
          </cell>
          <cell r="J73">
            <v>0.7493519187454849</v>
          </cell>
          <cell r="K73">
            <v>0.32009284332688587</v>
          </cell>
        </row>
        <row r="74">
          <cell r="I74">
            <v>72</v>
          </cell>
          <cell r="J74">
            <v>0.91172283370872564</v>
          </cell>
          <cell r="K74">
            <v>0.32234543576822511</v>
          </cell>
        </row>
        <row r="75">
          <cell r="I75">
            <v>73</v>
          </cell>
          <cell r="J75">
            <v>0.70534613913560806</v>
          </cell>
          <cell r="K75">
            <v>0.2945210558841706</v>
          </cell>
        </row>
        <row r="76">
          <cell r="I76">
            <v>74</v>
          </cell>
          <cell r="J76">
            <v>0.77741064978113961</v>
          </cell>
          <cell r="K76">
            <v>0.30142406874604111</v>
          </cell>
        </row>
        <row r="77">
          <cell r="I77">
            <v>75</v>
          </cell>
          <cell r="J77">
            <v>0.52118482002464861</v>
          </cell>
          <cell r="K77">
            <v>0.29845069388354506</v>
          </cell>
        </row>
        <row r="78">
          <cell r="I78">
            <v>76</v>
          </cell>
          <cell r="J78">
            <v>0.69000467468445892</v>
          </cell>
          <cell r="K78">
            <v>0.31622996936491105</v>
          </cell>
        </row>
        <row r="79">
          <cell r="I79">
            <v>77</v>
          </cell>
          <cell r="J79">
            <v>0.67089158981768759</v>
          </cell>
          <cell r="K79">
            <v>0.2925737854119414</v>
          </cell>
        </row>
        <row r="80">
          <cell r="I80">
            <v>78</v>
          </cell>
          <cell r="J80">
            <v>0.77016488887000212</v>
          </cell>
          <cell r="K80">
            <v>0.30358045132653932</v>
          </cell>
        </row>
        <row r="81">
          <cell r="I81">
            <v>79</v>
          </cell>
          <cell r="J81">
            <v>0.62237048999192579</v>
          </cell>
          <cell r="K81">
            <v>0.29892959069132746</v>
          </cell>
        </row>
        <row r="82">
          <cell r="I82">
            <v>80</v>
          </cell>
          <cell r="J82">
            <v>0.57852407462496303</v>
          </cell>
          <cell r="K82">
            <v>0.26591559633027517</v>
          </cell>
        </row>
        <row r="83">
          <cell r="I83">
            <v>81</v>
          </cell>
          <cell r="J83">
            <v>0.5845905401385405</v>
          </cell>
          <cell r="K83">
            <v>0.27801541295867038</v>
          </cell>
        </row>
        <row r="84">
          <cell r="I84">
            <v>82</v>
          </cell>
          <cell r="J84">
            <v>0.70804470698227862</v>
          </cell>
          <cell r="K84">
            <v>0.28155471657114917</v>
          </cell>
        </row>
      </sheetData>
      <sheetData sheetId="20" refreshError="1"/>
      <sheetData sheetId="21">
        <row r="39">
          <cell r="AS39">
            <v>-74.518999999999863</v>
          </cell>
          <cell r="AT39">
            <v>0.19742949653039887</v>
          </cell>
          <cell r="AU39">
            <v>0.42537999395492521</v>
          </cell>
          <cell r="AW39">
            <v>-74.518999999999863</v>
          </cell>
          <cell r="AX39">
            <v>6</v>
          </cell>
        </row>
        <row r="40">
          <cell r="AS40">
            <v>-72.785999999999859</v>
          </cell>
          <cell r="AT40">
            <v>0.20145107022922756</v>
          </cell>
          <cell r="AU40">
            <v>0.46680446128833558</v>
          </cell>
          <cell r="AW40">
            <v>-72.785999999999859</v>
          </cell>
          <cell r="AX40">
            <v>7</v>
          </cell>
        </row>
        <row r="41">
          <cell r="AS41">
            <v>-71.052999999999855</v>
          </cell>
          <cell r="AT41">
            <v>0.12086729983818956</v>
          </cell>
          <cell r="AU41">
            <v>0.41268088733339869</v>
          </cell>
          <cell r="AW41">
            <v>-71.052999999999855</v>
          </cell>
          <cell r="AX41">
            <v>6</v>
          </cell>
        </row>
        <row r="42">
          <cell r="AS42">
            <v>-69.319999999999851</v>
          </cell>
          <cell r="AT42">
            <v>0.19197268394888486</v>
          </cell>
          <cell r="AU42">
            <v>0.41960160624107606</v>
          </cell>
          <cell r="AW42">
            <v>-69.319999999999851</v>
          </cell>
          <cell r="AX42">
            <v>6</v>
          </cell>
        </row>
        <row r="43">
          <cell r="AS43">
            <v>-67.586999999999847</v>
          </cell>
          <cell r="AT43">
            <v>0.18598245416419085</v>
          </cell>
          <cell r="AU43">
            <v>0.45115577080661157</v>
          </cell>
          <cell r="AW43">
            <v>-67.586999999999847</v>
          </cell>
          <cell r="AX43">
            <v>7</v>
          </cell>
        </row>
        <row r="44">
          <cell r="AS44">
            <v>-65.853999999999843</v>
          </cell>
          <cell r="AT44">
            <v>0.21600970049043658</v>
          </cell>
          <cell r="AU44">
            <v>0.45705324530628605</v>
          </cell>
          <cell r="AW44">
            <v>-65.853999999999843</v>
          </cell>
          <cell r="AX44">
            <v>9</v>
          </cell>
        </row>
        <row r="45">
          <cell r="AS45">
            <v>-64.120999999999839</v>
          </cell>
          <cell r="AT45">
            <v>0.21698024222646856</v>
          </cell>
          <cell r="AU45">
            <v>0.51097654174063944</v>
          </cell>
          <cell r="AW45">
            <v>-64.120999999999839</v>
          </cell>
          <cell r="AX45">
            <v>5</v>
          </cell>
        </row>
        <row r="46">
          <cell r="AS46">
            <v>-62.387999999999842</v>
          </cell>
          <cell r="AT46">
            <v>0.20638479245486502</v>
          </cell>
          <cell r="AU46">
            <v>0.45432353023585559</v>
          </cell>
          <cell r="AW46">
            <v>-62.387999999999842</v>
          </cell>
          <cell r="AX46">
            <v>9</v>
          </cell>
        </row>
        <row r="47">
          <cell r="AS47">
            <v>-60.654999999999845</v>
          </cell>
          <cell r="AT47">
            <v>0.18345864496314795</v>
          </cell>
          <cell r="AU47">
            <v>0.44964865413236255</v>
          </cell>
          <cell r="AW47">
            <v>-60.654999999999845</v>
          </cell>
          <cell r="AX47">
            <v>9</v>
          </cell>
        </row>
        <row r="48">
          <cell r="AS48">
            <v>-58.921999999999848</v>
          </cell>
          <cell r="AT48">
            <v>0.20802379284476916</v>
          </cell>
          <cell r="AU48">
            <v>0.45334780500715993</v>
          </cell>
          <cell r="AW48">
            <v>-58.921999999999848</v>
          </cell>
          <cell r="AX48">
            <v>9</v>
          </cell>
        </row>
        <row r="49">
          <cell r="AS49">
            <v>-57.188999999999851</v>
          </cell>
          <cell r="AT49">
            <v>0.13743117193292986</v>
          </cell>
          <cell r="AU49">
            <v>0.42143623873211777</v>
          </cell>
          <cell r="AW49">
            <v>-57.188999999999851</v>
          </cell>
          <cell r="AX49">
            <v>8</v>
          </cell>
        </row>
        <row r="50">
          <cell r="AS50">
            <v>-55.455999999999854</v>
          </cell>
          <cell r="AT50">
            <v>0.18004111604036596</v>
          </cell>
          <cell r="AU50">
            <v>0.44397330763165077</v>
          </cell>
          <cell r="AW50">
            <v>-55.455999999999854</v>
          </cell>
          <cell r="AX50">
            <v>8</v>
          </cell>
        </row>
        <row r="51">
          <cell r="AS51">
            <v>-53.722999999999857</v>
          </cell>
          <cell r="AT51">
            <v>0.19141964609521148</v>
          </cell>
          <cell r="AU51">
            <v>0.42053505678678221</v>
          </cell>
          <cell r="AW51">
            <v>-53.722999999999857</v>
          </cell>
          <cell r="AX51">
            <v>7</v>
          </cell>
        </row>
        <row r="52">
          <cell r="AS52">
            <v>-51.98999999999986</v>
          </cell>
          <cell r="AT52">
            <v>0.1411986083814675</v>
          </cell>
          <cell r="AU52">
            <v>0.47241073432497421</v>
          </cell>
          <cell r="AW52">
            <v>-51.98999999999986</v>
          </cell>
          <cell r="AX52">
            <v>8</v>
          </cell>
        </row>
        <row r="53">
          <cell r="AS53">
            <v>-50.256999999999863</v>
          </cell>
          <cell r="AT53">
            <v>0.18135092071787917</v>
          </cell>
          <cell r="AU53">
            <v>0.4208472350200454</v>
          </cell>
          <cell r="AW53">
            <v>-50.256999999999863</v>
          </cell>
          <cell r="AX53">
            <v>8</v>
          </cell>
        </row>
        <row r="54">
          <cell r="AS54">
            <v>-48.523999999999866</v>
          </cell>
          <cell r="AT54">
            <v>0.16381154021715172</v>
          </cell>
          <cell r="AU54">
            <v>0.44312078183877507</v>
          </cell>
          <cell r="AW54">
            <v>-48.523999999999866</v>
          </cell>
          <cell r="AX54">
            <v>9</v>
          </cell>
        </row>
        <row r="55">
          <cell r="AS55">
            <v>-46.790999999999869</v>
          </cell>
          <cell r="AT55">
            <v>0.19920645354251165</v>
          </cell>
          <cell r="AU55">
            <v>0.44330978262033915</v>
          </cell>
          <cell r="AW55">
            <v>-46.790999999999869</v>
          </cell>
          <cell r="AX55">
            <v>9</v>
          </cell>
        </row>
        <row r="56">
          <cell r="AS56">
            <v>-45.057999999999872</v>
          </cell>
          <cell r="AT56">
            <v>0.27410717191846257</v>
          </cell>
          <cell r="AU56">
            <v>0.42488455707975054</v>
          </cell>
          <cell r="AW56">
            <v>-45.057999999999872</v>
          </cell>
          <cell r="AX56">
            <v>9</v>
          </cell>
        </row>
        <row r="57">
          <cell r="AS57">
            <v>-43.324999999999875</v>
          </cell>
          <cell r="AT57">
            <v>0.26569853608647265</v>
          </cell>
          <cell r="AU57">
            <v>0.43390176215303489</v>
          </cell>
          <cell r="AW57">
            <v>-43.324999999999875</v>
          </cell>
          <cell r="AX57">
            <v>10</v>
          </cell>
        </row>
        <row r="58">
          <cell r="AS58">
            <v>-41.591999999999878</v>
          </cell>
          <cell r="AT58">
            <v>0.2178173468816216</v>
          </cell>
          <cell r="AU58">
            <v>0.4422401832657013</v>
          </cell>
          <cell r="AW58">
            <v>-41.591999999999878</v>
          </cell>
          <cell r="AX58">
            <v>11</v>
          </cell>
        </row>
        <row r="59">
          <cell r="AS59">
            <v>-39.858999999999881</v>
          </cell>
          <cell r="AT59">
            <v>0.21575727646671022</v>
          </cell>
          <cell r="AU59">
            <v>0.42331514180124519</v>
          </cell>
          <cell r="AW59">
            <v>-39.858999999999881</v>
          </cell>
          <cell r="AX59">
            <v>13</v>
          </cell>
        </row>
        <row r="60">
          <cell r="AS60">
            <v>-38.125999999999884</v>
          </cell>
          <cell r="AT60">
            <v>0.21728699660017148</v>
          </cell>
          <cell r="AU60">
            <v>0.42227494011472655</v>
          </cell>
          <cell r="AW60">
            <v>-38.125999999999884</v>
          </cell>
          <cell r="AX60">
            <v>13</v>
          </cell>
        </row>
        <row r="61">
          <cell r="AS61">
            <v>-36.392999999999887</v>
          </cell>
          <cell r="AT61">
            <v>0.30252040908531019</v>
          </cell>
          <cell r="AU61">
            <v>0.42163293584772099</v>
          </cell>
          <cell r="AW61">
            <v>-36.392999999999887</v>
          </cell>
          <cell r="AX61">
            <v>13</v>
          </cell>
        </row>
        <row r="62">
          <cell r="AS62">
            <v>-34.65999999999989</v>
          </cell>
          <cell r="AT62">
            <v>0.23336464569579266</v>
          </cell>
          <cell r="AU62">
            <v>0.40891114381661026</v>
          </cell>
          <cell r="AW62">
            <v>-34.65999999999989</v>
          </cell>
          <cell r="AX62">
            <v>14</v>
          </cell>
        </row>
        <row r="63">
          <cell r="AS63">
            <v>-32.926999999999893</v>
          </cell>
          <cell r="AT63">
            <v>0.20050995506931524</v>
          </cell>
          <cell r="AU63">
            <v>0.4105136311732086</v>
          </cell>
          <cell r="AW63">
            <v>-32.926999999999893</v>
          </cell>
          <cell r="AX63">
            <v>16</v>
          </cell>
        </row>
        <row r="64">
          <cell r="AS64">
            <v>-31.193999999999892</v>
          </cell>
          <cell r="AT64">
            <v>0.22563987987491246</v>
          </cell>
          <cell r="AU64">
            <v>0.39106611081612547</v>
          </cell>
          <cell r="AW64">
            <v>-31.193999999999892</v>
          </cell>
          <cell r="AX64">
            <v>15</v>
          </cell>
        </row>
        <row r="65">
          <cell r="AS65">
            <v>-29.460999999999892</v>
          </cell>
          <cell r="AT65">
            <v>0.28862634153057193</v>
          </cell>
          <cell r="AU65">
            <v>0.37225861677850913</v>
          </cell>
          <cell r="AW65">
            <v>-29.460999999999892</v>
          </cell>
          <cell r="AX65">
            <v>12</v>
          </cell>
        </row>
        <row r="66">
          <cell r="AS66">
            <v>-27.727999999999891</v>
          </cell>
          <cell r="AT66">
            <v>0.34400117824316495</v>
          </cell>
          <cell r="AU66">
            <v>0.40989395019394514</v>
          </cell>
          <cell r="AW66">
            <v>-27.727999999999891</v>
          </cell>
          <cell r="AX66">
            <v>14</v>
          </cell>
        </row>
        <row r="67">
          <cell r="AS67">
            <v>-25.994999999999891</v>
          </cell>
          <cell r="AT67">
            <v>0.26222419344970277</v>
          </cell>
          <cell r="AU67">
            <v>0.39233371416372409</v>
          </cell>
          <cell r="AW67">
            <v>-25.994999999999891</v>
          </cell>
          <cell r="AX67">
            <v>18</v>
          </cell>
        </row>
        <row r="68">
          <cell r="AS68">
            <v>-24.26199999999989</v>
          </cell>
          <cell r="AT68">
            <v>0.26848978799806583</v>
          </cell>
          <cell r="AU68">
            <v>0.39142161931141417</v>
          </cell>
          <cell r="AW68">
            <v>-24.26199999999989</v>
          </cell>
          <cell r="AX68">
            <v>18</v>
          </cell>
        </row>
        <row r="69">
          <cell r="AS69">
            <v>-22.52899999999989</v>
          </cell>
          <cell r="AT69">
            <v>0.27704633239797044</v>
          </cell>
          <cell r="AU69">
            <v>0.41468452390576177</v>
          </cell>
          <cell r="AW69">
            <v>-22.52899999999989</v>
          </cell>
          <cell r="AX69">
            <v>19</v>
          </cell>
        </row>
        <row r="70">
          <cell r="AS70">
            <v>-20.795999999999889</v>
          </cell>
          <cell r="AT70">
            <v>0.33810383912624065</v>
          </cell>
          <cell r="AU70">
            <v>0.39139002190970246</v>
          </cell>
          <cell r="AW70">
            <v>-20.795999999999889</v>
          </cell>
          <cell r="AX70">
            <v>19</v>
          </cell>
        </row>
        <row r="71">
          <cell r="AS71">
            <v>-19.062999999999889</v>
          </cell>
          <cell r="AT71">
            <v>0.33783835608693957</v>
          </cell>
          <cell r="AU71">
            <v>0.41025601609070772</v>
          </cell>
          <cell r="AW71">
            <v>-19.062999999999889</v>
          </cell>
          <cell r="AX71">
            <v>19</v>
          </cell>
        </row>
        <row r="72">
          <cell r="AS72">
            <v>-17.329999999999888</v>
          </cell>
          <cell r="AT72">
            <v>0.39556094378109552</v>
          </cell>
          <cell r="AU72">
            <v>0.38901946441498031</v>
          </cell>
          <cell r="AW72">
            <v>-17.329999999999888</v>
          </cell>
          <cell r="AX72">
            <v>19</v>
          </cell>
        </row>
        <row r="73">
          <cell r="AS73">
            <v>-15.596999999999888</v>
          </cell>
          <cell r="AT73">
            <v>0.37765662474968908</v>
          </cell>
          <cell r="AU73">
            <v>0.39006114952558463</v>
          </cell>
          <cell r="AW73">
            <v>-15.596999999999888</v>
          </cell>
          <cell r="AX73">
            <v>18</v>
          </cell>
        </row>
        <row r="74">
          <cell r="AS74">
            <v>-13.863999999999887</v>
          </cell>
          <cell r="AT74">
            <v>0.37066086073327525</v>
          </cell>
          <cell r="AU74">
            <v>0.39381367856268934</v>
          </cell>
          <cell r="AW74">
            <v>-13.863999999999887</v>
          </cell>
          <cell r="AX74">
            <v>18</v>
          </cell>
        </row>
        <row r="75">
          <cell r="AS75">
            <v>-12.130999999999887</v>
          </cell>
          <cell r="AT75">
            <v>0.3929118026771754</v>
          </cell>
          <cell r="AU75">
            <v>0.38599776336981961</v>
          </cell>
          <cell r="AW75">
            <v>-12.130999999999887</v>
          </cell>
          <cell r="AX75">
            <v>19</v>
          </cell>
        </row>
        <row r="76">
          <cell r="AS76">
            <v>-10.397999999999886</v>
          </cell>
          <cell r="AT76">
            <v>0.48596281687287557</v>
          </cell>
          <cell r="AU76">
            <v>0.36469231011519748</v>
          </cell>
          <cell r="AW76">
            <v>-10.397999999999886</v>
          </cell>
          <cell r="AX76">
            <v>17</v>
          </cell>
        </row>
        <row r="77">
          <cell r="AS77">
            <v>-8.6649999999998855</v>
          </cell>
          <cell r="AT77">
            <v>0.5566226185596953</v>
          </cell>
          <cell r="AU77">
            <v>0.35959455824592929</v>
          </cell>
          <cell r="AW77">
            <v>-8.6649999999998855</v>
          </cell>
          <cell r="AX77">
            <v>18</v>
          </cell>
        </row>
        <row r="78">
          <cell r="AS78">
            <v>-6.9319999999998849</v>
          </cell>
          <cell r="AT78">
            <v>0.52391621104325159</v>
          </cell>
          <cell r="AU78">
            <v>0.36474610702601756</v>
          </cell>
          <cell r="AW78">
            <v>-6.9319999999998849</v>
          </cell>
          <cell r="AX78">
            <v>19</v>
          </cell>
        </row>
        <row r="79">
          <cell r="AS79">
            <v>-5.1989999999998844</v>
          </cell>
          <cell r="AT79">
            <v>0.63802771238288647</v>
          </cell>
          <cell r="AU79">
            <v>0.35415891054921372</v>
          </cell>
          <cell r="AW79">
            <v>-5.1989999999998844</v>
          </cell>
          <cell r="AX79">
            <v>17</v>
          </cell>
        </row>
        <row r="80">
          <cell r="AS80">
            <v>-3.4659999999998843</v>
          </cell>
          <cell r="AT80">
            <v>0.73551456752957867</v>
          </cell>
          <cell r="AU80">
            <v>0.3614638178916314</v>
          </cell>
          <cell r="AW80">
            <v>-3.4659999999998843</v>
          </cell>
          <cell r="AX80">
            <v>18</v>
          </cell>
        </row>
        <row r="81">
          <cell r="AS81">
            <v>-1.7329999999998842</v>
          </cell>
          <cell r="AT81">
            <v>0.71820536255082401</v>
          </cell>
          <cell r="AU81">
            <v>0.36493941240072358</v>
          </cell>
          <cell r="AW81">
            <v>-1.7329999999998842</v>
          </cell>
          <cell r="AX81">
            <v>19</v>
          </cell>
        </row>
        <row r="82">
          <cell r="AS82">
            <v>1.1590728377086634E-13</v>
          </cell>
          <cell r="AT82">
            <v>0.97219561585765768</v>
          </cell>
          <cell r="AU82">
            <v>0.36153942038227477</v>
          </cell>
          <cell r="AW82">
            <v>1.1590728377086634E-13</v>
          </cell>
          <cell r="AX82">
            <v>20</v>
          </cell>
        </row>
        <row r="83">
          <cell r="AS83">
            <v>1.733000000000116</v>
          </cell>
          <cell r="AT83">
            <v>0.725365317449847</v>
          </cell>
          <cell r="AU83">
            <v>0.36464389176646178</v>
          </cell>
          <cell r="AW83">
            <v>1.733000000000116</v>
          </cell>
          <cell r="AX83">
            <v>19</v>
          </cell>
        </row>
        <row r="84">
          <cell r="AS84">
            <v>3.4660000000001161</v>
          </cell>
          <cell r="AT84">
            <v>0.75728875855800215</v>
          </cell>
          <cell r="AU84">
            <v>0.35149077638352749</v>
          </cell>
          <cell r="AW84">
            <v>3.4660000000001161</v>
          </cell>
          <cell r="AX84">
            <v>19</v>
          </cell>
        </row>
        <row r="85">
          <cell r="AS85">
            <v>5.1990000000001162</v>
          </cell>
          <cell r="AT85">
            <v>0.69670430082286805</v>
          </cell>
          <cell r="AU85">
            <v>0.34722387974293734</v>
          </cell>
          <cell r="AW85">
            <v>5.1990000000001162</v>
          </cell>
          <cell r="AX85">
            <v>20</v>
          </cell>
        </row>
        <row r="86">
          <cell r="AS86">
            <v>6.9320000000001158</v>
          </cell>
          <cell r="AT86">
            <v>0.68502923822903194</v>
          </cell>
          <cell r="AU86">
            <v>0.34226288122296111</v>
          </cell>
          <cell r="AW86">
            <v>6.9320000000001158</v>
          </cell>
          <cell r="AX86">
            <v>19</v>
          </cell>
        </row>
        <row r="87">
          <cell r="AS87">
            <v>8.6650000000001164</v>
          </cell>
          <cell r="AT87">
            <v>0.70527279571462775</v>
          </cell>
          <cell r="AU87">
            <v>0.34432594572157893</v>
          </cell>
          <cell r="AW87">
            <v>8.6650000000001164</v>
          </cell>
          <cell r="AX87">
            <v>17</v>
          </cell>
        </row>
        <row r="88">
          <cell r="AS88">
            <v>10.398000000000117</v>
          </cell>
          <cell r="AT88">
            <v>0.68622767553125807</v>
          </cell>
          <cell r="AU88">
            <v>0.33268779844225976</v>
          </cell>
          <cell r="AW88">
            <v>10.398000000000117</v>
          </cell>
          <cell r="AX88">
            <v>17</v>
          </cell>
        </row>
        <row r="89">
          <cell r="AS89">
            <v>12.131000000000117</v>
          </cell>
          <cell r="AT89">
            <v>0.70998957569486976</v>
          </cell>
          <cell r="AU89">
            <v>0.32820697513456776</v>
          </cell>
          <cell r="AW89">
            <v>12.131000000000117</v>
          </cell>
          <cell r="AX89">
            <v>17</v>
          </cell>
        </row>
        <row r="90">
          <cell r="AS90">
            <v>13.864000000000118</v>
          </cell>
          <cell r="AT90">
            <v>0.78544790808004838</v>
          </cell>
          <cell r="AU90">
            <v>0.32673463985620427</v>
          </cell>
          <cell r="AW90">
            <v>13.864000000000118</v>
          </cell>
          <cell r="AX90">
            <v>18</v>
          </cell>
        </row>
        <row r="91">
          <cell r="AS91">
            <v>15.597000000000119</v>
          </cell>
          <cell r="AT91">
            <v>0.74084955448596645</v>
          </cell>
          <cell r="AU91">
            <v>0.32855329837540015</v>
          </cell>
          <cell r="AW91">
            <v>15.597000000000119</v>
          </cell>
          <cell r="AX91">
            <v>17</v>
          </cell>
        </row>
        <row r="92">
          <cell r="AS92">
            <v>17.330000000000119</v>
          </cell>
          <cell r="AT92">
            <v>0.72250224894889137</v>
          </cell>
          <cell r="AU92">
            <v>0.31495719403241634</v>
          </cell>
          <cell r="AW92">
            <v>17.330000000000119</v>
          </cell>
          <cell r="AX92">
            <v>16</v>
          </cell>
        </row>
        <row r="93">
          <cell r="AS93">
            <v>19.06300000000012</v>
          </cell>
          <cell r="AT93">
            <v>0.7100191110905979</v>
          </cell>
          <cell r="AU93">
            <v>0.32460330725800673</v>
          </cell>
          <cell r="AW93">
            <v>19.06300000000012</v>
          </cell>
          <cell r="AX93">
            <v>16</v>
          </cell>
        </row>
        <row r="94">
          <cell r="AS94">
            <v>20.79600000000012</v>
          </cell>
          <cell r="AT94">
            <v>0.67810013174097916</v>
          </cell>
          <cell r="AU94">
            <v>0.31981564379419053</v>
          </cell>
          <cell r="AW94">
            <v>20.79600000000012</v>
          </cell>
          <cell r="AX94">
            <v>16</v>
          </cell>
        </row>
        <row r="95">
          <cell r="AS95">
            <v>22.529000000000121</v>
          </cell>
          <cell r="AT95">
            <v>0.65460306626472931</v>
          </cell>
          <cell r="AU95">
            <v>0.32566220012206892</v>
          </cell>
          <cell r="AW95">
            <v>22.529000000000121</v>
          </cell>
          <cell r="AX95">
            <v>14</v>
          </cell>
        </row>
        <row r="96">
          <cell r="AS96">
            <v>24.262000000000121</v>
          </cell>
          <cell r="AT96">
            <v>0.68077065683160176</v>
          </cell>
          <cell r="AU96">
            <v>0.32409609840850945</v>
          </cell>
          <cell r="AW96">
            <v>24.262000000000121</v>
          </cell>
          <cell r="AX96">
            <v>15</v>
          </cell>
        </row>
        <row r="97">
          <cell r="AS97">
            <v>25.995000000000122</v>
          </cell>
          <cell r="AT97">
            <v>0.67782502511576836</v>
          </cell>
          <cell r="AU97">
            <v>0.32723168862487834</v>
          </cell>
          <cell r="AW97">
            <v>25.995000000000122</v>
          </cell>
          <cell r="AX97">
            <v>14</v>
          </cell>
        </row>
        <row r="98">
          <cell r="AS98">
            <v>27.728000000000122</v>
          </cell>
          <cell r="AT98">
            <v>0.67823632332069494</v>
          </cell>
          <cell r="AU98">
            <v>0.31878082888204023</v>
          </cell>
          <cell r="AW98">
            <v>27.728000000000122</v>
          </cell>
          <cell r="AX98">
            <v>14</v>
          </cell>
        </row>
        <row r="99">
          <cell r="AS99">
            <v>29.461000000000123</v>
          </cell>
          <cell r="AT99">
            <v>0.65060566480518323</v>
          </cell>
          <cell r="AU99">
            <v>0.31947981095673017</v>
          </cell>
          <cell r="AW99">
            <v>29.461000000000123</v>
          </cell>
          <cell r="AX99">
            <v>14</v>
          </cell>
        </row>
        <row r="100">
          <cell r="AS100">
            <v>31.194000000000123</v>
          </cell>
          <cell r="AT100">
            <v>0.70135838847270593</v>
          </cell>
          <cell r="AU100">
            <v>0.31265002809125275</v>
          </cell>
          <cell r="AW100">
            <v>31.194000000000123</v>
          </cell>
          <cell r="AX100">
            <v>13</v>
          </cell>
        </row>
        <row r="101">
          <cell r="AS101">
            <v>32.92700000000012</v>
          </cell>
          <cell r="AT101">
            <v>0.71072773887618379</v>
          </cell>
          <cell r="AU101">
            <v>0.32650026825106426</v>
          </cell>
          <cell r="AW101">
            <v>32.92700000000012</v>
          </cell>
          <cell r="AX101">
            <v>12</v>
          </cell>
        </row>
        <row r="102">
          <cell r="AS102">
            <v>34.660000000000117</v>
          </cell>
          <cell r="AT102">
            <v>0.761276261715508</v>
          </cell>
          <cell r="AU102">
            <v>0.30193121626098973</v>
          </cell>
          <cell r="AW102">
            <v>34.660000000000117</v>
          </cell>
          <cell r="AX102">
            <v>10</v>
          </cell>
        </row>
        <row r="103">
          <cell r="AS103">
            <v>36.393000000000114</v>
          </cell>
          <cell r="AT103">
            <v>0.74344129268063019</v>
          </cell>
          <cell r="AU103">
            <v>0.31021609075406392</v>
          </cell>
          <cell r="AW103">
            <v>36.393000000000114</v>
          </cell>
          <cell r="AX103">
            <v>13</v>
          </cell>
        </row>
        <row r="104">
          <cell r="AS104">
            <v>38.126000000000111</v>
          </cell>
          <cell r="AT104">
            <v>0.74595624531688987</v>
          </cell>
          <cell r="AU104">
            <v>0.31527589444090975</v>
          </cell>
          <cell r="AW104">
            <v>38.126000000000111</v>
          </cell>
          <cell r="AX104">
            <v>12</v>
          </cell>
        </row>
        <row r="105">
          <cell r="AS105">
            <v>39.859000000000108</v>
          </cell>
          <cell r="AT105">
            <v>0.66760381663261592</v>
          </cell>
          <cell r="AU105">
            <v>0.31698650834800796</v>
          </cell>
          <cell r="AW105">
            <v>39.859000000000108</v>
          </cell>
          <cell r="AX105">
            <v>12</v>
          </cell>
        </row>
        <row r="106">
          <cell r="AS106">
            <v>41.592000000000105</v>
          </cell>
          <cell r="AT106">
            <v>0.6637289228697647</v>
          </cell>
          <cell r="AU106">
            <v>0.32924794621390824</v>
          </cell>
          <cell r="AW106">
            <v>41.592000000000105</v>
          </cell>
          <cell r="AX106">
            <v>10</v>
          </cell>
        </row>
        <row r="107">
          <cell r="AS107">
            <v>43.325000000000102</v>
          </cell>
          <cell r="AT107">
            <v>0.65721268183049475</v>
          </cell>
          <cell r="AU107">
            <v>0.3211245604664254</v>
          </cell>
          <cell r="AW107">
            <v>43.325000000000102</v>
          </cell>
          <cell r="AX107">
            <v>10</v>
          </cell>
        </row>
        <row r="108">
          <cell r="AS108">
            <v>45.058000000000099</v>
          </cell>
          <cell r="AT108">
            <v>0.64405210681324976</v>
          </cell>
          <cell r="AU108">
            <v>0.31905498220562079</v>
          </cell>
          <cell r="AW108">
            <v>45.058000000000099</v>
          </cell>
          <cell r="AX108">
            <v>10</v>
          </cell>
        </row>
        <row r="109">
          <cell r="AS109">
            <v>46.791000000000096</v>
          </cell>
          <cell r="AT109">
            <v>0.64211826510884762</v>
          </cell>
          <cell r="AU109">
            <v>0.36600441382268528</v>
          </cell>
          <cell r="AW109">
            <v>46.791000000000096</v>
          </cell>
          <cell r="AX109">
            <v>7</v>
          </cell>
        </row>
        <row r="110">
          <cell r="AS110">
            <v>48.524000000000093</v>
          </cell>
          <cell r="AT110">
            <v>0.61623995872018955</v>
          </cell>
          <cell r="AU110">
            <v>0.34190598480454848</v>
          </cell>
          <cell r="AW110">
            <v>48.524000000000093</v>
          </cell>
          <cell r="AX110">
            <v>8</v>
          </cell>
        </row>
        <row r="111">
          <cell r="AS111">
            <v>50.25700000000009</v>
          </cell>
          <cell r="AT111">
            <v>0.66669639888106302</v>
          </cell>
          <cell r="AU111">
            <v>0.3133014002727893</v>
          </cell>
          <cell r="AW111">
            <v>50.25700000000009</v>
          </cell>
          <cell r="AX111">
            <v>7</v>
          </cell>
        </row>
        <row r="112">
          <cell r="AS112">
            <v>51.990000000000087</v>
          </cell>
          <cell r="AT112">
            <v>0.55580379340181962</v>
          </cell>
          <cell r="AU112">
            <v>0.33908204206791959</v>
          </cell>
          <cell r="AW112">
            <v>51.990000000000087</v>
          </cell>
          <cell r="AX112">
            <v>8</v>
          </cell>
        </row>
        <row r="113">
          <cell r="AS113">
            <v>53.723000000000084</v>
          </cell>
          <cell r="AT113">
            <v>0.57528432996544632</v>
          </cell>
          <cell r="AU113">
            <v>0.34067707854852813</v>
          </cell>
          <cell r="AW113">
            <v>53.723000000000084</v>
          </cell>
          <cell r="AX113">
            <v>7</v>
          </cell>
        </row>
        <row r="114">
          <cell r="AS114">
            <v>55.456000000000081</v>
          </cell>
          <cell r="AT114">
            <v>0.70311816404787786</v>
          </cell>
          <cell r="AU114">
            <v>0.34832794824687358</v>
          </cell>
          <cell r="AW114">
            <v>55.456000000000081</v>
          </cell>
          <cell r="AX114">
            <v>6</v>
          </cell>
        </row>
        <row r="115">
          <cell r="AS115">
            <v>57.189000000000078</v>
          </cell>
          <cell r="AT115">
            <v>0.59873061196585609</v>
          </cell>
          <cell r="AU115">
            <v>0.33612376738331251</v>
          </cell>
          <cell r="AW115">
            <v>57.189000000000078</v>
          </cell>
          <cell r="AX115">
            <v>7</v>
          </cell>
        </row>
        <row r="116">
          <cell r="AS116">
            <v>58.922000000000075</v>
          </cell>
          <cell r="AT116">
            <v>0.61956873482301089</v>
          </cell>
          <cell r="AU116">
            <v>0.32561784792263643</v>
          </cell>
          <cell r="AW116">
            <v>58.922000000000075</v>
          </cell>
          <cell r="AX116">
            <v>7</v>
          </cell>
        </row>
        <row r="117">
          <cell r="AS117">
            <v>60.655000000000072</v>
          </cell>
          <cell r="AT117">
            <v>0.62919157692624073</v>
          </cell>
          <cell r="AU117">
            <v>0.32986272504106101</v>
          </cell>
          <cell r="AW117">
            <v>60.655000000000072</v>
          </cell>
          <cell r="AX117">
            <v>7</v>
          </cell>
        </row>
        <row r="118">
          <cell r="AS118">
            <v>62.388000000000069</v>
          </cell>
          <cell r="AT118">
            <v>0.68049790632103513</v>
          </cell>
          <cell r="AU118">
            <v>0.31784227676937732</v>
          </cell>
          <cell r="AW118">
            <v>62.388000000000069</v>
          </cell>
          <cell r="AX118">
            <v>6</v>
          </cell>
        </row>
        <row r="119">
          <cell r="AS119">
            <v>64.121000000000066</v>
          </cell>
          <cell r="AT119">
            <v>0.64052860181058213</v>
          </cell>
          <cell r="AU119">
            <v>0.31496138890087227</v>
          </cell>
          <cell r="AW119">
            <v>64.121000000000066</v>
          </cell>
          <cell r="AX119">
            <v>6</v>
          </cell>
        </row>
        <row r="120">
          <cell r="AS120">
            <v>65.85400000000007</v>
          </cell>
          <cell r="AT120">
            <v>0.63671643385500898</v>
          </cell>
          <cell r="AU120">
            <v>0.31120042912986956</v>
          </cell>
          <cell r="AW120">
            <v>65.85400000000007</v>
          </cell>
          <cell r="AX120">
            <v>6</v>
          </cell>
        </row>
        <row r="121">
          <cell r="AS121">
            <v>67.587000000000074</v>
          </cell>
          <cell r="AT121">
            <v>0.60879813028413132</v>
          </cell>
          <cell r="AU121">
            <v>0.3091313174763925</v>
          </cell>
          <cell r="AW121">
            <v>67.587000000000074</v>
          </cell>
          <cell r="AX121">
            <v>6</v>
          </cell>
        </row>
        <row r="122">
          <cell r="AS122">
            <v>69.320000000000078</v>
          </cell>
          <cell r="AT122">
            <v>0.6810502405491129</v>
          </cell>
          <cell r="AU122">
            <v>0.30681707585997536</v>
          </cell>
          <cell r="AW122">
            <v>69.320000000000078</v>
          </cell>
          <cell r="AX122">
            <v>6</v>
          </cell>
        </row>
        <row r="123">
          <cell r="AS123">
            <v>71.053000000000083</v>
          </cell>
          <cell r="AT123">
            <v>0.75270155166890584</v>
          </cell>
          <cell r="AU123">
            <v>0.30210285900511058</v>
          </cell>
          <cell r="AW123">
            <v>71.053000000000083</v>
          </cell>
          <cell r="AX123">
            <v>6</v>
          </cell>
        </row>
        <row r="124">
          <cell r="AS124">
            <v>72.786000000000087</v>
          </cell>
          <cell r="AT124">
            <v>0.73445726392177157</v>
          </cell>
          <cell r="AU124">
            <v>0.30053841577112211</v>
          </cell>
          <cell r="AW124">
            <v>72.786000000000087</v>
          </cell>
          <cell r="AX124">
            <v>6</v>
          </cell>
        </row>
        <row r="125">
          <cell r="AS125">
            <v>74.519000000000091</v>
          </cell>
          <cell r="AT125">
            <v>0.64079044768940585</v>
          </cell>
          <cell r="AU125">
            <v>0.32528499632365671</v>
          </cell>
          <cell r="AW125">
            <v>74.519000000000091</v>
          </cell>
          <cell r="AX125">
            <v>5</v>
          </cell>
        </row>
        <row r="126">
          <cell r="AS126">
            <v>76.252000000000095</v>
          </cell>
          <cell r="AT126">
            <v>0.68221153541664314</v>
          </cell>
          <cell r="AU126">
            <v>0.32069131585699895</v>
          </cell>
          <cell r="AW126">
            <v>76.252000000000095</v>
          </cell>
          <cell r="AX126">
            <v>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2-rescue-1"/>
      <sheetName val="exp2-rescue-2"/>
      <sheetName val="exp2-rescue-3"/>
      <sheetName val="exp2-rescue-4"/>
      <sheetName val="exp2-rescue-5"/>
      <sheetName val="exp2-rescue-6"/>
      <sheetName val="exp2-rescue-7"/>
      <sheetName val="exp2-rescue-8"/>
      <sheetName val="exp2-rescue-9"/>
      <sheetName val="exp2-rescue-10"/>
      <sheetName val="exp2-rescue-11"/>
      <sheetName val="exp2-rescue-12"/>
      <sheetName val="exp2-rescue-13"/>
      <sheetName val="exp2-rescue-14"/>
      <sheetName val="exp2-rescue-15"/>
      <sheetName val="exp2-rescue-16"/>
      <sheetName val="exp2-rescue-17"/>
      <sheetName val="exp2-rescue-18"/>
      <sheetName val="exp2-rescue-19"/>
      <sheetName val="exp2-rescue-20"/>
      <sheetName val="exp2-rescue-21"/>
      <sheetName val="time"/>
      <sheetName val="exp2-rescue-aligned"/>
    </sheetNames>
    <sheetDataSet>
      <sheetData sheetId="0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</v>
          </cell>
          <cell r="K3">
            <v>0.52108151280579329</v>
          </cell>
        </row>
        <row r="4">
          <cell r="I4">
            <v>2</v>
          </cell>
          <cell r="J4">
            <v>0.16853607002716645</v>
          </cell>
          <cell r="K4">
            <v>0.50590666752639424</v>
          </cell>
        </row>
        <row r="5">
          <cell r="I5">
            <v>3</v>
          </cell>
          <cell r="J5">
            <v>1.8955629338967623E-2</v>
          </cell>
          <cell r="K5">
            <v>0.52357460052119953</v>
          </cell>
        </row>
        <row r="6">
          <cell r="I6">
            <v>4</v>
          </cell>
          <cell r="J6">
            <v>0.17230304859643847</v>
          </cell>
          <cell r="K6">
            <v>0.49029200319517174</v>
          </cell>
        </row>
        <row r="7">
          <cell r="I7">
            <v>5</v>
          </cell>
          <cell r="J7">
            <v>0.19255055840627877</v>
          </cell>
          <cell r="K7">
            <v>0.45797472758615237</v>
          </cell>
        </row>
        <row r="8">
          <cell r="I8">
            <v>6</v>
          </cell>
          <cell r="J8">
            <v>0.12555387865982495</v>
          </cell>
          <cell r="K8">
            <v>0.49942637566174136</v>
          </cell>
        </row>
        <row r="9">
          <cell r="I9">
            <v>7</v>
          </cell>
          <cell r="J9">
            <v>9.0347117416239117E-2</v>
          </cell>
          <cell r="K9">
            <v>0.46360997506574664</v>
          </cell>
        </row>
        <row r="10">
          <cell r="I10">
            <v>8</v>
          </cell>
          <cell r="J10">
            <v>0.72259583459100651</v>
          </cell>
          <cell r="K10">
            <v>0.40496118864669906</v>
          </cell>
        </row>
        <row r="11">
          <cell r="I11">
            <v>9</v>
          </cell>
          <cell r="J11">
            <v>0.41521279806821532</v>
          </cell>
          <cell r="K11">
            <v>0.41374818955487636</v>
          </cell>
        </row>
        <row r="12">
          <cell r="I12">
            <v>10</v>
          </cell>
          <cell r="J12">
            <v>0.26673105946272313</v>
          </cell>
          <cell r="K12">
            <v>0.45249414534891164</v>
          </cell>
        </row>
        <row r="13">
          <cell r="I13">
            <v>11</v>
          </cell>
          <cell r="J13">
            <v>0.37960760639903451</v>
          </cell>
          <cell r="K13">
            <v>0.41101364673735852</v>
          </cell>
        </row>
        <row r="14">
          <cell r="I14">
            <v>12</v>
          </cell>
          <cell r="J14">
            <v>0.53008149713250829</v>
          </cell>
          <cell r="K14">
            <v>0.37777406569376315</v>
          </cell>
        </row>
        <row r="15">
          <cell r="I15">
            <v>13</v>
          </cell>
          <cell r="J15">
            <v>0.40886205855719937</v>
          </cell>
          <cell r="K15">
            <v>0.39671243766028524</v>
          </cell>
        </row>
        <row r="16">
          <cell r="I16">
            <v>14</v>
          </cell>
          <cell r="J16">
            <v>0.78838514941140969</v>
          </cell>
          <cell r="K16">
            <v>0.37943107892475758</v>
          </cell>
        </row>
        <row r="17">
          <cell r="I17">
            <v>15</v>
          </cell>
          <cell r="J17">
            <v>1</v>
          </cell>
          <cell r="K17">
            <v>0.39113551804253521</v>
          </cell>
        </row>
        <row r="18">
          <cell r="I18">
            <v>16</v>
          </cell>
          <cell r="J18">
            <v>0.64213703591910731</v>
          </cell>
          <cell r="K18">
            <v>0.41110976307260338</v>
          </cell>
        </row>
        <row r="19">
          <cell r="I19">
            <v>17</v>
          </cell>
          <cell r="J19">
            <v>0.62935104135224917</v>
          </cell>
          <cell r="K19">
            <v>0.39927981054475586</v>
          </cell>
        </row>
        <row r="20">
          <cell r="I20">
            <v>18</v>
          </cell>
          <cell r="J20">
            <v>0.61976456383942113</v>
          </cell>
          <cell r="K20">
            <v>0.37977832176366283</v>
          </cell>
        </row>
        <row r="21">
          <cell r="I21">
            <v>19</v>
          </cell>
          <cell r="J21">
            <v>0.61870208270449722</v>
          </cell>
          <cell r="K21">
            <v>0.39565555860595775</v>
          </cell>
        </row>
        <row r="22">
          <cell r="I22">
            <v>20</v>
          </cell>
          <cell r="J22">
            <v>0.60993661334138216</v>
          </cell>
          <cell r="K22">
            <v>0.38661680489927625</v>
          </cell>
        </row>
        <row r="23">
          <cell r="I23">
            <v>21</v>
          </cell>
          <cell r="J23">
            <v>0.63118623603984336</v>
          </cell>
          <cell r="K23">
            <v>0.38507930835963711</v>
          </cell>
        </row>
        <row r="24">
          <cell r="I24">
            <v>22</v>
          </cell>
          <cell r="J24">
            <v>0.75552067612435825</v>
          </cell>
          <cell r="K24">
            <v>0.39083169949297553</v>
          </cell>
        </row>
        <row r="25">
          <cell r="I25">
            <v>23</v>
          </cell>
          <cell r="J25">
            <v>0.72253546634470345</v>
          </cell>
          <cell r="K25">
            <v>0.38117601313401889</v>
          </cell>
        </row>
        <row r="26">
          <cell r="I26">
            <v>24</v>
          </cell>
          <cell r="J26">
            <v>0.58698460609719316</v>
          </cell>
          <cell r="K26">
            <v>0.35628616820737397</v>
          </cell>
        </row>
        <row r="27">
          <cell r="I27">
            <v>25</v>
          </cell>
          <cell r="J27">
            <v>0.65495925143374678</v>
          </cell>
          <cell r="K27">
            <v>0.37460206652060002</v>
          </cell>
        </row>
        <row r="28">
          <cell r="I28">
            <v>26</v>
          </cell>
          <cell r="J28">
            <v>0.73140959855116294</v>
          </cell>
          <cell r="K28">
            <v>0.38312642752154413</v>
          </cell>
        </row>
        <row r="29">
          <cell r="I29">
            <v>27</v>
          </cell>
          <cell r="J29">
            <v>0.44909145789314858</v>
          </cell>
          <cell r="K29">
            <v>0.38791574815968599</v>
          </cell>
        </row>
        <row r="30">
          <cell r="I30">
            <v>28</v>
          </cell>
          <cell r="J30">
            <v>0.52290974947177793</v>
          </cell>
          <cell r="K30">
            <v>0.35476642839494604</v>
          </cell>
        </row>
        <row r="31">
          <cell r="I31">
            <v>29</v>
          </cell>
          <cell r="J31">
            <v>0.51174162390582545</v>
          </cell>
          <cell r="K31">
            <v>0.3582579002755325</v>
          </cell>
        </row>
        <row r="32">
          <cell r="I32">
            <v>30</v>
          </cell>
          <cell r="J32">
            <v>0.42095985511620876</v>
          </cell>
          <cell r="K32">
            <v>0.32877597289149285</v>
          </cell>
        </row>
        <row r="33">
          <cell r="I33">
            <v>31</v>
          </cell>
          <cell r="J33">
            <v>0.24124358587383032</v>
          </cell>
          <cell r="K33">
            <v>0.33537535425246079</v>
          </cell>
        </row>
        <row r="34">
          <cell r="I34">
            <v>32</v>
          </cell>
          <cell r="J34">
            <v>0.14850588590401465</v>
          </cell>
          <cell r="K34">
            <v>0.32117811496771537</v>
          </cell>
        </row>
        <row r="35">
          <cell r="I35">
            <v>33</v>
          </cell>
          <cell r="J35">
            <v>0.2572894657410203</v>
          </cell>
          <cell r="K35">
            <v>0.31564294345762284</v>
          </cell>
        </row>
        <row r="36">
          <cell r="I36">
            <v>34</v>
          </cell>
          <cell r="J36">
            <v>0.28642318140658035</v>
          </cell>
          <cell r="K36">
            <v>0.32103085568432105</v>
          </cell>
        </row>
        <row r="37">
          <cell r="I37">
            <v>35</v>
          </cell>
          <cell r="J37">
            <v>0.2627226079082402</v>
          </cell>
          <cell r="K37">
            <v>0.30523162247146496</v>
          </cell>
        </row>
        <row r="38">
          <cell r="I38">
            <v>36</v>
          </cell>
          <cell r="J38">
            <v>0.2479686085119229</v>
          </cell>
          <cell r="K38">
            <v>0.31476161677250281</v>
          </cell>
        </row>
        <row r="39">
          <cell r="I39">
            <v>37</v>
          </cell>
          <cell r="J39">
            <v>0.21761545427105417</v>
          </cell>
          <cell r="K39">
            <v>0.30472675911449298</v>
          </cell>
        </row>
        <row r="40">
          <cell r="I40">
            <v>38</v>
          </cell>
          <cell r="J40">
            <v>0.12097796559010009</v>
          </cell>
          <cell r="K40">
            <v>0.29350936974567543</v>
          </cell>
        </row>
        <row r="41">
          <cell r="I41">
            <v>39</v>
          </cell>
          <cell r="J41">
            <v>0.20618170842137104</v>
          </cell>
          <cell r="K41">
            <v>0.28839245851816353</v>
          </cell>
        </row>
        <row r="42">
          <cell r="I42">
            <v>40</v>
          </cell>
          <cell r="J42">
            <v>0.15520676124358612</v>
          </cell>
          <cell r="K42">
            <v>0.27925489704715362</v>
          </cell>
        </row>
        <row r="43">
          <cell r="I43">
            <v>41</v>
          </cell>
          <cell r="J43">
            <v>0.22792635073951156</v>
          </cell>
          <cell r="K43">
            <v>0.27728552648823829</v>
          </cell>
        </row>
        <row r="44">
          <cell r="I44">
            <v>42</v>
          </cell>
          <cell r="J44">
            <v>0.28424992453969222</v>
          </cell>
          <cell r="K44">
            <v>0.27997916983097182</v>
          </cell>
        </row>
        <row r="45">
          <cell r="I45">
            <v>43</v>
          </cell>
          <cell r="J45">
            <v>0.2742046483549655</v>
          </cell>
          <cell r="K45">
            <v>0.27204885276817387</v>
          </cell>
        </row>
        <row r="46">
          <cell r="I46">
            <v>44</v>
          </cell>
          <cell r="J46">
            <v>0.22132206459402379</v>
          </cell>
          <cell r="K46">
            <v>0.26919194195322005</v>
          </cell>
        </row>
        <row r="47">
          <cell r="I47">
            <v>45</v>
          </cell>
          <cell r="J47">
            <v>0.23793540597645635</v>
          </cell>
          <cell r="K47">
            <v>0.26486531739885727</v>
          </cell>
        </row>
        <row r="48">
          <cell r="I48">
            <v>46</v>
          </cell>
          <cell r="J48">
            <v>0.3216420162994264</v>
          </cell>
          <cell r="K48">
            <v>0.26415668198816833</v>
          </cell>
        </row>
        <row r="49">
          <cell r="I49">
            <v>47</v>
          </cell>
          <cell r="J49">
            <v>0.27810443706610388</v>
          </cell>
          <cell r="K49">
            <v>0.2634618265876158</v>
          </cell>
        </row>
        <row r="50">
          <cell r="I50">
            <v>48</v>
          </cell>
          <cell r="J50">
            <v>0.24373075762149127</v>
          </cell>
          <cell r="K50">
            <v>0.25882999580193805</v>
          </cell>
        </row>
        <row r="51">
          <cell r="I51">
            <v>49</v>
          </cell>
          <cell r="J51">
            <v>0.24321159070329085</v>
          </cell>
          <cell r="K51">
            <v>0.25797667620323111</v>
          </cell>
        </row>
        <row r="52">
          <cell r="I52">
            <v>50</v>
          </cell>
          <cell r="J52">
            <v>0.21168729248415355</v>
          </cell>
          <cell r="K52">
            <v>0.2546051126867116</v>
          </cell>
        </row>
        <row r="53">
          <cell r="I53">
            <v>51</v>
          </cell>
          <cell r="J53">
            <v>0.30194989435556918</v>
          </cell>
          <cell r="K53">
            <v>0.26154779482284091</v>
          </cell>
        </row>
        <row r="54">
          <cell r="I54">
            <v>52</v>
          </cell>
          <cell r="J54">
            <v>0.27934802293993366</v>
          </cell>
          <cell r="K54">
            <v>0.25166633971969748</v>
          </cell>
        </row>
        <row r="55">
          <cell r="I55">
            <v>53</v>
          </cell>
          <cell r="J55">
            <v>0.33600965891940893</v>
          </cell>
          <cell r="K55">
            <v>0.25603812117086455</v>
          </cell>
        </row>
        <row r="56">
          <cell r="I56">
            <v>54</v>
          </cell>
          <cell r="J56">
            <v>0.21497132508300645</v>
          </cell>
          <cell r="K56">
            <v>0.25896863514397173</v>
          </cell>
        </row>
        <row r="57">
          <cell r="I57">
            <v>55</v>
          </cell>
          <cell r="J57">
            <v>0.27300935707817719</v>
          </cell>
          <cell r="K57">
            <v>0.255314303067112</v>
          </cell>
        </row>
        <row r="58">
          <cell r="I58">
            <v>56</v>
          </cell>
          <cell r="J58">
            <v>0.2613945064895869</v>
          </cell>
          <cell r="K58">
            <v>0.26095000088306458</v>
          </cell>
        </row>
        <row r="59">
          <cell r="I59">
            <v>57</v>
          </cell>
          <cell r="J59">
            <v>0.28112284938122611</v>
          </cell>
          <cell r="K59">
            <v>0.27087459582971257</v>
          </cell>
        </row>
        <row r="60">
          <cell r="I60">
            <v>58</v>
          </cell>
          <cell r="J60">
            <v>0.23879263507395138</v>
          </cell>
          <cell r="K60">
            <v>0.26015726570044267</v>
          </cell>
        </row>
        <row r="61">
          <cell r="I61">
            <v>59</v>
          </cell>
          <cell r="J61">
            <v>0.24717174766073025</v>
          </cell>
          <cell r="K61">
            <v>0.26656914171072704</v>
          </cell>
        </row>
        <row r="62">
          <cell r="I62">
            <v>60</v>
          </cell>
          <cell r="J62">
            <v>0.19265922124962334</v>
          </cell>
          <cell r="K62">
            <v>0.25735029302949941</v>
          </cell>
        </row>
        <row r="63">
          <cell r="I63">
            <v>61</v>
          </cell>
          <cell r="J63">
            <v>0.28377905221853333</v>
          </cell>
          <cell r="K63">
            <v>0.24093024394024057</v>
          </cell>
        </row>
        <row r="64">
          <cell r="I64">
            <v>62</v>
          </cell>
          <cell r="J64">
            <v>0.13794144280108678</v>
          </cell>
          <cell r="K64">
            <v>0.24582249339062168</v>
          </cell>
        </row>
        <row r="65">
          <cell r="I65">
            <v>63</v>
          </cell>
          <cell r="J65">
            <v>0.23494114095985519</v>
          </cell>
          <cell r="K65">
            <v>0.24133503928525893</v>
          </cell>
        </row>
        <row r="66">
          <cell r="I66">
            <v>64</v>
          </cell>
          <cell r="J66">
            <v>0.20769091457893218</v>
          </cell>
          <cell r="K66">
            <v>0.23039183832607713</v>
          </cell>
        </row>
        <row r="67">
          <cell r="I67">
            <v>65</v>
          </cell>
          <cell r="J67">
            <v>0.23383036522789039</v>
          </cell>
          <cell r="K67">
            <v>0.23981339928988979</v>
          </cell>
        </row>
        <row r="68">
          <cell r="I68">
            <v>66</v>
          </cell>
          <cell r="J68">
            <v>0.19811651071536365</v>
          </cell>
          <cell r="K68">
            <v>0.23873986498553418</v>
          </cell>
        </row>
        <row r="69">
          <cell r="I69">
            <v>67</v>
          </cell>
          <cell r="J69">
            <v>0.22943555689707201</v>
          </cell>
          <cell r="K69">
            <v>0.22878711753057851</v>
          </cell>
        </row>
        <row r="70">
          <cell r="I70">
            <v>68</v>
          </cell>
          <cell r="J70">
            <v>0.2545487473588896</v>
          </cell>
          <cell r="K70">
            <v>0.24433725193204694</v>
          </cell>
        </row>
        <row r="71">
          <cell r="I71">
            <v>69</v>
          </cell>
          <cell r="J71">
            <v>0.2249320857229104</v>
          </cell>
          <cell r="K71">
            <v>0.23711217538745274</v>
          </cell>
        </row>
        <row r="72">
          <cell r="I72">
            <v>70</v>
          </cell>
          <cell r="J72">
            <v>0.19985511620887481</v>
          </cell>
          <cell r="K72">
            <v>0.23660398730314827</v>
          </cell>
        </row>
        <row r="73">
          <cell r="I73">
            <v>71</v>
          </cell>
          <cell r="J73">
            <v>0.1880591608813767</v>
          </cell>
          <cell r="K73">
            <v>0.23441611897596462</v>
          </cell>
        </row>
        <row r="74">
          <cell r="I74">
            <v>72</v>
          </cell>
          <cell r="J74">
            <v>0.31188650769695136</v>
          </cell>
          <cell r="K74">
            <v>0.23813720651484169</v>
          </cell>
        </row>
        <row r="75">
          <cell r="I75">
            <v>73</v>
          </cell>
          <cell r="J75">
            <v>0.18938726230003064</v>
          </cell>
          <cell r="K75">
            <v>0.24126701647525045</v>
          </cell>
        </row>
        <row r="76">
          <cell r="I76">
            <v>74</v>
          </cell>
          <cell r="J76">
            <v>0.2670691216420164</v>
          </cell>
          <cell r="K76">
            <v>0.23328724139764931</v>
          </cell>
        </row>
        <row r="77">
          <cell r="I77">
            <v>75</v>
          </cell>
          <cell r="J77">
            <v>0.14419559311802044</v>
          </cell>
          <cell r="K77">
            <v>0.24758895405034051</v>
          </cell>
        </row>
        <row r="78">
          <cell r="I78">
            <v>76</v>
          </cell>
          <cell r="J78">
            <v>0.10633262903712669</v>
          </cell>
          <cell r="K78">
            <v>0.24892601541402856</v>
          </cell>
        </row>
        <row r="79">
          <cell r="I79">
            <v>77</v>
          </cell>
          <cell r="J79">
            <v>0.10552369453667383</v>
          </cell>
          <cell r="K79">
            <v>0.2350878921116494</v>
          </cell>
        </row>
        <row r="80">
          <cell r="I80">
            <v>78</v>
          </cell>
          <cell r="J80">
            <v>8.5650467853908785E-2</v>
          </cell>
          <cell r="K80">
            <v>0.24940967421618518</v>
          </cell>
        </row>
        <row r="81">
          <cell r="I81">
            <v>79</v>
          </cell>
          <cell r="J81">
            <v>5.7953516450347263E-2</v>
          </cell>
          <cell r="K81">
            <v>0.24634005207831042</v>
          </cell>
        </row>
        <row r="82">
          <cell r="I82">
            <v>80</v>
          </cell>
          <cell r="J82">
            <v>0.14844551765771224</v>
          </cell>
          <cell r="K82">
            <v>0.24698902961533029</v>
          </cell>
        </row>
        <row r="83">
          <cell r="I83">
            <v>81</v>
          </cell>
          <cell r="J83">
            <v>0.26250528222155173</v>
          </cell>
          <cell r="K83">
            <v>0.24432639405556789</v>
          </cell>
        </row>
        <row r="84">
          <cell r="I84">
            <v>82</v>
          </cell>
          <cell r="J84">
            <v>0.21366737096287428</v>
          </cell>
          <cell r="K84">
            <v>0.23792815213952109</v>
          </cell>
        </row>
      </sheetData>
      <sheetData sheetId="1">
        <row r="2">
          <cell r="J2" t="str">
            <v>Rab5</v>
          </cell>
          <cell r="K2" t="str">
            <v>YFP/CFP</v>
          </cell>
        </row>
        <row r="3">
          <cell r="I3">
            <v>14</v>
          </cell>
          <cell r="J3">
            <v>0.25499373919265411</v>
          </cell>
          <cell r="K3">
            <v>0.54779728754602475</v>
          </cell>
        </row>
        <row r="4">
          <cell r="I4">
            <v>15</v>
          </cell>
          <cell r="J4">
            <v>0.39563830421560969</v>
          </cell>
          <cell r="K4">
            <v>0.56211945319718548</v>
          </cell>
        </row>
        <row r="5">
          <cell r="I5">
            <v>16</v>
          </cell>
          <cell r="J5">
            <v>0.37430683918669094</v>
          </cell>
          <cell r="K5">
            <v>0.58154180757878127</v>
          </cell>
        </row>
        <row r="6">
          <cell r="I6">
            <v>17</v>
          </cell>
          <cell r="J6">
            <v>0.29603184067735966</v>
          </cell>
          <cell r="K6">
            <v>0.55139261697700903</v>
          </cell>
        </row>
        <row r="7">
          <cell r="I7">
            <v>18</v>
          </cell>
          <cell r="J7">
            <v>0.36080138334028933</v>
          </cell>
          <cell r="K7">
            <v>0.57828761112897908</v>
          </cell>
        </row>
        <row r="8">
          <cell r="I8">
            <v>19</v>
          </cell>
          <cell r="J8">
            <v>0.35370580168147436</v>
          </cell>
          <cell r="K8">
            <v>0.54541447608761251</v>
          </cell>
        </row>
        <row r="9">
          <cell r="I9">
            <v>20</v>
          </cell>
          <cell r="J9">
            <v>0.30263550175898846</v>
          </cell>
          <cell r="K9">
            <v>0.54879177257446732</v>
          </cell>
        </row>
        <row r="10">
          <cell r="I10">
            <v>21</v>
          </cell>
          <cell r="J10">
            <v>0.30470753085683605</v>
          </cell>
          <cell r="K10">
            <v>0.56306689994935311</v>
          </cell>
        </row>
        <row r="11">
          <cell r="I11">
            <v>22</v>
          </cell>
          <cell r="J11">
            <v>0.36339514638363768</v>
          </cell>
          <cell r="K11">
            <v>0.53609773434723351</v>
          </cell>
        </row>
        <row r="12">
          <cell r="I12">
            <v>23</v>
          </cell>
          <cell r="J12">
            <v>0.43745155327648871</v>
          </cell>
          <cell r="K12">
            <v>0.51897523080558972</v>
          </cell>
        </row>
        <row r="13">
          <cell r="I13">
            <v>24</v>
          </cell>
          <cell r="J13">
            <v>0.40680341064933412</v>
          </cell>
          <cell r="K13">
            <v>0.5393275935953874</v>
          </cell>
        </row>
        <row r="14">
          <cell r="I14">
            <v>25</v>
          </cell>
          <cell r="J14">
            <v>0.44338441357104519</v>
          </cell>
          <cell r="K14">
            <v>0.53724966003214236</v>
          </cell>
        </row>
        <row r="15">
          <cell r="I15">
            <v>26</v>
          </cell>
          <cell r="J15">
            <v>0.41304931131119149</v>
          </cell>
          <cell r="K15">
            <v>0.53823087849075535</v>
          </cell>
        </row>
        <row r="16">
          <cell r="I16">
            <v>27</v>
          </cell>
          <cell r="J16">
            <v>0.42524297895176127</v>
          </cell>
          <cell r="K16">
            <v>0.52977493155884325</v>
          </cell>
        </row>
        <row r="17">
          <cell r="I17">
            <v>28</v>
          </cell>
          <cell r="J17">
            <v>0.45487746705622817</v>
          </cell>
          <cell r="K17">
            <v>0.52587702543532944</v>
          </cell>
        </row>
        <row r="18">
          <cell r="I18">
            <v>29</v>
          </cell>
          <cell r="J18">
            <v>0.36005604913243039</v>
          </cell>
          <cell r="K18">
            <v>0.51045801979024708</v>
          </cell>
        </row>
        <row r="19">
          <cell r="I19">
            <v>30</v>
          </cell>
          <cell r="J19">
            <v>0.43539443086279878</v>
          </cell>
          <cell r="K19">
            <v>0.51291372908850863</v>
          </cell>
        </row>
        <row r="20">
          <cell r="I20">
            <v>31</v>
          </cell>
          <cell r="J20">
            <v>0.47023135173811914</v>
          </cell>
          <cell r="K20">
            <v>0.52901625558375842</v>
          </cell>
        </row>
        <row r="21">
          <cell r="I21">
            <v>32</v>
          </cell>
          <cell r="J21">
            <v>0.50606702045197038</v>
          </cell>
          <cell r="K21">
            <v>0.50827820944254909</v>
          </cell>
        </row>
        <row r="22">
          <cell r="I22">
            <v>33</v>
          </cell>
          <cell r="J22">
            <v>0.45423647963746866</v>
          </cell>
          <cell r="K22">
            <v>0.5194079059820943</v>
          </cell>
        </row>
        <row r="23">
          <cell r="I23">
            <v>34</v>
          </cell>
          <cell r="J23">
            <v>0.83593703416612042</v>
          </cell>
          <cell r="K23">
            <v>0.48748134576456503</v>
          </cell>
        </row>
        <row r="24">
          <cell r="I24">
            <v>35</v>
          </cell>
          <cell r="J24">
            <v>0.88410053067795624</v>
          </cell>
          <cell r="K24">
            <v>0.48752179064379564</v>
          </cell>
        </row>
        <row r="25">
          <cell r="I25">
            <v>36</v>
          </cell>
          <cell r="J25">
            <v>0.80221811460258718</v>
          </cell>
          <cell r="K25">
            <v>0.4740561187013369</v>
          </cell>
        </row>
        <row r="26">
          <cell r="I26">
            <v>37</v>
          </cell>
          <cell r="J26">
            <v>0.50058136068212966</v>
          </cell>
          <cell r="K26">
            <v>0.44375931018677661</v>
          </cell>
        </row>
        <row r="27">
          <cell r="I27">
            <v>38</v>
          </cell>
          <cell r="J27">
            <v>0.68751118001311728</v>
          </cell>
          <cell r="K27">
            <v>0.42907639721035123</v>
          </cell>
        </row>
        <row r="28">
          <cell r="I28">
            <v>39</v>
          </cell>
          <cell r="J28">
            <v>0.96696678790769852</v>
          </cell>
          <cell r="K28">
            <v>0.40730602606635935</v>
          </cell>
        </row>
        <row r="29">
          <cell r="I29">
            <v>40</v>
          </cell>
          <cell r="J29">
            <v>0.99466340707173095</v>
          </cell>
          <cell r="K29">
            <v>0.39463056687717413</v>
          </cell>
        </row>
        <row r="30">
          <cell r="I30">
            <v>41</v>
          </cell>
          <cell r="J30">
            <v>0.96403017112873479</v>
          </cell>
          <cell r="K30">
            <v>0.4099015679540276</v>
          </cell>
        </row>
        <row r="31">
          <cell r="I31">
            <v>42</v>
          </cell>
          <cell r="J31">
            <v>0.82888617255977592</v>
          </cell>
          <cell r="K31">
            <v>0.4018685359867642</v>
          </cell>
        </row>
        <row r="32">
          <cell r="I32">
            <v>43</v>
          </cell>
          <cell r="J32">
            <v>0.91306421799534909</v>
          </cell>
          <cell r="K32">
            <v>0.39576725185299944</v>
          </cell>
        </row>
        <row r="33">
          <cell r="I33">
            <v>44</v>
          </cell>
          <cell r="J33">
            <v>0.81657325144594894</v>
          </cell>
          <cell r="K33">
            <v>0.38639625816669976</v>
          </cell>
        </row>
        <row r="34">
          <cell r="I34">
            <v>45</v>
          </cell>
          <cell r="J34">
            <v>0.55350008944010409</v>
          </cell>
          <cell r="K34">
            <v>0.40240364368049159</v>
          </cell>
        </row>
        <row r="35">
          <cell r="I35">
            <v>46</v>
          </cell>
          <cell r="J35">
            <v>0.98789577246437366</v>
          </cell>
          <cell r="K35">
            <v>0.39293856748239514</v>
          </cell>
        </row>
        <row r="36">
          <cell r="I36">
            <v>47</v>
          </cell>
          <cell r="J36">
            <v>0.83856061057778319</v>
          </cell>
          <cell r="K36">
            <v>0.39337040542672341</v>
          </cell>
        </row>
        <row r="37">
          <cell r="I37">
            <v>48</v>
          </cell>
          <cell r="J37">
            <v>1</v>
          </cell>
          <cell r="K37">
            <v>0.38614851106366699</v>
          </cell>
        </row>
        <row r="38">
          <cell r="I38">
            <v>49</v>
          </cell>
          <cell r="J38">
            <v>0.75827320970723244</v>
          </cell>
          <cell r="K38">
            <v>0.4021381756130773</v>
          </cell>
        </row>
        <row r="39">
          <cell r="I39">
            <v>50</v>
          </cell>
          <cell r="J39">
            <v>0.45110607596446201</v>
          </cell>
          <cell r="K39">
            <v>0.39053771296299972</v>
          </cell>
        </row>
        <row r="40">
          <cell r="I40">
            <v>51</v>
          </cell>
          <cell r="J40">
            <v>0.34988969053723601</v>
          </cell>
          <cell r="K40">
            <v>0.37170095874178605</v>
          </cell>
        </row>
        <row r="41">
          <cell r="I41">
            <v>52</v>
          </cell>
          <cell r="J41">
            <v>0.29980323176912416</v>
          </cell>
          <cell r="K41">
            <v>0.35811370207808957</v>
          </cell>
        </row>
        <row r="42">
          <cell r="I42">
            <v>53</v>
          </cell>
          <cell r="J42">
            <v>0.27976864826188041</v>
          </cell>
          <cell r="K42">
            <v>0.32874275779829043</v>
          </cell>
        </row>
        <row r="43">
          <cell r="I43">
            <v>54</v>
          </cell>
          <cell r="J43">
            <v>0.36540754874485631</v>
          </cell>
          <cell r="K43">
            <v>0.29331134114435214</v>
          </cell>
        </row>
        <row r="44">
          <cell r="I44">
            <v>55</v>
          </cell>
          <cell r="J44">
            <v>0.27168922544869056</v>
          </cell>
          <cell r="K44">
            <v>0.28891267800451009</v>
          </cell>
        </row>
        <row r="45">
          <cell r="I45">
            <v>56</v>
          </cell>
          <cell r="J45">
            <v>0.26644207262536407</v>
          </cell>
          <cell r="K45">
            <v>0.30347619029121686</v>
          </cell>
        </row>
        <row r="46">
          <cell r="I46">
            <v>57</v>
          </cell>
          <cell r="J46">
            <v>0.28269035835668732</v>
          </cell>
          <cell r="K46">
            <v>0.29365782929779349</v>
          </cell>
        </row>
        <row r="47">
          <cell r="I47">
            <v>58</v>
          </cell>
          <cell r="J47">
            <v>0.21234571581897263</v>
          </cell>
          <cell r="K47">
            <v>0.29846273849563848</v>
          </cell>
        </row>
        <row r="48">
          <cell r="I48">
            <v>59</v>
          </cell>
          <cell r="J48">
            <v>3.9502713016515451E-2</v>
          </cell>
          <cell r="K48">
            <v>0.31127508409351756</v>
          </cell>
        </row>
        <row r="49">
          <cell r="I49">
            <v>60</v>
          </cell>
          <cell r="J49">
            <v>0</v>
          </cell>
          <cell r="K49">
            <v>0.30086579251087542</v>
          </cell>
        </row>
        <row r="50">
          <cell r="I50">
            <v>61</v>
          </cell>
          <cell r="J50">
            <v>0.21359787728817545</v>
          </cell>
          <cell r="K50">
            <v>0.29341439833407701</v>
          </cell>
        </row>
        <row r="51">
          <cell r="I51">
            <v>62</v>
          </cell>
          <cell r="J51">
            <v>0.25158010852066015</v>
          </cell>
          <cell r="K51">
            <v>0.27389346919870311</v>
          </cell>
        </row>
        <row r="52">
          <cell r="I52">
            <v>63</v>
          </cell>
          <cell r="J52">
            <v>0.17577961958142005</v>
          </cell>
          <cell r="K52">
            <v>0.2810146509714575</v>
          </cell>
        </row>
        <row r="53">
          <cell r="I53">
            <v>64</v>
          </cell>
          <cell r="J53">
            <v>9.3375469560550331E-2</v>
          </cell>
          <cell r="K53">
            <v>0.28764078127120207</v>
          </cell>
        </row>
        <row r="54">
          <cell r="I54">
            <v>65</v>
          </cell>
          <cell r="J54">
            <v>0.13176018126527858</v>
          </cell>
          <cell r="K54">
            <v>0.26814189668166521</v>
          </cell>
        </row>
        <row r="55">
          <cell r="I55">
            <v>66</v>
          </cell>
          <cell r="J55">
            <v>0.18719813964581639</v>
          </cell>
          <cell r="K55">
            <v>0.29101984973210127</v>
          </cell>
        </row>
        <row r="56">
          <cell r="I56">
            <v>67</v>
          </cell>
          <cell r="J56">
            <v>0.25697632818555738</v>
          </cell>
          <cell r="K56">
            <v>0.26868125217201161</v>
          </cell>
        </row>
        <row r="57">
          <cell r="I57">
            <v>68</v>
          </cell>
          <cell r="J57">
            <v>0.25125216146920243</v>
          </cell>
          <cell r="K57">
            <v>0.28125156233775728</v>
          </cell>
        </row>
        <row r="58">
          <cell r="I58">
            <v>69</v>
          </cell>
          <cell r="J58">
            <v>0.11780752489416209</v>
          </cell>
          <cell r="K58">
            <v>0.26872045837956138</v>
          </cell>
        </row>
        <row r="59">
          <cell r="I59">
            <v>70</v>
          </cell>
          <cell r="J59">
            <v>0.27659352453640162</v>
          </cell>
          <cell r="K59">
            <v>0.26013385104971715</v>
          </cell>
        </row>
        <row r="60">
          <cell r="I60">
            <v>71</v>
          </cell>
          <cell r="J60">
            <v>0.29269274342615237</v>
          </cell>
          <cell r="K60">
            <v>0.26836365924347111</v>
          </cell>
        </row>
        <row r="61">
          <cell r="I61">
            <v>72</v>
          </cell>
          <cell r="J61">
            <v>0.33395444517321538</v>
          </cell>
          <cell r="K61">
            <v>0.26851038193072069</v>
          </cell>
        </row>
        <row r="62">
          <cell r="I62">
            <v>73</v>
          </cell>
          <cell r="J62">
            <v>0.2945262655774849</v>
          </cell>
          <cell r="K62">
            <v>0.27069611817083794</v>
          </cell>
        </row>
        <row r="63">
          <cell r="I63">
            <v>74</v>
          </cell>
          <cell r="J63">
            <v>0.32062786953669986</v>
          </cell>
          <cell r="K63">
            <v>0.26198874467769367</v>
          </cell>
        </row>
        <row r="64">
          <cell r="I64">
            <v>75</v>
          </cell>
          <cell r="J64">
            <v>0.15364319360801335</v>
          </cell>
          <cell r="K64">
            <v>0.28045685279187821</v>
          </cell>
        </row>
        <row r="65">
          <cell r="I65">
            <v>76</v>
          </cell>
          <cell r="J65">
            <v>9.0468666149900248E-2</v>
          </cell>
          <cell r="K65">
            <v>0.26157121044947451</v>
          </cell>
        </row>
        <row r="66">
          <cell r="I66">
            <v>77</v>
          </cell>
          <cell r="J66">
            <v>2.9425794526264596E-2</v>
          </cell>
          <cell r="K66">
            <v>0.25808297456578089</v>
          </cell>
        </row>
        <row r="67">
          <cell r="I67">
            <v>78</v>
          </cell>
          <cell r="J67">
            <v>4.8118776459363702E-2</v>
          </cell>
          <cell r="K67">
            <v>0.25460904550182306</v>
          </cell>
        </row>
        <row r="68">
          <cell r="I68">
            <v>79</v>
          </cell>
          <cell r="J68">
            <v>0.2200524715282326</v>
          </cell>
          <cell r="K68">
            <v>0.24176605200059356</v>
          </cell>
        </row>
        <row r="69">
          <cell r="I69">
            <v>80</v>
          </cell>
          <cell r="J69">
            <v>0.29959453819092441</v>
          </cell>
          <cell r="K69">
            <v>0.25650161803683269</v>
          </cell>
        </row>
        <row r="70">
          <cell r="I70">
            <v>81</v>
          </cell>
          <cell r="J70">
            <v>0.1116510643372482</v>
          </cell>
          <cell r="K70">
            <v>0.26730722345013364</v>
          </cell>
        </row>
        <row r="71">
          <cell r="I71">
            <v>82</v>
          </cell>
          <cell r="J71">
            <v>0.12785463001609929</v>
          </cell>
          <cell r="K71">
            <v>0.2279734387419402</v>
          </cell>
        </row>
      </sheetData>
      <sheetData sheetId="2">
        <row r="2">
          <cell r="J2" t="str">
            <v>Rab5</v>
          </cell>
          <cell r="K2" t="str">
            <v>YFP/CFP</v>
          </cell>
        </row>
        <row r="3">
          <cell r="I3">
            <v>2</v>
          </cell>
          <cell r="J3">
            <v>0.32258841959390278</v>
          </cell>
          <cell r="K3">
            <v>0.62112943046924574</v>
          </cell>
        </row>
        <row r="4">
          <cell r="I4">
            <v>3</v>
          </cell>
          <cell r="J4">
            <v>0.22530176136249674</v>
          </cell>
          <cell r="K4">
            <v>0.61422812899106005</v>
          </cell>
        </row>
        <row r="5">
          <cell r="I5">
            <v>4</v>
          </cell>
          <cell r="J5">
            <v>0.19501516338294145</v>
          </cell>
          <cell r="K5">
            <v>0.59273143763353231</v>
          </cell>
        </row>
        <row r="6">
          <cell r="I6">
            <v>5</v>
          </cell>
          <cell r="J6">
            <v>0.13110803157197126</v>
          </cell>
          <cell r="K6">
            <v>0.59640813518366254</v>
          </cell>
        </row>
        <row r="7">
          <cell r="I7">
            <v>6</v>
          </cell>
          <cell r="J7">
            <v>3.068827699785142E-2</v>
          </cell>
          <cell r="K7">
            <v>0.56611419314084854</v>
          </cell>
        </row>
        <row r="8">
          <cell r="I8">
            <v>7</v>
          </cell>
          <cell r="J8">
            <v>6.8084593601254115E-2</v>
          </cell>
          <cell r="K8">
            <v>0.59307317837828422</v>
          </cell>
        </row>
        <row r="9">
          <cell r="I9">
            <v>8</v>
          </cell>
          <cell r="J9">
            <v>0</v>
          </cell>
          <cell r="K9">
            <v>0.56323157514450872</v>
          </cell>
        </row>
        <row r="10">
          <cell r="I10">
            <v>9</v>
          </cell>
          <cell r="J10">
            <v>0.13412062420919552</v>
          </cell>
          <cell r="K10">
            <v>0.58187252715305182</v>
          </cell>
        </row>
        <row r="11">
          <cell r="I11">
            <v>10</v>
          </cell>
          <cell r="J11">
            <v>0.37038822277118488</v>
          </cell>
          <cell r="K11">
            <v>0.59481737346411701</v>
          </cell>
        </row>
        <row r="12">
          <cell r="I12">
            <v>11</v>
          </cell>
          <cell r="J12">
            <v>0.49739912835653072</v>
          </cell>
          <cell r="K12">
            <v>0.6089702478877953</v>
          </cell>
        </row>
        <row r="13">
          <cell r="I13">
            <v>12</v>
          </cell>
          <cell r="J13">
            <v>0.51185957301520457</v>
          </cell>
          <cell r="K13">
            <v>0.65138372573316805</v>
          </cell>
        </row>
        <row r="14">
          <cell r="I14">
            <v>13</v>
          </cell>
          <cell r="J14">
            <v>0.62167861661746115</v>
          </cell>
          <cell r="K14">
            <v>0.66607119023418648</v>
          </cell>
        </row>
        <row r="15">
          <cell r="I15">
            <v>14</v>
          </cell>
          <cell r="J15">
            <v>0.91689261111445886</v>
          </cell>
          <cell r="K15">
            <v>0.65671116102192395</v>
          </cell>
        </row>
        <row r="16">
          <cell r="I16">
            <v>15</v>
          </cell>
          <cell r="J16">
            <v>0.71071077102287572</v>
          </cell>
          <cell r="K16">
            <v>0.61990045122575232</v>
          </cell>
        </row>
        <row r="17">
          <cell r="I17">
            <v>16</v>
          </cell>
          <cell r="J17">
            <v>0.53620132152397093</v>
          </cell>
          <cell r="K17">
            <v>0.62285543702335233</v>
          </cell>
        </row>
        <row r="18">
          <cell r="I18">
            <v>17</v>
          </cell>
          <cell r="J18">
            <v>0.61125504609266856</v>
          </cell>
          <cell r="K18">
            <v>0.63310544020814108</v>
          </cell>
        </row>
        <row r="19">
          <cell r="I19">
            <v>18</v>
          </cell>
          <cell r="J19">
            <v>0.56783354421481846</v>
          </cell>
          <cell r="K19">
            <v>0.64042487631029699</v>
          </cell>
        </row>
        <row r="20">
          <cell r="I20">
            <v>19</v>
          </cell>
          <cell r="J20">
            <v>0.68673053363057668</v>
          </cell>
          <cell r="K20">
            <v>0.63282176491105691</v>
          </cell>
        </row>
        <row r="21">
          <cell r="I21">
            <v>20</v>
          </cell>
          <cell r="J21">
            <v>0.73629772448836261</v>
          </cell>
          <cell r="K21">
            <v>0.68260999372421916</v>
          </cell>
        </row>
        <row r="22">
          <cell r="I22">
            <v>21</v>
          </cell>
          <cell r="J22">
            <v>0.75738587294892801</v>
          </cell>
          <cell r="K22">
            <v>0.64606582103757471</v>
          </cell>
        </row>
        <row r="23">
          <cell r="I23">
            <v>22</v>
          </cell>
          <cell r="J23">
            <v>0.70844128456950173</v>
          </cell>
          <cell r="K23">
            <v>0.63470773997497476</v>
          </cell>
        </row>
        <row r="24">
          <cell r="I24">
            <v>23</v>
          </cell>
          <cell r="J24">
            <v>0.63909140206061399</v>
          </cell>
          <cell r="K24">
            <v>0.64566971107715265</v>
          </cell>
        </row>
        <row r="25">
          <cell r="I25">
            <v>24</v>
          </cell>
          <cell r="J25">
            <v>0.75927376433492133</v>
          </cell>
          <cell r="K25">
            <v>0.62004078168831478</v>
          </cell>
        </row>
        <row r="26">
          <cell r="I26">
            <v>25</v>
          </cell>
          <cell r="J26">
            <v>0.7032596252334764</v>
          </cell>
          <cell r="K26">
            <v>0.64959152130713194</v>
          </cell>
        </row>
        <row r="27">
          <cell r="I27">
            <v>26</v>
          </cell>
          <cell r="J27">
            <v>0.75218412966198711</v>
          </cell>
          <cell r="K27">
            <v>0.60566045402041979</v>
          </cell>
        </row>
        <row r="28">
          <cell r="I28">
            <v>27</v>
          </cell>
          <cell r="J28">
            <v>0.71151412905946909</v>
          </cell>
          <cell r="K28">
            <v>0.6347086815227484</v>
          </cell>
        </row>
        <row r="29">
          <cell r="I29">
            <v>28</v>
          </cell>
          <cell r="J29">
            <v>0.59062882850314458</v>
          </cell>
          <cell r="K29">
            <v>0.59992859453971381</v>
          </cell>
        </row>
        <row r="30">
          <cell r="I30">
            <v>29</v>
          </cell>
          <cell r="J30">
            <v>0.61687855234881872</v>
          </cell>
          <cell r="K30">
            <v>0.62217031664354339</v>
          </cell>
        </row>
        <row r="31">
          <cell r="I31">
            <v>30</v>
          </cell>
          <cell r="J31">
            <v>0.52887067944006005</v>
          </cell>
          <cell r="K31">
            <v>0.63045620021386273</v>
          </cell>
        </row>
        <row r="32">
          <cell r="I32">
            <v>31</v>
          </cell>
          <cell r="J32">
            <v>0.69779679058464439</v>
          </cell>
          <cell r="K32">
            <v>0.66050226360297248</v>
          </cell>
        </row>
        <row r="33">
          <cell r="I33">
            <v>32</v>
          </cell>
          <cell r="J33">
            <v>0.65341125906288389</v>
          </cell>
          <cell r="K33">
            <v>0.65184509761853693</v>
          </cell>
        </row>
        <row r="34">
          <cell r="I34">
            <v>33</v>
          </cell>
          <cell r="J34">
            <v>0.77560201642867299</v>
          </cell>
          <cell r="K34">
            <v>0.62122294268826939</v>
          </cell>
        </row>
        <row r="35">
          <cell r="I35">
            <v>34</v>
          </cell>
          <cell r="J35">
            <v>0.7689743126267814</v>
          </cell>
          <cell r="K35">
            <v>0.61567554955042969</v>
          </cell>
        </row>
        <row r="36">
          <cell r="I36">
            <v>35</v>
          </cell>
          <cell r="J36">
            <v>0.70283786226426592</v>
          </cell>
          <cell r="K36">
            <v>0.61414701042238062</v>
          </cell>
        </row>
        <row r="37">
          <cell r="I37">
            <v>36</v>
          </cell>
          <cell r="J37">
            <v>0.68900002008395178</v>
          </cell>
          <cell r="K37">
            <v>0.61796289907971014</v>
          </cell>
        </row>
        <row r="38">
          <cell r="I38">
            <v>37</v>
          </cell>
          <cell r="J38">
            <v>0.5075816914703466</v>
          </cell>
          <cell r="K38">
            <v>0.63690192845781424</v>
          </cell>
        </row>
        <row r="39">
          <cell r="I39">
            <v>38</v>
          </cell>
          <cell r="J39">
            <v>0.81402261452873137</v>
          </cell>
          <cell r="K39">
            <v>0.60891639072403414</v>
          </cell>
        </row>
        <row r="40">
          <cell r="I40">
            <v>39</v>
          </cell>
          <cell r="J40">
            <v>0.73109598120142283</v>
          </cell>
          <cell r="K40">
            <v>0.59993359360356457</v>
          </cell>
        </row>
        <row r="41">
          <cell r="I41">
            <v>40</v>
          </cell>
          <cell r="J41">
            <v>0.66544154566086322</v>
          </cell>
          <cell r="K41">
            <v>0.60165740284190239</v>
          </cell>
        </row>
        <row r="42">
          <cell r="I42">
            <v>41</v>
          </cell>
          <cell r="J42">
            <v>0.83752083709907466</v>
          </cell>
          <cell r="K42">
            <v>0.57509328358208966</v>
          </cell>
        </row>
        <row r="43">
          <cell r="I43">
            <v>42</v>
          </cell>
          <cell r="J43">
            <v>0.85182061015042909</v>
          </cell>
          <cell r="K43">
            <v>0.58771887014472957</v>
          </cell>
        </row>
        <row r="44">
          <cell r="I44">
            <v>43</v>
          </cell>
          <cell r="J44">
            <v>1</v>
          </cell>
          <cell r="K44">
            <v>0.57805748330496265</v>
          </cell>
        </row>
        <row r="45">
          <cell r="I45">
            <v>44</v>
          </cell>
          <cell r="J45">
            <v>0.88132393404430531</v>
          </cell>
          <cell r="K45">
            <v>0.57237043683795852</v>
          </cell>
        </row>
        <row r="46">
          <cell r="I46">
            <v>45</v>
          </cell>
          <cell r="J46">
            <v>0.87531883272077338</v>
          </cell>
          <cell r="K46">
            <v>0.5547640734213809</v>
          </cell>
        </row>
        <row r="47">
          <cell r="I47">
            <v>46</v>
          </cell>
          <cell r="J47">
            <v>0.75995661866602515</v>
          </cell>
          <cell r="K47">
            <v>0.54191148517614895</v>
          </cell>
        </row>
        <row r="48">
          <cell r="I48">
            <v>47</v>
          </cell>
          <cell r="J48">
            <v>0.79781486614046815</v>
          </cell>
          <cell r="K48">
            <v>0.5434366158440741</v>
          </cell>
        </row>
        <row r="49">
          <cell r="I49">
            <v>48</v>
          </cell>
          <cell r="J49">
            <v>0.94119419172139551</v>
          </cell>
          <cell r="K49">
            <v>0.50933768751913466</v>
          </cell>
        </row>
        <row r="50">
          <cell r="I50">
            <v>49</v>
          </cell>
          <cell r="J50">
            <v>0.89471992930449351</v>
          </cell>
          <cell r="K50">
            <v>0.49545589849491173</v>
          </cell>
        </row>
        <row r="51">
          <cell r="I51">
            <v>50</v>
          </cell>
          <cell r="J51">
            <v>0.8302705308188234</v>
          </cell>
          <cell r="K51">
            <v>0.46142801143395745</v>
          </cell>
        </row>
        <row r="52">
          <cell r="I52">
            <v>51</v>
          </cell>
          <cell r="J52">
            <v>0.67542326926552987</v>
          </cell>
          <cell r="K52">
            <v>0.46267900890995611</v>
          </cell>
        </row>
        <row r="53">
          <cell r="I53">
            <v>52</v>
          </cell>
          <cell r="J53">
            <v>0.63097748589102509</v>
          </cell>
          <cell r="K53">
            <v>0.42987431192257508</v>
          </cell>
        </row>
        <row r="54">
          <cell r="I54">
            <v>53</v>
          </cell>
          <cell r="J54">
            <v>0.63842863168042441</v>
          </cell>
          <cell r="K54">
            <v>0.40980509193395653</v>
          </cell>
        </row>
        <row r="55">
          <cell r="I55">
            <v>54</v>
          </cell>
          <cell r="J55">
            <v>0.51294410636460452</v>
          </cell>
          <cell r="K55">
            <v>0.38121017336488794</v>
          </cell>
        </row>
        <row r="56">
          <cell r="I56">
            <v>55</v>
          </cell>
          <cell r="J56">
            <v>0.60667590528408744</v>
          </cell>
          <cell r="K56">
            <v>0.35877244658803376</v>
          </cell>
        </row>
        <row r="57">
          <cell r="I57">
            <v>56</v>
          </cell>
          <cell r="J57">
            <v>0.45214998694543262</v>
          </cell>
          <cell r="K57">
            <v>0.33741119937481029</v>
          </cell>
        </row>
        <row r="58">
          <cell r="I58">
            <v>57</v>
          </cell>
          <cell r="J58">
            <v>0.59307907051475228</v>
          </cell>
          <cell r="K58">
            <v>0.31901673342415054</v>
          </cell>
        </row>
        <row r="59">
          <cell r="I59">
            <v>58</v>
          </cell>
          <cell r="J59">
            <v>0.39573416882569157</v>
          </cell>
          <cell r="K59">
            <v>0.27428320897374386</v>
          </cell>
        </row>
        <row r="60">
          <cell r="I60">
            <v>59</v>
          </cell>
          <cell r="J60">
            <v>0.51728223976220666</v>
          </cell>
          <cell r="K60">
            <v>0.25934083028692839</v>
          </cell>
        </row>
        <row r="61">
          <cell r="I61">
            <v>60</v>
          </cell>
          <cell r="J61">
            <v>0.58313751481191545</v>
          </cell>
          <cell r="K61">
            <v>0.23401215944413975</v>
          </cell>
        </row>
        <row r="62">
          <cell r="I62">
            <v>61</v>
          </cell>
          <cell r="J62">
            <v>0.3481753730593885</v>
          </cell>
          <cell r="K62">
            <v>0.21560559861871351</v>
          </cell>
        </row>
        <row r="63">
          <cell r="I63">
            <v>62</v>
          </cell>
          <cell r="J63">
            <v>0.68313550641682252</v>
          </cell>
          <cell r="K63">
            <v>0.23272806404499552</v>
          </cell>
        </row>
        <row r="64">
          <cell r="I64">
            <v>63</v>
          </cell>
          <cell r="J64">
            <v>0.69924283505051177</v>
          </cell>
          <cell r="K64">
            <v>0.21376487247513792</v>
          </cell>
        </row>
        <row r="65">
          <cell r="I65">
            <v>64</v>
          </cell>
          <cell r="J65">
            <v>0.69763611897732625</v>
          </cell>
          <cell r="K65">
            <v>0.20245190539879834</v>
          </cell>
        </row>
        <row r="66">
          <cell r="I66">
            <v>65</v>
          </cell>
          <cell r="J66">
            <v>0.6252334759293855</v>
          </cell>
          <cell r="K66">
            <v>0.19657754778785427</v>
          </cell>
        </row>
        <row r="67">
          <cell r="I67">
            <v>66</v>
          </cell>
          <cell r="J67">
            <v>0.68940169910224902</v>
          </cell>
          <cell r="K67">
            <v>0.19802782772165375</v>
          </cell>
        </row>
        <row r="68">
          <cell r="I68">
            <v>67</v>
          </cell>
          <cell r="J68">
            <v>0.66973951115663555</v>
          </cell>
          <cell r="K68">
            <v>0.19037786768687567</v>
          </cell>
        </row>
        <row r="69">
          <cell r="I69">
            <v>68</v>
          </cell>
          <cell r="J69">
            <v>0.72219879094615613</v>
          </cell>
          <cell r="K69">
            <v>0.19542170416707422</v>
          </cell>
        </row>
        <row r="70">
          <cell r="I70">
            <v>69</v>
          </cell>
          <cell r="J70">
            <v>0.66911690867827589</v>
          </cell>
          <cell r="K70">
            <v>0.19598212832448977</v>
          </cell>
        </row>
        <row r="71">
          <cell r="I71">
            <v>70</v>
          </cell>
          <cell r="J71">
            <v>0.75885200136570974</v>
          </cell>
          <cell r="K71">
            <v>0.18907758713894823</v>
          </cell>
        </row>
        <row r="72">
          <cell r="I72">
            <v>71</v>
          </cell>
          <cell r="J72">
            <v>0.46128818461167831</v>
          </cell>
          <cell r="K72">
            <v>0.19028752445393682</v>
          </cell>
        </row>
        <row r="73">
          <cell r="I73">
            <v>72</v>
          </cell>
          <cell r="J73">
            <v>0.50165692595047318</v>
          </cell>
          <cell r="K73">
            <v>0.1906147754230936</v>
          </cell>
        </row>
        <row r="74">
          <cell r="I74">
            <v>73</v>
          </cell>
          <cell r="J74">
            <v>0.65003715530919337</v>
          </cell>
          <cell r="K74">
            <v>0.18435067595247842</v>
          </cell>
        </row>
        <row r="75">
          <cell r="I75">
            <v>74</v>
          </cell>
          <cell r="J75">
            <v>0.52061617561406737</v>
          </cell>
          <cell r="K75">
            <v>0.19024289230566499</v>
          </cell>
        </row>
        <row r="76">
          <cell r="I76">
            <v>75</v>
          </cell>
          <cell r="J76">
            <v>0.54150348456548469</v>
          </cell>
          <cell r="K76">
            <v>0.18535370161999623</v>
          </cell>
        </row>
        <row r="77">
          <cell r="I77">
            <v>76</v>
          </cell>
          <cell r="J77">
            <v>0.66843405434717196</v>
          </cell>
          <cell r="K77">
            <v>0.17242202454678535</v>
          </cell>
        </row>
        <row r="78">
          <cell r="I78">
            <v>77</v>
          </cell>
          <cell r="J78">
            <v>0.60832278925910399</v>
          </cell>
          <cell r="K78">
            <v>0.17544094186429954</v>
          </cell>
        </row>
        <row r="79">
          <cell r="I79">
            <v>78</v>
          </cell>
          <cell r="J79">
            <v>0.4599224759494695</v>
          </cell>
          <cell r="K79">
            <v>0.18955958262479494</v>
          </cell>
        </row>
        <row r="80">
          <cell r="I80">
            <v>79</v>
          </cell>
          <cell r="J80">
            <v>0.4368259323974224</v>
          </cell>
          <cell r="K80">
            <v>0.18646059205058885</v>
          </cell>
        </row>
        <row r="81">
          <cell r="I81">
            <v>80</v>
          </cell>
          <cell r="J81">
            <v>0.47452350826454603</v>
          </cell>
          <cell r="K81">
            <v>0.17513598815117823</v>
          </cell>
        </row>
        <row r="82">
          <cell r="I82">
            <v>81</v>
          </cell>
          <cell r="J82">
            <v>0.5025807876925561</v>
          </cell>
          <cell r="K82">
            <v>0.17586661313970536</v>
          </cell>
        </row>
        <row r="83">
          <cell r="I83">
            <v>82</v>
          </cell>
          <cell r="J83">
            <v>0.26358177180615133</v>
          </cell>
          <cell r="K83">
            <v>0.16201330643893277</v>
          </cell>
        </row>
      </sheetData>
      <sheetData sheetId="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0.2458282355612173</v>
          </cell>
          <cell r="K3">
            <v>0.67955809984217852</v>
          </cell>
        </row>
        <row r="4">
          <cell r="I4">
            <v>2</v>
          </cell>
          <cell r="J4">
            <v>0.30927184894617965</v>
          </cell>
          <cell r="K4">
            <v>0.64115306163260422</v>
          </cell>
        </row>
        <row r="5">
          <cell r="I5">
            <v>3</v>
          </cell>
          <cell r="J5">
            <v>0.15054929808407885</v>
          </cell>
          <cell r="K5">
            <v>0.64875836520877017</v>
          </cell>
        </row>
        <row r="6">
          <cell r="I6">
            <v>4</v>
          </cell>
          <cell r="J6">
            <v>0.15761260295397606</v>
          </cell>
          <cell r="K6">
            <v>0.61623315259767086</v>
          </cell>
        </row>
        <row r="7">
          <cell r="I7">
            <v>5</v>
          </cell>
          <cell r="J7">
            <v>7.4114248956270209E-2</v>
          </cell>
          <cell r="K7">
            <v>0.61777477114207358</v>
          </cell>
        </row>
        <row r="8">
          <cell r="I8">
            <v>6</v>
          </cell>
          <cell r="J8">
            <v>0.24103527868521621</v>
          </cell>
          <cell r="K8">
            <v>0.59292173913043467</v>
          </cell>
        </row>
        <row r="9">
          <cell r="I9">
            <v>7</v>
          </cell>
          <cell r="J9">
            <v>0.27165975051398145</v>
          </cell>
          <cell r="K9">
            <v>0.60900299761207166</v>
          </cell>
        </row>
        <row r="10">
          <cell r="I10">
            <v>8</v>
          </cell>
          <cell r="J10">
            <v>0.19531299269704727</v>
          </cell>
          <cell r="K10">
            <v>0.57644659340659343</v>
          </cell>
        </row>
        <row r="11">
          <cell r="I11">
            <v>9</v>
          </cell>
          <cell r="J11">
            <v>0.25552766671291444</v>
          </cell>
          <cell r="K11">
            <v>0.56235102804571069</v>
          </cell>
        </row>
        <row r="12">
          <cell r="I12">
            <v>10</v>
          </cell>
          <cell r="J12">
            <v>0.10721087748949955</v>
          </cell>
          <cell r="K12">
            <v>0.57443634837675961</v>
          </cell>
        </row>
        <row r="13">
          <cell r="I13">
            <v>11</v>
          </cell>
          <cell r="J13">
            <v>7.682605350453442E-2</v>
          </cell>
          <cell r="K13">
            <v>0.5670637881189966</v>
          </cell>
        </row>
        <row r="14">
          <cell r="I14">
            <v>12</v>
          </cell>
          <cell r="J14">
            <v>6.7126622352837284E-2</v>
          </cell>
          <cell r="K14">
            <v>0.53848196043878238</v>
          </cell>
        </row>
        <row r="15">
          <cell r="I15">
            <v>13</v>
          </cell>
          <cell r="J15">
            <v>0.11744005650643929</v>
          </cell>
          <cell r="K15">
            <v>0.56420158634845519</v>
          </cell>
        </row>
        <row r="16">
          <cell r="I16">
            <v>14</v>
          </cell>
          <cell r="J16">
            <v>0.25656193635457775</v>
          </cell>
          <cell r="K16">
            <v>0.51849081454069135</v>
          </cell>
        </row>
        <row r="17">
          <cell r="I17">
            <v>15</v>
          </cell>
          <cell r="J17">
            <v>8.6500258567409671E-2</v>
          </cell>
          <cell r="K17">
            <v>0.5241497592139065</v>
          </cell>
        </row>
        <row r="18">
          <cell r="I18">
            <v>16</v>
          </cell>
          <cell r="J18">
            <v>7.2979074959322168E-2</v>
          </cell>
          <cell r="K18">
            <v>0.50770065785674967</v>
          </cell>
        </row>
        <row r="19">
          <cell r="I19">
            <v>17</v>
          </cell>
          <cell r="J19">
            <v>0.129636870451421</v>
          </cell>
          <cell r="K19">
            <v>0.50857084858919321</v>
          </cell>
        </row>
        <row r="20">
          <cell r="I20">
            <v>18</v>
          </cell>
          <cell r="J20">
            <v>4.176179004326315E-2</v>
          </cell>
          <cell r="K20">
            <v>0.48025282473171105</v>
          </cell>
        </row>
        <row r="21">
          <cell r="I21">
            <v>19</v>
          </cell>
          <cell r="J21">
            <v>0</v>
          </cell>
          <cell r="K21">
            <v>0.49047603803182133</v>
          </cell>
        </row>
        <row r="22">
          <cell r="I22">
            <v>20</v>
          </cell>
          <cell r="J22">
            <v>0.17382036502150588</v>
          </cell>
          <cell r="K22">
            <v>0.46080270409073854</v>
          </cell>
        </row>
        <row r="23">
          <cell r="I23">
            <v>21</v>
          </cell>
          <cell r="J23">
            <v>0.19818876682264808</v>
          </cell>
          <cell r="K23">
            <v>0.4270801340220578</v>
          </cell>
        </row>
        <row r="24">
          <cell r="I24">
            <v>22</v>
          </cell>
          <cell r="J24">
            <v>0.33540607696479652</v>
          </cell>
          <cell r="K24">
            <v>0.48126980623393817</v>
          </cell>
        </row>
        <row r="25">
          <cell r="I25">
            <v>23</v>
          </cell>
          <cell r="J25">
            <v>3.8368881096830683E-2</v>
          </cell>
          <cell r="K25">
            <v>0.42224028302337813</v>
          </cell>
        </row>
        <row r="26">
          <cell r="I26">
            <v>24</v>
          </cell>
          <cell r="J26">
            <v>0.13094862707011587</v>
          </cell>
          <cell r="K26">
            <v>0.40984660840677073</v>
          </cell>
        </row>
        <row r="27">
          <cell r="I27">
            <v>25</v>
          </cell>
          <cell r="J27">
            <v>0.19831489726675325</v>
          </cell>
          <cell r="K27">
            <v>0.44547253019000127</v>
          </cell>
        </row>
        <row r="28">
          <cell r="I28">
            <v>26</v>
          </cell>
          <cell r="J28">
            <v>0.27747436398723563</v>
          </cell>
          <cell r="K28">
            <v>0.40098470400498193</v>
          </cell>
        </row>
        <row r="29">
          <cell r="I29">
            <v>27</v>
          </cell>
          <cell r="J29">
            <v>0.28006003809139396</v>
          </cell>
          <cell r="K29">
            <v>0.40771337548559083</v>
          </cell>
        </row>
        <row r="30">
          <cell r="I30">
            <v>28</v>
          </cell>
          <cell r="J30">
            <v>0.27660406392290893</v>
          </cell>
          <cell r="K30">
            <v>0.34337710979328229</v>
          </cell>
        </row>
        <row r="31">
          <cell r="I31">
            <v>29</v>
          </cell>
          <cell r="J31">
            <v>0.49888374556966764</v>
          </cell>
          <cell r="K31">
            <v>0.34641640735918316</v>
          </cell>
        </row>
        <row r="32">
          <cell r="I32">
            <v>30</v>
          </cell>
          <cell r="J32">
            <v>0.72712939722260694</v>
          </cell>
          <cell r="K32">
            <v>0.35909277504105086</v>
          </cell>
        </row>
        <row r="33">
          <cell r="I33">
            <v>31</v>
          </cell>
          <cell r="J33">
            <v>1</v>
          </cell>
          <cell r="K33">
            <v>0.33087386736752755</v>
          </cell>
        </row>
        <row r="34">
          <cell r="I34">
            <v>32</v>
          </cell>
          <cell r="J34">
            <v>0.79836787205327708</v>
          </cell>
          <cell r="K34">
            <v>0.32310854698693336</v>
          </cell>
        </row>
        <row r="35">
          <cell r="I35">
            <v>33</v>
          </cell>
          <cell r="J35">
            <v>0.94694953520931258</v>
          </cell>
          <cell r="K35">
            <v>0.31725742301823551</v>
          </cell>
        </row>
        <row r="36">
          <cell r="I36">
            <v>34</v>
          </cell>
          <cell r="J36">
            <v>0.52463958225596896</v>
          </cell>
          <cell r="K36">
            <v>0.35483478909073235</v>
          </cell>
        </row>
        <row r="37">
          <cell r="I37">
            <v>35</v>
          </cell>
          <cell r="J37">
            <v>0.42518572707894514</v>
          </cell>
          <cell r="K37">
            <v>0.34418418385694205</v>
          </cell>
        </row>
        <row r="38">
          <cell r="I38">
            <v>36</v>
          </cell>
          <cell r="J38">
            <v>0.7192966966436678</v>
          </cell>
          <cell r="K38">
            <v>0.34198482756480858</v>
          </cell>
        </row>
        <row r="39">
          <cell r="I39">
            <v>37</v>
          </cell>
          <cell r="J39">
            <v>0.66348397512707591</v>
          </cell>
          <cell r="K39">
            <v>0.32559112706215887</v>
          </cell>
        </row>
        <row r="40">
          <cell r="I40">
            <v>38</v>
          </cell>
          <cell r="J40">
            <v>0.64282380838262909</v>
          </cell>
          <cell r="K40">
            <v>0.30772291639742344</v>
          </cell>
        </row>
        <row r="41">
          <cell r="I41">
            <v>39</v>
          </cell>
          <cell r="J41">
            <v>0.59111032629945914</v>
          </cell>
          <cell r="K41">
            <v>0.29145049007167162</v>
          </cell>
        </row>
        <row r="42">
          <cell r="I42">
            <v>40</v>
          </cell>
          <cell r="J42">
            <v>0.50442087206589037</v>
          </cell>
          <cell r="K42">
            <v>0.29338272245907254</v>
          </cell>
        </row>
        <row r="43">
          <cell r="I43">
            <v>41</v>
          </cell>
          <cell r="J43">
            <v>0.8217902955236297</v>
          </cell>
          <cell r="K43">
            <v>0.29762303945023605</v>
          </cell>
        </row>
        <row r="44">
          <cell r="I44">
            <v>42</v>
          </cell>
          <cell r="J44">
            <v>0.95073344853247155</v>
          </cell>
          <cell r="K44">
            <v>0.32111428028142236</v>
          </cell>
        </row>
        <row r="45">
          <cell r="I45">
            <v>43</v>
          </cell>
          <cell r="J45">
            <v>0.37714264091923849</v>
          </cell>
          <cell r="K45">
            <v>0.2370093415003259</v>
          </cell>
        </row>
        <row r="46">
          <cell r="I46">
            <v>44</v>
          </cell>
          <cell r="J46">
            <v>0.63593708613448019</v>
          </cell>
          <cell r="K46">
            <v>0.27324175506497661</v>
          </cell>
        </row>
        <row r="47">
          <cell r="I47">
            <v>45</v>
          </cell>
          <cell r="J47">
            <v>0.43291752330259892</v>
          </cell>
          <cell r="K47">
            <v>0.27943924338102127</v>
          </cell>
        </row>
        <row r="48">
          <cell r="I48">
            <v>46</v>
          </cell>
          <cell r="J48">
            <v>0.48020382679767448</v>
          </cell>
          <cell r="K48">
            <v>0.28648078879755223</v>
          </cell>
        </row>
        <row r="49">
          <cell r="I49">
            <v>47</v>
          </cell>
          <cell r="J49">
            <v>9.1444571976337846E-2</v>
          </cell>
          <cell r="K49">
            <v>0.23404957695519985</v>
          </cell>
        </row>
        <row r="50">
          <cell r="I50">
            <v>48</v>
          </cell>
          <cell r="J50">
            <v>0.23307644766217253</v>
          </cell>
          <cell r="K50">
            <v>0.19095297863124916</v>
          </cell>
        </row>
        <row r="51">
          <cell r="I51">
            <v>49</v>
          </cell>
          <cell r="J51">
            <v>0.15261783736740553</v>
          </cell>
          <cell r="K51">
            <v>0.18806199581179797</v>
          </cell>
        </row>
        <row r="52">
          <cell r="I52">
            <v>50</v>
          </cell>
          <cell r="J52">
            <v>0.16808142981471377</v>
          </cell>
          <cell r="K52">
            <v>0.18003838529237215</v>
          </cell>
        </row>
        <row r="53">
          <cell r="I53">
            <v>51</v>
          </cell>
          <cell r="J53">
            <v>0.2844998297239007</v>
          </cell>
          <cell r="K53">
            <v>0.18610911231765556</v>
          </cell>
        </row>
        <row r="54">
          <cell r="I54">
            <v>52</v>
          </cell>
          <cell r="J54">
            <v>0.18182964822219119</v>
          </cell>
          <cell r="K54">
            <v>0.18286110540719772</v>
          </cell>
        </row>
        <row r="55">
          <cell r="I55">
            <v>53</v>
          </cell>
          <cell r="J55">
            <v>0.2390550307127626</v>
          </cell>
          <cell r="K55">
            <v>0.19089001510933876</v>
          </cell>
        </row>
        <row r="56">
          <cell r="I56">
            <v>54</v>
          </cell>
          <cell r="J56">
            <v>0.27444723332870846</v>
          </cell>
          <cell r="K56">
            <v>0.21639031980136472</v>
          </cell>
        </row>
        <row r="57">
          <cell r="I57">
            <v>55</v>
          </cell>
          <cell r="J57">
            <v>0.24328040059029041</v>
          </cell>
          <cell r="K57">
            <v>0.20180323949940882</v>
          </cell>
        </row>
        <row r="58">
          <cell r="I58">
            <v>56</v>
          </cell>
          <cell r="J58">
            <v>3.6287728769093086E-2</v>
          </cell>
          <cell r="K58">
            <v>0.21465033180193979</v>
          </cell>
        </row>
        <row r="59">
          <cell r="I59">
            <v>57</v>
          </cell>
          <cell r="J59">
            <v>9.7006924561380964E-2</v>
          </cell>
          <cell r="K59">
            <v>0.19188535329294715</v>
          </cell>
        </row>
        <row r="60">
          <cell r="I60">
            <v>58</v>
          </cell>
          <cell r="J60">
            <v>0.24650933995938556</v>
          </cell>
          <cell r="K60">
            <v>0.19449614386915909</v>
          </cell>
        </row>
        <row r="61">
          <cell r="I61">
            <v>59</v>
          </cell>
          <cell r="J61">
            <v>7.3307014113996774E-2</v>
          </cell>
          <cell r="K61">
            <v>0.21134534977688771</v>
          </cell>
        </row>
        <row r="62">
          <cell r="I62">
            <v>60</v>
          </cell>
          <cell r="J62">
            <v>0.19091104019777266</v>
          </cell>
          <cell r="K62">
            <v>0.18402438547813518</v>
          </cell>
        </row>
        <row r="63">
          <cell r="I63">
            <v>61</v>
          </cell>
          <cell r="J63">
            <v>0.24604265731619696</v>
          </cell>
          <cell r="K63">
            <v>0.20400711869988727</v>
          </cell>
        </row>
        <row r="64">
          <cell r="I64">
            <v>62</v>
          </cell>
          <cell r="J64">
            <v>0.21983275103111657</v>
          </cell>
          <cell r="K64">
            <v>0.20445665196318685</v>
          </cell>
        </row>
        <row r="65">
          <cell r="I65">
            <v>63</v>
          </cell>
          <cell r="J65">
            <v>0.27953029022615206</v>
          </cell>
          <cell r="K65">
            <v>0.19969559787699032</v>
          </cell>
        </row>
        <row r="66">
          <cell r="I66">
            <v>64</v>
          </cell>
          <cell r="J66">
            <v>0.21786511610307391</v>
          </cell>
          <cell r="K66">
            <v>0.18575494940473478</v>
          </cell>
        </row>
        <row r="67">
          <cell r="I67">
            <v>65</v>
          </cell>
          <cell r="J67">
            <v>0.21915164663294759</v>
          </cell>
          <cell r="K67">
            <v>0.20377320124038983</v>
          </cell>
        </row>
        <row r="68">
          <cell r="I68">
            <v>66</v>
          </cell>
          <cell r="J68">
            <v>0.10164852490445571</v>
          </cell>
          <cell r="K68">
            <v>0.18902559940936176</v>
          </cell>
        </row>
        <row r="69">
          <cell r="I69">
            <v>67</v>
          </cell>
          <cell r="J69">
            <v>0.12340602651261913</v>
          </cell>
          <cell r="K69">
            <v>0.18052636279734438</v>
          </cell>
        </row>
        <row r="70">
          <cell r="I70">
            <v>68</v>
          </cell>
          <cell r="J70">
            <v>0.15154572859251078</v>
          </cell>
          <cell r="K70">
            <v>0.22793003631736272</v>
          </cell>
        </row>
        <row r="71">
          <cell r="I71">
            <v>69</v>
          </cell>
          <cell r="J71">
            <v>8.043338420594584E-2</v>
          </cell>
          <cell r="K71">
            <v>0.22034556280869821</v>
          </cell>
        </row>
        <row r="72">
          <cell r="I72">
            <v>70</v>
          </cell>
          <cell r="J72">
            <v>0.10467565556298358</v>
          </cell>
          <cell r="K72">
            <v>0.21935913367654894</v>
          </cell>
        </row>
        <row r="73">
          <cell r="I73">
            <v>71</v>
          </cell>
          <cell r="J73">
            <v>0.17977372198327476</v>
          </cell>
          <cell r="K73">
            <v>0.20335636446129848</v>
          </cell>
        </row>
        <row r="74">
          <cell r="I74">
            <v>72</v>
          </cell>
          <cell r="J74">
            <v>0.18553788327888732</v>
          </cell>
          <cell r="K74">
            <v>0.2033709186556483</v>
          </cell>
        </row>
        <row r="75">
          <cell r="I75">
            <v>73</v>
          </cell>
          <cell r="J75">
            <v>0.14135438870880315</v>
          </cell>
          <cell r="K75">
            <v>0.19253518652273213</v>
          </cell>
        </row>
        <row r="76">
          <cell r="I76">
            <v>74</v>
          </cell>
          <cell r="J76">
            <v>0.13871826242700175</v>
          </cell>
          <cell r="K76">
            <v>0.19775296513138418</v>
          </cell>
        </row>
        <row r="77">
          <cell r="I77">
            <v>75</v>
          </cell>
          <cell r="J77">
            <v>0.16704716017305118</v>
          </cell>
          <cell r="K77">
            <v>0.20137016410392941</v>
          </cell>
        </row>
        <row r="78">
          <cell r="I78">
            <v>76</v>
          </cell>
          <cell r="J78">
            <v>0.19656168409368954</v>
          </cell>
          <cell r="K78">
            <v>0.19247722163057623</v>
          </cell>
        </row>
      </sheetData>
      <sheetData sheetId="4">
        <row r="2">
          <cell r="J2" t="str">
            <v>Rab5</v>
          </cell>
          <cell r="K2" t="str">
            <v>YFP/CFP</v>
          </cell>
        </row>
        <row r="3">
          <cell r="I3">
            <v>27</v>
          </cell>
          <cell r="J3">
            <v>4.9337341333105848E-2</v>
          </cell>
          <cell r="K3">
            <v>0.5383205098392092</v>
          </cell>
        </row>
        <row r="4">
          <cell r="I4">
            <v>28</v>
          </cell>
          <cell r="J4">
            <v>2.0956808528763651E-2</v>
          </cell>
          <cell r="K4">
            <v>0.50758564789438887</v>
          </cell>
        </row>
        <row r="5">
          <cell r="I5">
            <v>29</v>
          </cell>
          <cell r="J5">
            <v>0</v>
          </cell>
          <cell r="K5">
            <v>0.51112597458346243</v>
          </cell>
        </row>
        <row r="6">
          <cell r="I6">
            <v>30</v>
          </cell>
          <cell r="J6">
            <v>0.21410751013155771</v>
          </cell>
          <cell r="K6">
            <v>0.50019461824264544</v>
          </cell>
        </row>
        <row r="7">
          <cell r="I7">
            <v>31</v>
          </cell>
          <cell r="J7">
            <v>0.22732417335004795</v>
          </cell>
          <cell r="K7">
            <v>0.50765094391016907</v>
          </cell>
        </row>
        <row r="8">
          <cell r="I8">
            <v>32</v>
          </cell>
          <cell r="J8">
            <v>0.33507770570409789</v>
          </cell>
          <cell r="K8">
            <v>0.48281415488131579</v>
          </cell>
        </row>
        <row r="9">
          <cell r="I9">
            <v>33</v>
          </cell>
          <cell r="J9">
            <v>0.2593922282125859</v>
          </cell>
          <cell r="K9">
            <v>0.47651841451432403</v>
          </cell>
        </row>
        <row r="10">
          <cell r="I10">
            <v>34</v>
          </cell>
          <cell r="J10">
            <v>0.10946950796529112</v>
          </cell>
          <cell r="K10">
            <v>0.4541595900567198</v>
          </cell>
        </row>
        <row r="11">
          <cell r="I11">
            <v>35</v>
          </cell>
          <cell r="J11">
            <v>0.1785709939271502</v>
          </cell>
          <cell r="K11">
            <v>0.43848753659446144</v>
          </cell>
        </row>
        <row r="12">
          <cell r="I12">
            <v>36</v>
          </cell>
          <cell r="J12">
            <v>0.17512687266487348</v>
          </cell>
          <cell r="K12">
            <v>0.44907272462289588</v>
          </cell>
        </row>
        <row r="13">
          <cell r="I13">
            <v>37</v>
          </cell>
          <cell r="J13">
            <v>0.18847740632111831</v>
          </cell>
          <cell r="K13">
            <v>0.45857021229848122</v>
          </cell>
        </row>
        <row r="14">
          <cell r="I14">
            <v>38</v>
          </cell>
          <cell r="J14">
            <v>0.22940525015516833</v>
          </cell>
          <cell r="K14">
            <v>0.43044248197988005</v>
          </cell>
        </row>
        <row r="15">
          <cell r="I15">
            <v>39</v>
          </cell>
          <cell r="J15">
            <v>0.1680682495831769</v>
          </cell>
          <cell r="K15">
            <v>0.43995500589350994</v>
          </cell>
        </row>
        <row r="16">
          <cell r="I16">
            <v>40</v>
          </cell>
          <cell r="J16">
            <v>0.20029451496306361</v>
          </cell>
          <cell r="K16">
            <v>0.43702123861667386</v>
          </cell>
        </row>
        <row r="17">
          <cell r="I17">
            <v>41</v>
          </cell>
          <cell r="J17">
            <v>0.13499008141756608</v>
          </cell>
          <cell r="K17">
            <v>0.42646541025715023</v>
          </cell>
        </row>
        <row r="18">
          <cell r="I18">
            <v>42</v>
          </cell>
          <cell r="J18">
            <v>0.13049933673283198</v>
          </cell>
          <cell r="K18">
            <v>0.42834717192777105</v>
          </cell>
        </row>
        <row r="19">
          <cell r="I19">
            <v>43</v>
          </cell>
          <cell r="J19">
            <v>0.13160681035427083</v>
          </cell>
          <cell r="K19">
            <v>0.43997321918699284</v>
          </cell>
        </row>
        <row r="20">
          <cell r="I20">
            <v>44</v>
          </cell>
          <cell r="J20">
            <v>7.52351860190585E-2</v>
          </cell>
          <cell r="K20">
            <v>0.4628769054915281</v>
          </cell>
        </row>
        <row r="21">
          <cell r="I21">
            <v>45</v>
          </cell>
          <cell r="J21">
            <v>0.16783701882705226</v>
          </cell>
          <cell r="K21">
            <v>0.45307750297901311</v>
          </cell>
        </row>
        <row r="22">
          <cell r="I22">
            <v>46</v>
          </cell>
          <cell r="J22">
            <v>7.029414986187088E-2</v>
          </cell>
          <cell r="K22">
            <v>0.44805557773696403</v>
          </cell>
        </row>
        <row r="23">
          <cell r="I23">
            <v>47</v>
          </cell>
          <cell r="J23">
            <v>3.1763803867638822E-2</v>
          </cell>
          <cell r="K23">
            <v>0.43785903250188968</v>
          </cell>
        </row>
        <row r="24">
          <cell r="I24">
            <v>48</v>
          </cell>
          <cell r="J24">
            <v>0.11448356436125597</v>
          </cell>
          <cell r="K24">
            <v>0.4480621828075132</v>
          </cell>
        </row>
        <row r="25">
          <cell r="I25">
            <v>49</v>
          </cell>
          <cell r="J25">
            <v>7.2058805632293652E-2</v>
          </cell>
          <cell r="K25">
            <v>0.43849924969051784</v>
          </cell>
        </row>
        <row r="26">
          <cell r="I26">
            <v>50</v>
          </cell>
          <cell r="J26">
            <v>8.7271355377331314E-2</v>
          </cell>
          <cell r="K26">
            <v>0.40605751629310294</v>
          </cell>
        </row>
        <row r="27">
          <cell r="I27">
            <v>51</v>
          </cell>
          <cell r="J27">
            <v>3.1617763390085762E-2</v>
          </cell>
          <cell r="K27">
            <v>0.41583634600123448</v>
          </cell>
        </row>
        <row r="28">
          <cell r="I28">
            <v>52</v>
          </cell>
          <cell r="J28">
            <v>0.16242135111781825</v>
          </cell>
          <cell r="K28">
            <v>0.42207686834517111</v>
          </cell>
        </row>
        <row r="29">
          <cell r="I29">
            <v>53</v>
          </cell>
          <cell r="J29">
            <v>0.18353637016393068</v>
          </cell>
          <cell r="K29">
            <v>0.3499665378066309</v>
          </cell>
        </row>
        <row r="30">
          <cell r="I30">
            <v>54</v>
          </cell>
          <cell r="J30">
            <v>0.27218294003821408</v>
          </cell>
          <cell r="K30">
            <v>0.38114208237431496</v>
          </cell>
        </row>
        <row r="31">
          <cell r="I31">
            <v>55</v>
          </cell>
          <cell r="J31">
            <v>0.80473171147269695</v>
          </cell>
          <cell r="K31">
            <v>0.3952742328092298</v>
          </cell>
        </row>
        <row r="32">
          <cell r="I32">
            <v>56</v>
          </cell>
          <cell r="J32">
            <v>0.74842093733646609</v>
          </cell>
          <cell r="K32">
            <v>0.41084138699171219</v>
          </cell>
        </row>
        <row r="33">
          <cell r="I33">
            <v>57</v>
          </cell>
          <cell r="J33">
            <v>0.77660674950407094</v>
          </cell>
          <cell r="K33">
            <v>0.40174141192989132</v>
          </cell>
        </row>
        <row r="34">
          <cell r="I34">
            <v>58</v>
          </cell>
          <cell r="J34">
            <v>0.53523835022940558</v>
          </cell>
          <cell r="K34">
            <v>0.42868469039879487</v>
          </cell>
        </row>
        <row r="35">
          <cell r="I35">
            <v>59</v>
          </cell>
          <cell r="J35">
            <v>0.47911012669011499</v>
          </cell>
          <cell r="K35">
            <v>0.37569032901355287</v>
          </cell>
        </row>
        <row r="36">
          <cell r="I36">
            <v>60</v>
          </cell>
          <cell r="J36">
            <v>0.67321009139699906</v>
          </cell>
          <cell r="K36">
            <v>0.37539613769534208</v>
          </cell>
        </row>
        <row r="37">
          <cell r="I37">
            <v>61</v>
          </cell>
          <cell r="J37">
            <v>0.26979761223819188</v>
          </cell>
          <cell r="K37">
            <v>0.39595861875263311</v>
          </cell>
        </row>
        <row r="38">
          <cell r="I38">
            <v>62</v>
          </cell>
          <cell r="J38">
            <v>0.73581277610777818</v>
          </cell>
          <cell r="K38">
            <v>0.41384268614954145</v>
          </cell>
        </row>
        <row r="39">
          <cell r="I39">
            <v>63</v>
          </cell>
          <cell r="J39">
            <v>1</v>
          </cell>
          <cell r="K39">
            <v>0.39126510921101965</v>
          </cell>
        </row>
        <row r="40">
          <cell r="I40">
            <v>64</v>
          </cell>
          <cell r="J40">
            <v>0.60085920480959931</v>
          </cell>
          <cell r="K40">
            <v>0.37279066707600544</v>
          </cell>
        </row>
        <row r="41">
          <cell r="I41">
            <v>65</v>
          </cell>
          <cell r="J41">
            <v>0.60981635409947876</v>
          </cell>
          <cell r="K41">
            <v>0.39128968754044535</v>
          </cell>
        </row>
        <row r="42">
          <cell r="I42">
            <v>66</v>
          </cell>
          <cell r="J42">
            <v>0.66800131436429822</v>
          </cell>
          <cell r="K42">
            <v>0.36980997068191457</v>
          </cell>
        </row>
        <row r="43">
          <cell r="I43">
            <v>67</v>
          </cell>
          <cell r="J43">
            <v>0.49981136438316115</v>
          </cell>
          <cell r="K43">
            <v>0.37025113986112884</v>
          </cell>
        </row>
        <row r="44">
          <cell r="I44">
            <v>68</v>
          </cell>
          <cell r="J44">
            <v>0.5784785016247006</v>
          </cell>
          <cell r="K44">
            <v>0.36691827918339093</v>
          </cell>
        </row>
        <row r="45">
          <cell r="I45">
            <v>69</v>
          </cell>
          <cell r="J45">
            <v>0.80850442380946563</v>
          </cell>
          <cell r="K45">
            <v>0.35032279655207149</v>
          </cell>
        </row>
        <row r="46">
          <cell r="I46">
            <v>70</v>
          </cell>
          <cell r="J46">
            <v>0.57212574085117229</v>
          </cell>
          <cell r="K46">
            <v>0.31870075045359797</v>
          </cell>
        </row>
        <row r="47">
          <cell r="I47">
            <v>71</v>
          </cell>
          <cell r="J47">
            <v>0.62669619929657183</v>
          </cell>
          <cell r="K47">
            <v>0.34299917734993696</v>
          </cell>
        </row>
        <row r="48">
          <cell r="I48">
            <v>72</v>
          </cell>
          <cell r="J48">
            <v>0.91702466867066679</v>
          </cell>
          <cell r="K48">
            <v>0.352883149493319</v>
          </cell>
        </row>
        <row r="49">
          <cell r="I49">
            <v>73</v>
          </cell>
          <cell r="J49">
            <v>0.64664289452226476</v>
          </cell>
          <cell r="K49">
            <v>0.35255934780346843</v>
          </cell>
        </row>
        <row r="50">
          <cell r="I50">
            <v>74</v>
          </cell>
          <cell r="J50">
            <v>0.49361681412698166</v>
          </cell>
          <cell r="K50">
            <v>0.33321216818180266</v>
          </cell>
        </row>
        <row r="51">
          <cell r="I51">
            <v>75</v>
          </cell>
          <cell r="J51">
            <v>0.57143204858279839</v>
          </cell>
          <cell r="K51">
            <v>0.33409231107106285</v>
          </cell>
        </row>
        <row r="52">
          <cell r="I52">
            <v>76</v>
          </cell>
          <cell r="J52">
            <v>0.62555221555574514</v>
          </cell>
          <cell r="K52">
            <v>0.32617486304109089</v>
          </cell>
        </row>
        <row r="53">
          <cell r="I53">
            <v>77</v>
          </cell>
          <cell r="J53">
            <v>0.53258528155387075</v>
          </cell>
          <cell r="K53">
            <v>0.33943779040455657</v>
          </cell>
        </row>
        <row r="54">
          <cell r="I54">
            <v>78</v>
          </cell>
          <cell r="J54">
            <v>0.33115895288977615</v>
          </cell>
          <cell r="K54">
            <v>0.31460072156447982</v>
          </cell>
        </row>
        <row r="55">
          <cell r="I55">
            <v>79</v>
          </cell>
          <cell r="J55">
            <v>2.1005488687948003E-2</v>
          </cell>
          <cell r="K55">
            <v>0.29854595354622399</v>
          </cell>
        </row>
        <row r="56">
          <cell r="I56">
            <v>80</v>
          </cell>
          <cell r="J56">
            <v>5.7783348951550968E-2</v>
          </cell>
          <cell r="K56">
            <v>0.29947520927237603</v>
          </cell>
        </row>
        <row r="57">
          <cell r="I57">
            <v>81</v>
          </cell>
          <cell r="J57">
            <v>3.2640046732953024E-2</v>
          </cell>
          <cell r="K57">
            <v>0.30531503584589181</v>
          </cell>
        </row>
        <row r="58">
          <cell r="I58">
            <v>82</v>
          </cell>
          <cell r="J58">
            <v>6.5803405177134733E-2</v>
          </cell>
          <cell r="K58">
            <v>0.29522468234135762</v>
          </cell>
        </row>
      </sheetData>
      <sheetData sheetId="5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0.41207202637585566</v>
          </cell>
          <cell r="K3">
            <v>0.30773167232301796</v>
          </cell>
        </row>
        <row r="4">
          <cell r="I4">
            <v>2</v>
          </cell>
          <cell r="J4">
            <v>0.25204159269591792</v>
          </cell>
          <cell r="K4">
            <v>0.25579399141630899</v>
          </cell>
        </row>
        <row r="5">
          <cell r="I5">
            <v>3</v>
          </cell>
          <cell r="J5">
            <v>0.21587623636824751</v>
          </cell>
          <cell r="K5">
            <v>0.24116140273317122</v>
          </cell>
        </row>
        <row r="6">
          <cell r="I6">
            <v>4</v>
          </cell>
          <cell r="J6">
            <v>0.35906670048186839</v>
          </cell>
          <cell r="K6">
            <v>0.20864861254883629</v>
          </cell>
        </row>
        <row r="7">
          <cell r="I7">
            <v>5</v>
          </cell>
          <cell r="J7">
            <v>0.48937357342125259</v>
          </cell>
          <cell r="K7">
            <v>0.20239141574918085</v>
          </cell>
        </row>
        <row r="8">
          <cell r="I8">
            <v>6</v>
          </cell>
          <cell r="J8">
            <v>0.35363936089272163</v>
          </cell>
          <cell r="K8">
            <v>0.18936179276040932</v>
          </cell>
        </row>
        <row r="9">
          <cell r="I9">
            <v>7</v>
          </cell>
          <cell r="J9">
            <v>0.42576718234846439</v>
          </cell>
          <cell r="K9">
            <v>0.19703035606990774</v>
          </cell>
        </row>
        <row r="10">
          <cell r="I10">
            <v>8</v>
          </cell>
          <cell r="J10">
            <v>0.61171696677656462</v>
          </cell>
          <cell r="K10">
            <v>0.19416879865943051</v>
          </cell>
        </row>
        <row r="11">
          <cell r="I11">
            <v>9</v>
          </cell>
          <cell r="J11">
            <v>0.50195282779609363</v>
          </cell>
          <cell r="K11">
            <v>0.19308511556453145</v>
          </cell>
        </row>
        <row r="12">
          <cell r="I12">
            <v>10</v>
          </cell>
          <cell r="J12">
            <v>0.43961450672077101</v>
          </cell>
          <cell r="K12">
            <v>0.20744820351429324</v>
          </cell>
        </row>
        <row r="13">
          <cell r="I13">
            <v>11</v>
          </cell>
          <cell r="J13">
            <v>0.68876489982246902</v>
          </cell>
          <cell r="K13">
            <v>0.20604732690622263</v>
          </cell>
        </row>
        <row r="14">
          <cell r="I14">
            <v>12</v>
          </cell>
          <cell r="J14">
            <v>0.45310677149378747</v>
          </cell>
          <cell r="K14">
            <v>0.18666143557987308</v>
          </cell>
        </row>
        <row r="15">
          <cell r="I15">
            <v>13</v>
          </cell>
          <cell r="J15">
            <v>0.78219629723560835</v>
          </cell>
          <cell r="K15">
            <v>0.19989028684680854</v>
          </cell>
        </row>
        <row r="16">
          <cell r="I16">
            <v>14</v>
          </cell>
          <cell r="J16">
            <v>0.60268830839462206</v>
          </cell>
          <cell r="K16">
            <v>0.19172933616500287</v>
          </cell>
        </row>
        <row r="17">
          <cell r="I17">
            <v>15</v>
          </cell>
          <cell r="J17">
            <v>0.70839462338320958</v>
          </cell>
          <cell r="K17">
            <v>0.19669644421089505</v>
          </cell>
        </row>
        <row r="18">
          <cell r="I18">
            <v>16</v>
          </cell>
          <cell r="J18">
            <v>0.82850621354298615</v>
          </cell>
          <cell r="K18">
            <v>0.20200182667623853</v>
          </cell>
        </row>
        <row r="19">
          <cell r="I19">
            <v>17</v>
          </cell>
          <cell r="J19">
            <v>0.76418970327162061</v>
          </cell>
          <cell r="K19">
            <v>0.20326103328814585</v>
          </cell>
        </row>
        <row r="20">
          <cell r="I20">
            <v>18</v>
          </cell>
          <cell r="J20">
            <v>0.61486178037027561</v>
          </cell>
          <cell r="K20">
            <v>0.20935739302573472</v>
          </cell>
        </row>
        <row r="21">
          <cell r="I21">
            <v>19</v>
          </cell>
          <cell r="J21">
            <v>1</v>
          </cell>
          <cell r="K21">
            <v>0.20779803584144313</v>
          </cell>
        </row>
        <row r="22">
          <cell r="I22">
            <v>20</v>
          </cell>
          <cell r="J22">
            <v>0.66852650266294866</v>
          </cell>
          <cell r="K22">
            <v>0.21318124775905342</v>
          </cell>
        </row>
        <row r="23">
          <cell r="I23">
            <v>21</v>
          </cell>
          <cell r="J23">
            <v>0.64874461070251022</v>
          </cell>
          <cell r="K23">
            <v>0.20749159356038546</v>
          </cell>
        </row>
        <row r="24">
          <cell r="I24">
            <v>22</v>
          </cell>
          <cell r="J24">
            <v>0.64255642911488875</v>
          </cell>
          <cell r="K24">
            <v>0.20675755686518993</v>
          </cell>
        </row>
        <row r="25">
          <cell r="I25">
            <v>23</v>
          </cell>
          <cell r="J25">
            <v>0.48232310423535302</v>
          </cell>
          <cell r="K25">
            <v>0.20389605992317733</v>
          </cell>
        </row>
        <row r="26">
          <cell r="I26">
            <v>24</v>
          </cell>
          <cell r="J26">
            <v>0.62977428354045262</v>
          </cell>
          <cell r="K26">
            <v>0.18473372562764018</v>
          </cell>
        </row>
        <row r="27">
          <cell r="I27">
            <v>25</v>
          </cell>
          <cell r="J27">
            <v>0.3890945980218089</v>
          </cell>
          <cell r="K27">
            <v>0.18272852274765347</v>
          </cell>
        </row>
        <row r="28">
          <cell r="I28">
            <v>26</v>
          </cell>
          <cell r="J28">
            <v>0.6392087243215826</v>
          </cell>
          <cell r="K28">
            <v>0.18915406515974434</v>
          </cell>
        </row>
        <row r="29">
          <cell r="I29">
            <v>27</v>
          </cell>
          <cell r="J29">
            <v>0.62536139994927609</v>
          </cell>
          <cell r="K29">
            <v>0.17793091517213538</v>
          </cell>
        </row>
        <row r="30">
          <cell r="I30">
            <v>28</v>
          </cell>
          <cell r="J30">
            <v>0.52153182855693681</v>
          </cell>
          <cell r="K30">
            <v>0.16636990995760786</v>
          </cell>
        </row>
        <row r="31">
          <cell r="I31">
            <v>29</v>
          </cell>
          <cell r="J31">
            <v>0.51488714177022477</v>
          </cell>
          <cell r="K31">
            <v>0.16338866382246445</v>
          </cell>
        </row>
        <row r="32">
          <cell r="I32">
            <v>30</v>
          </cell>
          <cell r="J32">
            <v>0.66477301547045498</v>
          </cell>
          <cell r="K32">
            <v>0.17065000483661211</v>
          </cell>
        </row>
        <row r="33">
          <cell r="I33">
            <v>31</v>
          </cell>
          <cell r="J33">
            <v>0.51904641136190877</v>
          </cell>
          <cell r="K33">
            <v>0.17132822249955432</v>
          </cell>
        </row>
        <row r="34">
          <cell r="I34">
            <v>32</v>
          </cell>
          <cell r="J34">
            <v>0.71275678417448596</v>
          </cell>
          <cell r="K34">
            <v>0.17988106678612975</v>
          </cell>
        </row>
        <row r="35">
          <cell r="I35">
            <v>33</v>
          </cell>
          <cell r="J35">
            <v>0.73411108293177696</v>
          </cell>
          <cell r="K35">
            <v>0.1752232884715629</v>
          </cell>
        </row>
        <row r="36">
          <cell r="I36">
            <v>34</v>
          </cell>
          <cell r="J36">
            <v>0.72305351255389405</v>
          </cell>
          <cell r="K36">
            <v>0.17001553912698358</v>
          </cell>
        </row>
        <row r="37">
          <cell r="I37">
            <v>35</v>
          </cell>
          <cell r="J37">
            <v>0.27288866345422386</v>
          </cell>
          <cell r="K37">
            <v>0.16887654095060636</v>
          </cell>
        </row>
        <row r="38">
          <cell r="I38">
            <v>36</v>
          </cell>
          <cell r="J38">
            <v>0.47725082424549642</v>
          </cell>
          <cell r="K38">
            <v>0.17042217649779157</v>
          </cell>
        </row>
        <row r="39">
          <cell r="I39">
            <v>37</v>
          </cell>
          <cell r="J39">
            <v>0.54805985290387915</v>
          </cell>
          <cell r="K39">
            <v>0.16422403494999835</v>
          </cell>
        </row>
        <row r="40">
          <cell r="I40">
            <v>38</v>
          </cell>
          <cell r="J40">
            <v>0.45706314988587338</v>
          </cell>
          <cell r="K40">
            <v>0.15796965373447514</v>
          </cell>
        </row>
        <row r="41">
          <cell r="I41">
            <v>39</v>
          </cell>
          <cell r="J41">
            <v>0.53999492772000934</v>
          </cell>
          <cell r="K41">
            <v>0.15507604272465961</v>
          </cell>
        </row>
        <row r="42">
          <cell r="I42">
            <v>40</v>
          </cell>
          <cell r="J42">
            <v>0.68673598782652578</v>
          </cell>
          <cell r="K42">
            <v>0.14766255201431991</v>
          </cell>
        </row>
        <row r="43">
          <cell r="I43">
            <v>41</v>
          </cell>
          <cell r="J43">
            <v>0.56571138726857673</v>
          </cell>
          <cell r="K43">
            <v>0.15519030701251732</v>
          </cell>
        </row>
        <row r="44">
          <cell r="I44">
            <v>42</v>
          </cell>
          <cell r="J44">
            <v>0.20755769718488234</v>
          </cell>
          <cell r="K44">
            <v>0.15071204339404426</v>
          </cell>
        </row>
        <row r="45">
          <cell r="I45">
            <v>43</v>
          </cell>
          <cell r="J45">
            <v>0.35987826528024336</v>
          </cell>
          <cell r="K45">
            <v>0.1490831352168224</v>
          </cell>
        </row>
        <row r="46">
          <cell r="I46">
            <v>44</v>
          </cell>
          <cell r="J46">
            <v>0.48825767182348484</v>
          </cell>
          <cell r="K46">
            <v>0.14201315931882047</v>
          </cell>
        </row>
        <row r="47">
          <cell r="I47">
            <v>45</v>
          </cell>
          <cell r="J47">
            <v>0.44037534871925149</v>
          </cell>
          <cell r="K47">
            <v>0.1387546028676637</v>
          </cell>
        </row>
        <row r="48">
          <cell r="I48">
            <v>46</v>
          </cell>
          <cell r="J48">
            <v>0.37798630484402579</v>
          </cell>
          <cell r="K48">
            <v>0.13969597710951998</v>
          </cell>
        </row>
        <row r="49">
          <cell r="I49">
            <v>47</v>
          </cell>
          <cell r="J49">
            <v>0.57377631245244931</v>
          </cell>
          <cell r="K49">
            <v>0.14551977079763673</v>
          </cell>
        </row>
        <row r="50">
          <cell r="I50">
            <v>48</v>
          </cell>
          <cell r="J50">
            <v>0.44138980471722167</v>
          </cell>
          <cell r="K50">
            <v>0.13783126994439798</v>
          </cell>
        </row>
        <row r="51">
          <cell r="I51">
            <v>49</v>
          </cell>
          <cell r="J51">
            <v>0.67948262744103394</v>
          </cell>
          <cell r="K51">
            <v>0.13571901690779156</v>
          </cell>
        </row>
        <row r="52">
          <cell r="I52">
            <v>50</v>
          </cell>
          <cell r="J52">
            <v>0.63839715952320475</v>
          </cell>
          <cell r="K52">
            <v>0.13576173952466478</v>
          </cell>
        </row>
        <row r="53">
          <cell r="I53">
            <v>51</v>
          </cell>
          <cell r="J53">
            <v>0.4349480091301019</v>
          </cell>
          <cell r="K53">
            <v>0.13409702765591386</v>
          </cell>
        </row>
        <row r="54">
          <cell r="I54">
            <v>52</v>
          </cell>
          <cell r="J54">
            <v>0.47643925944712145</v>
          </cell>
          <cell r="K54">
            <v>0.13521013632811374</v>
          </cell>
        </row>
        <row r="55">
          <cell r="I55">
            <v>53</v>
          </cell>
          <cell r="J55">
            <v>0.40481866599036376</v>
          </cell>
          <cell r="K55">
            <v>0.13420498566774533</v>
          </cell>
        </row>
        <row r="56">
          <cell r="I56">
            <v>54</v>
          </cell>
          <cell r="J56">
            <v>0.36216079127567624</v>
          </cell>
          <cell r="K56">
            <v>0.13101315195226429</v>
          </cell>
        </row>
        <row r="57">
          <cell r="I57">
            <v>55</v>
          </cell>
          <cell r="J57">
            <v>0.55019021049961991</v>
          </cell>
          <cell r="K57">
            <v>0.12831024374861144</v>
          </cell>
        </row>
        <row r="58">
          <cell r="I58">
            <v>56</v>
          </cell>
          <cell r="J58">
            <v>0.70398173979203593</v>
          </cell>
          <cell r="K58">
            <v>0.12945704259895111</v>
          </cell>
        </row>
        <row r="59">
          <cell r="I59">
            <v>57</v>
          </cell>
          <cell r="J59">
            <v>0.43545523712908984</v>
          </cell>
          <cell r="K59">
            <v>0.12597368477110865</v>
          </cell>
        </row>
        <row r="60">
          <cell r="I60">
            <v>58</v>
          </cell>
          <cell r="J60">
            <v>0.32477808775044337</v>
          </cell>
          <cell r="K60">
            <v>0.12490536093881947</v>
          </cell>
        </row>
        <row r="61">
          <cell r="I61">
            <v>59</v>
          </cell>
          <cell r="J61">
            <v>0.46776566066446901</v>
          </cell>
          <cell r="K61">
            <v>0.12870143316440519</v>
          </cell>
        </row>
        <row r="62">
          <cell r="I62">
            <v>60</v>
          </cell>
          <cell r="J62">
            <v>0.44438244991123482</v>
          </cell>
          <cell r="K62">
            <v>0.12377110276636559</v>
          </cell>
        </row>
        <row r="63">
          <cell r="I63">
            <v>61</v>
          </cell>
          <cell r="J63">
            <v>0.49500380420999163</v>
          </cell>
          <cell r="K63">
            <v>0.12386412684346626</v>
          </cell>
        </row>
        <row r="64">
          <cell r="I64">
            <v>62</v>
          </cell>
          <cell r="J64">
            <v>0.47293938625412035</v>
          </cell>
          <cell r="K64">
            <v>0.12386848143792405</v>
          </cell>
        </row>
        <row r="65">
          <cell r="I65">
            <v>63</v>
          </cell>
          <cell r="J65">
            <v>0.49155465381689073</v>
          </cell>
          <cell r="K65">
            <v>0.13136033037703027</v>
          </cell>
        </row>
        <row r="66">
          <cell r="I66">
            <v>64</v>
          </cell>
          <cell r="J66">
            <v>0.32670555414658897</v>
          </cell>
          <cell r="K66">
            <v>0.13126550296812245</v>
          </cell>
        </row>
        <row r="67">
          <cell r="I67">
            <v>65</v>
          </cell>
          <cell r="J67">
            <v>0.18052244483895497</v>
          </cell>
          <cell r="K67">
            <v>0.13526318410056265</v>
          </cell>
        </row>
        <row r="68">
          <cell r="I68">
            <v>66</v>
          </cell>
          <cell r="J68">
            <v>0.28577225462845474</v>
          </cell>
          <cell r="K68">
            <v>0.13150544677070869</v>
          </cell>
        </row>
        <row r="69">
          <cell r="I69">
            <v>67</v>
          </cell>
          <cell r="J69">
            <v>0.38873953842252162</v>
          </cell>
          <cell r="K69">
            <v>0.12772608541090283</v>
          </cell>
        </row>
        <row r="70">
          <cell r="I70">
            <v>68</v>
          </cell>
          <cell r="J70">
            <v>0.62733958914531907</v>
          </cell>
          <cell r="K70">
            <v>0.13336813409895024</v>
          </cell>
        </row>
        <row r="71">
          <cell r="I71">
            <v>69</v>
          </cell>
          <cell r="J71">
            <v>0.8178037027643934</v>
          </cell>
          <cell r="K71">
            <v>0.13376701429181617</v>
          </cell>
        </row>
        <row r="72">
          <cell r="I72">
            <v>70</v>
          </cell>
          <cell r="J72">
            <v>0.72624904894750242</v>
          </cell>
          <cell r="K72">
            <v>0.1307948307232944</v>
          </cell>
        </row>
        <row r="73">
          <cell r="I73">
            <v>71</v>
          </cell>
          <cell r="J73">
            <v>0.69419223941161579</v>
          </cell>
          <cell r="K73">
            <v>0.13073270372435003</v>
          </cell>
        </row>
        <row r="74">
          <cell r="I74">
            <v>72</v>
          </cell>
          <cell r="J74">
            <v>0.56170428607659051</v>
          </cell>
          <cell r="K74">
            <v>0.13896537558924132</v>
          </cell>
        </row>
        <row r="75">
          <cell r="I75">
            <v>73</v>
          </cell>
          <cell r="J75">
            <v>0.34811057570378023</v>
          </cell>
          <cell r="K75">
            <v>0.1279336874217582</v>
          </cell>
        </row>
        <row r="76">
          <cell r="I76">
            <v>74</v>
          </cell>
          <cell r="J76">
            <v>0.25817905148364201</v>
          </cell>
          <cell r="K76">
            <v>0.12380707693965252</v>
          </cell>
        </row>
        <row r="77">
          <cell r="I77">
            <v>75</v>
          </cell>
          <cell r="J77">
            <v>0.30073548059852911</v>
          </cell>
          <cell r="K77">
            <v>0.13289405619016129</v>
          </cell>
        </row>
        <row r="78">
          <cell r="I78">
            <v>76</v>
          </cell>
          <cell r="J78">
            <v>0.22389043875221845</v>
          </cell>
          <cell r="K78">
            <v>0.12588161183140581</v>
          </cell>
        </row>
        <row r="79">
          <cell r="I79">
            <v>77</v>
          </cell>
          <cell r="J79">
            <v>0.37717474004564938</v>
          </cell>
          <cell r="K79">
            <v>0.12585906953511208</v>
          </cell>
        </row>
        <row r="80">
          <cell r="I80">
            <v>78</v>
          </cell>
          <cell r="J80">
            <v>0.19954349480091285</v>
          </cell>
          <cell r="K80">
            <v>0.11845140539661755</v>
          </cell>
        </row>
        <row r="81">
          <cell r="I81">
            <v>79</v>
          </cell>
          <cell r="J81">
            <v>0.28734466142531023</v>
          </cell>
          <cell r="K81">
            <v>0.12836898611368086</v>
          </cell>
        </row>
        <row r="82">
          <cell r="I82">
            <v>80</v>
          </cell>
          <cell r="J82">
            <v>0.10144559979710734</v>
          </cell>
          <cell r="K82">
            <v>0.12172421430624743</v>
          </cell>
        </row>
        <row r="83">
          <cell r="I83">
            <v>81</v>
          </cell>
          <cell r="J83">
            <v>8.511285822977413E-2</v>
          </cell>
          <cell r="K83">
            <v>0.11637668979329083</v>
          </cell>
        </row>
        <row r="84">
          <cell r="I84">
            <v>82</v>
          </cell>
          <cell r="J84">
            <v>0</v>
          </cell>
          <cell r="K84">
            <v>0.12029547705513376</v>
          </cell>
        </row>
      </sheetData>
      <sheetData sheetId="6">
        <row r="2">
          <cell r="J2" t="str">
            <v>Rab5</v>
          </cell>
          <cell r="K2" t="str">
            <v>YFP/CFP</v>
          </cell>
        </row>
        <row r="3">
          <cell r="I3">
            <v>19</v>
          </cell>
          <cell r="J3">
            <v>0.34752916952642399</v>
          </cell>
          <cell r="K3">
            <v>0.39367323869428622</v>
          </cell>
        </row>
        <row r="4">
          <cell r="I4">
            <v>20</v>
          </cell>
          <cell r="J4">
            <v>0.376664378860672</v>
          </cell>
          <cell r="K4">
            <v>0.36085900549661248</v>
          </cell>
        </row>
        <row r="5">
          <cell r="I5">
            <v>21</v>
          </cell>
          <cell r="J5">
            <v>0.29660260809883376</v>
          </cell>
          <cell r="K5">
            <v>0.32900397271331572</v>
          </cell>
        </row>
        <row r="6">
          <cell r="I6">
            <v>22</v>
          </cell>
          <cell r="J6">
            <v>0.40696636925188617</v>
          </cell>
          <cell r="K6">
            <v>0.33866047130929544</v>
          </cell>
        </row>
        <row r="7">
          <cell r="I7">
            <v>23</v>
          </cell>
          <cell r="J7">
            <v>0.32412491420727646</v>
          </cell>
          <cell r="K7">
            <v>0.33283388677411513</v>
          </cell>
        </row>
        <row r="8">
          <cell r="I8">
            <v>24</v>
          </cell>
          <cell r="J8">
            <v>0.40006863417982147</v>
          </cell>
          <cell r="K8">
            <v>0.32601865007981801</v>
          </cell>
        </row>
        <row r="9">
          <cell r="I9">
            <v>25</v>
          </cell>
          <cell r="J9">
            <v>0</v>
          </cell>
          <cell r="K9">
            <v>0.33873760156713428</v>
          </cell>
        </row>
        <row r="10">
          <cell r="I10">
            <v>26</v>
          </cell>
          <cell r="J10">
            <v>0.26489361702127795</v>
          </cell>
          <cell r="K10">
            <v>0.33923588830327983</v>
          </cell>
        </row>
        <row r="11">
          <cell r="I11">
            <v>27</v>
          </cell>
          <cell r="J11">
            <v>9.2484557309541734E-2</v>
          </cell>
          <cell r="K11">
            <v>0.33373773492539854</v>
          </cell>
        </row>
        <row r="12">
          <cell r="I12">
            <v>28</v>
          </cell>
          <cell r="J12">
            <v>0.44231297185998597</v>
          </cell>
          <cell r="K12">
            <v>0.30470479673615075</v>
          </cell>
        </row>
        <row r="13">
          <cell r="I13">
            <v>29</v>
          </cell>
          <cell r="J13">
            <v>0.57117364447494789</v>
          </cell>
          <cell r="K13">
            <v>0.32191754284003454</v>
          </cell>
        </row>
        <row r="14">
          <cell r="I14">
            <v>30</v>
          </cell>
          <cell r="J14">
            <v>0.43754289636238974</v>
          </cell>
          <cell r="K14">
            <v>0.33332260199245223</v>
          </cell>
        </row>
        <row r="15">
          <cell r="I15">
            <v>31</v>
          </cell>
          <cell r="J15">
            <v>0.42004118050789457</v>
          </cell>
          <cell r="K15">
            <v>0.30348206565881514</v>
          </cell>
        </row>
        <row r="16">
          <cell r="I16">
            <v>32</v>
          </cell>
          <cell r="J16">
            <v>0.21273164035689784</v>
          </cell>
          <cell r="K16">
            <v>0.32166330993511094</v>
          </cell>
        </row>
        <row r="17">
          <cell r="I17">
            <v>33</v>
          </cell>
          <cell r="J17">
            <v>0.20367192862045277</v>
          </cell>
          <cell r="K17">
            <v>0.33298514060806578</v>
          </cell>
        </row>
        <row r="18">
          <cell r="I18">
            <v>34</v>
          </cell>
          <cell r="J18">
            <v>0.70909402882635486</v>
          </cell>
          <cell r="K18">
            <v>0.34233788062971804</v>
          </cell>
        </row>
        <row r="19">
          <cell r="I19">
            <v>35</v>
          </cell>
          <cell r="J19">
            <v>0.71743308167467512</v>
          </cell>
          <cell r="K19">
            <v>0.33353497996136638</v>
          </cell>
        </row>
        <row r="20">
          <cell r="I20">
            <v>36</v>
          </cell>
          <cell r="J20">
            <v>0.74389155799588158</v>
          </cell>
          <cell r="K20">
            <v>0.31958325280914385</v>
          </cell>
        </row>
        <row r="21">
          <cell r="I21">
            <v>37</v>
          </cell>
          <cell r="J21">
            <v>0.6751544269045987</v>
          </cell>
          <cell r="K21">
            <v>0.34550319130710544</v>
          </cell>
        </row>
        <row r="22">
          <cell r="I22">
            <v>38</v>
          </cell>
          <cell r="J22">
            <v>0.74502402196293771</v>
          </cell>
          <cell r="K22">
            <v>0.33830615600333103</v>
          </cell>
        </row>
        <row r="23">
          <cell r="I23">
            <v>39</v>
          </cell>
          <cell r="J23">
            <v>1</v>
          </cell>
          <cell r="K23">
            <v>0.3055616765827307</v>
          </cell>
        </row>
        <row r="24">
          <cell r="I24">
            <v>40</v>
          </cell>
          <cell r="J24">
            <v>0.86630061770761813</v>
          </cell>
          <cell r="K24">
            <v>0.29200260056565597</v>
          </cell>
        </row>
        <row r="25">
          <cell r="I25">
            <v>41</v>
          </cell>
          <cell r="J25">
            <v>0.73273850377487992</v>
          </cell>
          <cell r="K25">
            <v>0.29014541418855472</v>
          </cell>
        </row>
        <row r="26">
          <cell r="I26">
            <v>42</v>
          </cell>
          <cell r="J26">
            <v>0.58558682223747416</v>
          </cell>
          <cell r="K26">
            <v>0.27913284537603955</v>
          </cell>
        </row>
        <row r="27">
          <cell r="I27">
            <v>43</v>
          </cell>
          <cell r="J27">
            <v>0.55308853809197156</v>
          </cell>
          <cell r="K27">
            <v>0.2867596885500463</v>
          </cell>
        </row>
        <row r="28">
          <cell r="I28">
            <v>44</v>
          </cell>
          <cell r="J28">
            <v>0.65250514756348599</v>
          </cell>
          <cell r="K28">
            <v>0.276060921771066</v>
          </cell>
        </row>
        <row r="29">
          <cell r="I29">
            <v>45</v>
          </cell>
          <cell r="J29">
            <v>0.4436170212765958</v>
          </cell>
          <cell r="K29">
            <v>0.23504273504273507</v>
          </cell>
        </row>
        <row r="30">
          <cell r="I30">
            <v>46</v>
          </cell>
          <cell r="J30">
            <v>0.53194921070693235</v>
          </cell>
          <cell r="K30">
            <v>0.20705215274802413</v>
          </cell>
        </row>
        <row r="31">
          <cell r="I31">
            <v>47</v>
          </cell>
          <cell r="J31">
            <v>0.45253946465339712</v>
          </cell>
          <cell r="K31">
            <v>0.19766530596829376</v>
          </cell>
        </row>
        <row r="32">
          <cell r="I32">
            <v>48</v>
          </cell>
          <cell r="J32">
            <v>0.66678105696637047</v>
          </cell>
          <cell r="K32">
            <v>0.20650178169387831</v>
          </cell>
        </row>
        <row r="33">
          <cell r="I33">
            <v>49</v>
          </cell>
          <cell r="J33">
            <v>0.48960192175703415</v>
          </cell>
          <cell r="K33">
            <v>0.2049044297305494</v>
          </cell>
        </row>
        <row r="34">
          <cell r="I34">
            <v>50</v>
          </cell>
          <cell r="J34">
            <v>0.5879890185312282</v>
          </cell>
          <cell r="K34">
            <v>0.20186589631353546</v>
          </cell>
        </row>
        <row r="35">
          <cell r="I35">
            <v>51</v>
          </cell>
          <cell r="J35">
            <v>0.48836650652024616</v>
          </cell>
          <cell r="K35">
            <v>0.21134120858333891</v>
          </cell>
        </row>
        <row r="36">
          <cell r="I36">
            <v>52</v>
          </cell>
          <cell r="J36">
            <v>0.54639670555936859</v>
          </cell>
          <cell r="K36">
            <v>0.19167896284319025</v>
          </cell>
        </row>
        <row r="37">
          <cell r="I37">
            <v>53</v>
          </cell>
          <cell r="J37">
            <v>0.48026767330130543</v>
          </cell>
          <cell r="K37">
            <v>0.18474883801854203</v>
          </cell>
        </row>
        <row r="38">
          <cell r="I38">
            <v>54</v>
          </cell>
          <cell r="J38">
            <v>0.60363761153054041</v>
          </cell>
          <cell r="K38">
            <v>0.18830916714904913</v>
          </cell>
        </row>
        <row r="39">
          <cell r="I39">
            <v>55</v>
          </cell>
          <cell r="J39">
            <v>0.6139327385037755</v>
          </cell>
          <cell r="K39">
            <v>0.18302060574904683</v>
          </cell>
        </row>
        <row r="40">
          <cell r="I40">
            <v>56</v>
          </cell>
          <cell r="J40">
            <v>0.61355525051475612</v>
          </cell>
          <cell r="K40">
            <v>0.18967013587541398</v>
          </cell>
        </row>
        <row r="41">
          <cell r="I41">
            <v>57</v>
          </cell>
          <cell r="J41">
            <v>0.4970144131777639</v>
          </cell>
          <cell r="K41">
            <v>0.19006264685592628</v>
          </cell>
        </row>
        <row r="42">
          <cell r="I42">
            <v>58</v>
          </cell>
          <cell r="J42">
            <v>0.59677419354838768</v>
          </cell>
          <cell r="K42">
            <v>0.17601722928279967</v>
          </cell>
        </row>
        <row r="43">
          <cell r="I43">
            <v>59</v>
          </cell>
          <cell r="J43">
            <v>0.47330130404941695</v>
          </cell>
          <cell r="K43">
            <v>0.18774049156220601</v>
          </cell>
        </row>
        <row r="44">
          <cell r="I44">
            <v>60</v>
          </cell>
          <cell r="J44">
            <v>0.54196980096087788</v>
          </cell>
          <cell r="K44">
            <v>0.15893324565136099</v>
          </cell>
        </row>
        <row r="45">
          <cell r="I45">
            <v>61</v>
          </cell>
          <cell r="J45">
            <v>0.34701441317776283</v>
          </cell>
          <cell r="K45">
            <v>0.15781767104727015</v>
          </cell>
        </row>
        <row r="46">
          <cell r="I46">
            <v>62</v>
          </cell>
          <cell r="J46">
            <v>0.428894989704874</v>
          </cell>
          <cell r="K46">
            <v>0.1684825955426881</v>
          </cell>
        </row>
        <row r="47">
          <cell r="I47">
            <v>63</v>
          </cell>
          <cell r="J47">
            <v>0.31938915579958826</v>
          </cell>
          <cell r="K47">
            <v>0.16224873696656997</v>
          </cell>
        </row>
        <row r="48">
          <cell r="I48">
            <v>64</v>
          </cell>
          <cell r="J48">
            <v>0.33809196980096151</v>
          </cell>
          <cell r="K48">
            <v>0.16610434039633068</v>
          </cell>
        </row>
        <row r="49">
          <cell r="I49">
            <v>65</v>
          </cell>
          <cell r="J49">
            <v>0.27542896362388658</v>
          </cell>
          <cell r="K49">
            <v>0.17397452139874908</v>
          </cell>
        </row>
        <row r="50">
          <cell r="I50">
            <v>66</v>
          </cell>
          <cell r="J50">
            <v>0.22663006177076295</v>
          </cell>
          <cell r="K50">
            <v>0.18158100528529825</v>
          </cell>
        </row>
        <row r="51">
          <cell r="I51">
            <v>67</v>
          </cell>
          <cell r="J51">
            <v>0.4328071379547016</v>
          </cell>
          <cell r="K51">
            <v>0.17924613987284291</v>
          </cell>
        </row>
        <row r="52">
          <cell r="I52">
            <v>68</v>
          </cell>
          <cell r="J52">
            <v>0.56688400823610285</v>
          </cell>
          <cell r="K52">
            <v>0.16617716817553319</v>
          </cell>
        </row>
        <row r="53">
          <cell r="I53">
            <v>69</v>
          </cell>
          <cell r="J53">
            <v>0.45545641729581432</v>
          </cell>
          <cell r="K53">
            <v>0.16580121359381839</v>
          </cell>
        </row>
        <row r="54">
          <cell r="I54">
            <v>70</v>
          </cell>
          <cell r="J54">
            <v>0.47151681537405588</v>
          </cell>
          <cell r="K54">
            <v>0.14271007305225852</v>
          </cell>
        </row>
        <row r="55">
          <cell r="I55">
            <v>71</v>
          </cell>
          <cell r="J55">
            <v>0.40621139327385136</v>
          </cell>
          <cell r="K55">
            <v>0.15674385151739159</v>
          </cell>
        </row>
        <row r="56">
          <cell r="I56">
            <v>72</v>
          </cell>
          <cell r="J56">
            <v>0.40597117364447577</v>
          </cell>
          <cell r="K56">
            <v>0.14460894028158525</v>
          </cell>
        </row>
        <row r="57">
          <cell r="I57">
            <v>73</v>
          </cell>
          <cell r="J57">
            <v>0.4010295126973239</v>
          </cell>
          <cell r="K57">
            <v>0.16169851145341424</v>
          </cell>
        </row>
        <row r="58">
          <cell r="I58">
            <v>74</v>
          </cell>
          <cell r="J58">
            <v>0.42958133150308891</v>
          </cell>
          <cell r="K58">
            <v>0.15176992684533511</v>
          </cell>
        </row>
      </sheetData>
      <sheetData sheetId="7">
        <row r="2">
          <cell r="J2" t="str">
            <v>Rab5</v>
          </cell>
          <cell r="K2" t="str">
            <v>YFP/CFP</v>
          </cell>
        </row>
        <row r="3">
          <cell r="I3">
            <v>14</v>
          </cell>
          <cell r="J3">
            <v>0.72062350119904017</v>
          </cell>
          <cell r="K3">
            <v>0.40182509718899523</v>
          </cell>
        </row>
        <row r="4">
          <cell r="I4">
            <v>15</v>
          </cell>
          <cell r="J4">
            <v>0.34425792699173779</v>
          </cell>
          <cell r="K4">
            <v>0.40603272235207272</v>
          </cell>
        </row>
        <row r="5">
          <cell r="I5">
            <v>16</v>
          </cell>
          <cell r="J5">
            <v>0.58686384225952282</v>
          </cell>
          <cell r="K5">
            <v>0.40761863711864754</v>
          </cell>
        </row>
        <row r="6">
          <cell r="I6">
            <v>17</v>
          </cell>
          <cell r="J6">
            <v>0.38395949906741456</v>
          </cell>
          <cell r="K6">
            <v>0.40858112259891533</v>
          </cell>
        </row>
        <row r="7">
          <cell r="I7">
            <v>18</v>
          </cell>
          <cell r="J7">
            <v>0.27358113509192589</v>
          </cell>
          <cell r="K7">
            <v>0.40029588543975581</v>
          </cell>
        </row>
        <row r="8">
          <cell r="I8">
            <v>19</v>
          </cell>
          <cell r="J8">
            <v>0.12330135891287131</v>
          </cell>
          <cell r="K8">
            <v>0.40310689697207386</v>
          </cell>
        </row>
        <row r="9">
          <cell r="I9">
            <v>20</v>
          </cell>
          <cell r="J9">
            <v>0.30855315747401862</v>
          </cell>
          <cell r="K9">
            <v>0.41005731484742719</v>
          </cell>
        </row>
        <row r="10">
          <cell r="I10">
            <v>21</v>
          </cell>
          <cell r="J10">
            <v>1</v>
          </cell>
          <cell r="K10">
            <v>0.39166249604216247</v>
          </cell>
        </row>
        <row r="11">
          <cell r="I11">
            <v>22</v>
          </cell>
          <cell r="J11">
            <v>0.89834798827604534</v>
          </cell>
          <cell r="K11">
            <v>0.40903502394799868</v>
          </cell>
        </row>
        <row r="12">
          <cell r="I12">
            <v>23</v>
          </cell>
          <cell r="J12">
            <v>0.34592326139088742</v>
          </cell>
          <cell r="K12">
            <v>0.40285129277483717</v>
          </cell>
        </row>
        <row r="13">
          <cell r="I13">
            <v>24</v>
          </cell>
          <cell r="J13">
            <v>0.51585398347988554</v>
          </cell>
          <cell r="K13">
            <v>0.39270605247909085</v>
          </cell>
        </row>
        <row r="14">
          <cell r="I14">
            <v>25</v>
          </cell>
          <cell r="J14">
            <v>0.71262989608313265</v>
          </cell>
          <cell r="K14">
            <v>0.40879827747168235</v>
          </cell>
        </row>
        <row r="15">
          <cell r="I15">
            <v>26</v>
          </cell>
          <cell r="J15">
            <v>0.81814548361310868</v>
          </cell>
          <cell r="K15">
            <v>0.41279488466490638</v>
          </cell>
        </row>
        <row r="16">
          <cell r="I16">
            <v>27</v>
          </cell>
          <cell r="J16">
            <v>0.48621103117505948</v>
          </cell>
          <cell r="K16">
            <v>0.39793592775747155</v>
          </cell>
        </row>
        <row r="17">
          <cell r="I17">
            <v>28</v>
          </cell>
          <cell r="J17">
            <v>0.3693045563549161</v>
          </cell>
          <cell r="K17">
            <v>0.36339630414001806</v>
          </cell>
        </row>
        <row r="18">
          <cell r="I18">
            <v>29</v>
          </cell>
          <cell r="J18">
            <v>0.4674260591526786</v>
          </cell>
          <cell r="K18">
            <v>0.35064128873383954</v>
          </cell>
        </row>
        <row r="19">
          <cell r="I19">
            <v>30</v>
          </cell>
          <cell r="J19">
            <v>0.62863042899014265</v>
          </cell>
          <cell r="K19">
            <v>0.34509202453987731</v>
          </cell>
        </row>
        <row r="20">
          <cell r="I20">
            <v>31</v>
          </cell>
          <cell r="J20">
            <v>0.75086597388755649</v>
          </cell>
          <cell r="K20">
            <v>0.34060968655461371</v>
          </cell>
        </row>
        <row r="21">
          <cell r="I21">
            <v>32</v>
          </cell>
          <cell r="J21">
            <v>0.32740474287237142</v>
          </cell>
          <cell r="K21">
            <v>0.36086721981042419</v>
          </cell>
        </row>
        <row r="22">
          <cell r="I22">
            <v>33</v>
          </cell>
          <cell r="J22">
            <v>0.74227284838795871</v>
          </cell>
          <cell r="K22">
            <v>0.33720381244651654</v>
          </cell>
        </row>
        <row r="23">
          <cell r="I23">
            <v>34</v>
          </cell>
          <cell r="J23">
            <v>0.96909139355182161</v>
          </cell>
          <cell r="K23">
            <v>0.33115976430506305</v>
          </cell>
        </row>
        <row r="24">
          <cell r="I24">
            <v>35</v>
          </cell>
          <cell r="J24">
            <v>0.75446309618971674</v>
          </cell>
          <cell r="K24">
            <v>0.31318937323596618</v>
          </cell>
        </row>
        <row r="25">
          <cell r="I25">
            <v>36</v>
          </cell>
          <cell r="J25">
            <v>0.81974420463629016</v>
          </cell>
          <cell r="K25">
            <v>0.29520895601577557</v>
          </cell>
        </row>
        <row r="26">
          <cell r="I26">
            <v>37</v>
          </cell>
          <cell r="J26">
            <v>0.51965094590993877</v>
          </cell>
          <cell r="K26">
            <v>0.32284017328493175</v>
          </cell>
        </row>
        <row r="27">
          <cell r="I27">
            <v>38</v>
          </cell>
          <cell r="J27">
            <v>0.28104183320010756</v>
          </cell>
          <cell r="K27">
            <v>0.31148956781604997</v>
          </cell>
        </row>
        <row r="28">
          <cell r="I28">
            <v>39</v>
          </cell>
          <cell r="J28">
            <v>0.81534772182253912</v>
          </cell>
          <cell r="K28">
            <v>0.29237700979160325</v>
          </cell>
        </row>
        <row r="29">
          <cell r="I29">
            <v>40</v>
          </cell>
          <cell r="J29">
            <v>0.63335997868371907</v>
          </cell>
          <cell r="K29">
            <v>0.27579193640581184</v>
          </cell>
        </row>
        <row r="30">
          <cell r="I30">
            <v>41</v>
          </cell>
          <cell r="J30">
            <v>0.95576871835864352</v>
          </cell>
          <cell r="K30">
            <v>0.28313620079429214</v>
          </cell>
        </row>
        <row r="31">
          <cell r="I31">
            <v>42</v>
          </cell>
          <cell r="J31">
            <v>0.60351718625100004</v>
          </cell>
          <cell r="K31">
            <v>0.2703041063461713</v>
          </cell>
        </row>
        <row r="32">
          <cell r="I32">
            <v>43</v>
          </cell>
          <cell r="J32">
            <v>0.65127897681854496</v>
          </cell>
          <cell r="K32">
            <v>0.28615433064666923</v>
          </cell>
        </row>
        <row r="33">
          <cell r="I33">
            <v>44</v>
          </cell>
          <cell r="J33">
            <v>0.98467892352784325</v>
          </cell>
          <cell r="K33">
            <v>0.26821946318702145</v>
          </cell>
        </row>
        <row r="34">
          <cell r="I34">
            <v>45</v>
          </cell>
          <cell r="J34">
            <v>0.72668531841193706</v>
          </cell>
          <cell r="K34">
            <v>0.25392345374779896</v>
          </cell>
        </row>
        <row r="35">
          <cell r="I35">
            <v>46</v>
          </cell>
          <cell r="J35">
            <v>0.27791100452970885</v>
          </cell>
          <cell r="K35">
            <v>0.23738191747366993</v>
          </cell>
        </row>
        <row r="36">
          <cell r="I36">
            <v>47</v>
          </cell>
          <cell r="J36">
            <v>0.76805222488675584</v>
          </cell>
          <cell r="K36">
            <v>0.23326505564493391</v>
          </cell>
        </row>
        <row r="37">
          <cell r="I37">
            <v>48</v>
          </cell>
          <cell r="J37">
            <v>0.89148681055155765</v>
          </cell>
          <cell r="K37">
            <v>0.2309319392614633</v>
          </cell>
        </row>
        <row r="38">
          <cell r="I38">
            <v>49</v>
          </cell>
          <cell r="J38">
            <v>0.97308819610977537</v>
          </cell>
          <cell r="K38">
            <v>0.22173799582463463</v>
          </cell>
        </row>
        <row r="39">
          <cell r="I39">
            <v>50</v>
          </cell>
          <cell r="J39">
            <v>0.58979483080202477</v>
          </cell>
          <cell r="K39">
            <v>0.22142517975851311</v>
          </cell>
        </row>
        <row r="40">
          <cell r="I40">
            <v>51</v>
          </cell>
          <cell r="J40">
            <v>0.58579802824407101</v>
          </cell>
          <cell r="K40">
            <v>0.21289427982929687</v>
          </cell>
        </row>
        <row r="41">
          <cell r="I41">
            <v>52</v>
          </cell>
          <cell r="J41">
            <v>0.48108180122568578</v>
          </cell>
          <cell r="K41">
            <v>0.19467484098664159</v>
          </cell>
        </row>
        <row r="42">
          <cell r="I42">
            <v>53</v>
          </cell>
          <cell r="J42">
            <v>0.43738342659205903</v>
          </cell>
          <cell r="K42">
            <v>0.16794505812750815</v>
          </cell>
        </row>
        <row r="43">
          <cell r="I43">
            <v>54</v>
          </cell>
          <cell r="J43">
            <v>0.3534505728750334</v>
          </cell>
          <cell r="K43">
            <v>0.17115321121239097</v>
          </cell>
        </row>
        <row r="44">
          <cell r="I44">
            <v>55</v>
          </cell>
          <cell r="J44">
            <v>0.49180655475619472</v>
          </cell>
          <cell r="K44">
            <v>0.15576602408940632</v>
          </cell>
        </row>
        <row r="45">
          <cell r="I45">
            <v>56</v>
          </cell>
          <cell r="J45">
            <v>0.62370103916866571</v>
          </cell>
          <cell r="K45">
            <v>0.14827548415117775</v>
          </cell>
        </row>
        <row r="46">
          <cell r="I46">
            <v>57</v>
          </cell>
          <cell r="J46">
            <v>0.48507860378363954</v>
          </cell>
          <cell r="K46">
            <v>0.14331238307443298</v>
          </cell>
        </row>
        <row r="47">
          <cell r="I47">
            <v>58</v>
          </cell>
          <cell r="J47">
            <v>0.35291766586730372</v>
          </cell>
          <cell r="K47">
            <v>0.13546418807203417</v>
          </cell>
        </row>
        <row r="48">
          <cell r="I48">
            <v>59</v>
          </cell>
          <cell r="J48">
            <v>0.31095123900879468</v>
          </cell>
          <cell r="K48">
            <v>0.13654185013021311</v>
          </cell>
        </row>
        <row r="49">
          <cell r="I49">
            <v>60</v>
          </cell>
          <cell r="J49">
            <v>0.48241406874500242</v>
          </cell>
          <cell r="K49">
            <v>0.12129587462114663</v>
          </cell>
        </row>
        <row r="50">
          <cell r="I50">
            <v>61</v>
          </cell>
          <cell r="J50">
            <v>0.13515853983480022</v>
          </cell>
          <cell r="K50">
            <v>0.12327309547100515</v>
          </cell>
        </row>
        <row r="51">
          <cell r="I51">
            <v>62</v>
          </cell>
          <cell r="J51">
            <v>0.30868638422595107</v>
          </cell>
          <cell r="K51">
            <v>0.11659401489909967</v>
          </cell>
        </row>
        <row r="52">
          <cell r="I52">
            <v>63</v>
          </cell>
          <cell r="J52">
            <v>0.61770583533173318</v>
          </cell>
          <cell r="K52">
            <v>0.12034613985753446</v>
          </cell>
        </row>
        <row r="53">
          <cell r="I53">
            <v>64</v>
          </cell>
          <cell r="J53">
            <v>0.45510258459898806</v>
          </cell>
          <cell r="K53">
            <v>0.11604218280677905</v>
          </cell>
        </row>
        <row r="54">
          <cell r="I54">
            <v>65</v>
          </cell>
          <cell r="J54">
            <v>0.28070876632027836</v>
          </cell>
          <cell r="K54">
            <v>0.11890410719053805</v>
          </cell>
        </row>
        <row r="55">
          <cell r="I55">
            <v>66</v>
          </cell>
          <cell r="J55">
            <v>0.19011457500666376</v>
          </cell>
          <cell r="K55">
            <v>0.12401838143831466</v>
          </cell>
        </row>
        <row r="56">
          <cell r="I56">
            <v>67</v>
          </cell>
          <cell r="J56">
            <v>0.22055688782307492</v>
          </cell>
          <cell r="K56">
            <v>0.11694347097364011</v>
          </cell>
        </row>
        <row r="57">
          <cell r="I57">
            <v>68</v>
          </cell>
          <cell r="J57">
            <v>0.48041566746602365</v>
          </cell>
          <cell r="K57">
            <v>0.11394066004264464</v>
          </cell>
        </row>
        <row r="58">
          <cell r="I58">
            <v>69</v>
          </cell>
          <cell r="J58">
            <v>0.43125499600319783</v>
          </cell>
          <cell r="K58">
            <v>0.11778321630337818</v>
          </cell>
        </row>
        <row r="59">
          <cell r="I59">
            <v>70</v>
          </cell>
          <cell r="J59">
            <v>0.13402611244338031</v>
          </cell>
          <cell r="K59">
            <v>0.12156227078032045</v>
          </cell>
        </row>
        <row r="60">
          <cell r="I60">
            <v>71</v>
          </cell>
          <cell r="J60">
            <v>0.28790301092459331</v>
          </cell>
          <cell r="K60">
            <v>0.11739062184647819</v>
          </cell>
        </row>
        <row r="61">
          <cell r="I61">
            <v>72</v>
          </cell>
          <cell r="J61">
            <v>0.4768185451638709</v>
          </cell>
          <cell r="K61">
            <v>0.11809011688881257</v>
          </cell>
        </row>
        <row r="62">
          <cell r="I62">
            <v>73</v>
          </cell>
          <cell r="J62">
            <v>0.48641087130295996</v>
          </cell>
          <cell r="K62">
            <v>0.12202348808925657</v>
          </cell>
        </row>
        <row r="63">
          <cell r="I63">
            <v>74</v>
          </cell>
          <cell r="J63">
            <v>0.38202771116440198</v>
          </cell>
          <cell r="K63">
            <v>0.12364696707019621</v>
          </cell>
        </row>
        <row r="64">
          <cell r="I64">
            <v>75</v>
          </cell>
          <cell r="J64">
            <v>0.33999467092992486</v>
          </cell>
          <cell r="K64">
            <v>0.12668897920153008</v>
          </cell>
        </row>
        <row r="65">
          <cell r="I65">
            <v>76</v>
          </cell>
          <cell r="J65">
            <v>0.17299493738342683</v>
          </cell>
          <cell r="K65">
            <v>0.11818005526736806</v>
          </cell>
        </row>
        <row r="66">
          <cell r="I66">
            <v>77</v>
          </cell>
          <cell r="J66">
            <v>0</v>
          </cell>
          <cell r="K66">
            <v>0.12752464049119405</v>
          </cell>
        </row>
        <row r="67">
          <cell r="I67">
            <v>78</v>
          </cell>
          <cell r="J67">
            <v>0.12516653343991577</v>
          </cell>
          <cell r="K67">
            <v>0.12362746360942932</v>
          </cell>
        </row>
      </sheetData>
      <sheetData sheetId="8">
        <row r="2">
          <cell r="J2" t="str">
            <v>Rab5</v>
          </cell>
          <cell r="K2" t="str">
            <v>YFP/CFP</v>
          </cell>
        </row>
        <row r="3">
          <cell r="I3">
            <v>2</v>
          </cell>
          <cell r="J3">
            <v>1</v>
          </cell>
          <cell r="K3">
            <v>0.31061686759685492</v>
          </cell>
        </row>
        <row r="4">
          <cell r="I4">
            <v>3</v>
          </cell>
          <cell r="J4">
            <v>0.95028286508773718</v>
          </cell>
          <cell r="K4">
            <v>0.31408635698480253</v>
          </cell>
        </row>
        <row r="5">
          <cell r="I5">
            <v>4</v>
          </cell>
          <cell r="J5">
            <v>0.948604851855403</v>
          </cell>
          <cell r="K5">
            <v>0.28624260632452281</v>
          </cell>
        </row>
        <row r="6">
          <cell r="I6">
            <v>5</v>
          </cell>
          <cell r="J6">
            <v>0.84974590085338875</v>
          </cell>
          <cell r="K6">
            <v>0.28143642374567485</v>
          </cell>
        </row>
        <row r="7">
          <cell r="I7">
            <v>6</v>
          </cell>
          <cell r="J7">
            <v>0.91178444721449636</v>
          </cell>
          <cell r="K7">
            <v>0.26394201120820093</v>
          </cell>
        </row>
        <row r="8">
          <cell r="I8">
            <v>7</v>
          </cell>
          <cell r="J8">
            <v>0.6504458720874482</v>
          </cell>
          <cell r="K8">
            <v>0.26648399258404259</v>
          </cell>
        </row>
        <row r="9">
          <cell r="I9">
            <v>8</v>
          </cell>
          <cell r="J9">
            <v>0.34025314028190429</v>
          </cell>
          <cell r="K9">
            <v>0.29895254516079206</v>
          </cell>
        </row>
        <row r="10">
          <cell r="I10">
            <v>9</v>
          </cell>
          <cell r="J10">
            <v>0.23755873046313253</v>
          </cell>
          <cell r="K10">
            <v>0.2703836690203496</v>
          </cell>
        </row>
        <row r="11">
          <cell r="I11">
            <v>10</v>
          </cell>
          <cell r="J11">
            <v>0.34178732380861054</v>
          </cell>
          <cell r="K11">
            <v>0.2618464769835071</v>
          </cell>
        </row>
        <row r="12">
          <cell r="I12">
            <v>11</v>
          </cell>
          <cell r="J12">
            <v>0.28473487390929142</v>
          </cell>
          <cell r="K12">
            <v>0.25575637346578739</v>
          </cell>
        </row>
        <row r="13">
          <cell r="I13">
            <v>12</v>
          </cell>
          <cell r="J13">
            <v>0.23434653370409214</v>
          </cell>
          <cell r="K13">
            <v>0.23592628777414679</v>
          </cell>
        </row>
        <row r="14">
          <cell r="I14">
            <v>13</v>
          </cell>
          <cell r="J14">
            <v>0.62935084859526302</v>
          </cell>
          <cell r="K14">
            <v>0.21982485278574659</v>
          </cell>
        </row>
        <row r="15">
          <cell r="I15">
            <v>14</v>
          </cell>
          <cell r="J15">
            <v>0.18362259085243154</v>
          </cell>
          <cell r="K15">
            <v>0.19444085377079492</v>
          </cell>
        </row>
        <row r="16">
          <cell r="I16">
            <v>15</v>
          </cell>
          <cell r="J16">
            <v>0.51864991849649855</v>
          </cell>
          <cell r="K16">
            <v>0.14253030498717689</v>
          </cell>
        </row>
        <row r="17">
          <cell r="I17">
            <v>16</v>
          </cell>
          <cell r="J17">
            <v>0.46289193594783562</v>
          </cell>
          <cell r="K17">
            <v>0.13397771834938296</v>
          </cell>
        </row>
        <row r="18">
          <cell r="I18">
            <v>17</v>
          </cell>
          <cell r="J18">
            <v>0.53830664493239977</v>
          </cell>
          <cell r="K18">
            <v>0.12050542672914413</v>
          </cell>
        </row>
        <row r="19">
          <cell r="I19">
            <v>18</v>
          </cell>
          <cell r="J19">
            <v>0.48619234825966068</v>
          </cell>
          <cell r="K19">
            <v>0.1175990349348703</v>
          </cell>
        </row>
        <row r="20">
          <cell r="I20">
            <v>19</v>
          </cell>
          <cell r="J20">
            <v>0.64076133857512685</v>
          </cell>
          <cell r="K20">
            <v>0.11345078620734883</v>
          </cell>
        </row>
        <row r="21">
          <cell r="I21">
            <v>20</v>
          </cell>
          <cell r="J21">
            <v>0.79628919359478512</v>
          </cell>
          <cell r="K21">
            <v>0.10471725088818123</v>
          </cell>
        </row>
        <row r="22">
          <cell r="I22">
            <v>21</v>
          </cell>
          <cell r="J22">
            <v>0.43196854923770128</v>
          </cell>
          <cell r="K22">
            <v>0.12236789829161697</v>
          </cell>
        </row>
        <row r="23">
          <cell r="I23">
            <v>22</v>
          </cell>
          <cell r="J23">
            <v>0.47348739092913794</v>
          </cell>
          <cell r="K23">
            <v>0.11102901696595333</v>
          </cell>
        </row>
        <row r="24">
          <cell r="I24">
            <v>23</v>
          </cell>
          <cell r="J24">
            <v>0.37558730463131573</v>
          </cell>
          <cell r="K24">
            <v>0.12533950673544902</v>
          </cell>
        </row>
        <row r="25">
          <cell r="I25">
            <v>24</v>
          </cell>
          <cell r="J25">
            <v>0.57402435516348638</v>
          </cell>
          <cell r="K25">
            <v>0.1063789219772619</v>
          </cell>
        </row>
        <row r="26">
          <cell r="I26">
            <v>25</v>
          </cell>
          <cell r="J26">
            <v>0.66612331000095859</v>
          </cell>
          <cell r="K26">
            <v>9.8725160603135548E-2</v>
          </cell>
        </row>
        <row r="27">
          <cell r="I27">
            <v>26</v>
          </cell>
          <cell r="J27">
            <v>0.60466008246236502</v>
          </cell>
          <cell r="K27">
            <v>0.10210416925727887</v>
          </cell>
        </row>
        <row r="28">
          <cell r="I28">
            <v>27</v>
          </cell>
          <cell r="J28">
            <v>0.5838047751462272</v>
          </cell>
          <cell r="K28">
            <v>9.3946132513672925E-2</v>
          </cell>
        </row>
        <row r="29">
          <cell r="I29">
            <v>28</v>
          </cell>
          <cell r="J29">
            <v>0.48019944385847169</v>
          </cell>
          <cell r="K29">
            <v>9.2858904154201893E-2</v>
          </cell>
        </row>
        <row r="30">
          <cell r="I30">
            <v>29</v>
          </cell>
          <cell r="J30">
            <v>0.49846581647329713</v>
          </cell>
          <cell r="K30">
            <v>9.120993961913608E-2</v>
          </cell>
        </row>
        <row r="31">
          <cell r="I31">
            <v>30</v>
          </cell>
          <cell r="J31">
            <v>0.68438968261578126</v>
          </cell>
          <cell r="K31">
            <v>9.0232908875901907E-2</v>
          </cell>
        </row>
        <row r="32">
          <cell r="I32">
            <v>31</v>
          </cell>
          <cell r="J32">
            <v>0.80803528622111576</v>
          </cell>
          <cell r="K32">
            <v>8.595834661922902E-2</v>
          </cell>
        </row>
        <row r="33">
          <cell r="I33">
            <v>32</v>
          </cell>
          <cell r="J33">
            <v>0.6837664205580587</v>
          </cell>
          <cell r="K33">
            <v>8.3003952569169967E-2</v>
          </cell>
        </row>
        <row r="34">
          <cell r="I34">
            <v>33</v>
          </cell>
          <cell r="J34">
            <v>0.71588838814843248</v>
          </cell>
          <cell r="K34">
            <v>7.4436651376347029E-2</v>
          </cell>
        </row>
        <row r="35">
          <cell r="I35">
            <v>34</v>
          </cell>
          <cell r="J35">
            <v>0.51701984849937555</v>
          </cell>
          <cell r="K35">
            <v>8.993103448275859E-2</v>
          </cell>
        </row>
        <row r="36">
          <cell r="I36">
            <v>35</v>
          </cell>
          <cell r="J36">
            <v>0.36153993671492846</v>
          </cell>
          <cell r="K36">
            <v>9.9735135209573722E-2</v>
          </cell>
        </row>
        <row r="37">
          <cell r="I37">
            <v>36</v>
          </cell>
          <cell r="J37">
            <v>0.58874292837280728</v>
          </cell>
          <cell r="K37">
            <v>0.10021023455765894</v>
          </cell>
        </row>
        <row r="38">
          <cell r="I38">
            <v>37</v>
          </cell>
          <cell r="J38">
            <v>0.40176431105570892</v>
          </cell>
          <cell r="K38">
            <v>9.6859786345492707E-2</v>
          </cell>
        </row>
        <row r="39">
          <cell r="I39">
            <v>38</v>
          </cell>
          <cell r="J39">
            <v>0.59046888484034987</v>
          </cell>
          <cell r="K39">
            <v>9.1160259540919567E-2</v>
          </cell>
        </row>
        <row r="40">
          <cell r="I40">
            <v>39</v>
          </cell>
          <cell r="J40">
            <v>0.11578291303096971</v>
          </cell>
          <cell r="K40">
            <v>9.2852788271833117E-2</v>
          </cell>
        </row>
        <row r="41">
          <cell r="I41">
            <v>40</v>
          </cell>
          <cell r="J41">
            <v>0.5202320452584146</v>
          </cell>
          <cell r="K41">
            <v>8.2542751525230162E-2</v>
          </cell>
        </row>
        <row r="42">
          <cell r="I42">
            <v>41</v>
          </cell>
          <cell r="J42">
            <v>6.9517691053783666E-3</v>
          </cell>
          <cell r="K42">
            <v>8.6674491039588297E-2</v>
          </cell>
        </row>
        <row r="43">
          <cell r="I43">
            <v>42</v>
          </cell>
          <cell r="J43">
            <v>5.7915428133090412E-2</v>
          </cell>
          <cell r="K43">
            <v>8.3166598365595534E-2</v>
          </cell>
        </row>
        <row r="44">
          <cell r="I44">
            <v>43</v>
          </cell>
          <cell r="J44">
            <v>0.31532265797295894</v>
          </cell>
          <cell r="K44">
            <v>8.3778039655624928E-2</v>
          </cell>
        </row>
        <row r="45">
          <cell r="I45">
            <v>44</v>
          </cell>
          <cell r="J45">
            <v>0.23218908811966607</v>
          </cell>
          <cell r="K45">
            <v>7.8863368970279818E-2</v>
          </cell>
        </row>
        <row r="46">
          <cell r="I46">
            <v>45</v>
          </cell>
          <cell r="J46">
            <v>0.17278741969508052</v>
          </cell>
          <cell r="K46">
            <v>7.4198661659146403E-2</v>
          </cell>
        </row>
        <row r="47">
          <cell r="I47">
            <v>46</v>
          </cell>
          <cell r="J47">
            <v>0</v>
          </cell>
          <cell r="K47">
            <v>7.5101637182727166E-2</v>
          </cell>
        </row>
        <row r="48">
          <cell r="I48">
            <v>47</v>
          </cell>
          <cell r="J48">
            <v>0.34140377792693399</v>
          </cell>
          <cell r="K48">
            <v>6.9498793051905428E-2</v>
          </cell>
        </row>
        <row r="49">
          <cell r="I49">
            <v>48</v>
          </cell>
          <cell r="J49">
            <v>0.44524882539073818</v>
          </cell>
          <cell r="K49">
            <v>7.1163947112772283E-2</v>
          </cell>
        </row>
        <row r="50">
          <cell r="I50">
            <v>49</v>
          </cell>
          <cell r="J50">
            <v>0.45991945536484802</v>
          </cell>
          <cell r="K50">
            <v>7.3763978100427202E-2</v>
          </cell>
        </row>
      </sheetData>
      <sheetData sheetId="9">
        <row r="2">
          <cell r="J2" t="str">
            <v>Rab5</v>
          </cell>
          <cell r="K2" t="str">
            <v>YFP/CFP</v>
          </cell>
        </row>
        <row r="3">
          <cell r="I3">
            <v>14</v>
          </cell>
          <cell r="J3">
            <v>0.31541281200907761</v>
          </cell>
          <cell r="K3">
            <v>0.34347135143551949</v>
          </cell>
        </row>
        <row r="4">
          <cell r="I4">
            <v>15</v>
          </cell>
          <cell r="J4">
            <v>0.23110490486996019</v>
          </cell>
          <cell r="K4">
            <v>0.34851908662895636</v>
          </cell>
        </row>
        <row r="5">
          <cell r="I5">
            <v>16</v>
          </cell>
          <cell r="J5">
            <v>0.34479548495956314</v>
          </cell>
          <cell r="K5">
            <v>0.34437586792161701</v>
          </cell>
        </row>
        <row r="6">
          <cell r="I6">
            <v>17</v>
          </cell>
          <cell r="J6">
            <v>0.14225868388898702</v>
          </cell>
          <cell r="K6">
            <v>0.34718430843495401</v>
          </cell>
        </row>
        <row r="7">
          <cell r="I7">
            <v>18</v>
          </cell>
          <cell r="J7">
            <v>2.9499039972073839E-2</v>
          </cell>
          <cell r="K7">
            <v>0.34289344616401113</v>
          </cell>
        </row>
        <row r="8">
          <cell r="I8">
            <v>19</v>
          </cell>
          <cell r="J8">
            <v>0.19648571594809908</v>
          </cell>
          <cell r="K8">
            <v>0.34540141161406246</v>
          </cell>
        </row>
        <row r="9">
          <cell r="I9">
            <v>20</v>
          </cell>
          <cell r="J9">
            <v>0.13597486472333833</v>
          </cell>
          <cell r="K9">
            <v>0.33861775367686997</v>
          </cell>
        </row>
        <row r="10">
          <cell r="I10">
            <v>21</v>
          </cell>
          <cell r="J10">
            <v>0.40332809681736098</v>
          </cell>
          <cell r="K10">
            <v>0.32547113733956612</v>
          </cell>
        </row>
        <row r="11">
          <cell r="I11">
            <v>22</v>
          </cell>
          <cell r="J11">
            <v>0.29243032524582407</v>
          </cell>
          <cell r="K11">
            <v>0.3344642453856736</v>
          </cell>
        </row>
        <row r="12">
          <cell r="I12">
            <v>23</v>
          </cell>
          <cell r="J12">
            <v>8.7740734275906715E-2</v>
          </cell>
          <cell r="K12">
            <v>0.33627472461805064</v>
          </cell>
        </row>
        <row r="13">
          <cell r="I13">
            <v>24</v>
          </cell>
          <cell r="J13">
            <v>0.1186943620178036</v>
          </cell>
          <cell r="K13">
            <v>0.34231581543774187</v>
          </cell>
        </row>
        <row r="14">
          <cell r="I14">
            <v>25</v>
          </cell>
          <cell r="J14">
            <v>0.38517484144993142</v>
          </cell>
          <cell r="K14">
            <v>0.34410283043365358</v>
          </cell>
        </row>
        <row r="15">
          <cell r="I15">
            <v>26</v>
          </cell>
          <cell r="J15">
            <v>0.29894687845464607</v>
          </cell>
          <cell r="K15">
            <v>0.33543628742387233</v>
          </cell>
        </row>
        <row r="16">
          <cell r="I16">
            <v>27</v>
          </cell>
          <cell r="J16">
            <v>0.29795775877116126</v>
          </cell>
          <cell r="K16">
            <v>0.32375795859026424</v>
          </cell>
        </row>
        <row r="17">
          <cell r="I17">
            <v>28</v>
          </cell>
          <cell r="J17">
            <v>0.73555594344562847</v>
          </cell>
          <cell r="K17">
            <v>0.30791113935989178</v>
          </cell>
        </row>
        <row r="18">
          <cell r="I18">
            <v>29</v>
          </cell>
          <cell r="J18">
            <v>0.28701925874207351</v>
          </cell>
          <cell r="K18">
            <v>0.30040308215343592</v>
          </cell>
        </row>
        <row r="19">
          <cell r="I19">
            <v>30</v>
          </cell>
          <cell r="J19">
            <v>0.4940943736545087</v>
          </cell>
          <cell r="K19">
            <v>0.29673366476261021</v>
          </cell>
        </row>
        <row r="20">
          <cell r="I20">
            <v>31</v>
          </cell>
          <cell r="J20">
            <v>0.56048175946936651</v>
          </cell>
          <cell r="K20">
            <v>0.29289768338806366</v>
          </cell>
        </row>
        <row r="21">
          <cell r="I21">
            <v>32</v>
          </cell>
          <cell r="J21">
            <v>0.41019375109093953</v>
          </cell>
          <cell r="K21">
            <v>0.26611193077503309</v>
          </cell>
        </row>
        <row r="22">
          <cell r="I22">
            <v>33</v>
          </cell>
          <cell r="J22">
            <v>0.49682899866177982</v>
          </cell>
          <cell r="K22">
            <v>0.21417250838159094</v>
          </cell>
        </row>
        <row r="23">
          <cell r="I23">
            <v>34</v>
          </cell>
          <cell r="J23">
            <v>0.47588293477628418</v>
          </cell>
          <cell r="K23">
            <v>0.15897420222521094</v>
          </cell>
        </row>
        <row r="24">
          <cell r="I24">
            <v>35</v>
          </cell>
          <cell r="J24">
            <v>0.39105137604003187</v>
          </cell>
          <cell r="K24">
            <v>0.15205029339251558</v>
          </cell>
        </row>
        <row r="25">
          <cell r="I25">
            <v>36</v>
          </cell>
          <cell r="J25">
            <v>0.68377261883981921</v>
          </cell>
          <cell r="K25">
            <v>0.1353693524113504</v>
          </cell>
        </row>
        <row r="26">
          <cell r="I26">
            <v>37</v>
          </cell>
          <cell r="J26">
            <v>0.34497003549194311</v>
          </cell>
          <cell r="K26">
            <v>0.13427471856937634</v>
          </cell>
        </row>
        <row r="27">
          <cell r="I27">
            <v>38</v>
          </cell>
          <cell r="J27">
            <v>0.41205562343631913</v>
          </cell>
          <cell r="K27">
            <v>0.12606944532164743</v>
          </cell>
        </row>
        <row r="28">
          <cell r="I28">
            <v>39</v>
          </cell>
          <cell r="J28">
            <v>0.22581020538779295</v>
          </cell>
          <cell r="K28">
            <v>0.12035278021123508</v>
          </cell>
        </row>
        <row r="29">
          <cell r="I29">
            <v>40</v>
          </cell>
          <cell r="J29">
            <v>7.2031186361786653E-2</v>
          </cell>
          <cell r="K29">
            <v>0.10046954526386018</v>
          </cell>
        </row>
        <row r="30">
          <cell r="I30">
            <v>41</v>
          </cell>
          <cell r="J30">
            <v>0.15366265200442134</v>
          </cell>
          <cell r="K30">
            <v>0.10140669788128247</v>
          </cell>
        </row>
        <row r="31">
          <cell r="I31">
            <v>42</v>
          </cell>
          <cell r="J31">
            <v>0.63856403095362702</v>
          </cell>
          <cell r="K31">
            <v>0.10335705213885203</v>
          </cell>
        </row>
        <row r="32">
          <cell r="I32">
            <v>43</v>
          </cell>
          <cell r="J32">
            <v>0.11473788328387775</v>
          </cell>
          <cell r="K32">
            <v>9.9201824401368321E-2</v>
          </cell>
        </row>
        <row r="33">
          <cell r="I33">
            <v>44</v>
          </cell>
          <cell r="J33">
            <v>0.43823820329318536</v>
          </cell>
          <cell r="K33">
            <v>9.2230591665654268E-2</v>
          </cell>
        </row>
        <row r="34">
          <cell r="I34">
            <v>45</v>
          </cell>
          <cell r="J34">
            <v>1</v>
          </cell>
          <cell r="K34">
            <v>0.10685140123487441</v>
          </cell>
        </row>
        <row r="35">
          <cell r="I35">
            <v>46</v>
          </cell>
          <cell r="J35">
            <v>0.62628731017629624</v>
          </cell>
          <cell r="K35">
            <v>9.4095564970236523E-2</v>
          </cell>
        </row>
        <row r="36">
          <cell r="I36">
            <v>47</v>
          </cell>
          <cell r="J36">
            <v>0.29388491301565212</v>
          </cell>
          <cell r="K36">
            <v>9.3074416078218369E-2</v>
          </cell>
        </row>
        <row r="37">
          <cell r="I37">
            <v>48</v>
          </cell>
          <cell r="J37">
            <v>0.65665910281026318</v>
          </cell>
          <cell r="K37">
            <v>9.2711803249541133E-2</v>
          </cell>
        </row>
        <row r="38">
          <cell r="I38">
            <v>49</v>
          </cell>
          <cell r="J38">
            <v>0.88601850235643043</v>
          </cell>
          <cell r="K38">
            <v>8.9234626310415566E-2</v>
          </cell>
        </row>
        <row r="39">
          <cell r="I39">
            <v>50</v>
          </cell>
          <cell r="J39">
            <v>0.48856694012916818</v>
          </cell>
          <cell r="K39">
            <v>9.2518954456285468E-2</v>
          </cell>
        </row>
        <row r="40">
          <cell r="I40">
            <v>51</v>
          </cell>
          <cell r="J40">
            <v>0.43451445860243115</v>
          </cell>
          <cell r="K40">
            <v>9.5847014752809503E-2</v>
          </cell>
        </row>
        <row r="41">
          <cell r="I41">
            <v>52</v>
          </cell>
          <cell r="J41">
            <v>0.33886076685867106</v>
          </cell>
          <cell r="K41">
            <v>8.915836650414459E-2</v>
          </cell>
        </row>
        <row r="42">
          <cell r="I42">
            <v>53</v>
          </cell>
          <cell r="J42">
            <v>0.4906615465177161</v>
          </cell>
          <cell r="K42">
            <v>8.7931354934638467E-2</v>
          </cell>
        </row>
        <row r="43">
          <cell r="I43">
            <v>54</v>
          </cell>
          <cell r="J43">
            <v>0.38860766858672235</v>
          </cell>
          <cell r="K43">
            <v>8.8092585489988356E-2</v>
          </cell>
        </row>
        <row r="44">
          <cell r="I44">
            <v>55</v>
          </cell>
          <cell r="J44">
            <v>0.36376330947809421</v>
          </cell>
          <cell r="K44">
            <v>8.420484403860666E-2</v>
          </cell>
        </row>
        <row r="45">
          <cell r="I45">
            <v>56</v>
          </cell>
          <cell r="J45">
            <v>0.49095246407168108</v>
          </cell>
          <cell r="K45">
            <v>8.6282705301531551E-2</v>
          </cell>
        </row>
        <row r="46">
          <cell r="I46">
            <v>57</v>
          </cell>
          <cell r="J46">
            <v>0.47530109966835266</v>
          </cell>
          <cell r="K46">
            <v>8.1350185873605985E-2</v>
          </cell>
        </row>
        <row r="47">
          <cell r="I47">
            <v>58</v>
          </cell>
          <cell r="J47">
            <v>0.16977948449409463</v>
          </cell>
          <cell r="K47">
            <v>8.0946428885798269E-2</v>
          </cell>
        </row>
        <row r="48">
          <cell r="I48">
            <v>59</v>
          </cell>
          <cell r="J48">
            <v>0</v>
          </cell>
          <cell r="K48">
            <v>8.5808845882494614E-2</v>
          </cell>
        </row>
        <row r="49">
          <cell r="I49">
            <v>60</v>
          </cell>
          <cell r="J49">
            <v>0.28963751672775967</v>
          </cell>
          <cell r="K49">
            <v>8.5269478667095985E-2</v>
          </cell>
        </row>
        <row r="50">
          <cell r="I50">
            <v>61</v>
          </cell>
          <cell r="J50">
            <v>8.4366090649910755E-2</v>
          </cell>
          <cell r="K50">
            <v>7.6744720055109711E-2</v>
          </cell>
        </row>
        <row r="51">
          <cell r="I51">
            <v>62</v>
          </cell>
          <cell r="J51">
            <v>0.30092511782160897</v>
          </cell>
          <cell r="K51">
            <v>7.5329898055492006E-2</v>
          </cell>
        </row>
        <row r="52">
          <cell r="I52">
            <v>63</v>
          </cell>
          <cell r="J52">
            <v>0.15500087275266269</v>
          </cell>
          <cell r="K52">
            <v>7.6338229566895482E-2</v>
          </cell>
        </row>
        <row r="53">
          <cell r="I53">
            <v>64</v>
          </cell>
          <cell r="J53">
            <v>0.4519113283295525</v>
          </cell>
          <cell r="K53">
            <v>6.796723566560367E-2</v>
          </cell>
        </row>
        <row r="54">
          <cell r="I54">
            <v>65</v>
          </cell>
          <cell r="J54">
            <v>0.38849130156513739</v>
          </cell>
          <cell r="K54">
            <v>6.9213973799126652E-2</v>
          </cell>
        </row>
        <row r="55">
          <cell r="I55">
            <v>66</v>
          </cell>
          <cell r="J55">
            <v>0.48938150928026969</v>
          </cell>
          <cell r="K55">
            <v>6.9860400160548078E-2</v>
          </cell>
        </row>
        <row r="56">
          <cell r="I56">
            <v>67</v>
          </cell>
          <cell r="J56">
            <v>0.545412230173968</v>
          </cell>
          <cell r="K56">
            <v>6.4549926108917674E-2</v>
          </cell>
        </row>
        <row r="57">
          <cell r="I57">
            <v>68</v>
          </cell>
          <cell r="J57">
            <v>0.40594635480304875</v>
          </cell>
          <cell r="K57">
            <v>6.3724447954317615E-2</v>
          </cell>
        </row>
        <row r="58">
          <cell r="I58">
            <v>69</v>
          </cell>
          <cell r="J58">
            <v>0.46634083900622453</v>
          </cell>
          <cell r="K58">
            <v>6.2160903716900133E-2</v>
          </cell>
        </row>
        <row r="59">
          <cell r="I59">
            <v>70</v>
          </cell>
          <cell r="J59">
            <v>0.66905219060918064</v>
          </cell>
          <cell r="K59">
            <v>6.675088692480495E-2</v>
          </cell>
        </row>
        <row r="60">
          <cell r="I60">
            <v>71</v>
          </cell>
          <cell r="J60">
            <v>0.67987432361668665</v>
          </cell>
          <cell r="K60">
            <v>6.3368282159960876E-2</v>
          </cell>
        </row>
        <row r="61">
          <cell r="I61">
            <v>72</v>
          </cell>
          <cell r="J61">
            <v>0.55140513178565176</v>
          </cell>
          <cell r="K61">
            <v>6.7705359327840761E-2</v>
          </cell>
        </row>
        <row r="62">
          <cell r="I62">
            <v>73</v>
          </cell>
          <cell r="J62">
            <v>0.52504800139640395</v>
          </cell>
          <cell r="K62">
            <v>6.5034905338240287E-2</v>
          </cell>
        </row>
        <row r="63">
          <cell r="I63">
            <v>74</v>
          </cell>
          <cell r="J63">
            <v>0.57816954675045118</v>
          </cell>
          <cell r="K63">
            <v>6.0424261298063726E-2</v>
          </cell>
        </row>
        <row r="64">
          <cell r="I64">
            <v>75</v>
          </cell>
          <cell r="J64">
            <v>0.57432943503811029</v>
          </cell>
          <cell r="K64">
            <v>6.2837678088249471E-2</v>
          </cell>
        </row>
        <row r="65">
          <cell r="I65">
            <v>76</v>
          </cell>
          <cell r="J65">
            <v>0.70669692209227941</v>
          </cell>
          <cell r="K65">
            <v>6.6216554362008267E-2</v>
          </cell>
        </row>
        <row r="66">
          <cell r="I66">
            <v>77</v>
          </cell>
          <cell r="J66">
            <v>0.77093151800779602</v>
          </cell>
          <cell r="K66">
            <v>6.5959199451452136E-2</v>
          </cell>
        </row>
        <row r="67">
          <cell r="I67">
            <v>78</v>
          </cell>
          <cell r="J67">
            <v>0.73986152324431254</v>
          </cell>
          <cell r="K67">
            <v>5.5156182748926294E-2</v>
          </cell>
        </row>
        <row r="68">
          <cell r="I68">
            <v>79</v>
          </cell>
          <cell r="J68">
            <v>0.85454122301739699</v>
          </cell>
          <cell r="K68">
            <v>5.7194758705437658E-2</v>
          </cell>
        </row>
        <row r="69">
          <cell r="I69">
            <v>80</v>
          </cell>
          <cell r="J69">
            <v>0.8314423692325601</v>
          </cell>
          <cell r="K69">
            <v>5.2787734312027296E-2</v>
          </cell>
        </row>
        <row r="70">
          <cell r="I70">
            <v>81</v>
          </cell>
          <cell r="J70">
            <v>0.74207249665444708</v>
          </cell>
          <cell r="K70">
            <v>5.1796208667432668E-2</v>
          </cell>
        </row>
        <row r="71">
          <cell r="I71">
            <v>82</v>
          </cell>
          <cell r="J71">
            <v>0.59190085529760839</v>
          </cell>
          <cell r="K71">
            <v>5.193426893823367E-2</v>
          </cell>
        </row>
      </sheetData>
      <sheetData sheetId="10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0.24076007517226938</v>
          </cell>
          <cell r="K3">
            <v>0.36605729091694261</v>
          </cell>
        </row>
        <row r="4">
          <cell r="I4">
            <v>2</v>
          </cell>
          <cell r="J4">
            <v>0.31431003742551011</v>
          </cell>
          <cell r="K4">
            <v>0.31199593165777545</v>
          </cell>
        </row>
        <row r="5">
          <cell r="I5">
            <v>3</v>
          </cell>
          <cell r="J5">
            <v>1</v>
          </cell>
          <cell r="K5">
            <v>0.33292870910480699</v>
          </cell>
        </row>
        <row r="6">
          <cell r="I6">
            <v>4</v>
          </cell>
          <cell r="J6">
            <v>0.38286457747723163</v>
          </cell>
          <cell r="K6">
            <v>0.40074589868397337</v>
          </cell>
        </row>
        <row r="7">
          <cell r="I7">
            <v>5</v>
          </cell>
          <cell r="J7">
            <v>0.23030341969577753</v>
          </cell>
          <cell r="K7">
            <v>0.31899401233429225</v>
          </cell>
        </row>
        <row r="8">
          <cell r="I8">
            <v>6</v>
          </cell>
          <cell r="J8">
            <v>0.25857333311916658</v>
          </cell>
          <cell r="K8">
            <v>0.29231158118805295</v>
          </cell>
        </row>
        <row r="9">
          <cell r="I9">
            <v>7</v>
          </cell>
          <cell r="J9">
            <v>0.17063141494129158</v>
          </cell>
          <cell r="K9">
            <v>0.29193286056389062</v>
          </cell>
        </row>
        <row r="10">
          <cell r="I10">
            <v>8</v>
          </cell>
          <cell r="J10">
            <v>0.32751337199029801</v>
          </cell>
          <cell r="K10">
            <v>0.31229869771124097</v>
          </cell>
        </row>
        <row r="11">
          <cell r="I11">
            <v>9</v>
          </cell>
          <cell r="J11">
            <v>0.17432577862730309</v>
          </cell>
          <cell r="K11">
            <v>0.29813656777247305</v>
          </cell>
        </row>
        <row r="12">
          <cell r="I12">
            <v>10</v>
          </cell>
          <cell r="J12">
            <v>0.12053263086881735</v>
          </cell>
          <cell r="K12">
            <v>0.29158820465563523</v>
          </cell>
        </row>
        <row r="13">
          <cell r="I13">
            <v>11</v>
          </cell>
          <cell r="J13">
            <v>9.1427470003373229E-2</v>
          </cell>
          <cell r="K13">
            <v>0.28556802753893068</v>
          </cell>
        </row>
        <row r="14">
          <cell r="I14">
            <v>12</v>
          </cell>
          <cell r="J14">
            <v>3.4293332476669144E-2</v>
          </cell>
          <cell r="K14">
            <v>0.28722795074582042</v>
          </cell>
        </row>
        <row r="15">
          <cell r="I15">
            <v>13</v>
          </cell>
          <cell r="J15">
            <v>0</v>
          </cell>
          <cell r="K15">
            <v>0.30447265166212817</v>
          </cell>
        </row>
        <row r="16">
          <cell r="I16">
            <v>14</v>
          </cell>
          <cell r="J16">
            <v>0.14759786048155168</v>
          </cell>
          <cell r="K16">
            <v>0.30102508656438615</v>
          </cell>
        </row>
        <row r="17">
          <cell r="I17">
            <v>15</v>
          </cell>
          <cell r="J17">
            <v>0.19975263825754497</v>
          </cell>
          <cell r="K17">
            <v>0.28583877187778106</v>
          </cell>
        </row>
        <row r="18">
          <cell r="I18">
            <v>16</v>
          </cell>
          <cell r="J18">
            <v>0.12215493840050051</v>
          </cell>
          <cell r="K18">
            <v>0.2761205142204794</v>
          </cell>
        </row>
        <row r="19">
          <cell r="I19">
            <v>17</v>
          </cell>
          <cell r="J19">
            <v>0.16851117143453723</v>
          </cell>
          <cell r="K19">
            <v>0.27325265472569099</v>
          </cell>
        </row>
        <row r="20">
          <cell r="I20">
            <v>18</v>
          </cell>
          <cell r="J20">
            <v>0.15040878937308305</v>
          </cell>
          <cell r="K20">
            <v>0.27119548324541987</v>
          </cell>
        </row>
        <row r="21">
          <cell r="I21">
            <v>19</v>
          </cell>
          <cell r="J21">
            <v>0.15264147003549777</v>
          </cell>
          <cell r="K21">
            <v>0.26033377670051394</v>
          </cell>
        </row>
        <row r="22">
          <cell r="I22">
            <v>20</v>
          </cell>
          <cell r="J22">
            <v>0.16176494209486433</v>
          </cell>
          <cell r="K22">
            <v>0.24889830076504957</v>
          </cell>
        </row>
        <row r="23">
          <cell r="I23">
            <v>21</v>
          </cell>
          <cell r="J23">
            <v>0.26035626515893706</v>
          </cell>
          <cell r="K23">
            <v>0.26232704590349992</v>
          </cell>
        </row>
        <row r="24">
          <cell r="I24">
            <v>22</v>
          </cell>
          <cell r="J24">
            <v>0.13654689432513573</v>
          </cell>
          <cell r="K24">
            <v>0.27177434540564815</v>
          </cell>
        </row>
        <row r="25">
          <cell r="I25">
            <v>23</v>
          </cell>
          <cell r="J25">
            <v>0.14718023676052508</v>
          </cell>
          <cell r="K25">
            <v>0.25791828708334752</v>
          </cell>
        </row>
        <row r="26">
          <cell r="I26">
            <v>24</v>
          </cell>
          <cell r="J26">
            <v>0.17953001268933647</v>
          </cell>
          <cell r="K26">
            <v>0.26335516412970877</v>
          </cell>
        </row>
        <row r="27">
          <cell r="I27">
            <v>25</v>
          </cell>
          <cell r="J27">
            <v>6.6289734487688282E-2</v>
          </cell>
          <cell r="K27">
            <v>0.27330941459648489</v>
          </cell>
        </row>
        <row r="28">
          <cell r="I28">
            <v>26</v>
          </cell>
          <cell r="J28">
            <v>8.0039192379973395E-2</v>
          </cell>
          <cell r="K28">
            <v>0.26112133567876999</v>
          </cell>
        </row>
        <row r="29">
          <cell r="I29">
            <v>27</v>
          </cell>
          <cell r="J29">
            <v>0.15713895626194668</v>
          </cell>
          <cell r="K29">
            <v>0.23557831368862533</v>
          </cell>
        </row>
        <row r="30">
          <cell r="I30">
            <v>28</v>
          </cell>
          <cell r="J30">
            <v>0.11950463401705827</v>
          </cell>
          <cell r="K30">
            <v>0.23824736464803442</v>
          </cell>
        </row>
        <row r="31">
          <cell r="I31">
            <v>29</v>
          </cell>
          <cell r="J31">
            <v>7.0915720320606834E-2</v>
          </cell>
          <cell r="K31">
            <v>0.23365258022046104</v>
          </cell>
        </row>
        <row r="32">
          <cell r="I32">
            <v>30</v>
          </cell>
          <cell r="J32">
            <v>0.12617055110268752</v>
          </cell>
          <cell r="K32">
            <v>0.24237989022831505</v>
          </cell>
        </row>
        <row r="33">
          <cell r="I33">
            <v>31</v>
          </cell>
          <cell r="J33">
            <v>4.1971183963249101E-2</v>
          </cell>
          <cell r="K33">
            <v>0.23473800001013825</v>
          </cell>
        </row>
        <row r="34">
          <cell r="I34">
            <v>32</v>
          </cell>
          <cell r="J34">
            <v>0.14729267391618547</v>
          </cell>
          <cell r="K34">
            <v>0.2246021013211276</v>
          </cell>
        </row>
        <row r="35">
          <cell r="I35">
            <v>33</v>
          </cell>
          <cell r="J35">
            <v>6.2788120211381721E-2</v>
          </cell>
          <cell r="K35">
            <v>0.218431064026986</v>
          </cell>
        </row>
        <row r="36">
          <cell r="I36">
            <v>34</v>
          </cell>
          <cell r="J36">
            <v>0.26562474902420574</v>
          </cell>
          <cell r="K36">
            <v>0.21738178851759365</v>
          </cell>
        </row>
        <row r="37">
          <cell r="I37">
            <v>35</v>
          </cell>
          <cell r="J37">
            <v>0.21745345904878183</v>
          </cell>
          <cell r="K37">
            <v>0.21744789165305917</v>
          </cell>
        </row>
        <row r="38">
          <cell r="I38">
            <v>36</v>
          </cell>
          <cell r="J38">
            <v>0.24153107281109004</v>
          </cell>
          <cell r="K38">
            <v>0.21311403551494729</v>
          </cell>
        </row>
        <row r="39">
          <cell r="I39">
            <v>37</v>
          </cell>
          <cell r="J39">
            <v>0.231010167531362</v>
          </cell>
          <cell r="K39">
            <v>0.22086863842259527</v>
          </cell>
        </row>
        <row r="40">
          <cell r="I40">
            <v>38</v>
          </cell>
          <cell r="J40">
            <v>0.14001638369982466</v>
          </cell>
          <cell r="K40">
            <v>0.2201755777672009</v>
          </cell>
        </row>
        <row r="41">
          <cell r="I41">
            <v>39</v>
          </cell>
          <cell r="J41">
            <v>0.17845382848514957</v>
          </cell>
          <cell r="K41">
            <v>0.21602097891795538</v>
          </cell>
        </row>
        <row r="42">
          <cell r="I42">
            <v>40</v>
          </cell>
          <cell r="J42">
            <v>0.19456446664632088</v>
          </cell>
          <cell r="K42">
            <v>0.21489958710260695</v>
          </cell>
        </row>
        <row r="43">
          <cell r="I43">
            <v>41</v>
          </cell>
          <cell r="J43">
            <v>0.15803845350723611</v>
          </cell>
          <cell r="K43">
            <v>0.2075121533774274</v>
          </cell>
        </row>
        <row r="44">
          <cell r="I44">
            <v>42</v>
          </cell>
          <cell r="J44">
            <v>0.19445202949065959</v>
          </cell>
          <cell r="K44">
            <v>0.22954601300830949</v>
          </cell>
        </row>
        <row r="45">
          <cell r="I45">
            <v>43</v>
          </cell>
          <cell r="J45">
            <v>0.19715052122652829</v>
          </cell>
          <cell r="K45">
            <v>0.21648090062359882</v>
          </cell>
        </row>
        <row r="46">
          <cell r="I46">
            <v>44</v>
          </cell>
          <cell r="J46">
            <v>0.18518399537401409</v>
          </cell>
          <cell r="K46">
            <v>0.18683689452374627</v>
          </cell>
        </row>
      </sheetData>
      <sheetData sheetId="1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0.27871957571739869</v>
          </cell>
          <cell r="K3">
            <v>0.52212554432001568</v>
          </cell>
        </row>
        <row r="4">
          <cell r="I4">
            <v>2</v>
          </cell>
          <cell r="J4">
            <v>0.14513685008049998</v>
          </cell>
          <cell r="K4">
            <v>0.49946768913045214</v>
          </cell>
        </row>
        <row r="5">
          <cell r="I5">
            <v>3</v>
          </cell>
          <cell r="J5">
            <v>0.47177763045743087</v>
          </cell>
          <cell r="K5">
            <v>0.50156412930135552</v>
          </cell>
        </row>
        <row r="6">
          <cell r="I6">
            <v>4</v>
          </cell>
          <cell r="J6">
            <v>0.43441613789184491</v>
          </cell>
          <cell r="K6">
            <v>0.49875571009749764</v>
          </cell>
        </row>
        <row r="7">
          <cell r="I7">
            <v>5</v>
          </cell>
          <cell r="J7">
            <v>0.5028411781418709</v>
          </cell>
          <cell r="K7">
            <v>0.50227845345111832</v>
          </cell>
        </row>
        <row r="8">
          <cell r="I8">
            <v>6</v>
          </cell>
          <cell r="J8">
            <v>0.6675821574012698</v>
          </cell>
          <cell r="K8">
            <v>0.49624504665729263</v>
          </cell>
        </row>
        <row r="9">
          <cell r="I9">
            <v>7</v>
          </cell>
          <cell r="J9">
            <v>0.69026422956719391</v>
          </cell>
          <cell r="K9">
            <v>0.50100802497705454</v>
          </cell>
        </row>
        <row r="10">
          <cell r="I10">
            <v>8</v>
          </cell>
          <cell r="J10">
            <v>0.62103418884364103</v>
          </cell>
          <cell r="K10">
            <v>0.47298067582430808</v>
          </cell>
        </row>
        <row r="11">
          <cell r="I11">
            <v>9</v>
          </cell>
          <cell r="J11">
            <v>0.55303532531489608</v>
          </cell>
          <cell r="K11">
            <v>0.46655556092298295</v>
          </cell>
        </row>
        <row r="12">
          <cell r="I12">
            <v>10</v>
          </cell>
          <cell r="J12">
            <v>0.39951699971588284</v>
          </cell>
          <cell r="K12">
            <v>0.46932869915310887</v>
          </cell>
        </row>
        <row r="13">
          <cell r="I13">
            <v>11</v>
          </cell>
          <cell r="J13">
            <v>0.30916753480443215</v>
          </cell>
          <cell r="K13">
            <v>0.46392789635506676</v>
          </cell>
        </row>
        <row r="14">
          <cell r="I14">
            <v>12</v>
          </cell>
          <cell r="J14">
            <v>0.47608675063926392</v>
          </cell>
          <cell r="K14">
            <v>0.44548051351085127</v>
          </cell>
        </row>
        <row r="15">
          <cell r="I15">
            <v>13</v>
          </cell>
          <cell r="J15">
            <v>0.51548442087319002</v>
          </cell>
          <cell r="K15">
            <v>0.4634758971888655</v>
          </cell>
        </row>
        <row r="16">
          <cell r="I16">
            <v>14</v>
          </cell>
          <cell r="J16">
            <v>0.25499573823278682</v>
          </cell>
          <cell r="K16">
            <v>0.45089186840894752</v>
          </cell>
        </row>
        <row r="17">
          <cell r="I17">
            <v>15</v>
          </cell>
          <cell r="J17">
            <v>0.31546547968557798</v>
          </cell>
          <cell r="K17">
            <v>0.44883246026813456</v>
          </cell>
        </row>
        <row r="18">
          <cell r="I18">
            <v>16</v>
          </cell>
          <cell r="J18">
            <v>0.47111468889099417</v>
          </cell>
          <cell r="K18">
            <v>0.44209927411880212</v>
          </cell>
        </row>
        <row r="19">
          <cell r="I19">
            <v>17</v>
          </cell>
          <cell r="J19">
            <v>0.45330997253527711</v>
          </cell>
          <cell r="K19">
            <v>0.41421183436277914</v>
          </cell>
        </row>
        <row r="20">
          <cell r="I20">
            <v>18</v>
          </cell>
          <cell r="J20">
            <v>0.22909366417274205</v>
          </cell>
          <cell r="K20">
            <v>0.42017846915587409</v>
          </cell>
        </row>
        <row r="21">
          <cell r="I21">
            <v>19</v>
          </cell>
          <cell r="J21">
            <v>0.40775641632730336</v>
          </cell>
          <cell r="K21">
            <v>0.40289590085972055</v>
          </cell>
        </row>
        <row r="22">
          <cell r="I22">
            <v>20</v>
          </cell>
          <cell r="J22">
            <v>0.2908419357893739</v>
          </cell>
          <cell r="K22">
            <v>0.41245334547109691</v>
          </cell>
        </row>
        <row r="23">
          <cell r="I23">
            <v>21</v>
          </cell>
          <cell r="J23">
            <v>0.41419642011553931</v>
          </cell>
          <cell r="K23">
            <v>0.41487086997750222</v>
          </cell>
        </row>
        <row r="24">
          <cell r="I24">
            <v>22</v>
          </cell>
          <cell r="J24">
            <v>0.40268964864097079</v>
          </cell>
          <cell r="K24">
            <v>0.38765572990965286</v>
          </cell>
        </row>
        <row r="25">
          <cell r="I25">
            <v>23</v>
          </cell>
          <cell r="J25">
            <v>0.52992707642769088</v>
          </cell>
          <cell r="K25">
            <v>0.3907449736437002</v>
          </cell>
        </row>
        <row r="26">
          <cell r="I26">
            <v>24</v>
          </cell>
          <cell r="J26">
            <v>0.41902642295671899</v>
          </cell>
          <cell r="K26">
            <v>0.36225221580670075</v>
          </cell>
        </row>
        <row r="27">
          <cell r="I27">
            <v>25</v>
          </cell>
          <cell r="J27">
            <v>0.54096031821195367</v>
          </cell>
          <cell r="K27">
            <v>0.38544196728128444</v>
          </cell>
        </row>
        <row r="28">
          <cell r="I28">
            <v>26</v>
          </cell>
          <cell r="J28">
            <v>0.37650345676673769</v>
          </cell>
          <cell r="K28">
            <v>0.36576348735967251</v>
          </cell>
        </row>
        <row r="29">
          <cell r="I29">
            <v>27</v>
          </cell>
          <cell r="J29">
            <v>0.40590965053508876</v>
          </cell>
          <cell r="K29">
            <v>0.34006263281512128</v>
          </cell>
        </row>
        <row r="30">
          <cell r="I30">
            <v>28</v>
          </cell>
          <cell r="J30">
            <v>0.2839757552798568</v>
          </cell>
          <cell r="K30">
            <v>0.36116773026002486</v>
          </cell>
        </row>
        <row r="31">
          <cell r="I31">
            <v>29</v>
          </cell>
          <cell r="J31">
            <v>0.19419452599678</v>
          </cell>
          <cell r="K31">
            <v>0.34617004978935273</v>
          </cell>
        </row>
        <row r="32">
          <cell r="I32">
            <v>30</v>
          </cell>
          <cell r="J32">
            <v>0.35382138460081358</v>
          </cell>
          <cell r="K32">
            <v>0.35405937156414569</v>
          </cell>
        </row>
        <row r="33">
          <cell r="I33">
            <v>31</v>
          </cell>
          <cell r="J33">
            <v>0.36518609716829203</v>
          </cell>
          <cell r="K33">
            <v>0.33212104257005648</v>
          </cell>
        </row>
        <row r="34">
          <cell r="I34">
            <v>32</v>
          </cell>
          <cell r="J34">
            <v>0.33800549294440657</v>
          </cell>
          <cell r="K34">
            <v>0.31975598135293959</v>
          </cell>
        </row>
        <row r="35">
          <cell r="I35">
            <v>33</v>
          </cell>
          <cell r="J35">
            <v>0.25992044701202927</v>
          </cell>
          <cell r="K35">
            <v>0.33509595792987024</v>
          </cell>
        </row>
        <row r="36">
          <cell r="I36">
            <v>34</v>
          </cell>
          <cell r="J36">
            <v>0.42319348423146197</v>
          </cell>
          <cell r="K36">
            <v>0.3203167828334248</v>
          </cell>
        </row>
        <row r="37">
          <cell r="I37">
            <v>35</v>
          </cell>
          <cell r="J37">
            <v>0.45700350411970619</v>
          </cell>
          <cell r="K37">
            <v>0.32140604674997053</v>
          </cell>
        </row>
        <row r="38">
          <cell r="I38">
            <v>36</v>
          </cell>
          <cell r="J38">
            <v>0.47769675158632563</v>
          </cell>
          <cell r="K38">
            <v>0.30796631515629991</v>
          </cell>
        </row>
        <row r="39">
          <cell r="I39">
            <v>37</v>
          </cell>
          <cell r="J39">
            <v>0.45023202954825192</v>
          </cell>
          <cell r="K39">
            <v>0.32049895239487408</v>
          </cell>
        </row>
        <row r="40">
          <cell r="I40">
            <v>38</v>
          </cell>
          <cell r="J40">
            <v>0.48797234586608623</v>
          </cell>
          <cell r="K40">
            <v>0.32455588971946364</v>
          </cell>
        </row>
        <row r="41">
          <cell r="I41">
            <v>39</v>
          </cell>
          <cell r="J41">
            <v>0.54550620323894505</v>
          </cell>
          <cell r="K41">
            <v>0.31165456983033601</v>
          </cell>
        </row>
        <row r="42">
          <cell r="I42">
            <v>40</v>
          </cell>
          <cell r="J42">
            <v>0.85907756416327308</v>
          </cell>
          <cell r="K42">
            <v>0.29006018602954581</v>
          </cell>
        </row>
        <row r="43">
          <cell r="I43">
            <v>41</v>
          </cell>
          <cell r="J43">
            <v>0.82938725258073631</v>
          </cell>
          <cell r="K43">
            <v>0.28698973926175991</v>
          </cell>
        </row>
        <row r="44">
          <cell r="I44">
            <v>42</v>
          </cell>
          <cell r="J44">
            <v>0.95510938535846024</v>
          </cell>
          <cell r="K44">
            <v>0.28873246090612736</v>
          </cell>
        </row>
        <row r="45">
          <cell r="I45">
            <v>43</v>
          </cell>
          <cell r="J45">
            <v>0.98669381570224424</v>
          </cell>
          <cell r="K45">
            <v>0.28189522780274151</v>
          </cell>
        </row>
        <row r="46">
          <cell r="I46">
            <v>44</v>
          </cell>
          <cell r="J46">
            <v>1</v>
          </cell>
          <cell r="K46">
            <v>0.27644981222101073</v>
          </cell>
        </row>
        <row r="47">
          <cell r="I47">
            <v>45</v>
          </cell>
          <cell r="J47">
            <v>0.88711052182971806</v>
          </cell>
          <cell r="K47">
            <v>0.28523049937914097</v>
          </cell>
        </row>
        <row r="48">
          <cell r="I48">
            <v>46</v>
          </cell>
          <cell r="J48">
            <v>0.93607349180793797</v>
          </cell>
          <cell r="K48">
            <v>0.27569526363582347</v>
          </cell>
        </row>
        <row r="49">
          <cell r="I49">
            <v>47</v>
          </cell>
          <cell r="J49">
            <v>0.78236575433279909</v>
          </cell>
          <cell r="K49">
            <v>0.27047013955250221</v>
          </cell>
        </row>
        <row r="50">
          <cell r="I50">
            <v>48</v>
          </cell>
          <cell r="J50">
            <v>0.86386021403542002</v>
          </cell>
          <cell r="K50">
            <v>0.26565305981489157</v>
          </cell>
        </row>
        <row r="51">
          <cell r="I51">
            <v>49</v>
          </cell>
          <cell r="J51">
            <v>0.92158348328440165</v>
          </cell>
          <cell r="K51">
            <v>0.26536082291232149</v>
          </cell>
        </row>
        <row r="52">
          <cell r="I52">
            <v>50</v>
          </cell>
          <cell r="J52">
            <v>0.43470025570603049</v>
          </cell>
          <cell r="K52">
            <v>0.26964861957690922</v>
          </cell>
        </row>
        <row r="53">
          <cell r="I53">
            <v>51</v>
          </cell>
          <cell r="J53">
            <v>0.27720428070839975</v>
          </cell>
          <cell r="K53">
            <v>0.27171625820431772</v>
          </cell>
        </row>
        <row r="54">
          <cell r="I54">
            <v>52</v>
          </cell>
          <cell r="J54">
            <v>0.4245667203333654</v>
          </cell>
          <cell r="K54">
            <v>0.26791260528270799</v>
          </cell>
        </row>
        <row r="55">
          <cell r="I55">
            <v>53</v>
          </cell>
          <cell r="J55">
            <v>0.19495217350127947</v>
          </cell>
          <cell r="K55">
            <v>0.26550731355123952</v>
          </cell>
        </row>
        <row r="56">
          <cell r="I56">
            <v>54</v>
          </cell>
          <cell r="J56">
            <v>0.22644189790700067</v>
          </cell>
          <cell r="K56">
            <v>0.2578447914155888</v>
          </cell>
        </row>
        <row r="57">
          <cell r="I57">
            <v>55</v>
          </cell>
          <cell r="J57">
            <v>0.32635666256274259</v>
          </cell>
          <cell r="K57">
            <v>0.25053003533568896</v>
          </cell>
        </row>
        <row r="58">
          <cell r="I58">
            <v>56</v>
          </cell>
          <cell r="J58">
            <v>0.28288663699213895</v>
          </cell>
          <cell r="K58">
            <v>0.25216819973718785</v>
          </cell>
        </row>
        <row r="59">
          <cell r="I59">
            <v>57</v>
          </cell>
          <cell r="J59">
            <v>0.33156548915617062</v>
          </cell>
          <cell r="K59">
            <v>0.24489233850776157</v>
          </cell>
        </row>
        <row r="60">
          <cell r="I60">
            <v>58</v>
          </cell>
          <cell r="J60">
            <v>0.40751965148214775</v>
          </cell>
          <cell r="K60">
            <v>0.24129626851990729</v>
          </cell>
        </row>
        <row r="61">
          <cell r="I61">
            <v>59</v>
          </cell>
          <cell r="J61">
            <v>0.50440382611989987</v>
          </cell>
          <cell r="K61">
            <v>0.236121257890546</v>
          </cell>
        </row>
        <row r="62">
          <cell r="I62">
            <v>60</v>
          </cell>
          <cell r="J62">
            <v>0.44038261198977241</v>
          </cell>
          <cell r="K62">
            <v>0.23664872150901731</v>
          </cell>
        </row>
        <row r="63">
          <cell r="I63">
            <v>61</v>
          </cell>
          <cell r="J63">
            <v>0.17459039681788108</v>
          </cell>
          <cell r="K63">
            <v>0.23566654075448779</v>
          </cell>
        </row>
        <row r="64">
          <cell r="I64">
            <v>62</v>
          </cell>
          <cell r="J64">
            <v>0.4140070082394165</v>
          </cell>
          <cell r="K64">
            <v>0.23331901308197087</v>
          </cell>
        </row>
        <row r="65">
          <cell r="I65">
            <v>63</v>
          </cell>
          <cell r="J65">
            <v>0.56316886068756666</v>
          </cell>
          <cell r="K65">
            <v>0.23080784418713604</v>
          </cell>
        </row>
        <row r="66">
          <cell r="I66">
            <v>64</v>
          </cell>
          <cell r="J66">
            <v>0.30050194147173054</v>
          </cell>
          <cell r="K66">
            <v>0.22574337376104361</v>
          </cell>
        </row>
        <row r="67">
          <cell r="I67">
            <v>65</v>
          </cell>
          <cell r="J67">
            <v>0.23278719575717388</v>
          </cell>
          <cell r="K67">
            <v>0.21859104384459357</v>
          </cell>
        </row>
        <row r="68">
          <cell r="I68">
            <v>66</v>
          </cell>
          <cell r="J68">
            <v>0.30826782839283989</v>
          </cell>
          <cell r="K68">
            <v>0.21977598421251426</v>
          </cell>
        </row>
        <row r="69">
          <cell r="I69">
            <v>67</v>
          </cell>
          <cell r="J69">
            <v>0.26380339047258394</v>
          </cell>
          <cell r="K69">
            <v>0.21207288574496302</v>
          </cell>
        </row>
        <row r="70">
          <cell r="I70">
            <v>68</v>
          </cell>
          <cell r="J70">
            <v>0.19537835022256056</v>
          </cell>
          <cell r="K70">
            <v>0.21520476831378579</v>
          </cell>
        </row>
        <row r="71">
          <cell r="I71">
            <v>69</v>
          </cell>
          <cell r="J71">
            <v>0.15446538497963827</v>
          </cell>
          <cell r="K71">
            <v>0.21145341651900701</v>
          </cell>
        </row>
        <row r="72">
          <cell r="I72">
            <v>70</v>
          </cell>
          <cell r="J72">
            <v>0.25840515200303033</v>
          </cell>
          <cell r="K72">
            <v>0.21563837212831172</v>
          </cell>
        </row>
        <row r="73">
          <cell r="I73">
            <v>71</v>
          </cell>
          <cell r="J73">
            <v>0.16114215361303252</v>
          </cell>
          <cell r="K73">
            <v>0.20044834098481484</v>
          </cell>
        </row>
        <row r="74">
          <cell r="I74">
            <v>72</v>
          </cell>
          <cell r="J74">
            <v>8.9260346623732903E-2</v>
          </cell>
          <cell r="K74">
            <v>0.19423573608828368</v>
          </cell>
        </row>
        <row r="75">
          <cell r="I75">
            <v>73</v>
          </cell>
          <cell r="J75">
            <v>3.0305900179940642E-2</v>
          </cell>
          <cell r="K75">
            <v>0.19642950787740759</v>
          </cell>
        </row>
        <row r="76">
          <cell r="I76">
            <v>74</v>
          </cell>
          <cell r="J76">
            <v>0</v>
          </cell>
          <cell r="K76">
            <v>0.18918754422136161</v>
          </cell>
        </row>
        <row r="77">
          <cell r="I77">
            <v>75</v>
          </cell>
          <cell r="J77">
            <v>0.37797139880670388</v>
          </cell>
          <cell r="K77">
            <v>0.19507582891971101</v>
          </cell>
        </row>
        <row r="78">
          <cell r="I78">
            <v>76</v>
          </cell>
          <cell r="J78">
            <v>0.225778956340564</v>
          </cell>
          <cell r="K78">
            <v>0.18693140364199468</v>
          </cell>
        </row>
        <row r="79">
          <cell r="I79">
            <v>77</v>
          </cell>
          <cell r="J79">
            <v>0.44421820248129434</v>
          </cell>
          <cell r="K79">
            <v>0.17968424188263318</v>
          </cell>
        </row>
        <row r="80">
          <cell r="I80">
            <v>78</v>
          </cell>
          <cell r="J80">
            <v>0.23079837105786649</v>
          </cell>
          <cell r="K80">
            <v>0.1800329609961546</v>
          </cell>
        </row>
        <row r="81">
          <cell r="I81">
            <v>79</v>
          </cell>
          <cell r="J81">
            <v>0.35150108911828787</v>
          </cell>
          <cell r="K81">
            <v>0.17294125551499404</v>
          </cell>
        </row>
        <row r="82">
          <cell r="I82">
            <v>80</v>
          </cell>
          <cell r="J82">
            <v>0.26475044985320623</v>
          </cell>
          <cell r="K82">
            <v>0.17355536683528422</v>
          </cell>
        </row>
        <row r="83">
          <cell r="I83">
            <v>81</v>
          </cell>
          <cell r="J83">
            <v>0.18358746093380104</v>
          </cell>
          <cell r="K83">
            <v>0.17531681091779169</v>
          </cell>
        </row>
        <row r="84">
          <cell r="I84">
            <v>82</v>
          </cell>
          <cell r="J84">
            <v>0.22123307131357262</v>
          </cell>
          <cell r="K84">
            <v>0.16944563509072721</v>
          </cell>
        </row>
      </sheetData>
      <sheetData sheetId="1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0.23729197043592032</v>
          </cell>
          <cell r="K3">
            <v>0.28695099922435824</v>
          </cell>
        </row>
        <row r="4">
          <cell r="I4">
            <v>2</v>
          </cell>
          <cell r="J4">
            <v>0.31650661169490646</v>
          </cell>
          <cell r="K4">
            <v>0.29615078575691267</v>
          </cell>
        </row>
        <row r="5">
          <cell r="I5">
            <v>3</v>
          </cell>
          <cell r="J5">
            <v>0.45055055558348772</v>
          </cell>
          <cell r="K5">
            <v>0.29444123425401586</v>
          </cell>
        </row>
        <row r="6">
          <cell r="I6">
            <v>4</v>
          </cell>
          <cell r="J6">
            <v>0.2481271054351657</v>
          </cell>
          <cell r="K6">
            <v>0.290015236552296</v>
          </cell>
        </row>
        <row r="7">
          <cell r="I7">
            <v>5</v>
          </cell>
          <cell r="J7">
            <v>0.2506661973955458</v>
          </cell>
          <cell r="K7">
            <v>0.2913855257572589</v>
          </cell>
        </row>
        <row r="8">
          <cell r="I8">
            <v>6</v>
          </cell>
          <cell r="J8">
            <v>0.48079340338880944</v>
          </cell>
          <cell r="K8">
            <v>0.26959522309238759</v>
          </cell>
        </row>
        <row r="9">
          <cell r="I9">
            <v>7</v>
          </cell>
          <cell r="J9">
            <v>0.40952285182764414</v>
          </cell>
          <cell r="K9">
            <v>0.2800436477007015</v>
          </cell>
        </row>
        <row r="10">
          <cell r="I10">
            <v>8</v>
          </cell>
          <cell r="J10">
            <v>0.61735129971340985</v>
          </cell>
          <cell r="K10">
            <v>0.27280238752959746</v>
          </cell>
        </row>
        <row r="11">
          <cell r="I11">
            <v>9</v>
          </cell>
          <cell r="J11">
            <v>0.61921162451606337</v>
          </cell>
          <cell r="K11">
            <v>0.29525369572691068</v>
          </cell>
        </row>
        <row r="12">
          <cell r="I12">
            <v>10</v>
          </cell>
          <cell r="J12">
            <v>0.51038262356076147</v>
          </cell>
          <cell r="K12">
            <v>0.3019297256542795</v>
          </cell>
        </row>
        <row r="13">
          <cell r="I13">
            <v>11</v>
          </cell>
          <cell r="J13">
            <v>0.97699733521041732</v>
          </cell>
          <cell r="K13">
            <v>0.29427112557513174</v>
          </cell>
        </row>
        <row r="14">
          <cell r="I14">
            <v>12</v>
          </cell>
          <cell r="J14">
            <v>1</v>
          </cell>
          <cell r="K14">
            <v>0.2647774698349441</v>
          </cell>
        </row>
        <row r="15">
          <cell r="I15">
            <v>13</v>
          </cell>
          <cell r="J15">
            <v>0.68992910654130457</v>
          </cell>
          <cell r="K15">
            <v>0.23381813881991254</v>
          </cell>
        </row>
        <row r="16">
          <cell r="I16">
            <v>14</v>
          </cell>
          <cell r="J16">
            <v>0.46651415355221393</v>
          </cell>
          <cell r="K16">
            <v>0.21901307959296851</v>
          </cell>
        </row>
        <row r="17">
          <cell r="I17">
            <v>15</v>
          </cell>
          <cell r="J17">
            <v>0.51249434360701962</v>
          </cell>
          <cell r="K17">
            <v>0.2102346846231255</v>
          </cell>
        </row>
        <row r="18">
          <cell r="I18">
            <v>16</v>
          </cell>
          <cell r="J18">
            <v>0.51138820453516987</v>
          </cell>
          <cell r="K18">
            <v>0.18124013528748595</v>
          </cell>
        </row>
        <row r="19">
          <cell r="I19">
            <v>17</v>
          </cell>
          <cell r="J19">
            <v>0.51898034089195055</v>
          </cell>
          <cell r="K19">
            <v>0.19924739747850684</v>
          </cell>
        </row>
        <row r="20">
          <cell r="I20">
            <v>18</v>
          </cell>
          <cell r="J20">
            <v>0.58303584896173788</v>
          </cell>
          <cell r="K20">
            <v>0.18918369163096405</v>
          </cell>
        </row>
        <row r="21">
          <cell r="I21">
            <v>19</v>
          </cell>
          <cell r="J21">
            <v>0.38657046608678214</v>
          </cell>
          <cell r="K21">
            <v>0.19311133103803957</v>
          </cell>
        </row>
        <row r="22">
          <cell r="I22">
            <v>20</v>
          </cell>
          <cell r="J22">
            <v>0.3837799788828003</v>
          </cell>
          <cell r="K22">
            <v>0.18007490438442098</v>
          </cell>
        </row>
        <row r="23">
          <cell r="I23">
            <v>21</v>
          </cell>
          <cell r="J23">
            <v>0.29883352606968711</v>
          </cell>
          <cell r="K23">
            <v>0.18919586702605573</v>
          </cell>
        </row>
        <row r="24">
          <cell r="I24">
            <v>22</v>
          </cell>
          <cell r="J24">
            <v>0.25375835889185072</v>
          </cell>
          <cell r="K24">
            <v>0.18408737538489672</v>
          </cell>
        </row>
        <row r="25">
          <cell r="I25">
            <v>23</v>
          </cell>
          <cell r="J25">
            <v>0.37058172859369631</v>
          </cell>
          <cell r="K25">
            <v>0.18565089881323227</v>
          </cell>
        </row>
        <row r="26">
          <cell r="I26">
            <v>24</v>
          </cell>
          <cell r="J26">
            <v>0.43297802805570973</v>
          </cell>
          <cell r="K26">
            <v>0.20291740621392002</v>
          </cell>
        </row>
        <row r="27">
          <cell r="I27">
            <v>25</v>
          </cell>
          <cell r="J27">
            <v>0.4249836593091661</v>
          </cell>
          <cell r="K27">
            <v>0.18035467545315551</v>
          </cell>
        </row>
        <row r="28">
          <cell r="I28">
            <v>26</v>
          </cell>
          <cell r="J28">
            <v>0.38269897933531155</v>
          </cell>
          <cell r="K28">
            <v>0.18862307813838233</v>
          </cell>
        </row>
        <row r="29">
          <cell r="I29">
            <v>27</v>
          </cell>
          <cell r="J29">
            <v>0.29131680828598816</v>
          </cell>
          <cell r="K29">
            <v>0.20314387195476549</v>
          </cell>
        </row>
        <row r="30">
          <cell r="I30">
            <v>28</v>
          </cell>
          <cell r="J30">
            <v>0.32362109708884318</v>
          </cell>
          <cell r="K30">
            <v>0.20685879016482434</v>
          </cell>
        </row>
        <row r="31">
          <cell r="I31">
            <v>29</v>
          </cell>
          <cell r="J31">
            <v>0.23271657700236439</v>
          </cell>
        </row>
        <row r="32">
          <cell r="I32">
            <v>30</v>
          </cell>
          <cell r="J32">
            <v>0.23324450701392824</v>
          </cell>
          <cell r="K32">
            <v>0.20828254795702156</v>
          </cell>
        </row>
        <row r="33">
          <cell r="I33">
            <v>31</v>
          </cell>
          <cell r="J33">
            <v>0.17675599577656056</v>
          </cell>
          <cell r="K33">
            <v>0.21443728229971584</v>
          </cell>
        </row>
        <row r="34">
          <cell r="I34">
            <v>32</v>
          </cell>
          <cell r="J34">
            <v>0.22152948866207525</v>
          </cell>
          <cell r="K34">
            <v>0.20754186578852249</v>
          </cell>
        </row>
        <row r="35">
          <cell r="I35">
            <v>33</v>
          </cell>
          <cell r="J35">
            <v>0.19968324199306225</v>
          </cell>
          <cell r="K35">
            <v>0.21395314848839156</v>
          </cell>
        </row>
        <row r="36">
          <cell r="I36">
            <v>34</v>
          </cell>
          <cell r="J36">
            <v>1.754738800342057E-2</v>
          </cell>
          <cell r="K36">
            <v>0.20337890589538288</v>
          </cell>
        </row>
        <row r="37">
          <cell r="I37">
            <v>35</v>
          </cell>
          <cell r="J37">
            <v>0</v>
          </cell>
          <cell r="K37">
            <v>0.21662175577932213</v>
          </cell>
        </row>
        <row r="38">
          <cell r="I38">
            <v>36</v>
          </cell>
          <cell r="J38">
            <v>9.1482729146765404E-2</v>
          </cell>
          <cell r="K38">
            <v>0.22315750440344861</v>
          </cell>
        </row>
        <row r="39">
          <cell r="I39">
            <v>37</v>
          </cell>
          <cell r="J39">
            <v>7.4538689727991769E-2</v>
          </cell>
          <cell r="K39">
            <v>0.23603442920269752</v>
          </cell>
        </row>
        <row r="40">
          <cell r="I40">
            <v>38</v>
          </cell>
          <cell r="J40">
            <v>0.13145457287948129</v>
          </cell>
          <cell r="K40">
            <v>0.21011228769038201</v>
          </cell>
        </row>
        <row r="41">
          <cell r="I41">
            <v>39</v>
          </cell>
          <cell r="J41">
            <v>8.12509427321641E-2</v>
          </cell>
          <cell r="K41">
            <v>0.22896733083847481</v>
          </cell>
        </row>
        <row r="42">
          <cell r="I42">
            <v>40</v>
          </cell>
          <cell r="J42">
            <v>0.1266277842023229</v>
          </cell>
          <cell r="K42">
            <v>0.20868839412232854</v>
          </cell>
        </row>
        <row r="43">
          <cell r="I43">
            <v>41</v>
          </cell>
          <cell r="J43">
            <v>0.18241238875760593</v>
          </cell>
          <cell r="K43">
            <v>0.21091050930569483</v>
          </cell>
        </row>
        <row r="44">
          <cell r="I44">
            <v>42</v>
          </cell>
          <cell r="J44">
            <v>0.21036753984614645</v>
          </cell>
          <cell r="K44">
            <v>0.2007622386575145</v>
          </cell>
        </row>
        <row r="45">
          <cell r="I45">
            <v>43</v>
          </cell>
          <cell r="J45">
            <v>0.32171049323746892</v>
          </cell>
          <cell r="K45">
            <v>0.21544706874736405</v>
          </cell>
        </row>
        <row r="46">
          <cell r="I46">
            <v>44</v>
          </cell>
          <cell r="J46">
            <v>0.31132786967670639</v>
          </cell>
          <cell r="K46">
            <v>0.20380987972424108</v>
          </cell>
        </row>
        <row r="47">
          <cell r="I47">
            <v>45</v>
          </cell>
          <cell r="J47">
            <v>0.25994268188445996</v>
          </cell>
          <cell r="K47">
            <v>0.1984400425442942</v>
          </cell>
        </row>
        <row r="48">
          <cell r="I48">
            <v>46</v>
          </cell>
          <cell r="J48">
            <v>0.33199255870078942</v>
          </cell>
          <cell r="K48">
            <v>0.20237936104798818</v>
          </cell>
        </row>
        <row r="49">
          <cell r="I49">
            <v>47</v>
          </cell>
          <cell r="J49">
            <v>0.37814872542611522</v>
          </cell>
          <cell r="K49">
            <v>0.20703225011141982</v>
          </cell>
        </row>
        <row r="50">
          <cell r="I50">
            <v>48</v>
          </cell>
          <cell r="J50">
            <v>0.38448388556488566</v>
          </cell>
          <cell r="K50">
            <v>0.20458816667746749</v>
          </cell>
        </row>
        <row r="51">
          <cell r="I51">
            <v>49</v>
          </cell>
          <cell r="J51">
            <v>0.37364875056563956</v>
          </cell>
          <cell r="K51">
            <v>0.21111010639901134</v>
          </cell>
        </row>
        <row r="52">
          <cell r="I52">
            <v>50</v>
          </cell>
          <cell r="J52">
            <v>0.42304791593343083</v>
          </cell>
          <cell r="K52">
            <v>0.21461846144906202</v>
          </cell>
        </row>
        <row r="53">
          <cell r="I53">
            <v>51</v>
          </cell>
          <cell r="J53">
            <v>0.38345316506611754</v>
          </cell>
          <cell r="K53">
            <v>0.20609420907970816</v>
          </cell>
        </row>
        <row r="54">
          <cell r="I54">
            <v>52</v>
          </cell>
          <cell r="J54">
            <v>0.2584343104228472</v>
          </cell>
          <cell r="K54">
            <v>0.23360369327206112</v>
          </cell>
        </row>
        <row r="55">
          <cell r="I55">
            <v>53</v>
          </cell>
          <cell r="J55">
            <v>0.35444215395444789</v>
          </cell>
          <cell r="K55">
            <v>0.21712636305323918</v>
          </cell>
        </row>
        <row r="56">
          <cell r="I56">
            <v>54</v>
          </cell>
          <cell r="J56">
            <v>0.39267937050631108</v>
          </cell>
          <cell r="K56">
            <v>0.25202550558723874</v>
          </cell>
        </row>
        <row r="57">
          <cell r="I57">
            <v>55</v>
          </cell>
          <cell r="J57">
            <v>0.32188646990798969</v>
          </cell>
          <cell r="K57">
            <v>0.24932688876634113</v>
          </cell>
        </row>
        <row r="58">
          <cell r="I58">
            <v>56</v>
          </cell>
          <cell r="J58">
            <v>0.46648901402785503</v>
          </cell>
          <cell r="K58">
            <v>0.24859509020999693</v>
          </cell>
        </row>
        <row r="59">
          <cell r="I59">
            <v>57</v>
          </cell>
          <cell r="J59">
            <v>0.47717331188093992</v>
          </cell>
          <cell r="K59">
            <v>0.24794059756516662</v>
          </cell>
        </row>
        <row r="60">
          <cell r="I60">
            <v>58</v>
          </cell>
          <cell r="J60">
            <v>0.48531851777364404</v>
          </cell>
          <cell r="K60">
            <v>0.23305630229828489</v>
          </cell>
        </row>
        <row r="61">
          <cell r="I61">
            <v>59</v>
          </cell>
          <cell r="J61">
            <v>0.34154557795766566</v>
          </cell>
          <cell r="K61">
            <v>0.22600652146568495</v>
          </cell>
        </row>
      </sheetData>
      <sheetData sheetId="1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0.69777790963301356</v>
          </cell>
          <cell r="K3">
            <v>0.4928142857142857</v>
          </cell>
        </row>
        <row r="4">
          <cell r="I4">
            <v>2</v>
          </cell>
          <cell r="J4">
            <v>0.89933841635268719</v>
          </cell>
          <cell r="K4">
            <v>0.47898131672597866</v>
          </cell>
        </row>
        <row r="5">
          <cell r="I5">
            <v>3</v>
          </cell>
          <cell r="J5">
            <v>1</v>
          </cell>
          <cell r="K5">
            <v>0.47820657264249539</v>
          </cell>
        </row>
        <row r="6">
          <cell r="I6">
            <v>4</v>
          </cell>
          <cell r="J6">
            <v>0.81600261073367719</v>
          </cell>
          <cell r="K6">
            <v>0.46411761329391843</v>
          </cell>
        </row>
        <row r="7">
          <cell r="I7">
            <v>5</v>
          </cell>
          <cell r="J7">
            <v>0.6362476636900356</v>
          </cell>
          <cell r="K7">
            <v>0.47054364234437929</v>
          </cell>
        </row>
        <row r="8">
          <cell r="I8">
            <v>6</v>
          </cell>
          <cell r="J8">
            <v>0.63064051977334279</v>
          </cell>
          <cell r="K8">
            <v>0.45170780520346915</v>
          </cell>
        </row>
        <row r="9">
          <cell r="I9">
            <v>7</v>
          </cell>
          <cell r="J9">
            <v>0.43118640045094475</v>
          </cell>
          <cell r="K9">
            <v>0.44877427122291103</v>
          </cell>
        </row>
        <row r="10">
          <cell r="I10">
            <v>8</v>
          </cell>
          <cell r="J10">
            <v>0.5803542290918805</v>
          </cell>
          <cell r="K10">
            <v>0.43159664731766079</v>
          </cell>
        </row>
        <row r="11">
          <cell r="I11">
            <v>9</v>
          </cell>
          <cell r="J11">
            <v>0.54235025365651079</v>
          </cell>
          <cell r="K11">
            <v>0.42384203326557496</v>
          </cell>
        </row>
        <row r="12">
          <cell r="I12">
            <v>10</v>
          </cell>
          <cell r="J12">
            <v>0.49093660070608491</v>
          </cell>
          <cell r="K12">
            <v>0.4311353882169332</v>
          </cell>
        </row>
        <row r="13">
          <cell r="I13">
            <v>11</v>
          </cell>
          <cell r="J13">
            <v>0.35277538790162344</v>
          </cell>
          <cell r="K13">
            <v>0.44244206939693609</v>
          </cell>
        </row>
        <row r="14">
          <cell r="I14">
            <v>12</v>
          </cell>
          <cell r="J14">
            <v>0.29744563443795097</v>
          </cell>
          <cell r="K14">
            <v>0.41805450908051645</v>
          </cell>
        </row>
        <row r="15">
          <cell r="I15">
            <v>13</v>
          </cell>
          <cell r="J15">
            <v>0.29281751564956854</v>
          </cell>
          <cell r="K15">
            <v>0.40072579493371763</v>
          </cell>
        </row>
        <row r="16">
          <cell r="I16">
            <v>14</v>
          </cell>
          <cell r="J16">
            <v>0.14789212923131737</v>
          </cell>
          <cell r="K16">
            <v>0.42478600283164697</v>
          </cell>
        </row>
        <row r="17">
          <cell r="I17">
            <v>15</v>
          </cell>
          <cell r="J17">
            <v>0.38309549945115295</v>
          </cell>
          <cell r="K17">
            <v>0.42633762297397959</v>
          </cell>
        </row>
        <row r="18">
          <cell r="I18">
            <v>16</v>
          </cell>
          <cell r="J18">
            <v>0.5557005963153071</v>
          </cell>
          <cell r="K18">
            <v>0.42952170212765967</v>
          </cell>
        </row>
        <row r="19">
          <cell r="I19">
            <v>17</v>
          </cell>
          <cell r="J19">
            <v>0.43326312042009041</v>
          </cell>
          <cell r="K19">
            <v>0.43041950816284358</v>
          </cell>
        </row>
        <row r="20">
          <cell r="I20">
            <v>18</v>
          </cell>
          <cell r="J20">
            <v>0.33761533212685951</v>
          </cell>
          <cell r="K20">
            <v>0.42036884683943504</v>
          </cell>
        </row>
        <row r="21">
          <cell r="I21">
            <v>19</v>
          </cell>
          <cell r="J21">
            <v>0.23021924229388532</v>
          </cell>
          <cell r="K21">
            <v>0.42675176930609859</v>
          </cell>
        </row>
        <row r="22">
          <cell r="I22">
            <v>20</v>
          </cell>
          <cell r="J22">
            <v>0.26751119945412094</v>
          </cell>
          <cell r="K22">
            <v>0.41654300098470248</v>
          </cell>
        </row>
        <row r="23">
          <cell r="I23">
            <v>21</v>
          </cell>
          <cell r="J23">
            <v>0.38371851544189717</v>
          </cell>
          <cell r="K23">
            <v>0.42349932724211536</v>
          </cell>
        </row>
        <row r="24">
          <cell r="I24">
            <v>22</v>
          </cell>
          <cell r="J24">
            <v>0.40828314593407905</v>
          </cell>
          <cell r="K24">
            <v>0.40272925044498648</v>
          </cell>
        </row>
        <row r="25">
          <cell r="I25">
            <v>23</v>
          </cell>
          <cell r="J25">
            <v>0.41213991159106411</v>
          </cell>
          <cell r="K25">
            <v>0.40262705018789724</v>
          </cell>
        </row>
        <row r="26">
          <cell r="I26">
            <v>24</v>
          </cell>
          <cell r="J26">
            <v>0.35233037647966403</v>
          </cell>
          <cell r="K26">
            <v>0.41697076248023995</v>
          </cell>
        </row>
        <row r="27">
          <cell r="I27">
            <v>25</v>
          </cell>
          <cell r="J27">
            <v>0.24727801346901349</v>
          </cell>
          <cell r="K27">
            <v>0.38790405930361022</v>
          </cell>
        </row>
        <row r="28">
          <cell r="I28">
            <v>26</v>
          </cell>
          <cell r="J28">
            <v>9.5618120865102615E-2</v>
          </cell>
          <cell r="K28">
            <v>0.39258471603789602</v>
          </cell>
        </row>
        <row r="29">
          <cell r="I29">
            <v>27</v>
          </cell>
          <cell r="J29">
            <v>0.37576764470288071</v>
          </cell>
          <cell r="K29">
            <v>0.3914264586681076</v>
          </cell>
        </row>
        <row r="30">
          <cell r="I30">
            <v>28</v>
          </cell>
          <cell r="J30">
            <v>0.2755510724775273</v>
          </cell>
          <cell r="K30">
            <v>0.39422455686957492</v>
          </cell>
        </row>
        <row r="31">
          <cell r="I31">
            <v>29</v>
          </cell>
          <cell r="J31">
            <v>0.45818376004984185</v>
          </cell>
        </row>
        <row r="32">
          <cell r="I32">
            <v>30</v>
          </cell>
          <cell r="J32">
            <v>0.58501201530839286</v>
          </cell>
          <cell r="K32">
            <v>0.39315451911446164</v>
          </cell>
        </row>
        <row r="33">
          <cell r="I33">
            <v>31</v>
          </cell>
          <cell r="J33">
            <v>0.51926899457086029</v>
          </cell>
          <cell r="K33">
            <v>0.38842512577582161</v>
          </cell>
        </row>
        <row r="34">
          <cell r="I34">
            <v>32</v>
          </cell>
          <cell r="J34">
            <v>0.53597175660842067</v>
          </cell>
          <cell r="K34">
            <v>0.38584413800085338</v>
          </cell>
        </row>
        <row r="35">
          <cell r="I35">
            <v>33</v>
          </cell>
          <cell r="J35">
            <v>0.52363010650606812</v>
          </cell>
          <cell r="K35">
            <v>0.38615015134505254</v>
          </cell>
        </row>
        <row r="36">
          <cell r="I36">
            <v>34</v>
          </cell>
          <cell r="J36">
            <v>0.47494585694366209</v>
          </cell>
          <cell r="K36">
            <v>0.37427251291417346</v>
          </cell>
        </row>
        <row r="37">
          <cell r="I37">
            <v>35</v>
          </cell>
          <cell r="J37">
            <v>0.44607944937253402</v>
          </cell>
          <cell r="K37">
            <v>0.38613875341809256</v>
          </cell>
        </row>
        <row r="38">
          <cell r="I38">
            <v>36</v>
          </cell>
          <cell r="J38">
            <v>0.48485477793930104</v>
          </cell>
          <cell r="K38">
            <v>0.38217539163331926</v>
          </cell>
        </row>
        <row r="39">
          <cell r="I39">
            <v>37</v>
          </cell>
          <cell r="J39">
            <v>0.32892277568457734</v>
          </cell>
          <cell r="K39">
            <v>0.38481045394788832</v>
          </cell>
        </row>
        <row r="40">
          <cell r="I40">
            <v>38</v>
          </cell>
          <cell r="J40">
            <v>0.43649687008633298</v>
          </cell>
          <cell r="K40">
            <v>0.38386076390340418</v>
          </cell>
        </row>
        <row r="41">
          <cell r="I41">
            <v>39</v>
          </cell>
          <cell r="J41">
            <v>0.29685228587533835</v>
          </cell>
          <cell r="K41">
            <v>0.38154317975883462</v>
          </cell>
        </row>
        <row r="42">
          <cell r="I42">
            <v>40</v>
          </cell>
          <cell r="J42">
            <v>0.29539858189693524</v>
          </cell>
          <cell r="K42">
            <v>0.36652809004652226</v>
          </cell>
        </row>
        <row r="43">
          <cell r="I43">
            <v>41</v>
          </cell>
          <cell r="J43">
            <v>0.2280535200403481</v>
          </cell>
          <cell r="K43">
            <v>0.37472493802401058</v>
          </cell>
        </row>
        <row r="44">
          <cell r="I44">
            <v>42</v>
          </cell>
          <cell r="J44">
            <v>0.13884356365146727</v>
          </cell>
          <cell r="K44">
            <v>0.36854460093896713</v>
          </cell>
        </row>
        <row r="45">
          <cell r="I45">
            <v>43</v>
          </cell>
          <cell r="J45">
            <v>0.17640252766487671</v>
          </cell>
          <cell r="K45">
            <v>0.36286463351074749</v>
          </cell>
        </row>
        <row r="46">
          <cell r="I46">
            <v>44</v>
          </cell>
          <cell r="J46">
            <v>0.20025513988192367</v>
          </cell>
          <cell r="K46">
            <v>0.36587515883100385</v>
          </cell>
        </row>
        <row r="47">
          <cell r="I47">
            <v>45</v>
          </cell>
          <cell r="J47">
            <v>0.18162399501587254</v>
          </cell>
          <cell r="K47">
            <v>0.36632117835926342</v>
          </cell>
        </row>
        <row r="48">
          <cell r="I48">
            <v>46</v>
          </cell>
          <cell r="J48">
            <v>0.1435903521523712</v>
          </cell>
          <cell r="K48">
            <v>0.36683608925750982</v>
          </cell>
        </row>
        <row r="49">
          <cell r="I49">
            <v>47</v>
          </cell>
          <cell r="J49">
            <v>0.22938855430622807</v>
          </cell>
          <cell r="K49">
            <v>0.36700010839436981</v>
          </cell>
        </row>
        <row r="50">
          <cell r="I50">
            <v>48</v>
          </cell>
          <cell r="J50">
            <v>0.21390215682202454</v>
          </cell>
          <cell r="K50">
            <v>0.37511917988479931</v>
          </cell>
        </row>
        <row r="51">
          <cell r="I51">
            <v>49</v>
          </cell>
          <cell r="J51">
            <v>0.12311982674221907</v>
          </cell>
          <cell r="K51">
            <v>0.37804778668752848</v>
          </cell>
        </row>
        <row r="52">
          <cell r="I52">
            <v>50</v>
          </cell>
          <cell r="J52">
            <v>5.7376806004688231E-2</v>
          </cell>
          <cell r="K52">
            <v>0.37097192925523287</v>
          </cell>
        </row>
        <row r="53">
          <cell r="I53">
            <v>51</v>
          </cell>
          <cell r="J53">
            <v>4.7972231287270267E-2</v>
          </cell>
          <cell r="K53">
            <v>0.3664404789090791</v>
          </cell>
        </row>
        <row r="54">
          <cell r="I54">
            <v>52</v>
          </cell>
          <cell r="J54">
            <v>9.1880024920640735E-2</v>
          </cell>
          <cell r="K54">
            <v>0.36707921404365146</v>
          </cell>
        </row>
        <row r="55">
          <cell r="I55">
            <v>53</v>
          </cell>
          <cell r="J55">
            <v>6.5416679028095434E-2</v>
          </cell>
          <cell r="K55">
            <v>0.36638076363247613</v>
          </cell>
        </row>
        <row r="56">
          <cell r="I56">
            <v>54</v>
          </cell>
          <cell r="J56">
            <v>8.4166493606670612E-2</v>
          </cell>
          <cell r="K56">
            <v>0.36488762890833643</v>
          </cell>
        </row>
        <row r="57">
          <cell r="I57">
            <v>55</v>
          </cell>
          <cell r="J57">
            <v>3.3108849793812636E-2</v>
          </cell>
          <cell r="K57">
            <v>0.35626219436257212</v>
          </cell>
        </row>
        <row r="58">
          <cell r="I58">
            <v>56</v>
          </cell>
          <cell r="J58">
            <v>9.6419141424634973E-3</v>
          </cell>
          <cell r="K58">
            <v>0.35459210904462779</v>
          </cell>
        </row>
        <row r="59">
          <cell r="I59">
            <v>57</v>
          </cell>
          <cell r="J59">
            <v>8.9002284391969451E-4</v>
          </cell>
          <cell r="K59">
            <v>0.35230073617028218</v>
          </cell>
        </row>
        <row r="60">
          <cell r="I60">
            <v>58</v>
          </cell>
          <cell r="J60">
            <v>0.20500192838282927</v>
          </cell>
          <cell r="K60">
            <v>0.35349264705882361</v>
          </cell>
        </row>
        <row r="61">
          <cell r="I61">
            <v>59</v>
          </cell>
          <cell r="J61">
            <v>0.26994392856083282</v>
          </cell>
          <cell r="K61">
            <v>0.34043552315308573</v>
          </cell>
        </row>
        <row r="62">
          <cell r="I62">
            <v>60</v>
          </cell>
          <cell r="J62">
            <v>0.11703800397543519</v>
          </cell>
          <cell r="K62">
            <v>0.34714771712817366</v>
          </cell>
        </row>
        <row r="63">
          <cell r="I63">
            <v>61</v>
          </cell>
          <cell r="J63">
            <v>0.167442964369419</v>
          </cell>
          <cell r="K63">
            <v>0.3500904100216658</v>
          </cell>
        </row>
        <row r="64">
          <cell r="I64">
            <v>62</v>
          </cell>
          <cell r="J64">
            <v>0.15032485833803091</v>
          </cell>
          <cell r="K64">
            <v>0.34798772965222907</v>
          </cell>
        </row>
        <row r="65">
          <cell r="I65">
            <v>63</v>
          </cell>
          <cell r="J65">
            <v>0.20093749072892947</v>
          </cell>
          <cell r="K65">
            <v>0.35288125010269639</v>
          </cell>
        </row>
        <row r="66">
          <cell r="I66">
            <v>64</v>
          </cell>
          <cell r="J66">
            <v>0.23078292342836793</v>
          </cell>
          <cell r="K66">
            <v>0.34929966302626769</v>
          </cell>
        </row>
        <row r="67">
          <cell r="I67">
            <v>65</v>
          </cell>
          <cell r="J67">
            <v>0.15569466282967989</v>
          </cell>
          <cell r="K67">
            <v>0.34768225410871273</v>
          </cell>
        </row>
        <row r="68">
          <cell r="I68">
            <v>66</v>
          </cell>
          <cell r="J68">
            <v>0</v>
          </cell>
          <cell r="K68">
            <v>0.34354902803571574</v>
          </cell>
        </row>
        <row r="69">
          <cell r="I69">
            <v>67</v>
          </cell>
          <cell r="J69">
            <v>4.058504168273807E-2</v>
          </cell>
          <cell r="K69">
            <v>0.34179183512225447</v>
          </cell>
        </row>
        <row r="70">
          <cell r="I70">
            <v>68</v>
          </cell>
          <cell r="J70">
            <v>4.9455602693803377E-2</v>
          </cell>
          <cell r="K70">
            <v>0.35690818348255721</v>
          </cell>
        </row>
        <row r="71">
          <cell r="I71">
            <v>69</v>
          </cell>
          <cell r="J71">
            <v>5.9779867683271828E-2</v>
          </cell>
          <cell r="K71">
            <v>0.3407968601714681</v>
          </cell>
        </row>
        <row r="72">
          <cell r="I72">
            <v>70</v>
          </cell>
          <cell r="J72">
            <v>0.16047111875871459</v>
          </cell>
          <cell r="K72">
            <v>0.3483298460927744</v>
          </cell>
        </row>
        <row r="73">
          <cell r="I73">
            <v>71</v>
          </cell>
          <cell r="J73">
            <v>0.15249058059156897</v>
          </cell>
          <cell r="K73">
            <v>0.33994106616662206</v>
          </cell>
        </row>
        <row r="74">
          <cell r="I74">
            <v>72</v>
          </cell>
          <cell r="J74">
            <v>0.19808941762838644</v>
          </cell>
          <cell r="K74">
            <v>0.34360041452140855</v>
          </cell>
        </row>
        <row r="75">
          <cell r="I75">
            <v>73</v>
          </cell>
          <cell r="J75">
            <v>0.1625775061559919</v>
          </cell>
          <cell r="K75">
            <v>0.34190059445178334</v>
          </cell>
        </row>
        <row r="76">
          <cell r="I76">
            <v>74</v>
          </cell>
          <cell r="J76">
            <v>0.11433826801554615</v>
          </cell>
          <cell r="K76">
            <v>0.33796547514074471</v>
          </cell>
        </row>
        <row r="77">
          <cell r="I77">
            <v>75</v>
          </cell>
          <cell r="J77">
            <v>5.0909306672204842E-2</v>
          </cell>
          <cell r="K77">
            <v>0.33373395429582514</v>
          </cell>
        </row>
        <row r="78">
          <cell r="I78">
            <v>76</v>
          </cell>
          <cell r="J78">
            <v>6.6900050434627698E-2</v>
          </cell>
          <cell r="K78">
            <v>0.33538092867449149</v>
          </cell>
        </row>
        <row r="79">
          <cell r="I79">
            <v>77</v>
          </cell>
          <cell r="J79">
            <v>5.0879639244074043E-2</v>
          </cell>
          <cell r="K79">
            <v>0.32724487390996926</v>
          </cell>
        </row>
        <row r="80">
          <cell r="I80">
            <v>78</v>
          </cell>
          <cell r="J80">
            <v>8.0576734802860192E-2</v>
          </cell>
          <cell r="K80">
            <v>0.33405911905992403</v>
          </cell>
        </row>
        <row r="81">
          <cell r="I81">
            <v>79</v>
          </cell>
          <cell r="J81">
            <v>0.1395259144984731</v>
          </cell>
          <cell r="K81">
            <v>0.33812723073693035</v>
          </cell>
        </row>
        <row r="82">
          <cell r="I82">
            <v>80</v>
          </cell>
          <cell r="J82">
            <v>0.17646186252113913</v>
          </cell>
          <cell r="K82">
            <v>0.33966972911696541</v>
          </cell>
        </row>
        <row r="83">
          <cell r="I83">
            <v>81</v>
          </cell>
          <cell r="J83">
            <v>4.1682736523570817E-2</v>
          </cell>
          <cell r="K83">
            <v>0.33318706171255941</v>
          </cell>
        </row>
        <row r="84">
          <cell r="I84">
            <v>82</v>
          </cell>
          <cell r="J84">
            <v>0.10988815379594769</v>
          </cell>
          <cell r="K84">
            <v>0.33373947532057219</v>
          </cell>
        </row>
      </sheetData>
      <sheetData sheetId="14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0.3127087872185923</v>
          </cell>
          <cell r="K3">
            <v>0.33016526700004556</v>
          </cell>
        </row>
        <row r="4">
          <cell r="I4">
            <v>2</v>
          </cell>
          <cell r="J4">
            <v>0.1813798111837335</v>
          </cell>
          <cell r="K4">
            <v>0.31174181919135424</v>
          </cell>
        </row>
        <row r="5">
          <cell r="I5">
            <v>3</v>
          </cell>
          <cell r="J5">
            <v>0.24122004357298391</v>
          </cell>
          <cell r="K5">
            <v>0.31735669359939844</v>
          </cell>
        </row>
        <row r="6">
          <cell r="I6">
            <v>4</v>
          </cell>
          <cell r="J6">
            <v>0.28633260711692154</v>
          </cell>
          <cell r="K6">
            <v>0.30144659583539118</v>
          </cell>
        </row>
        <row r="7">
          <cell r="I7">
            <v>5</v>
          </cell>
          <cell r="J7">
            <v>0.26498184458968804</v>
          </cell>
          <cell r="K7">
            <v>0.2932464720376316</v>
          </cell>
        </row>
        <row r="8">
          <cell r="I8">
            <v>6</v>
          </cell>
          <cell r="J8">
            <v>0.39898329702251295</v>
          </cell>
          <cell r="K8">
            <v>0.28405686480297687</v>
          </cell>
        </row>
        <row r="9">
          <cell r="I9">
            <v>7</v>
          </cell>
          <cell r="J9">
            <v>0.36328249818445968</v>
          </cell>
          <cell r="K9">
            <v>0.27598687202498262</v>
          </cell>
        </row>
        <row r="10">
          <cell r="I10">
            <v>8</v>
          </cell>
          <cell r="J10">
            <v>0.40636165577342132</v>
          </cell>
          <cell r="K10">
            <v>0.26787634569796398</v>
          </cell>
        </row>
        <row r="11">
          <cell r="I11">
            <v>9</v>
          </cell>
          <cell r="J11">
            <v>0.33702251270878641</v>
          </cell>
          <cell r="K11">
            <v>0.27485905303597263</v>
          </cell>
        </row>
        <row r="12">
          <cell r="I12">
            <v>10</v>
          </cell>
          <cell r="J12">
            <v>0.44598402323892528</v>
          </cell>
          <cell r="K12">
            <v>0.26336822900829682</v>
          </cell>
        </row>
        <row r="13">
          <cell r="I13">
            <v>11</v>
          </cell>
          <cell r="J13">
            <v>0.55015250544662353</v>
          </cell>
          <cell r="K13">
            <v>0.26827438941919513</v>
          </cell>
        </row>
        <row r="14">
          <cell r="I14">
            <v>12</v>
          </cell>
          <cell r="J14">
            <v>0.55843137254902075</v>
          </cell>
          <cell r="K14">
            <v>0.24609014578335484</v>
          </cell>
        </row>
        <row r="15">
          <cell r="I15">
            <v>13</v>
          </cell>
          <cell r="J15">
            <v>0.62198983297022425</v>
          </cell>
          <cell r="K15">
            <v>0.24344129306782178</v>
          </cell>
        </row>
        <row r="16">
          <cell r="I16">
            <v>14</v>
          </cell>
          <cell r="J16">
            <v>1</v>
          </cell>
          <cell r="K16">
            <v>0.25206906364880299</v>
          </cell>
        </row>
        <row r="17">
          <cell r="I17">
            <v>15</v>
          </cell>
          <cell r="J17">
            <v>0.72165577342047793</v>
          </cell>
          <cell r="K17">
            <v>0.26003046013998876</v>
          </cell>
        </row>
        <row r="18">
          <cell r="I18">
            <v>16</v>
          </cell>
          <cell r="J18">
            <v>0.66840958605664602</v>
          </cell>
          <cell r="K18">
            <v>0.25492660515398696</v>
          </cell>
        </row>
        <row r="19">
          <cell r="I19">
            <v>17</v>
          </cell>
          <cell r="J19">
            <v>0.3613071895424832</v>
          </cell>
          <cell r="K19">
            <v>0.25997853198432569</v>
          </cell>
        </row>
        <row r="20">
          <cell r="I20">
            <v>18</v>
          </cell>
          <cell r="J20">
            <v>0.2290196078431376</v>
          </cell>
          <cell r="K20">
            <v>0.25408139608405161</v>
          </cell>
        </row>
        <row r="21">
          <cell r="I21">
            <v>19</v>
          </cell>
          <cell r="J21">
            <v>0.30872912127814039</v>
          </cell>
          <cell r="K21">
            <v>0.24379132381287957</v>
          </cell>
        </row>
        <row r="22">
          <cell r="I22">
            <v>20</v>
          </cell>
          <cell r="J22">
            <v>0.21272331154684029</v>
          </cell>
          <cell r="K22">
            <v>0.23393192392457765</v>
          </cell>
        </row>
        <row r="23">
          <cell r="I23">
            <v>21</v>
          </cell>
          <cell r="J23">
            <v>0.22161220043572868</v>
          </cell>
          <cell r="K23">
            <v>0.24753685601170131</v>
          </cell>
        </row>
        <row r="24">
          <cell r="I24">
            <v>22</v>
          </cell>
          <cell r="J24">
            <v>0.18387799564270266</v>
          </cell>
          <cell r="K24">
            <v>0.23197972035150205</v>
          </cell>
        </row>
        <row r="25">
          <cell r="I25">
            <v>23</v>
          </cell>
          <cell r="J25">
            <v>0.17019607843137191</v>
          </cell>
          <cell r="K25">
            <v>0.22920065607719778</v>
          </cell>
        </row>
        <row r="26">
          <cell r="I26">
            <v>24</v>
          </cell>
          <cell r="J26">
            <v>0.28842411038489385</v>
          </cell>
          <cell r="K26">
            <v>0.23533428545925206</v>
          </cell>
        </row>
        <row r="27">
          <cell r="I27">
            <v>25</v>
          </cell>
          <cell r="J27">
            <v>0.48621641249092212</v>
          </cell>
          <cell r="K27">
            <v>0.21551572658583731</v>
          </cell>
        </row>
        <row r="28">
          <cell r="I28">
            <v>26</v>
          </cell>
          <cell r="J28">
            <v>0.47084967320261434</v>
          </cell>
          <cell r="K28">
            <v>0.23014673621605819</v>
          </cell>
        </row>
        <row r="29">
          <cell r="I29">
            <v>27</v>
          </cell>
          <cell r="J29">
            <v>0.37211328976034852</v>
          </cell>
          <cell r="K29">
            <v>0.23130077382152153</v>
          </cell>
        </row>
        <row r="30">
          <cell r="I30">
            <v>28</v>
          </cell>
          <cell r="J30">
            <v>0.31419026870007177</v>
          </cell>
          <cell r="K30">
            <v>0.23167577644644191</v>
          </cell>
        </row>
        <row r="31">
          <cell r="I31">
            <v>29</v>
          </cell>
          <cell r="J31">
            <v>0.17600580973129898</v>
          </cell>
        </row>
        <row r="32">
          <cell r="I32">
            <v>30</v>
          </cell>
          <cell r="J32">
            <v>0.15259259259259214</v>
          </cell>
          <cell r="K32">
            <v>0.22825108694192078</v>
          </cell>
        </row>
        <row r="33">
          <cell r="I33">
            <v>31</v>
          </cell>
          <cell r="J33">
            <v>0.19901234567901224</v>
          </cell>
          <cell r="K33">
            <v>0.23544757569814689</v>
          </cell>
        </row>
        <row r="34">
          <cell r="I34">
            <v>32</v>
          </cell>
          <cell r="J34">
            <v>7.0210602759621571E-2</v>
          </cell>
          <cell r="K34">
            <v>0.22618677372840623</v>
          </cell>
        </row>
        <row r="35">
          <cell r="I35">
            <v>33</v>
          </cell>
          <cell r="J35">
            <v>8.9847494553377386E-2</v>
          </cell>
          <cell r="K35">
            <v>0.22629665867850243</v>
          </cell>
        </row>
        <row r="36">
          <cell r="I36">
            <v>34</v>
          </cell>
          <cell r="J36">
            <v>0.10039215686274557</v>
          </cell>
          <cell r="K36">
            <v>0.21310441109351086</v>
          </cell>
        </row>
        <row r="37">
          <cell r="I37">
            <v>35</v>
          </cell>
          <cell r="J37">
            <v>2.6811909949164894E-2</v>
          </cell>
          <cell r="K37">
            <v>0.22103785769906881</v>
          </cell>
        </row>
        <row r="38">
          <cell r="I38">
            <v>36</v>
          </cell>
          <cell r="J38">
            <v>0.23221496005809641</v>
          </cell>
          <cell r="K38">
            <v>0.20926086859638574</v>
          </cell>
        </row>
        <row r="39">
          <cell r="I39">
            <v>37</v>
          </cell>
          <cell r="J39">
            <v>0.13266521423384187</v>
          </cell>
          <cell r="K39">
            <v>0.20311315013342071</v>
          </cell>
        </row>
        <row r="40">
          <cell r="I40">
            <v>38</v>
          </cell>
          <cell r="J40">
            <v>0.21763253449528006</v>
          </cell>
          <cell r="K40">
            <v>0.20521440823327619</v>
          </cell>
        </row>
        <row r="41">
          <cell r="I41">
            <v>39</v>
          </cell>
          <cell r="J41">
            <v>0.24845315904139417</v>
          </cell>
          <cell r="K41">
            <v>0.19498093686791845</v>
          </cell>
        </row>
        <row r="42">
          <cell r="I42">
            <v>40</v>
          </cell>
          <cell r="J42">
            <v>0.18698620188816295</v>
          </cell>
          <cell r="K42">
            <v>0.19350190145578769</v>
          </cell>
        </row>
        <row r="43">
          <cell r="I43">
            <v>41</v>
          </cell>
          <cell r="J43">
            <v>0.28037763253449643</v>
          </cell>
          <cell r="K43">
            <v>0.19575169799975403</v>
          </cell>
        </row>
        <row r="44">
          <cell r="I44">
            <v>42</v>
          </cell>
          <cell r="J44">
            <v>0</v>
          </cell>
          <cell r="K44">
            <v>0.18642141654958783</v>
          </cell>
        </row>
        <row r="45">
          <cell r="I45">
            <v>43</v>
          </cell>
          <cell r="J45">
            <v>0.26486564996368894</v>
          </cell>
          <cell r="K45">
            <v>0.18510348087708847</v>
          </cell>
        </row>
        <row r="46">
          <cell r="I46">
            <v>44</v>
          </cell>
          <cell r="J46">
            <v>0.17562817719680437</v>
          </cell>
          <cell r="K46">
            <v>0.18525325295890616</v>
          </cell>
        </row>
        <row r="47">
          <cell r="I47">
            <v>45</v>
          </cell>
          <cell r="J47">
            <v>0.32578068264342691</v>
          </cell>
          <cell r="K47">
            <v>0.18291815579381593</v>
          </cell>
        </row>
        <row r="48">
          <cell r="I48">
            <v>46</v>
          </cell>
          <cell r="J48">
            <v>0.22169934640522884</v>
          </cell>
          <cell r="K48">
            <v>0.18244327195593663</v>
          </cell>
        </row>
        <row r="49">
          <cell r="I49">
            <v>47</v>
          </cell>
          <cell r="J49">
            <v>0.38437182280319437</v>
          </cell>
          <cell r="K49">
            <v>0.17835409000849137</v>
          </cell>
        </row>
        <row r="50">
          <cell r="I50">
            <v>48</v>
          </cell>
          <cell r="J50">
            <v>0.48124909222948442</v>
          </cell>
          <cell r="K50">
            <v>0.17696209312975783</v>
          </cell>
        </row>
        <row r="51">
          <cell r="I51">
            <v>49</v>
          </cell>
          <cell r="J51">
            <v>0.42120551924473482</v>
          </cell>
          <cell r="K51">
            <v>0.17400348147984931</v>
          </cell>
        </row>
        <row r="52">
          <cell r="I52">
            <v>50</v>
          </cell>
          <cell r="J52">
            <v>0.47962236746550524</v>
          </cell>
          <cell r="K52">
            <v>0.17324311532595935</v>
          </cell>
        </row>
        <row r="53">
          <cell r="I53">
            <v>51</v>
          </cell>
          <cell r="J53">
            <v>0.41472766884531537</v>
          </cell>
          <cell r="K53">
            <v>0.16853528599302836</v>
          </cell>
        </row>
        <row r="54">
          <cell r="I54">
            <v>52</v>
          </cell>
          <cell r="J54">
            <v>0.2735221496005808</v>
          </cell>
          <cell r="K54">
            <v>0.16468540841752763</v>
          </cell>
        </row>
        <row r="55">
          <cell r="I55">
            <v>53</v>
          </cell>
          <cell r="J55">
            <v>0.24162672476397912</v>
          </cell>
          <cell r="K55">
            <v>0.16960368105803716</v>
          </cell>
        </row>
        <row r="56">
          <cell r="I56">
            <v>54</v>
          </cell>
          <cell r="J56">
            <v>0.27764705882352914</v>
          </cell>
          <cell r="K56">
            <v>0.17962673911772245</v>
          </cell>
        </row>
        <row r="57">
          <cell r="I57">
            <v>55</v>
          </cell>
          <cell r="J57">
            <v>0.20278867102396492</v>
          </cell>
          <cell r="K57">
            <v>0.17292021214331377</v>
          </cell>
        </row>
        <row r="58">
          <cell r="I58">
            <v>56</v>
          </cell>
          <cell r="J58">
            <v>0.18187363834422721</v>
          </cell>
          <cell r="K58">
            <v>0.17536098119436633</v>
          </cell>
        </row>
        <row r="59">
          <cell r="I59">
            <v>57</v>
          </cell>
          <cell r="J59">
            <v>0.13039941902686927</v>
          </cell>
          <cell r="K59">
            <v>0.17152731326644372</v>
          </cell>
        </row>
        <row r="60">
          <cell r="I60">
            <v>58</v>
          </cell>
          <cell r="J60">
            <v>0.10791575889615194</v>
          </cell>
          <cell r="K60">
            <v>0.17270941864483147</v>
          </cell>
        </row>
        <row r="61">
          <cell r="I61">
            <v>59</v>
          </cell>
          <cell r="J61">
            <v>0.15346405228758209</v>
          </cell>
          <cell r="K61">
            <v>0.16583146309220034</v>
          </cell>
        </row>
        <row r="62">
          <cell r="I62">
            <v>60</v>
          </cell>
          <cell r="J62">
            <v>7.0588235294117826E-2</v>
          </cell>
          <cell r="K62">
            <v>0.16441773102930127</v>
          </cell>
        </row>
      </sheetData>
      <sheetData sheetId="15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0.45461038497250217</v>
          </cell>
          <cell r="K3">
            <v>0.44597914628703822</v>
          </cell>
        </row>
        <row r="4">
          <cell r="I4">
            <v>2</v>
          </cell>
          <cell r="J4">
            <v>0.54193748065614389</v>
          </cell>
          <cell r="K4">
            <v>0.43239177374252236</v>
          </cell>
        </row>
        <row r="5">
          <cell r="I5">
            <v>3</v>
          </cell>
          <cell r="J5">
            <v>0.61212294359926778</v>
          </cell>
          <cell r="K5">
            <v>0.43398465034214945</v>
          </cell>
        </row>
        <row r="6">
          <cell r="I6">
            <v>4</v>
          </cell>
          <cell r="J6">
            <v>0.62333642835035707</v>
          </cell>
          <cell r="K6">
            <v>0.43257731566118218</v>
          </cell>
        </row>
        <row r="7">
          <cell r="I7">
            <v>5</v>
          </cell>
          <cell r="J7">
            <v>0.55703164059709942</v>
          </cell>
          <cell r="K7">
            <v>0.42161414600414893</v>
          </cell>
        </row>
        <row r="8">
          <cell r="I8">
            <v>6</v>
          </cell>
          <cell r="J8">
            <v>0.49158393448087184</v>
          </cell>
          <cell r="K8">
            <v>0.41461037954387409</v>
          </cell>
        </row>
        <row r="9">
          <cell r="I9">
            <v>7</v>
          </cell>
          <cell r="J9">
            <v>0.49056019808109075</v>
          </cell>
          <cell r="K9">
            <v>0.41289396411092982</v>
          </cell>
        </row>
        <row r="10">
          <cell r="I10">
            <v>8</v>
          </cell>
          <cell r="J10">
            <v>0.55293669499797626</v>
          </cell>
          <cell r="K10">
            <v>0.39724916513665331</v>
          </cell>
        </row>
        <row r="11">
          <cell r="I11">
            <v>9</v>
          </cell>
          <cell r="J11">
            <v>0.53479513368092757</v>
          </cell>
          <cell r="K11">
            <v>0.40633153750896767</v>
          </cell>
        </row>
        <row r="12">
          <cell r="I12">
            <v>10</v>
          </cell>
          <cell r="J12">
            <v>0.53550936837844854</v>
          </cell>
          <cell r="K12">
            <v>0.41273952737520869</v>
          </cell>
        </row>
        <row r="13">
          <cell r="I13">
            <v>11</v>
          </cell>
          <cell r="J13">
            <v>0.47375187486608189</v>
          </cell>
          <cell r="K13">
            <v>0.41465852514696894</v>
          </cell>
        </row>
        <row r="14">
          <cell r="I14">
            <v>12</v>
          </cell>
          <cell r="J14">
            <v>0.79039592410065895</v>
          </cell>
          <cell r="K14">
            <v>0.4036515089948654</v>
          </cell>
        </row>
        <row r="15">
          <cell r="I15">
            <v>13</v>
          </cell>
          <cell r="J15">
            <v>0.8832702426017186</v>
          </cell>
          <cell r="K15">
            <v>0.38473093901775918</v>
          </cell>
        </row>
        <row r="16">
          <cell r="I16">
            <v>14</v>
          </cell>
          <cell r="J16">
            <v>1</v>
          </cell>
          <cell r="K16">
            <v>0.38308143685466034</v>
          </cell>
        </row>
        <row r="17">
          <cell r="I17">
            <v>15</v>
          </cell>
          <cell r="J17">
            <v>0.84058281551317715</v>
          </cell>
          <cell r="K17">
            <v>0.38449373486506028</v>
          </cell>
        </row>
        <row r="18">
          <cell r="I18">
            <v>16</v>
          </cell>
          <cell r="J18">
            <v>0.66380972787657966</v>
          </cell>
          <cell r="K18">
            <v>0.3732516071445528</v>
          </cell>
        </row>
        <row r="19">
          <cell r="I19">
            <v>17</v>
          </cell>
          <cell r="J19">
            <v>0.4813227626598105</v>
          </cell>
          <cell r="K19">
            <v>0.36665380343730586</v>
          </cell>
        </row>
        <row r="20">
          <cell r="I20">
            <v>18</v>
          </cell>
          <cell r="J20">
            <v>0.35609361236102266</v>
          </cell>
          <cell r="K20">
            <v>0.36212017682085035</v>
          </cell>
        </row>
        <row r="21">
          <cell r="I21">
            <v>19</v>
          </cell>
          <cell r="J21">
            <v>0.318881984620146</v>
          </cell>
          <cell r="K21">
            <v>0.36347968501537792</v>
          </cell>
        </row>
        <row r="22">
          <cell r="I22">
            <v>20</v>
          </cell>
          <cell r="J22">
            <v>0.37585410565912003</v>
          </cell>
          <cell r="K22">
            <v>0.34034172154066139</v>
          </cell>
        </row>
        <row r="23">
          <cell r="I23">
            <v>21</v>
          </cell>
          <cell r="J23">
            <v>0.30278789610265944</v>
          </cell>
          <cell r="K23">
            <v>0.32947506931716719</v>
          </cell>
        </row>
        <row r="24">
          <cell r="I24">
            <v>22</v>
          </cell>
          <cell r="J24">
            <v>0.36861652739090039</v>
          </cell>
          <cell r="K24">
            <v>0.31404059406419421</v>
          </cell>
        </row>
        <row r="25">
          <cell r="I25">
            <v>23</v>
          </cell>
          <cell r="J25">
            <v>0.32476251696307418</v>
          </cell>
          <cell r="K25">
            <v>0.31565361363864086</v>
          </cell>
        </row>
        <row r="26">
          <cell r="I26">
            <v>24</v>
          </cell>
          <cell r="J26">
            <v>0.22917410661143309</v>
          </cell>
          <cell r="K26">
            <v>0.30131392132084955</v>
          </cell>
        </row>
        <row r="27">
          <cell r="I27">
            <v>25</v>
          </cell>
          <cell r="J27">
            <v>0.27336142656476958</v>
          </cell>
          <cell r="K27">
            <v>0.28345698270474973</v>
          </cell>
        </row>
        <row r="28">
          <cell r="I28">
            <v>26</v>
          </cell>
          <cell r="J28">
            <v>0.27064733471418667</v>
          </cell>
          <cell r="K28">
            <v>0.28244923839580371</v>
          </cell>
        </row>
        <row r="29">
          <cell r="I29">
            <v>27</v>
          </cell>
          <cell r="J29">
            <v>0.27352808132752471</v>
          </cell>
          <cell r="K29">
            <v>0.27732915172115907</v>
          </cell>
        </row>
        <row r="30">
          <cell r="I30">
            <v>28</v>
          </cell>
          <cell r="J30">
            <v>0.27107587553270035</v>
          </cell>
          <cell r="K30">
            <v>0.27812369499016992</v>
          </cell>
        </row>
        <row r="31">
          <cell r="I31">
            <v>29</v>
          </cell>
          <cell r="J31">
            <v>0.24029236006951901</v>
          </cell>
        </row>
        <row r="32">
          <cell r="I32">
            <v>30</v>
          </cell>
          <cell r="J32">
            <v>0.25510082613146728</v>
          </cell>
          <cell r="K32">
            <v>0.26930641330166266</v>
          </cell>
        </row>
        <row r="33">
          <cell r="I33">
            <v>31</v>
          </cell>
          <cell r="J33">
            <v>0.2216270266409546</v>
          </cell>
          <cell r="K33">
            <v>0.28122832943562082</v>
          </cell>
        </row>
        <row r="34">
          <cell r="I34">
            <v>32</v>
          </cell>
          <cell r="J34">
            <v>0.1655834107087597</v>
          </cell>
          <cell r="K34">
            <v>0.27527549107098098</v>
          </cell>
        </row>
        <row r="35">
          <cell r="I35">
            <v>33</v>
          </cell>
          <cell r="J35">
            <v>0.23448325119634397</v>
          </cell>
          <cell r="K35">
            <v>0.26366169047047822</v>
          </cell>
        </row>
        <row r="36">
          <cell r="I36">
            <v>34</v>
          </cell>
          <cell r="J36">
            <v>0.24583958288693691</v>
          </cell>
          <cell r="K36">
            <v>0.25573695518576917</v>
          </cell>
        </row>
        <row r="37">
          <cell r="I37">
            <v>35</v>
          </cell>
          <cell r="J37">
            <v>0.27367092826702971</v>
          </cell>
          <cell r="K37">
            <v>0.26447752093505827</v>
          </cell>
        </row>
        <row r="38">
          <cell r="I38">
            <v>36</v>
          </cell>
          <cell r="J38">
            <v>0.31469180772802086</v>
          </cell>
          <cell r="K38">
            <v>0.26160675899581193</v>
          </cell>
        </row>
        <row r="39">
          <cell r="I39">
            <v>37</v>
          </cell>
          <cell r="J39">
            <v>0.20765183439278212</v>
          </cell>
          <cell r="K39">
            <v>0.25576231291912771</v>
          </cell>
        </row>
        <row r="40">
          <cell r="I40">
            <v>38</v>
          </cell>
          <cell r="J40">
            <v>0.13849010784944071</v>
          </cell>
          <cell r="K40">
            <v>0.26000601136341606</v>
          </cell>
        </row>
        <row r="41">
          <cell r="I41">
            <v>39</v>
          </cell>
          <cell r="J41">
            <v>0.16427398042996993</v>
          </cell>
          <cell r="K41">
            <v>0.25670330524699458</v>
          </cell>
        </row>
        <row r="42">
          <cell r="I42">
            <v>40</v>
          </cell>
          <cell r="J42">
            <v>0</v>
          </cell>
          <cell r="K42">
            <v>0.24753261817845082</v>
          </cell>
        </row>
        <row r="43">
          <cell r="I43">
            <v>41</v>
          </cell>
          <cell r="J43">
            <v>2.9402661714639726E-2</v>
          </cell>
          <cell r="K43">
            <v>0.24795073162580869</v>
          </cell>
        </row>
        <row r="44">
          <cell r="I44">
            <v>42</v>
          </cell>
          <cell r="J44">
            <v>3.6545008689857397E-2</v>
          </cell>
          <cell r="K44">
            <v>0.24819816172004699</v>
          </cell>
        </row>
        <row r="45">
          <cell r="I45">
            <v>43</v>
          </cell>
          <cell r="J45">
            <v>0.12394352784325093</v>
          </cell>
          <cell r="K45">
            <v>0.24798492620119331</v>
          </cell>
        </row>
        <row r="46">
          <cell r="I46">
            <v>44</v>
          </cell>
          <cell r="J46">
            <v>0.12244363497845449</v>
          </cell>
          <cell r="K46">
            <v>0.25605047903466222</v>
          </cell>
        </row>
        <row r="47">
          <cell r="I47">
            <v>45</v>
          </cell>
          <cell r="J47">
            <v>0.1105159155298429</v>
          </cell>
          <cell r="K47">
            <v>0.2478464831124659</v>
          </cell>
        </row>
        <row r="48">
          <cell r="I48">
            <v>46</v>
          </cell>
          <cell r="J48">
            <v>0.10034997500178625</v>
          </cell>
          <cell r="K48">
            <v>0.24391804136701103</v>
          </cell>
        </row>
        <row r="49">
          <cell r="I49">
            <v>47</v>
          </cell>
          <cell r="J49">
            <v>0.15870294978930188</v>
          </cell>
          <cell r="K49">
            <v>0.2381221475674408</v>
          </cell>
        </row>
        <row r="50">
          <cell r="I50">
            <v>48</v>
          </cell>
          <cell r="J50">
            <v>0.15603647358522066</v>
          </cell>
          <cell r="K50">
            <v>0.2403044050929313</v>
          </cell>
        </row>
        <row r="51">
          <cell r="I51">
            <v>49</v>
          </cell>
          <cell r="J51">
            <v>9.5421755588887325E-2</v>
          </cell>
          <cell r="K51">
            <v>0.23493141635143805</v>
          </cell>
        </row>
        <row r="52">
          <cell r="I52">
            <v>50</v>
          </cell>
          <cell r="J52">
            <v>0.19424802990262696</v>
          </cell>
          <cell r="K52">
            <v>0.24892987329901528</v>
          </cell>
        </row>
        <row r="53">
          <cell r="I53">
            <v>51</v>
          </cell>
          <cell r="J53">
            <v>0.1616551198723904</v>
          </cell>
          <cell r="K53">
            <v>0.23645426418008494</v>
          </cell>
        </row>
        <row r="54">
          <cell r="I54">
            <v>52</v>
          </cell>
          <cell r="J54">
            <v>0.20534247553746277</v>
          </cell>
          <cell r="K54">
            <v>0.24298594100574292</v>
          </cell>
        </row>
        <row r="55">
          <cell r="I55">
            <v>53</v>
          </cell>
          <cell r="J55">
            <v>0.22343642120800986</v>
          </cell>
          <cell r="K55">
            <v>0.24022716847164885</v>
          </cell>
        </row>
        <row r="56">
          <cell r="I56">
            <v>54</v>
          </cell>
          <cell r="J56">
            <v>0.204033045258673</v>
          </cell>
          <cell r="K56">
            <v>0.23967187389979172</v>
          </cell>
        </row>
      </sheetData>
      <sheetData sheetId="16">
        <row r="2">
          <cell r="J2" t="str">
            <v>Rab5</v>
          </cell>
          <cell r="K2" t="str">
            <v>YFP/CFP</v>
          </cell>
        </row>
        <row r="3">
          <cell r="I3">
            <v>24</v>
          </cell>
          <cell r="J3">
            <v>7.4749204795693816E-2</v>
          </cell>
          <cell r="K3">
            <v>0.61169028454823726</v>
          </cell>
        </row>
        <row r="4">
          <cell r="I4">
            <v>25</v>
          </cell>
          <cell r="J4">
            <v>3.4059212136041003E-2</v>
          </cell>
          <cell r="K4">
            <v>0.61936865629946924</v>
          </cell>
        </row>
        <row r="5">
          <cell r="I5">
            <v>26</v>
          </cell>
          <cell r="J5">
            <v>0.10075850256912147</v>
          </cell>
          <cell r="K5">
            <v>0.6432393814385472</v>
          </cell>
        </row>
        <row r="6">
          <cell r="I6">
            <v>27</v>
          </cell>
          <cell r="J6">
            <v>0.17901884022510375</v>
          </cell>
          <cell r="K6">
            <v>0.61160558502767326</v>
          </cell>
        </row>
        <row r="7">
          <cell r="I7">
            <v>28</v>
          </cell>
          <cell r="J7">
            <v>0.13239540004893566</v>
          </cell>
          <cell r="K7">
            <v>0.60465147627756088</v>
          </cell>
        </row>
        <row r="8">
          <cell r="I8">
            <v>29</v>
          </cell>
          <cell r="J8">
            <v>0.10995840469782235</v>
          </cell>
          <cell r="K8">
            <v>0.63095358479118213</v>
          </cell>
        </row>
        <row r="9">
          <cell r="I9">
            <v>30</v>
          </cell>
          <cell r="J9">
            <v>0.17258380229997586</v>
          </cell>
          <cell r="K9">
            <v>0.62347194874128675</v>
          </cell>
        </row>
        <row r="10">
          <cell r="I10">
            <v>31</v>
          </cell>
          <cell r="J10">
            <v>0.13638365549302695</v>
          </cell>
          <cell r="K10">
            <v>0.61818717383945099</v>
          </cell>
        </row>
        <row r="11">
          <cell r="I11">
            <v>32</v>
          </cell>
          <cell r="J11">
            <v>0.11162221678492809</v>
          </cell>
          <cell r="K11">
            <v>0.62765056763517413</v>
          </cell>
        </row>
        <row r="12">
          <cell r="I12">
            <v>33</v>
          </cell>
          <cell r="J12">
            <v>0.2366405676535358</v>
          </cell>
          <cell r="K12">
            <v>0.63148188579152975</v>
          </cell>
        </row>
        <row r="13">
          <cell r="I13">
            <v>34</v>
          </cell>
          <cell r="J13">
            <v>0.11951309028627291</v>
          </cell>
          <cell r="K13">
            <v>0.62207678222166796</v>
          </cell>
        </row>
        <row r="14">
          <cell r="I14">
            <v>35</v>
          </cell>
          <cell r="J14">
            <v>0.19170540738928327</v>
          </cell>
          <cell r="K14">
            <v>0.61733027197550916</v>
          </cell>
        </row>
        <row r="15">
          <cell r="I15">
            <v>36</v>
          </cell>
          <cell r="J15">
            <v>0.44880107658429164</v>
          </cell>
          <cell r="K15">
            <v>0.63519891470882606</v>
          </cell>
        </row>
        <row r="16">
          <cell r="I16">
            <v>37</v>
          </cell>
          <cell r="J16">
            <v>0.72607046733545366</v>
          </cell>
          <cell r="K16">
            <v>0.58903934652029355</v>
          </cell>
        </row>
        <row r="17">
          <cell r="I17">
            <v>38</v>
          </cell>
          <cell r="J17">
            <v>0.5868118424272083</v>
          </cell>
          <cell r="K17">
            <v>0.60111846502913846</v>
          </cell>
        </row>
        <row r="18">
          <cell r="I18">
            <v>39</v>
          </cell>
          <cell r="J18">
            <v>0.4863714215806218</v>
          </cell>
          <cell r="K18">
            <v>0.59697653160126229</v>
          </cell>
        </row>
        <row r="19">
          <cell r="I19">
            <v>40</v>
          </cell>
          <cell r="J19">
            <v>0.39930266699290373</v>
          </cell>
          <cell r="K19">
            <v>0.5928152184827159</v>
          </cell>
        </row>
        <row r="20">
          <cell r="I20">
            <v>41</v>
          </cell>
          <cell r="J20">
            <v>0.42161732321996526</v>
          </cell>
          <cell r="K20">
            <v>0.60038036798808658</v>
          </cell>
        </row>
        <row r="21">
          <cell r="I21">
            <v>42</v>
          </cell>
          <cell r="J21">
            <v>0.42416197700024455</v>
          </cell>
          <cell r="K21">
            <v>0.59259871060307157</v>
          </cell>
        </row>
        <row r="22">
          <cell r="I22">
            <v>43</v>
          </cell>
          <cell r="J22">
            <v>0.4398213848788845</v>
          </cell>
          <cell r="K22">
            <v>0.59200279696165681</v>
          </cell>
        </row>
        <row r="23">
          <cell r="I23">
            <v>44</v>
          </cell>
          <cell r="J23">
            <v>0.42397846831416691</v>
          </cell>
          <cell r="K23">
            <v>0.58843767651823176</v>
          </cell>
        </row>
        <row r="24">
          <cell r="I24">
            <v>45</v>
          </cell>
          <cell r="J24">
            <v>1</v>
          </cell>
          <cell r="K24">
            <v>0.58283324320080954</v>
          </cell>
        </row>
        <row r="25">
          <cell r="I25">
            <v>46</v>
          </cell>
          <cell r="J25">
            <v>0.5070712013701979</v>
          </cell>
          <cell r="K25">
            <v>0.58478209469255926</v>
          </cell>
        </row>
        <row r="26">
          <cell r="I26">
            <v>47</v>
          </cell>
          <cell r="J26">
            <v>0.51247859065329071</v>
          </cell>
          <cell r="K26">
            <v>0.59018216363644327</v>
          </cell>
        </row>
        <row r="27">
          <cell r="I27">
            <v>48</v>
          </cell>
          <cell r="J27">
            <v>0.68593100073403512</v>
          </cell>
          <cell r="K27">
            <v>0.56635043596997736</v>
          </cell>
        </row>
        <row r="28">
          <cell r="I28">
            <v>49</v>
          </cell>
          <cell r="J28">
            <v>0.48189380964032347</v>
          </cell>
          <cell r="K28">
            <v>0.57276454964819901</v>
          </cell>
        </row>
        <row r="29">
          <cell r="I29">
            <v>50</v>
          </cell>
          <cell r="J29">
            <v>0.48385123562515303</v>
          </cell>
          <cell r="K29">
            <v>0.5691046120301464</v>
          </cell>
        </row>
        <row r="30">
          <cell r="I30">
            <v>51</v>
          </cell>
          <cell r="J30">
            <v>0.52172742843161257</v>
          </cell>
          <cell r="K30">
            <v>0.56761008551681791</v>
          </cell>
        </row>
        <row r="31">
          <cell r="I31">
            <v>52</v>
          </cell>
          <cell r="J31">
            <v>0.40495473452410008</v>
          </cell>
          <cell r="K31">
            <v>0.56744015811434001</v>
          </cell>
        </row>
        <row r="32">
          <cell r="I32">
            <v>53</v>
          </cell>
          <cell r="J32">
            <v>0.31899926596525552</v>
          </cell>
          <cell r="K32">
            <v>0.56272721325570318</v>
          </cell>
        </row>
        <row r="33">
          <cell r="I33">
            <v>54</v>
          </cell>
          <cell r="J33">
            <v>8.0242231465622316E-2</v>
          </cell>
          <cell r="K33">
            <v>0.56438628929028578</v>
          </cell>
        </row>
        <row r="34">
          <cell r="I34">
            <v>55</v>
          </cell>
          <cell r="J34">
            <v>4.4800587227795174E-2</v>
          </cell>
          <cell r="K34">
            <v>0.56157751504793785</v>
          </cell>
        </row>
        <row r="35">
          <cell r="I35">
            <v>56</v>
          </cell>
          <cell r="J35">
            <v>3.1575727917788315E-2</v>
          </cell>
          <cell r="K35">
            <v>0.55125633266464935</v>
          </cell>
        </row>
        <row r="36">
          <cell r="I36">
            <v>57</v>
          </cell>
          <cell r="J36">
            <v>1.5708343528260237E-2</v>
          </cell>
          <cell r="K36">
            <v>0.5433419637132495</v>
          </cell>
        </row>
        <row r="37">
          <cell r="I37">
            <v>58</v>
          </cell>
          <cell r="J37">
            <v>2.4957181306582091E-2</v>
          </cell>
          <cell r="K37">
            <v>0.54323114019979335</v>
          </cell>
        </row>
        <row r="38">
          <cell r="I38">
            <v>59</v>
          </cell>
          <cell r="J38">
            <v>2.9447027159285318E-2</v>
          </cell>
          <cell r="K38">
            <v>0.53215795501138141</v>
          </cell>
        </row>
        <row r="39">
          <cell r="I39">
            <v>60</v>
          </cell>
          <cell r="J39">
            <v>3.6824076339613293E-2</v>
          </cell>
          <cell r="K39">
            <v>0.53058835008293481</v>
          </cell>
        </row>
        <row r="40">
          <cell r="I40">
            <v>61</v>
          </cell>
          <cell r="J40">
            <v>0</v>
          </cell>
          <cell r="K40">
            <v>0.55274358961770909</v>
          </cell>
        </row>
        <row r="41">
          <cell r="I41">
            <v>62</v>
          </cell>
          <cell r="J41">
            <v>2.566674822608286E-2</v>
          </cell>
          <cell r="K41">
            <v>0.52858649436668781</v>
          </cell>
        </row>
        <row r="42">
          <cell r="I42">
            <v>63</v>
          </cell>
          <cell r="J42">
            <v>7.2290188402250932E-2</v>
          </cell>
          <cell r="K42">
            <v>0.52361174989431047</v>
          </cell>
        </row>
        <row r="43">
          <cell r="I43">
            <v>64</v>
          </cell>
          <cell r="J43">
            <v>8.1245412282848289E-2</v>
          </cell>
          <cell r="K43">
            <v>0.51504217931891638</v>
          </cell>
        </row>
        <row r="44">
          <cell r="I44">
            <v>65</v>
          </cell>
          <cell r="J44">
            <v>5.6948862246145975E-2</v>
          </cell>
          <cell r="K44">
            <v>0.51409091538983864</v>
          </cell>
        </row>
        <row r="45">
          <cell r="I45">
            <v>66</v>
          </cell>
          <cell r="J45">
            <v>4.3185710790310403E-2</v>
          </cell>
          <cell r="K45">
            <v>0.49946328746880797</v>
          </cell>
        </row>
        <row r="46">
          <cell r="I46">
            <v>67</v>
          </cell>
          <cell r="J46">
            <v>8.0756055786640552E-2</v>
          </cell>
          <cell r="K46">
            <v>0.51015003553729477</v>
          </cell>
        </row>
        <row r="47">
          <cell r="I47">
            <v>68</v>
          </cell>
          <cell r="J47">
            <v>7.7722045510153548E-2</v>
          </cell>
          <cell r="K47">
            <v>0.49973756783204343</v>
          </cell>
        </row>
        <row r="48">
          <cell r="I48">
            <v>69</v>
          </cell>
          <cell r="J48">
            <v>0.10632493271348144</v>
          </cell>
          <cell r="K48">
            <v>0.47968632887112245</v>
          </cell>
        </row>
        <row r="49">
          <cell r="I49">
            <v>70</v>
          </cell>
          <cell r="J49">
            <v>5.9787129924149744E-2</v>
          </cell>
          <cell r="K49">
            <v>0.48434552845528456</v>
          </cell>
        </row>
        <row r="50">
          <cell r="I50">
            <v>71</v>
          </cell>
          <cell r="J50">
            <v>4.4176657695130427E-2</v>
          </cell>
          <cell r="K50">
            <v>0.46999255752086277</v>
          </cell>
        </row>
        <row r="51">
          <cell r="I51">
            <v>72</v>
          </cell>
          <cell r="J51">
            <v>6.3995595791533369E-2</v>
          </cell>
          <cell r="K51">
            <v>0.49157895564890414</v>
          </cell>
        </row>
        <row r="52">
          <cell r="I52">
            <v>73</v>
          </cell>
          <cell r="J52">
            <v>6.0924883777831673E-2</v>
          </cell>
          <cell r="K52">
            <v>0.49042491506757624</v>
          </cell>
        </row>
        <row r="53">
          <cell r="I53">
            <v>74</v>
          </cell>
          <cell r="J53">
            <v>3.3068265231221326E-2</v>
          </cell>
          <cell r="K53">
            <v>0.49523272168253035</v>
          </cell>
        </row>
        <row r="54">
          <cell r="I54">
            <v>75</v>
          </cell>
          <cell r="J54">
            <v>6.9243944213363204E-3</v>
          </cell>
          <cell r="K54">
            <v>0.48089605238885813</v>
          </cell>
        </row>
        <row r="55">
          <cell r="I55">
            <v>76</v>
          </cell>
          <cell r="J55">
            <v>1.3824321017861455E-3</v>
          </cell>
          <cell r="K55">
            <v>0.51563212922196178</v>
          </cell>
        </row>
      </sheetData>
      <sheetData sheetId="17">
        <row r="2">
          <cell r="J2" t="str">
            <v>Rab5</v>
          </cell>
          <cell r="K2" t="str">
            <v>YFP/CFP</v>
          </cell>
        </row>
        <row r="3">
          <cell r="I3">
            <v>16</v>
          </cell>
          <cell r="J3">
            <v>0.15631236927400247</v>
          </cell>
          <cell r="K3">
            <v>0.59470272288359227</v>
          </cell>
        </row>
        <row r="4">
          <cell r="I4">
            <v>17</v>
          </cell>
          <cell r="J4">
            <v>0.14264501604636678</v>
          </cell>
          <cell r="K4">
            <v>0.60519690436798912</v>
          </cell>
        </row>
        <row r="5">
          <cell r="I5">
            <v>18</v>
          </cell>
          <cell r="J5">
            <v>0.213169197362329</v>
          </cell>
          <cell r="K5">
            <v>0.60270734063497367</v>
          </cell>
        </row>
        <row r="6">
          <cell r="I6">
            <v>19</v>
          </cell>
          <cell r="J6">
            <v>0.23580974277913547</v>
          </cell>
          <cell r="K6">
            <v>0.59472724836901147</v>
          </cell>
        </row>
        <row r="7">
          <cell r="I7">
            <v>20</v>
          </cell>
          <cell r="J7">
            <v>0.18519582954128086</v>
          </cell>
          <cell r="K7">
            <v>0.5939212734977013</v>
          </cell>
        </row>
        <row r="8">
          <cell r="I8">
            <v>21</v>
          </cell>
          <cell r="J8">
            <v>0.32456770608803953</v>
          </cell>
          <cell r="K8">
            <v>0.61652942117045084</v>
          </cell>
        </row>
        <row r="9">
          <cell r="I9">
            <v>22</v>
          </cell>
          <cell r="J9">
            <v>0.24275518513196398</v>
          </cell>
          <cell r="K9">
            <v>0.59113015622074749</v>
          </cell>
        </row>
        <row r="10">
          <cell r="I10">
            <v>23</v>
          </cell>
          <cell r="J10">
            <v>0.23066851878462791</v>
          </cell>
          <cell r="K10">
            <v>0.5974505253658221</v>
          </cell>
        </row>
        <row r="11">
          <cell r="I11">
            <v>24</v>
          </cell>
          <cell r="J11">
            <v>0.20711788092158848</v>
          </cell>
          <cell r="K11">
            <v>0.6029807390780505</v>
          </cell>
        </row>
        <row r="12">
          <cell r="I12">
            <v>25</v>
          </cell>
          <cell r="J12">
            <v>0.17866551707620867</v>
          </cell>
          <cell r="K12">
            <v>0.59377231579712575</v>
          </cell>
        </row>
        <row r="13">
          <cell r="I13">
            <v>26</v>
          </cell>
          <cell r="J13">
            <v>0.24708211588510473</v>
          </cell>
          <cell r="K13">
            <v>0.61611866218018352</v>
          </cell>
        </row>
        <row r="14">
          <cell r="I14">
            <v>27</v>
          </cell>
          <cell r="J14">
            <v>0.27633280643770636</v>
          </cell>
          <cell r="K14">
            <v>0.57619861578938547</v>
          </cell>
        </row>
        <row r="15">
          <cell r="I15">
            <v>28</v>
          </cell>
          <cell r="J15">
            <v>0.20009260589803787</v>
          </cell>
          <cell r="K15">
            <v>0.58124261361406315</v>
          </cell>
        </row>
        <row r="16">
          <cell r="I16">
            <v>29</v>
          </cell>
          <cell r="J16">
            <v>0.23572991010841246</v>
          </cell>
          <cell r="K16">
            <v>0.60714815630802987</v>
          </cell>
        </row>
        <row r="17">
          <cell r="I17">
            <v>30</v>
          </cell>
          <cell r="J17">
            <v>0.27885551883252707</v>
          </cell>
          <cell r="K17">
            <v>0.59751605139923025</v>
          </cell>
        </row>
        <row r="18">
          <cell r="I18">
            <v>31</v>
          </cell>
          <cell r="J18">
            <v>0.23620890613274503</v>
          </cell>
          <cell r="K18">
            <v>0.61254914882911138</v>
          </cell>
        </row>
        <row r="19">
          <cell r="I19">
            <v>32</v>
          </cell>
          <cell r="J19">
            <v>0.32372147977838461</v>
          </cell>
          <cell r="K19">
            <v>0.60700230381636222</v>
          </cell>
        </row>
        <row r="20">
          <cell r="I20">
            <v>33</v>
          </cell>
          <cell r="J20">
            <v>0.25597547540355431</v>
          </cell>
          <cell r="K20">
            <v>0.62280791570481797</v>
          </cell>
        </row>
        <row r="21">
          <cell r="I21">
            <v>34</v>
          </cell>
          <cell r="J21">
            <v>0.31185834490907077</v>
          </cell>
          <cell r="K21">
            <v>0.60086282764314691</v>
          </cell>
        </row>
        <row r="22">
          <cell r="I22">
            <v>35</v>
          </cell>
          <cell r="J22">
            <v>0.31770209640593311</v>
          </cell>
          <cell r="K22">
            <v>0.61175885946282993</v>
          </cell>
        </row>
        <row r="23">
          <cell r="I23">
            <v>36</v>
          </cell>
          <cell r="J23">
            <v>0.36793281282432039</v>
          </cell>
          <cell r="K23">
            <v>0.61547775754601453</v>
          </cell>
        </row>
        <row r="24">
          <cell r="I24">
            <v>37</v>
          </cell>
          <cell r="J24">
            <v>0.14970222413820639</v>
          </cell>
          <cell r="K24">
            <v>0.57701770532435459</v>
          </cell>
        </row>
        <row r="25">
          <cell r="I25">
            <v>38</v>
          </cell>
          <cell r="J25">
            <v>0.2378215260813337</v>
          </cell>
          <cell r="K25">
            <v>0.5995851308633342</v>
          </cell>
        </row>
        <row r="26">
          <cell r="I26">
            <v>39</v>
          </cell>
          <cell r="J26">
            <v>0.32641982404879355</v>
          </cell>
          <cell r="K26">
            <v>0.59309204305047925</v>
          </cell>
        </row>
        <row r="27">
          <cell r="I27">
            <v>40</v>
          </cell>
          <cell r="J27">
            <v>0.44877137519758586</v>
          </cell>
          <cell r="K27">
            <v>0.58559268600252212</v>
          </cell>
        </row>
        <row r="28">
          <cell r="I28">
            <v>41</v>
          </cell>
          <cell r="J28">
            <v>0.66190863949162537</v>
          </cell>
          <cell r="K28">
            <v>0.59210923256515524</v>
          </cell>
        </row>
        <row r="29">
          <cell r="I29">
            <v>42</v>
          </cell>
          <cell r="J29">
            <v>0.61341827529498194</v>
          </cell>
          <cell r="K29">
            <v>0.57506738911427557</v>
          </cell>
        </row>
        <row r="30">
          <cell r="I30">
            <v>43</v>
          </cell>
          <cell r="J30">
            <v>0.726333604764414</v>
          </cell>
          <cell r="K30">
            <v>0.57562813954453829</v>
          </cell>
        </row>
        <row r="31">
          <cell r="I31">
            <v>44</v>
          </cell>
          <cell r="J31">
            <v>0.69562995960466878</v>
          </cell>
          <cell r="K31">
            <v>0.56623351254813692</v>
          </cell>
        </row>
        <row r="32">
          <cell r="I32">
            <v>45</v>
          </cell>
          <cell r="J32">
            <v>0.66484648177420147</v>
          </cell>
          <cell r="K32">
            <v>0.56439182444207581</v>
          </cell>
        </row>
        <row r="33">
          <cell r="I33">
            <v>46</v>
          </cell>
          <cell r="J33">
            <v>0.8183806741070716</v>
          </cell>
          <cell r="K33">
            <v>0.5545124078081991</v>
          </cell>
        </row>
        <row r="34">
          <cell r="I34">
            <v>47</v>
          </cell>
          <cell r="J34">
            <v>0.70302246491354081</v>
          </cell>
          <cell r="K34">
            <v>0.55441326177938088</v>
          </cell>
        </row>
        <row r="35">
          <cell r="I35">
            <v>48</v>
          </cell>
          <cell r="J35">
            <v>1</v>
          </cell>
          <cell r="K35">
            <v>0.55772244102824708</v>
          </cell>
        </row>
        <row r="36">
          <cell r="I36">
            <v>49</v>
          </cell>
          <cell r="J36">
            <v>0.59831393399434851</v>
          </cell>
          <cell r="K36">
            <v>0.55681793589993289</v>
          </cell>
        </row>
        <row r="37">
          <cell r="I37">
            <v>50</v>
          </cell>
          <cell r="J37">
            <v>0.68470885024987604</v>
          </cell>
          <cell r="K37">
            <v>0.56319548247799367</v>
          </cell>
        </row>
        <row r="38">
          <cell r="I38">
            <v>51</v>
          </cell>
          <cell r="J38">
            <v>0.60578627197394264</v>
          </cell>
          <cell r="K38">
            <v>0.56193887950164778</v>
          </cell>
        </row>
        <row r="39">
          <cell r="I39">
            <v>52</v>
          </cell>
          <cell r="J39">
            <v>0.6074467915249635</v>
          </cell>
          <cell r="K39">
            <v>0.5662433886049677</v>
          </cell>
        </row>
        <row r="40">
          <cell r="I40">
            <v>53</v>
          </cell>
          <cell r="J40">
            <v>0.54433108205201919</v>
          </cell>
          <cell r="K40">
            <v>0.57051404675578876</v>
          </cell>
        </row>
        <row r="41">
          <cell r="I41">
            <v>54</v>
          </cell>
          <cell r="J41">
            <v>0.64049751720394021</v>
          </cell>
          <cell r="K41">
            <v>0.57039246677500499</v>
          </cell>
        </row>
        <row r="42">
          <cell r="I42">
            <v>55</v>
          </cell>
          <cell r="J42">
            <v>0.6607909821015151</v>
          </cell>
          <cell r="K42">
            <v>0.56926493780386522</v>
          </cell>
        </row>
        <row r="43">
          <cell r="I43">
            <v>56</v>
          </cell>
          <cell r="J43">
            <v>0.61627628490683506</v>
          </cell>
          <cell r="K43">
            <v>0.5887441298867685</v>
          </cell>
        </row>
        <row r="44">
          <cell r="I44">
            <v>57</v>
          </cell>
          <cell r="J44">
            <v>0.47768676853315417</v>
          </cell>
          <cell r="K44">
            <v>0.56355080939668023</v>
          </cell>
        </row>
        <row r="45">
          <cell r="I45">
            <v>58</v>
          </cell>
          <cell r="J45">
            <v>0.69638038670945757</v>
          </cell>
          <cell r="K45">
            <v>0.56292901967279485</v>
          </cell>
        </row>
        <row r="46">
          <cell r="I46">
            <v>59</v>
          </cell>
          <cell r="J46">
            <v>0.66942887707365351</v>
          </cell>
          <cell r="K46">
            <v>0.55038523741164058</v>
          </cell>
        </row>
        <row r="47">
          <cell r="I47">
            <v>60</v>
          </cell>
          <cell r="J47">
            <v>0.69685938273379011</v>
          </cell>
          <cell r="K47">
            <v>0.55096334022005478</v>
          </cell>
        </row>
        <row r="48">
          <cell r="I48">
            <v>61</v>
          </cell>
          <cell r="J48">
            <v>0.63123692740016923</v>
          </cell>
          <cell r="K48">
            <v>0.55589615174279705</v>
          </cell>
        </row>
        <row r="49">
          <cell r="I49">
            <v>62</v>
          </cell>
          <cell r="J49">
            <v>0.52443678050805564</v>
          </cell>
          <cell r="K49">
            <v>0.54189548602862736</v>
          </cell>
        </row>
        <row r="50">
          <cell r="I50">
            <v>63</v>
          </cell>
          <cell r="J50">
            <v>0.43025019559004285</v>
          </cell>
          <cell r="K50">
            <v>0.54134877635264633</v>
          </cell>
        </row>
        <row r="51">
          <cell r="I51">
            <v>64</v>
          </cell>
          <cell r="J51">
            <v>0.1894109945554123</v>
          </cell>
          <cell r="K51">
            <v>0.53201676189086533</v>
          </cell>
        </row>
        <row r="52">
          <cell r="I52">
            <v>65</v>
          </cell>
          <cell r="J52">
            <v>0.24395267519279629</v>
          </cell>
          <cell r="K52">
            <v>0.53546993653472241</v>
          </cell>
        </row>
        <row r="53">
          <cell r="I53">
            <v>66</v>
          </cell>
          <cell r="J53">
            <v>0.18222605419041751</v>
          </cell>
          <cell r="K53">
            <v>0.52189049672635268</v>
          </cell>
        </row>
        <row r="54">
          <cell r="I54">
            <v>67</v>
          </cell>
          <cell r="J54">
            <v>0.20148169436860341</v>
          </cell>
          <cell r="K54">
            <v>0.52489317824041959</v>
          </cell>
        </row>
        <row r="55">
          <cell r="I55">
            <v>68</v>
          </cell>
          <cell r="J55">
            <v>0.2089380658140535</v>
          </cell>
          <cell r="K55">
            <v>0.50921828908554567</v>
          </cell>
        </row>
        <row r="56">
          <cell r="I56">
            <v>69</v>
          </cell>
          <cell r="J56">
            <v>0.13945170921748029</v>
          </cell>
          <cell r="K56">
            <v>0.47921910466452727</v>
          </cell>
        </row>
        <row r="57">
          <cell r="I57">
            <v>70</v>
          </cell>
          <cell r="J57">
            <v>0.18981015790902278</v>
          </cell>
          <cell r="K57">
            <v>0.47132144957270827</v>
          </cell>
        </row>
        <row r="58">
          <cell r="I58">
            <v>71</v>
          </cell>
          <cell r="J58">
            <v>0.17805878877872006</v>
          </cell>
          <cell r="K58">
            <v>0.45982576646004364</v>
          </cell>
        </row>
        <row r="59">
          <cell r="I59">
            <v>72</v>
          </cell>
          <cell r="J59">
            <v>0.18396640641216042</v>
          </cell>
          <cell r="K59">
            <v>0.48216433373141637</v>
          </cell>
        </row>
        <row r="60">
          <cell r="I60">
            <v>73</v>
          </cell>
          <cell r="J60">
            <v>4.9719787325765263E-2</v>
          </cell>
          <cell r="K60">
            <v>0.49427371971087553</v>
          </cell>
        </row>
        <row r="61">
          <cell r="I61">
            <v>74</v>
          </cell>
          <cell r="J61">
            <v>7.3126726381504567E-2</v>
          </cell>
          <cell r="K61">
            <v>0.49398709219791964</v>
          </cell>
        </row>
        <row r="62">
          <cell r="I62">
            <v>75</v>
          </cell>
          <cell r="J62">
            <v>3.1821302549855879E-2</v>
          </cell>
          <cell r="K62">
            <v>0.47817273029657398</v>
          </cell>
        </row>
        <row r="63">
          <cell r="I63">
            <v>76</v>
          </cell>
          <cell r="J63">
            <v>0.12187255512445928</v>
          </cell>
          <cell r="K63">
            <v>0.5252247648772943</v>
          </cell>
        </row>
        <row r="64">
          <cell r="I64">
            <v>77</v>
          </cell>
          <cell r="J64">
            <v>0</v>
          </cell>
          <cell r="K64">
            <v>0.53006261215573058</v>
          </cell>
        </row>
      </sheetData>
      <sheetData sheetId="18">
        <row r="2">
          <cell r="J2" t="str">
            <v>Rab5</v>
          </cell>
          <cell r="K2" t="str">
            <v>YFP/CFP</v>
          </cell>
        </row>
        <row r="3">
          <cell r="I3">
            <v>2</v>
          </cell>
          <cell r="J3">
            <v>0.51009444219412881</v>
          </cell>
          <cell r="K3">
            <v>0.62868716108244038</v>
          </cell>
        </row>
        <row r="4">
          <cell r="I4">
            <v>3</v>
          </cell>
          <cell r="J4">
            <v>0.45464429616048785</v>
          </cell>
          <cell r="K4">
            <v>0.62794537093867842</v>
          </cell>
        </row>
        <row r="5">
          <cell r="I5">
            <v>4</v>
          </cell>
          <cell r="J5">
            <v>0.47248811478030983</v>
          </cell>
          <cell r="K5">
            <v>0.62137835059384305</v>
          </cell>
        </row>
        <row r="6">
          <cell r="I6">
            <v>5</v>
          </cell>
          <cell r="J6">
            <v>0.41066365361246759</v>
          </cell>
          <cell r="K6">
            <v>0.6176557083992823</v>
          </cell>
        </row>
        <row r="7">
          <cell r="I7">
            <v>6</v>
          </cell>
          <cell r="J7">
            <v>0.40403351312170854</v>
          </cell>
          <cell r="K7">
            <v>0.6154838929955444</v>
          </cell>
        </row>
        <row r="8">
          <cell r="I8">
            <v>7</v>
          </cell>
          <cell r="J8">
            <v>0.4248619609013583</v>
          </cell>
          <cell r="K8">
            <v>0.62360619507225856</v>
          </cell>
        </row>
        <row r="9">
          <cell r="I9">
            <v>8</v>
          </cell>
          <cell r="J9">
            <v>0.3966358965612809</v>
          </cell>
          <cell r="K9">
            <v>0.60936727586296624</v>
          </cell>
        </row>
        <row r="10">
          <cell r="I10">
            <v>9</v>
          </cell>
          <cell r="J10">
            <v>0.52591297674121051</v>
          </cell>
          <cell r="K10">
            <v>0.59393762336558176</v>
          </cell>
        </row>
        <row r="11">
          <cell r="I11">
            <v>10</v>
          </cell>
          <cell r="J11">
            <v>0.40164580979384773</v>
          </cell>
          <cell r="K11">
            <v>0.59706908740843245</v>
          </cell>
        </row>
        <row r="12">
          <cell r="I12">
            <v>11</v>
          </cell>
          <cell r="J12">
            <v>0.37595668023962381</v>
          </cell>
          <cell r="K12">
            <v>0.60538786873773409</v>
          </cell>
        </row>
        <row r="13">
          <cell r="I13">
            <v>12</v>
          </cell>
          <cell r="J13">
            <v>0.48779499861427833</v>
          </cell>
          <cell r="K13">
            <v>0.60642606461316706</v>
          </cell>
        </row>
        <row r="14">
          <cell r="I14">
            <v>13</v>
          </cell>
          <cell r="J14">
            <v>0.29287739569787002</v>
          </cell>
          <cell r="K14">
            <v>0.60011840825474683</v>
          </cell>
        </row>
        <row r="15">
          <cell r="I15">
            <v>14</v>
          </cell>
          <cell r="J15">
            <v>0.49694075511117708</v>
          </cell>
          <cell r="K15">
            <v>0.59476876421531466</v>
          </cell>
        </row>
        <row r="16">
          <cell r="I16">
            <v>15</v>
          </cell>
          <cell r="J16">
            <v>0.24712729443366729</v>
          </cell>
          <cell r="K16">
            <v>0.59596439350993569</v>
          </cell>
        </row>
        <row r="17">
          <cell r="I17">
            <v>16</v>
          </cell>
          <cell r="J17">
            <v>0.26198648389366264</v>
          </cell>
          <cell r="K17">
            <v>0.58804085571819209</v>
          </cell>
        </row>
        <row r="18">
          <cell r="I18">
            <v>17</v>
          </cell>
          <cell r="J18">
            <v>0.75911910802225746</v>
          </cell>
          <cell r="K18">
            <v>0.5846846556844062</v>
          </cell>
        </row>
        <row r="19">
          <cell r="I19">
            <v>18</v>
          </cell>
          <cell r="J19">
            <v>1</v>
          </cell>
          <cell r="K19">
            <v>0.58830018596148392</v>
          </cell>
        </row>
        <row r="20">
          <cell r="I20">
            <v>19</v>
          </cell>
          <cell r="J20">
            <v>0.84652610484575852</v>
          </cell>
          <cell r="K20">
            <v>0.58666058072678939</v>
          </cell>
        </row>
        <row r="21">
          <cell r="I21">
            <v>20</v>
          </cell>
          <cell r="J21">
            <v>0.8267849148314752</v>
          </cell>
          <cell r="K21">
            <v>0.59992130424024104</v>
          </cell>
        </row>
        <row r="22">
          <cell r="I22">
            <v>21</v>
          </cell>
          <cell r="J22">
            <v>0.93538277868974651</v>
          </cell>
          <cell r="K22">
            <v>0.61294433989779729</v>
          </cell>
        </row>
        <row r="23">
          <cell r="I23">
            <v>22</v>
          </cell>
          <cell r="J23">
            <v>0.69136802609418591</v>
          </cell>
          <cell r="K23">
            <v>0.55450433244204977</v>
          </cell>
        </row>
        <row r="24">
          <cell r="I24">
            <v>23</v>
          </cell>
          <cell r="J24">
            <v>0.63606711151853645</v>
          </cell>
          <cell r="K24">
            <v>0.53466337076902126</v>
          </cell>
        </row>
        <row r="25">
          <cell r="I25">
            <v>24</v>
          </cell>
          <cell r="J25">
            <v>0.60376916025326721</v>
          </cell>
          <cell r="K25">
            <v>0.56662170083267094</v>
          </cell>
        </row>
        <row r="26">
          <cell r="I26">
            <v>25</v>
          </cell>
          <cell r="J26">
            <v>0.43422090519538614</v>
          </cell>
          <cell r="K26">
            <v>0.53054327940964863</v>
          </cell>
        </row>
        <row r="27">
          <cell r="I27">
            <v>26</v>
          </cell>
          <cell r="J27">
            <v>0.29445498539663589</v>
          </cell>
          <cell r="K27">
            <v>0.55700536466713435</v>
          </cell>
        </row>
        <row r="28">
          <cell r="I28">
            <v>27</v>
          </cell>
          <cell r="J28">
            <v>0.29503059244888796</v>
          </cell>
          <cell r="K28">
            <v>0.51638115238005744</v>
          </cell>
        </row>
        <row r="29">
          <cell r="I29">
            <v>28</v>
          </cell>
          <cell r="J29">
            <v>0.33001470995800214</v>
          </cell>
          <cell r="K29">
            <v>0.52408541980937295</v>
          </cell>
        </row>
        <row r="30">
          <cell r="I30">
            <v>29</v>
          </cell>
          <cell r="J30">
            <v>0.21685462724113708</v>
          </cell>
          <cell r="K30">
            <v>0.54246525491283404</v>
          </cell>
        </row>
        <row r="31">
          <cell r="I31">
            <v>30</v>
          </cell>
          <cell r="J31">
            <v>0.12503464301703379</v>
          </cell>
          <cell r="K31">
            <v>0.54689262560955809</v>
          </cell>
        </row>
        <row r="32">
          <cell r="I32">
            <v>31</v>
          </cell>
          <cell r="J32">
            <v>8.8408979470014873E-2</v>
          </cell>
          <cell r="K32">
            <v>0.56533781691075613</v>
          </cell>
        </row>
        <row r="33">
          <cell r="I33">
            <v>32</v>
          </cell>
          <cell r="J33">
            <v>0.16709659539088015</v>
          </cell>
          <cell r="K33">
            <v>0.5348418711529056</v>
          </cell>
        </row>
        <row r="34">
          <cell r="I34">
            <v>33</v>
          </cell>
          <cell r="J34">
            <v>0.25533502462319102</v>
          </cell>
          <cell r="K34">
            <v>0.55881902207748679</v>
          </cell>
        </row>
        <row r="35">
          <cell r="I35">
            <v>34</v>
          </cell>
          <cell r="J35">
            <v>0.18798899950966755</v>
          </cell>
          <cell r="K35">
            <v>0.55663850985488417</v>
          </cell>
        </row>
        <row r="36">
          <cell r="I36">
            <v>35</v>
          </cell>
          <cell r="J36">
            <v>0.24998401091521619</v>
          </cell>
          <cell r="K36">
            <v>0.56757608815316707</v>
          </cell>
        </row>
        <row r="37">
          <cell r="I37">
            <v>36</v>
          </cell>
          <cell r="J37">
            <v>0.20886008484874363</v>
          </cell>
          <cell r="K37">
            <v>0.585040162705179</v>
          </cell>
        </row>
        <row r="38">
          <cell r="I38">
            <v>37</v>
          </cell>
          <cell r="J38">
            <v>0.21572473191634553</v>
          </cell>
          <cell r="K38">
            <v>0.54586077260137011</v>
          </cell>
        </row>
        <row r="39">
          <cell r="I39">
            <v>38</v>
          </cell>
          <cell r="J39">
            <v>0.14266527383972544</v>
          </cell>
          <cell r="K39">
            <v>0.58306309547111324</v>
          </cell>
        </row>
        <row r="40">
          <cell r="I40">
            <v>39</v>
          </cell>
          <cell r="J40">
            <v>0.11392755878653484</v>
          </cell>
          <cell r="K40">
            <v>0.56409788452212739</v>
          </cell>
        </row>
        <row r="41">
          <cell r="I41">
            <v>40</v>
          </cell>
          <cell r="J41">
            <v>4.2957341121793863E-2</v>
          </cell>
          <cell r="K41">
            <v>0.56125111781655779</v>
          </cell>
        </row>
        <row r="42">
          <cell r="I42">
            <v>41</v>
          </cell>
          <cell r="J42">
            <v>4.2722834544951016E-2</v>
          </cell>
          <cell r="K42">
            <v>0.55615463917525776</v>
          </cell>
        </row>
        <row r="43">
          <cell r="I43">
            <v>42</v>
          </cell>
          <cell r="J43">
            <v>0.13545952629671434</v>
          </cell>
          <cell r="K43">
            <v>0.5616588297052485</v>
          </cell>
        </row>
        <row r="44">
          <cell r="I44">
            <v>43</v>
          </cell>
          <cell r="J44">
            <v>0.15950710981303354</v>
          </cell>
          <cell r="K44">
            <v>0.55894809529289913</v>
          </cell>
        </row>
        <row r="45">
          <cell r="I45">
            <v>44</v>
          </cell>
          <cell r="J45">
            <v>0.31161660306564065</v>
          </cell>
          <cell r="K45">
            <v>0.55569891211916844</v>
          </cell>
        </row>
        <row r="46">
          <cell r="I46">
            <v>45</v>
          </cell>
          <cell r="J46">
            <v>0.3257935915748188</v>
          </cell>
          <cell r="K46">
            <v>0.55735919594722727</v>
          </cell>
        </row>
        <row r="47">
          <cell r="I47">
            <v>46</v>
          </cell>
          <cell r="J47">
            <v>0.30707570298676068</v>
          </cell>
          <cell r="K47">
            <v>0.5570473131808098</v>
          </cell>
        </row>
        <row r="48">
          <cell r="I48">
            <v>47</v>
          </cell>
          <cell r="J48">
            <v>0.31445200076747581</v>
          </cell>
          <cell r="K48">
            <v>0.5666472709017889</v>
          </cell>
        </row>
        <row r="49">
          <cell r="I49">
            <v>48</v>
          </cell>
          <cell r="J49">
            <v>0.39004839362994936</v>
          </cell>
          <cell r="K49">
            <v>0.56238464059616022</v>
          </cell>
        </row>
        <row r="50">
          <cell r="I50">
            <v>49</v>
          </cell>
          <cell r="J50">
            <v>0.24879015925128459</v>
          </cell>
          <cell r="K50">
            <v>0.56653641559792667</v>
          </cell>
        </row>
        <row r="51">
          <cell r="I51">
            <v>50</v>
          </cell>
          <cell r="J51">
            <v>0.19926663397787051</v>
          </cell>
          <cell r="K51">
            <v>0.56911682290605259</v>
          </cell>
        </row>
        <row r="52">
          <cell r="I52">
            <v>51</v>
          </cell>
          <cell r="J52">
            <v>0.14782441853028375</v>
          </cell>
          <cell r="K52">
            <v>0.57203514195707039</v>
          </cell>
        </row>
        <row r="53">
          <cell r="I53">
            <v>52</v>
          </cell>
          <cell r="J53">
            <v>0.21011789285181287</v>
          </cell>
          <cell r="K53">
            <v>0.57235488538168511</v>
          </cell>
        </row>
        <row r="54">
          <cell r="I54">
            <v>53</v>
          </cell>
          <cell r="J54">
            <v>0.17174408936832405</v>
          </cell>
          <cell r="K54">
            <v>0.5538975674205332</v>
          </cell>
        </row>
        <row r="55">
          <cell r="I55">
            <v>54</v>
          </cell>
          <cell r="J55">
            <v>0.20536380497580262</v>
          </cell>
          <cell r="K55">
            <v>0.57221614878505178</v>
          </cell>
        </row>
        <row r="56">
          <cell r="I56">
            <v>55</v>
          </cell>
          <cell r="J56">
            <v>0.11375700854883083</v>
          </cell>
          <cell r="K56">
            <v>0.57672317954419117</v>
          </cell>
        </row>
        <row r="57">
          <cell r="I57">
            <v>56</v>
          </cell>
          <cell r="J57">
            <v>3.4493785575714725E-2</v>
          </cell>
          <cell r="K57">
            <v>0.57353470223599745</v>
          </cell>
        </row>
        <row r="58">
          <cell r="I58">
            <v>57</v>
          </cell>
          <cell r="J58">
            <v>3.0997505702773712E-2</v>
          </cell>
          <cell r="K58">
            <v>0.57109342912237471</v>
          </cell>
        </row>
        <row r="59">
          <cell r="I59">
            <v>58</v>
          </cell>
          <cell r="J59">
            <v>4.9075830899439114E-2</v>
          </cell>
          <cell r="K59">
            <v>0.57614635644738432</v>
          </cell>
        </row>
        <row r="60">
          <cell r="I60">
            <v>59</v>
          </cell>
          <cell r="J60">
            <v>0.1380390986419941</v>
          </cell>
          <cell r="K60">
            <v>0.54907591177174375</v>
          </cell>
        </row>
        <row r="61">
          <cell r="I61">
            <v>60</v>
          </cell>
          <cell r="J61">
            <v>5.6025753085894227E-2</v>
          </cell>
          <cell r="K61">
            <v>0.56081608028370045</v>
          </cell>
        </row>
        <row r="62">
          <cell r="I62">
            <v>61</v>
          </cell>
          <cell r="J62">
            <v>0.18943867653015578</v>
          </cell>
          <cell r="K62">
            <v>0.56242113938545246</v>
          </cell>
        </row>
        <row r="63">
          <cell r="I63">
            <v>62</v>
          </cell>
          <cell r="J63">
            <v>0.23877033278615087</v>
          </cell>
          <cell r="K63">
            <v>0.55674787245699264</v>
          </cell>
        </row>
        <row r="64">
          <cell r="I64">
            <v>63</v>
          </cell>
          <cell r="J64">
            <v>0.27842326305242332</v>
          </cell>
          <cell r="K64">
            <v>0.55713914587151991</v>
          </cell>
        </row>
        <row r="65">
          <cell r="I65">
            <v>64</v>
          </cell>
          <cell r="J65">
            <v>0.29624576289253213</v>
          </cell>
          <cell r="K65">
            <v>0.56064562242903404</v>
          </cell>
        </row>
        <row r="66">
          <cell r="I66">
            <v>65</v>
          </cell>
          <cell r="J66">
            <v>0.25797855330760905</v>
          </cell>
          <cell r="K66">
            <v>0.56877361530125081</v>
          </cell>
        </row>
        <row r="67">
          <cell r="I67">
            <v>66</v>
          </cell>
          <cell r="J67">
            <v>0.24213869998081358</v>
          </cell>
          <cell r="K67">
            <v>0.5473904453630194</v>
          </cell>
        </row>
        <row r="68">
          <cell r="I68">
            <v>67</v>
          </cell>
          <cell r="J68">
            <v>0.31814014965783338</v>
          </cell>
          <cell r="K68">
            <v>0.54559963520291832</v>
          </cell>
        </row>
        <row r="69">
          <cell r="I69">
            <v>68</v>
          </cell>
          <cell r="J69">
            <v>0.21137570085488333</v>
          </cell>
          <cell r="K69">
            <v>0.52726304201143503</v>
          </cell>
        </row>
        <row r="70">
          <cell r="I70">
            <v>69</v>
          </cell>
          <cell r="J70">
            <v>0.1740678363570472</v>
          </cell>
          <cell r="K70">
            <v>0.49600845111856984</v>
          </cell>
        </row>
        <row r="71">
          <cell r="I71">
            <v>70</v>
          </cell>
          <cell r="J71">
            <v>0.18732811733856353</v>
          </cell>
          <cell r="K71">
            <v>0.4973716801981562</v>
          </cell>
        </row>
        <row r="72">
          <cell r="I72">
            <v>71</v>
          </cell>
          <cell r="J72">
            <v>0.28582087961285096</v>
          </cell>
          <cell r="K72">
            <v>0.48839853203201888</v>
          </cell>
        </row>
        <row r="73">
          <cell r="I73">
            <v>72</v>
          </cell>
          <cell r="J73">
            <v>0.22192849681284277</v>
          </cell>
          <cell r="K73">
            <v>0.50856908679265556</v>
          </cell>
        </row>
        <row r="74">
          <cell r="I74">
            <v>73</v>
          </cell>
          <cell r="J74">
            <v>0.37165028673758727</v>
          </cell>
          <cell r="K74">
            <v>0.63061258433791578</v>
          </cell>
        </row>
        <row r="75">
          <cell r="I75">
            <v>74</v>
          </cell>
          <cell r="J75">
            <v>0.32777623808813156</v>
          </cell>
          <cell r="K75">
            <v>0.6325621684604299</v>
          </cell>
        </row>
        <row r="76">
          <cell r="I76">
            <v>75</v>
          </cell>
          <cell r="J76">
            <v>0.20877480972989162</v>
          </cell>
          <cell r="K76">
            <v>0.61774090619017219</v>
          </cell>
        </row>
        <row r="77">
          <cell r="I77">
            <v>76</v>
          </cell>
          <cell r="J77">
            <v>0.1556057731255463</v>
          </cell>
          <cell r="K77">
            <v>0.63174346921171554</v>
          </cell>
        </row>
        <row r="78">
          <cell r="I78">
            <v>77</v>
          </cell>
          <cell r="J78">
            <v>0.13874261837252444</v>
          </cell>
          <cell r="K78">
            <v>0.63831711166644756</v>
          </cell>
        </row>
        <row r="79">
          <cell r="I79">
            <v>78</v>
          </cell>
          <cell r="J79">
            <v>0.17225574008143787</v>
          </cell>
          <cell r="K79">
            <v>0.62698008804879035</v>
          </cell>
        </row>
        <row r="80">
          <cell r="I80">
            <v>79</v>
          </cell>
          <cell r="J80">
            <v>4.7285053403542915E-2</v>
          </cell>
          <cell r="K80">
            <v>0.61793129607335451</v>
          </cell>
        </row>
        <row r="81">
          <cell r="I81">
            <v>80</v>
          </cell>
          <cell r="J81">
            <v>0.10633807320868943</v>
          </cell>
          <cell r="K81">
            <v>0.61445863650413102</v>
          </cell>
        </row>
        <row r="82">
          <cell r="I82">
            <v>81</v>
          </cell>
          <cell r="J82">
            <v>4.5856695162769065E-2</v>
          </cell>
          <cell r="K82">
            <v>0.60496487596294168</v>
          </cell>
        </row>
        <row r="83">
          <cell r="I83">
            <v>82</v>
          </cell>
          <cell r="J83">
            <v>0</v>
          </cell>
          <cell r="K83">
            <v>0.599189356488116</v>
          </cell>
        </row>
      </sheetData>
      <sheetData sheetId="19">
        <row r="2">
          <cell r="J2" t="str">
            <v>Rab5</v>
          </cell>
          <cell r="K2" t="str">
            <v>YFP/CFP</v>
          </cell>
        </row>
        <row r="3">
          <cell r="I3">
            <v>31</v>
          </cell>
          <cell r="J3">
            <v>0.16814491218780289</v>
          </cell>
          <cell r="K3">
            <v>0.543697619072953</v>
          </cell>
        </row>
        <row r="4">
          <cell r="I4">
            <v>32</v>
          </cell>
          <cell r="J4">
            <v>0.21626511340570156</v>
          </cell>
          <cell r="K4">
            <v>0.51506870251229941</v>
          </cell>
        </row>
        <row r="5">
          <cell r="I5">
            <v>33</v>
          </cell>
          <cell r="J5">
            <v>0.24739652281352084</v>
          </cell>
          <cell r="K5">
            <v>0.50938277510253771</v>
          </cell>
        </row>
        <row r="6">
          <cell r="I6">
            <v>34</v>
          </cell>
          <cell r="J6">
            <v>0.18967875739122836</v>
          </cell>
          <cell r="K6">
            <v>0.48757754206930298</v>
          </cell>
        </row>
        <row r="7">
          <cell r="I7">
            <v>35</v>
          </cell>
          <cell r="J7">
            <v>0.27338716794634227</v>
          </cell>
          <cell r="K7">
            <v>0.50524127176643852</v>
          </cell>
        </row>
        <row r="8">
          <cell r="I8">
            <v>36</v>
          </cell>
          <cell r="J8">
            <v>0.2223104756861711</v>
          </cell>
          <cell r="K8">
            <v>0.54687134557199335</v>
          </cell>
        </row>
        <row r="9">
          <cell r="I9">
            <v>37</v>
          </cell>
          <cell r="J9">
            <v>0.28216838760921453</v>
          </cell>
          <cell r="K9">
            <v>0.52268386202212858</v>
          </cell>
        </row>
        <row r="10">
          <cell r="I10">
            <v>38</v>
          </cell>
          <cell r="J10">
            <v>0.22138381431471288</v>
          </cell>
          <cell r="K10">
            <v>0.57468448213257428</v>
          </cell>
        </row>
        <row r="11">
          <cell r="I11">
            <v>39</v>
          </cell>
          <cell r="J11">
            <v>1</v>
          </cell>
          <cell r="K11">
            <v>0.55339289924586599</v>
          </cell>
        </row>
        <row r="12">
          <cell r="I12">
            <v>40</v>
          </cell>
          <cell r="J12">
            <v>0.61280999029211825</v>
          </cell>
          <cell r="K12">
            <v>0.54638015335037216</v>
          </cell>
        </row>
        <row r="13">
          <cell r="I13">
            <v>41</v>
          </cell>
          <cell r="J13">
            <v>0.56669755537904976</v>
          </cell>
          <cell r="K13">
            <v>0.52843018041173151</v>
          </cell>
        </row>
        <row r="14">
          <cell r="I14">
            <v>42</v>
          </cell>
          <cell r="J14">
            <v>0.59665960638955207</v>
          </cell>
          <cell r="K14">
            <v>0.5095171882998305</v>
          </cell>
        </row>
        <row r="15">
          <cell r="I15">
            <v>43</v>
          </cell>
          <cell r="J15">
            <v>0.46452210749271966</v>
          </cell>
          <cell r="K15">
            <v>0.51913989276721206</v>
          </cell>
        </row>
        <row r="16">
          <cell r="I16">
            <v>44</v>
          </cell>
          <cell r="J16">
            <v>0.46734621833907003</v>
          </cell>
          <cell r="K16">
            <v>0.50205166670343482</v>
          </cell>
        </row>
        <row r="17">
          <cell r="I17">
            <v>45</v>
          </cell>
          <cell r="J17">
            <v>0.37993116229812068</v>
          </cell>
          <cell r="K17">
            <v>0.49427857601608655</v>
          </cell>
        </row>
        <row r="18">
          <cell r="I18">
            <v>46</v>
          </cell>
          <cell r="J18">
            <v>0.19788632953843546</v>
          </cell>
          <cell r="K18">
            <v>0.47279007402054535</v>
          </cell>
        </row>
        <row r="19">
          <cell r="I19">
            <v>47</v>
          </cell>
          <cell r="J19">
            <v>0.24748477627746973</v>
          </cell>
          <cell r="K19">
            <v>0.48935474960080311</v>
          </cell>
        </row>
        <row r="20">
          <cell r="I20">
            <v>48</v>
          </cell>
          <cell r="J20">
            <v>0.1399920571882452</v>
          </cell>
          <cell r="K20">
            <v>0.48872088162897004</v>
          </cell>
        </row>
        <row r="21">
          <cell r="I21">
            <v>49</v>
          </cell>
          <cell r="J21">
            <v>0.14914835407289836</v>
          </cell>
          <cell r="K21">
            <v>0.48642070948922123</v>
          </cell>
        </row>
        <row r="22">
          <cell r="I22">
            <v>50</v>
          </cell>
          <cell r="J22">
            <v>9.6814049951461312E-2</v>
          </cell>
          <cell r="K22">
            <v>0.49052444469326917</v>
          </cell>
        </row>
        <row r="23">
          <cell r="I23">
            <v>51</v>
          </cell>
          <cell r="J23">
            <v>9.4387079692878365E-2</v>
          </cell>
          <cell r="K23">
            <v>0.47888314256243336</v>
          </cell>
        </row>
        <row r="24">
          <cell r="I24">
            <v>52</v>
          </cell>
          <cell r="J24">
            <v>8.2472862059835811E-2</v>
          </cell>
          <cell r="K24">
            <v>0.47897418609469428</v>
          </cell>
        </row>
        <row r="25">
          <cell r="I25">
            <v>53</v>
          </cell>
          <cell r="J25">
            <v>0.14921454417085941</v>
          </cell>
          <cell r="K25">
            <v>0.46397768586828764</v>
          </cell>
        </row>
        <row r="26">
          <cell r="I26">
            <v>54</v>
          </cell>
          <cell r="J26">
            <v>0.12812196628717834</v>
          </cell>
          <cell r="K26">
            <v>0.4579263763171651</v>
          </cell>
        </row>
        <row r="27">
          <cell r="I27">
            <v>55</v>
          </cell>
          <cell r="J27">
            <v>2.1533845203425463E-2</v>
          </cell>
          <cell r="K27">
            <v>0.44412616120149689</v>
          </cell>
        </row>
        <row r="28">
          <cell r="I28">
            <v>56</v>
          </cell>
          <cell r="J28">
            <v>0.11102285764716348</v>
          </cell>
          <cell r="K28">
            <v>0.45135659116368915</v>
          </cell>
        </row>
        <row r="29">
          <cell r="I29">
            <v>57</v>
          </cell>
          <cell r="J29">
            <v>0.15334039361045018</v>
          </cell>
          <cell r="K29">
            <v>0.45602349481976673</v>
          </cell>
        </row>
        <row r="30">
          <cell r="I30">
            <v>58</v>
          </cell>
          <cell r="J30">
            <v>0.11583267143235369</v>
          </cell>
          <cell r="K30">
            <v>0.45606367980085999</v>
          </cell>
        </row>
        <row r="31">
          <cell r="I31">
            <v>59</v>
          </cell>
          <cell r="J31">
            <v>6.6344541523255501E-2</v>
          </cell>
          <cell r="K31">
            <v>0.42482445680975095</v>
          </cell>
        </row>
        <row r="32">
          <cell r="I32">
            <v>60</v>
          </cell>
          <cell r="J32">
            <v>6.7513899920574423E-3</v>
          </cell>
          <cell r="K32">
            <v>0.42433161386920448</v>
          </cell>
        </row>
        <row r="33">
          <cell r="I33">
            <v>61</v>
          </cell>
          <cell r="J33">
            <v>4.0111199364575315E-2</v>
          </cell>
          <cell r="K33">
            <v>0.44039279569627648</v>
          </cell>
        </row>
        <row r="34">
          <cell r="I34">
            <v>62</v>
          </cell>
          <cell r="J34">
            <v>1.4981025505251749E-2</v>
          </cell>
          <cell r="K34">
            <v>0.41901622577880976</v>
          </cell>
        </row>
        <row r="35">
          <cell r="I35">
            <v>63</v>
          </cell>
          <cell r="J35">
            <v>2.4291765951814211E-2</v>
          </cell>
          <cell r="K35">
            <v>0.42388566537336259</v>
          </cell>
        </row>
        <row r="36">
          <cell r="I36">
            <v>64</v>
          </cell>
          <cell r="J36">
            <v>6.0431559438708045E-2</v>
          </cell>
          <cell r="K36">
            <v>0.4246621479392077</v>
          </cell>
        </row>
        <row r="37">
          <cell r="I37">
            <v>65</v>
          </cell>
          <cell r="J37">
            <v>0</v>
          </cell>
          <cell r="K37">
            <v>0.42012100343633024</v>
          </cell>
        </row>
        <row r="38">
          <cell r="I38">
            <v>66</v>
          </cell>
          <cell r="J38">
            <v>2.9984114376490092E-2</v>
          </cell>
          <cell r="K38">
            <v>0.40703601454767985</v>
          </cell>
        </row>
        <row r="39">
          <cell r="I39">
            <v>67</v>
          </cell>
          <cell r="J39">
            <v>6.8197864266173233E-2</v>
          </cell>
          <cell r="K39">
            <v>0.42138977658674998</v>
          </cell>
        </row>
        <row r="40">
          <cell r="I40">
            <v>68</v>
          </cell>
          <cell r="J40">
            <v>6.2351072279588068E-2</v>
          </cell>
          <cell r="K40">
            <v>0.4302852370226013</v>
          </cell>
        </row>
        <row r="41">
          <cell r="I41">
            <v>69</v>
          </cell>
          <cell r="J41">
            <v>5.5224605065749131E-2</v>
          </cell>
          <cell r="K41">
            <v>0.41988774829356718</v>
          </cell>
        </row>
        <row r="42">
          <cell r="I42">
            <v>70</v>
          </cell>
          <cell r="J42">
            <v>0.12801164945724161</v>
          </cell>
          <cell r="K42">
            <v>0.39783411272458769</v>
          </cell>
        </row>
        <row r="43">
          <cell r="I43">
            <v>71</v>
          </cell>
          <cell r="J43">
            <v>8.9135998587945006E-2</v>
          </cell>
          <cell r="K43">
            <v>0.40287458943995597</v>
          </cell>
        </row>
        <row r="44">
          <cell r="I44">
            <v>72</v>
          </cell>
          <cell r="J44">
            <v>6.8705321683876802E-2</v>
          </cell>
          <cell r="K44">
            <v>0.40023552321173617</v>
          </cell>
        </row>
        <row r="45">
          <cell r="I45">
            <v>73</v>
          </cell>
          <cell r="J45">
            <v>6.568264054364141E-2</v>
          </cell>
          <cell r="K45">
            <v>0.40336327154595836</v>
          </cell>
        </row>
        <row r="46">
          <cell r="I46">
            <v>74</v>
          </cell>
          <cell r="J46">
            <v>9.9616097431825132E-2</v>
          </cell>
          <cell r="K46">
            <v>0.38175283708029772</v>
          </cell>
        </row>
      </sheetData>
      <sheetData sheetId="20">
        <row r="2">
          <cell r="J2" t="str">
            <v>Rab5</v>
          </cell>
          <cell r="K2" t="str">
            <v>YFP/CFP</v>
          </cell>
        </row>
        <row r="3">
          <cell r="I3">
            <v>8</v>
          </cell>
          <cell r="J3">
            <v>0.48470423262851015</v>
          </cell>
          <cell r="K3">
            <v>0.3889052834685886</v>
          </cell>
        </row>
        <row r="4">
          <cell r="I4">
            <v>9</v>
          </cell>
          <cell r="J4">
            <v>0.33484630429167084</v>
          </cell>
          <cell r="K4">
            <v>0.44662395931391125</v>
          </cell>
        </row>
        <row r="5">
          <cell r="I5">
            <v>10</v>
          </cell>
          <cell r="J5">
            <v>0.22011882357282578</v>
          </cell>
          <cell r="K5">
            <v>0.37724640619078259</v>
          </cell>
        </row>
        <row r="6">
          <cell r="I6">
            <v>11</v>
          </cell>
          <cell r="J6">
            <v>0.3766928668954575</v>
          </cell>
          <cell r="K6">
            <v>0.42848910016385572</v>
          </cell>
        </row>
        <row r="7">
          <cell r="I7">
            <v>12</v>
          </cell>
          <cell r="J7">
            <v>0.17764493154728939</v>
          </cell>
          <cell r="K7">
            <v>0.34309184079288829</v>
          </cell>
        </row>
        <row r="8">
          <cell r="I8">
            <v>13</v>
          </cell>
          <cell r="J8">
            <v>0.28362670209232743</v>
          </cell>
          <cell r="K8">
            <v>0.45444132602209192</v>
          </cell>
        </row>
        <row r="9">
          <cell r="I9">
            <v>14</v>
          </cell>
          <cell r="J9">
            <v>0.75803535185800253</v>
          </cell>
          <cell r="K9">
            <v>0.41705884712831326</v>
          </cell>
        </row>
        <row r="10">
          <cell r="I10">
            <v>15</v>
          </cell>
          <cell r="J10">
            <v>0.58566736779954931</v>
          </cell>
          <cell r="K10">
            <v>0.43024636656848358</v>
          </cell>
        </row>
        <row r="11">
          <cell r="I11">
            <v>16</v>
          </cell>
          <cell r="J11">
            <v>1</v>
          </cell>
          <cell r="K11">
            <v>0.46058662608475098</v>
          </cell>
        </row>
        <row r="12">
          <cell r="I12">
            <v>17</v>
          </cell>
          <cell r="J12">
            <v>0.71249861618509913</v>
          </cell>
          <cell r="K12">
            <v>0.45968462637078117</v>
          </cell>
        </row>
        <row r="13">
          <cell r="I13">
            <v>18</v>
          </cell>
          <cell r="J13">
            <v>0.93889073397542322</v>
          </cell>
          <cell r="K13">
            <v>0.48720741599073003</v>
          </cell>
        </row>
        <row r="14">
          <cell r="I14">
            <v>19</v>
          </cell>
          <cell r="J14">
            <v>0.63600132846230462</v>
          </cell>
          <cell r="K14">
            <v>0.46102720179006551</v>
          </cell>
        </row>
        <row r="15">
          <cell r="I15">
            <v>20</v>
          </cell>
          <cell r="J15">
            <v>0.3756227167054137</v>
          </cell>
          <cell r="K15">
            <v>0.4594770904414836</v>
          </cell>
        </row>
        <row r="16">
          <cell r="I16">
            <v>21</v>
          </cell>
          <cell r="J16">
            <v>0.19240562382375737</v>
          </cell>
          <cell r="K16">
            <v>0.43823184236766172</v>
          </cell>
        </row>
        <row r="17">
          <cell r="I17">
            <v>22</v>
          </cell>
          <cell r="J17">
            <v>0.1477545296874431</v>
          </cell>
          <cell r="K17">
            <v>0.4407001904302984</v>
          </cell>
        </row>
        <row r="18">
          <cell r="I18">
            <v>23</v>
          </cell>
          <cell r="J18">
            <v>0.17343813424849694</v>
          </cell>
          <cell r="K18">
            <v>0.42906912442396317</v>
          </cell>
        </row>
        <row r="19">
          <cell r="I19">
            <v>24</v>
          </cell>
          <cell r="J19">
            <v>0.14269899258275287</v>
          </cell>
          <cell r="K19">
            <v>0.41737658975092484</v>
          </cell>
        </row>
        <row r="20">
          <cell r="I20">
            <v>25</v>
          </cell>
          <cell r="J20">
            <v>3.1550979740949482E-2</v>
          </cell>
          <cell r="K20">
            <v>0.41610874920534013</v>
          </cell>
        </row>
        <row r="21">
          <cell r="I21">
            <v>26</v>
          </cell>
          <cell r="J21">
            <v>0</v>
          </cell>
          <cell r="K21">
            <v>0.45568053413102894</v>
          </cell>
        </row>
        <row r="22">
          <cell r="I22">
            <v>27</v>
          </cell>
          <cell r="J22">
            <v>2.1292298608804695E-2</v>
          </cell>
          <cell r="K22">
            <v>0.38729843394739122</v>
          </cell>
        </row>
        <row r="23">
          <cell r="I23">
            <v>28</v>
          </cell>
          <cell r="J23">
            <v>7.0703716004280506E-2</v>
          </cell>
          <cell r="K23">
            <v>0.38023450586264657</v>
          </cell>
        </row>
        <row r="24">
          <cell r="I24">
            <v>29</v>
          </cell>
          <cell r="J24">
            <v>0.21989741318867875</v>
          </cell>
          <cell r="K24">
            <v>0.37401477397236071</v>
          </cell>
        </row>
        <row r="25">
          <cell r="I25">
            <v>30</v>
          </cell>
          <cell r="J25">
            <v>9.6055204989114351E-2</v>
          </cell>
          <cell r="K25">
            <v>0.3789118508821146</v>
          </cell>
        </row>
        <row r="26">
          <cell r="I26">
            <v>31</v>
          </cell>
          <cell r="J26">
            <v>0.17901029558286288</v>
          </cell>
          <cell r="K26">
            <v>0.38956479773330532</v>
          </cell>
        </row>
        <row r="27">
          <cell r="I27">
            <v>32</v>
          </cell>
          <cell r="J27">
            <v>0.1459463448835745</v>
          </cell>
          <cell r="K27">
            <v>0.37091988130563797</v>
          </cell>
        </row>
      </sheetData>
      <sheetData sheetId="21" refreshError="1"/>
      <sheetData sheetId="22">
        <row r="15">
          <cell r="AU15">
            <v>-64.120999999999952</v>
          </cell>
          <cell r="AV15">
            <v>0.29978229183085431</v>
          </cell>
          <cell r="AW15">
            <v>0.51355868534819171</v>
          </cell>
          <cell r="AY15">
            <v>-64.120999999999952</v>
          </cell>
          <cell r="AZ15">
            <v>5</v>
          </cell>
        </row>
        <row r="16">
          <cell r="AU16">
            <v>-62.387999999999955</v>
          </cell>
          <cell r="AV16">
            <v>0.25921531650028123</v>
          </cell>
          <cell r="AW16">
            <v>0.51375199260956339</v>
          </cell>
          <cell r="AY16">
            <v>-62.387999999999955</v>
          </cell>
          <cell r="AZ16">
            <v>6</v>
          </cell>
        </row>
        <row r="17">
          <cell r="AU17">
            <v>-60.654999999999959</v>
          </cell>
          <cell r="AV17">
            <v>0.34386648382673779</v>
          </cell>
          <cell r="AW17">
            <v>0.51829186244578362</v>
          </cell>
          <cell r="AY17">
            <v>-60.654999999999959</v>
          </cell>
          <cell r="AZ17">
            <v>6</v>
          </cell>
        </row>
        <row r="18">
          <cell r="AU18">
            <v>-58.921999999999962</v>
          </cell>
          <cell r="AV18">
            <v>0.31897946643608494</v>
          </cell>
          <cell r="AW18">
            <v>0.53813481176356637</v>
          </cell>
          <cell r="AY18">
            <v>-58.921999999999962</v>
          </cell>
          <cell r="AZ18">
            <v>7</v>
          </cell>
        </row>
        <row r="19">
          <cell r="AU19">
            <v>-57.188999999999965</v>
          </cell>
          <cell r="AV19">
            <v>0.2776857451635823</v>
          </cell>
          <cell r="AW19">
            <v>0.51608012182905871</v>
          </cell>
          <cell r="AY19">
            <v>-57.188999999999965</v>
          </cell>
          <cell r="AZ19">
            <v>7</v>
          </cell>
        </row>
        <row r="20">
          <cell r="AU20">
            <v>-55.455999999999968</v>
          </cell>
          <cell r="AV20">
            <v>0.23369862070411054</v>
          </cell>
          <cell r="AW20">
            <v>0.49007550642910019</v>
          </cell>
          <cell r="AY20">
            <v>-55.455999999999968</v>
          </cell>
          <cell r="AZ20">
            <v>7</v>
          </cell>
        </row>
        <row r="21">
          <cell r="AU21">
            <v>-53.722999999999971</v>
          </cell>
          <cell r="AV21">
            <v>0.39065921512954482</v>
          </cell>
          <cell r="AW21">
            <v>0.49666242043286435</v>
          </cell>
          <cell r="AY21">
            <v>-53.722999999999971</v>
          </cell>
          <cell r="AZ21">
            <v>7</v>
          </cell>
        </row>
        <row r="22">
          <cell r="AU22">
            <v>-51.989999999999974</v>
          </cell>
          <cell r="AV22">
            <v>0.34474623524295062</v>
          </cell>
          <cell r="AW22">
            <v>0.51173131573206143</v>
          </cell>
          <cell r="AY22">
            <v>-51.989999999999974</v>
          </cell>
          <cell r="AZ22">
            <v>6</v>
          </cell>
        </row>
        <row r="23">
          <cell r="AU23">
            <v>-50.256999999999977</v>
          </cell>
          <cell r="AV23">
            <v>0.36916335009400375</v>
          </cell>
          <cell r="AW23">
            <v>0.45832209381048855</v>
          </cell>
          <cell r="AY23">
            <v>-50.256999999999977</v>
          </cell>
          <cell r="AZ23">
            <v>6</v>
          </cell>
        </row>
        <row r="24">
          <cell r="AU24">
            <v>-48.52399999999998</v>
          </cell>
          <cell r="AV24">
            <v>0.35200096504011286</v>
          </cell>
          <cell r="AW24">
            <v>0.49168810756213638</v>
          </cell>
          <cell r="AY24">
            <v>-48.52399999999998</v>
          </cell>
          <cell r="AZ24">
            <v>8</v>
          </cell>
        </row>
        <row r="25">
          <cell r="AU25">
            <v>-46.790999999999983</v>
          </cell>
          <cell r="AV25">
            <v>0.29605027016103047</v>
          </cell>
          <cell r="AW25">
            <v>0.48370766092522444</v>
          </cell>
          <cell r="AY25">
            <v>-46.790999999999983</v>
          </cell>
          <cell r="AZ25">
            <v>8</v>
          </cell>
        </row>
        <row r="26">
          <cell r="AU26">
            <v>-45.057999999999986</v>
          </cell>
          <cell r="AV26">
            <v>0.34168367447504772</v>
          </cell>
          <cell r="AW26">
            <v>0.49903285086612126</v>
          </cell>
          <cell r="AY26">
            <v>-45.057999999999986</v>
          </cell>
          <cell r="AZ26">
            <v>7</v>
          </cell>
        </row>
        <row r="27">
          <cell r="AU27">
            <v>-43.324999999999989</v>
          </cell>
          <cell r="AV27">
            <v>0.38508317987356389</v>
          </cell>
          <cell r="AW27">
            <v>0.49715803731722957</v>
          </cell>
          <cell r="AY27">
            <v>-43.324999999999989</v>
          </cell>
          <cell r="AZ27">
            <v>7</v>
          </cell>
        </row>
        <row r="28">
          <cell r="AU28">
            <v>-41.591999999999992</v>
          </cell>
          <cell r="AV28">
            <v>0.35553011060377265</v>
          </cell>
          <cell r="AW28">
            <v>0.45627281226308553</v>
          </cell>
          <cell r="AY28">
            <v>-41.591999999999992</v>
          </cell>
          <cell r="AZ28">
            <v>7</v>
          </cell>
        </row>
        <row r="29">
          <cell r="AU29">
            <v>-39.858999999999995</v>
          </cell>
          <cell r="AV29">
            <v>0.37063617560003209</v>
          </cell>
          <cell r="AW29">
            <v>0.47990042608719463</v>
          </cell>
          <cell r="AY29">
            <v>-39.858999999999995</v>
          </cell>
          <cell r="AZ29">
            <v>7</v>
          </cell>
        </row>
        <row r="30">
          <cell r="AU30">
            <v>-38.125999999999998</v>
          </cell>
          <cell r="AV30">
            <v>0.32686111942705165</v>
          </cell>
          <cell r="AW30">
            <v>0.45488901094449208</v>
          </cell>
          <cell r="AY30">
            <v>-38.125999999999998</v>
          </cell>
          <cell r="AZ30">
            <v>11</v>
          </cell>
        </row>
        <row r="31">
          <cell r="AU31">
            <v>-36.393000000000001</v>
          </cell>
          <cell r="AV31">
            <v>0.34423178032685503</v>
          </cell>
          <cell r="AW31">
            <v>0.46996303250585303</v>
          </cell>
          <cell r="AY31">
            <v>-36.393000000000001</v>
          </cell>
          <cell r="AZ31">
            <v>10</v>
          </cell>
        </row>
        <row r="32">
          <cell r="AU32">
            <v>-34.660000000000004</v>
          </cell>
          <cell r="AV32">
            <v>0.34381461591696999</v>
          </cell>
          <cell r="AW32">
            <v>0.47878556896450486</v>
          </cell>
          <cell r="AY32">
            <v>-34.660000000000004</v>
          </cell>
          <cell r="AZ32">
            <v>9</v>
          </cell>
        </row>
        <row r="33">
          <cell r="AU33">
            <v>-32.927000000000007</v>
          </cell>
          <cell r="AV33">
            <v>0.34333487440575344</v>
          </cell>
          <cell r="AW33">
            <v>0.44175268157772885</v>
          </cell>
          <cell r="AY33">
            <v>-32.927000000000007</v>
          </cell>
          <cell r="AZ33">
            <v>11</v>
          </cell>
        </row>
        <row r="34">
          <cell r="AU34">
            <v>-31.194000000000006</v>
          </cell>
          <cell r="AV34">
            <v>0.35069069910330336</v>
          </cell>
          <cell r="AW34">
            <v>0.46068145444584635</v>
          </cell>
          <cell r="AY34">
            <v>-31.194000000000006</v>
          </cell>
          <cell r="AZ34">
            <v>13</v>
          </cell>
        </row>
        <row r="35">
          <cell r="AU35">
            <v>-29.461000000000006</v>
          </cell>
          <cell r="AV35">
            <v>0.41449683288582473</v>
          </cell>
          <cell r="AW35">
            <v>0.43232978915468884</v>
          </cell>
          <cell r="AY35">
            <v>-29.461000000000006</v>
          </cell>
          <cell r="AZ35">
            <v>15</v>
          </cell>
        </row>
        <row r="36">
          <cell r="AU36">
            <v>-27.728000000000005</v>
          </cell>
          <cell r="AV36">
            <v>0.39881254291029883</v>
          </cell>
          <cell r="AW36">
            <v>0.44316393840958335</v>
          </cell>
          <cell r="AY36">
            <v>-27.728000000000005</v>
          </cell>
          <cell r="AZ36">
            <v>12</v>
          </cell>
        </row>
        <row r="37">
          <cell r="AU37">
            <v>-25.995000000000005</v>
          </cell>
          <cell r="AV37">
            <v>0.40909902584464763</v>
          </cell>
          <cell r="AW37">
            <v>0.41231816490990042</v>
          </cell>
          <cell r="AY37">
            <v>-25.995000000000005</v>
          </cell>
          <cell r="AZ37">
            <v>12</v>
          </cell>
        </row>
        <row r="38">
          <cell r="AU38">
            <v>-24.262000000000004</v>
          </cell>
          <cell r="AV38">
            <v>0.40076934564180555</v>
          </cell>
          <cell r="AW38">
            <v>0.41356674698125573</v>
          </cell>
          <cell r="AY38">
            <v>-24.262000000000004</v>
          </cell>
          <cell r="AZ38">
            <v>17</v>
          </cell>
        </row>
        <row r="39">
          <cell r="AU39">
            <v>-22.529000000000003</v>
          </cell>
          <cell r="AV39">
            <v>0.47066642902390471</v>
          </cell>
          <cell r="AW39">
            <v>0.42989812166187769</v>
          </cell>
          <cell r="AY39">
            <v>-22.529000000000003</v>
          </cell>
          <cell r="AZ39">
            <v>15</v>
          </cell>
        </row>
        <row r="40">
          <cell r="AU40">
            <v>-20.796000000000003</v>
          </cell>
          <cell r="AV40">
            <v>0.49549590364610785</v>
          </cell>
          <cell r="AW40">
            <v>0.39256781119321549</v>
          </cell>
          <cell r="AY40">
            <v>-20.796000000000003</v>
          </cell>
          <cell r="AZ40">
            <v>13</v>
          </cell>
        </row>
        <row r="41">
          <cell r="AU41">
            <v>-19.063000000000002</v>
          </cell>
          <cell r="AV41">
            <v>0.39979660180377402</v>
          </cell>
          <cell r="AW41">
            <v>0.40763557596816002</v>
          </cell>
          <cell r="AY41">
            <v>-19.063000000000002</v>
          </cell>
          <cell r="AZ41">
            <v>15</v>
          </cell>
        </row>
        <row r="42">
          <cell r="AU42">
            <v>-17.330000000000002</v>
          </cell>
          <cell r="AV42">
            <v>0.44074406409752476</v>
          </cell>
          <cell r="AW42">
            <v>0.37302120466195854</v>
          </cell>
          <cell r="AY42">
            <v>-17.330000000000002</v>
          </cell>
          <cell r="AZ42">
            <v>16</v>
          </cell>
        </row>
        <row r="43">
          <cell r="AU43">
            <v>-15.597000000000001</v>
          </cell>
          <cell r="AV43">
            <v>0.47413591823255269</v>
          </cell>
          <cell r="AW43">
            <v>0.39138018091418303</v>
          </cell>
          <cell r="AY43">
            <v>-15.597000000000001</v>
          </cell>
          <cell r="AZ43">
            <v>17</v>
          </cell>
        </row>
        <row r="44">
          <cell r="AU44">
            <v>-13.864000000000001</v>
          </cell>
          <cell r="AV44">
            <v>0.52282975156573286</v>
          </cell>
          <cell r="AW44">
            <v>0.39367613727698214</v>
          </cell>
          <cell r="AY44">
            <v>-13.864000000000001</v>
          </cell>
          <cell r="AZ44">
            <v>17</v>
          </cell>
        </row>
        <row r="45">
          <cell r="AU45">
            <v>-12.131</v>
          </cell>
          <cell r="AV45">
            <v>0.50644106177773163</v>
          </cell>
          <cell r="AW45">
            <v>0.3854287478867584</v>
          </cell>
          <cell r="AY45">
            <v>-12.131</v>
          </cell>
          <cell r="AZ45">
            <v>19</v>
          </cell>
        </row>
        <row r="46">
          <cell r="AU46">
            <v>-10.398</v>
          </cell>
          <cell r="AV46">
            <v>0.48432568056896191</v>
          </cell>
          <cell r="AW46">
            <v>0.39774161281371795</v>
          </cell>
          <cell r="AY46">
            <v>-10.398</v>
          </cell>
          <cell r="AZ46">
            <v>16</v>
          </cell>
        </row>
        <row r="47">
          <cell r="AU47">
            <v>-8.6649999999999991</v>
          </cell>
          <cell r="AV47">
            <v>0.54842468326691873</v>
          </cell>
          <cell r="AW47">
            <v>0.36937819128882249</v>
          </cell>
          <cell r="AY47">
            <v>-8.6649999999999991</v>
          </cell>
          <cell r="AZ47">
            <v>17</v>
          </cell>
        </row>
        <row r="48">
          <cell r="AU48">
            <v>-6.9319999999999986</v>
          </cell>
          <cell r="AV48">
            <v>0.55579667386480103</v>
          </cell>
          <cell r="AW48">
            <v>0.38794055229864755</v>
          </cell>
          <cell r="AY48">
            <v>-6.9319999999999986</v>
          </cell>
          <cell r="AZ48">
            <v>20</v>
          </cell>
        </row>
        <row r="49">
          <cell r="AU49">
            <v>-5.1989999999999981</v>
          </cell>
          <cell r="AV49">
            <v>0.55113843954833475</v>
          </cell>
          <cell r="AW49">
            <v>0.36978868770624224</v>
          </cell>
          <cell r="AY49">
            <v>-5.1989999999999981</v>
          </cell>
          <cell r="AZ49">
            <v>18</v>
          </cell>
        </row>
        <row r="50">
          <cell r="AU50">
            <v>-3.465999999999998</v>
          </cell>
          <cell r="AV50">
            <v>0.60953131208604894</v>
          </cell>
          <cell r="AW50">
            <v>0.36523709945496652</v>
          </cell>
          <cell r="AY50">
            <v>-3.465999999999998</v>
          </cell>
          <cell r="AZ50">
            <v>18</v>
          </cell>
        </row>
        <row r="51">
          <cell r="AU51">
            <v>-1.7329999999999979</v>
          </cell>
          <cell r="AV51">
            <v>0.68733594852378466</v>
          </cell>
          <cell r="AW51">
            <v>0.37770525909717145</v>
          </cell>
          <cell r="AY51">
            <v>-1.7329999999999979</v>
          </cell>
          <cell r="AZ51">
            <v>19</v>
          </cell>
        </row>
        <row r="52">
          <cell r="AU52">
            <v>2.2204460492503131E-15</v>
          </cell>
          <cell r="AV52">
            <v>0.97438706140831655</v>
          </cell>
          <cell r="AW52">
            <v>0.36954875704496726</v>
          </cell>
          <cell r="AY52">
            <v>2.2204460492503131E-15</v>
          </cell>
          <cell r="AZ52">
            <v>21</v>
          </cell>
        </row>
        <row r="53">
          <cell r="AU53">
            <v>1.7330000000000023</v>
          </cell>
          <cell r="AV53">
            <v>0.67200966129576856</v>
          </cell>
          <cell r="AW53">
            <v>0.36649922611003477</v>
          </cell>
          <cell r="AY53">
            <v>1.7330000000000023</v>
          </cell>
          <cell r="AZ53">
            <v>21</v>
          </cell>
        </row>
        <row r="54">
          <cell r="AU54">
            <v>3.4660000000000024</v>
          </cell>
          <cell r="AV54">
            <v>0.63784824779459282</v>
          </cell>
          <cell r="AW54">
            <v>0.37794871648463962</v>
          </cell>
          <cell r="AY54">
            <v>3.4660000000000024</v>
          </cell>
          <cell r="AZ54">
            <v>19</v>
          </cell>
        </row>
        <row r="55">
          <cell r="AU55">
            <v>5.1990000000000025</v>
          </cell>
          <cell r="AV55">
            <v>0.57519965809099749</v>
          </cell>
          <cell r="AW55">
            <v>0.33901684801627341</v>
          </cell>
          <cell r="AY55">
            <v>5.1990000000000025</v>
          </cell>
          <cell r="AZ55">
            <v>20</v>
          </cell>
        </row>
        <row r="56">
          <cell r="AU56">
            <v>6.9320000000000022</v>
          </cell>
          <cell r="AV56">
            <v>0.53217680326211381</v>
          </cell>
          <cell r="AW56">
            <v>0.36340002227646717</v>
          </cell>
          <cell r="AY56">
            <v>6.9320000000000022</v>
          </cell>
          <cell r="AZ56">
            <v>20</v>
          </cell>
        </row>
        <row r="57">
          <cell r="AU57">
            <v>8.6650000000000027</v>
          </cell>
          <cell r="AV57">
            <v>0.50462574677470728</v>
          </cell>
          <cell r="AW57">
            <v>0.32792885281093664</v>
          </cell>
          <cell r="AY57">
            <v>8.6650000000000027</v>
          </cell>
          <cell r="AZ57">
            <v>17</v>
          </cell>
        </row>
        <row r="58">
          <cell r="AU58">
            <v>10.398000000000003</v>
          </cell>
          <cell r="AV58">
            <v>0.46828182973015614</v>
          </cell>
          <cell r="AW58">
            <v>0.32606491814632987</v>
          </cell>
          <cell r="AY58">
            <v>10.398000000000003</v>
          </cell>
          <cell r="AZ58">
            <v>20</v>
          </cell>
        </row>
        <row r="59">
          <cell r="AU59">
            <v>12.131000000000004</v>
          </cell>
          <cell r="AV59">
            <v>0.44976489847001772</v>
          </cell>
          <cell r="AW59">
            <v>0.32768707553281429</v>
          </cell>
          <cell r="AY59">
            <v>12.131000000000004</v>
          </cell>
          <cell r="AZ59">
            <v>19</v>
          </cell>
        </row>
        <row r="60">
          <cell r="AU60">
            <v>13.864000000000004</v>
          </cell>
          <cell r="AV60">
            <v>0.41983484591656395</v>
          </cell>
          <cell r="AW60">
            <v>0.32101742936445526</v>
          </cell>
          <cell r="AY60">
            <v>13.864000000000004</v>
          </cell>
          <cell r="AZ60">
            <v>21</v>
          </cell>
        </row>
        <row r="61">
          <cell r="AU61">
            <v>15.597000000000005</v>
          </cell>
          <cell r="AV61">
            <v>0.37893785759393384</v>
          </cell>
          <cell r="AW61">
            <v>0.31672303043211286</v>
          </cell>
          <cell r="AY61">
            <v>15.597000000000005</v>
          </cell>
          <cell r="AZ61">
            <v>21</v>
          </cell>
        </row>
        <row r="62">
          <cell r="AU62">
            <v>17.330000000000005</v>
          </cell>
          <cell r="AV62">
            <v>0.35485860060843644</v>
          </cell>
          <cell r="AW62">
            <v>0.31729110617024292</v>
          </cell>
          <cell r="AY62">
            <v>17.330000000000005</v>
          </cell>
          <cell r="AZ62">
            <v>20</v>
          </cell>
        </row>
        <row r="63">
          <cell r="AU63">
            <v>19.063000000000006</v>
          </cell>
          <cell r="AV63">
            <v>0.34840908335683279</v>
          </cell>
          <cell r="AW63">
            <v>0.31099145161484842</v>
          </cell>
          <cell r="AY63">
            <v>19.063000000000006</v>
          </cell>
          <cell r="AZ63">
            <v>21</v>
          </cell>
        </row>
        <row r="64">
          <cell r="AU64">
            <v>20.796000000000006</v>
          </cell>
          <cell r="AV64">
            <v>0.35217224859935881</v>
          </cell>
          <cell r="AW64">
            <v>0.30052741964689578</v>
          </cell>
          <cell r="AY64">
            <v>20.796000000000006</v>
          </cell>
          <cell r="AZ64">
            <v>19</v>
          </cell>
        </row>
        <row r="65">
          <cell r="AU65">
            <v>22.529000000000007</v>
          </cell>
          <cell r="AV65">
            <v>0.3164507675515193</v>
          </cell>
          <cell r="AW65">
            <v>0.30383682742972384</v>
          </cell>
          <cell r="AY65">
            <v>22.529000000000007</v>
          </cell>
          <cell r="AZ65">
            <v>21</v>
          </cell>
        </row>
        <row r="66">
          <cell r="AU66">
            <v>24.262000000000008</v>
          </cell>
          <cell r="AV66">
            <v>0.36213908481365037</v>
          </cell>
          <cell r="AW66">
            <v>0.29961539705719592</v>
          </cell>
          <cell r="AY66">
            <v>24.262000000000008</v>
          </cell>
          <cell r="AZ66">
            <v>21</v>
          </cell>
        </row>
        <row r="67">
          <cell r="AU67">
            <v>25.995000000000008</v>
          </cell>
          <cell r="AV67">
            <v>0.36448709063870688</v>
          </cell>
          <cell r="AW67">
            <v>0.29386743874038918</v>
          </cell>
          <cell r="AY67">
            <v>25.995000000000008</v>
          </cell>
          <cell r="AZ67">
            <v>21</v>
          </cell>
        </row>
        <row r="68">
          <cell r="AU68">
            <v>27.728000000000009</v>
          </cell>
          <cell r="AV68">
            <v>0.28792520431327862</v>
          </cell>
          <cell r="AW68">
            <v>0.30293011836132916</v>
          </cell>
          <cell r="AY68">
            <v>27.728000000000009</v>
          </cell>
          <cell r="AZ68">
            <v>20</v>
          </cell>
        </row>
        <row r="69">
          <cell r="AU69">
            <v>29.461000000000009</v>
          </cell>
          <cell r="AV69">
            <v>0.27411020000379061</v>
          </cell>
          <cell r="AW69">
            <v>0.27475782329911791</v>
          </cell>
          <cell r="AY69">
            <v>29.461000000000009</v>
          </cell>
          <cell r="AZ69">
            <v>20</v>
          </cell>
        </row>
        <row r="70">
          <cell r="AU70">
            <v>31.19400000000001</v>
          </cell>
          <cell r="AV70">
            <v>0.22184255003456127</v>
          </cell>
          <cell r="AW70">
            <v>0.2929277658999262</v>
          </cell>
          <cell r="AY70">
            <v>31.19400000000001</v>
          </cell>
          <cell r="AZ70">
            <v>19</v>
          </cell>
        </row>
        <row r="71">
          <cell r="AU71">
            <v>32.927000000000007</v>
          </cell>
          <cell r="AV71">
            <v>0.29623892530114099</v>
          </cell>
          <cell r="AW71">
            <v>0.29399992368883343</v>
          </cell>
          <cell r="AY71">
            <v>32.927000000000007</v>
          </cell>
          <cell r="AZ71">
            <v>19</v>
          </cell>
        </row>
        <row r="72">
          <cell r="AU72">
            <v>34.660000000000004</v>
          </cell>
          <cell r="AV72">
            <v>0.29512784912077822</v>
          </cell>
          <cell r="AW72">
            <v>0.25308268720766974</v>
          </cell>
          <cell r="AY72">
            <v>34.660000000000004</v>
          </cell>
          <cell r="AZ72">
            <v>15</v>
          </cell>
        </row>
        <row r="73">
          <cell r="AU73">
            <v>36.393000000000001</v>
          </cell>
          <cell r="AV73">
            <v>0.32655717689586022</v>
          </cell>
          <cell r="AW73">
            <v>0.27687737258942002</v>
          </cell>
          <cell r="AY73">
            <v>36.393000000000001</v>
          </cell>
          <cell r="AZ73">
            <v>17</v>
          </cell>
        </row>
        <row r="74">
          <cell r="AU74">
            <v>38.125999999999998</v>
          </cell>
          <cell r="AV74">
            <v>0.26398337129883814</v>
          </cell>
          <cell r="AW74">
            <v>0.27029674308160206</v>
          </cell>
          <cell r="AY74">
            <v>38.125999999999998</v>
          </cell>
          <cell r="AZ74">
            <v>19</v>
          </cell>
        </row>
        <row r="75">
          <cell r="AU75">
            <v>39.858999999999995</v>
          </cell>
          <cell r="AV75">
            <v>0.29818392431259427</v>
          </cell>
          <cell r="AW75">
            <v>0.2663479315141789</v>
          </cell>
          <cell r="AY75">
            <v>39.858999999999995</v>
          </cell>
          <cell r="AZ75">
            <v>17</v>
          </cell>
        </row>
        <row r="76">
          <cell r="AU76">
            <v>41.591999999999992</v>
          </cell>
          <cell r="AV76">
            <v>0.2686553934201148</v>
          </cell>
          <cell r="AW76">
            <v>0.27297023260190628</v>
          </cell>
          <cell r="AY76">
            <v>41.591999999999992</v>
          </cell>
          <cell r="AZ76">
            <v>17</v>
          </cell>
        </row>
        <row r="77">
          <cell r="AU77">
            <v>43.324999999999989</v>
          </cell>
          <cell r="AV77">
            <v>0.21429045154155477</v>
          </cell>
          <cell r="AW77">
            <v>0.26707942791523998</v>
          </cell>
          <cell r="AY77">
            <v>43.324999999999989</v>
          </cell>
          <cell r="AZ77">
            <v>18</v>
          </cell>
        </row>
        <row r="78">
          <cell r="AU78">
            <v>45.057999999999986</v>
          </cell>
          <cell r="AV78">
            <v>0.21374763604689823</v>
          </cell>
          <cell r="AW78">
            <v>0.27011338930142575</v>
          </cell>
          <cell r="AY78">
            <v>45.057999999999986</v>
          </cell>
          <cell r="AZ78">
            <v>18</v>
          </cell>
        </row>
        <row r="79">
          <cell r="AU79">
            <v>46.790999999999983</v>
          </cell>
          <cell r="AV79">
            <v>0.24692029758827203</v>
          </cell>
          <cell r="AW79">
            <v>0.26365381480319333</v>
          </cell>
          <cell r="AY79">
            <v>46.790999999999983</v>
          </cell>
          <cell r="AZ79">
            <v>19</v>
          </cell>
        </row>
        <row r="80">
          <cell r="AU80">
            <v>48.52399999999998</v>
          </cell>
          <cell r="AV80">
            <v>0.23300601374379723</v>
          </cell>
          <cell r="AW80">
            <v>0.26377154274788733</v>
          </cell>
          <cell r="AY80">
            <v>48.52399999999998</v>
          </cell>
          <cell r="AZ80">
            <v>19</v>
          </cell>
        </row>
        <row r="81">
          <cell r="AU81">
            <v>50.256999999999977</v>
          </cell>
          <cell r="AV81">
            <v>0.21435832646025052</v>
          </cell>
          <cell r="AW81">
            <v>0.25106423998980959</v>
          </cell>
          <cell r="AY81">
            <v>50.256999999999977</v>
          </cell>
          <cell r="AZ81">
            <v>17</v>
          </cell>
        </row>
        <row r="82">
          <cell r="AU82">
            <v>51.989999999999974</v>
          </cell>
          <cell r="AV82">
            <v>0.22440128262629427</v>
          </cell>
          <cell r="AW82">
            <v>0.26327521069095383</v>
          </cell>
          <cell r="AY82">
            <v>51.989999999999974</v>
          </cell>
          <cell r="AZ82">
            <v>19</v>
          </cell>
        </row>
        <row r="83">
          <cell r="AU83">
            <v>53.722999999999971</v>
          </cell>
          <cell r="AV83">
            <v>0.2370276280876793</v>
          </cell>
          <cell r="AW83">
            <v>0.25145017198026526</v>
          </cell>
          <cell r="AY83">
            <v>53.722999999999971</v>
          </cell>
          <cell r="AZ83">
            <v>17</v>
          </cell>
        </row>
        <row r="84">
          <cell r="AU84">
            <v>55.455999999999968</v>
          </cell>
          <cell r="AV84">
            <v>0.31648359353617728</v>
          </cell>
          <cell r="AW84">
            <v>0.24924359280502806</v>
          </cell>
          <cell r="AY84">
            <v>55.455999999999968</v>
          </cell>
          <cell r="AZ84">
            <v>17</v>
          </cell>
        </row>
        <row r="85">
          <cell r="AU85">
            <v>57.188999999999965</v>
          </cell>
          <cell r="AV85">
            <v>0.33493966728719293</v>
          </cell>
          <cell r="AW85">
            <v>0.23286526287489845</v>
          </cell>
          <cell r="AY85">
            <v>57.188999999999965</v>
          </cell>
          <cell r="AZ85">
            <v>16</v>
          </cell>
        </row>
        <row r="86">
          <cell r="AU86">
            <v>58.921999999999962</v>
          </cell>
          <cell r="AV86">
            <v>0.33013477500677418</v>
          </cell>
          <cell r="AW86">
            <v>0.221645166967575</v>
          </cell>
          <cell r="AY86">
            <v>58.921999999999962</v>
          </cell>
          <cell r="AZ86">
            <v>14</v>
          </cell>
        </row>
        <row r="87">
          <cell r="AU87">
            <v>60.654999999999959</v>
          </cell>
          <cell r="AV87">
            <v>0.32985056896807258</v>
          </cell>
          <cell r="AW87">
            <v>0.23841311985045624</v>
          </cell>
          <cell r="AY87">
            <v>60.654999999999959</v>
          </cell>
          <cell r="AZ87">
            <v>15</v>
          </cell>
        </row>
        <row r="88">
          <cell r="AU88">
            <v>62.387999999999955</v>
          </cell>
          <cell r="AV88">
            <v>0.35315174376162922</v>
          </cell>
          <cell r="AW88">
            <v>0.24097238995909581</v>
          </cell>
          <cell r="AY88">
            <v>62.387999999999955</v>
          </cell>
          <cell r="AZ88">
            <v>13</v>
          </cell>
        </row>
        <row r="89">
          <cell r="AU89">
            <v>64.120999999999952</v>
          </cell>
          <cell r="AV89">
            <v>0.34220424875618477</v>
          </cell>
          <cell r="AW89">
            <v>0.23253924414912336</v>
          </cell>
          <cell r="AY89">
            <v>64.120999999999952</v>
          </cell>
          <cell r="AZ89">
            <v>11</v>
          </cell>
        </row>
        <row r="90">
          <cell r="AU90">
            <v>65.853999999999957</v>
          </cell>
          <cell r="AV90">
            <v>0.35631525457610308</v>
          </cell>
          <cell r="AW90">
            <v>0.23630414422459872</v>
          </cell>
          <cell r="AY90">
            <v>65.853999999999957</v>
          </cell>
          <cell r="AZ90">
            <v>11</v>
          </cell>
        </row>
        <row r="91">
          <cell r="AU91">
            <v>67.586999999999961</v>
          </cell>
          <cell r="AV91">
            <v>0.33582805583556774</v>
          </cell>
          <cell r="AW91">
            <v>0.2516772868614458</v>
          </cell>
          <cell r="AY91">
            <v>67.586999999999961</v>
          </cell>
          <cell r="AZ91">
            <v>10</v>
          </cell>
        </row>
        <row r="92">
          <cell r="AU92">
            <v>69.319999999999965</v>
          </cell>
          <cell r="AV92">
            <v>0.26637332705494843</v>
          </cell>
          <cell r="AW92">
            <v>0.2593228254573306</v>
          </cell>
          <cell r="AY92">
            <v>69.319999999999965</v>
          </cell>
          <cell r="AZ92">
            <v>9</v>
          </cell>
        </row>
        <row r="93">
          <cell r="AU93">
            <v>71.052999999999969</v>
          </cell>
          <cell r="AV93">
            <v>0.24360262862311241</v>
          </cell>
          <cell r="AW93">
            <v>0.27010555166663042</v>
          </cell>
          <cell r="AY93">
            <v>71.052999999999969</v>
          </cell>
          <cell r="AZ93">
            <v>8</v>
          </cell>
        </row>
        <row r="94">
          <cell r="AU94">
            <v>72.785999999999973</v>
          </cell>
          <cell r="AV94">
            <v>0.25513451141724863</v>
          </cell>
          <cell r="AW94">
            <v>0.27097400077219524</v>
          </cell>
          <cell r="AY94">
            <v>72.785999999999973</v>
          </cell>
          <cell r="AZ94">
            <v>8</v>
          </cell>
        </row>
        <row r="95">
          <cell r="AU95">
            <v>74.518999999999977</v>
          </cell>
          <cell r="AV95">
            <v>0.23404780423310786</v>
          </cell>
          <cell r="AW95">
            <v>0.2769159335405465</v>
          </cell>
          <cell r="AY95">
            <v>74.518999999999977</v>
          </cell>
          <cell r="AZ95">
            <v>7</v>
          </cell>
        </row>
        <row r="96">
          <cell r="AU96">
            <v>76.251999999999981</v>
          </cell>
          <cell r="AV96">
            <v>0.24886017826674173</v>
          </cell>
          <cell r="AW96">
            <v>0.27534109733411871</v>
          </cell>
          <cell r="AY96">
            <v>76.251999999999981</v>
          </cell>
          <cell r="AZ96">
            <v>7</v>
          </cell>
        </row>
        <row r="97">
          <cell r="AU97">
            <v>77.984999999999985</v>
          </cell>
          <cell r="AV97">
            <v>0.25852694609247795</v>
          </cell>
          <cell r="AW97">
            <v>0.27467310839032166</v>
          </cell>
          <cell r="AY97">
            <v>77.984999999999985</v>
          </cell>
          <cell r="AZ97">
            <v>7</v>
          </cell>
        </row>
        <row r="98">
          <cell r="AU98">
            <v>79.717999999999989</v>
          </cell>
          <cell r="AV98">
            <v>0.26482049301396432</v>
          </cell>
          <cell r="AW98">
            <v>0.29050580505253104</v>
          </cell>
          <cell r="AY98">
            <v>79.717999999999989</v>
          </cell>
          <cell r="AZ98">
            <v>6</v>
          </cell>
        </row>
        <row r="99">
          <cell r="AU99">
            <v>81.450999999999993</v>
          </cell>
          <cell r="AV99">
            <v>0.26022190948607399</v>
          </cell>
          <cell r="AW99">
            <v>0.28783626407147483</v>
          </cell>
          <cell r="AY99">
            <v>81.450999999999993</v>
          </cell>
          <cell r="AZ99">
            <v>6</v>
          </cell>
        </row>
        <row r="100">
          <cell r="AU100">
            <v>83.183999999999997</v>
          </cell>
          <cell r="AV100">
            <v>0.25628289357188438</v>
          </cell>
          <cell r="AW100">
            <v>0.28603291457644581</v>
          </cell>
          <cell r="AY100">
            <v>83.183999999999997</v>
          </cell>
          <cell r="AZ100">
            <v>6</v>
          </cell>
        </row>
        <row r="101">
          <cell r="AU101">
            <v>84.917000000000002</v>
          </cell>
          <cell r="AV101">
            <v>0.27618258506656385</v>
          </cell>
          <cell r="AW101">
            <v>0.3108554075291331</v>
          </cell>
          <cell r="AY101">
            <v>84.917000000000002</v>
          </cell>
          <cell r="AZ101">
            <v>5</v>
          </cell>
        </row>
        <row r="102">
          <cell r="AU102">
            <v>86.65</v>
          </cell>
          <cell r="AV102">
            <v>0.26609695681261503</v>
          </cell>
          <cell r="AW102">
            <v>0.3041011756424789</v>
          </cell>
          <cell r="AY102">
            <v>86.65</v>
          </cell>
          <cell r="AZ102">
            <v>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3-background"/>
      <sheetName val="exp3-WT-1"/>
      <sheetName val="exp3-WT-2"/>
      <sheetName val="exp3-WT-3"/>
      <sheetName val="exp3-WT-4"/>
      <sheetName val="exp3-WT-5"/>
      <sheetName val="exp3-WT-6"/>
      <sheetName val="exp3-WT-7"/>
      <sheetName val="exp3-WT-8"/>
      <sheetName val="exp3-WT-9"/>
      <sheetName val="exp3-WT-10"/>
      <sheetName val="exp3-WT-11"/>
      <sheetName val="exp3-WT-12"/>
      <sheetName val="exp3-WT-13"/>
      <sheetName val="exp3-WT-14"/>
      <sheetName val="exp3-WT-15"/>
      <sheetName val="exp3-WT-16"/>
      <sheetName val="exp3-WT-17"/>
      <sheetName val="exp3-WT-18"/>
      <sheetName val="exp3-time"/>
      <sheetName val="exp3-WT-aligned"/>
    </sheetNames>
    <sheetDataSet>
      <sheetData sheetId="0" refreshError="1"/>
      <sheetData sheetId="1">
        <row r="2">
          <cell r="J2" t="str">
            <v>Rab5</v>
          </cell>
          <cell r="K2" t="str">
            <v>YFP/CFP</v>
          </cell>
        </row>
        <row r="3">
          <cell r="I3">
            <v>22</v>
          </cell>
          <cell r="J3">
            <v>0.46278261519488834</v>
          </cell>
          <cell r="K3">
            <v>0.44807548908463729</v>
          </cell>
        </row>
        <row r="4">
          <cell r="I4">
            <v>23</v>
          </cell>
          <cell r="J4">
            <v>0.25400799730931728</v>
          </cell>
          <cell r="K4">
            <v>0.45567644726407608</v>
          </cell>
        </row>
        <row r="5">
          <cell r="I5">
            <v>24</v>
          </cell>
          <cell r="J5">
            <v>0.36425127994319745</v>
          </cell>
          <cell r="K5">
            <v>0.44097472026522994</v>
          </cell>
        </row>
        <row r="6">
          <cell r="I6">
            <v>25</v>
          </cell>
          <cell r="J6">
            <v>0.49099742142830582</v>
          </cell>
          <cell r="K6">
            <v>0.435097556643747</v>
          </cell>
        </row>
        <row r="7">
          <cell r="I7">
            <v>26</v>
          </cell>
          <cell r="J7">
            <v>0.63851414477372281</v>
          </cell>
          <cell r="K7">
            <v>0.45009187116269839</v>
          </cell>
        </row>
        <row r="8">
          <cell r="I8">
            <v>27</v>
          </cell>
          <cell r="J8">
            <v>0.53862251952614082</v>
          </cell>
          <cell r="K8">
            <v>0.44595731585546716</v>
          </cell>
        </row>
        <row r="9">
          <cell r="I9">
            <v>28</v>
          </cell>
          <cell r="J9">
            <v>0.54407115363055636</v>
          </cell>
          <cell r="K9">
            <v>0.42706522021229659</v>
          </cell>
        </row>
        <row r="10">
          <cell r="I10">
            <v>29</v>
          </cell>
          <cell r="J10">
            <v>0.48683433611121441</v>
          </cell>
          <cell r="K10">
            <v>0.44029808633881595</v>
          </cell>
        </row>
        <row r="11">
          <cell r="I11">
            <v>30</v>
          </cell>
          <cell r="J11">
            <v>0.37432639485780528</v>
          </cell>
          <cell r="K11">
            <v>0.43741266013069519</v>
          </cell>
        </row>
        <row r="12">
          <cell r="I12">
            <v>31</v>
          </cell>
          <cell r="J12">
            <v>0.28152771030307649</v>
          </cell>
          <cell r="K12">
            <v>0.45338073541138985</v>
          </cell>
        </row>
        <row r="13">
          <cell r="I13">
            <v>32</v>
          </cell>
          <cell r="J13">
            <v>0.32919765312605143</v>
          </cell>
          <cell r="K13">
            <v>0.45750326540106284</v>
          </cell>
        </row>
        <row r="14">
          <cell r="I14">
            <v>33</v>
          </cell>
          <cell r="J14">
            <v>0.33760603908965242</v>
          </cell>
          <cell r="K14">
            <v>0.42484149701720125</v>
          </cell>
        </row>
        <row r="15">
          <cell r="I15">
            <v>34</v>
          </cell>
          <cell r="J15">
            <v>0.4269815762920896</v>
          </cell>
          <cell r="K15">
            <v>0.41048272274702147</v>
          </cell>
        </row>
        <row r="16">
          <cell r="I16">
            <v>35</v>
          </cell>
          <cell r="J16">
            <v>0.13120819163646086</v>
          </cell>
          <cell r="K16">
            <v>0.44231005455399397</v>
          </cell>
        </row>
        <row r="17">
          <cell r="I17">
            <v>36</v>
          </cell>
          <cell r="J17">
            <v>0.14861541911132706</v>
          </cell>
          <cell r="K17">
            <v>0.43393059893493796</v>
          </cell>
        </row>
        <row r="18">
          <cell r="I18">
            <v>37</v>
          </cell>
          <cell r="J18">
            <v>0</v>
          </cell>
          <cell r="K18">
            <v>0.45487289551662424</v>
          </cell>
        </row>
        <row r="19">
          <cell r="I19">
            <v>38</v>
          </cell>
          <cell r="J19">
            <v>7.7401995590270306E-2</v>
          </cell>
          <cell r="K19">
            <v>0.40756924658699678</v>
          </cell>
        </row>
        <row r="20">
          <cell r="I20">
            <v>39</v>
          </cell>
          <cell r="J20">
            <v>5.0711910011585475E-2</v>
          </cell>
          <cell r="K20">
            <v>0.40175370319985387</v>
          </cell>
        </row>
        <row r="21">
          <cell r="I21">
            <v>40</v>
          </cell>
          <cell r="J21">
            <v>0.22220561306476327</v>
          </cell>
          <cell r="K21">
            <v>0.39362812280421033</v>
          </cell>
        </row>
        <row r="22">
          <cell r="I22">
            <v>41</v>
          </cell>
          <cell r="J22">
            <v>0.14182891737359471</v>
          </cell>
          <cell r="K22">
            <v>0.38382784799493175</v>
          </cell>
        </row>
        <row r="23">
          <cell r="I23">
            <v>42</v>
          </cell>
          <cell r="J23">
            <v>0.10301580776561248</v>
          </cell>
          <cell r="K23">
            <v>0.40593570171194449</v>
          </cell>
        </row>
        <row r="24">
          <cell r="I24">
            <v>43</v>
          </cell>
          <cell r="J24">
            <v>1.0717889308271578E-2</v>
          </cell>
          <cell r="K24">
            <v>0.40121973626560009</v>
          </cell>
        </row>
        <row r="25">
          <cell r="I25">
            <v>44</v>
          </cell>
          <cell r="J25">
            <v>0.28332897342950114</v>
          </cell>
          <cell r="K25">
            <v>0.36680121780179936</v>
          </cell>
        </row>
        <row r="26">
          <cell r="I26">
            <v>45</v>
          </cell>
          <cell r="J26">
            <v>0.28873276280877508</v>
          </cell>
          <cell r="K26">
            <v>0.37940765729002307</v>
          </cell>
        </row>
        <row r="27">
          <cell r="I27">
            <v>46</v>
          </cell>
          <cell r="J27">
            <v>0.52613326357487344</v>
          </cell>
          <cell r="K27">
            <v>0.39136096600914516</v>
          </cell>
        </row>
        <row r="28">
          <cell r="I28">
            <v>47</v>
          </cell>
          <cell r="J28">
            <v>0.52852498224896394</v>
          </cell>
          <cell r="K28">
            <v>0.37681196416003271</v>
          </cell>
        </row>
        <row r="29">
          <cell r="I29">
            <v>48</v>
          </cell>
          <cell r="J29">
            <v>0.48678949138607625</v>
          </cell>
          <cell r="K29">
            <v>0.39658831180897519</v>
          </cell>
        </row>
        <row r="30">
          <cell r="I30">
            <v>49</v>
          </cell>
          <cell r="J30">
            <v>0.58087372472812915</v>
          </cell>
          <cell r="K30">
            <v>0.38585635359116016</v>
          </cell>
        </row>
        <row r="31">
          <cell r="I31">
            <v>50</v>
          </cell>
          <cell r="J31">
            <v>0.7041444000149496</v>
          </cell>
          <cell r="K31">
            <v>0.37865771709581852</v>
          </cell>
        </row>
        <row r="32">
          <cell r="I32">
            <v>51</v>
          </cell>
          <cell r="J32">
            <v>9.5952763556186399E-2</v>
          </cell>
          <cell r="K32">
            <v>0.32878001053661476</v>
          </cell>
        </row>
        <row r="33">
          <cell r="I33">
            <v>52</v>
          </cell>
          <cell r="J33">
            <v>0.77168055607459185</v>
          </cell>
          <cell r="K33">
            <v>0.3446812859078488</v>
          </cell>
        </row>
        <row r="34">
          <cell r="I34">
            <v>53</v>
          </cell>
          <cell r="J34">
            <v>0.86746141485107864</v>
          </cell>
          <cell r="K34">
            <v>0.31113139347052904</v>
          </cell>
        </row>
        <row r="35">
          <cell r="I35">
            <v>54</v>
          </cell>
          <cell r="J35">
            <v>0.38119511192496097</v>
          </cell>
          <cell r="K35">
            <v>0.34160041542636055</v>
          </cell>
        </row>
        <row r="36">
          <cell r="I36">
            <v>55</v>
          </cell>
          <cell r="J36">
            <v>0.88773123061399939</v>
          </cell>
          <cell r="K36">
            <v>0.3225477677159358</v>
          </cell>
        </row>
        <row r="37">
          <cell r="I37">
            <v>56</v>
          </cell>
          <cell r="J37">
            <v>0.63752008669980353</v>
          </cell>
          <cell r="K37">
            <v>0.31991610782479035</v>
          </cell>
        </row>
        <row r="38">
          <cell r="I38">
            <v>57</v>
          </cell>
          <cell r="J38">
            <v>1</v>
          </cell>
          <cell r="K38">
            <v>0.32553785739834545</v>
          </cell>
        </row>
        <row r="39">
          <cell r="I39">
            <v>58</v>
          </cell>
          <cell r="J39">
            <v>0.8998766770058676</v>
          </cell>
          <cell r="K39">
            <v>0.344022413382301</v>
          </cell>
        </row>
        <row r="40">
          <cell r="I40">
            <v>59</v>
          </cell>
          <cell r="J40">
            <v>7.1617026047311946E-2</v>
          </cell>
          <cell r="K40">
            <v>0.32374980634534944</v>
          </cell>
        </row>
        <row r="41">
          <cell r="I41">
            <v>60</v>
          </cell>
          <cell r="J41">
            <v>0.68678949138607626</v>
          </cell>
          <cell r="K41">
            <v>0.32850226993997034</v>
          </cell>
        </row>
        <row r="42">
          <cell r="I42">
            <v>61</v>
          </cell>
          <cell r="J42">
            <v>0.62031466048806061</v>
          </cell>
          <cell r="K42">
            <v>0.32943402135592786</v>
          </cell>
        </row>
        <row r="43">
          <cell r="I43">
            <v>62</v>
          </cell>
          <cell r="J43">
            <v>0.1669270152098363</v>
          </cell>
          <cell r="K43">
            <v>0.31535431403278413</v>
          </cell>
        </row>
        <row r="44">
          <cell r="I44">
            <v>63</v>
          </cell>
          <cell r="J44">
            <v>0.56133637280914828</v>
          </cell>
          <cell r="K44">
            <v>0.3269771973622036</v>
          </cell>
        </row>
        <row r="45">
          <cell r="I45">
            <v>64</v>
          </cell>
          <cell r="J45">
            <v>0.4488284315557392</v>
          </cell>
          <cell r="K45">
            <v>0.32541920166196769</v>
          </cell>
        </row>
        <row r="46">
          <cell r="I46">
            <v>65</v>
          </cell>
          <cell r="J46">
            <v>0.43867110131170972</v>
          </cell>
          <cell r="K46">
            <v>0.33261670002718258</v>
          </cell>
        </row>
        <row r="47">
          <cell r="I47">
            <v>66</v>
          </cell>
          <cell r="J47">
            <v>0.34350312044545789</v>
          </cell>
          <cell r="K47">
            <v>0.33170913556422971</v>
          </cell>
        </row>
        <row r="48">
          <cell r="I48">
            <v>67</v>
          </cell>
          <cell r="J48">
            <v>0.44106281998580021</v>
          </cell>
          <cell r="K48">
            <v>0.3286776614827327</v>
          </cell>
        </row>
        <row r="49">
          <cell r="I49">
            <v>68</v>
          </cell>
          <cell r="J49">
            <v>0.32227661721290124</v>
          </cell>
          <cell r="K49">
            <v>0.32138714077498692</v>
          </cell>
        </row>
        <row r="50">
          <cell r="I50">
            <v>69</v>
          </cell>
          <cell r="J50">
            <v>0.28817220374453467</v>
          </cell>
          <cell r="K50">
            <v>0.31279594161962648</v>
          </cell>
        </row>
        <row r="51">
          <cell r="I51">
            <v>70</v>
          </cell>
          <cell r="J51">
            <v>0.32285212451885265</v>
          </cell>
          <cell r="K51">
            <v>0.30562842883347258</v>
          </cell>
        </row>
        <row r="52">
          <cell r="I52">
            <v>71</v>
          </cell>
          <cell r="J52">
            <v>0.27672932471318112</v>
          </cell>
          <cell r="K52">
            <v>0.31588537630535046</v>
          </cell>
        </row>
        <row r="53">
          <cell r="I53">
            <v>72</v>
          </cell>
          <cell r="J53">
            <v>0.4276617212900351</v>
          </cell>
          <cell r="K53">
            <v>0.32041798528308019</v>
          </cell>
        </row>
        <row r="54">
          <cell r="I54">
            <v>73</v>
          </cell>
          <cell r="J54">
            <v>0.28233491535558181</v>
          </cell>
          <cell r="K54">
            <v>0.32067718153298719</v>
          </cell>
        </row>
        <row r="55">
          <cell r="I55">
            <v>74</v>
          </cell>
          <cell r="J55">
            <v>0.26912066968122905</v>
          </cell>
          <cell r="K55">
            <v>0.32103850094921876</v>
          </cell>
        </row>
        <row r="56">
          <cell r="I56">
            <v>75</v>
          </cell>
          <cell r="J56">
            <v>0.3242124145147437</v>
          </cell>
          <cell r="K56">
            <v>0.30887020657190983</v>
          </cell>
        </row>
        <row r="57">
          <cell r="I57">
            <v>76</v>
          </cell>
          <cell r="J57">
            <v>0.21962704136925876</v>
          </cell>
          <cell r="K57">
            <v>0.31663780306778821</v>
          </cell>
        </row>
        <row r="58">
          <cell r="I58">
            <v>77</v>
          </cell>
          <cell r="J58">
            <v>0.21856571620763218</v>
          </cell>
          <cell r="K58">
            <v>0.31428879292481376</v>
          </cell>
        </row>
        <row r="59">
          <cell r="I59">
            <v>78</v>
          </cell>
          <cell r="J59">
            <v>0.19320602414141128</v>
          </cell>
          <cell r="K59">
            <v>0.32726947567178644</v>
          </cell>
        </row>
        <row r="60">
          <cell r="I60">
            <v>79</v>
          </cell>
          <cell r="J60">
            <v>0.21519488770133507</v>
          </cell>
          <cell r="K60">
            <v>0.33321911102408452</v>
          </cell>
        </row>
        <row r="61">
          <cell r="I61">
            <v>80</v>
          </cell>
          <cell r="J61">
            <v>0.36055906424007017</v>
          </cell>
          <cell r="K61">
            <v>0.33029261740542049</v>
          </cell>
        </row>
        <row r="62">
          <cell r="I62">
            <v>81</v>
          </cell>
          <cell r="J62">
            <v>0.53267311932434092</v>
          </cell>
          <cell r="K62">
            <v>0.33434311631508629</v>
          </cell>
        </row>
        <row r="63">
          <cell r="I63">
            <v>82</v>
          </cell>
          <cell r="J63">
            <v>0.19821368511528978</v>
          </cell>
          <cell r="K63">
            <v>0.32730315814215483</v>
          </cell>
        </row>
        <row r="64">
          <cell r="I64">
            <v>83</v>
          </cell>
          <cell r="J64">
            <v>0.14560334840614361</v>
          </cell>
          <cell r="K64">
            <v>0.32266410814976754</v>
          </cell>
        </row>
        <row r="65">
          <cell r="I65">
            <v>84</v>
          </cell>
          <cell r="J65">
            <v>0.32493740423782735</v>
          </cell>
          <cell r="K65">
            <v>0.31167687932730398</v>
          </cell>
        </row>
        <row r="66">
          <cell r="I66">
            <v>85</v>
          </cell>
          <cell r="J66">
            <v>0.33310661833401983</v>
          </cell>
          <cell r="K66">
            <v>0.32531529339747767</v>
          </cell>
        </row>
        <row r="67">
          <cell r="I67">
            <v>86</v>
          </cell>
          <cell r="J67">
            <v>0.28878508165477129</v>
          </cell>
          <cell r="K67">
            <v>0.29903002797778394</v>
          </cell>
        </row>
        <row r="68">
          <cell r="I68">
            <v>87</v>
          </cell>
          <cell r="J68">
            <v>0.27641541163720734</v>
          </cell>
          <cell r="K68">
            <v>0.29624148920470178</v>
          </cell>
        </row>
        <row r="69">
          <cell r="I69">
            <v>88</v>
          </cell>
          <cell r="J69">
            <v>0.33405583168279934</v>
          </cell>
          <cell r="K69">
            <v>0.21452241360474858</v>
          </cell>
        </row>
      </sheetData>
      <sheetData sheetId="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0.38923708088893721</v>
          </cell>
          <cell r="K3">
            <v>0.5528313142437592</v>
          </cell>
        </row>
        <row r="4">
          <cell r="I4">
            <v>2</v>
          </cell>
          <cell r="J4">
            <v>0.46266921463029959</v>
          </cell>
          <cell r="K4">
            <v>0.5069287894445913</v>
          </cell>
        </row>
        <row r="5">
          <cell r="I5">
            <v>3</v>
          </cell>
          <cell r="J5">
            <v>0.58558618754259351</v>
          </cell>
          <cell r="K5">
            <v>0.52277757685352622</v>
          </cell>
        </row>
        <row r="6">
          <cell r="I6">
            <v>4</v>
          </cell>
          <cell r="J6">
            <v>0.24599430717216142</v>
          </cell>
          <cell r="K6">
            <v>0.53641319446025759</v>
          </cell>
        </row>
        <row r="7">
          <cell r="I7">
            <v>5</v>
          </cell>
          <cell r="J7">
            <v>0.96981197631997418</v>
          </cell>
          <cell r="K7">
            <v>0.50393905197853262</v>
          </cell>
        </row>
        <row r="8">
          <cell r="I8">
            <v>6</v>
          </cell>
          <cell r="J8">
            <v>1</v>
          </cell>
          <cell r="K8">
            <v>0.4712019091231579</v>
          </cell>
        </row>
        <row r="9">
          <cell r="I9">
            <v>7</v>
          </cell>
          <cell r="J9">
            <v>0.70954550921409409</v>
          </cell>
          <cell r="K9">
            <v>0.46475350166120227</v>
          </cell>
        </row>
        <row r="10">
          <cell r="I10">
            <v>8</v>
          </cell>
          <cell r="J10">
            <v>0.64156566129010861</v>
          </cell>
          <cell r="K10">
            <v>0.49040303837650923</v>
          </cell>
        </row>
        <row r="11">
          <cell r="I11">
            <v>9</v>
          </cell>
          <cell r="J11">
            <v>0.51379775761382429</v>
          </cell>
          <cell r="K11">
            <v>0.4974071595851457</v>
          </cell>
        </row>
        <row r="12">
          <cell r="I12">
            <v>10</v>
          </cell>
          <cell r="J12">
            <v>0.24360225040424474</v>
          </cell>
          <cell r="K12">
            <v>0.44756677383637966</v>
          </cell>
        </row>
        <row r="13">
          <cell r="I13">
            <v>11</v>
          </cell>
          <cell r="J13">
            <v>0.27412436022504083</v>
          </cell>
          <cell r="K13">
            <v>0.41268636518751245</v>
          </cell>
        </row>
        <row r="14">
          <cell r="I14">
            <v>12</v>
          </cell>
          <cell r="J14">
            <v>0.19654955833812146</v>
          </cell>
          <cell r="K14">
            <v>0.39189158932909424</v>
          </cell>
        </row>
        <row r="15">
          <cell r="I15">
            <v>13</v>
          </cell>
          <cell r="J15">
            <v>0.43018267830177215</v>
          </cell>
          <cell r="K15">
            <v>0.40007619973164449</v>
          </cell>
        </row>
        <row r="16">
          <cell r="I16">
            <v>14</v>
          </cell>
          <cell r="J16">
            <v>0.24476487017412454</v>
          </cell>
          <cell r="K16">
            <v>0.35708664348232988</v>
          </cell>
        </row>
        <row r="17">
          <cell r="I17">
            <v>15</v>
          </cell>
          <cell r="J17">
            <v>0.12214189306570937</v>
          </cell>
          <cell r="K17">
            <v>0.36393185511825349</v>
          </cell>
        </row>
        <row r="18">
          <cell r="I18">
            <v>16</v>
          </cell>
          <cell r="J18">
            <v>0</v>
          </cell>
          <cell r="K18">
            <v>0.25739336998878981</v>
          </cell>
        </row>
        <row r="19">
          <cell r="I19">
            <v>17</v>
          </cell>
          <cell r="J19">
            <v>0.46436637222541483</v>
          </cell>
          <cell r="K19">
            <v>0.23773530909504112</v>
          </cell>
        </row>
        <row r="20">
          <cell r="I20">
            <v>18</v>
          </cell>
          <cell r="J20">
            <v>0.54970533602384009</v>
          </cell>
          <cell r="K20">
            <v>0.25217828801427034</v>
          </cell>
        </row>
        <row r="21">
          <cell r="I21">
            <v>19</v>
          </cell>
          <cell r="J21">
            <v>0.17796100546564933</v>
          </cell>
          <cell r="K21">
            <v>0.1994200365456423</v>
          </cell>
        </row>
        <row r="22">
          <cell r="I22">
            <v>20</v>
          </cell>
          <cell r="J22">
            <v>0.23911213267228856</v>
          </cell>
          <cell r="K22">
            <v>0.20889530211149263</v>
          </cell>
        </row>
        <row r="23">
          <cell r="I23">
            <v>21</v>
          </cell>
          <cell r="J23">
            <v>0.16737715652603985</v>
          </cell>
          <cell r="K23">
            <v>0.19761959111466199</v>
          </cell>
        </row>
        <row r="24">
          <cell r="I24">
            <v>22</v>
          </cell>
          <cell r="J24">
            <v>2.2504042442302905E-2</v>
          </cell>
          <cell r="K24">
            <v>0.18781722189227301</v>
          </cell>
        </row>
        <row r="25">
          <cell r="I25">
            <v>23</v>
          </cell>
          <cell r="J25">
            <v>0.27644959976480343</v>
          </cell>
          <cell r="K25">
            <v>0.1913906288356918</v>
          </cell>
        </row>
        <row r="26">
          <cell r="I26">
            <v>24</v>
          </cell>
          <cell r="J26">
            <v>0.32891448731140904</v>
          </cell>
          <cell r="K26">
            <v>0.18689366558873882</v>
          </cell>
        </row>
        <row r="27">
          <cell r="I27">
            <v>25</v>
          </cell>
          <cell r="J27">
            <v>0.56389731528377263</v>
          </cell>
          <cell r="K27">
            <v>0.16630924766948224</v>
          </cell>
        </row>
        <row r="28">
          <cell r="I28">
            <v>26</v>
          </cell>
          <cell r="J28">
            <v>0.63620691959214681</v>
          </cell>
          <cell r="K28">
            <v>0.1580020387359837</v>
          </cell>
        </row>
        <row r="29">
          <cell r="I29">
            <v>27</v>
          </cell>
          <cell r="J29">
            <v>0.43292218465609106</v>
          </cell>
          <cell r="K29">
            <v>0.1559682342155935</v>
          </cell>
        </row>
        <row r="30">
          <cell r="I30">
            <v>28</v>
          </cell>
          <cell r="J30">
            <v>0.64230065079980314</v>
          </cell>
          <cell r="K30">
            <v>0.15623964233366971</v>
          </cell>
        </row>
        <row r="31">
          <cell r="I31">
            <v>29</v>
          </cell>
          <cell r="J31">
            <v>0.59925699242292563</v>
          </cell>
          <cell r="K31">
            <v>0.16029202476665744</v>
          </cell>
        </row>
        <row r="32">
          <cell r="I32">
            <v>30</v>
          </cell>
          <cell r="J32">
            <v>0.53857358581336623</v>
          </cell>
          <cell r="K32">
            <v>0.14867061143984217</v>
          </cell>
        </row>
        <row r="33">
          <cell r="I33">
            <v>31</v>
          </cell>
          <cell r="J33">
            <v>0.47968088091833561</v>
          </cell>
          <cell r="K33">
            <v>0.15560366187632038</v>
          </cell>
        </row>
        <row r="34">
          <cell r="I34">
            <v>32</v>
          </cell>
          <cell r="J34">
            <v>0.69328219588138618</v>
          </cell>
          <cell r="K34">
            <v>0.15618201595358952</v>
          </cell>
        </row>
        <row r="35">
          <cell r="I35">
            <v>33</v>
          </cell>
          <cell r="J35">
            <v>0.27608878673277221</v>
          </cell>
          <cell r="K35">
            <v>0.14973696396444267</v>
          </cell>
        </row>
        <row r="36">
          <cell r="I36">
            <v>34</v>
          </cell>
          <cell r="J36">
            <v>0.37447047346687928</v>
          </cell>
          <cell r="K36">
            <v>0.14516019025397106</v>
          </cell>
        </row>
        <row r="37">
          <cell r="I37">
            <v>35</v>
          </cell>
          <cell r="J37">
            <v>0.49471475725300978</v>
          </cell>
          <cell r="K37">
            <v>0.13899111240970946</v>
          </cell>
        </row>
        <row r="38">
          <cell r="I38">
            <v>36</v>
          </cell>
          <cell r="J38">
            <v>0.29958172415175532</v>
          </cell>
          <cell r="K38">
            <v>0.1423058601092331</v>
          </cell>
        </row>
        <row r="39">
          <cell r="I39">
            <v>37</v>
          </cell>
          <cell r="J39">
            <v>0.47810399433389955</v>
          </cell>
          <cell r="K39">
            <v>0.13205466239213193</v>
          </cell>
        </row>
        <row r="40">
          <cell r="I40">
            <v>38</v>
          </cell>
          <cell r="J40">
            <v>0.45724365570418679</v>
          </cell>
          <cell r="K40">
            <v>0.13484579963040386</v>
          </cell>
        </row>
        <row r="41">
          <cell r="I41">
            <v>39</v>
          </cell>
          <cell r="J41">
            <v>0.67723269767876926</v>
          </cell>
          <cell r="K41">
            <v>0.12784654812068727</v>
          </cell>
        </row>
        <row r="42">
          <cell r="I42">
            <v>40</v>
          </cell>
          <cell r="J42">
            <v>0.73894508960190342</v>
          </cell>
          <cell r="K42">
            <v>0.14787415287926398</v>
          </cell>
        </row>
        <row r="43">
          <cell r="I43">
            <v>41</v>
          </cell>
          <cell r="J43">
            <v>0.61894134783712507</v>
          </cell>
          <cell r="K43">
            <v>0.14649760615278992</v>
          </cell>
        </row>
      </sheetData>
      <sheetData sheetId="3">
        <row r="2">
          <cell r="J2" t="str">
            <v>Rab5</v>
          </cell>
          <cell r="K2" t="str">
            <v>YFP/CFP</v>
          </cell>
        </row>
        <row r="3">
          <cell r="I3">
            <v>9</v>
          </cell>
          <cell r="J3">
            <v>0.36448346922318697</v>
          </cell>
          <cell r="K3">
            <v>0.51135712361311814</v>
          </cell>
        </row>
        <row r="4">
          <cell r="I4">
            <v>10</v>
          </cell>
          <cell r="J4">
            <v>0.83148164740315833</v>
          </cell>
          <cell r="K4">
            <v>0.55851895121413819</v>
          </cell>
        </row>
        <row r="5">
          <cell r="I5">
            <v>11</v>
          </cell>
          <cell r="J5">
            <v>0.68339157184242705</v>
          </cell>
          <cell r="K5">
            <v>0.52090223678229375</v>
          </cell>
        </row>
        <row r="6">
          <cell r="I6">
            <v>12</v>
          </cell>
          <cell r="J6">
            <v>0.37433921691604727</v>
          </cell>
          <cell r="K6">
            <v>0.52237967826115683</v>
          </cell>
        </row>
        <row r="7">
          <cell r="I7">
            <v>13</v>
          </cell>
          <cell r="J7">
            <v>0.50161275871337618</v>
          </cell>
          <cell r="K7">
            <v>0.52234114250651309</v>
          </cell>
        </row>
        <row r="8">
          <cell r="I8">
            <v>14</v>
          </cell>
          <cell r="J8">
            <v>0.59318161455066776</v>
          </cell>
          <cell r="K8">
            <v>0.49678760032791258</v>
          </cell>
        </row>
        <row r="9">
          <cell r="I9">
            <v>15</v>
          </cell>
          <cell r="J9">
            <v>0.46514649224979743</v>
          </cell>
          <cell r="K9">
            <v>0.4990662125896515</v>
          </cell>
        </row>
        <row r="10">
          <cell r="I10">
            <v>16</v>
          </cell>
          <cell r="J10">
            <v>0.47724218260012369</v>
          </cell>
          <cell r="K10">
            <v>0.54828284886353351</v>
          </cell>
        </row>
        <row r="11">
          <cell r="I11">
            <v>17</v>
          </cell>
          <cell r="J11">
            <v>0.40996923812083735</v>
          </cell>
          <cell r="K11">
            <v>0.54190177041690457</v>
          </cell>
        </row>
        <row r="12">
          <cell r="I12">
            <v>18</v>
          </cell>
          <cell r="J12">
            <v>0</v>
          </cell>
          <cell r="K12">
            <v>0.49287789253420772</v>
          </cell>
        </row>
        <row r="13">
          <cell r="I13">
            <v>19</v>
          </cell>
          <cell r="J13">
            <v>0.35750978108293524</v>
          </cell>
          <cell r="K13">
            <v>0.51945328927605883</v>
          </cell>
        </row>
        <row r="14">
          <cell r="I14">
            <v>20</v>
          </cell>
          <cell r="J14">
            <v>3.2105844757038898E-2</v>
          </cell>
          <cell r="K14">
            <v>0.53488592592592588</v>
          </cell>
        </row>
        <row r="15">
          <cell r="I15">
            <v>21</v>
          </cell>
          <cell r="J15">
            <v>0.58237015799062342</v>
          </cell>
          <cell r="K15">
            <v>0.51301000063113567</v>
          </cell>
        </row>
        <row r="16">
          <cell r="I16">
            <v>22</v>
          </cell>
          <cell r="J16">
            <v>0.39034734044141672</v>
          </cell>
          <cell r="K16">
            <v>0.50652952797651607</v>
          </cell>
        </row>
        <row r="17">
          <cell r="I17">
            <v>23</v>
          </cell>
          <cell r="J17">
            <v>0.60801003494310479</v>
          </cell>
          <cell r="K17">
            <v>0.48229774922250673</v>
          </cell>
        </row>
        <row r="18">
          <cell r="I18">
            <v>24</v>
          </cell>
          <cell r="J18">
            <v>0.5082429889794825</v>
          </cell>
          <cell r="K18">
            <v>0.50990414947090756</v>
          </cell>
        </row>
        <row r="19">
          <cell r="I19">
            <v>25</v>
          </cell>
          <cell r="J19">
            <v>0.3613923483558813</v>
          </cell>
          <cell r="K19">
            <v>0.50228695558313996</v>
          </cell>
        </row>
        <row r="20">
          <cell r="I20">
            <v>26</v>
          </cell>
          <cell r="J20">
            <v>0.37194994474808024</v>
          </cell>
          <cell r="K20">
            <v>0.53103893251331624</v>
          </cell>
        </row>
        <row r="21">
          <cell r="I21">
            <v>27</v>
          </cell>
          <cell r="J21">
            <v>1</v>
          </cell>
          <cell r="K21">
            <v>0.52336547282002555</v>
          </cell>
        </row>
        <row r="22">
          <cell r="I22">
            <v>28</v>
          </cell>
          <cell r="J22">
            <v>0.96602753636173611</v>
          </cell>
          <cell r="K22">
            <v>0.49227695573453212</v>
          </cell>
        </row>
        <row r="23">
          <cell r="I23">
            <v>29</v>
          </cell>
          <cell r="J23">
            <v>0.98984559328614596</v>
          </cell>
          <cell r="K23">
            <v>0.48505048216129115</v>
          </cell>
        </row>
        <row r="24">
          <cell r="I24">
            <v>30</v>
          </cell>
          <cell r="J24">
            <v>0.57088671863333584</v>
          </cell>
          <cell r="K24">
            <v>0.48061179637922047</v>
          </cell>
        </row>
        <row r="25">
          <cell r="I25">
            <v>31</v>
          </cell>
          <cell r="J25">
            <v>0.72303855687960972</v>
          </cell>
          <cell r="K25">
            <v>0.49005772035986239</v>
          </cell>
        </row>
        <row r="26">
          <cell r="I26">
            <v>32</v>
          </cell>
          <cell r="J26">
            <v>0.95069139563360472</v>
          </cell>
          <cell r="K26">
            <v>0.51446081517860898</v>
          </cell>
        </row>
        <row r="27">
          <cell r="I27">
            <v>33</v>
          </cell>
          <cell r="J27">
            <v>0.95627631932622525</v>
          </cell>
          <cell r="K27">
            <v>0.52626106132931361</v>
          </cell>
        </row>
        <row r="28">
          <cell r="I28">
            <v>34</v>
          </cell>
          <cell r="J28">
            <v>0.54332049099542989</v>
          </cell>
          <cell r="K28">
            <v>0.51110831304737114</v>
          </cell>
        </row>
        <row r="29">
          <cell r="I29">
            <v>35</v>
          </cell>
          <cell r="J29">
            <v>0.85834602634172563</v>
          </cell>
          <cell r="K29">
            <v>0.54281866062693496</v>
          </cell>
        </row>
        <row r="30">
          <cell r="I30">
            <v>36</v>
          </cell>
          <cell r="J30">
            <v>0.78285995878505399</v>
          </cell>
          <cell r="K30">
            <v>0.51211387038158684</v>
          </cell>
        </row>
        <row r="31">
          <cell r="I31">
            <v>37</v>
          </cell>
          <cell r="J31">
            <v>0.56642176626944996</v>
          </cell>
          <cell r="K31">
            <v>0.49257516820857866</v>
          </cell>
        </row>
        <row r="32">
          <cell r="I32">
            <v>38</v>
          </cell>
          <cell r="J32">
            <v>0.68442194546486335</v>
          </cell>
          <cell r="K32">
            <v>0.49113922334309568</v>
          </cell>
        </row>
        <row r="33">
          <cell r="I33">
            <v>39</v>
          </cell>
          <cell r="J33">
            <v>0.74939521548248267</v>
          </cell>
          <cell r="K33">
            <v>0.48810391176544476</v>
          </cell>
        </row>
        <row r="34">
          <cell r="I34">
            <v>40</v>
          </cell>
          <cell r="J34">
            <v>0.36511065316727676</v>
          </cell>
          <cell r="K34">
            <v>0.5024437237082946</v>
          </cell>
        </row>
        <row r="35">
          <cell r="I35">
            <v>41</v>
          </cell>
          <cell r="J35">
            <v>0.47940746050234417</v>
          </cell>
          <cell r="K35">
            <v>0.48280523869877484</v>
          </cell>
        </row>
        <row r="36">
          <cell r="I36">
            <v>42</v>
          </cell>
          <cell r="J36">
            <v>0.71065914045933742</v>
          </cell>
          <cell r="K36">
            <v>0.50022880748014931</v>
          </cell>
        </row>
        <row r="37">
          <cell r="I37">
            <v>43</v>
          </cell>
          <cell r="J37">
            <v>0.32120777708090542</v>
          </cell>
          <cell r="K37">
            <v>0.47073948889661044</v>
          </cell>
        </row>
        <row r="38">
          <cell r="I38">
            <v>44</v>
          </cell>
          <cell r="J38">
            <v>0.33749962667622257</v>
          </cell>
          <cell r="K38">
            <v>0.46332152766541407</v>
          </cell>
        </row>
      </sheetData>
      <sheetData sheetId="4">
        <row r="2">
          <cell r="J2" t="str">
            <v>Rab5</v>
          </cell>
          <cell r="K2" t="str">
            <v>YFP/CFP</v>
          </cell>
        </row>
        <row r="3">
          <cell r="I3">
            <v>8</v>
          </cell>
          <cell r="J3">
            <v>0.31332319375898848</v>
          </cell>
          <cell r="K3">
            <v>0.36832988980716252</v>
          </cell>
        </row>
        <row r="4">
          <cell r="I4">
            <v>9</v>
          </cell>
          <cell r="J4">
            <v>0.31999668911858103</v>
          </cell>
          <cell r="K4">
            <v>0.28649099123525534</v>
          </cell>
        </row>
        <row r="5">
          <cell r="I5">
            <v>10</v>
          </cell>
          <cell r="J5">
            <v>0.21884926177690839</v>
          </cell>
          <cell r="K5">
            <v>0.27712134913553038</v>
          </cell>
        </row>
        <row r="6">
          <cell r="I6">
            <v>11</v>
          </cell>
          <cell r="J6">
            <v>0.17400751156221841</v>
          </cell>
          <cell r="K6">
            <v>0.31273948625762804</v>
          </cell>
        </row>
        <row r="7">
          <cell r="I7">
            <v>12</v>
          </cell>
          <cell r="J7">
            <v>0.19076884874445202</v>
          </cell>
          <cell r="K7">
            <v>0.27969634638800794</v>
          </cell>
        </row>
        <row r="8">
          <cell r="I8">
            <v>13</v>
          </cell>
          <cell r="J8">
            <v>0.20119812521339678</v>
          </cell>
          <cell r="K8">
            <v>0.28595817792325007</v>
          </cell>
        </row>
        <row r="9">
          <cell r="I9">
            <v>14</v>
          </cell>
          <cell r="J9">
            <v>0.13497015033470949</v>
          </cell>
          <cell r="K9">
            <v>0.33282255593012561</v>
          </cell>
        </row>
        <row r="10">
          <cell r="I10">
            <v>15</v>
          </cell>
          <cell r="J10">
            <v>0.17652171213955331</v>
          </cell>
          <cell r="K10">
            <v>0.31782502594058643</v>
          </cell>
        </row>
        <row r="11">
          <cell r="I11">
            <v>16</v>
          </cell>
          <cell r="J11">
            <v>9.2632254192921176E-2</v>
          </cell>
          <cell r="K11">
            <v>0.29803731737370182</v>
          </cell>
        </row>
        <row r="12">
          <cell r="I12">
            <v>17</v>
          </cell>
          <cell r="J12">
            <v>0.10363058840570726</v>
          </cell>
          <cell r="K12">
            <v>0.31803963842966076</v>
          </cell>
        </row>
        <row r="13">
          <cell r="I13">
            <v>18</v>
          </cell>
          <cell r="J13">
            <v>5.2001531282656228E-2</v>
          </cell>
          <cell r="K13">
            <v>0.31219983650669297</v>
          </cell>
        </row>
        <row r="14">
          <cell r="I14">
            <v>19</v>
          </cell>
          <cell r="J14">
            <v>0.49906364134877013</v>
          </cell>
          <cell r="K14">
            <v>0.25921005735022518</v>
          </cell>
        </row>
        <row r="15">
          <cell r="I15">
            <v>20</v>
          </cell>
          <cell r="J15">
            <v>1</v>
          </cell>
          <cell r="K15">
            <v>0.25055583598888714</v>
          </cell>
        </row>
        <row r="16">
          <cell r="I16">
            <v>21</v>
          </cell>
          <cell r="J16">
            <v>0.64985359696226608</v>
          </cell>
          <cell r="K16">
            <v>0.24791087555173205</v>
          </cell>
        </row>
        <row r="17">
          <cell r="I17">
            <v>22</v>
          </cell>
          <cell r="J17">
            <v>0.54403989612109505</v>
          </cell>
          <cell r="K17">
            <v>0.2248737175406543</v>
          </cell>
        </row>
        <row r="18">
          <cell r="I18">
            <v>23</v>
          </cell>
          <cell r="J18">
            <v>0.60998851538007859</v>
          </cell>
          <cell r="K18">
            <v>0.21470395680542578</v>
          </cell>
        </row>
        <row r="19">
          <cell r="I19">
            <v>24</v>
          </cell>
          <cell r="J19">
            <v>0.86628177670174045</v>
          </cell>
          <cell r="K19">
            <v>0.21545713931274041</v>
          </cell>
        </row>
        <row r="20">
          <cell r="I20">
            <v>25</v>
          </cell>
          <cell r="J20">
            <v>0.42823147199718553</v>
          </cell>
          <cell r="K20">
            <v>0.20307303151203185</v>
          </cell>
        </row>
        <row r="21">
          <cell r="I21">
            <v>26</v>
          </cell>
          <cell r="J21">
            <v>0.2084510248212639</v>
          </cell>
          <cell r="K21">
            <v>0.20993041104472937</v>
          </cell>
        </row>
        <row r="22">
          <cell r="I22">
            <v>27</v>
          </cell>
          <cell r="J22">
            <v>6.3889664876721472E-2</v>
          </cell>
          <cell r="K22">
            <v>0.19006917362107398</v>
          </cell>
        </row>
        <row r="23">
          <cell r="I23">
            <v>28</v>
          </cell>
          <cell r="J23">
            <v>0</v>
          </cell>
          <cell r="K23">
            <v>0.17581857228311148</v>
          </cell>
        </row>
      </sheetData>
      <sheetData sheetId="5">
        <row r="2">
          <cell r="J2" t="str">
            <v>Rab5</v>
          </cell>
          <cell r="K2" t="str">
            <v>YFP/CFP</v>
          </cell>
        </row>
        <row r="3">
          <cell r="I3">
            <v>46</v>
          </cell>
          <cell r="J3">
            <v>0</v>
          </cell>
          <cell r="K3">
            <v>0.32404295753846846</v>
          </cell>
        </row>
        <row r="4">
          <cell r="I4">
            <v>47</v>
          </cell>
          <cell r="J4">
            <v>9.1299283927185018E-2</v>
          </cell>
          <cell r="K4">
            <v>0.29833702444040178</v>
          </cell>
        </row>
        <row r="5">
          <cell r="I5">
            <v>48</v>
          </cell>
          <cell r="J5">
            <v>9.1213010094038205E-2</v>
          </cell>
          <cell r="K5">
            <v>0.31477106100428826</v>
          </cell>
        </row>
        <row r="6">
          <cell r="I6">
            <v>49</v>
          </cell>
          <cell r="J6">
            <v>0.16566732809938717</v>
          </cell>
          <cell r="K6">
            <v>0.30903624740519675</v>
          </cell>
        </row>
        <row r="7">
          <cell r="I7">
            <v>50</v>
          </cell>
          <cell r="J7">
            <v>3.166249676473043E-2</v>
          </cell>
          <cell r="K7">
            <v>0.31804460647153759</v>
          </cell>
        </row>
        <row r="8">
          <cell r="I8">
            <v>51</v>
          </cell>
          <cell r="J8">
            <v>1</v>
          </cell>
          <cell r="K8">
            <v>0.24300696064274874</v>
          </cell>
        </row>
        <row r="9">
          <cell r="I9">
            <v>52</v>
          </cell>
          <cell r="J9">
            <v>0.94165732033474281</v>
          </cell>
          <cell r="K9">
            <v>0.23143535867853815</v>
          </cell>
        </row>
        <row r="10">
          <cell r="I10">
            <v>53</v>
          </cell>
          <cell r="J10">
            <v>0.69161418341816905</v>
          </cell>
          <cell r="K10">
            <v>0.26109244534366272</v>
          </cell>
        </row>
        <row r="11">
          <cell r="I11">
            <v>54</v>
          </cell>
          <cell r="J11">
            <v>0.86444223966870914</v>
          </cell>
          <cell r="K11">
            <v>0.2081071682365927</v>
          </cell>
        </row>
        <row r="12">
          <cell r="I12">
            <v>55</v>
          </cell>
          <cell r="J12">
            <v>0.55655249762746928</v>
          </cell>
          <cell r="K12">
            <v>0.25252660497684154</v>
          </cell>
        </row>
      </sheetData>
      <sheetData sheetId="6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0.48030421689178815</v>
          </cell>
          <cell r="K3">
            <v>0.18848654422179395</v>
          </cell>
        </row>
        <row r="4">
          <cell r="I4">
            <v>2</v>
          </cell>
          <cell r="J4">
            <v>0.44850999927336732</v>
          </cell>
          <cell r="K4">
            <v>0.18319978761403682</v>
          </cell>
        </row>
        <row r="5">
          <cell r="I5">
            <v>3</v>
          </cell>
          <cell r="J5">
            <v>0.48068368063685335</v>
          </cell>
          <cell r="K5">
            <v>0.19483610030333975</v>
          </cell>
        </row>
        <row r="6">
          <cell r="I6">
            <v>4</v>
          </cell>
          <cell r="J6">
            <v>0.49843773968787064</v>
          </cell>
          <cell r="K6">
            <v>0.19240350524462665</v>
          </cell>
        </row>
        <row r="7">
          <cell r="I7">
            <v>5</v>
          </cell>
          <cell r="J7">
            <v>1</v>
          </cell>
          <cell r="K7">
            <v>0.17584946046813282</v>
          </cell>
        </row>
        <row r="8">
          <cell r="I8">
            <v>6</v>
          </cell>
          <cell r="J8">
            <v>0.66442487021532592</v>
          </cell>
          <cell r="K8">
            <v>0.17251315941138051</v>
          </cell>
        </row>
        <row r="9">
          <cell r="I9">
            <v>7</v>
          </cell>
          <cell r="J9">
            <v>0.54370695710444983</v>
          </cell>
          <cell r="K9">
            <v>0.15704166617257012</v>
          </cell>
        </row>
        <row r="10">
          <cell r="I10">
            <v>8</v>
          </cell>
          <cell r="J10">
            <v>0.62509789357252965</v>
          </cell>
          <cell r="K10">
            <v>0.17680338248234712</v>
          </cell>
        </row>
        <row r="11">
          <cell r="I11">
            <v>9</v>
          </cell>
          <cell r="J11">
            <v>0.63153262984522707</v>
          </cell>
          <cell r="K11">
            <v>0.17155574503827481</v>
          </cell>
        </row>
        <row r="12">
          <cell r="I12">
            <v>10</v>
          </cell>
          <cell r="J12">
            <v>0.56012078250268504</v>
          </cell>
          <cell r="K12">
            <v>0.15259801948642304</v>
          </cell>
        </row>
        <row r="13">
          <cell r="I13">
            <v>11</v>
          </cell>
          <cell r="J13">
            <v>0.52206944993904347</v>
          </cell>
          <cell r="K13">
            <v>0.14491368587118109</v>
          </cell>
        </row>
        <row r="14">
          <cell r="I14">
            <v>12</v>
          </cell>
          <cell r="J14">
            <v>0.30349833278163069</v>
          </cell>
          <cell r="K14">
            <v>0.13505630921640532</v>
          </cell>
        </row>
        <row r="15">
          <cell r="I15">
            <v>13</v>
          </cell>
          <cell r="J15">
            <v>0.45073026586683229</v>
          </cell>
          <cell r="K15">
            <v>0.13435359591011309</v>
          </cell>
        </row>
        <row r="16">
          <cell r="I16">
            <v>14</v>
          </cell>
          <cell r="J16">
            <v>0.23865847455574432</v>
          </cell>
          <cell r="K16">
            <v>0.21458373726953434</v>
          </cell>
        </row>
        <row r="17">
          <cell r="I17">
            <v>15</v>
          </cell>
          <cell r="J17">
            <v>0.25669511299138514</v>
          </cell>
          <cell r="K17">
            <v>0.22915750984261171</v>
          </cell>
        </row>
        <row r="18">
          <cell r="I18">
            <v>16</v>
          </cell>
          <cell r="J18">
            <v>0.35281247224666712</v>
          </cell>
          <cell r="K18">
            <v>0.24867495176015594</v>
          </cell>
        </row>
        <row r="19">
          <cell r="I19">
            <v>17</v>
          </cell>
          <cell r="J19">
            <v>0.13927126813554117</v>
          </cell>
          <cell r="K19">
            <v>0.2210288038742107</v>
          </cell>
        </row>
        <row r="20">
          <cell r="I20">
            <v>18</v>
          </cell>
          <cell r="J20">
            <v>0</v>
          </cell>
          <cell r="K20">
            <v>0.21682266152801244</v>
          </cell>
        </row>
        <row r="21">
          <cell r="I21">
            <v>19</v>
          </cell>
          <cell r="J21">
            <v>0.12116196642956957</v>
          </cell>
          <cell r="K21">
            <v>0.20438275107281667</v>
          </cell>
        </row>
        <row r="22">
          <cell r="I22">
            <v>20</v>
          </cell>
          <cell r="J22">
            <v>0.17817033885305045</v>
          </cell>
          <cell r="K22">
            <v>0.1829109449354181</v>
          </cell>
        </row>
        <row r="23">
          <cell r="I23">
            <v>21</v>
          </cell>
          <cell r="J23">
            <v>0.12962320057484769</v>
          </cell>
          <cell r="K23">
            <v>0.18662189127091608</v>
          </cell>
        </row>
      </sheetData>
      <sheetData sheetId="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0.36016163635984894</v>
          </cell>
          <cell r="K3">
            <v>8.1094424305195936E-2</v>
          </cell>
        </row>
        <row r="4">
          <cell r="I4">
            <v>2</v>
          </cell>
          <cell r="J4">
            <v>2.6002069056496397E-2</v>
          </cell>
          <cell r="K4">
            <v>0.10138443344839446</v>
          </cell>
        </row>
        <row r="5">
          <cell r="I5">
            <v>3</v>
          </cell>
          <cell r="J5">
            <v>0.18025092517375152</v>
          </cell>
          <cell r="K5">
            <v>9.4978407741428489E-2</v>
          </cell>
        </row>
        <row r="6">
          <cell r="I6">
            <v>4</v>
          </cell>
          <cell r="J6">
            <v>0.15611656147805558</v>
          </cell>
          <cell r="K6">
            <v>9.1783655051391327E-2</v>
          </cell>
        </row>
        <row r="7">
          <cell r="I7">
            <v>5</v>
          </cell>
          <cell r="J7">
            <v>0.26517250237802653</v>
          </cell>
          <cell r="K7">
            <v>9.4159131661758558E-2</v>
          </cell>
        </row>
        <row r="8">
          <cell r="I8">
            <v>6</v>
          </cell>
          <cell r="J8">
            <v>0.46358668860699759</v>
          </cell>
          <cell r="K8">
            <v>9.6839272743910479E-2</v>
          </cell>
        </row>
        <row r="9">
          <cell r="I9">
            <v>7</v>
          </cell>
          <cell r="J9">
            <v>0.30657446173286951</v>
          </cell>
          <cell r="K9">
            <v>0.10192095080154781</v>
          </cell>
        </row>
        <row r="10">
          <cell r="I10">
            <v>8</v>
          </cell>
          <cell r="J10">
            <v>0.10861852291584226</v>
          </cell>
          <cell r="K10">
            <v>0.11174339479797374</v>
          </cell>
        </row>
        <row r="11">
          <cell r="I11">
            <v>9</v>
          </cell>
          <cell r="J11">
            <v>0.31151797926777686</v>
          </cell>
          <cell r="K11">
            <v>0.10669143446852426</v>
          </cell>
        </row>
        <row r="12">
          <cell r="I12">
            <v>10</v>
          </cell>
          <cell r="J12">
            <v>0.21854235664146315</v>
          </cell>
          <cell r="K12">
            <v>0.11783942341067019</v>
          </cell>
        </row>
        <row r="13">
          <cell r="I13">
            <v>11</v>
          </cell>
          <cell r="J13">
            <v>0.33219465794607911</v>
          </cell>
          <cell r="K13">
            <v>0.13544236443670488</v>
          </cell>
        </row>
        <row r="14">
          <cell r="I14">
            <v>12</v>
          </cell>
          <cell r="J14">
            <v>0.37302727960729526</v>
          </cell>
          <cell r="K14">
            <v>0.12877310803004047</v>
          </cell>
        </row>
        <row r="15">
          <cell r="I15">
            <v>13</v>
          </cell>
          <cell r="J15">
            <v>0.35403778458205759</v>
          </cell>
          <cell r="K15">
            <v>0.1231249380758942</v>
          </cell>
        </row>
        <row r="16">
          <cell r="I16">
            <v>14</v>
          </cell>
          <cell r="J16">
            <v>0.30907399307074374</v>
          </cell>
          <cell r="K16">
            <v>0.12807073219836959</v>
          </cell>
        </row>
        <row r="17">
          <cell r="I17">
            <v>15</v>
          </cell>
          <cell r="J17">
            <v>0.32157164976011415</v>
          </cell>
          <cell r="K17">
            <v>0.1382193108598759</v>
          </cell>
        </row>
        <row r="18">
          <cell r="I18">
            <v>16</v>
          </cell>
          <cell r="J18">
            <v>0.46037895672339246</v>
          </cell>
          <cell r="K18">
            <v>0.13824039821891621</v>
          </cell>
        </row>
        <row r="19">
          <cell r="I19">
            <v>17</v>
          </cell>
          <cell r="J19">
            <v>0.410784089094406</v>
          </cell>
          <cell r="K19">
            <v>0.14234020769931671</v>
          </cell>
        </row>
        <row r="20">
          <cell r="I20">
            <v>18</v>
          </cell>
          <cell r="J20">
            <v>0.64083123303269574</v>
          </cell>
          <cell r="K20">
            <v>0.12640916303800137</v>
          </cell>
        </row>
        <row r="21">
          <cell r="I21">
            <v>19</v>
          </cell>
          <cell r="J21">
            <v>0.46813444701340728</v>
          </cell>
          <cell r="K21">
            <v>0.18999962825871072</v>
          </cell>
        </row>
        <row r="22">
          <cell r="I22">
            <v>20</v>
          </cell>
          <cell r="J22">
            <v>0.53563567942122037</v>
          </cell>
          <cell r="K22">
            <v>0.1847048628561028</v>
          </cell>
        </row>
        <row r="23">
          <cell r="I23">
            <v>21</v>
          </cell>
          <cell r="J23">
            <v>0.5542988467440132</v>
          </cell>
          <cell r="K23">
            <v>0.28924298787759589</v>
          </cell>
        </row>
        <row r="24">
          <cell r="I24">
            <v>22</v>
          </cell>
          <cell r="J24">
            <v>0.54282877516021344</v>
          </cell>
          <cell r="K24">
            <v>0.28118111820170089</v>
          </cell>
        </row>
        <row r="25">
          <cell r="I25">
            <v>23</v>
          </cell>
          <cell r="J25">
            <v>1</v>
          </cell>
          <cell r="K25">
            <v>0.28498599842033462</v>
          </cell>
        </row>
        <row r="26">
          <cell r="I26">
            <v>24</v>
          </cell>
          <cell r="J26">
            <v>0.81616641324196171</v>
          </cell>
          <cell r="K26">
            <v>0.26492292622998453</v>
          </cell>
        </row>
        <row r="27">
          <cell r="I27">
            <v>25</v>
          </cell>
          <cell r="J27">
            <v>0.65376630770619404</v>
          </cell>
          <cell r="K27">
            <v>0.26189971765014042</v>
          </cell>
        </row>
        <row r="28">
          <cell r="I28">
            <v>26</v>
          </cell>
          <cell r="J28">
            <v>0.77964548313857907</v>
          </cell>
          <cell r="K28">
            <v>0.26398622091433377</v>
          </cell>
        </row>
        <row r="29">
          <cell r="I29">
            <v>27</v>
          </cell>
          <cell r="J29">
            <v>0.8870836718115358</v>
          </cell>
          <cell r="K29">
            <v>0.28270214602295707</v>
          </cell>
        </row>
        <row r="30">
          <cell r="I30">
            <v>28</v>
          </cell>
          <cell r="J30">
            <v>0.50748123615710972</v>
          </cell>
          <cell r="K30">
            <v>0.29459888137574097</v>
          </cell>
        </row>
        <row r="31">
          <cell r="I31">
            <v>29</v>
          </cell>
          <cell r="J31">
            <v>0.52695675116471219</v>
          </cell>
          <cell r="K31">
            <v>0.29695172200666142</v>
          </cell>
        </row>
        <row r="32">
          <cell r="I32">
            <v>30</v>
          </cell>
          <cell r="J32">
            <v>0.30985856818513241</v>
          </cell>
          <cell r="K32">
            <v>0.27709801954479096</v>
          </cell>
        </row>
        <row r="33">
          <cell r="I33">
            <v>31</v>
          </cell>
          <cell r="J33">
            <v>0.23215785929027216</v>
          </cell>
          <cell r="K33">
            <v>0.28710148516965439</v>
          </cell>
        </row>
        <row r="34">
          <cell r="I34">
            <v>32</v>
          </cell>
          <cell r="J34">
            <v>0.44868670457622584</v>
          </cell>
          <cell r="K34">
            <v>0.28034918728716407</v>
          </cell>
        </row>
        <row r="35">
          <cell r="I35">
            <v>33</v>
          </cell>
          <cell r="J35">
            <v>0.2444680511293025</v>
          </cell>
          <cell r="K35">
            <v>0.27467296804001029</v>
          </cell>
        </row>
        <row r="36">
          <cell r="I36">
            <v>34</v>
          </cell>
          <cell r="J36">
            <v>0</v>
          </cell>
          <cell r="K36">
            <v>0.27358892527736933</v>
          </cell>
        </row>
        <row r="37">
          <cell r="I37">
            <v>35</v>
          </cell>
          <cell r="J37">
            <v>0.14026536691037103</v>
          </cell>
          <cell r="K37">
            <v>0.26896360821085957</v>
          </cell>
        </row>
        <row r="38">
          <cell r="I38">
            <v>36</v>
          </cell>
          <cell r="J38">
            <v>0.27142827386531676</v>
          </cell>
          <cell r="K38">
            <v>0.25367473999271711</v>
          </cell>
        </row>
        <row r="39">
          <cell r="I39">
            <v>37</v>
          </cell>
          <cell r="J39">
            <v>0.34987884216153969</v>
          </cell>
          <cell r="K39">
            <v>0.26032931001499282</v>
          </cell>
        </row>
        <row r="40">
          <cell r="I40">
            <v>38</v>
          </cell>
          <cell r="J40">
            <v>0.2890846855103556</v>
          </cell>
          <cell r="K40">
            <v>0.25139460404649</v>
          </cell>
        </row>
        <row r="41">
          <cell r="I41">
            <v>39</v>
          </cell>
          <cell r="J41">
            <v>0.33166003596547827</v>
          </cell>
          <cell r="K41">
            <v>0.25183596772410743</v>
          </cell>
        </row>
        <row r="42">
          <cell r="I42">
            <v>40</v>
          </cell>
          <cell r="J42">
            <v>0.25616724641907418</v>
          </cell>
          <cell r="K42">
            <v>0.25837327188940096</v>
          </cell>
        </row>
        <row r="43">
          <cell r="I43">
            <v>41</v>
          </cell>
          <cell r="J43">
            <v>0.34824026050671114</v>
          </cell>
          <cell r="K43">
            <v>0.26514291423329484</v>
          </cell>
        </row>
        <row r="44">
          <cell r="I44">
            <v>42</v>
          </cell>
          <cell r="J44">
            <v>0.23158852159664492</v>
          </cell>
          <cell r="K44">
            <v>0.25575239351420187</v>
          </cell>
        </row>
        <row r="45">
          <cell r="I45">
            <v>43</v>
          </cell>
          <cell r="J45">
            <v>0.34188034188034211</v>
          </cell>
          <cell r="K45">
            <v>0.26247793508411682</v>
          </cell>
        </row>
        <row r="46">
          <cell r="I46">
            <v>44</v>
          </cell>
          <cell r="J46">
            <v>0.37123594881515265</v>
          </cell>
          <cell r="K46">
            <v>0.2538986094811338</v>
          </cell>
        </row>
        <row r="47">
          <cell r="I47">
            <v>45</v>
          </cell>
          <cell r="J47">
            <v>0.21384879224034362</v>
          </cell>
          <cell r="K47">
            <v>0.24846439503153828</v>
          </cell>
        </row>
        <row r="48">
          <cell r="I48">
            <v>46</v>
          </cell>
          <cell r="J48">
            <v>0.19842807251418151</v>
          </cell>
          <cell r="K48">
            <v>0.25599484962451968</v>
          </cell>
        </row>
        <row r="49">
          <cell r="I49">
            <v>47</v>
          </cell>
          <cell r="J49">
            <v>0.10012011636706983</v>
          </cell>
          <cell r="K49">
            <v>0.23751036122924846</v>
          </cell>
        </row>
        <row r="50">
          <cell r="I50">
            <v>48</v>
          </cell>
          <cell r="J50">
            <v>0.13470390968360113</v>
          </cell>
          <cell r="K50">
            <v>0.20085525291571024</v>
          </cell>
        </row>
      </sheetData>
      <sheetData sheetId="8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0.24216576477422122</v>
          </cell>
          <cell r="K3">
            <v>0.16789369081857877</v>
          </cell>
        </row>
        <row r="4">
          <cell r="I4">
            <v>2</v>
          </cell>
          <cell r="J4">
            <v>0.28543367268947345</v>
          </cell>
          <cell r="K4">
            <v>0.18291184067994334</v>
          </cell>
        </row>
        <row r="5">
          <cell r="I5">
            <v>3</v>
          </cell>
          <cell r="J5">
            <v>0.15492677856247536</v>
          </cell>
          <cell r="K5">
            <v>0.18409587761725132</v>
          </cell>
        </row>
        <row r="6">
          <cell r="I6">
            <v>4</v>
          </cell>
          <cell r="J6">
            <v>0.23121312177076658</v>
          </cell>
          <cell r="K6">
            <v>0.18985136558364946</v>
          </cell>
        </row>
        <row r="7">
          <cell r="I7">
            <v>5</v>
          </cell>
          <cell r="J7">
            <v>0.31421779938243316</v>
          </cell>
          <cell r="K7">
            <v>0.20831980186901139</v>
          </cell>
        </row>
        <row r="8">
          <cell r="I8">
            <v>6</v>
          </cell>
          <cell r="J8">
            <v>0.30245498180928826</v>
          </cell>
          <cell r="K8">
            <v>0.21040799152902889</v>
          </cell>
        </row>
        <row r="9">
          <cell r="I9">
            <v>7</v>
          </cell>
          <cell r="J9">
            <v>0.38329664618300796</v>
          </cell>
          <cell r="K9">
            <v>0.22368449196226961</v>
          </cell>
        </row>
        <row r="10">
          <cell r="I10">
            <v>8</v>
          </cell>
          <cell r="J10">
            <v>0.16120180989941649</v>
          </cell>
          <cell r="K10">
            <v>0.22437654174147947</v>
          </cell>
        </row>
        <row r="11">
          <cell r="I11">
            <v>9</v>
          </cell>
          <cell r="J11">
            <v>0.26676144180500755</v>
          </cell>
          <cell r="K11">
            <v>0.25499446323741337</v>
          </cell>
        </row>
        <row r="12">
          <cell r="I12">
            <v>10</v>
          </cell>
          <cell r="J12">
            <v>0.28800941636858396</v>
          </cell>
          <cell r="K12">
            <v>0.26061100376928198</v>
          </cell>
        </row>
        <row r="13">
          <cell r="I13">
            <v>11</v>
          </cell>
          <cell r="J13">
            <v>0.17593017212387999</v>
          </cell>
          <cell r="K13">
            <v>0.25843318941121302</v>
          </cell>
        </row>
        <row r="14">
          <cell r="I14">
            <v>12</v>
          </cell>
          <cell r="J14">
            <v>0.25491454951236675</v>
          </cell>
          <cell r="K14">
            <v>0.24922066206613047</v>
          </cell>
        </row>
        <row r="15">
          <cell r="I15">
            <v>13</v>
          </cell>
          <cell r="J15">
            <v>0.33376899324344994</v>
          </cell>
          <cell r="K15">
            <v>0.24409811553522004</v>
          </cell>
        </row>
        <row r="16">
          <cell r="I16">
            <v>14</v>
          </cell>
          <cell r="J16">
            <v>0.32416918890825192</v>
          </cell>
          <cell r="K16">
            <v>0.23536187634445913</v>
          </cell>
        </row>
        <row r="17">
          <cell r="I17">
            <v>15</v>
          </cell>
          <cell r="J17">
            <v>0.41988443547647486</v>
          </cell>
          <cell r="K17">
            <v>0.25360503988437394</v>
          </cell>
        </row>
        <row r="18">
          <cell r="I18">
            <v>16</v>
          </cell>
          <cell r="J18">
            <v>0.42707664557155506</v>
          </cell>
          <cell r="K18">
            <v>0.25134885882549435</v>
          </cell>
        </row>
        <row r="19">
          <cell r="I19">
            <v>17</v>
          </cell>
          <cell r="J19">
            <v>0.39606836039010646</v>
          </cell>
          <cell r="K19">
            <v>0.23842710158722685</v>
          </cell>
        </row>
        <row r="20">
          <cell r="I20">
            <v>18</v>
          </cell>
          <cell r="J20">
            <v>0.32705830199639224</v>
          </cell>
          <cell r="K20">
            <v>0.24612811775549542</v>
          </cell>
        </row>
        <row r="21">
          <cell r="I21">
            <v>19</v>
          </cell>
          <cell r="J21">
            <v>0.31612094530557289</v>
          </cell>
          <cell r="K21">
            <v>0.24465483534475013</v>
          </cell>
        </row>
        <row r="22">
          <cell r="I22">
            <v>20</v>
          </cell>
          <cell r="J22">
            <v>0.30658228622091865</v>
          </cell>
          <cell r="K22">
            <v>0.25310420393403366</v>
          </cell>
        </row>
        <row r="23">
          <cell r="I23">
            <v>21</v>
          </cell>
          <cell r="J23">
            <v>0.24040019566480184</v>
          </cell>
          <cell r="K23">
            <v>0.26115412040338187</v>
          </cell>
        </row>
        <row r="24">
          <cell r="I24">
            <v>22</v>
          </cell>
          <cell r="J24">
            <v>0.35289217035066778</v>
          </cell>
          <cell r="K24">
            <v>0.2628719780302235</v>
          </cell>
        </row>
        <row r="25">
          <cell r="I25">
            <v>23</v>
          </cell>
          <cell r="J25">
            <v>0.25216301323794676</v>
          </cell>
          <cell r="K25">
            <v>0.27089429164228335</v>
          </cell>
        </row>
        <row r="26">
          <cell r="I26">
            <v>24</v>
          </cell>
          <cell r="J26">
            <v>0.23025008407471981</v>
          </cell>
          <cell r="K26">
            <v>0.27296527054383934</v>
          </cell>
        </row>
        <row r="27">
          <cell r="I27">
            <v>25</v>
          </cell>
          <cell r="J27">
            <v>0.26083799565868715</v>
          </cell>
          <cell r="K27">
            <v>0.27511766153162376</v>
          </cell>
        </row>
        <row r="28">
          <cell r="I28">
            <v>26</v>
          </cell>
          <cell r="J28">
            <v>0.28253691644501461</v>
          </cell>
          <cell r="K28">
            <v>0.27693553754796496</v>
          </cell>
        </row>
        <row r="29">
          <cell r="I29">
            <v>27</v>
          </cell>
          <cell r="J29">
            <v>0.17683970772570232</v>
          </cell>
          <cell r="K29">
            <v>0.27332730310583053</v>
          </cell>
        </row>
        <row r="30">
          <cell r="I30">
            <v>28</v>
          </cell>
          <cell r="J30">
            <v>0.28349231098474459</v>
          </cell>
          <cell r="K30">
            <v>0.28180663074425283</v>
          </cell>
        </row>
        <row r="31">
          <cell r="I31">
            <v>29</v>
          </cell>
          <cell r="J31">
            <v>0.2013818826622642</v>
          </cell>
          <cell r="K31">
            <v>0.28752696512107045</v>
          </cell>
        </row>
        <row r="32">
          <cell r="I32">
            <v>30</v>
          </cell>
          <cell r="J32">
            <v>0.20539453972912636</v>
          </cell>
          <cell r="K32">
            <v>0.27680397375722399</v>
          </cell>
        </row>
        <row r="33">
          <cell r="I33">
            <v>31</v>
          </cell>
          <cell r="J33">
            <v>0.20380476321501731</v>
          </cell>
          <cell r="K33">
            <v>0.28824181775978136</v>
          </cell>
        </row>
        <row r="34">
          <cell r="I34">
            <v>32</v>
          </cell>
          <cell r="J34">
            <v>0.20187868782292376</v>
          </cell>
          <cell r="K34">
            <v>0.28924549240682063</v>
          </cell>
        </row>
        <row r="35">
          <cell r="I35">
            <v>33</v>
          </cell>
          <cell r="J35">
            <v>0.28891895197040635</v>
          </cell>
          <cell r="K35">
            <v>0.28937888700428077</v>
          </cell>
        </row>
        <row r="36">
          <cell r="I36">
            <v>34</v>
          </cell>
          <cell r="J36">
            <v>0.20423277996881628</v>
          </cell>
          <cell r="K36">
            <v>0.29302460251901186</v>
          </cell>
        </row>
        <row r="37">
          <cell r="I37">
            <v>35</v>
          </cell>
          <cell r="J37">
            <v>0.17998868812864977</v>
          </cell>
          <cell r="K37">
            <v>0.29250484216249278</v>
          </cell>
        </row>
        <row r="38">
          <cell r="I38">
            <v>36</v>
          </cell>
          <cell r="J38">
            <v>0.12589042771102793</v>
          </cell>
          <cell r="K38">
            <v>0.2786057569405388</v>
          </cell>
        </row>
        <row r="39">
          <cell r="I39">
            <v>37</v>
          </cell>
          <cell r="J39">
            <v>0.1635253294200375</v>
          </cell>
          <cell r="K39">
            <v>0.28766241549067562</v>
          </cell>
        </row>
        <row r="40">
          <cell r="I40">
            <v>38</v>
          </cell>
          <cell r="J40">
            <v>0.10638509278791794</v>
          </cell>
          <cell r="K40">
            <v>0.29950679536608477</v>
          </cell>
        </row>
        <row r="41">
          <cell r="I41">
            <v>39</v>
          </cell>
          <cell r="J41">
            <v>0.14783392949952637</v>
          </cell>
          <cell r="K41">
            <v>0.27935672809049106</v>
          </cell>
        </row>
        <row r="42">
          <cell r="I42">
            <v>40</v>
          </cell>
          <cell r="J42">
            <v>0.20213091198141236</v>
          </cell>
          <cell r="K42">
            <v>0.27530618883916402</v>
          </cell>
        </row>
        <row r="43">
          <cell r="I43">
            <v>41</v>
          </cell>
          <cell r="J43">
            <v>0.27871533828609896</v>
          </cell>
          <cell r="K43">
            <v>0.26582408686979814</v>
          </cell>
        </row>
        <row r="44">
          <cell r="I44">
            <v>42</v>
          </cell>
          <cell r="J44">
            <v>0.23859641077379334</v>
          </cell>
          <cell r="K44">
            <v>0.27657568389853809</v>
          </cell>
        </row>
        <row r="45">
          <cell r="I45">
            <v>43</v>
          </cell>
          <cell r="J45">
            <v>0.26795377419058997</v>
          </cell>
          <cell r="K45">
            <v>0.27432566179862333</v>
          </cell>
        </row>
        <row r="46">
          <cell r="I46">
            <v>44</v>
          </cell>
          <cell r="J46">
            <v>0.24382432969519088</v>
          </cell>
          <cell r="K46">
            <v>0.26746480670267514</v>
          </cell>
        </row>
        <row r="47">
          <cell r="I47">
            <v>45</v>
          </cell>
          <cell r="J47">
            <v>0.20620471429881662</v>
          </cell>
          <cell r="K47">
            <v>0.25868857942106549</v>
          </cell>
        </row>
        <row r="48">
          <cell r="I48">
            <v>46</v>
          </cell>
          <cell r="J48">
            <v>0.22201840472041282</v>
          </cell>
          <cell r="K48">
            <v>0.25344928881221729</v>
          </cell>
        </row>
        <row r="49">
          <cell r="I49">
            <v>47</v>
          </cell>
          <cell r="J49">
            <v>7.1555229447553673E-2</v>
          </cell>
          <cell r="K49">
            <v>0.24834727318645727</v>
          </cell>
        </row>
        <row r="50">
          <cell r="I50">
            <v>48</v>
          </cell>
          <cell r="J50">
            <v>0.11347794185086696</v>
          </cell>
          <cell r="K50">
            <v>0.24455259167407428</v>
          </cell>
        </row>
        <row r="51">
          <cell r="I51">
            <v>49</v>
          </cell>
          <cell r="J51">
            <v>0.1762206120639577</v>
          </cell>
          <cell r="K51">
            <v>0.23427983404420885</v>
          </cell>
        </row>
        <row r="52">
          <cell r="I52">
            <v>50</v>
          </cell>
          <cell r="J52">
            <v>0.2008850775016055</v>
          </cell>
          <cell r="K52">
            <v>0.23915882429979976</v>
          </cell>
        </row>
        <row r="53">
          <cell r="I53">
            <v>51</v>
          </cell>
          <cell r="J53">
            <v>6.5280198110612572E-2</v>
          </cell>
          <cell r="K53">
            <v>0.24397342516685463</v>
          </cell>
        </row>
        <row r="54">
          <cell r="I54">
            <v>52</v>
          </cell>
          <cell r="J54">
            <v>0.26214497538903697</v>
          </cell>
          <cell r="K54">
            <v>0.24923799896599352</v>
          </cell>
        </row>
        <row r="55">
          <cell r="I55">
            <v>53</v>
          </cell>
          <cell r="J55">
            <v>0.19830169066617734</v>
          </cell>
          <cell r="K55">
            <v>0.24610237742536817</v>
          </cell>
        </row>
        <row r="56">
          <cell r="I56">
            <v>54</v>
          </cell>
          <cell r="J56">
            <v>0.26084563881500478</v>
          </cell>
          <cell r="K56">
            <v>0.25166971574156022</v>
          </cell>
        </row>
        <row r="57">
          <cell r="I57">
            <v>55</v>
          </cell>
          <cell r="J57">
            <v>0.35887676174753114</v>
          </cell>
          <cell r="K57">
            <v>0.23842909371099727</v>
          </cell>
        </row>
        <row r="58">
          <cell r="I58">
            <v>56</v>
          </cell>
          <cell r="J58">
            <v>0.28664893454400886</v>
          </cell>
          <cell r="K58">
            <v>0.24882621686137504</v>
          </cell>
        </row>
        <row r="59">
          <cell r="I59">
            <v>57</v>
          </cell>
          <cell r="J59">
            <v>0.24596441346418477</v>
          </cell>
          <cell r="K59">
            <v>0.23883245303403156</v>
          </cell>
        </row>
        <row r="60">
          <cell r="I60">
            <v>58</v>
          </cell>
          <cell r="J60">
            <v>0.32141765263383193</v>
          </cell>
          <cell r="K60">
            <v>0.25339532656196989</v>
          </cell>
        </row>
        <row r="61">
          <cell r="I61">
            <v>59</v>
          </cell>
          <cell r="J61">
            <v>0.15690635604879424</v>
          </cell>
          <cell r="K61">
            <v>0.24233399214857898</v>
          </cell>
        </row>
        <row r="62">
          <cell r="I62">
            <v>60</v>
          </cell>
          <cell r="J62">
            <v>0.17316334953682469</v>
          </cell>
          <cell r="K62">
            <v>0.23817712104258537</v>
          </cell>
        </row>
        <row r="63">
          <cell r="I63">
            <v>61</v>
          </cell>
          <cell r="J63">
            <v>0.16811122321073749</v>
          </cell>
          <cell r="K63">
            <v>0.24694817282257267</v>
          </cell>
        </row>
        <row r="64">
          <cell r="I64">
            <v>62</v>
          </cell>
          <cell r="J64">
            <v>0.13192852120211573</v>
          </cell>
          <cell r="K64">
            <v>0.2468687171911475</v>
          </cell>
        </row>
        <row r="65">
          <cell r="I65">
            <v>63</v>
          </cell>
          <cell r="J65">
            <v>0.24539881989666462</v>
          </cell>
          <cell r="K65">
            <v>0.24392856165641891</v>
          </cell>
        </row>
        <row r="66">
          <cell r="I66">
            <v>64</v>
          </cell>
          <cell r="J66">
            <v>0.21009508086459372</v>
          </cell>
          <cell r="K66">
            <v>0.23523244312561825</v>
          </cell>
        </row>
        <row r="67">
          <cell r="I67">
            <v>65</v>
          </cell>
          <cell r="J67">
            <v>0.21263260876211423</v>
          </cell>
          <cell r="K67">
            <v>0.23648385378149928</v>
          </cell>
        </row>
        <row r="68">
          <cell r="I68">
            <v>66</v>
          </cell>
          <cell r="J68">
            <v>0.14554098260417636</v>
          </cell>
          <cell r="K68">
            <v>0.24515869997041545</v>
          </cell>
        </row>
        <row r="69">
          <cell r="I69">
            <v>67</v>
          </cell>
          <cell r="J69">
            <v>0.2324742425632092</v>
          </cell>
          <cell r="K69">
            <v>0.24066595340694286</v>
          </cell>
        </row>
        <row r="70">
          <cell r="I70">
            <v>68</v>
          </cell>
          <cell r="J70">
            <v>0.30863829527041492</v>
          </cell>
          <cell r="K70">
            <v>0.2361709431047799</v>
          </cell>
        </row>
        <row r="71">
          <cell r="I71">
            <v>69</v>
          </cell>
          <cell r="J71">
            <v>0.2973417102326581</v>
          </cell>
          <cell r="K71">
            <v>0.23002791643476014</v>
          </cell>
        </row>
        <row r="72">
          <cell r="I72">
            <v>70</v>
          </cell>
          <cell r="J72">
            <v>0.19970038827234074</v>
          </cell>
          <cell r="K72">
            <v>0.24379683141601799</v>
          </cell>
        </row>
        <row r="73">
          <cell r="I73">
            <v>71</v>
          </cell>
          <cell r="J73">
            <v>0.28713045339203269</v>
          </cell>
          <cell r="K73">
            <v>0.24376438059513916</v>
          </cell>
        </row>
        <row r="74">
          <cell r="I74">
            <v>72</v>
          </cell>
          <cell r="J74">
            <v>0.36612247393683667</v>
          </cell>
          <cell r="K74">
            <v>0.24148733856058041</v>
          </cell>
        </row>
        <row r="75">
          <cell r="I75">
            <v>73</v>
          </cell>
          <cell r="J75">
            <v>0.26174753126050948</v>
          </cell>
          <cell r="K75">
            <v>0.23807893776770878</v>
          </cell>
        </row>
        <row r="76">
          <cell r="I76">
            <v>74</v>
          </cell>
          <cell r="J76">
            <v>0.39573970466843955</v>
          </cell>
          <cell r="K76">
            <v>0.23049654829721911</v>
          </cell>
        </row>
        <row r="77">
          <cell r="I77">
            <v>75</v>
          </cell>
          <cell r="J77">
            <v>0.60517747408970002</v>
          </cell>
          <cell r="K77">
            <v>0.24312160580875516</v>
          </cell>
        </row>
        <row r="78">
          <cell r="I78">
            <v>76</v>
          </cell>
          <cell r="J78">
            <v>0.66567305634534801</v>
          </cell>
          <cell r="K78">
            <v>0.23732191028751906</v>
          </cell>
        </row>
        <row r="79">
          <cell r="I79">
            <v>77</v>
          </cell>
          <cell r="J79">
            <v>0.57471949616313533</v>
          </cell>
          <cell r="K79">
            <v>0.22779302865470313</v>
          </cell>
        </row>
        <row r="80">
          <cell r="I80">
            <v>78</v>
          </cell>
          <cell r="J80">
            <v>1</v>
          </cell>
          <cell r="K80">
            <v>0.22295701857766936</v>
          </cell>
        </row>
        <row r="81">
          <cell r="I81">
            <v>79</v>
          </cell>
          <cell r="J81">
            <v>0.84414839952306653</v>
          </cell>
          <cell r="K81">
            <v>0.21089422260871016</v>
          </cell>
        </row>
        <row r="82">
          <cell r="I82">
            <v>80</v>
          </cell>
          <cell r="J82">
            <v>0.81862790057782253</v>
          </cell>
          <cell r="K82">
            <v>0.21012321280929236</v>
          </cell>
        </row>
        <row r="83">
          <cell r="I83">
            <v>81</v>
          </cell>
          <cell r="J83">
            <v>0.6874560518511722</v>
          </cell>
          <cell r="K83">
            <v>0.2098012202322378</v>
          </cell>
        </row>
        <row r="84">
          <cell r="I84">
            <v>82</v>
          </cell>
          <cell r="J84">
            <v>0.58237029563728693</v>
          </cell>
          <cell r="K84">
            <v>0.21818921818921819</v>
          </cell>
        </row>
        <row r="85">
          <cell r="I85">
            <v>83</v>
          </cell>
          <cell r="J85">
            <v>0.5422742975939342</v>
          </cell>
          <cell r="K85">
            <v>0.2004815277236188</v>
          </cell>
        </row>
        <row r="86">
          <cell r="I86">
            <v>84</v>
          </cell>
          <cell r="J86">
            <v>0.6351768626371942</v>
          </cell>
          <cell r="K86">
            <v>0.19990664021472751</v>
          </cell>
        </row>
        <row r="87">
          <cell r="I87">
            <v>85</v>
          </cell>
          <cell r="J87">
            <v>0.71034730502308208</v>
          </cell>
          <cell r="K87">
            <v>0.18059452515323307</v>
          </cell>
        </row>
        <row r="88">
          <cell r="I88">
            <v>86</v>
          </cell>
          <cell r="J88">
            <v>0.3525023693784588</v>
          </cell>
          <cell r="K88">
            <v>0.17830426407725999</v>
          </cell>
        </row>
        <row r="89">
          <cell r="I89">
            <v>87</v>
          </cell>
          <cell r="J89">
            <v>0.20716775199486426</v>
          </cell>
          <cell r="K89">
            <v>0.17681592969991583</v>
          </cell>
        </row>
        <row r="90">
          <cell r="I90">
            <v>88</v>
          </cell>
          <cell r="J90">
            <v>0.15504142590724276</v>
          </cell>
          <cell r="K90">
            <v>0.17803145027440243</v>
          </cell>
        </row>
        <row r="91">
          <cell r="I91">
            <v>89</v>
          </cell>
          <cell r="J91">
            <v>0.11730716316610111</v>
          </cell>
          <cell r="K91">
            <v>0.16738238162881891</v>
          </cell>
        </row>
        <row r="92">
          <cell r="I92">
            <v>90</v>
          </cell>
          <cell r="J92">
            <v>0.10083616130117119</v>
          </cell>
          <cell r="K92">
            <v>0.1700689607849864</v>
          </cell>
        </row>
        <row r="93">
          <cell r="I93">
            <v>91</v>
          </cell>
          <cell r="J93">
            <v>5.2890641719404538E-2</v>
          </cell>
          <cell r="K93">
            <v>0.15821318349389796</v>
          </cell>
        </row>
        <row r="94">
          <cell r="I94">
            <v>92</v>
          </cell>
          <cell r="J94">
            <v>0</v>
          </cell>
          <cell r="K94">
            <v>0.1500350498452224</v>
          </cell>
        </row>
        <row r="95">
          <cell r="I95">
            <v>93</v>
          </cell>
          <cell r="J95">
            <v>7.8365281726742161E-2</v>
          </cell>
          <cell r="K95">
            <v>0.15543861488656169</v>
          </cell>
        </row>
        <row r="96">
          <cell r="I96">
            <v>94</v>
          </cell>
          <cell r="J96">
            <v>0.12292488305970847</v>
          </cell>
          <cell r="K96">
            <v>0.15023659702152312</v>
          </cell>
        </row>
        <row r="97">
          <cell r="I97">
            <v>95</v>
          </cell>
          <cell r="J97">
            <v>5.0246109633434288E-2</v>
          </cell>
          <cell r="K97">
            <v>0.15494475882511452</v>
          </cell>
        </row>
        <row r="98">
          <cell r="I98">
            <v>96</v>
          </cell>
          <cell r="J98">
            <v>0.18016448072395969</v>
          </cell>
          <cell r="K98">
            <v>0.15268393185493698</v>
          </cell>
        </row>
        <row r="99">
          <cell r="I99">
            <v>97</v>
          </cell>
          <cell r="J99">
            <v>0.17109205417469225</v>
          </cell>
          <cell r="K99">
            <v>0.15353664438701436</v>
          </cell>
        </row>
        <row r="100">
          <cell r="I100">
            <v>98</v>
          </cell>
          <cell r="J100">
            <v>0.1949081292610598</v>
          </cell>
          <cell r="K100">
            <v>0.15806053006415793</v>
          </cell>
        </row>
        <row r="101">
          <cell r="I101">
            <v>99</v>
          </cell>
          <cell r="J101">
            <v>0.15678406554770877</v>
          </cell>
          <cell r="K101">
            <v>0.15148233049739224</v>
          </cell>
        </row>
        <row r="102">
          <cell r="I102">
            <v>100</v>
          </cell>
          <cell r="J102">
            <v>6.6457244183558389E-2</v>
          </cell>
          <cell r="K102">
            <v>0.15671020910853725</v>
          </cell>
        </row>
        <row r="103">
          <cell r="I103">
            <v>101</v>
          </cell>
          <cell r="J103">
            <v>9.1282215903879929E-2</v>
          </cell>
          <cell r="K103">
            <v>0.1523882695262693</v>
          </cell>
        </row>
        <row r="104">
          <cell r="I104">
            <v>102</v>
          </cell>
          <cell r="J104">
            <v>0.10993151731939245</v>
          </cell>
          <cell r="K104">
            <v>0.14985919982997717</v>
          </cell>
        </row>
        <row r="105">
          <cell r="I105">
            <v>103</v>
          </cell>
          <cell r="J105">
            <v>0.13941117123727415</v>
          </cell>
          <cell r="K105">
            <v>0.13950860361671891</v>
          </cell>
        </row>
      </sheetData>
      <sheetData sheetId="9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0.13319854311852916</v>
          </cell>
          <cell r="K3">
            <v>0.29769550148571544</v>
          </cell>
        </row>
        <row r="4">
          <cell r="I4">
            <v>2</v>
          </cell>
          <cell r="J4">
            <v>0.23922395250795825</v>
          </cell>
          <cell r="K4">
            <v>0.29765247261650141</v>
          </cell>
        </row>
        <row r="5">
          <cell r="I5">
            <v>3</v>
          </cell>
          <cell r="J5">
            <v>0.33822306346611586</v>
          </cell>
          <cell r="K5">
            <v>0.29277437452916227</v>
          </cell>
        </row>
        <row r="6">
          <cell r="I6">
            <v>4</v>
          </cell>
          <cell r="J6">
            <v>0.32883793627577512</v>
          </cell>
          <cell r="K6">
            <v>0.27649600461927665</v>
          </cell>
        </row>
        <row r="7">
          <cell r="I7">
            <v>5</v>
          </cell>
          <cell r="J7">
            <v>0.2200665347443285</v>
          </cell>
          <cell r="K7">
            <v>0.2613532368164429</v>
          </cell>
        </row>
        <row r="8">
          <cell r="I8">
            <v>6</v>
          </cell>
          <cell r="J8">
            <v>4.8868622558719189E-2</v>
          </cell>
          <cell r="K8">
            <v>0.24872521246458926</v>
          </cell>
        </row>
        <row r="9">
          <cell r="I9">
            <v>7</v>
          </cell>
          <cell r="J9">
            <v>2.5703346812355074E-2</v>
          </cell>
          <cell r="K9">
            <v>0.25240218923284258</v>
          </cell>
        </row>
        <row r="10">
          <cell r="I10">
            <v>8</v>
          </cell>
          <cell r="J10">
            <v>0.1234836100834549</v>
          </cell>
          <cell r="K10">
            <v>0.26244923612454069</v>
          </cell>
        </row>
        <row r="11">
          <cell r="I11">
            <v>9</v>
          </cell>
          <cell r="J11">
            <v>8.1376007341765061E-2</v>
          </cell>
          <cell r="K11">
            <v>0.26621531377222418</v>
          </cell>
        </row>
        <row r="12">
          <cell r="I12">
            <v>10</v>
          </cell>
          <cell r="J12">
            <v>3.8931429063065069E-3</v>
          </cell>
          <cell r="K12">
            <v>0.26446546706919666</v>
          </cell>
        </row>
        <row r="13">
          <cell r="I13">
            <v>11</v>
          </cell>
          <cell r="J13">
            <v>0.14697152198227587</v>
          </cell>
          <cell r="K13">
            <v>0.26167443802630663</v>
          </cell>
        </row>
        <row r="14">
          <cell r="I14">
            <v>12</v>
          </cell>
          <cell r="J14">
            <v>0.11455734319883037</v>
          </cell>
          <cell r="K14">
            <v>0.2453047195640688</v>
          </cell>
        </row>
        <row r="15">
          <cell r="I15">
            <v>13</v>
          </cell>
          <cell r="J15">
            <v>0.17680461154607222</v>
          </cell>
          <cell r="K15">
            <v>0.25427243568763502</v>
          </cell>
        </row>
        <row r="16">
          <cell r="I16">
            <v>14</v>
          </cell>
          <cell r="J16">
            <v>0.16473801944420527</v>
          </cell>
          <cell r="K16">
            <v>0.24506068973092807</v>
          </cell>
        </row>
        <row r="17">
          <cell r="I17">
            <v>15</v>
          </cell>
          <cell r="J17">
            <v>0.1948507270067962</v>
          </cell>
          <cell r="K17">
            <v>0.23518858863296332</v>
          </cell>
        </row>
        <row r="18">
          <cell r="I18">
            <v>16</v>
          </cell>
          <cell r="J18">
            <v>1.843327884367222E-2</v>
          </cell>
          <cell r="K18">
            <v>0.21901052911283092</v>
          </cell>
        </row>
        <row r="19">
          <cell r="I19">
            <v>17</v>
          </cell>
          <cell r="J19">
            <v>5.3464395308153327E-2</v>
          </cell>
          <cell r="K19">
            <v>0.23022431844850955</v>
          </cell>
        </row>
        <row r="20">
          <cell r="I20">
            <v>18</v>
          </cell>
          <cell r="J20">
            <v>0.20837993633313234</v>
          </cell>
          <cell r="K20">
            <v>0.22238844700174873</v>
          </cell>
        </row>
        <row r="21">
          <cell r="I21">
            <v>19</v>
          </cell>
          <cell r="J21">
            <v>0.34675499727551717</v>
          </cell>
          <cell r="K21">
            <v>0.21821855042282615</v>
          </cell>
        </row>
        <row r="22">
          <cell r="I22">
            <v>20</v>
          </cell>
          <cell r="J22">
            <v>0.34876251111302309</v>
          </cell>
          <cell r="K22">
            <v>0.2172018060309564</v>
          </cell>
        </row>
        <row r="23">
          <cell r="I23">
            <v>21</v>
          </cell>
          <cell r="J23">
            <v>0.2825862513980899</v>
          </cell>
          <cell r="K23">
            <v>0.20800586691924791</v>
          </cell>
        </row>
        <row r="24">
          <cell r="I24">
            <v>22</v>
          </cell>
          <cell r="J24">
            <v>0.19136625656026865</v>
          </cell>
          <cell r="K24">
            <v>0.21264922659476285</v>
          </cell>
        </row>
        <row r="25">
          <cell r="I25">
            <v>23</v>
          </cell>
          <cell r="J25">
            <v>0.30152857839341562</v>
          </cell>
          <cell r="K25">
            <v>0.18494849751648482</v>
          </cell>
        </row>
        <row r="26">
          <cell r="I26">
            <v>24</v>
          </cell>
          <cell r="J26">
            <v>0.19534543577389646</v>
          </cell>
          <cell r="K26">
            <v>0.2226391634040524</v>
          </cell>
        </row>
        <row r="27">
          <cell r="I27">
            <v>25</v>
          </cell>
          <cell r="J27">
            <v>0.28178324586308773</v>
          </cell>
          <cell r="K27">
            <v>0.22066098995208189</v>
          </cell>
        </row>
        <row r="28">
          <cell r="I28">
            <v>26</v>
          </cell>
          <cell r="J28">
            <v>0.27595428604204247</v>
          </cell>
          <cell r="K28">
            <v>0.21931716775551124</v>
          </cell>
        </row>
        <row r="29">
          <cell r="I29">
            <v>27</v>
          </cell>
          <cell r="J29">
            <v>0.25658177751010952</v>
          </cell>
          <cell r="K29">
            <v>0.20993775084860078</v>
          </cell>
        </row>
        <row r="30">
          <cell r="I30">
            <v>28</v>
          </cell>
          <cell r="J30">
            <v>0.13028047836186907</v>
          </cell>
          <cell r="K30">
            <v>0.21259572086396825</v>
          </cell>
        </row>
        <row r="31">
          <cell r="I31">
            <v>29</v>
          </cell>
          <cell r="J31">
            <v>0.14201009492672506</v>
          </cell>
          <cell r="K31">
            <v>0.20225070531336062</v>
          </cell>
        </row>
        <row r="32">
          <cell r="I32">
            <v>30</v>
          </cell>
          <cell r="J32">
            <v>0.33807966962057984</v>
          </cell>
          <cell r="K32">
            <v>0.19593586018021031</v>
          </cell>
        </row>
        <row r="33">
          <cell r="I33">
            <v>31</v>
          </cell>
          <cell r="J33">
            <v>0.23555307006223322</v>
          </cell>
          <cell r="K33">
            <v>0.19376570179117483</v>
          </cell>
        </row>
        <row r="34">
          <cell r="I34">
            <v>32</v>
          </cell>
          <cell r="J34">
            <v>0.52213284005850502</v>
          </cell>
          <cell r="K34">
            <v>0.17092858624242888</v>
          </cell>
        </row>
        <row r="35">
          <cell r="I35">
            <v>33</v>
          </cell>
          <cell r="J35">
            <v>0.24666609309128368</v>
          </cell>
          <cell r="K35">
            <v>0.18029171571512653</v>
          </cell>
        </row>
        <row r="36">
          <cell r="I36">
            <v>34</v>
          </cell>
          <cell r="J36">
            <v>0.29167025151280457</v>
          </cell>
          <cell r="K36">
            <v>0.18840638843553276</v>
          </cell>
        </row>
        <row r="37">
          <cell r="I37">
            <v>35</v>
          </cell>
          <cell r="J37">
            <v>0.28521752846367882</v>
          </cell>
          <cell r="K37">
            <v>0.19788498184492834</v>
          </cell>
        </row>
        <row r="38">
          <cell r="I38">
            <v>36</v>
          </cell>
          <cell r="J38">
            <v>0.18756631965356088</v>
          </cell>
          <cell r="K38">
            <v>0.20691694352159468</v>
          </cell>
        </row>
        <row r="39">
          <cell r="I39">
            <v>37</v>
          </cell>
          <cell r="J39">
            <v>0.21871146290401214</v>
          </cell>
          <cell r="K39">
            <v>0.20162555728055395</v>
          </cell>
        </row>
        <row r="40">
          <cell r="I40">
            <v>38</v>
          </cell>
          <cell r="J40">
            <v>0.36715277180303385</v>
          </cell>
          <cell r="K40">
            <v>0.19530121929611971</v>
          </cell>
        </row>
        <row r="41">
          <cell r="I41">
            <v>39</v>
          </cell>
          <cell r="J41">
            <v>0.61526714273423344</v>
          </cell>
          <cell r="K41">
            <v>0.18583363335087283</v>
          </cell>
        </row>
        <row r="42">
          <cell r="I42">
            <v>40</v>
          </cell>
          <cell r="J42">
            <v>0.12508962115346012</v>
          </cell>
          <cell r="K42">
            <v>0.20960253230505871</v>
          </cell>
        </row>
        <row r="43">
          <cell r="I43">
            <v>41</v>
          </cell>
          <cell r="J43">
            <v>0.37607903868765918</v>
          </cell>
          <cell r="K43">
            <v>0.19464644995515479</v>
          </cell>
        </row>
        <row r="44">
          <cell r="I44">
            <v>42</v>
          </cell>
          <cell r="J44">
            <v>0.53077231925205748</v>
          </cell>
          <cell r="K44">
            <v>0.18465206124852768</v>
          </cell>
        </row>
        <row r="45">
          <cell r="I45">
            <v>43</v>
          </cell>
          <cell r="J45">
            <v>0.78253606355215222</v>
          </cell>
          <cell r="K45">
            <v>0.18577388202123271</v>
          </cell>
        </row>
        <row r="46">
          <cell r="I46">
            <v>44</v>
          </cell>
          <cell r="J46">
            <v>0.867568613955089</v>
          </cell>
          <cell r="K46">
            <v>0.16047633048067897</v>
          </cell>
        </row>
        <row r="47">
          <cell r="I47">
            <v>45</v>
          </cell>
          <cell r="J47">
            <v>0.70548338065330174</v>
          </cell>
          <cell r="K47">
            <v>0.1388273092369478</v>
          </cell>
        </row>
        <row r="48">
          <cell r="I48">
            <v>46</v>
          </cell>
          <cell r="J48">
            <v>0.62584960853480121</v>
          </cell>
          <cell r="K48">
            <v>0.14572146600891622</v>
          </cell>
        </row>
        <row r="49">
          <cell r="I49">
            <v>47</v>
          </cell>
          <cell r="J49">
            <v>0.65393329318305637</v>
          </cell>
          <cell r="K49">
            <v>0.1336352152875819</v>
          </cell>
        </row>
        <row r="50">
          <cell r="I50">
            <v>48</v>
          </cell>
          <cell r="J50">
            <v>1</v>
          </cell>
          <cell r="K50">
            <v>0.13535077878447016</v>
          </cell>
        </row>
        <row r="51">
          <cell r="I51">
            <v>49</v>
          </cell>
          <cell r="J51">
            <v>0.64497834752932448</v>
          </cell>
          <cell r="K51">
            <v>0.13508418899778712</v>
          </cell>
        </row>
        <row r="52">
          <cell r="I52">
            <v>50</v>
          </cell>
          <cell r="J52">
            <v>0.62095987840201849</v>
          </cell>
          <cell r="K52">
            <v>0.13510056311568655</v>
          </cell>
        </row>
        <row r="53">
          <cell r="I53">
            <v>51</v>
          </cell>
          <cell r="J53">
            <v>0.60476354354871109</v>
          </cell>
          <cell r="K53">
            <v>0.13526702016777481</v>
          </cell>
        </row>
        <row r="54">
          <cell r="I54">
            <v>52</v>
          </cell>
          <cell r="J54">
            <v>0.66356935960308594</v>
          </cell>
          <cell r="K54">
            <v>0.14012300829630131</v>
          </cell>
        </row>
        <row r="55">
          <cell r="I55">
            <v>53</v>
          </cell>
          <cell r="J55">
            <v>0.45467320542602269</v>
          </cell>
          <cell r="K55">
            <v>0.12417478488774603</v>
          </cell>
        </row>
        <row r="56">
          <cell r="I56">
            <v>54</v>
          </cell>
          <cell r="J56">
            <v>0.51514955978089416</v>
          </cell>
          <cell r="K56">
            <v>0.12055899790487228</v>
          </cell>
        </row>
        <row r="57">
          <cell r="I57">
            <v>55</v>
          </cell>
          <cell r="J57">
            <v>1.871289684246762E-2</v>
          </cell>
          <cell r="K57">
            <v>9.8309741149155389E-2</v>
          </cell>
        </row>
        <row r="58">
          <cell r="I58">
            <v>56</v>
          </cell>
          <cell r="J58">
            <v>5.1786687315380109E-2</v>
          </cell>
          <cell r="K58">
            <v>0.10008998771700504</v>
          </cell>
        </row>
        <row r="59">
          <cell r="I59">
            <v>57</v>
          </cell>
          <cell r="J59">
            <v>0</v>
          </cell>
          <cell r="K59">
            <v>9.9555665367277682E-2</v>
          </cell>
        </row>
        <row r="60">
          <cell r="I60">
            <v>58</v>
          </cell>
          <cell r="J60">
            <v>5.0682554704751782E-2</v>
          </cell>
          <cell r="K60">
            <v>0.10378045962710841</v>
          </cell>
        </row>
        <row r="61">
          <cell r="I61">
            <v>59</v>
          </cell>
          <cell r="J61">
            <v>7.3023315839284605E-2</v>
          </cell>
          <cell r="K61">
            <v>0.10181984453589389</v>
          </cell>
        </row>
        <row r="62">
          <cell r="I62">
            <v>60</v>
          </cell>
          <cell r="J62">
            <v>3.3511141701798003E-2</v>
          </cell>
          <cell r="K62">
            <v>9.7872761253927132E-2</v>
          </cell>
        </row>
        <row r="63">
          <cell r="I63">
            <v>61</v>
          </cell>
          <cell r="J63">
            <v>0.14026069001118463</v>
          </cell>
          <cell r="K63">
            <v>0.10292571227750337</v>
          </cell>
        </row>
      </sheetData>
      <sheetData sheetId="10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0.10928764420255796</v>
          </cell>
          <cell r="K3">
            <v>0.28710012055962092</v>
          </cell>
        </row>
        <row r="4">
          <cell r="I4">
            <v>2</v>
          </cell>
          <cell r="J4">
            <v>0.1999264881317023</v>
          </cell>
          <cell r="K4">
            <v>0.28096531126626656</v>
          </cell>
        </row>
        <row r="5">
          <cell r="I5">
            <v>3</v>
          </cell>
          <cell r="J5">
            <v>0.17396519148552039</v>
          </cell>
          <cell r="K5">
            <v>0.28395913108179227</v>
          </cell>
        </row>
        <row r="6">
          <cell r="I6">
            <v>4</v>
          </cell>
          <cell r="J6">
            <v>0.13067701851338423</v>
          </cell>
          <cell r="K6">
            <v>0.28211826544021024</v>
          </cell>
        </row>
        <row r="7">
          <cell r="I7">
            <v>5</v>
          </cell>
          <cell r="J7">
            <v>0.31579795843355257</v>
          </cell>
          <cell r="K7">
            <v>0.28704941432358339</v>
          </cell>
        </row>
        <row r="8">
          <cell r="I8">
            <v>6</v>
          </cell>
          <cell r="J8">
            <v>0.19845625076574891</v>
          </cell>
          <cell r="K8">
            <v>0.29975414963413388</v>
          </cell>
        </row>
        <row r="9">
          <cell r="I9">
            <v>7</v>
          </cell>
          <cell r="J9">
            <v>0.37519425833618164</v>
          </cell>
          <cell r="K9">
            <v>0.30809746754628642</v>
          </cell>
        </row>
        <row r="10">
          <cell r="I10">
            <v>8</v>
          </cell>
          <cell r="J10">
            <v>0.23815910805599849</v>
          </cell>
          <cell r="K10">
            <v>0.31056940566135305</v>
          </cell>
        </row>
        <row r="11">
          <cell r="I11">
            <v>9</v>
          </cell>
          <cell r="J11">
            <v>0.28093140826815138</v>
          </cell>
          <cell r="K11">
            <v>0.31057534694068029</v>
          </cell>
        </row>
        <row r="12">
          <cell r="I12">
            <v>10</v>
          </cell>
          <cell r="J12">
            <v>0.25956782759532371</v>
          </cell>
          <cell r="K12">
            <v>0.31240206248741587</v>
          </cell>
        </row>
        <row r="13">
          <cell r="I13">
            <v>11</v>
          </cell>
          <cell r="J13">
            <v>0.25374491381700776</v>
          </cell>
          <cell r="K13">
            <v>0.30388691539550472</v>
          </cell>
        </row>
        <row r="14">
          <cell r="I14">
            <v>12</v>
          </cell>
          <cell r="J14">
            <v>0.27835204446823203</v>
          </cell>
          <cell r="K14">
            <v>0.28790590641779595</v>
          </cell>
        </row>
        <row r="15">
          <cell r="I15">
            <v>13</v>
          </cell>
          <cell r="J15">
            <v>0.25250681919304596</v>
          </cell>
          <cell r="K15">
            <v>0.30017238536373309</v>
          </cell>
        </row>
        <row r="16">
          <cell r="I16">
            <v>14</v>
          </cell>
          <cell r="J16">
            <v>0.1614230350084159</v>
          </cell>
          <cell r="K16">
            <v>0.2729053726907113</v>
          </cell>
        </row>
        <row r="17">
          <cell r="I17">
            <v>15</v>
          </cell>
          <cell r="J17">
            <v>0.18417947213319902</v>
          </cell>
          <cell r="K17">
            <v>0.21064672219181599</v>
          </cell>
        </row>
        <row r="18">
          <cell r="I18">
            <v>16</v>
          </cell>
          <cell r="J18">
            <v>0.36905537249237502</v>
          </cell>
          <cell r="K18">
            <v>0.21503139255728437</v>
          </cell>
        </row>
        <row r="19">
          <cell r="I19">
            <v>17</v>
          </cell>
          <cell r="J19">
            <v>0.31479200655158462</v>
          </cell>
          <cell r="K19">
            <v>0.19297203066420016</v>
          </cell>
        </row>
        <row r="20">
          <cell r="I20">
            <v>18</v>
          </cell>
          <cell r="J20">
            <v>0.32225281634284908</v>
          </cell>
          <cell r="K20">
            <v>0.19379279880673411</v>
          </cell>
        </row>
        <row r="21">
          <cell r="I21">
            <v>19</v>
          </cell>
          <cell r="J21">
            <v>0.30043784700503606</v>
          </cell>
          <cell r="K21">
            <v>0.19605774666767692</v>
          </cell>
        </row>
        <row r="22">
          <cell r="I22">
            <v>20</v>
          </cell>
          <cell r="J22">
            <v>0.22448847991642912</v>
          </cell>
          <cell r="K22">
            <v>0.18492557659715567</v>
          </cell>
        </row>
        <row r="23">
          <cell r="I23">
            <v>21</v>
          </cell>
          <cell r="J23">
            <v>0.33226074788653398</v>
          </cell>
          <cell r="K23">
            <v>0.19452148723400978</v>
          </cell>
        </row>
        <row r="24">
          <cell r="I24">
            <v>22</v>
          </cell>
          <cell r="J24">
            <v>0.22988579866775902</v>
          </cell>
          <cell r="K24">
            <v>0.20292119525212532</v>
          </cell>
        </row>
        <row r="25">
          <cell r="I25">
            <v>23</v>
          </cell>
          <cell r="J25">
            <v>0.22648748686136577</v>
          </cell>
          <cell r="K25">
            <v>0.20782617979927392</v>
          </cell>
        </row>
        <row r="26">
          <cell r="I26">
            <v>24</v>
          </cell>
          <cell r="J26">
            <v>0.29417644138073323</v>
          </cell>
          <cell r="K26">
            <v>0.21073585803903766</v>
          </cell>
        </row>
        <row r="27">
          <cell r="I27">
            <v>25</v>
          </cell>
          <cell r="J27">
            <v>0.2245271703734277</v>
          </cell>
          <cell r="K27">
            <v>0.20912756712825484</v>
          </cell>
        </row>
        <row r="28">
          <cell r="I28">
            <v>26</v>
          </cell>
          <cell r="J28">
            <v>0.14545677308691812</v>
          </cell>
          <cell r="K28">
            <v>0.21237125383151501</v>
          </cell>
        </row>
        <row r="29">
          <cell r="I29">
            <v>27</v>
          </cell>
          <cell r="J29">
            <v>0.16318345080185986</v>
          </cell>
          <cell r="K29">
            <v>0.19646565397256247</v>
          </cell>
        </row>
        <row r="30">
          <cell r="I30">
            <v>28</v>
          </cell>
          <cell r="J30">
            <v>0.12928416206142804</v>
          </cell>
          <cell r="K30">
            <v>0.20420100345750905</v>
          </cell>
        </row>
        <row r="31">
          <cell r="I31">
            <v>29</v>
          </cell>
          <cell r="J31">
            <v>0.22906040225178476</v>
          </cell>
          <cell r="K31">
            <v>0.18957899528343</v>
          </cell>
        </row>
        <row r="32">
          <cell r="I32">
            <v>30</v>
          </cell>
          <cell r="J32">
            <v>0.20694880607698143</v>
          </cell>
          <cell r="K32">
            <v>0.19545695244917197</v>
          </cell>
        </row>
        <row r="33">
          <cell r="I33">
            <v>31</v>
          </cell>
          <cell r="J33">
            <v>0.16850983704869221</v>
          </cell>
          <cell r="K33">
            <v>0.20731422322755311</v>
          </cell>
        </row>
        <row r="34">
          <cell r="I34">
            <v>32</v>
          </cell>
          <cell r="J34">
            <v>0.1749582465484891</v>
          </cell>
          <cell r="K34">
            <v>0.19260294948535497</v>
          </cell>
        </row>
        <row r="35">
          <cell r="I35">
            <v>33</v>
          </cell>
          <cell r="J35">
            <v>0.25469283001347742</v>
          </cell>
          <cell r="K35">
            <v>0.16781452563347082</v>
          </cell>
        </row>
        <row r="36">
          <cell r="I36">
            <v>34</v>
          </cell>
          <cell r="J36">
            <v>0.10690818109713274</v>
          </cell>
          <cell r="K36">
            <v>0.1712225851422419</v>
          </cell>
        </row>
        <row r="37">
          <cell r="I37">
            <v>35</v>
          </cell>
          <cell r="J37">
            <v>0.52481025555046867</v>
          </cell>
          <cell r="K37">
            <v>0.1817854946906628</v>
          </cell>
        </row>
        <row r="38">
          <cell r="I38">
            <v>36</v>
          </cell>
          <cell r="J38">
            <v>0.63694164834243649</v>
          </cell>
          <cell r="K38">
            <v>0.19369645042839659</v>
          </cell>
        </row>
        <row r="39">
          <cell r="I39">
            <v>37</v>
          </cell>
          <cell r="J39">
            <v>0.26899540228402741</v>
          </cell>
          <cell r="K39">
            <v>0.18961143436984357</v>
          </cell>
        </row>
        <row r="40">
          <cell r="I40">
            <v>38</v>
          </cell>
          <cell r="J40">
            <v>0.26519084067914706</v>
          </cell>
          <cell r="K40">
            <v>0.15218616057620077</v>
          </cell>
        </row>
        <row r="41">
          <cell r="I41">
            <v>39</v>
          </cell>
          <cell r="J41">
            <v>0.26944679094901275</v>
          </cell>
          <cell r="K41">
            <v>0.1862839371415701</v>
          </cell>
        </row>
        <row r="42">
          <cell r="I42">
            <v>40</v>
          </cell>
          <cell r="J42">
            <v>0.33858018919633504</v>
          </cell>
          <cell r="K42">
            <v>0.17386157060882279</v>
          </cell>
        </row>
        <row r="43">
          <cell r="I43">
            <v>41</v>
          </cell>
          <cell r="J43">
            <v>0.48644866743617732</v>
          </cell>
          <cell r="K43">
            <v>0.17149178946555946</v>
          </cell>
        </row>
        <row r="44">
          <cell r="I44">
            <v>42</v>
          </cell>
          <cell r="J44">
            <v>0.59694861262469556</v>
          </cell>
          <cell r="K44">
            <v>0.1798812246066758</v>
          </cell>
        </row>
        <row r="45">
          <cell r="I45">
            <v>43</v>
          </cell>
          <cell r="J45">
            <v>0.7497952629983814</v>
          </cell>
          <cell r="K45">
            <v>0.17528620172837145</v>
          </cell>
        </row>
        <row r="46">
          <cell r="I46">
            <v>44</v>
          </cell>
          <cell r="J46">
            <v>0.28892743604789883</v>
          </cell>
          <cell r="K46">
            <v>0.18530629615395469</v>
          </cell>
        </row>
        <row r="47">
          <cell r="I47">
            <v>45</v>
          </cell>
          <cell r="J47">
            <v>0.41130535153504427</v>
          </cell>
          <cell r="K47">
            <v>0.14654847423158202</v>
          </cell>
        </row>
        <row r="48">
          <cell r="I48">
            <v>46</v>
          </cell>
          <cell r="J48">
            <v>0.67700561656467417</v>
          </cell>
          <cell r="K48">
            <v>0.14533722380916672</v>
          </cell>
        </row>
        <row r="49">
          <cell r="I49">
            <v>47</v>
          </cell>
          <cell r="J49">
            <v>1</v>
          </cell>
          <cell r="K49">
            <v>0.15364333436341723</v>
          </cell>
        </row>
        <row r="50">
          <cell r="I50">
            <v>48</v>
          </cell>
          <cell r="J50">
            <v>0.99084325851028798</v>
          </cell>
          <cell r="K50">
            <v>0.14686249069289123</v>
          </cell>
        </row>
        <row r="51">
          <cell r="I51">
            <v>49</v>
          </cell>
          <cell r="J51">
            <v>0.82502885663251158</v>
          </cell>
          <cell r="K51">
            <v>0.16025332855303687</v>
          </cell>
        </row>
        <row r="52">
          <cell r="I52">
            <v>50</v>
          </cell>
          <cell r="J52">
            <v>0.98226042546605818</v>
          </cell>
          <cell r="K52">
            <v>0.16623566545729015</v>
          </cell>
        </row>
        <row r="53">
          <cell r="I53">
            <v>51</v>
          </cell>
          <cell r="J53">
            <v>0.7908651831025878</v>
          </cell>
          <cell r="K53">
            <v>0.15944279148599247</v>
          </cell>
        </row>
        <row r="54">
          <cell r="I54">
            <v>52</v>
          </cell>
          <cell r="J54">
            <v>0.73858147887823433</v>
          </cell>
          <cell r="K54">
            <v>0.16382369287332735</v>
          </cell>
        </row>
        <row r="55">
          <cell r="I55">
            <v>53</v>
          </cell>
          <cell r="J55">
            <v>0.75042075871986147</v>
          </cell>
          <cell r="K55">
            <v>0.16631011109598004</v>
          </cell>
        </row>
        <row r="56">
          <cell r="I56">
            <v>54</v>
          </cell>
          <cell r="J56">
            <v>0.69889796681648519</v>
          </cell>
          <cell r="K56">
            <v>0.16928470997035674</v>
          </cell>
        </row>
        <row r="57">
          <cell r="I57">
            <v>55</v>
          </cell>
          <cell r="J57">
            <v>0.66924173152691835</v>
          </cell>
          <cell r="K57">
            <v>0.16324010633290204</v>
          </cell>
        </row>
        <row r="58">
          <cell r="I58">
            <v>56</v>
          </cell>
          <cell r="J58">
            <v>0.6868652346898636</v>
          </cell>
          <cell r="K58">
            <v>0.1591888110698628</v>
          </cell>
        </row>
        <row r="59">
          <cell r="I59">
            <v>57</v>
          </cell>
          <cell r="J59">
            <v>0.50923089819895906</v>
          </cell>
          <cell r="K59">
            <v>0.14526575349995974</v>
          </cell>
        </row>
        <row r="60">
          <cell r="I60">
            <v>58</v>
          </cell>
          <cell r="J60">
            <v>0.5558206568349916</v>
          </cell>
          <cell r="K60">
            <v>0.1636890495377028</v>
          </cell>
        </row>
        <row r="61">
          <cell r="I61">
            <v>59</v>
          </cell>
          <cell r="J61">
            <v>0.48648090948367556</v>
          </cell>
          <cell r="K61">
            <v>0.14491735561999794</v>
          </cell>
        </row>
        <row r="62">
          <cell r="I62">
            <v>60</v>
          </cell>
          <cell r="J62">
            <v>0.51052702850841913</v>
          </cell>
          <cell r="K62">
            <v>0.14223447241057341</v>
          </cell>
        </row>
        <row r="63">
          <cell r="I63">
            <v>61</v>
          </cell>
          <cell r="J63">
            <v>0.41625128162138808</v>
          </cell>
          <cell r="K63">
            <v>0.13740318546199748</v>
          </cell>
        </row>
        <row r="64">
          <cell r="I64">
            <v>62</v>
          </cell>
          <cell r="J64">
            <v>0.38845863667726394</v>
          </cell>
          <cell r="K64">
            <v>0.14022459460843928</v>
          </cell>
        </row>
        <row r="65">
          <cell r="I65">
            <v>63</v>
          </cell>
          <cell r="J65">
            <v>0.58503840027857157</v>
          </cell>
          <cell r="K65">
            <v>0.13375512201204157</v>
          </cell>
        </row>
        <row r="66">
          <cell r="I66">
            <v>64</v>
          </cell>
          <cell r="J66">
            <v>0.2094120985059035</v>
          </cell>
          <cell r="K66">
            <v>0.11269484120846865</v>
          </cell>
        </row>
        <row r="67">
          <cell r="I67">
            <v>65</v>
          </cell>
          <cell r="J67">
            <v>0.20293144695860768</v>
          </cell>
          <cell r="K67">
            <v>0.11640018107741061</v>
          </cell>
        </row>
        <row r="68">
          <cell r="I68">
            <v>66</v>
          </cell>
          <cell r="J68">
            <v>0.20860604731842891</v>
          </cell>
          <cell r="K68">
            <v>0.11689674952198853</v>
          </cell>
        </row>
        <row r="69">
          <cell r="I69">
            <v>67</v>
          </cell>
          <cell r="J69">
            <v>0.25792348317287556</v>
          </cell>
          <cell r="K69">
            <v>0.11230542168563422</v>
          </cell>
        </row>
      </sheetData>
      <sheetData sheetId="1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0.71299156185320833</v>
          </cell>
          <cell r="K3">
            <v>0.17219316498519668</v>
          </cell>
        </row>
        <row r="4">
          <cell r="I4">
            <v>2</v>
          </cell>
          <cell r="J4">
            <v>0.71818977869765999</v>
          </cell>
          <cell r="K4">
            <v>0.16481923775695595</v>
          </cell>
        </row>
        <row r="5">
          <cell r="I5">
            <v>3</v>
          </cell>
          <cell r="J5">
            <v>0.63321923260627344</v>
          </cell>
          <cell r="K5">
            <v>0.15913518886679917</v>
          </cell>
        </row>
        <row r="6">
          <cell r="I6">
            <v>4</v>
          </cell>
          <cell r="J6">
            <v>0.65851775195032691</v>
          </cell>
          <cell r="K6">
            <v>0.15403830455495793</v>
          </cell>
        </row>
        <row r="7">
          <cell r="I7">
            <v>5</v>
          </cell>
          <cell r="J7">
            <v>0.58290081197261623</v>
          </cell>
          <cell r="K7">
            <v>0.12859094038897856</v>
          </cell>
        </row>
        <row r="8">
          <cell r="I8">
            <v>6</v>
          </cell>
          <cell r="J8">
            <v>0.61299952236904942</v>
          </cell>
          <cell r="K8">
            <v>0.10934593518300191</v>
          </cell>
        </row>
        <row r="9">
          <cell r="I9">
            <v>7</v>
          </cell>
          <cell r="J9">
            <v>0.50593854481770451</v>
          </cell>
          <cell r="K9">
            <v>0.12005752150407031</v>
          </cell>
        </row>
        <row r="10">
          <cell r="I10">
            <v>8</v>
          </cell>
          <cell r="J10">
            <v>0.68977073714376691</v>
          </cell>
          <cell r="K10">
            <v>0.12304601246026328</v>
          </cell>
        </row>
        <row r="11">
          <cell r="I11">
            <v>9</v>
          </cell>
          <cell r="J11">
            <v>0.63255850979143435</v>
          </cell>
          <cell r="K11">
            <v>0.14987800234758181</v>
          </cell>
        </row>
        <row r="12">
          <cell r="I12">
            <v>10</v>
          </cell>
          <cell r="J12">
            <v>0.65320012736825306</v>
          </cell>
          <cell r="K12">
            <v>0.1454113195755265</v>
          </cell>
        </row>
        <row r="13">
          <cell r="I13">
            <v>11</v>
          </cell>
          <cell r="J13">
            <v>0.66232287852252836</v>
          </cell>
          <cell r="K13">
            <v>0.14584400837880049</v>
          </cell>
        </row>
        <row r="14">
          <cell r="I14">
            <v>12</v>
          </cell>
          <cell r="J14">
            <v>0.69058270975959224</v>
          </cell>
          <cell r="K14">
            <v>0.12272070726183705</v>
          </cell>
        </row>
        <row r="15">
          <cell r="I15">
            <v>13</v>
          </cell>
          <cell r="J15">
            <v>0.70917051424932342</v>
          </cell>
          <cell r="K15">
            <v>0.12195019607244759</v>
          </cell>
        </row>
        <row r="16">
          <cell r="I16">
            <v>14</v>
          </cell>
          <cell r="J16">
            <v>0.72756726635885949</v>
          </cell>
          <cell r="K16">
            <v>0.13643476646420713</v>
          </cell>
        </row>
        <row r="17">
          <cell r="I17">
            <v>15</v>
          </cell>
          <cell r="J17">
            <v>0.62756726635886029</v>
          </cell>
          <cell r="K17">
            <v>0.14187094239292189</v>
          </cell>
        </row>
        <row r="18">
          <cell r="I18">
            <v>16</v>
          </cell>
          <cell r="J18">
            <v>0.67146951122432752</v>
          </cell>
          <cell r="K18">
            <v>0.1282370976785035</v>
          </cell>
        </row>
        <row r="19">
          <cell r="I19">
            <v>17</v>
          </cell>
          <cell r="J19">
            <v>0.75894761980576386</v>
          </cell>
          <cell r="K19">
            <v>0.1238631491696916</v>
          </cell>
        </row>
        <row r="20">
          <cell r="I20">
            <v>18</v>
          </cell>
          <cell r="J20">
            <v>0.67053813087088088</v>
          </cell>
          <cell r="K20">
            <v>0.11905530891500667</v>
          </cell>
        </row>
        <row r="21">
          <cell r="I21">
            <v>19</v>
          </cell>
          <cell r="J21">
            <v>0.60406782359496924</v>
          </cell>
          <cell r="K21">
            <v>0.12337448821570247</v>
          </cell>
        </row>
        <row r="22">
          <cell r="I22">
            <v>20</v>
          </cell>
          <cell r="J22">
            <v>0.67453430982327667</v>
          </cell>
          <cell r="K22">
            <v>0.11665763358065301</v>
          </cell>
        </row>
        <row r="23">
          <cell r="I23">
            <v>21</v>
          </cell>
          <cell r="J23">
            <v>0.6781006209202356</v>
          </cell>
          <cell r="K23">
            <v>0.11041391977808675</v>
          </cell>
        </row>
        <row r="24">
          <cell r="I24">
            <v>22</v>
          </cell>
          <cell r="J24">
            <v>0.77411240248368118</v>
          </cell>
          <cell r="K24">
            <v>0.11124785466114111</v>
          </cell>
        </row>
        <row r="25">
          <cell r="I25">
            <v>23</v>
          </cell>
          <cell r="J25">
            <v>0.84153797166056399</v>
          </cell>
          <cell r="K25">
            <v>0.11966911662170228</v>
          </cell>
        </row>
        <row r="26">
          <cell r="I26">
            <v>24</v>
          </cell>
          <cell r="J26">
            <v>0.84047126253781279</v>
          </cell>
          <cell r="K26">
            <v>0.1282262196930877</v>
          </cell>
        </row>
        <row r="27">
          <cell r="I27">
            <v>25</v>
          </cell>
          <cell r="J27">
            <v>0.7403438942843501</v>
          </cell>
          <cell r="K27">
            <v>0.12403543431563979</v>
          </cell>
        </row>
        <row r="28">
          <cell r="I28">
            <v>26</v>
          </cell>
          <cell r="J28">
            <v>0.76975800031842156</v>
          </cell>
          <cell r="K28">
            <v>0.13037707635419446</v>
          </cell>
        </row>
        <row r="29">
          <cell r="I29">
            <v>27</v>
          </cell>
          <cell r="J29">
            <v>0.98768508199331384</v>
          </cell>
          <cell r="K29">
            <v>0.12069802909210481</v>
          </cell>
        </row>
        <row r="30">
          <cell r="I30">
            <v>28</v>
          </cell>
          <cell r="J30">
            <v>0.92984397388950812</v>
          </cell>
          <cell r="K30">
            <v>0.13015782814950766</v>
          </cell>
        </row>
        <row r="31">
          <cell r="I31">
            <v>29</v>
          </cell>
          <cell r="J31">
            <v>1</v>
          </cell>
          <cell r="K31">
            <v>0.14380251949065256</v>
          </cell>
        </row>
        <row r="32">
          <cell r="I32">
            <v>30</v>
          </cell>
          <cell r="J32">
            <v>0.99752427957331702</v>
          </cell>
          <cell r="K32">
            <v>0.14561541125468877</v>
          </cell>
        </row>
        <row r="33">
          <cell r="I33">
            <v>31</v>
          </cell>
          <cell r="J33">
            <v>0.86954306639070278</v>
          </cell>
          <cell r="K33">
            <v>0.14748420754894875</v>
          </cell>
        </row>
        <row r="34">
          <cell r="I34">
            <v>32</v>
          </cell>
          <cell r="J34">
            <v>0.6937191530011152</v>
          </cell>
          <cell r="K34">
            <v>0.13760195909125406</v>
          </cell>
        </row>
        <row r="35">
          <cell r="I35">
            <v>33</v>
          </cell>
          <cell r="J35">
            <v>0.56131985352650882</v>
          </cell>
          <cell r="K35">
            <v>0.1466874034575425</v>
          </cell>
        </row>
        <row r="36">
          <cell r="I36">
            <v>34</v>
          </cell>
          <cell r="J36">
            <v>0.55650374144244552</v>
          </cell>
          <cell r="K36">
            <v>0.14954338613419718</v>
          </cell>
        </row>
        <row r="37">
          <cell r="I37">
            <v>35</v>
          </cell>
          <cell r="J37">
            <v>0.46580162394523172</v>
          </cell>
          <cell r="K37">
            <v>0.14227386806504927</v>
          </cell>
        </row>
        <row r="38">
          <cell r="I38">
            <v>36</v>
          </cell>
          <cell r="J38">
            <v>0.13934086928833003</v>
          </cell>
          <cell r="K38">
            <v>0.13700916161764398</v>
          </cell>
        </row>
        <row r="39">
          <cell r="I39">
            <v>37</v>
          </cell>
          <cell r="J39">
            <v>0.33587008438146887</v>
          </cell>
          <cell r="K39">
            <v>0.14865173202834528</v>
          </cell>
        </row>
        <row r="40">
          <cell r="I40">
            <v>38</v>
          </cell>
          <cell r="J40">
            <v>0.25786498965132965</v>
          </cell>
          <cell r="K40">
            <v>0.13800431555775974</v>
          </cell>
        </row>
        <row r="41">
          <cell r="I41">
            <v>39</v>
          </cell>
          <cell r="J41">
            <v>0.3976755293743045</v>
          </cell>
          <cell r="K41">
            <v>0.13139327495692305</v>
          </cell>
        </row>
        <row r="42">
          <cell r="I42">
            <v>40</v>
          </cell>
          <cell r="J42">
            <v>0.2302897627766286</v>
          </cell>
          <cell r="K42">
            <v>0.13055372235113785</v>
          </cell>
        </row>
        <row r="43">
          <cell r="I43">
            <v>41</v>
          </cell>
          <cell r="J43">
            <v>0.46475879637000506</v>
          </cell>
          <cell r="K43">
            <v>0.13015771767199252</v>
          </cell>
        </row>
        <row r="44">
          <cell r="I44">
            <v>42</v>
          </cell>
          <cell r="J44">
            <v>0.46159051106511712</v>
          </cell>
          <cell r="K44">
            <v>0.12969568795163533</v>
          </cell>
        </row>
        <row r="45">
          <cell r="I45">
            <v>43</v>
          </cell>
          <cell r="J45">
            <v>0.32602292628562363</v>
          </cell>
          <cell r="K45">
            <v>0.12591011047271766</v>
          </cell>
        </row>
        <row r="46">
          <cell r="I46">
            <v>44</v>
          </cell>
          <cell r="J46">
            <v>0.41711510905906724</v>
          </cell>
          <cell r="K46">
            <v>0.11389449387018862</v>
          </cell>
        </row>
        <row r="47">
          <cell r="I47">
            <v>45</v>
          </cell>
          <cell r="J47">
            <v>0.41338162712943866</v>
          </cell>
          <cell r="K47">
            <v>0.10458701630490538</v>
          </cell>
        </row>
        <row r="48">
          <cell r="I48">
            <v>46</v>
          </cell>
          <cell r="J48">
            <v>0.33075147269543137</v>
          </cell>
          <cell r="K48">
            <v>0.10419363123189725</v>
          </cell>
        </row>
        <row r="49">
          <cell r="I49">
            <v>47</v>
          </cell>
          <cell r="J49">
            <v>0.32029135487979721</v>
          </cell>
          <cell r="K49">
            <v>0.10204209642580854</v>
          </cell>
        </row>
        <row r="50">
          <cell r="I50">
            <v>48</v>
          </cell>
          <cell r="J50">
            <v>0.34528737462187548</v>
          </cell>
          <cell r="K50">
            <v>9.353367837542173E-2</v>
          </cell>
        </row>
        <row r="51">
          <cell r="I51">
            <v>49</v>
          </cell>
          <cell r="J51">
            <v>0.29771533195351058</v>
          </cell>
          <cell r="K51">
            <v>8.7171115467013824E-2</v>
          </cell>
        </row>
        <row r="52">
          <cell r="I52">
            <v>50</v>
          </cell>
          <cell r="J52">
            <v>0.21760866104123558</v>
          </cell>
          <cell r="K52">
            <v>8.7876593410921994E-2</v>
          </cell>
        </row>
        <row r="53">
          <cell r="I53">
            <v>51</v>
          </cell>
          <cell r="J53">
            <v>0.35370163986626435</v>
          </cell>
          <cell r="K53">
            <v>8.4784498492273749E-2</v>
          </cell>
        </row>
        <row r="54">
          <cell r="I54">
            <v>52</v>
          </cell>
          <cell r="J54">
            <v>0.29492119089316987</v>
          </cell>
          <cell r="K54">
            <v>8.3473804083662895E-2</v>
          </cell>
        </row>
        <row r="55">
          <cell r="I55">
            <v>53</v>
          </cell>
          <cell r="J55">
            <v>0.17610253144403812</v>
          </cell>
          <cell r="K55">
            <v>8.1198783767441607E-2</v>
          </cell>
        </row>
        <row r="56">
          <cell r="I56">
            <v>54</v>
          </cell>
          <cell r="J56">
            <v>0.1166613596561055</v>
          </cell>
          <cell r="K56">
            <v>7.1575557930539976E-2</v>
          </cell>
        </row>
        <row r="57">
          <cell r="I57">
            <v>55</v>
          </cell>
          <cell r="J57">
            <v>0</v>
          </cell>
          <cell r="K57">
            <v>7.2867266345210721E-2</v>
          </cell>
        </row>
        <row r="58">
          <cell r="I58">
            <v>56</v>
          </cell>
          <cell r="J58">
            <v>0.10509473013851296</v>
          </cell>
          <cell r="K58">
            <v>7.3824173387655553E-2</v>
          </cell>
        </row>
        <row r="59">
          <cell r="I59">
            <v>57</v>
          </cell>
          <cell r="J59">
            <v>0.21658971501353264</v>
          </cell>
          <cell r="K59">
            <v>6.4577389728959322E-2</v>
          </cell>
        </row>
        <row r="60">
          <cell r="I60">
            <v>58</v>
          </cell>
          <cell r="J60">
            <v>0.27284668046489485</v>
          </cell>
          <cell r="K60">
            <v>6.2729651569736894E-2</v>
          </cell>
        </row>
        <row r="61">
          <cell r="I61">
            <v>59</v>
          </cell>
          <cell r="J61">
            <v>0.27839516000636827</v>
          </cell>
          <cell r="K61">
            <v>6.2413418348546829E-2</v>
          </cell>
        </row>
        <row r="62">
          <cell r="I62">
            <v>60</v>
          </cell>
          <cell r="J62">
            <v>0.18661041235472065</v>
          </cell>
          <cell r="K62">
            <v>6.4292602685011704E-2</v>
          </cell>
        </row>
        <row r="63">
          <cell r="I63">
            <v>61</v>
          </cell>
          <cell r="J63">
            <v>0.15620920235631217</v>
          </cell>
          <cell r="K63">
            <v>6.5039748935730196E-2</v>
          </cell>
        </row>
        <row r="64">
          <cell r="I64">
            <v>62</v>
          </cell>
          <cell r="J64">
            <v>0.13817863397548208</v>
          </cell>
          <cell r="K64">
            <v>6.7636931166022055E-2</v>
          </cell>
        </row>
        <row r="65">
          <cell r="I65">
            <v>63</v>
          </cell>
          <cell r="J65">
            <v>0.21978188186594519</v>
          </cell>
          <cell r="K65">
            <v>7.4819901899170371E-2</v>
          </cell>
        </row>
        <row r="66">
          <cell r="I66">
            <v>64</v>
          </cell>
          <cell r="J66">
            <v>0.33028180226078657</v>
          </cell>
          <cell r="K66">
            <v>6.7883696229421128E-2</v>
          </cell>
        </row>
        <row r="67">
          <cell r="I67">
            <v>65</v>
          </cell>
          <cell r="J67">
            <v>0.30397229740487142</v>
          </cell>
          <cell r="K67">
            <v>6.950072058612701E-2</v>
          </cell>
        </row>
        <row r="68">
          <cell r="I68">
            <v>66</v>
          </cell>
          <cell r="J68">
            <v>0.45097118293265454</v>
          </cell>
          <cell r="K68">
            <v>7.2872993475890713E-2</v>
          </cell>
        </row>
      </sheetData>
      <sheetData sheetId="1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0.25752747219771599</v>
          </cell>
          <cell r="K3">
            <v>0.32066828711029116</v>
          </cell>
        </row>
        <row r="4">
          <cell r="I4">
            <v>2</v>
          </cell>
          <cell r="J4">
            <v>0.31186570881570974</v>
          </cell>
          <cell r="K4">
            <v>0.29867245625220723</v>
          </cell>
        </row>
        <row r="5">
          <cell r="I5">
            <v>3</v>
          </cell>
          <cell r="J5">
            <v>0.24423999087760975</v>
          </cell>
          <cell r="K5">
            <v>0.30683213938331122</v>
          </cell>
        </row>
        <row r="6">
          <cell r="I6">
            <v>4</v>
          </cell>
          <cell r="J6">
            <v>0.29569747273785724</v>
          </cell>
          <cell r="K6">
            <v>0.29856007561290815</v>
          </cell>
        </row>
        <row r="7">
          <cell r="I7">
            <v>5</v>
          </cell>
          <cell r="J7">
            <v>0.71576553056900938</v>
          </cell>
          <cell r="K7">
            <v>0.28561938333766401</v>
          </cell>
        </row>
        <row r="8">
          <cell r="I8">
            <v>6</v>
          </cell>
          <cell r="J8">
            <v>0.60649490166423592</v>
          </cell>
          <cell r="K8">
            <v>0.28662449970538545</v>
          </cell>
        </row>
        <row r="9">
          <cell r="I9">
            <v>7</v>
          </cell>
          <cell r="J9">
            <v>1</v>
          </cell>
          <cell r="K9">
            <v>0.27335325762104007</v>
          </cell>
        </row>
        <row r="10">
          <cell r="I10">
            <v>8</v>
          </cell>
          <cell r="J10">
            <v>0.69390780384460726</v>
          </cell>
          <cell r="K10">
            <v>0.2792561153049124</v>
          </cell>
        </row>
        <row r="11">
          <cell r="I11">
            <v>9</v>
          </cell>
          <cell r="J11">
            <v>0.67484680986418411</v>
          </cell>
          <cell r="K11">
            <v>0.26992309813001364</v>
          </cell>
        </row>
        <row r="12">
          <cell r="I12">
            <v>10</v>
          </cell>
          <cell r="J12">
            <v>0.61514316750988773</v>
          </cell>
          <cell r="K12">
            <v>0.27422526165029787</v>
          </cell>
        </row>
        <row r="13">
          <cell r="I13">
            <v>11</v>
          </cell>
          <cell r="J13">
            <v>0.48944023334113518</v>
          </cell>
          <cell r="K13">
            <v>0.24946084998929172</v>
          </cell>
        </row>
        <row r="14">
          <cell r="I14">
            <v>12</v>
          </cell>
          <cell r="J14">
            <v>0.32686963984563921</v>
          </cell>
          <cell r="K14">
            <v>0.25161918910805958</v>
          </cell>
        </row>
        <row r="15">
          <cell r="I15">
            <v>13</v>
          </cell>
          <cell r="J15">
            <v>0.3299664512102165</v>
          </cell>
          <cell r="K15">
            <v>0.22057291555937292</v>
          </cell>
        </row>
        <row r="16">
          <cell r="I16">
            <v>14</v>
          </cell>
          <cell r="J16">
            <v>0.24306368268486311</v>
          </cell>
          <cell r="K16">
            <v>0.18605809128630707</v>
          </cell>
        </row>
        <row r="17">
          <cell r="I17">
            <v>15</v>
          </cell>
          <cell r="J17">
            <v>0.2068742010406725</v>
          </cell>
          <cell r="K17">
            <v>0.18095499543164653</v>
          </cell>
        </row>
        <row r="18">
          <cell r="I18">
            <v>16</v>
          </cell>
          <cell r="J18">
            <v>0.23873654897583166</v>
          </cell>
          <cell r="K18">
            <v>0.17807865920007376</v>
          </cell>
        </row>
        <row r="19">
          <cell r="I19">
            <v>17</v>
          </cell>
          <cell r="J19">
            <v>0.26280885592025122</v>
          </cell>
          <cell r="K19">
            <v>0.17045733799131449</v>
          </cell>
        </row>
        <row r="20">
          <cell r="I20">
            <v>18</v>
          </cell>
          <cell r="J20">
            <v>0.1179368994676606</v>
          </cell>
          <cell r="K20">
            <v>0.15067645336323779</v>
          </cell>
        </row>
        <row r="21">
          <cell r="I21">
            <v>19</v>
          </cell>
          <cell r="J21">
            <v>0.18046128085558394</v>
          </cell>
          <cell r="K21">
            <v>0.15767194948306817</v>
          </cell>
        </row>
        <row r="22">
          <cell r="I22">
            <v>20</v>
          </cell>
          <cell r="J22">
            <v>0.20141877171819006</v>
          </cell>
          <cell r="K22">
            <v>0.1350393590986104</v>
          </cell>
        </row>
        <row r="23">
          <cell r="I23">
            <v>21</v>
          </cell>
          <cell r="J23">
            <v>0.15564477893208037</v>
          </cell>
          <cell r="K23">
            <v>0.12897406989853438</v>
          </cell>
        </row>
        <row r="24">
          <cell r="I24">
            <v>22</v>
          </cell>
          <cell r="J24">
            <v>3.6843653037095782E-2</v>
          </cell>
          <cell r="K24">
            <v>9.8820205118044097E-2</v>
          </cell>
        </row>
        <row r="25">
          <cell r="I25">
            <v>23</v>
          </cell>
          <cell r="J25">
            <v>2.3982283358240087E-2</v>
          </cell>
          <cell r="K25">
            <v>8.7479498398432859E-2</v>
          </cell>
        </row>
        <row r="26">
          <cell r="I26">
            <v>24</v>
          </cell>
          <cell r="J26">
            <v>0.1539883449463757</v>
          </cell>
          <cell r="K26">
            <v>8.6790536399138377E-2</v>
          </cell>
        </row>
        <row r="27">
          <cell r="I27">
            <v>25</v>
          </cell>
          <cell r="J27">
            <v>4.8672752261092148E-2</v>
          </cell>
          <cell r="K27">
            <v>8.7330156519284954E-2</v>
          </cell>
        </row>
        <row r="28">
          <cell r="I28">
            <v>26</v>
          </cell>
          <cell r="J28">
            <v>3.2468506748764576E-3</v>
          </cell>
          <cell r="K28">
            <v>8.6459354454612156E-2</v>
          </cell>
        </row>
        <row r="29">
          <cell r="I29">
            <v>27</v>
          </cell>
          <cell r="J29">
            <v>0</v>
          </cell>
          <cell r="K29">
            <v>6.4662447063240674E-2</v>
          </cell>
        </row>
        <row r="30">
          <cell r="I30">
            <v>28</v>
          </cell>
          <cell r="J30">
            <v>9.3294443144103512E-2</v>
          </cell>
          <cell r="K30">
            <v>6.259332215764829E-2</v>
          </cell>
        </row>
        <row r="31">
          <cell r="I31">
            <v>29</v>
          </cell>
          <cell r="J31">
            <v>0.10847241977398052</v>
          </cell>
          <cell r="K31">
            <v>5.4918126150060087E-2</v>
          </cell>
        </row>
        <row r="32">
          <cell r="I32">
            <v>30</v>
          </cell>
          <cell r="J32">
            <v>0.15868157457253801</v>
          </cell>
          <cell r="K32">
            <v>5.7438574456393741E-2</v>
          </cell>
        </row>
        <row r="33">
          <cell r="I33">
            <v>31</v>
          </cell>
          <cell r="J33">
            <v>0.1927284948656548</v>
          </cell>
          <cell r="K33">
            <v>6.5473148361062841E-2</v>
          </cell>
        </row>
        <row r="34">
          <cell r="I34">
            <v>32</v>
          </cell>
          <cell r="J34">
            <v>0.2822359458178042</v>
          </cell>
          <cell r="K34">
            <v>5.900502024472818E-2</v>
          </cell>
        </row>
        <row r="35">
          <cell r="I35">
            <v>33</v>
          </cell>
          <cell r="J35">
            <v>0.21147140550824278</v>
          </cell>
          <cell r="K35">
            <v>5.7673642482951773E-2</v>
          </cell>
        </row>
        <row r="36">
          <cell r="I36">
            <v>34</v>
          </cell>
          <cell r="J36">
            <v>0.17956704656620046</v>
          </cell>
          <cell r="K36">
            <v>5.6283818968054525E-2</v>
          </cell>
        </row>
        <row r="37">
          <cell r="I37">
            <v>35</v>
          </cell>
          <cell r="J37">
            <v>0.16066209346848831</v>
          </cell>
          <cell r="K37">
            <v>5.3309314074428821E-2</v>
          </cell>
        </row>
        <row r="38">
          <cell r="I38">
            <v>36</v>
          </cell>
          <cell r="J38">
            <v>0.16892625867977407</v>
          </cell>
          <cell r="K38">
            <v>4.2351536111781191E-2</v>
          </cell>
        </row>
        <row r="39">
          <cell r="I39">
            <v>37</v>
          </cell>
          <cell r="J39">
            <v>0.17343944113357668</v>
          </cell>
          <cell r="K39">
            <v>4.3050668673967889E-2</v>
          </cell>
        </row>
        <row r="40">
          <cell r="I40">
            <v>38</v>
          </cell>
          <cell r="J40">
            <v>0.10889853141523069</v>
          </cell>
          <cell r="K40">
            <v>3.9405410107324464E-2</v>
          </cell>
        </row>
      </sheetData>
      <sheetData sheetId="1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0.89871265697434954</v>
          </cell>
          <cell r="K3">
            <v>0.11521103869028278</v>
          </cell>
        </row>
        <row r="4">
          <cell r="I4">
            <v>2</v>
          </cell>
          <cell r="J4">
            <v>0.59927614340422941</v>
          </cell>
          <cell r="K4">
            <v>0.12113400230139484</v>
          </cell>
        </row>
        <row r="5">
          <cell r="I5">
            <v>3</v>
          </cell>
          <cell r="J5">
            <v>0.52998396298341077</v>
          </cell>
          <cell r="K5">
            <v>0.12788865146774545</v>
          </cell>
        </row>
        <row r="6">
          <cell r="I6">
            <v>4</v>
          </cell>
          <cell r="J6">
            <v>0.7298069423631377</v>
          </cell>
          <cell r="K6">
            <v>0.14701938576641357</v>
          </cell>
        </row>
        <row r="7">
          <cell r="I7">
            <v>5</v>
          </cell>
          <cell r="J7">
            <v>0.54639780564538065</v>
          </cell>
          <cell r="K7">
            <v>0.16300368726313019</v>
          </cell>
        </row>
        <row r="8">
          <cell r="I8">
            <v>6</v>
          </cell>
          <cell r="J8">
            <v>0.59832969652356005</v>
          </cell>
          <cell r="K8">
            <v>0.16912263168561784</v>
          </cell>
        </row>
        <row r="9">
          <cell r="I9">
            <v>7</v>
          </cell>
          <cell r="J9">
            <v>0.48811245191085839</v>
          </cell>
          <cell r="K9">
            <v>0.15833944674754827</v>
          </cell>
        </row>
        <row r="10">
          <cell r="I10">
            <v>8</v>
          </cell>
          <cell r="J10">
            <v>0.66279324517355864</v>
          </cell>
          <cell r="K10">
            <v>0.14502326151794967</v>
          </cell>
        </row>
        <row r="11">
          <cell r="I11">
            <v>9</v>
          </cell>
          <cell r="J11">
            <v>0.42958172305912651</v>
          </cell>
          <cell r="K11">
            <v>0.16277763035336149</v>
          </cell>
        </row>
        <row r="12">
          <cell r="I12">
            <v>10</v>
          </cell>
          <cell r="J12">
            <v>0.55794796294835736</v>
          </cell>
          <cell r="K12">
            <v>0.16742040512279088</v>
          </cell>
        </row>
        <row r="13">
          <cell r="I13">
            <v>11</v>
          </cell>
          <cell r="J13">
            <v>0.56251369280787977</v>
          </cell>
          <cell r="K13">
            <v>0.19159655332824846</v>
          </cell>
        </row>
        <row r="14">
          <cell r="I14">
            <v>12</v>
          </cell>
          <cell r="J14">
            <v>0.58769093251307958</v>
          </cell>
          <cell r="K14">
            <v>0.19667194869964416</v>
          </cell>
        </row>
        <row r="15">
          <cell r="I15">
            <v>13</v>
          </cell>
          <cell r="J15">
            <v>0.63702009446942043</v>
          </cell>
          <cell r="K15">
            <v>0.19548597590925634</v>
          </cell>
        </row>
        <row r="16">
          <cell r="I16">
            <v>14</v>
          </cell>
          <cell r="J16">
            <v>0.55576587708459302</v>
          </cell>
          <cell r="K16">
            <v>0.17888442864446988</v>
          </cell>
        </row>
        <row r="17">
          <cell r="I17">
            <v>15</v>
          </cell>
          <cell r="J17">
            <v>0.72494325700414552</v>
          </cell>
          <cell r="K17">
            <v>0.20288583618167419</v>
          </cell>
        </row>
        <row r="18">
          <cell r="I18">
            <v>16</v>
          </cell>
          <cell r="J18">
            <v>0.6171008929901588</v>
          </cell>
          <cell r="K18">
            <v>0.18243584695892484</v>
          </cell>
        </row>
        <row r="19">
          <cell r="I19">
            <v>17</v>
          </cell>
          <cell r="J19">
            <v>0.5475107570698704</v>
          </cell>
          <cell r="K19">
            <v>0.17986913508683589</v>
          </cell>
        </row>
        <row r="20">
          <cell r="I20">
            <v>18</v>
          </cell>
          <cell r="J20">
            <v>0.58873377676122407</v>
          </cell>
          <cell r="K20">
            <v>0.17228794073292547</v>
          </cell>
        </row>
        <row r="21">
          <cell r="I21">
            <v>19</v>
          </cell>
          <cell r="J21">
            <v>0.63227909666903259</v>
          </cell>
          <cell r="K21">
            <v>0.17629741727502884</v>
          </cell>
        </row>
        <row r="22">
          <cell r="I22">
            <v>20</v>
          </cell>
          <cell r="J22">
            <v>0.4942555932381627</v>
          </cell>
          <cell r="K22">
            <v>0.17293290226777119</v>
          </cell>
        </row>
        <row r="23">
          <cell r="I23">
            <v>21</v>
          </cell>
          <cell r="J23">
            <v>0.44640744538212845</v>
          </cell>
          <cell r="K23">
            <v>0.18125299391958807</v>
          </cell>
        </row>
        <row r="24">
          <cell r="I24">
            <v>22</v>
          </cell>
          <cell r="J24">
            <v>0.8676376510590571</v>
          </cell>
          <cell r="K24">
            <v>0.18044484512294034</v>
          </cell>
        </row>
        <row r="25">
          <cell r="I25">
            <v>23</v>
          </cell>
          <cell r="J25">
            <v>0.99036026325244797</v>
          </cell>
          <cell r="K25">
            <v>0.18279070144045084</v>
          </cell>
        </row>
        <row r="26">
          <cell r="I26">
            <v>24</v>
          </cell>
          <cell r="J26">
            <v>1</v>
          </cell>
          <cell r="K26">
            <v>0.18070841643398483</v>
          </cell>
        </row>
        <row r="27">
          <cell r="I27">
            <v>25</v>
          </cell>
          <cell r="J27">
            <v>0.89331440439572019</v>
          </cell>
          <cell r="K27">
            <v>0.18304369903908041</v>
          </cell>
        </row>
        <row r="28">
          <cell r="I28">
            <v>26</v>
          </cell>
          <cell r="J28">
            <v>0.69909999912366017</v>
          </cell>
          <cell r="K28">
            <v>0.18807022984831848</v>
          </cell>
        </row>
        <row r="29">
          <cell r="I29">
            <v>27</v>
          </cell>
          <cell r="J29">
            <v>0.31133720675482685</v>
          </cell>
          <cell r="K29">
            <v>0.177873792417444</v>
          </cell>
        </row>
        <row r="30">
          <cell r="I30">
            <v>28</v>
          </cell>
          <cell r="J30">
            <v>0.24091454811543236</v>
          </cell>
          <cell r="K30">
            <v>0.17815781179509679</v>
          </cell>
        </row>
        <row r="31">
          <cell r="I31">
            <v>29</v>
          </cell>
          <cell r="J31">
            <v>0.54014950355355806</v>
          </cell>
          <cell r="K31">
            <v>0.17233988156111021</v>
          </cell>
        </row>
        <row r="32">
          <cell r="I32">
            <v>30</v>
          </cell>
          <cell r="J32">
            <v>0.22177528897301765</v>
          </cell>
          <cell r="K32">
            <v>0.1605177206921172</v>
          </cell>
        </row>
        <row r="33">
          <cell r="I33">
            <v>31</v>
          </cell>
          <cell r="J33">
            <v>0.33955534523402719</v>
          </cell>
          <cell r="K33">
            <v>0.15781460667792119</v>
          </cell>
        </row>
        <row r="34">
          <cell r="I34">
            <v>32</v>
          </cell>
          <cell r="J34">
            <v>0.26641603351123089</v>
          </cell>
          <cell r="K34">
            <v>0.14089720424204999</v>
          </cell>
        </row>
        <row r="35">
          <cell r="I35">
            <v>33</v>
          </cell>
          <cell r="J35">
            <v>0.2962554004434273</v>
          </cell>
          <cell r="K35">
            <v>0.11752325831679142</v>
          </cell>
        </row>
        <row r="36">
          <cell r="I36">
            <v>34</v>
          </cell>
          <cell r="J36">
            <v>0.22804988125597031</v>
          </cell>
          <cell r="K36">
            <v>0.10626976678072957</v>
          </cell>
        </row>
        <row r="37">
          <cell r="I37">
            <v>35</v>
          </cell>
          <cell r="J37">
            <v>0.15004688417418191</v>
          </cell>
          <cell r="K37">
            <v>8.0858546511988608E-2</v>
          </cell>
        </row>
        <row r="38">
          <cell r="I38">
            <v>36</v>
          </cell>
          <cell r="J38">
            <v>0.13181901832426349</v>
          </cell>
          <cell r="K38">
            <v>7.5347079889544546E-2</v>
          </cell>
        </row>
        <row r="39">
          <cell r="I39">
            <v>37</v>
          </cell>
          <cell r="J39">
            <v>4.656869188772305E-2</v>
          </cell>
          <cell r="K39">
            <v>7.8381119732497492E-2</v>
          </cell>
        </row>
        <row r="40">
          <cell r="I40">
            <v>38</v>
          </cell>
          <cell r="J40">
            <v>8.1280507575956548E-2</v>
          </cell>
          <cell r="K40">
            <v>7.1149653759860029E-2</v>
          </cell>
        </row>
        <row r="41">
          <cell r="I41">
            <v>39</v>
          </cell>
          <cell r="J41">
            <v>0</v>
          </cell>
          <cell r="K41">
            <v>6.6881747559732613E-2</v>
          </cell>
        </row>
        <row r="42">
          <cell r="I42">
            <v>40</v>
          </cell>
          <cell r="J42">
            <v>2.2933810062133148E-2</v>
          </cell>
          <cell r="K42">
            <v>6.0508758455402656E-2</v>
          </cell>
        </row>
        <row r="43">
          <cell r="I43">
            <v>41</v>
          </cell>
          <cell r="J43">
            <v>0.30807722305474572</v>
          </cell>
          <cell r="K43">
            <v>5.0336508262079034E-2</v>
          </cell>
        </row>
        <row r="44">
          <cell r="I44">
            <v>42</v>
          </cell>
          <cell r="J44">
            <v>0.18156005994163643</v>
          </cell>
          <cell r="K44">
            <v>4.9602035698119669E-2</v>
          </cell>
        </row>
        <row r="45">
          <cell r="I45">
            <v>43</v>
          </cell>
          <cell r="J45">
            <v>0.17043054569673372</v>
          </cell>
          <cell r="K45">
            <v>4.1767862157896608E-2</v>
          </cell>
        </row>
        <row r="46">
          <cell r="I46">
            <v>44</v>
          </cell>
          <cell r="J46">
            <v>0.17164865788574274</v>
          </cell>
          <cell r="K46">
            <v>4.5740209897893916E-2</v>
          </cell>
        </row>
        <row r="47">
          <cell r="I47">
            <v>45</v>
          </cell>
          <cell r="J47">
            <v>0.2746711535259525</v>
          </cell>
          <cell r="K47">
            <v>4.7639348601891375E-2</v>
          </cell>
        </row>
        <row r="48">
          <cell r="I48">
            <v>46</v>
          </cell>
          <cell r="J48">
            <v>0.24003820841110818</v>
          </cell>
          <cell r="K48">
            <v>4.6439981165796673E-2</v>
          </cell>
        </row>
        <row r="49">
          <cell r="I49">
            <v>47</v>
          </cell>
          <cell r="J49">
            <v>0.19050748832277276</v>
          </cell>
          <cell r="K49">
            <v>4.5176580202285169E-2</v>
          </cell>
        </row>
        <row r="50">
          <cell r="I50">
            <v>48</v>
          </cell>
          <cell r="J50">
            <v>0.19116474310101539</v>
          </cell>
          <cell r="K50">
            <v>4.6443651646955332E-2</v>
          </cell>
        </row>
        <row r="51">
          <cell r="I51">
            <v>49</v>
          </cell>
          <cell r="J51">
            <v>0.16413842661969502</v>
          </cell>
          <cell r="K51">
            <v>4.6917067362208235E-2</v>
          </cell>
        </row>
        <row r="52">
          <cell r="I52">
            <v>50</v>
          </cell>
          <cell r="J52">
            <v>0.14755807941390373</v>
          </cell>
          <cell r="K52">
            <v>4.5889910721107499E-2</v>
          </cell>
        </row>
        <row r="53">
          <cell r="I53">
            <v>51</v>
          </cell>
          <cell r="J53">
            <v>9.7264943782807381E-2</v>
          </cell>
          <cell r="K53">
            <v>4.4849749746537854E-2</v>
          </cell>
        </row>
        <row r="54">
          <cell r="I54">
            <v>52</v>
          </cell>
          <cell r="J54">
            <v>0.2055805312371283</v>
          </cell>
          <cell r="K54">
            <v>3.7948592005285164E-2</v>
          </cell>
        </row>
      </sheetData>
      <sheetData sheetId="14">
        <row r="2">
          <cell r="J2" t="str">
            <v>Rab5</v>
          </cell>
          <cell r="K2" t="str">
            <v>YFP/CFP</v>
          </cell>
        </row>
        <row r="3">
          <cell r="I3">
            <v>8</v>
          </cell>
          <cell r="J3">
            <v>0.18234634945263337</v>
          </cell>
          <cell r="K3">
            <v>0.20483772198407837</v>
          </cell>
        </row>
        <row r="4">
          <cell r="I4">
            <v>9</v>
          </cell>
          <cell r="J4">
            <v>0.30258598396689901</v>
          </cell>
          <cell r="K4">
            <v>0.21577651185352867</v>
          </cell>
        </row>
        <row r="5">
          <cell r="I5">
            <v>10</v>
          </cell>
          <cell r="J5">
            <v>0.24351349021636068</v>
          </cell>
          <cell r="K5">
            <v>0.2203334670257262</v>
          </cell>
        </row>
        <row r="6">
          <cell r="I6">
            <v>11</v>
          </cell>
          <cell r="J6">
            <v>0.27519179381087849</v>
          </cell>
          <cell r="K6">
            <v>0.22238460023771506</v>
          </cell>
        </row>
        <row r="7">
          <cell r="I7">
            <v>12</v>
          </cell>
          <cell r="J7">
            <v>0.27250237048530301</v>
          </cell>
          <cell r="K7">
            <v>0.2353134349261235</v>
          </cell>
        </row>
        <row r="8">
          <cell r="I8">
            <v>13</v>
          </cell>
          <cell r="J8">
            <v>0.32988535471080116</v>
          </cell>
          <cell r="K8">
            <v>0.21783074156900911</v>
          </cell>
        </row>
        <row r="9">
          <cell r="I9">
            <v>14</v>
          </cell>
          <cell r="J9">
            <v>0.28964744418584587</v>
          </cell>
          <cell r="K9">
            <v>0.22436840676919556</v>
          </cell>
        </row>
        <row r="10">
          <cell r="I10">
            <v>15</v>
          </cell>
          <cell r="J10">
            <v>0.31903284199637938</v>
          </cell>
          <cell r="K10">
            <v>0.21522077617599922</v>
          </cell>
        </row>
        <row r="11">
          <cell r="I11">
            <v>16</v>
          </cell>
          <cell r="J11">
            <v>0.28180329281958461</v>
          </cell>
          <cell r="K11">
            <v>0.21001885896623157</v>
          </cell>
        </row>
        <row r="12">
          <cell r="I12">
            <v>17</v>
          </cell>
          <cell r="J12">
            <v>0.21076631324885806</v>
          </cell>
          <cell r="K12">
            <v>0.21456047575622145</v>
          </cell>
        </row>
        <row r="13">
          <cell r="I13">
            <v>18</v>
          </cell>
          <cell r="J13">
            <v>0.30688733729850859</v>
          </cell>
          <cell r="K13">
            <v>0.20905923344947738</v>
          </cell>
        </row>
        <row r="14">
          <cell r="I14">
            <v>19</v>
          </cell>
          <cell r="J14">
            <v>0.13947935522799745</v>
          </cell>
          <cell r="K14">
            <v>0.22236049387784426</v>
          </cell>
        </row>
        <row r="15">
          <cell r="I15">
            <v>20</v>
          </cell>
          <cell r="J15">
            <v>0.13757434703904869</v>
          </cell>
          <cell r="K15">
            <v>0.21531055047872735</v>
          </cell>
        </row>
        <row r="16">
          <cell r="I16">
            <v>21</v>
          </cell>
          <cell r="J16">
            <v>0.12120506852857543</v>
          </cell>
          <cell r="K16">
            <v>0.22264764571935683</v>
          </cell>
        </row>
        <row r="17">
          <cell r="I17">
            <v>22</v>
          </cell>
          <cell r="J17">
            <v>0.10867166623566958</v>
          </cell>
          <cell r="K17">
            <v>0.24806537282941776</v>
          </cell>
        </row>
        <row r="18">
          <cell r="I18">
            <v>23</v>
          </cell>
          <cell r="J18">
            <v>0.17654512542022235</v>
          </cell>
          <cell r="K18">
            <v>0.2262985680768462</v>
          </cell>
        </row>
        <row r="19">
          <cell r="I19">
            <v>24</v>
          </cell>
          <cell r="J19">
            <v>0.13922937677786437</v>
          </cell>
          <cell r="K19">
            <v>0.23324214107135538</v>
          </cell>
        </row>
        <row r="20">
          <cell r="I20">
            <v>25</v>
          </cell>
          <cell r="J20">
            <v>1.9791397293336715E-2</v>
          </cell>
          <cell r="K20">
            <v>0.22459327456296205</v>
          </cell>
        </row>
        <row r="21">
          <cell r="I21">
            <v>26</v>
          </cell>
          <cell r="J21">
            <v>0.12617877769157812</v>
          </cell>
          <cell r="K21">
            <v>0.24979780596266901</v>
          </cell>
        </row>
        <row r="22">
          <cell r="I22">
            <v>27</v>
          </cell>
          <cell r="J22">
            <v>0.80565468494095338</v>
          </cell>
          <cell r="K22">
            <v>0.22968827381279919</v>
          </cell>
        </row>
        <row r="23">
          <cell r="I23">
            <v>28</v>
          </cell>
          <cell r="J23">
            <v>0.87548487199379321</v>
          </cell>
          <cell r="K23">
            <v>0.24261214998546651</v>
          </cell>
        </row>
        <row r="24">
          <cell r="I24">
            <v>29</v>
          </cell>
          <cell r="J24">
            <v>0.8073786742522201</v>
          </cell>
          <cell r="K24">
            <v>0.23077144737031685</v>
          </cell>
        </row>
        <row r="25">
          <cell r="I25">
            <v>30</v>
          </cell>
          <cell r="J25">
            <v>1</v>
          </cell>
          <cell r="K25">
            <v>0.20059235256988509</v>
          </cell>
        </row>
        <row r="26">
          <cell r="I26">
            <v>31</v>
          </cell>
          <cell r="J26">
            <v>0.59221618825963307</v>
          </cell>
          <cell r="K26">
            <v>0.19708576008295148</v>
          </cell>
        </row>
        <row r="27">
          <cell r="I27">
            <v>32</v>
          </cell>
          <cell r="J27">
            <v>0.60406861477458818</v>
          </cell>
          <cell r="K27">
            <v>0.17048409008073689</v>
          </cell>
        </row>
        <row r="28">
          <cell r="I28">
            <v>33</v>
          </cell>
          <cell r="J28">
            <v>0.62387725196103772</v>
          </cell>
          <cell r="K28">
            <v>0.17331316617692463</v>
          </cell>
        </row>
        <row r="29">
          <cell r="I29">
            <v>34</v>
          </cell>
          <cell r="J29">
            <v>0.15887423497974298</v>
          </cell>
          <cell r="K29">
            <v>0.14222871948676541</v>
          </cell>
        </row>
        <row r="30">
          <cell r="I30">
            <v>35</v>
          </cell>
          <cell r="J30">
            <v>0.31465390914576319</v>
          </cell>
          <cell r="K30">
            <v>0.152358187414732</v>
          </cell>
        </row>
        <row r="31">
          <cell r="I31">
            <v>36</v>
          </cell>
          <cell r="J31">
            <v>8.5828807861391215E-2</v>
          </cell>
          <cell r="K31">
            <v>0.12720100464172523</v>
          </cell>
        </row>
        <row r="32">
          <cell r="I32">
            <v>37</v>
          </cell>
          <cell r="J32">
            <v>0.24081544694422857</v>
          </cell>
          <cell r="K32">
            <v>0.11429313618567941</v>
          </cell>
        </row>
        <row r="33">
          <cell r="I33">
            <v>38</v>
          </cell>
          <cell r="J33">
            <v>0.21248168261356762</v>
          </cell>
          <cell r="K33">
            <v>0.10776580965540089</v>
          </cell>
        </row>
        <row r="34">
          <cell r="I34">
            <v>39</v>
          </cell>
          <cell r="J34">
            <v>0.22789414705628866</v>
          </cell>
          <cell r="K34">
            <v>0.13048737881037648</v>
          </cell>
        </row>
        <row r="35">
          <cell r="I35">
            <v>40</v>
          </cell>
          <cell r="J35">
            <v>0.10103439358675981</v>
          </cell>
          <cell r="K35">
            <v>9.7980980195041062E-2</v>
          </cell>
        </row>
        <row r="36">
          <cell r="I36">
            <v>41</v>
          </cell>
          <cell r="J36">
            <v>0.20295664166882132</v>
          </cell>
          <cell r="K36">
            <v>9.1770112270036203E-2</v>
          </cell>
        </row>
        <row r="37">
          <cell r="I37">
            <v>42</v>
          </cell>
          <cell r="J37">
            <v>0.16387380398241505</v>
          </cell>
          <cell r="K37">
            <v>0.11343939723653554</v>
          </cell>
        </row>
        <row r="38">
          <cell r="I38">
            <v>43</v>
          </cell>
          <cell r="J38">
            <v>0.17499353504008314</v>
          </cell>
          <cell r="K38">
            <v>0.10621639503844371</v>
          </cell>
        </row>
        <row r="39">
          <cell r="I39">
            <v>44</v>
          </cell>
          <cell r="J39">
            <v>0.11719679337988108</v>
          </cell>
          <cell r="K39">
            <v>7.3987355086951839E-2</v>
          </cell>
        </row>
        <row r="40">
          <cell r="I40">
            <v>45</v>
          </cell>
          <cell r="J40">
            <v>1.1585208171709774E-2</v>
          </cell>
          <cell r="K40">
            <v>7.7742597980489506E-2</v>
          </cell>
        </row>
        <row r="41">
          <cell r="I41">
            <v>46</v>
          </cell>
          <cell r="J41">
            <v>0</v>
          </cell>
          <cell r="K41">
            <v>8.4386744106593789E-2</v>
          </cell>
        </row>
        <row r="42">
          <cell r="I42">
            <v>47</v>
          </cell>
          <cell r="J42">
            <v>0.18087233859150079</v>
          </cell>
          <cell r="K42">
            <v>4.9123688488251813E-2</v>
          </cell>
        </row>
        <row r="43">
          <cell r="I43">
            <v>48</v>
          </cell>
          <cell r="J43">
            <v>0.27424359968968193</v>
          </cell>
          <cell r="K43">
            <v>4.527811453629501E-2</v>
          </cell>
        </row>
        <row r="44">
          <cell r="I44">
            <v>49</v>
          </cell>
          <cell r="J44">
            <v>0.11015429704335832</v>
          </cell>
          <cell r="K44">
            <v>4.1897410131092126E-2</v>
          </cell>
        </row>
        <row r="45">
          <cell r="I45">
            <v>50</v>
          </cell>
          <cell r="J45">
            <v>0.20766313248857865</v>
          </cell>
          <cell r="K45">
            <v>4.1752515130061008E-2</v>
          </cell>
        </row>
        <row r="46">
          <cell r="I46">
            <v>51</v>
          </cell>
          <cell r="J46">
            <v>0.16076200327557952</v>
          </cell>
          <cell r="K46">
            <v>4.4170357446427763E-2</v>
          </cell>
        </row>
        <row r="47">
          <cell r="I47">
            <v>52</v>
          </cell>
          <cell r="J47">
            <v>0.16622704939229371</v>
          </cell>
          <cell r="K47">
            <v>4.289475356799808E-2</v>
          </cell>
        </row>
        <row r="48">
          <cell r="I48">
            <v>53</v>
          </cell>
          <cell r="J48">
            <v>0.25298681148176877</v>
          </cell>
          <cell r="K48">
            <v>4.1262874147935655E-2</v>
          </cell>
        </row>
        <row r="49">
          <cell r="I49">
            <v>54</v>
          </cell>
          <cell r="J49">
            <v>0.20049995690026715</v>
          </cell>
          <cell r="K49">
            <v>3.818656219710026E-2</v>
          </cell>
        </row>
        <row r="50">
          <cell r="I50">
            <v>55</v>
          </cell>
          <cell r="J50">
            <v>0.34434100508576854</v>
          </cell>
          <cell r="K50">
            <v>3.3676353185374416E-2</v>
          </cell>
        </row>
        <row r="51">
          <cell r="I51">
            <v>56</v>
          </cell>
          <cell r="J51">
            <v>0.21120593052323086</v>
          </cell>
          <cell r="K51">
            <v>3.3424451069156882E-2</v>
          </cell>
        </row>
      </sheetData>
      <sheetData sheetId="15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0.27224158943400512</v>
          </cell>
          <cell r="K3">
            <v>0.25201294090356124</v>
          </cell>
        </row>
        <row r="4">
          <cell r="I4">
            <v>2</v>
          </cell>
          <cell r="J4">
            <v>0.32631862369979842</v>
          </cell>
          <cell r="K4">
            <v>0.26701368250359231</v>
          </cell>
        </row>
        <row r="5">
          <cell r="I5">
            <v>3</v>
          </cell>
          <cell r="J5">
            <v>0.39557293880905781</v>
          </cell>
          <cell r="K5">
            <v>0.25369386194467186</v>
          </cell>
        </row>
        <row r="6">
          <cell r="I6">
            <v>4</v>
          </cell>
          <cell r="J6">
            <v>0.37050420882577972</v>
          </cell>
          <cell r="K6">
            <v>0.2429432027182892</v>
          </cell>
        </row>
        <row r="7">
          <cell r="I7">
            <v>5</v>
          </cell>
          <cell r="J7">
            <v>0.40158149817192351</v>
          </cell>
          <cell r="K7">
            <v>0.25110306291390727</v>
          </cell>
        </row>
        <row r="8">
          <cell r="I8">
            <v>6</v>
          </cell>
          <cell r="J8">
            <v>0.39660743134087251</v>
          </cell>
          <cell r="K8">
            <v>0.27279468682308711</v>
          </cell>
        </row>
        <row r="9">
          <cell r="I9">
            <v>7</v>
          </cell>
          <cell r="J9">
            <v>0.41507241447722631</v>
          </cell>
          <cell r="K9">
            <v>0.24575388880332663</v>
          </cell>
        </row>
        <row r="10">
          <cell r="I10">
            <v>8</v>
          </cell>
          <cell r="J10">
            <v>0.83105178131111268</v>
          </cell>
          <cell r="K10">
            <v>0.2457580298172625</v>
          </cell>
        </row>
        <row r="11">
          <cell r="I11">
            <v>9</v>
          </cell>
          <cell r="J11">
            <v>0.80595470906668887</v>
          </cell>
          <cell r="K11">
            <v>0.27399923494070794</v>
          </cell>
        </row>
        <row r="12">
          <cell r="I12">
            <v>10</v>
          </cell>
          <cell r="J12">
            <v>0.42071252444519991</v>
          </cell>
          <cell r="K12">
            <v>0.24846207643068099</v>
          </cell>
        </row>
        <row r="13">
          <cell r="I13">
            <v>11</v>
          </cell>
          <cell r="J13">
            <v>0.40098631068786639</v>
          </cell>
          <cell r="K13">
            <v>0.24685932871504213</v>
          </cell>
        </row>
        <row r="14">
          <cell r="I14">
            <v>12</v>
          </cell>
          <cell r="J14">
            <v>0.40870957685004106</v>
          </cell>
          <cell r="K14">
            <v>0.24890580127731926</v>
          </cell>
        </row>
        <row r="15">
          <cell r="I15">
            <v>13</v>
          </cell>
          <cell r="J15">
            <v>0.57955672703568251</v>
          </cell>
          <cell r="K15">
            <v>0.25746178474878217</v>
          </cell>
        </row>
        <row r="16">
          <cell r="I16">
            <v>14</v>
          </cell>
          <cell r="J16">
            <v>0.50008502678343636</v>
          </cell>
          <cell r="K16">
            <v>0.19043444650196925</v>
          </cell>
        </row>
        <row r="17">
          <cell r="I17">
            <v>15</v>
          </cell>
          <cell r="J17">
            <v>1</v>
          </cell>
          <cell r="K17">
            <v>0.18197144664411813</v>
          </cell>
        </row>
        <row r="18">
          <cell r="I18">
            <v>16</v>
          </cell>
          <cell r="J18">
            <v>0.83421194342884586</v>
          </cell>
          <cell r="K18">
            <v>0.22738145337550736</v>
          </cell>
        </row>
        <row r="19">
          <cell r="I19">
            <v>17</v>
          </cell>
          <cell r="J19">
            <v>0.60821075305387895</v>
          </cell>
          <cell r="K19">
            <v>0.21862151092034499</v>
          </cell>
        </row>
        <row r="20">
          <cell r="I20">
            <v>18</v>
          </cell>
          <cell r="J20">
            <v>0.3513448402913576</v>
          </cell>
          <cell r="K20">
            <v>0.17347819684035731</v>
          </cell>
        </row>
        <row r="21">
          <cell r="I21">
            <v>19</v>
          </cell>
          <cell r="J21">
            <v>0.39154833772638359</v>
          </cell>
          <cell r="K21">
            <v>0.1646287445023141</v>
          </cell>
        </row>
        <row r="22">
          <cell r="I22">
            <v>20</v>
          </cell>
          <cell r="J22">
            <v>0.31634214777654918</v>
          </cell>
          <cell r="K22">
            <v>0.18422249441280769</v>
          </cell>
        </row>
        <row r="23">
          <cell r="I23">
            <v>21</v>
          </cell>
          <cell r="J23">
            <v>0.26731003599467151</v>
          </cell>
          <cell r="K23">
            <v>0.19050404521412445</v>
          </cell>
        </row>
        <row r="24">
          <cell r="I24">
            <v>22</v>
          </cell>
          <cell r="J24">
            <v>0.2843012215514546</v>
          </cell>
          <cell r="K24">
            <v>0.15941509104949805</v>
          </cell>
        </row>
        <row r="25">
          <cell r="I25">
            <v>23</v>
          </cell>
          <cell r="J25">
            <v>0.22933140605957522</v>
          </cell>
          <cell r="K25">
            <v>0.15486504245855234</v>
          </cell>
        </row>
        <row r="26">
          <cell r="I26">
            <v>24</v>
          </cell>
          <cell r="J26">
            <v>0.15168778165122018</v>
          </cell>
          <cell r="K26">
            <v>0.14929540944041647</v>
          </cell>
        </row>
        <row r="27">
          <cell r="I27">
            <v>25</v>
          </cell>
          <cell r="J27">
            <v>0.20845733072584574</v>
          </cell>
          <cell r="K27">
            <v>0.14846557165221286</v>
          </cell>
        </row>
        <row r="28">
          <cell r="I28">
            <v>26</v>
          </cell>
          <cell r="J28">
            <v>0.13532012583963912</v>
          </cell>
          <cell r="K28">
            <v>0.14454014079714475</v>
          </cell>
        </row>
        <row r="29">
          <cell r="I29">
            <v>27</v>
          </cell>
          <cell r="J29">
            <v>0.10326502848397209</v>
          </cell>
          <cell r="K29">
            <v>0.14732239257179874</v>
          </cell>
        </row>
        <row r="30">
          <cell r="I30">
            <v>28</v>
          </cell>
          <cell r="J30">
            <v>0.12243856814896749</v>
          </cell>
          <cell r="K30">
            <v>0.16927503548029632</v>
          </cell>
        </row>
        <row r="31">
          <cell r="I31">
            <v>29</v>
          </cell>
          <cell r="J31">
            <v>0.36779752288637585</v>
          </cell>
          <cell r="K31">
            <v>0.15492046462493328</v>
          </cell>
        </row>
        <row r="32">
          <cell r="I32">
            <v>30</v>
          </cell>
          <cell r="J32">
            <v>0.30842048578635606</v>
          </cell>
          <cell r="K32">
            <v>0.15734824281150162</v>
          </cell>
        </row>
        <row r="33">
          <cell r="I33">
            <v>31</v>
          </cell>
          <cell r="J33">
            <v>0.3507779950684462</v>
          </cell>
          <cell r="K33">
            <v>0.16255149220242929</v>
          </cell>
        </row>
        <row r="34">
          <cell r="I34">
            <v>32</v>
          </cell>
          <cell r="J34">
            <v>0.12690247427939774</v>
          </cell>
          <cell r="K34">
            <v>0.15282620755240323</v>
          </cell>
        </row>
        <row r="35">
          <cell r="I35">
            <v>33</v>
          </cell>
          <cell r="J35">
            <v>0.17990250262165899</v>
          </cell>
          <cell r="K35">
            <v>0.15529306123663927</v>
          </cell>
        </row>
        <row r="36">
          <cell r="I36">
            <v>34</v>
          </cell>
          <cell r="J36">
            <v>0</v>
          </cell>
          <cell r="K36">
            <v>0.15115562030272597</v>
          </cell>
        </row>
        <row r="37">
          <cell r="I37">
            <v>35</v>
          </cell>
          <cell r="J37">
            <v>8.6656463452653543E-2</v>
          </cell>
          <cell r="K37">
            <v>0.15103769743916318</v>
          </cell>
        </row>
        <row r="38">
          <cell r="I38">
            <v>36</v>
          </cell>
          <cell r="J38">
            <v>0.11271717257602817</v>
          </cell>
          <cell r="K38">
            <v>0.14486444397253484</v>
          </cell>
        </row>
        <row r="39">
          <cell r="I39">
            <v>37</v>
          </cell>
          <cell r="J39">
            <v>4.524841991894088E-2</v>
          </cell>
          <cell r="K39">
            <v>0.1503321020148618</v>
          </cell>
        </row>
        <row r="40">
          <cell r="I40">
            <v>38</v>
          </cell>
          <cell r="J40">
            <v>0.10183374429611959</v>
          </cell>
          <cell r="K40">
            <v>0.14589198286413707</v>
          </cell>
        </row>
        <row r="41">
          <cell r="I41">
            <v>39</v>
          </cell>
          <cell r="J41">
            <v>0.15602414760649586</v>
          </cell>
          <cell r="K41">
            <v>0.13709718095723042</v>
          </cell>
        </row>
        <row r="42">
          <cell r="I42">
            <v>40</v>
          </cell>
          <cell r="J42">
            <v>0.20212283535980458</v>
          </cell>
          <cell r="K42">
            <v>0.12858994902040438</v>
          </cell>
        </row>
        <row r="43">
          <cell r="I43">
            <v>41</v>
          </cell>
          <cell r="J43">
            <v>0.29507128078678108</v>
          </cell>
          <cell r="K43">
            <v>0.14295376664826034</v>
          </cell>
        </row>
        <row r="44">
          <cell r="I44">
            <v>42</v>
          </cell>
          <cell r="J44">
            <v>0.2772156562650569</v>
          </cell>
          <cell r="K44">
            <v>0.147947404405426</v>
          </cell>
        </row>
        <row r="45">
          <cell r="I45">
            <v>43</v>
          </cell>
          <cell r="J45">
            <v>0.23230734347986232</v>
          </cell>
          <cell r="K45">
            <v>0.1420126608299643</v>
          </cell>
        </row>
        <row r="46">
          <cell r="I46">
            <v>44</v>
          </cell>
          <cell r="J46">
            <v>0.13125301136524667</v>
          </cell>
          <cell r="K46">
            <v>0.14370354736096247</v>
          </cell>
        </row>
        <row r="47">
          <cell r="I47">
            <v>45</v>
          </cell>
          <cell r="J47">
            <v>0.3716945837938947</v>
          </cell>
          <cell r="K47">
            <v>0.11861993383635089</v>
          </cell>
        </row>
        <row r="48">
          <cell r="I48">
            <v>46</v>
          </cell>
          <cell r="J48">
            <v>0.32796247484624352</v>
          </cell>
          <cell r="K48">
            <v>0.10827940022107237</v>
          </cell>
        </row>
        <row r="49">
          <cell r="I49">
            <v>47</v>
          </cell>
          <cell r="J49">
            <v>0.23312926905308445</v>
          </cell>
          <cell r="K49">
            <v>0.10845225389316311</v>
          </cell>
        </row>
        <row r="50">
          <cell r="I50">
            <v>48</v>
          </cell>
          <cell r="J50">
            <v>0.19622764504152104</v>
          </cell>
          <cell r="K50">
            <v>0.10849220392267755</v>
          </cell>
        </row>
        <row r="51">
          <cell r="I51">
            <v>49</v>
          </cell>
          <cell r="J51">
            <v>0.23019584502451554</v>
          </cell>
          <cell r="K51">
            <v>0.10650348816034864</v>
          </cell>
        </row>
        <row r="52">
          <cell r="I52">
            <v>50</v>
          </cell>
          <cell r="J52">
            <v>0.20773460306663163</v>
          </cell>
          <cell r="K52">
            <v>0.10291303465251897</v>
          </cell>
        </row>
        <row r="53">
          <cell r="I53">
            <v>51</v>
          </cell>
          <cell r="J53">
            <v>0.28614346852591899</v>
          </cell>
          <cell r="K53">
            <v>0.10179988689768144</v>
          </cell>
        </row>
        <row r="54">
          <cell r="I54">
            <v>52</v>
          </cell>
          <cell r="J54">
            <v>0.32392370263299519</v>
          </cell>
          <cell r="K54">
            <v>9.9396776126625994E-2</v>
          </cell>
        </row>
        <row r="55">
          <cell r="I55">
            <v>53</v>
          </cell>
          <cell r="J55">
            <v>0.24568489074058303</v>
          </cell>
          <cell r="K55">
            <v>9.0286271486388223E-2</v>
          </cell>
        </row>
        <row r="56">
          <cell r="I56">
            <v>54</v>
          </cell>
          <cell r="J56">
            <v>0.16998271122070119</v>
          </cell>
          <cell r="K56">
            <v>8.5451255386275127E-2</v>
          </cell>
        </row>
        <row r="57">
          <cell r="I57">
            <v>55</v>
          </cell>
          <cell r="J57">
            <v>0.2483490632882687</v>
          </cell>
          <cell r="K57">
            <v>8.7096559857809661E-2</v>
          </cell>
        </row>
        <row r="58">
          <cell r="I58">
            <v>56</v>
          </cell>
          <cell r="J58">
            <v>0.15874500467647298</v>
          </cell>
          <cell r="K58">
            <v>9.4490477781490154E-2</v>
          </cell>
        </row>
        <row r="59">
          <cell r="I59">
            <v>57</v>
          </cell>
          <cell r="J59">
            <v>0.30788198282458962</v>
          </cell>
          <cell r="K59">
            <v>9.3794752976046905E-2</v>
          </cell>
        </row>
      </sheetData>
      <sheetData sheetId="16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0.29149808564368629</v>
          </cell>
          <cell r="K3">
            <v>0.15308205197986122</v>
          </cell>
        </row>
        <row r="4">
          <cell r="I4">
            <v>2</v>
          </cell>
          <cell r="J4">
            <v>0.34061965405816469</v>
          </cell>
          <cell r="K4">
            <v>0.14048910875289236</v>
          </cell>
        </row>
        <row r="5">
          <cell r="I5">
            <v>3</v>
          </cell>
          <cell r="J5">
            <v>0.34515437043473546</v>
          </cell>
          <cell r="K5">
            <v>0.13692756097005201</v>
          </cell>
        </row>
        <row r="6">
          <cell r="I6">
            <v>4</v>
          </cell>
          <cell r="J6">
            <v>0.3425475873679637</v>
          </cell>
          <cell r="K6">
            <v>0.13952833261441763</v>
          </cell>
        </row>
        <row r="7">
          <cell r="I7">
            <v>5</v>
          </cell>
          <cell r="J7">
            <v>0.26327151274879851</v>
          </cell>
          <cell r="K7">
            <v>0.14294074793589123</v>
          </cell>
        </row>
        <row r="8">
          <cell r="I8">
            <v>6</v>
          </cell>
          <cell r="J8">
            <v>0.37624568930404356</v>
          </cell>
          <cell r="K8">
            <v>0.15585732225779914</v>
          </cell>
        </row>
        <row r="9">
          <cell r="I9">
            <v>7</v>
          </cell>
          <cell r="J9">
            <v>0.34189589160127076</v>
          </cell>
          <cell r="K9">
            <v>0.15703055079692882</v>
          </cell>
        </row>
        <row r="10">
          <cell r="I10">
            <v>8</v>
          </cell>
          <cell r="J10">
            <v>0.39503625057702285</v>
          </cell>
          <cell r="K10">
            <v>0.13417663206086566</v>
          </cell>
        </row>
        <row r="11">
          <cell r="I11">
            <v>9</v>
          </cell>
          <cell r="J11">
            <v>0.23359220137399231</v>
          </cell>
          <cell r="K11">
            <v>0.12434532234115743</v>
          </cell>
        </row>
        <row r="12">
          <cell r="I12">
            <v>10</v>
          </cell>
          <cell r="J12">
            <v>0.13608222228256467</v>
          </cell>
          <cell r="K12">
            <v>0.1451219991355939</v>
          </cell>
        </row>
        <row r="13">
          <cell r="I13">
            <v>11</v>
          </cell>
          <cell r="J13">
            <v>3.5395226328509326E-2</v>
          </cell>
          <cell r="K13">
            <v>0.13828624189966915</v>
          </cell>
        </row>
        <row r="14">
          <cell r="I14">
            <v>12</v>
          </cell>
          <cell r="J14">
            <v>9.6681782387922341E-2</v>
          </cell>
          <cell r="K14">
            <v>0.14489671310754637</v>
          </cell>
        </row>
        <row r="15">
          <cell r="I15">
            <v>13</v>
          </cell>
          <cell r="J15">
            <v>0.25799006163955862</v>
          </cell>
          <cell r="K15">
            <v>0.14920814668950091</v>
          </cell>
        </row>
        <row r="16">
          <cell r="I16">
            <v>14</v>
          </cell>
          <cell r="J16">
            <v>0.28667825236918631</v>
          </cell>
          <cell r="K16">
            <v>0.15573368611306942</v>
          </cell>
        </row>
        <row r="17">
          <cell r="I17">
            <v>15</v>
          </cell>
          <cell r="J17">
            <v>0.10421701469030926</v>
          </cell>
          <cell r="K17">
            <v>0.14199748638909299</v>
          </cell>
        </row>
        <row r="18">
          <cell r="I18">
            <v>16</v>
          </cell>
          <cell r="J18">
            <v>8.9092242104978195E-2</v>
          </cell>
          <cell r="K18">
            <v>0.15115923651693386</v>
          </cell>
        </row>
        <row r="19">
          <cell r="I19">
            <v>17</v>
          </cell>
          <cell r="J19">
            <v>0.20512124256659583</v>
          </cell>
          <cell r="K19">
            <v>0.17028847538439387</v>
          </cell>
        </row>
        <row r="20">
          <cell r="I20">
            <v>18</v>
          </cell>
          <cell r="J20">
            <v>0.28890487957205363</v>
          </cell>
          <cell r="K20">
            <v>0.15720442017084876</v>
          </cell>
        </row>
        <row r="21">
          <cell r="I21">
            <v>19</v>
          </cell>
          <cell r="J21">
            <v>0.19066174274309605</v>
          </cell>
          <cell r="K21">
            <v>0.1595557281553398</v>
          </cell>
        </row>
        <row r="22">
          <cell r="I22">
            <v>20</v>
          </cell>
          <cell r="J22">
            <v>0.29449860156950086</v>
          </cell>
          <cell r="K22">
            <v>0.18040072564927401</v>
          </cell>
        </row>
        <row r="23">
          <cell r="I23">
            <v>21</v>
          </cell>
          <cell r="J23">
            <v>0.21838596681782421</v>
          </cell>
          <cell r="K23">
            <v>0.18885626348745882</v>
          </cell>
        </row>
        <row r="24">
          <cell r="I24">
            <v>22</v>
          </cell>
          <cell r="J24">
            <v>0.23845276563391035</v>
          </cell>
          <cell r="K24">
            <v>0.16986788240927456</v>
          </cell>
        </row>
        <row r="25">
          <cell r="I25">
            <v>23</v>
          </cell>
          <cell r="J25">
            <v>0.46752382762646938</v>
          </cell>
          <cell r="K25">
            <v>0.16037966774241336</v>
          </cell>
        </row>
        <row r="26">
          <cell r="I26">
            <v>24</v>
          </cell>
          <cell r="J26">
            <v>0</v>
          </cell>
          <cell r="K26">
            <v>0.1657848895566075</v>
          </cell>
        </row>
        <row r="27">
          <cell r="I27">
            <v>25</v>
          </cell>
          <cell r="J27">
            <v>0.13073288619762691</v>
          </cell>
          <cell r="K27">
            <v>0.15509964327082049</v>
          </cell>
        </row>
        <row r="28">
          <cell r="I28">
            <v>26</v>
          </cell>
          <cell r="J28">
            <v>0.13272870448312463</v>
          </cell>
          <cell r="K28">
            <v>0.1160025353070878</v>
          </cell>
        </row>
        <row r="29">
          <cell r="I29">
            <v>27</v>
          </cell>
          <cell r="J29">
            <v>6.3974801097021791E-2</v>
          </cell>
          <cell r="K29">
            <v>0.11360578343077089</v>
          </cell>
        </row>
        <row r="30">
          <cell r="I30">
            <v>28</v>
          </cell>
          <cell r="J30">
            <v>0.1299454204795405</v>
          </cell>
          <cell r="K30">
            <v>0.17709775048229237</v>
          </cell>
        </row>
        <row r="31">
          <cell r="I31">
            <v>29</v>
          </cell>
          <cell r="J31">
            <v>0.15041952914980933</v>
          </cell>
          <cell r="K31">
            <v>0.18548656063404401</v>
          </cell>
        </row>
        <row r="32">
          <cell r="I32">
            <v>30</v>
          </cell>
          <cell r="J32">
            <v>0.14103782550845884</v>
          </cell>
          <cell r="K32">
            <v>0.15768931066150896</v>
          </cell>
        </row>
        <row r="33">
          <cell r="I33">
            <v>31</v>
          </cell>
          <cell r="J33">
            <v>7.7293833328808167E-2</v>
          </cell>
          <cell r="K33">
            <v>0.18282824441993989</v>
          </cell>
        </row>
        <row r="34">
          <cell r="I34">
            <v>32</v>
          </cell>
          <cell r="J34">
            <v>0.27940098297444876</v>
          </cell>
          <cell r="K34">
            <v>0.16889632107023411</v>
          </cell>
        </row>
        <row r="35">
          <cell r="I35">
            <v>33</v>
          </cell>
          <cell r="J35">
            <v>0.22889456105574749</v>
          </cell>
          <cell r="K35">
            <v>0.16767663511540543</v>
          </cell>
        </row>
        <row r="36">
          <cell r="I36">
            <v>34</v>
          </cell>
          <cell r="J36">
            <v>0.22738751459527026</v>
          </cell>
          <cell r="K36">
            <v>0.16857928727595134</v>
          </cell>
        </row>
        <row r="37">
          <cell r="I37">
            <v>35</v>
          </cell>
          <cell r="J37">
            <v>0.31819045808781626</v>
          </cell>
          <cell r="K37">
            <v>0.16881709608158885</v>
          </cell>
        </row>
        <row r="38">
          <cell r="I38">
            <v>36</v>
          </cell>
          <cell r="J38">
            <v>0.6376435767235995</v>
          </cell>
          <cell r="K38">
            <v>0.18424806667167209</v>
          </cell>
        </row>
        <row r="39">
          <cell r="I39">
            <v>37</v>
          </cell>
          <cell r="J39">
            <v>0.94901838325141885</v>
          </cell>
          <cell r="K39">
            <v>0.14017577464089132</v>
          </cell>
        </row>
        <row r="40">
          <cell r="I40">
            <v>38</v>
          </cell>
          <cell r="J40">
            <v>1</v>
          </cell>
          <cell r="K40">
            <v>0.14770050803697846</v>
          </cell>
        </row>
        <row r="41">
          <cell r="I41">
            <v>39</v>
          </cell>
          <cell r="J41">
            <v>0.90486599505797372</v>
          </cell>
          <cell r="K41">
            <v>0.14544541312381154</v>
          </cell>
        </row>
        <row r="42">
          <cell r="I42">
            <v>40</v>
          </cell>
          <cell r="J42">
            <v>0.71584706872674997</v>
          </cell>
          <cell r="K42">
            <v>0.13116069499737679</v>
          </cell>
        </row>
        <row r="43">
          <cell r="I43">
            <v>41</v>
          </cell>
          <cell r="J43">
            <v>0.58064735112824861</v>
          </cell>
          <cell r="K43">
            <v>0.13732979513015375</v>
          </cell>
        </row>
        <row r="44">
          <cell r="I44">
            <v>42</v>
          </cell>
          <cell r="J44">
            <v>0.55171477448611139</v>
          </cell>
          <cell r="K44">
            <v>0.13313635701482704</v>
          </cell>
        </row>
        <row r="45">
          <cell r="I45">
            <v>43</v>
          </cell>
          <cell r="J45">
            <v>0.48366687484725879</v>
          </cell>
          <cell r="K45">
            <v>0.10854894256130421</v>
          </cell>
        </row>
        <row r="46">
          <cell r="I46">
            <v>44</v>
          </cell>
          <cell r="J46">
            <v>0.22184810057838103</v>
          </cell>
          <cell r="K46">
            <v>0.10590588950227198</v>
          </cell>
        </row>
        <row r="47">
          <cell r="I47">
            <v>45</v>
          </cell>
          <cell r="J47">
            <v>0.24794308523637609</v>
          </cell>
          <cell r="K47">
            <v>7.2336603565013105E-2</v>
          </cell>
        </row>
        <row r="48">
          <cell r="I48">
            <v>46</v>
          </cell>
          <cell r="J48">
            <v>0.3337768485078888</v>
          </cell>
          <cell r="K48">
            <v>6.6373958885734802E-2</v>
          </cell>
        </row>
        <row r="49">
          <cell r="I49">
            <v>47</v>
          </cell>
          <cell r="J49">
            <v>0.37099139218508193</v>
          </cell>
          <cell r="K49">
            <v>6.1470680227353629E-2</v>
          </cell>
        </row>
        <row r="50">
          <cell r="I50">
            <v>48</v>
          </cell>
          <cell r="J50">
            <v>0.20026067830667779</v>
          </cell>
          <cell r="K50">
            <v>5.5120043090127219E-2</v>
          </cell>
        </row>
        <row r="51">
          <cell r="I51">
            <v>49</v>
          </cell>
          <cell r="J51">
            <v>0.3813913704618892</v>
          </cell>
          <cell r="K51">
            <v>6.4685961769998843E-2</v>
          </cell>
        </row>
        <row r="52">
          <cell r="I52">
            <v>50</v>
          </cell>
          <cell r="J52">
            <v>0.2415347435305627</v>
          </cell>
          <cell r="K52">
            <v>5.8688457092181755E-2</v>
          </cell>
        </row>
        <row r="53">
          <cell r="I53">
            <v>51</v>
          </cell>
          <cell r="J53">
            <v>0.34188231460613167</v>
          </cell>
          <cell r="K53">
            <v>6.9627024334205354E-2</v>
          </cell>
        </row>
        <row r="54">
          <cell r="I54">
            <v>52</v>
          </cell>
          <cell r="J54">
            <v>0.35859559562277699</v>
          </cell>
          <cell r="K54">
            <v>6.4001657000828535E-2</v>
          </cell>
        </row>
        <row r="55">
          <cell r="I55">
            <v>53</v>
          </cell>
          <cell r="J55">
            <v>0.31628967876829545</v>
          </cell>
          <cell r="K55">
            <v>3.5729043010559527E-2</v>
          </cell>
        </row>
        <row r="56">
          <cell r="I56">
            <v>54</v>
          </cell>
          <cell r="J56">
            <v>0.1492926385532358</v>
          </cell>
          <cell r="K56">
            <v>3.0297697978268097E-2</v>
          </cell>
        </row>
        <row r="57">
          <cell r="I57">
            <v>55</v>
          </cell>
          <cell r="J57">
            <v>4.2455263801016427E-2</v>
          </cell>
          <cell r="K57">
            <v>3.2453013999866914E-2</v>
          </cell>
        </row>
        <row r="58">
          <cell r="I58">
            <v>56</v>
          </cell>
          <cell r="J58">
            <v>0.11556738262687771</v>
          </cell>
          <cell r="K58">
            <v>2.4972981941106406E-2</v>
          </cell>
        </row>
        <row r="59">
          <cell r="I59">
            <v>57</v>
          </cell>
          <cell r="J59">
            <v>0.20733429277432402</v>
          </cell>
          <cell r="K59">
            <v>2.6864811028987797E-2</v>
          </cell>
        </row>
        <row r="60">
          <cell r="I60">
            <v>58</v>
          </cell>
          <cell r="J60">
            <v>0.19477557227034581</v>
          </cell>
          <cell r="K60">
            <v>2.62990570273911E-2</v>
          </cell>
        </row>
        <row r="61">
          <cell r="I61">
            <v>59</v>
          </cell>
          <cell r="J61">
            <v>0.21996089825399856</v>
          </cell>
          <cell r="K61">
            <v>2.4386234107847432E-2</v>
          </cell>
        </row>
        <row r="62">
          <cell r="I62">
            <v>60</v>
          </cell>
          <cell r="J62">
            <v>0.28591794064137815</v>
          </cell>
          <cell r="K62">
            <v>2.5133029202710072E-2</v>
          </cell>
        </row>
        <row r="63">
          <cell r="I63">
            <v>61</v>
          </cell>
          <cell r="J63">
            <v>0.27792109050425057</v>
          </cell>
          <cell r="K63">
            <v>2.4528683876097943E-2</v>
          </cell>
        </row>
        <row r="64">
          <cell r="I64">
            <v>62</v>
          </cell>
          <cell r="J64">
            <v>0.26002661091047369</v>
          </cell>
          <cell r="K64">
            <v>2.6667468589394335E-2</v>
          </cell>
        </row>
      </sheetData>
      <sheetData sheetId="1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0.77616908509194349</v>
          </cell>
          <cell r="K3">
            <v>0.21479112804463191</v>
          </cell>
        </row>
        <row r="4">
          <cell r="I4">
            <v>2</v>
          </cell>
          <cell r="J4">
            <v>0.48447144750024218</v>
          </cell>
          <cell r="K4">
            <v>0.19141095791351295</v>
          </cell>
        </row>
        <row r="5">
          <cell r="I5">
            <v>3</v>
          </cell>
          <cell r="J5">
            <v>0.33907507352228183</v>
          </cell>
          <cell r="K5">
            <v>0.19199531502327696</v>
          </cell>
        </row>
        <row r="6">
          <cell r="I6">
            <v>4</v>
          </cell>
          <cell r="J6">
            <v>0.46424070064311851</v>
          </cell>
          <cell r="K6">
            <v>0.19372573713084057</v>
          </cell>
        </row>
        <row r="7">
          <cell r="I7">
            <v>5</v>
          </cell>
          <cell r="J7">
            <v>0.3709401156966039</v>
          </cell>
          <cell r="K7">
            <v>0.19129308143192617</v>
          </cell>
        </row>
        <row r="8">
          <cell r="I8">
            <v>6</v>
          </cell>
          <cell r="J8">
            <v>0.20744594900300509</v>
          </cell>
          <cell r="K8">
            <v>0.18813996918764961</v>
          </cell>
        </row>
        <row r="9">
          <cell r="I9">
            <v>7</v>
          </cell>
          <cell r="J9">
            <v>0.14420062695924737</v>
          </cell>
          <cell r="K9">
            <v>0.18548860617922547</v>
          </cell>
        </row>
        <row r="10">
          <cell r="I10">
            <v>8</v>
          </cell>
          <cell r="J10">
            <v>2.840707106615269E-2</v>
          </cell>
          <cell r="K10">
            <v>0.19599628480524875</v>
          </cell>
        </row>
        <row r="11">
          <cell r="I11">
            <v>9</v>
          </cell>
          <cell r="J11">
            <v>6.7414277865751771E-2</v>
          </cell>
          <cell r="K11">
            <v>0.17703511019824741</v>
          </cell>
        </row>
        <row r="12">
          <cell r="I12">
            <v>10</v>
          </cell>
          <cell r="J12">
            <v>9.1587758135927497E-2</v>
          </cell>
          <cell r="K12">
            <v>0.17321174589988544</v>
          </cell>
        </row>
        <row r="13">
          <cell r="I13">
            <v>11</v>
          </cell>
          <cell r="J13">
            <v>0.43337750056555524</v>
          </cell>
          <cell r="K13">
            <v>0.17870275821769438</v>
          </cell>
        </row>
        <row r="14">
          <cell r="I14">
            <v>12</v>
          </cell>
          <cell r="J14">
            <v>0.33202986135798102</v>
          </cell>
          <cell r="K14">
            <v>0.17511842125565102</v>
          </cell>
        </row>
        <row r="15">
          <cell r="I15">
            <v>13</v>
          </cell>
          <cell r="J15">
            <v>0.2403774682480706</v>
          </cell>
          <cell r="K15">
            <v>0.16208868697901352</v>
          </cell>
        </row>
        <row r="16">
          <cell r="I16">
            <v>14</v>
          </cell>
          <cell r="J16">
            <v>0</v>
          </cell>
          <cell r="K16">
            <v>0.14271096380471376</v>
          </cell>
        </row>
        <row r="17">
          <cell r="I17">
            <v>15</v>
          </cell>
          <cell r="J17">
            <v>0.3960831205765451</v>
          </cell>
          <cell r="K17">
            <v>0.1270881172112803</v>
          </cell>
        </row>
        <row r="18">
          <cell r="I18">
            <v>16</v>
          </cell>
          <cell r="J18">
            <v>0.52467440131855414</v>
          </cell>
          <cell r="K18">
            <v>0.13235871048082354</v>
          </cell>
        </row>
        <row r="19">
          <cell r="I19">
            <v>17</v>
          </cell>
          <cell r="J19">
            <v>0.62918915425136557</v>
          </cell>
          <cell r="K19">
            <v>0.12960844187497317</v>
          </cell>
        </row>
        <row r="20">
          <cell r="I20">
            <v>18</v>
          </cell>
          <cell r="J20">
            <v>0.92450635038619355</v>
          </cell>
          <cell r="K20">
            <v>0.11655232624820647</v>
          </cell>
        </row>
        <row r="21">
          <cell r="I21">
            <v>19</v>
          </cell>
          <cell r="J21">
            <v>0.64641437481821296</v>
          </cell>
          <cell r="K21">
            <v>0.10646152465965414</v>
          </cell>
        </row>
        <row r="22">
          <cell r="I22">
            <v>20</v>
          </cell>
          <cell r="J22">
            <v>0.5151407426558513</v>
          </cell>
          <cell r="K22">
            <v>9.3370295503315173E-2</v>
          </cell>
        </row>
        <row r="23">
          <cell r="I23">
            <v>21</v>
          </cell>
          <cell r="J23">
            <v>0.55873703260834429</v>
          </cell>
          <cell r="K23">
            <v>8.6526987539584335E-2</v>
          </cell>
        </row>
        <row r="24">
          <cell r="I24">
            <v>22</v>
          </cell>
          <cell r="J24">
            <v>1</v>
          </cell>
          <cell r="K24">
            <v>8.4683350367926805E-2</v>
          </cell>
        </row>
        <row r="25">
          <cell r="I25">
            <v>23</v>
          </cell>
          <cell r="J25">
            <v>0.63461849206605725</v>
          </cell>
          <cell r="K25">
            <v>7.8854232262281471E-2</v>
          </cell>
        </row>
        <row r="26">
          <cell r="I26">
            <v>24</v>
          </cell>
          <cell r="J26">
            <v>0.52874640467957212</v>
          </cell>
          <cell r="K26">
            <v>7.8318485523385314E-2</v>
          </cell>
        </row>
        <row r="27">
          <cell r="I27">
            <v>25</v>
          </cell>
          <cell r="J27">
            <v>0.64298872119704054</v>
          </cell>
          <cell r="K27">
            <v>8.9905229560520494E-2</v>
          </cell>
        </row>
        <row r="28">
          <cell r="I28">
            <v>26</v>
          </cell>
          <cell r="J28">
            <v>0.40257893546197848</v>
          </cell>
          <cell r="K28">
            <v>8.0408324255287197E-2</v>
          </cell>
        </row>
        <row r="29">
          <cell r="I29">
            <v>27</v>
          </cell>
          <cell r="J29">
            <v>0.32217302782535628</v>
          </cell>
          <cell r="K29">
            <v>7.4690604367141547E-2</v>
          </cell>
        </row>
        <row r="30">
          <cell r="I30">
            <v>28</v>
          </cell>
          <cell r="J30">
            <v>0.75050900042012814</v>
          </cell>
          <cell r="K30">
            <v>7.7261848123093946E-2</v>
          </cell>
        </row>
        <row r="31">
          <cell r="I31">
            <v>29</v>
          </cell>
          <cell r="J31">
            <v>0.54991435865946969</v>
          </cell>
          <cell r="K31">
            <v>7.1536728127220825E-2</v>
          </cell>
        </row>
        <row r="32">
          <cell r="I32">
            <v>30</v>
          </cell>
          <cell r="J32">
            <v>0.79698154671492794</v>
          </cell>
          <cell r="K32">
            <v>7.0750254940999374E-2</v>
          </cell>
        </row>
        <row r="33">
          <cell r="I33">
            <v>31</v>
          </cell>
          <cell r="J33">
            <v>0.40293442781889177</v>
          </cell>
          <cell r="K33">
            <v>6.7077552374108673E-2</v>
          </cell>
        </row>
        <row r="34">
          <cell r="I34">
            <v>32</v>
          </cell>
          <cell r="J34">
            <v>0.38722812914067728</v>
          </cell>
          <cell r="K34">
            <v>6.7842544207705066E-2</v>
          </cell>
        </row>
        <row r="35">
          <cell r="I35">
            <v>33</v>
          </cell>
          <cell r="J35">
            <v>0.32634198364735217</v>
          </cell>
          <cell r="K35">
            <v>6.7533490496482509E-2</v>
          </cell>
        </row>
        <row r="36">
          <cell r="I36">
            <v>34</v>
          </cell>
          <cell r="J36">
            <v>0.61015415441295306</v>
          </cell>
          <cell r="K36">
            <v>6.2679433716796185E-2</v>
          </cell>
        </row>
        <row r="37">
          <cell r="I37">
            <v>35</v>
          </cell>
          <cell r="J37">
            <v>0.43838671104934712</v>
          </cell>
          <cell r="K37">
            <v>6.4196874783881072E-2</v>
          </cell>
        </row>
        <row r="38">
          <cell r="I38">
            <v>36</v>
          </cell>
          <cell r="J38">
            <v>0.3948550560708407</v>
          </cell>
          <cell r="K38">
            <v>5.7742909174338247E-2</v>
          </cell>
        </row>
        <row r="39">
          <cell r="I39">
            <v>37</v>
          </cell>
          <cell r="J39">
            <v>0.13444074588759883</v>
          </cell>
          <cell r="K39">
            <v>5.7882222513967296E-2</v>
          </cell>
        </row>
        <row r="40">
          <cell r="I40">
            <v>38</v>
          </cell>
          <cell r="J40">
            <v>0.10474097534175701</v>
          </cell>
          <cell r="K40">
            <v>5.6703481767270025E-2</v>
          </cell>
        </row>
        <row r="41">
          <cell r="I41">
            <v>39</v>
          </cell>
          <cell r="J41">
            <v>0.41889926639304514</v>
          </cell>
          <cell r="K41">
            <v>5.3005183438973924E-2</v>
          </cell>
        </row>
        <row r="42">
          <cell r="I42">
            <v>40</v>
          </cell>
          <cell r="J42">
            <v>0.44349287399411885</v>
          </cell>
          <cell r="K42">
            <v>5.354964396581173E-2</v>
          </cell>
        </row>
        <row r="43">
          <cell r="I43">
            <v>41</v>
          </cell>
          <cell r="J43">
            <v>0.24360921694728882</v>
          </cell>
          <cell r="K43">
            <v>4.6905663081947963E-2</v>
          </cell>
        </row>
        <row r="44">
          <cell r="I44">
            <v>42</v>
          </cell>
          <cell r="J44">
            <v>0.2376627993407229</v>
          </cell>
          <cell r="K44">
            <v>5.0488541857871029E-2</v>
          </cell>
        </row>
        <row r="45">
          <cell r="I45">
            <v>43</v>
          </cell>
          <cell r="J45">
            <v>7.0355169182043278E-2</v>
          </cell>
          <cell r="K45">
            <v>4.4765959193586738E-2</v>
          </cell>
        </row>
        <row r="46">
          <cell r="I46">
            <v>44</v>
          </cell>
          <cell r="J46">
            <v>2.8924150858028706E-2</v>
          </cell>
          <cell r="K46">
            <v>4.3473414146805334E-2</v>
          </cell>
        </row>
        <row r="47">
          <cell r="I47">
            <v>45</v>
          </cell>
          <cell r="J47">
            <v>0.21245515948679883</v>
          </cell>
          <cell r="K47">
            <v>5.3692433463529844E-2</v>
          </cell>
        </row>
        <row r="48">
          <cell r="I48">
            <v>46</v>
          </cell>
          <cell r="J48">
            <v>0.45619364638205712</v>
          </cell>
          <cell r="K48">
            <v>4.8860658681144448E-2</v>
          </cell>
        </row>
        <row r="49">
          <cell r="I49">
            <v>47</v>
          </cell>
          <cell r="J49">
            <v>6.182335261610096E-2</v>
          </cell>
          <cell r="K49">
            <v>4.7200420403112335E-2</v>
          </cell>
        </row>
        <row r="50">
          <cell r="I50">
            <v>48</v>
          </cell>
          <cell r="J50">
            <v>0.46718159195940823</v>
          </cell>
          <cell r="K50">
            <v>4.6042817261734981E-2</v>
          </cell>
        </row>
        <row r="51">
          <cell r="I51">
            <v>49</v>
          </cell>
          <cell r="J51">
            <v>0.54448502084477979</v>
          </cell>
          <cell r="K51">
            <v>4.37116127685057E-2</v>
          </cell>
        </row>
        <row r="52">
          <cell r="I52">
            <v>50</v>
          </cell>
          <cell r="J52">
            <v>0.30921371554147914</v>
          </cell>
          <cell r="K52">
            <v>4.3422006739368413E-2</v>
          </cell>
        </row>
        <row r="53">
          <cell r="I53">
            <v>51</v>
          </cell>
          <cell r="J53">
            <v>0.39152635491064264</v>
          </cell>
          <cell r="K53">
            <v>4.0526161940952939E-2</v>
          </cell>
        </row>
        <row r="54">
          <cell r="I54">
            <v>52</v>
          </cell>
          <cell r="J54">
            <v>0.47758782277090223</v>
          </cell>
          <cell r="K54">
            <v>3.9475174595231526E-2</v>
          </cell>
        </row>
        <row r="55">
          <cell r="I55">
            <v>53</v>
          </cell>
          <cell r="J55">
            <v>0.47232007239117141</v>
          </cell>
          <cell r="K55">
            <v>4.2292087891488021E-2</v>
          </cell>
        </row>
        <row r="56">
          <cell r="I56">
            <v>54</v>
          </cell>
          <cell r="J56">
            <v>0.39553372329767766</v>
          </cell>
          <cell r="K56">
            <v>3.8088295820254595E-2</v>
          </cell>
        </row>
        <row r="57">
          <cell r="I57">
            <v>55</v>
          </cell>
          <cell r="J57">
            <v>0.49387583621497744</v>
          </cell>
          <cell r="K57">
            <v>3.7739748606644037E-2</v>
          </cell>
        </row>
        <row r="58">
          <cell r="I58">
            <v>56</v>
          </cell>
          <cell r="J58">
            <v>0.21946805416410822</v>
          </cell>
          <cell r="K58">
            <v>3.7165127484934925E-2</v>
          </cell>
        </row>
        <row r="59">
          <cell r="I59">
            <v>57</v>
          </cell>
          <cell r="J59">
            <v>0.45057040364541118</v>
          </cell>
          <cell r="K59">
            <v>3.5400372999639045E-2</v>
          </cell>
        </row>
      </sheetData>
      <sheetData sheetId="18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0.15365683329830337</v>
          </cell>
          <cell r="K3">
            <v>0.44077095922685916</v>
          </cell>
        </row>
        <row r="4">
          <cell r="I4">
            <v>2</v>
          </cell>
          <cell r="J4">
            <v>0.18116359642283272</v>
          </cell>
          <cell r="K4">
            <v>0.4165356365907768</v>
          </cell>
        </row>
        <row r="5">
          <cell r="I5">
            <v>3</v>
          </cell>
          <cell r="J5">
            <v>0.26956899065027701</v>
          </cell>
          <cell r="K5">
            <v>0.45783534062701114</v>
          </cell>
        </row>
        <row r="6">
          <cell r="I6">
            <v>4</v>
          </cell>
          <cell r="J6">
            <v>0.16605080987992513</v>
          </cell>
          <cell r="K6">
            <v>0.40689385474860335</v>
          </cell>
        </row>
        <row r="7">
          <cell r="I7">
            <v>5</v>
          </cell>
          <cell r="J7">
            <v>0.18991667288173528</v>
          </cell>
          <cell r="K7">
            <v>0.34582884767727645</v>
          </cell>
        </row>
        <row r="8">
          <cell r="I8">
            <v>6</v>
          </cell>
          <cell r="J8">
            <v>0.23935019763917806</v>
          </cell>
          <cell r="K8">
            <v>0.36324961979530596</v>
          </cell>
        </row>
        <row r="9">
          <cell r="I9">
            <v>7</v>
          </cell>
          <cell r="J9">
            <v>0.11595283780027274</v>
          </cell>
          <cell r="K9">
            <v>0.34322714067654747</v>
          </cell>
        </row>
        <row r="10">
          <cell r="I10">
            <v>8</v>
          </cell>
          <cell r="J10">
            <v>0.13092324277413536</v>
          </cell>
          <cell r="K10">
            <v>0.38808395681858965</v>
          </cell>
        </row>
        <row r="11">
          <cell r="I11">
            <v>9</v>
          </cell>
          <cell r="J11">
            <v>0.15164315110752544</v>
          </cell>
          <cell r="K11">
            <v>0.38294703228640925</v>
          </cell>
        </row>
        <row r="12">
          <cell r="I12">
            <v>10</v>
          </cell>
          <cell r="J12">
            <v>0.15514166966119966</v>
          </cell>
          <cell r="K12">
            <v>0.38769772283390191</v>
          </cell>
        </row>
        <row r="13">
          <cell r="I13">
            <v>11</v>
          </cell>
          <cell r="J13">
            <v>0.13905933243384372</v>
          </cell>
          <cell r="K13">
            <v>0.37207999310404288</v>
          </cell>
        </row>
        <row r="14">
          <cell r="I14">
            <v>12</v>
          </cell>
          <cell r="J14">
            <v>0.15057867937704711</v>
          </cell>
          <cell r="K14">
            <v>0.35749137795892771</v>
          </cell>
        </row>
        <row r="15">
          <cell r="I15">
            <v>13</v>
          </cell>
          <cell r="J15">
            <v>8.8161311537653414E-2</v>
          </cell>
          <cell r="K15">
            <v>0.29871898325600171</v>
          </cell>
        </row>
        <row r="16">
          <cell r="I16">
            <v>14</v>
          </cell>
          <cell r="J16">
            <v>0.15995552270986049</v>
          </cell>
          <cell r="K16">
            <v>0.38939544434896139</v>
          </cell>
        </row>
        <row r="17">
          <cell r="I17">
            <v>15</v>
          </cell>
          <cell r="J17">
            <v>0.13968987938247082</v>
          </cell>
          <cell r="K17">
            <v>0.38857960302795502</v>
          </cell>
        </row>
        <row r="18">
          <cell r="I18">
            <v>16</v>
          </cell>
          <cell r="J18">
            <v>0.44037263290641465</v>
          </cell>
          <cell r="K18">
            <v>0.35174809502465243</v>
          </cell>
        </row>
        <row r="19">
          <cell r="I19">
            <v>17</v>
          </cell>
          <cell r="J19">
            <v>0.84052586259500539</v>
          </cell>
          <cell r="K19">
            <v>0.33498482503567623</v>
          </cell>
        </row>
        <row r="20">
          <cell r="I20">
            <v>18</v>
          </cell>
          <cell r="J20">
            <v>0.82386043894203687</v>
          </cell>
          <cell r="K20">
            <v>0.33910062085490017</v>
          </cell>
        </row>
        <row r="21">
          <cell r="I21">
            <v>19</v>
          </cell>
          <cell r="J21">
            <v>1</v>
          </cell>
          <cell r="K21">
            <v>0.2727177145603652</v>
          </cell>
        </row>
        <row r="22">
          <cell r="I22">
            <v>20</v>
          </cell>
          <cell r="J22">
            <v>0.88955936294417981</v>
          </cell>
          <cell r="K22">
            <v>0.24568918918918917</v>
          </cell>
        </row>
        <row r="23">
          <cell r="I23">
            <v>21</v>
          </cell>
          <cell r="J23">
            <v>0.67811595283780024</v>
          </cell>
          <cell r="K23">
            <v>0.26744935750378601</v>
          </cell>
        </row>
        <row r="24">
          <cell r="I24">
            <v>22</v>
          </cell>
          <cell r="J24">
            <v>0.26426019214731777</v>
          </cell>
          <cell r="K24">
            <v>0.23545040167216497</v>
          </cell>
        </row>
        <row r="25">
          <cell r="I25">
            <v>23</v>
          </cell>
          <cell r="J25">
            <v>0.21279942504966415</v>
          </cell>
          <cell r="K25">
            <v>0.2428875556415715</v>
          </cell>
        </row>
        <row r="26">
          <cell r="I26">
            <v>24</v>
          </cell>
          <cell r="J26">
            <v>0.17874988982378603</v>
          </cell>
          <cell r="K26">
            <v>0.23757607989127211</v>
          </cell>
        </row>
        <row r="27">
          <cell r="I27">
            <v>25</v>
          </cell>
          <cell r="J27">
            <v>8.8235892359534232E-2</v>
          </cell>
          <cell r="K27">
            <v>0.20919019402811662</v>
          </cell>
        </row>
        <row r="28">
          <cell r="I28">
            <v>26</v>
          </cell>
          <cell r="J28">
            <v>0.19456102406248529</v>
          </cell>
          <cell r="K28">
            <v>0.20935459301527046</v>
          </cell>
        </row>
        <row r="29">
          <cell r="I29">
            <v>27</v>
          </cell>
          <cell r="J29">
            <v>8.9422405434908009E-2</v>
          </cell>
          <cell r="K29">
            <v>0.19655247773589032</v>
          </cell>
        </row>
        <row r="30">
          <cell r="I30">
            <v>28</v>
          </cell>
          <cell r="J30">
            <v>7.9401455004034588E-2</v>
          </cell>
          <cell r="K30">
            <v>0.17594923730647855</v>
          </cell>
        </row>
        <row r="31">
          <cell r="I31">
            <v>29</v>
          </cell>
          <cell r="J31">
            <v>5.0497996487921526E-2</v>
          </cell>
          <cell r="K31">
            <v>0.1474845692906375</v>
          </cell>
        </row>
        <row r="32">
          <cell r="I32">
            <v>30</v>
          </cell>
          <cell r="J32">
            <v>0</v>
          </cell>
          <cell r="K32">
            <v>0.13406002883481147</v>
          </cell>
        </row>
        <row r="33">
          <cell r="I33">
            <v>31</v>
          </cell>
          <cell r="J33">
            <v>0.13597439843787079</v>
          </cell>
          <cell r="K33">
            <v>9.0733755371141811E-2</v>
          </cell>
        </row>
      </sheetData>
      <sheetData sheetId="19" refreshError="1"/>
      <sheetData sheetId="20">
        <row r="50">
          <cell r="AO50">
            <v>-58.819999999999929</v>
          </cell>
          <cell r="AP50">
            <v>0.26334948209822662</v>
          </cell>
          <cell r="AQ50">
            <v>0.26896416906487569</v>
          </cell>
          <cell r="AS50">
            <v>-58.819999999999929</v>
          </cell>
          <cell r="AT50">
            <v>5</v>
          </cell>
        </row>
        <row r="51">
          <cell r="AO51">
            <v>-57.089999999999932</v>
          </cell>
          <cell r="AP51">
            <v>0.28787819795501007</v>
          </cell>
          <cell r="AQ51">
            <v>0.25781114670747235</v>
          </cell>
          <cell r="AS51">
            <v>-57.089999999999932</v>
          </cell>
          <cell r="AT51">
            <v>5</v>
          </cell>
        </row>
        <row r="52">
          <cell r="AO52">
            <v>-55.359999999999935</v>
          </cell>
          <cell r="AP52">
            <v>0.2749186816750987</v>
          </cell>
          <cell r="AQ52">
            <v>0.25931817016892944</v>
          </cell>
          <cell r="AS52">
            <v>-55.359999999999935</v>
          </cell>
          <cell r="AT52">
            <v>5</v>
          </cell>
        </row>
        <row r="53">
          <cell r="AO53">
            <v>-53.629999999999939</v>
          </cell>
          <cell r="AP53">
            <v>0.38145814179939525</v>
          </cell>
          <cell r="AQ53">
            <v>0.23222468109973038</v>
          </cell>
          <cell r="AS53">
            <v>-53.629999999999939</v>
          </cell>
          <cell r="AT53">
            <v>6</v>
          </cell>
        </row>
        <row r="54">
          <cell r="AO54">
            <v>-51.899999999999942</v>
          </cell>
          <cell r="AP54">
            <v>0.38064079031086512</v>
          </cell>
          <cell r="AQ54">
            <v>0.22929230495178307</v>
          </cell>
          <cell r="AS54">
            <v>-51.899999999999942</v>
          </cell>
          <cell r="AT54">
            <v>6</v>
          </cell>
        </row>
        <row r="55">
          <cell r="AO55">
            <v>-50.169999999999945</v>
          </cell>
          <cell r="AP55">
            <v>0.33228554756105128</v>
          </cell>
          <cell r="AQ55">
            <v>0.23234803752192021</v>
          </cell>
          <cell r="AS55">
            <v>-50.169999999999945</v>
          </cell>
          <cell r="AT55">
            <v>6</v>
          </cell>
        </row>
        <row r="56">
          <cell r="AO56">
            <v>-48.439999999999948</v>
          </cell>
          <cell r="AP56">
            <v>0.25796593633450737</v>
          </cell>
          <cell r="AQ56">
            <v>0.23043502509154581</v>
          </cell>
          <cell r="AS56">
            <v>-48.439999999999948</v>
          </cell>
          <cell r="AT56">
            <v>6</v>
          </cell>
        </row>
        <row r="57">
          <cell r="AO57">
            <v>-46.709999999999951</v>
          </cell>
          <cell r="AP57">
            <v>0.24233028306996265</v>
          </cell>
          <cell r="AQ57">
            <v>0.25176173826067505</v>
          </cell>
          <cell r="AS57">
            <v>-46.709999999999951</v>
          </cell>
          <cell r="AT57">
            <v>5</v>
          </cell>
        </row>
        <row r="58">
          <cell r="AO58">
            <v>-44.979999999999954</v>
          </cell>
          <cell r="AP58">
            <v>0.31803549673819659</v>
          </cell>
          <cell r="AQ58">
            <v>0.22276877571494322</v>
          </cell>
          <cell r="AS58">
            <v>-44.979999999999954</v>
          </cell>
          <cell r="AT58">
            <v>6</v>
          </cell>
        </row>
        <row r="59">
          <cell r="AO59">
            <v>-43.249999999999957</v>
          </cell>
          <cell r="AP59">
            <v>0.43689538618095924</v>
          </cell>
          <cell r="AQ59">
            <v>0.21952912592753213</v>
          </cell>
          <cell r="AS59">
            <v>-43.249999999999957</v>
          </cell>
          <cell r="AT59">
            <v>6</v>
          </cell>
        </row>
        <row r="60">
          <cell r="AO60">
            <v>-41.51999999999996</v>
          </cell>
          <cell r="AP60">
            <v>0.35226240219734778</v>
          </cell>
          <cell r="AQ60">
            <v>0.19876945380998018</v>
          </cell>
          <cell r="AS60">
            <v>-41.51999999999996</v>
          </cell>
          <cell r="AT60">
            <v>8</v>
          </cell>
        </row>
        <row r="61">
          <cell r="AO61">
            <v>-39.789999999999964</v>
          </cell>
          <cell r="AP61">
            <v>0.32442350284893667</v>
          </cell>
          <cell r="AQ61">
            <v>0.20251469844742856</v>
          </cell>
          <cell r="AS61">
            <v>-39.789999999999964</v>
          </cell>
          <cell r="AT61">
            <v>10</v>
          </cell>
        </row>
        <row r="62">
          <cell r="AO62">
            <v>-38.059999999999967</v>
          </cell>
          <cell r="AP62">
            <v>0.313422733499719</v>
          </cell>
          <cell r="AQ62">
            <v>0.20304493359290438</v>
          </cell>
          <cell r="AS62">
            <v>-38.059999999999967</v>
          </cell>
          <cell r="AT62">
            <v>9</v>
          </cell>
        </row>
        <row r="63">
          <cell r="AO63">
            <v>-36.32999999999997</v>
          </cell>
          <cell r="AP63">
            <v>0.24598409259663681</v>
          </cell>
          <cell r="AQ63">
            <v>0.20836392294643041</v>
          </cell>
          <cell r="AS63">
            <v>-36.32999999999997</v>
          </cell>
          <cell r="AT63">
            <v>9</v>
          </cell>
        </row>
        <row r="64">
          <cell r="AO64">
            <v>-34.599999999999973</v>
          </cell>
          <cell r="AP64">
            <v>0.30341387111258333</v>
          </cell>
          <cell r="AQ64">
            <v>0.23845341509408877</v>
          </cell>
          <cell r="AS64">
            <v>-34.599999999999973</v>
          </cell>
          <cell r="AT64">
            <v>10</v>
          </cell>
        </row>
        <row r="65">
          <cell r="AO65">
            <v>-32.869999999999976</v>
          </cell>
          <cell r="AP65">
            <v>0.31901346622922905</v>
          </cell>
          <cell r="AQ65">
            <v>0.2482037603919092</v>
          </cell>
          <cell r="AS65">
            <v>-32.869999999999976</v>
          </cell>
          <cell r="AT65">
            <v>11</v>
          </cell>
        </row>
        <row r="66">
          <cell r="AO66">
            <v>-31.139999999999976</v>
          </cell>
          <cell r="AP66">
            <v>0.37622820898726289</v>
          </cell>
          <cell r="AQ66">
            <v>0.24951961494442743</v>
          </cell>
          <cell r="AS66">
            <v>-31.139999999999976</v>
          </cell>
          <cell r="AT66">
            <v>12</v>
          </cell>
        </row>
        <row r="67">
          <cell r="AO67">
            <v>-29.409999999999975</v>
          </cell>
          <cell r="AP67">
            <v>0.32064117125331565</v>
          </cell>
          <cell r="AQ67">
            <v>0.25828632205300017</v>
          </cell>
          <cell r="AS67">
            <v>-29.409999999999975</v>
          </cell>
          <cell r="AT67">
            <v>10</v>
          </cell>
        </row>
        <row r="68">
          <cell r="AO68">
            <v>-27.679999999999975</v>
          </cell>
          <cell r="AP68">
            <v>0.26240999213442034</v>
          </cell>
          <cell r="AQ68">
            <v>0.23217136873293209</v>
          </cell>
          <cell r="AS68">
            <v>-27.679999999999975</v>
          </cell>
          <cell r="AT68">
            <v>12</v>
          </cell>
        </row>
        <row r="69">
          <cell r="AO69">
            <v>-25.949999999999974</v>
          </cell>
          <cell r="AP69">
            <v>0.33884122149318102</v>
          </cell>
          <cell r="AQ69">
            <v>0.23767029822480781</v>
          </cell>
          <cell r="AS69">
            <v>-25.949999999999974</v>
          </cell>
          <cell r="AT69">
            <v>13</v>
          </cell>
        </row>
        <row r="70">
          <cell r="AO70">
            <v>-24.219999999999974</v>
          </cell>
          <cell r="AP70">
            <v>0.27626245983933156</v>
          </cell>
          <cell r="AQ70">
            <v>0.20107231136284315</v>
          </cell>
          <cell r="AS70">
            <v>-24.219999999999974</v>
          </cell>
          <cell r="AT70">
            <v>11</v>
          </cell>
        </row>
        <row r="71">
          <cell r="AO71">
            <v>-22.489999999999974</v>
          </cell>
          <cell r="AP71">
            <v>0.33704456925414022</v>
          </cell>
          <cell r="AQ71">
            <v>0.24676650786047571</v>
          </cell>
          <cell r="AS71">
            <v>-22.489999999999974</v>
          </cell>
          <cell r="AT71">
            <v>14</v>
          </cell>
        </row>
        <row r="72">
          <cell r="AO72">
            <v>-20.759999999999973</v>
          </cell>
          <cell r="AP72">
            <v>0.38438252529713829</v>
          </cell>
          <cell r="AQ72">
            <v>0.2425047503200439</v>
          </cell>
          <cell r="AS72">
            <v>-20.759999999999973</v>
          </cell>
          <cell r="AT72">
            <v>13</v>
          </cell>
        </row>
        <row r="73">
          <cell r="AO73">
            <v>-19.029999999999973</v>
          </cell>
          <cell r="AP73">
            <v>0.31846562449351856</v>
          </cell>
          <cell r="AQ73">
            <v>0.24764838379139867</v>
          </cell>
          <cell r="AS73">
            <v>-19.029999999999973</v>
          </cell>
          <cell r="AT73">
            <v>13</v>
          </cell>
        </row>
        <row r="74">
          <cell r="AO74">
            <v>-17.299999999999972</v>
          </cell>
          <cell r="AP74">
            <v>0.34998531103304076</v>
          </cell>
          <cell r="AQ74">
            <v>0.2566116742567312</v>
          </cell>
          <cell r="AS74">
            <v>-17.299999999999972</v>
          </cell>
          <cell r="AT74">
            <v>13</v>
          </cell>
        </row>
        <row r="75">
          <cell r="AO75">
            <v>-15.569999999999972</v>
          </cell>
          <cell r="AP75">
            <v>0.30779960856863781</v>
          </cell>
          <cell r="AQ75">
            <v>0.25012950421643587</v>
          </cell>
          <cell r="AS75">
            <v>-15.569999999999972</v>
          </cell>
          <cell r="AT75">
            <v>13</v>
          </cell>
        </row>
        <row r="76">
          <cell r="AO76">
            <v>-13.839999999999971</v>
          </cell>
          <cell r="AP76">
            <v>0.36580977286670419</v>
          </cell>
          <cell r="AQ76">
            <v>0.24142800741620682</v>
          </cell>
          <cell r="AS76">
            <v>-13.839999999999971</v>
          </cell>
          <cell r="AT76">
            <v>14</v>
          </cell>
        </row>
        <row r="77">
          <cell r="AO77">
            <v>-12.109999999999971</v>
          </cell>
          <cell r="AP77">
            <v>0.36310023614106812</v>
          </cell>
          <cell r="AQ77">
            <v>0.23792530376530635</v>
          </cell>
          <cell r="AS77">
            <v>-12.109999999999971</v>
          </cell>
          <cell r="AT77">
            <v>14</v>
          </cell>
        </row>
        <row r="78">
          <cell r="AO78">
            <v>-10.379999999999971</v>
          </cell>
          <cell r="AP78">
            <v>0.47598248120851772</v>
          </cell>
          <cell r="AQ78">
            <v>0.258331578355466</v>
          </cell>
          <cell r="AS78">
            <v>-10.379999999999971</v>
          </cell>
          <cell r="AT78">
            <v>15</v>
          </cell>
        </row>
        <row r="79">
          <cell r="AO79">
            <v>-8.6499999999999702</v>
          </cell>
          <cell r="AP79">
            <v>0.44182924822388775</v>
          </cell>
          <cell r="AQ79">
            <v>0.25669405484436497</v>
          </cell>
          <cell r="AS79">
            <v>-8.6499999999999702</v>
          </cell>
          <cell r="AT79">
            <v>18</v>
          </cell>
        </row>
        <row r="80">
          <cell r="AO80">
            <v>-6.9199999999999697</v>
          </cell>
          <cell r="AP80">
            <v>0.39683633086669845</v>
          </cell>
          <cell r="AQ80">
            <v>0.26507866009808195</v>
          </cell>
          <cell r="AS80">
            <v>-6.9199999999999697</v>
          </cell>
          <cell r="AT80">
            <v>17</v>
          </cell>
        </row>
        <row r="81">
          <cell r="AO81">
            <v>-5.1899999999999693</v>
          </cell>
          <cell r="AP81">
            <v>0.52425460907693666</v>
          </cell>
          <cell r="AQ81">
            <v>0.26120584291408533</v>
          </cell>
          <cell r="AS81">
            <v>-5.1899999999999693</v>
          </cell>
          <cell r="AT81">
            <v>16</v>
          </cell>
        </row>
        <row r="82">
          <cell r="AO82">
            <v>-3.4599999999999693</v>
          </cell>
          <cell r="AP82">
            <v>0.58463675667316428</v>
          </cell>
          <cell r="AQ82">
            <v>0.24413218029851891</v>
          </cell>
          <cell r="AS82">
            <v>-3.4599999999999693</v>
          </cell>
          <cell r="AT82">
            <v>16</v>
          </cell>
        </row>
        <row r="83">
          <cell r="AO83">
            <v>-1.7299999999999693</v>
          </cell>
          <cell r="AP83">
            <v>0.65980687256292347</v>
          </cell>
          <cell r="AQ83">
            <v>0.2500253894881822</v>
          </cell>
          <cell r="AS83">
            <v>-1.7299999999999693</v>
          </cell>
          <cell r="AT83">
            <v>16</v>
          </cell>
        </row>
        <row r="84">
          <cell r="AO84">
            <v>3.0642155479654321E-14</v>
          </cell>
          <cell r="AP84">
            <v>0.99986245997629553</v>
          </cell>
          <cell r="AQ84">
            <v>0.23743317133756539</v>
          </cell>
          <cell r="AS84">
            <v>3.0642155479654321E-14</v>
          </cell>
          <cell r="AT84">
            <v>18</v>
          </cell>
        </row>
        <row r="85">
          <cell r="AO85">
            <v>1.7300000000000306</v>
          </cell>
          <cell r="AP85">
            <v>0.80220884362702183</v>
          </cell>
          <cell r="AQ85">
            <v>0.23416200904865234</v>
          </cell>
          <cell r="AS85">
            <v>1.7300000000000306</v>
          </cell>
          <cell r="AT85">
            <v>18</v>
          </cell>
        </row>
        <row r="86">
          <cell r="AO86">
            <v>3.4600000000000306</v>
          </cell>
          <cell r="AP86">
            <v>0.64463483425818746</v>
          </cell>
          <cell r="AQ86">
            <v>0.23173430023130048</v>
          </cell>
          <cell r="AS86">
            <v>3.4600000000000306</v>
          </cell>
          <cell r="AT86">
            <v>18</v>
          </cell>
        </row>
        <row r="87">
          <cell r="AO87">
            <v>5.1900000000000306</v>
          </cell>
          <cell r="AP87">
            <v>0.60422481693196117</v>
          </cell>
          <cell r="AQ87">
            <v>0.2272049503947636</v>
          </cell>
          <cell r="AS87">
            <v>5.1900000000000306</v>
          </cell>
          <cell r="AT87">
            <v>18</v>
          </cell>
        </row>
        <row r="88">
          <cell r="AO88">
            <v>6.9200000000000301</v>
          </cell>
          <cell r="AP88">
            <v>0.53164361737243004</v>
          </cell>
          <cell r="AQ88">
            <v>0.22486149542743591</v>
          </cell>
          <cell r="AS88">
            <v>6.9200000000000301</v>
          </cell>
          <cell r="AT88">
            <v>18</v>
          </cell>
        </row>
        <row r="89">
          <cell r="AO89">
            <v>8.6500000000000306</v>
          </cell>
          <cell r="AP89">
            <v>0.44538305061098798</v>
          </cell>
          <cell r="AQ89">
            <v>0.21793415762583948</v>
          </cell>
          <cell r="AS89">
            <v>8.6500000000000306</v>
          </cell>
          <cell r="AT89">
            <v>17</v>
          </cell>
        </row>
        <row r="90">
          <cell r="AO90">
            <v>10.380000000000031</v>
          </cell>
          <cell r="AP90">
            <v>0.41042359436600789</v>
          </cell>
          <cell r="AQ90">
            <v>0.21246259973748408</v>
          </cell>
          <cell r="AS90">
            <v>10.380000000000031</v>
          </cell>
          <cell r="AT90">
            <v>17</v>
          </cell>
        </row>
        <row r="91">
          <cell r="AO91">
            <v>12.110000000000031</v>
          </cell>
          <cell r="AP91">
            <v>0.36483692108077298</v>
          </cell>
          <cell r="AQ91">
            <v>0.20987213867866231</v>
          </cell>
          <cell r="AS91">
            <v>12.110000000000031</v>
          </cell>
          <cell r="AT91">
            <v>15</v>
          </cell>
        </row>
        <row r="92">
          <cell r="AO92">
            <v>13.840000000000032</v>
          </cell>
          <cell r="AP92">
            <v>0.33730880455862977</v>
          </cell>
          <cell r="AQ92">
            <v>0.18634832322413353</v>
          </cell>
          <cell r="AS92">
            <v>13.840000000000032</v>
          </cell>
          <cell r="AT92">
            <v>16</v>
          </cell>
        </row>
        <row r="93">
          <cell r="AO93">
            <v>15.570000000000032</v>
          </cell>
          <cell r="AP93">
            <v>0.34359624511159409</v>
          </cell>
          <cell r="AQ93">
            <v>0.20259418878625463</v>
          </cell>
          <cell r="AS93">
            <v>15.570000000000032</v>
          </cell>
          <cell r="AT93">
            <v>14</v>
          </cell>
        </row>
        <row r="94">
          <cell r="AO94">
            <v>17.300000000000033</v>
          </cell>
          <cell r="AP94">
            <v>0.2388719910698644</v>
          </cell>
          <cell r="AQ94">
            <v>0.19267833331104539</v>
          </cell>
          <cell r="AS94">
            <v>17.300000000000033</v>
          </cell>
          <cell r="AT94">
            <v>15</v>
          </cell>
        </row>
        <row r="95">
          <cell r="AO95">
            <v>19.030000000000033</v>
          </cell>
          <cell r="AP95">
            <v>0.23019426610411814</v>
          </cell>
          <cell r="AQ95">
            <v>0.17897451135291487</v>
          </cell>
          <cell r="AS95">
            <v>19.030000000000033</v>
          </cell>
          <cell r="AT95">
            <v>16</v>
          </cell>
        </row>
        <row r="96">
          <cell r="AO96">
            <v>20.760000000000034</v>
          </cell>
          <cell r="AP96">
            <v>0.30191855932631623</v>
          </cell>
          <cell r="AQ96">
            <v>0.17665198369877494</v>
          </cell>
          <cell r="AS96">
            <v>20.760000000000034</v>
          </cell>
          <cell r="AT96">
            <v>16</v>
          </cell>
        </row>
        <row r="97">
          <cell r="AO97">
            <v>22.490000000000034</v>
          </cell>
          <cell r="AP97">
            <v>0.25011045369423979</v>
          </cell>
          <cell r="AQ97">
            <v>0.17975314845825835</v>
          </cell>
          <cell r="AS97">
            <v>22.490000000000034</v>
          </cell>
          <cell r="AT97">
            <v>15</v>
          </cell>
        </row>
        <row r="98">
          <cell r="AO98">
            <v>24.220000000000034</v>
          </cell>
          <cell r="AP98">
            <v>0.25708736177725078</v>
          </cell>
          <cell r="AQ98">
            <v>0.16978794117167734</v>
          </cell>
          <cell r="AS98">
            <v>24.220000000000034</v>
          </cell>
          <cell r="AT98">
            <v>15</v>
          </cell>
        </row>
        <row r="99">
          <cell r="AO99">
            <v>25.950000000000035</v>
          </cell>
          <cell r="AP99">
            <v>0.26994981799487738</v>
          </cell>
          <cell r="AQ99">
            <v>0.18777076584392938</v>
          </cell>
          <cell r="AS99">
            <v>25.950000000000035</v>
          </cell>
          <cell r="AT99">
            <v>12</v>
          </cell>
        </row>
        <row r="100">
          <cell r="AO100">
            <v>27.680000000000035</v>
          </cell>
          <cell r="AP100">
            <v>0.21776333507835033</v>
          </cell>
          <cell r="AQ100">
            <v>0.16506335433377486</v>
          </cell>
          <cell r="AS100">
            <v>27.680000000000035</v>
          </cell>
          <cell r="AT100">
            <v>14</v>
          </cell>
        </row>
        <row r="101">
          <cell r="AO101">
            <v>29.410000000000036</v>
          </cell>
          <cell r="AP101">
            <v>0.21486461814569843</v>
          </cell>
          <cell r="AQ101">
            <v>0.16202841181950195</v>
          </cell>
          <cell r="AS101">
            <v>29.410000000000036</v>
          </cell>
          <cell r="AT101">
            <v>14</v>
          </cell>
        </row>
        <row r="102">
          <cell r="AO102">
            <v>31.140000000000036</v>
          </cell>
          <cell r="AP102">
            <v>0.23675346606601888</v>
          </cell>
          <cell r="AQ102">
            <v>0.12996971657649486</v>
          </cell>
          <cell r="AS102">
            <v>31.140000000000036</v>
          </cell>
          <cell r="AT102">
            <v>12</v>
          </cell>
        </row>
        <row r="103">
          <cell r="AO103">
            <v>32.870000000000033</v>
          </cell>
          <cell r="AP103">
            <v>0.19599703527118018</v>
          </cell>
          <cell r="AQ103">
            <v>0.12668039704581938</v>
          </cell>
          <cell r="AS103">
            <v>32.870000000000033</v>
          </cell>
          <cell r="AT103">
            <v>12</v>
          </cell>
        </row>
        <row r="104">
          <cell r="AO104">
            <v>34.60000000000003</v>
          </cell>
          <cell r="AP104">
            <v>0.22135835911837276</v>
          </cell>
          <cell r="AQ104">
            <v>0.13462068950110961</v>
          </cell>
          <cell r="AS104">
            <v>34.60000000000003</v>
          </cell>
          <cell r="AT104">
            <v>11</v>
          </cell>
        </row>
        <row r="105">
          <cell r="AO105">
            <v>36.330000000000027</v>
          </cell>
          <cell r="AP105">
            <v>0.22100316993922767</v>
          </cell>
          <cell r="AQ105">
            <v>0.12852224053375122</v>
          </cell>
          <cell r="AS105">
            <v>36.330000000000027</v>
          </cell>
          <cell r="AT105">
            <v>11</v>
          </cell>
        </row>
        <row r="106">
          <cell r="AO106">
            <v>38.060000000000024</v>
          </cell>
          <cell r="AP106">
            <v>0.18595465577386763</v>
          </cell>
          <cell r="AQ106">
            <v>0.11065556147007491</v>
          </cell>
          <cell r="AS106">
            <v>38.060000000000024</v>
          </cell>
          <cell r="AT106">
            <v>11</v>
          </cell>
        </row>
        <row r="107">
          <cell r="AO107">
            <v>39.79000000000002</v>
          </cell>
          <cell r="AP107">
            <v>0.2307368090501509</v>
          </cell>
          <cell r="AQ107">
            <v>0.12521330642743711</v>
          </cell>
          <cell r="AS107">
            <v>39.79000000000002</v>
          </cell>
          <cell r="AT107">
            <v>11</v>
          </cell>
        </row>
        <row r="108">
          <cell r="AO108">
            <v>41.520000000000017</v>
          </cell>
          <cell r="AP108">
            <v>0.25152389263533781</v>
          </cell>
          <cell r="AQ108">
            <v>0.12072755821077104</v>
          </cell>
          <cell r="AS108">
            <v>41.520000000000017</v>
          </cell>
          <cell r="AT108">
            <v>12</v>
          </cell>
        </row>
        <row r="109">
          <cell r="AO109">
            <v>43.250000000000014</v>
          </cell>
          <cell r="AP109">
            <v>0.21780089044184625</v>
          </cell>
          <cell r="AQ109">
            <v>0.11437561455708428</v>
          </cell>
          <cell r="AS109">
            <v>43.250000000000014</v>
          </cell>
          <cell r="AT109">
            <v>12</v>
          </cell>
        </row>
        <row r="110">
          <cell r="AO110">
            <v>44.980000000000011</v>
          </cell>
          <cell r="AP110">
            <v>0.20232045724939821</v>
          </cell>
          <cell r="AQ110">
            <v>0.10904402875659779</v>
          </cell>
          <cell r="AS110">
            <v>44.980000000000011</v>
          </cell>
          <cell r="AT110">
            <v>11</v>
          </cell>
        </row>
        <row r="111">
          <cell r="AO111">
            <v>46.710000000000008</v>
          </cell>
          <cell r="AP111">
            <v>0.2990059461337885</v>
          </cell>
          <cell r="AQ111">
            <v>0.10808337986769279</v>
          </cell>
          <cell r="AS111">
            <v>46.710000000000008</v>
          </cell>
          <cell r="AT111">
            <v>9</v>
          </cell>
        </row>
        <row r="112">
          <cell r="AO112">
            <v>48.440000000000005</v>
          </cell>
          <cell r="AP112">
            <v>0.25217435751388811</v>
          </cell>
          <cell r="AQ112">
            <v>0.12412295606954858</v>
          </cell>
          <cell r="AS112">
            <v>48.440000000000005</v>
          </cell>
          <cell r="AT112">
            <v>7</v>
          </cell>
        </row>
        <row r="113">
          <cell r="AO113">
            <v>50.17</v>
          </cell>
          <cell r="AP113">
            <v>0.25768072560465211</v>
          </cell>
          <cell r="AQ113">
            <v>0.11226252015495947</v>
          </cell>
          <cell r="AS113">
            <v>50.17</v>
          </cell>
          <cell r="AT113">
            <v>8</v>
          </cell>
        </row>
        <row r="114">
          <cell r="AO114">
            <v>51.9</v>
          </cell>
          <cell r="AP114">
            <v>0.33501111042170856</v>
          </cell>
          <cell r="AQ114">
            <v>0.11280117776735403</v>
          </cell>
          <cell r="AS114">
            <v>51.9</v>
          </cell>
          <cell r="AT114">
            <v>6</v>
          </cell>
        </row>
        <row r="115">
          <cell r="AO115">
            <v>53.629999999999995</v>
          </cell>
          <cell r="AP115">
            <v>0.3205743261642221</v>
          </cell>
          <cell r="AQ115">
            <v>9.9779138901785844E-2</v>
          </cell>
          <cell r="AS115">
            <v>53.629999999999995</v>
          </cell>
          <cell r="AT115">
            <v>7</v>
          </cell>
        </row>
        <row r="116">
          <cell r="AO116">
            <v>55.359999999999992</v>
          </cell>
          <cell r="AP116">
            <v>0.31477909706825313</v>
          </cell>
          <cell r="AQ116">
            <v>7.7264832659405688E-2</v>
          </cell>
          <cell r="AS116">
            <v>55.359999999999992</v>
          </cell>
          <cell r="AT116">
            <v>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ckground"/>
      <sheetName val="exp3-KO-1"/>
      <sheetName val="exp3-KO-2"/>
      <sheetName val="exp3-KO-3"/>
      <sheetName val="exp3-KO-4"/>
      <sheetName val="exp3-KO-5"/>
      <sheetName val="exp3-KO-6"/>
      <sheetName val="exp3-KO-7"/>
      <sheetName val="exp3-KO-8"/>
      <sheetName val="exp3-KO-9"/>
      <sheetName val="exp3-KO-10"/>
      <sheetName val="exp3-KO-11"/>
      <sheetName val="exp3-KO-12"/>
      <sheetName val="exp3-KO-13"/>
      <sheetName val="exp3-KO-14"/>
      <sheetName val="exp3-KO-15"/>
      <sheetName val="exp3-KO-16"/>
      <sheetName val="exp3-KO-17"/>
      <sheetName val="exp3-KO-18"/>
      <sheetName val="time"/>
      <sheetName val="exp3-KO-aligned"/>
    </sheetNames>
    <sheetDataSet>
      <sheetData sheetId="0" refreshError="1"/>
      <sheetData sheetId="1">
        <row r="2">
          <cell r="K2" t="str">
            <v>Rab5</v>
          </cell>
          <cell r="L2" t="str">
            <v>YFP/CFP</v>
          </cell>
        </row>
        <row r="3">
          <cell r="J3">
            <v>1</v>
          </cell>
          <cell r="K3">
            <v>0.60663656410794664</v>
          </cell>
          <cell r="L3">
            <v>0.5315885316284078</v>
          </cell>
        </row>
        <row r="4">
          <cell r="J4">
            <v>2</v>
          </cell>
          <cell r="K4">
            <v>0.24155553222023346</v>
          </cell>
          <cell r="L4">
            <v>0.53808143365397276</v>
          </cell>
        </row>
        <row r="5">
          <cell r="J5">
            <v>3</v>
          </cell>
          <cell r="K5">
            <v>0.45286849382197508</v>
          </cell>
          <cell r="L5">
            <v>0.55052985038998337</v>
          </cell>
        </row>
        <row r="6">
          <cell r="J6">
            <v>4</v>
          </cell>
          <cell r="K6">
            <v>0.47383527599845776</v>
          </cell>
          <cell r="L6">
            <v>0.5502755578310885</v>
          </cell>
        </row>
        <row r="7">
          <cell r="J7">
            <v>5</v>
          </cell>
          <cell r="K7">
            <v>0.17879519759179371</v>
          </cell>
          <cell r="L7">
            <v>0.55915723428770614</v>
          </cell>
        </row>
        <row r="8">
          <cell r="J8">
            <v>6</v>
          </cell>
          <cell r="K8">
            <v>0</v>
          </cell>
          <cell r="L8">
            <v>0.55661298572469275</v>
          </cell>
        </row>
        <row r="9">
          <cell r="J9">
            <v>7</v>
          </cell>
          <cell r="K9">
            <v>7.2491161748745689E-2</v>
          </cell>
          <cell r="L9">
            <v>0.55549601420647887</v>
          </cell>
        </row>
        <row r="10">
          <cell r="J10">
            <v>8</v>
          </cell>
          <cell r="K10">
            <v>0.23241975567923259</v>
          </cell>
          <cell r="L10">
            <v>0.56042794291146691</v>
          </cell>
        </row>
        <row r="11">
          <cell r="J11">
            <v>9</v>
          </cell>
          <cell r="K11">
            <v>0.21173299730477044</v>
          </cell>
          <cell r="L11">
            <v>0.56680791785186979</v>
          </cell>
        </row>
        <row r="12">
          <cell r="J12">
            <v>10</v>
          </cell>
          <cell r="K12">
            <v>0.19703174769855133</v>
          </cell>
          <cell r="L12">
            <v>0.57340325117986368</v>
          </cell>
        </row>
        <row r="13">
          <cell r="J13">
            <v>11</v>
          </cell>
          <cell r="K13">
            <v>8.3552101928662081E-2</v>
          </cell>
          <cell r="L13">
            <v>0.57295109361654717</v>
          </cell>
        </row>
        <row r="14">
          <cell r="J14">
            <v>12</v>
          </cell>
          <cell r="K14">
            <v>0.31317161958766149</v>
          </cell>
          <cell r="L14">
            <v>0.56220113784467851</v>
          </cell>
        </row>
        <row r="15">
          <cell r="J15">
            <v>13</v>
          </cell>
          <cell r="K15">
            <v>0.40351429871538808</v>
          </cell>
          <cell r="L15">
            <v>0.56600982319557147</v>
          </cell>
        </row>
        <row r="16">
          <cell r="J16">
            <v>14</v>
          </cell>
          <cell r="K16">
            <v>0.22300395533619924</v>
          </cell>
          <cell r="L16">
            <v>0.56724963609271239</v>
          </cell>
        </row>
        <row r="17">
          <cell r="J17">
            <v>15</v>
          </cell>
          <cell r="K17">
            <v>0.34075396408694436</v>
          </cell>
          <cell r="L17">
            <v>0.56136299388957744</v>
          </cell>
        </row>
        <row r="18">
          <cell r="J18">
            <v>16</v>
          </cell>
          <cell r="K18">
            <v>0.3199971997619781</v>
          </cell>
          <cell r="L18">
            <v>0.56437897907891166</v>
          </cell>
        </row>
        <row r="19">
          <cell r="J19">
            <v>17</v>
          </cell>
          <cell r="K19">
            <v>0.21624838111239078</v>
          </cell>
          <cell r="L19">
            <v>0.55448290633783426</v>
          </cell>
        </row>
        <row r="20">
          <cell r="J20">
            <v>18</v>
          </cell>
          <cell r="K20">
            <v>0.32976302985753608</v>
          </cell>
          <cell r="L20">
            <v>0.56055722430244104</v>
          </cell>
        </row>
        <row r="21">
          <cell r="J21">
            <v>19</v>
          </cell>
          <cell r="K21">
            <v>0.3492946900486521</v>
          </cell>
          <cell r="L21">
            <v>0.57174918742373293</v>
          </cell>
        </row>
        <row r="22">
          <cell r="J22">
            <v>20</v>
          </cell>
          <cell r="K22">
            <v>0.46224929118974839</v>
          </cell>
          <cell r="L22">
            <v>0.56621826535430209</v>
          </cell>
        </row>
        <row r="23">
          <cell r="J23">
            <v>21</v>
          </cell>
          <cell r="K23">
            <v>0.47772060625152896</v>
          </cell>
          <cell r="L23">
            <v>0.56747690351553526</v>
          </cell>
        </row>
        <row r="24">
          <cell r="J24">
            <v>22</v>
          </cell>
          <cell r="K24">
            <v>0.14445727886870238</v>
          </cell>
          <cell r="L24">
            <v>0.57245816665727645</v>
          </cell>
        </row>
        <row r="25">
          <cell r="J25">
            <v>23</v>
          </cell>
          <cell r="K25">
            <v>0.27326822779935994</v>
          </cell>
          <cell r="L25">
            <v>0.56613339133493135</v>
          </cell>
        </row>
        <row r="26">
          <cell r="J26">
            <v>24</v>
          </cell>
          <cell r="K26">
            <v>0.27540340928978785</v>
          </cell>
          <cell r="L26">
            <v>0.56934068778393632</v>
          </cell>
        </row>
        <row r="27">
          <cell r="J27">
            <v>25</v>
          </cell>
          <cell r="K27">
            <v>0.18548076586509804</v>
          </cell>
          <cell r="L27">
            <v>0.57370308748136101</v>
          </cell>
        </row>
        <row r="28">
          <cell r="J28">
            <v>26</v>
          </cell>
          <cell r="K28">
            <v>0.24684098148342318</v>
          </cell>
          <cell r="L28">
            <v>0.56528497528822719</v>
          </cell>
        </row>
        <row r="29">
          <cell r="J29">
            <v>27</v>
          </cell>
          <cell r="K29">
            <v>0.11505477965626817</v>
          </cell>
          <cell r="L29">
            <v>0.5694109541853255</v>
          </cell>
        </row>
        <row r="30">
          <cell r="J30">
            <v>28</v>
          </cell>
          <cell r="K30">
            <v>0.47576043963736531</v>
          </cell>
          <cell r="L30">
            <v>0.5751179584589724</v>
          </cell>
        </row>
        <row r="31">
          <cell r="J31">
            <v>29</v>
          </cell>
          <cell r="K31">
            <v>0.35356505302950397</v>
          </cell>
          <cell r="L31">
            <v>0.56018575836928819</v>
          </cell>
        </row>
        <row r="32">
          <cell r="J32">
            <v>30</v>
          </cell>
          <cell r="K32">
            <v>0.35608526724771261</v>
          </cell>
          <cell r="L32">
            <v>0.55945102962476267</v>
          </cell>
        </row>
        <row r="33">
          <cell r="J33">
            <v>31</v>
          </cell>
          <cell r="K33">
            <v>0.47754559137526459</v>
          </cell>
          <cell r="L33">
            <v>0.55738614987933677</v>
          </cell>
        </row>
        <row r="34">
          <cell r="J34">
            <v>32</v>
          </cell>
          <cell r="K34">
            <v>0.69158878504672727</v>
          </cell>
          <cell r="L34">
            <v>0.57005857678042593</v>
          </cell>
        </row>
        <row r="35">
          <cell r="J35">
            <v>33</v>
          </cell>
          <cell r="K35">
            <v>0.78151142847141708</v>
          </cell>
          <cell r="L35">
            <v>0.56998785811698593</v>
          </cell>
        </row>
        <row r="36">
          <cell r="J36">
            <v>34</v>
          </cell>
          <cell r="K36">
            <v>0.77157058349959484</v>
          </cell>
          <cell r="L36">
            <v>0.56463123419143402</v>
          </cell>
        </row>
        <row r="37">
          <cell r="J37">
            <v>35</v>
          </cell>
          <cell r="K37">
            <v>0.82488011480975709</v>
          </cell>
          <cell r="L37">
            <v>0.56568770633068322</v>
          </cell>
        </row>
        <row r="38">
          <cell r="J38">
            <v>36</v>
          </cell>
          <cell r="K38">
            <v>0.63803423290979655</v>
          </cell>
          <cell r="L38">
            <v>0.55192174454243348</v>
          </cell>
        </row>
        <row r="39">
          <cell r="J39">
            <v>37</v>
          </cell>
          <cell r="K39">
            <v>0.69085372256641397</v>
          </cell>
          <cell r="L39">
            <v>0.54625120276013461</v>
          </cell>
        </row>
        <row r="40">
          <cell r="J40">
            <v>38</v>
          </cell>
          <cell r="K40">
            <v>0.6806328537925711</v>
          </cell>
          <cell r="L40">
            <v>0.54696569269148121</v>
          </cell>
        </row>
        <row r="41">
          <cell r="J41">
            <v>39</v>
          </cell>
          <cell r="K41">
            <v>0.54254611641989248</v>
          </cell>
          <cell r="L41">
            <v>0.54968403090531859</v>
          </cell>
        </row>
        <row r="42">
          <cell r="J42">
            <v>40</v>
          </cell>
          <cell r="K42">
            <v>0.64184955721236159</v>
          </cell>
          <cell r="L42">
            <v>0.55256699273714238</v>
          </cell>
        </row>
        <row r="43">
          <cell r="J43">
            <v>41</v>
          </cell>
          <cell r="K43">
            <v>0.55539220833770819</v>
          </cell>
          <cell r="L43">
            <v>0.54956961459618581</v>
          </cell>
        </row>
        <row r="44">
          <cell r="J44">
            <v>42</v>
          </cell>
          <cell r="K44">
            <v>0.41195001575133566</v>
          </cell>
          <cell r="L44">
            <v>0.57715480236320871</v>
          </cell>
        </row>
        <row r="45">
          <cell r="J45">
            <v>43</v>
          </cell>
          <cell r="K45">
            <v>0.56596310686408169</v>
          </cell>
          <cell r="L45">
            <v>0.56585348531657242</v>
          </cell>
        </row>
        <row r="46">
          <cell r="J46">
            <v>44</v>
          </cell>
          <cell r="K46">
            <v>0.43393188421015416</v>
          </cell>
          <cell r="L46">
            <v>0.56663957740755788</v>
          </cell>
        </row>
        <row r="47">
          <cell r="J47">
            <v>45</v>
          </cell>
          <cell r="K47">
            <v>0.71598585879799626</v>
          </cell>
          <cell r="L47">
            <v>0.55988338192419818</v>
          </cell>
        </row>
        <row r="48">
          <cell r="J48">
            <v>46</v>
          </cell>
          <cell r="K48">
            <v>0.71591585284749015</v>
          </cell>
          <cell r="L48">
            <v>0.56877861667499574</v>
          </cell>
        </row>
        <row r="49">
          <cell r="J49">
            <v>47</v>
          </cell>
          <cell r="K49">
            <v>0.73373236725121704</v>
          </cell>
          <cell r="L49">
            <v>0.56226197923182797</v>
          </cell>
        </row>
        <row r="50">
          <cell r="J50">
            <v>48</v>
          </cell>
          <cell r="K50">
            <v>0.78756694319017029</v>
          </cell>
          <cell r="L50">
            <v>0.55794644141644589</v>
          </cell>
        </row>
        <row r="51">
          <cell r="J51">
            <v>49</v>
          </cell>
          <cell r="K51">
            <v>0.8109839336343575</v>
          </cell>
          <cell r="L51">
            <v>0.56709498787495738</v>
          </cell>
        </row>
        <row r="52">
          <cell r="J52">
            <v>50</v>
          </cell>
          <cell r="K52">
            <v>0.77153558052434068</v>
          </cell>
          <cell r="L52">
            <v>0.56147722005616596</v>
          </cell>
        </row>
        <row r="53">
          <cell r="J53">
            <v>51</v>
          </cell>
          <cell r="K53">
            <v>0.91683293079911465</v>
          </cell>
          <cell r="L53">
            <v>0.56860392687880834</v>
          </cell>
        </row>
        <row r="54">
          <cell r="J54">
            <v>52</v>
          </cell>
          <cell r="K54">
            <v>1</v>
          </cell>
          <cell r="L54">
            <v>0.56117337829795666</v>
          </cell>
        </row>
        <row r="55">
          <cell r="J55">
            <v>53</v>
          </cell>
          <cell r="K55">
            <v>0.93776471000034922</v>
          </cell>
          <cell r="L55">
            <v>0.56340008648989726</v>
          </cell>
        </row>
        <row r="56">
          <cell r="J56">
            <v>54</v>
          </cell>
          <cell r="K56">
            <v>0.83342084077146283</v>
          </cell>
          <cell r="L56">
            <v>0.56833250005434433</v>
          </cell>
        </row>
        <row r="57">
          <cell r="J57">
            <v>55</v>
          </cell>
          <cell r="K57">
            <v>0.81115894851062176</v>
          </cell>
          <cell r="L57">
            <v>0.56598051014370121</v>
          </cell>
        </row>
        <row r="58">
          <cell r="J58">
            <v>56</v>
          </cell>
          <cell r="K58">
            <v>0.51174349819734366</v>
          </cell>
          <cell r="L58">
            <v>0.55505805903239513</v>
          </cell>
        </row>
        <row r="59">
          <cell r="J59">
            <v>57</v>
          </cell>
          <cell r="K59">
            <v>0.83258076936539327</v>
          </cell>
          <cell r="L59">
            <v>0.54826928138983944</v>
          </cell>
        </row>
        <row r="60">
          <cell r="J60">
            <v>58</v>
          </cell>
          <cell r="K60">
            <v>0.83615107284118984</v>
          </cell>
          <cell r="L60">
            <v>0.55391787597538267</v>
          </cell>
        </row>
        <row r="61">
          <cell r="J61">
            <v>59</v>
          </cell>
          <cell r="K61">
            <v>0.982638524274562</v>
          </cell>
          <cell r="L61">
            <v>0.56052905969573319</v>
          </cell>
        </row>
        <row r="62">
          <cell r="J62">
            <v>60</v>
          </cell>
          <cell r="K62">
            <v>0.64475480415835096</v>
          </cell>
          <cell r="L62">
            <v>0.55255742261077601</v>
          </cell>
        </row>
        <row r="63">
          <cell r="J63">
            <v>61</v>
          </cell>
          <cell r="K63">
            <v>0.756519304140851</v>
          </cell>
          <cell r="L63">
            <v>0.5543409290779352</v>
          </cell>
        </row>
        <row r="64">
          <cell r="J64">
            <v>62</v>
          </cell>
          <cell r="K64">
            <v>0.87237915222793871</v>
          </cell>
          <cell r="L64">
            <v>0.57380166145066269</v>
          </cell>
        </row>
        <row r="65">
          <cell r="J65">
            <v>63</v>
          </cell>
          <cell r="K65">
            <v>0.80608351709895243</v>
          </cell>
          <cell r="L65">
            <v>0.55330512034335644</v>
          </cell>
        </row>
        <row r="66">
          <cell r="J66">
            <v>64</v>
          </cell>
          <cell r="K66">
            <v>0.98806398543875995</v>
          </cell>
          <cell r="L66">
            <v>0.55777961907788687</v>
          </cell>
        </row>
        <row r="67">
          <cell r="J67">
            <v>65</v>
          </cell>
          <cell r="K67">
            <v>0.7098953411039931</v>
          </cell>
          <cell r="L67">
            <v>0.55373298557339645</v>
          </cell>
        </row>
        <row r="68">
          <cell r="J68">
            <v>66</v>
          </cell>
          <cell r="K68">
            <v>0.7511988519024092</v>
          </cell>
          <cell r="L68">
            <v>0.55212810713644778</v>
          </cell>
        </row>
        <row r="69">
          <cell r="J69">
            <v>67</v>
          </cell>
          <cell r="K69">
            <v>0.7717455983758591</v>
          </cell>
          <cell r="L69">
            <v>0.55513462626883159</v>
          </cell>
        </row>
        <row r="70">
          <cell r="J70">
            <v>68</v>
          </cell>
          <cell r="K70">
            <v>0.79208232699779257</v>
          </cell>
          <cell r="L70">
            <v>0.55260706942365667</v>
          </cell>
        </row>
        <row r="71">
          <cell r="J71">
            <v>69</v>
          </cell>
          <cell r="K71">
            <v>0.69211382967552026</v>
          </cell>
          <cell r="L71">
            <v>0.56335428514416841</v>
          </cell>
        </row>
        <row r="72">
          <cell r="J72">
            <v>70</v>
          </cell>
          <cell r="K72">
            <v>0.65028527424830918</v>
          </cell>
          <cell r="L72">
            <v>0.56435652856727225</v>
          </cell>
        </row>
        <row r="73">
          <cell r="J73">
            <v>71</v>
          </cell>
          <cell r="K73">
            <v>0.57684903216773376</v>
          </cell>
          <cell r="L73">
            <v>0.55774906932795687</v>
          </cell>
        </row>
        <row r="74">
          <cell r="J74">
            <v>72</v>
          </cell>
          <cell r="K74">
            <v>0.64773005705484643</v>
          </cell>
          <cell r="L74">
            <v>0.5676284372864755</v>
          </cell>
        </row>
        <row r="75">
          <cell r="J75">
            <v>73</v>
          </cell>
          <cell r="K75">
            <v>0.70818019531659993</v>
          </cell>
          <cell r="L75">
            <v>0.5736442183774968</v>
          </cell>
        </row>
        <row r="76">
          <cell r="J76">
            <v>74</v>
          </cell>
          <cell r="K76">
            <v>0.86040813469144661</v>
          </cell>
          <cell r="L76">
            <v>0.57450334749883525</v>
          </cell>
        </row>
        <row r="77">
          <cell r="J77">
            <v>75</v>
          </cell>
          <cell r="K77">
            <v>0.89873639259336924</v>
          </cell>
          <cell r="L77">
            <v>0.57113386964812696</v>
          </cell>
        </row>
        <row r="78">
          <cell r="J78">
            <v>76</v>
          </cell>
          <cell r="K78">
            <v>0.79029717525989329</v>
          </cell>
          <cell r="L78">
            <v>0.57229571607827412</v>
          </cell>
        </row>
        <row r="79">
          <cell r="J79">
            <v>77</v>
          </cell>
          <cell r="K79">
            <v>0.7743358185445739</v>
          </cell>
          <cell r="L79">
            <v>0.56815144104630544</v>
          </cell>
        </row>
        <row r="80">
          <cell r="J80">
            <v>78</v>
          </cell>
          <cell r="K80">
            <v>0.53152017921523209</v>
          </cell>
          <cell r="L80">
            <v>0.56486119639336851</v>
          </cell>
        </row>
        <row r="81">
          <cell r="J81">
            <v>79</v>
          </cell>
          <cell r="K81">
            <v>0.70065455563722601</v>
          </cell>
          <cell r="L81">
            <v>0.54933075666000886</v>
          </cell>
        </row>
        <row r="82">
          <cell r="J82">
            <v>80</v>
          </cell>
          <cell r="K82">
            <v>0.65032027722356123</v>
          </cell>
          <cell r="L82">
            <v>0.54552404938049504</v>
          </cell>
        </row>
        <row r="83">
          <cell r="J83">
            <v>81</v>
          </cell>
          <cell r="K83">
            <v>0.5600476040463408</v>
          </cell>
          <cell r="L83">
            <v>0.55663817382281744</v>
          </cell>
        </row>
        <row r="84">
          <cell r="J84">
            <v>82</v>
          </cell>
          <cell r="K84">
            <v>0.45468864853512247</v>
          </cell>
          <cell r="L84">
            <v>0.56401250281957915</v>
          </cell>
        </row>
        <row r="85">
          <cell r="J85">
            <v>83</v>
          </cell>
          <cell r="K85">
            <v>0.55182190486191152</v>
          </cell>
          <cell r="L85">
            <v>0.55333953451420592</v>
          </cell>
        </row>
        <row r="86">
          <cell r="J86">
            <v>84</v>
          </cell>
          <cell r="K86">
            <v>0.36053064510483285</v>
          </cell>
          <cell r="L86">
            <v>0.56842881383322552</v>
          </cell>
        </row>
        <row r="87">
          <cell r="J87">
            <v>85</v>
          </cell>
          <cell r="K87">
            <v>0.30473590255171396</v>
          </cell>
          <cell r="L87">
            <v>0.55016419394510296</v>
          </cell>
        </row>
        <row r="88">
          <cell r="J88">
            <v>86</v>
          </cell>
          <cell r="K88">
            <v>0.48916657915922601</v>
          </cell>
          <cell r="L88">
            <v>0.55284665378977105</v>
          </cell>
        </row>
        <row r="89">
          <cell r="J89">
            <v>87</v>
          </cell>
          <cell r="K89">
            <v>0.38013231124645497</v>
          </cell>
          <cell r="L89">
            <v>0.53539199229800238</v>
          </cell>
        </row>
        <row r="90">
          <cell r="J90">
            <v>88</v>
          </cell>
          <cell r="K90">
            <v>0.79341244005740308</v>
          </cell>
          <cell r="L90">
            <v>0.54299021799153269</v>
          </cell>
        </row>
        <row r="91">
          <cell r="J91">
            <v>89</v>
          </cell>
          <cell r="K91">
            <v>0.82680527844866669</v>
          </cell>
          <cell r="L91">
            <v>0.54261571438566591</v>
          </cell>
        </row>
        <row r="92">
          <cell r="J92">
            <v>90</v>
          </cell>
          <cell r="K92">
            <v>0.60079106724071385</v>
          </cell>
          <cell r="L92">
            <v>0.54170286040522664</v>
          </cell>
        </row>
        <row r="93">
          <cell r="J93">
            <v>91</v>
          </cell>
          <cell r="K93">
            <v>0.48104588890055505</v>
          </cell>
          <cell r="L93">
            <v>0.5483857899657214</v>
          </cell>
        </row>
        <row r="94">
          <cell r="J94">
            <v>92</v>
          </cell>
          <cell r="K94">
            <v>0.64251461374216678</v>
          </cell>
          <cell r="L94">
            <v>0.53500494696026102</v>
          </cell>
        </row>
        <row r="95">
          <cell r="J95">
            <v>93</v>
          </cell>
          <cell r="K95">
            <v>0.67716755924253269</v>
          </cell>
          <cell r="L95">
            <v>0.54468919975116836</v>
          </cell>
        </row>
        <row r="96">
          <cell r="J96">
            <v>94</v>
          </cell>
          <cell r="K96">
            <v>0.4776506003010228</v>
          </cell>
          <cell r="L96">
            <v>0.52493496605545342</v>
          </cell>
        </row>
        <row r="97">
          <cell r="J97">
            <v>95</v>
          </cell>
          <cell r="K97">
            <v>0.71427071301060507</v>
          </cell>
          <cell r="L97">
            <v>0.53845893893451058</v>
          </cell>
        </row>
        <row r="98">
          <cell r="J98">
            <v>96</v>
          </cell>
          <cell r="K98">
            <v>0.64559487556442052</v>
          </cell>
          <cell r="L98">
            <v>0.53684396375115306</v>
          </cell>
        </row>
        <row r="99">
          <cell r="J99">
            <v>97</v>
          </cell>
          <cell r="K99">
            <v>0.72634673947285344</v>
          </cell>
          <cell r="L99">
            <v>0.53082876826682879</v>
          </cell>
        </row>
        <row r="100">
          <cell r="J100">
            <v>98</v>
          </cell>
          <cell r="K100">
            <v>0.65812594070495756</v>
          </cell>
          <cell r="L100">
            <v>0.53389533969175262</v>
          </cell>
        </row>
        <row r="101">
          <cell r="J101">
            <v>99</v>
          </cell>
          <cell r="K101">
            <v>0.71196051664391091</v>
          </cell>
          <cell r="L101">
            <v>0.52467126717634971</v>
          </cell>
        </row>
        <row r="102">
          <cell r="J102">
            <v>100</v>
          </cell>
          <cell r="K102">
            <v>0.81616437397178498</v>
          </cell>
          <cell r="L102">
            <v>0.53156020609122934</v>
          </cell>
        </row>
        <row r="103">
          <cell r="J103">
            <v>101</v>
          </cell>
          <cell r="K103">
            <v>0.93898981413419946</v>
          </cell>
          <cell r="L103">
            <v>0.53066299477989232</v>
          </cell>
        </row>
        <row r="104">
          <cell r="J104">
            <v>102</v>
          </cell>
          <cell r="K104">
            <v>0.70825020126710403</v>
          </cell>
          <cell r="L104">
            <v>0.53829420710361686</v>
          </cell>
        </row>
        <row r="105">
          <cell r="J105">
            <v>103</v>
          </cell>
          <cell r="K105">
            <v>0.82351499877489254</v>
          </cell>
          <cell r="L105">
            <v>0.53105339152160158</v>
          </cell>
        </row>
      </sheetData>
      <sheetData sheetId="2">
        <row r="2">
          <cell r="J2" t="str">
            <v>Rab5</v>
          </cell>
          <cell r="K2" t="str">
            <v>YFP/CFP</v>
          </cell>
        </row>
        <row r="3">
          <cell r="I3">
            <v>16</v>
          </cell>
          <cell r="J3">
            <v>0.19572111754341853</v>
          </cell>
          <cell r="K3">
            <v>0.44158646904757481</v>
          </cell>
        </row>
        <row r="4">
          <cell r="I4">
            <v>17</v>
          </cell>
          <cell r="J4">
            <v>6.8965517241379604E-3</v>
          </cell>
          <cell r="K4">
            <v>0.44529637724464732</v>
          </cell>
        </row>
        <row r="5">
          <cell r="I5">
            <v>18</v>
          </cell>
          <cell r="J5">
            <v>2.7057639063678147E-2</v>
          </cell>
          <cell r="K5">
            <v>0.45089797680904986</v>
          </cell>
        </row>
        <row r="6">
          <cell r="I6">
            <v>19</v>
          </cell>
          <cell r="J6">
            <v>0</v>
          </cell>
          <cell r="K6">
            <v>0.48672314198529171</v>
          </cell>
        </row>
        <row r="7">
          <cell r="I7">
            <v>20</v>
          </cell>
          <cell r="J7">
            <v>0.35834382079033428</v>
          </cell>
          <cell r="K7">
            <v>0.46542693534763258</v>
          </cell>
        </row>
        <row r="8">
          <cell r="I8">
            <v>21</v>
          </cell>
          <cell r="J8">
            <v>0.18786810974075022</v>
          </cell>
          <cell r="K8">
            <v>0.48274900167183699</v>
          </cell>
        </row>
        <row r="9">
          <cell r="I9">
            <v>22</v>
          </cell>
          <cell r="J9">
            <v>0.18744022149509068</v>
          </cell>
          <cell r="K9">
            <v>0.50553009969143581</v>
          </cell>
        </row>
        <row r="10">
          <cell r="I10">
            <v>23</v>
          </cell>
          <cell r="J10">
            <v>0.48970551220739944</v>
          </cell>
          <cell r="K10">
            <v>0.46501608477803774</v>
          </cell>
        </row>
        <row r="11">
          <cell r="I11">
            <v>24</v>
          </cell>
          <cell r="J11">
            <v>0.1873898817014836</v>
          </cell>
          <cell r="K11">
            <v>0.50955809523809514</v>
          </cell>
        </row>
        <row r="12">
          <cell r="I12">
            <v>25</v>
          </cell>
          <cell r="J12">
            <v>0.35680845708532599</v>
          </cell>
          <cell r="K12">
            <v>0.46985624735248732</v>
          </cell>
        </row>
        <row r="13">
          <cell r="I13">
            <v>26</v>
          </cell>
          <cell r="J13">
            <v>0.21892776239617387</v>
          </cell>
          <cell r="K13">
            <v>0.44830478510253791</v>
          </cell>
        </row>
        <row r="14">
          <cell r="I14">
            <v>27</v>
          </cell>
          <cell r="J14">
            <v>0.61960734960986619</v>
          </cell>
          <cell r="K14">
            <v>0.4649625772289408</v>
          </cell>
        </row>
        <row r="15">
          <cell r="I15">
            <v>28</v>
          </cell>
          <cell r="J15">
            <v>0.40923735212685702</v>
          </cell>
          <cell r="K15">
            <v>0.50033276114648384</v>
          </cell>
        </row>
        <row r="16">
          <cell r="I16">
            <v>29</v>
          </cell>
          <cell r="J16">
            <v>0.5115278127359677</v>
          </cell>
          <cell r="K16">
            <v>0.44703875242067198</v>
          </cell>
        </row>
        <row r="17">
          <cell r="I17">
            <v>30</v>
          </cell>
          <cell r="J17">
            <v>0.55854517996476205</v>
          </cell>
          <cell r="K17">
            <v>0.44340819760585037</v>
          </cell>
        </row>
        <row r="18">
          <cell r="I18">
            <v>31</v>
          </cell>
          <cell r="J18">
            <v>0.63682355902340837</v>
          </cell>
          <cell r="K18">
            <v>0.45242144060490536</v>
          </cell>
        </row>
        <row r="19">
          <cell r="I19">
            <v>32</v>
          </cell>
          <cell r="J19">
            <v>0.32552227535867118</v>
          </cell>
          <cell r="K19">
            <v>0.47983253766661427</v>
          </cell>
        </row>
        <row r="20">
          <cell r="I20">
            <v>33</v>
          </cell>
          <cell r="J20">
            <v>0.83531336521520372</v>
          </cell>
          <cell r="K20">
            <v>0.44632499188602143</v>
          </cell>
        </row>
        <row r="21">
          <cell r="I21">
            <v>34</v>
          </cell>
          <cell r="J21">
            <v>0.45519758368990682</v>
          </cell>
          <cell r="K21">
            <v>0.45249521892299949</v>
          </cell>
        </row>
        <row r="22">
          <cell r="I22">
            <v>35</v>
          </cell>
          <cell r="J22">
            <v>0.57301787062673004</v>
          </cell>
          <cell r="K22">
            <v>0.45720707849972375</v>
          </cell>
        </row>
        <row r="23">
          <cell r="I23">
            <v>36</v>
          </cell>
          <cell r="J23">
            <v>0.73211678832116833</v>
          </cell>
          <cell r="K23">
            <v>0.44207915177127405</v>
          </cell>
        </row>
        <row r="24">
          <cell r="I24">
            <v>37</v>
          </cell>
          <cell r="J24">
            <v>0.19811225773974442</v>
          </cell>
          <cell r="K24">
            <v>0.45121131600147768</v>
          </cell>
        </row>
        <row r="25">
          <cell r="I25">
            <v>38</v>
          </cell>
          <cell r="J25">
            <v>0.47460357412534643</v>
          </cell>
          <cell r="K25">
            <v>0.44650355911715989</v>
          </cell>
        </row>
        <row r="26">
          <cell r="I26">
            <v>39</v>
          </cell>
          <cell r="J26">
            <v>0.59753335011326536</v>
          </cell>
          <cell r="K26">
            <v>0.45273857792287575</v>
          </cell>
        </row>
        <row r="27">
          <cell r="I27">
            <v>40</v>
          </cell>
          <cell r="J27">
            <v>0.53853511200604165</v>
          </cell>
          <cell r="K27">
            <v>0.45403969072045008</v>
          </cell>
        </row>
        <row r="28">
          <cell r="I28">
            <v>41</v>
          </cell>
          <cell r="J28">
            <v>0.58834633778001422</v>
          </cell>
          <cell r="K28">
            <v>0.45530264158955386</v>
          </cell>
        </row>
        <row r="29">
          <cell r="I29">
            <v>42</v>
          </cell>
          <cell r="J29">
            <v>0.76750566322677993</v>
          </cell>
          <cell r="K29">
            <v>0.46494923178066183</v>
          </cell>
        </row>
        <row r="30">
          <cell r="I30">
            <v>43</v>
          </cell>
          <cell r="J30">
            <v>0.54387113012836708</v>
          </cell>
          <cell r="K30">
            <v>0.45556190990018886</v>
          </cell>
        </row>
        <row r="31">
          <cell r="I31">
            <v>44</v>
          </cell>
          <cell r="J31">
            <v>0.56526554241127591</v>
          </cell>
          <cell r="K31">
            <v>0.46831617921215329</v>
          </cell>
        </row>
        <row r="32">
          <cell r="I32">
            <v>45</v>
          </cell>
          <cell r="J32">
            <v>0.39783538887490699</v>
          </cell>
          <cell r="K32">
            <v>0.44167345866235541</v>
          </cell>
        </row>
        <row r="33">
          <cell r="I33">
            <v>46</v>
          </cell>
          <cell r="J33">
            <v>0.36614648879939404</v>
          </cell>
          <cell r="K33">
            <v>0.44905618103399986</v>
          </cell>
        </row>
        <row r="34">
          <cell r="I34">
            <v>47</v>
          </cell>
          <cell r="J34">
            <v>0.40093128618172635</v>
          </cell>
          <cell r="K34">
            <v>0.46645846546248831</v>
          </cell>
        </row>
        <row r="35">
          <cell r="I35">
            <v>48</v>
          </cell>
          <cell r="J35">
            <v>0.42690661968286003</v>
          </cell>
          <cell r="K35">
            <v>0.44962293234148215</v>
          </cell>
        </row>
        <row r="36">
          <cell r="I36">
            <v>49</v>
          </cell>
          <cell r="J36">
            <v>0.55174930782783826</v>
          </cell>
          <cell r="K36">
            <v>0.45345144727190656</v>
          </cell>
        </row>
        <row r="37">
          <cell r="I37">
            <v>50</v>
          </cell>
          <cell r="J37">
            <v>0.34029700478228025</v>
          </cell>
          <cell r="K37">
            <v>0.45147631631894131</v>
          </cell>
        </row>
        <row r="38">
          <cell r="I38">
            <v>51</v>
          </cell>
          <cell r="J38">
            <v>0.7534105210168629</v>
          </cell>
          <cell r="K38">
            <v>0.4612429794594497</v>
          </cell>
        </row>
        <row r="39">
          <cell r="I39">
            <v>52</v>
          </cell>
          <cell r="J39">
            <v>0.74309086332746166</v>
          </cell>
          <cell r="K39">
            <v>0.44904313608858282</v>
          </cell>
        </row>
        <row r="40">
          <cell r="I40">
            <v>53</v>
          </cell>
          <cell r="J40">
            <v>0.67694437452806466</v>
          </cell>
          <cell r="K40">
            <v>0.4526634249378424</v>
          </cell>
        </row>
        <row r="41">
          <cell r="I41">
            <v>54</v>
          </cell>
          <cell r="J41">
            <v>0.60777749811225956</v>
          </cell>
          <cell r="K41">
            <v>0.46256294982480051</v>
          </cell>
        </row>
        <row r="42">
          <cell r="I42">
            <v>55</v>
          </cell>
          <cell r="J42">
            <v>0.34173168890007438</v>
          </cell>
          <cell r="K42">
            <v>0.46086031857796678</v>
          </cell>
        </row>
        <row r="43">
          <cell r="I43">
            <v>56</v>
          </cell>
          <cell r="J43">
            <v>0.55499622451547892</v>
          </cell>
          <cell r="K43">
            <v>0.44844987041268924</v>
          </cell>
        </row>
        <row r="44">
          <cell r="I44">
            <v>57</v>
          </cell>
          <cell r="J44">
            <v>0.27976340297004831</v>
          </cell>
          <cell r="K44">
            <v>0.45323886083027032</v>
          </cell>
        </row>
        <row r="45">
          <cell r="I45">
            <v>58</v>
          </cell>
          <cell r="J45">
            <v>0.63722627737226212</v>
          </cell>
          <cell r="K45">
            <v>0.45287902615178516</v>
          </cell>
        </row>
        <row r="46">
          <cell r="I46">
            <v>59</v>
          </cell>
          <cell r="J46">
            <v>0.59295242889504052</v>
          </cell>
          <cell r="K46">
            <v>0.45152001607588549</v>
          </cell>
        </row>
        <row r="47">
          <cell r="I47">
            <v>60</v>
          </cell>
          <cell r="J47">
            <v>0.74887993959224808</v>
          </cell>
          <cell r="K47">
            <v>0.44634804250999938</v>
          </cell>
        </row>
        <row r="48">
          <cell r="I48">
            <v>61</v>
          </cell>
          <cell r="J48">
            <v>0.87772464132897177</v>
          </cell>
          <cell r="K48">
            <v>0.44479648448228504</v>
          </cell>
        </row>
        <row r="49">
          <cell r="I49">
            <v>62</v>
          </cell>
          <cell r="J49">
            <v>0.94601057135665789</v>
          </cell>
          <cell r="K49">
            <v>0.44884127678181029</v>
          </cell>
        </row>
        <row r="50">
          <cell r="I50">
            <v>63</v>
          </cell>
          <cell r="J50">
            <v>0.83720110747546017</v>
          </cell>
          <cell r="K50">
            <v>0.44383919816973522</v>
          </cell>
        </row>
        <row r="51">
          <cell r="I51">
            <v>64</v>
          </cell>
          <cell r="J51">
            <v>0.75393908884973659</v>
          </cell>
          <cell r="K51">
            <v>0.44062202073838791</v>
          </cell>
        </row>
        <row r="52">
          <cell r="I52">
            <v>65</v>
          </cell>
          <cell r="J52">
            <v>0.97732192298011544</v>
          </cell>
          <cell r="K52">
            <v>0.42518882249269652</v>
          </cell>
        </row>
        <row r="53">
          <cell r="I53">
            <v>66</v>
          </cell>
          <cell r="J53">
            <v>1</v>
          </cell>
          <cell r="K53">
            <v>0.4387609639166834</v>
          </cell>
        </row>
        <row r="54">
          <cell r="I54">
            <v>67</v>
          </cell>
          <cell r="J54">
            <v>0.92879436194311715</v>
          </cell>
          <cell r="K54">
            <v>0.42542800702370498</v>
          </cell>
        </row>
        <row r="55">
          <cell r="I55">
            <v>68</v>
          </cell>
          <cell r="J55">
            <v>0.81057135665743729</v>
          </cell>
          <cell r="K55">
            <v>0.42041047064652504</v>
          </cell>
        </row>
        <row r="56">
          <cell r="I56">
            <v>69</v>
          </cell>
          <cell r="J56">
            <v>0.84981122577397605</v>
          </cell>
          <cell r="K56">
            <v>0.42138804888411263</v>
          </cell>
        </row>
        <row r="57">
          <cell r="I57">
            <v>70</v>
          </cell>
          <cell r="J57">
            <v>0.69131638560281994</v>
          </cell>
          <cell r="K57">
            <v>0.41728874686750023</v>
          </cell>
        </row>
        <row r="58">
          <cell r="I58">
            <v>71</v>
          </cell>
          <cell r="J58">
            <v>0.69549458847218804</v>
          </cell>
          <cell r="K58">
            <v>0.41905973200090851</v>
          </cell>
        </row>
        <row r="59">
          <cell r="I59">
            <v>72</v>
          </cell>
          <cell r="J59">
            <v>0.92207399949660329</v>
          </cell>
          <cell r="K59">
            <v>0.41857013051725367</v>
          </cell>
        </row>
        <row r="60">
          <cell r="I60">
            <v>73</v>
          </cell>
          <cell r="J60">
            <v>0.43226780770198686</v>
          </cell>
          <cell r="K60">
            <v>0.41808400329978818</v>
          </cell>
        </row>
        <row r="61">
          <cell r="I61">
            <v>74</v>
          </cell>
          <cell r="J61">
            <v>0.64689151774477838</v>
          </cell>
          <cell r="K61">
            <v>0.42118238703488875</v>
          </cell>
        </row>
        <row r="62">
          <cell r="I62">
            <v>75</v>
          </cell>
          <cell r="J62">
            <v>0.63463377800151222</v>
          </cell>
          <cell r="K62">
            <v>0.42229040172912402</v>
          </cell>
        </row>
        <row r="63">
          <cell r="I63">
            <v>76</v>
          </cell>
          <cell r="J63">
            <v>0.52330732443997019</v>
          </cell>
          <cell r="K63">
            <v>0.41480149518360787</v>
          </cell>
        </row>
        <row r="64">
          <cell r="I64">
            <v>77</v>
          </cell>
          <cell r="J64">
            <v>0.75539894286433495</v>
          </cell>
          <cell r="K64">
            <v>0.41456046440521765</v>
          </cell>
        </row>
        <row r="65">
          <cell r="I65">
            <v>78</v>
          </cell>
          <cell r="J65">
            <v>0.48514976088598027</v>
          </cell>
          <cell r="K65">
            <v>0.4218157880691018</v>
          </cell>
        </row>
        <row r="66">
          <cell r="I66">
            <v>79</v>
          </cell>
          <cell r="J66">
            <v>0.522904606091115</v>
          </cell>
          <cell r="K66">
            <v>0.40285352987009659</v>
          </cell>
        </row>
        <row r="67">
          <cell r="I67">
            <v>80</v>
          </cell>
          <cell r="J67">
            <v>0.41749307827837917</v>
          </cell>
          <cell r="K67">
            <v>0.4145962732919255</v>
          </cell>
        </row>
        <row r="68">
          <cell r="I68">
            <v>81</v>
          </cell>
          <cell r="J68">
            <v>0.61213189025925041</v>
          </cell>
          <cell r="K68">
            <v>0.41166780410891207</v>
          </cell>
        </row>
        <row r="69">
          <cell r="I69">
            <v>82</v>
          </cell>
          <cell r="J69">
            <v>0.45703498615655758</v>
          </cell>
          <cell r="K69">
            <v>0.42588254114596158</v>
          </cell>
        </row>
        <row r="70">
          <cell r="I70">
            <v>83</v>
          </cell>
          <cell r="J70">
            <v>0.4748049332997733</v>
          </cell>
          <cell r="K70">
            <v>0.40163212371840357</v>
          </cell>
        </row>
        <row r="71">
          <cell r="I71">
            <v>84</v>
          </cell>
          <cell r="J71">
            <v>0.65411527812736026</v>
          </cell>
          <cell r="K71">
            <v>0.43061680050299395</v>
          </cell>
        </row>
      </sheetData>
      <sheetData sheetId="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0.11400783858324452</v>
          </cell>
          <cell r="K3">
            <v>0.44083114475513668</v>
          </cell>
        </row>
        <row r="4">
          <cell r="I4">
            <v>2</v>
          </cell>
          <cell r="J4">
            <v>0.38168094062999031</v>
          </cell>
          <cell r="K4">
            <v>0.4408066320781388</v>
          </cell>
        </row>
        <row r="5">
          <cell r="I5">
            <v>3</v>
          </cell>
          <cell r="J5">
            <v>0.37671650457250594</v>
          </cell>
          <cell r="K5">
            <v>0.43911921732942694</v>
          </cell>
        </row>
        <row r="6">
          <cell r="I6">
            <v>4</v>
          </cell>
          <cell r="J6">
            <v>0.42967048918565615</v>
          </cell>
          <cell r="K6">
            <v>0.43602199561202665</v>
          </cell>
        </row>
        <row r="7">
          <cell r="I7">
            <v>5</v>
          </cell>
          <cell r="J7">
            <v>9.6821019015821908E-2</v>
          </cell>
          <cell r="K7">
            <v>0.43712389332931728</v>
          </cell>
        </row>
        <row r="8">
          <cell r="I8">
            <v>6</v>
          </cell>
          <cell r="J8">
            <v>0.18954855566845555</v>
          </cell>
          <cell r="K8">
            <v>0.4436860581529749</v>
          </cell>
        </row>
        <row r="9">
          <cell r="I9">
            <v>7</v>
          </cell>
          <cell r="J9">
            <v>0.45208303091885543</v>
          </cell>
          <cell r="K9">
            <v>0.44362698485622276</v>
          </cell>
        </row>
        <row r="10">
          <cell r="I10">
            <v>8</v>
          </cell>
          <cell r="J10">
            <v>4.7205690230800477E-2</v>
          </cell>
          <cell r="K10">
            <v>0.44106970466051904</v>
          </cell>
        </row>
        <row r="11">
          <cell r="I11">
            <v>9</v>
          </cell>
          <cell r="J11">
            <v>0.50390477572942216</v>
          </cell>
          <cell r="K11">
            <v>0.45142713850810356</v>
          </cell>
        </row>
        <row r="12">
          <cell r="I12">
            <v>10</v>
          </cell>
          <cell r="J12">
            <v>0.50402090288866208</v>
          </cell>
          <cell r="K12">
            <v>0.44742954685405872</v>
          </cell>
        </row>
        <row r="13">
          <cell r="I13">
            <v>11</v>
          </cell>
          <cell r="J13">
            <v>0.57192625925388041</v>
          </cell>
          <cell r="K13">
            <v>0.44830978159500484</v>
          </cell>
        </row>
        <row r="14">
          <cell r="I14">
            <v>12</v>
          </cell>
          <cell r="J14">
            <v>0.41869647263753795</v>
          </cell>
          <cell r="K14">
            <v>0.44119337466089237</v>
          </cell>
        </row>
        <row r="15">
          <cell r="I15">
            <v>13</v>
          </cell>
          <cell r="J15">
            <v>0.30884017999709507</v>
          </cell>
          <cell r="K15">
            <v>0.44101466418821234</v>
          </cell>
        </row>
        <row r="16">
          <cell r="I16">
            <v>14</v>
          </cell>
          <cell r="J16">
            <v>0.51903033822035183</v>
          </cell>
          <cell r="K16">
            <v>0.44236277977712368</v>
          </cell>
        </row>
        <row r="17">
          <cell r="I17">
            <v>15</v>
          </cell>
          <cell r="J17">
            <v>0.32788503411235148</v>
          </cell>
          <cell r="K17">
            <v>0.44524609563001982</v>
          </cell>
        </row>
        <row r="18">
          <cell r="I18">
            <v>16</v>
          </cell>
          <cell r="J18">
            <v>0.37300043547684492</v>
          </cell>
          <cell r="K18">
            <v>0.4332770215462885</v>
          </cell>
        </row>
        <row r="19">
          <cell r="I19">
            <v>17</v>
          </cell>
          <cell r="J19">
            <v>0.35709101466105153</v>
          </cell>
          <cell r="K19">
            <v>0.43337056466567908</v>
          </cell>
        </row>
        <row r="20">
          <cell r="I20">
            <v>18</v>
          </cell>
          <cell r="J20">
            <v>0.28692117869066625</v>
          </cell>
          <cell r="K20">
            <v>0.44129743261556997</v>
          </cell>
        </row>
        <row r="21">
          <cell r="I21">
            <v>19</v>
          </cell>
          <cell r="J21">
            <v>0.27069240818696561</v>
          </cell>
          <cell r="K21">
            <v>0.45948637937159137</v>
          </cell>
        </row>
        <row r="22">
          <cell r="I22">
            <v>20</v>
          </cell>
          <cell r="J22">
            <v>0.33009145013790009</v>
          </cell>
          <cell r="K22">
            <v>0.4649494983780324</v>
          </cell>
        </row>
        <row r="23">
          <cell r="I23">
            <v>21</v>
          </cell>
          <cell r="J23">
            <v>0.33119465815067606</v>
          </cell>
          <cell r="K23">
            <v>0.47146986431050808</v>
          </cell>
        </row>
        <row r="24">
          <cell r="I24">
            <v>22</v>
          </cell>
          <cell r="J24">
            <v>0.25849905646682991</v>
          </cell>
          <cell r="K24">
            <v>0.45354326754055546</v>
          </cell>
        </row>
        <row r="25">
          <cell r="I25">
            <v>23</v>
          </cell>
          <cell r="J25">
            <v>0.4701408041805758</v>
          </cell>
          <cell r="K25">
            <v>0.45127996372405549</v>
          </cell>
        </row>
        <row r="26">
          <cell r="I26">
            <v>24</v>
          </cell>
          <cell r="J26">
            <v>0.74019451299172512</v>
          </cell>
          <cell r="K26">
            <v>0.46262320922622613</v>
          </cell>
        </row>
        <row r="27">
          <cell r="I27">
            <v>25</v>
          </cell>
          <cell r="J27">
            <v>0.34861373203658014</v>
          </cell>
          <cell r="K27">
            <v>0.45473667865989614</v>
          </cell>
        </row>
        <row r="28">
          <cell r="I28">
            <v>26</v>
          </cell>
          <cell r="J28">
            <v>0.42334155900711173</v>
          </cell>
          <cell r="K28">
            <v>0.46170790825834285</v>
          </cell>
        </row>
        <row r="29">
          <cell r="I29">
            <v>27</v>
          </cell>
          <cell r="J29">
            <v>0.41309333720423896</v>
          </cell>
          <cell r="K29">
            <v>0.46701662861101462</v>
          </cell>
        </row>
        <row r="30">
          <cell r="I30">
            <v>28</v>
          </cell>
          <cell r="J30">
            <v>0.34376542313833569</v>
          </cell>
          <cell r="K30">
            <v>0.46834554028293379</v>
          </cell>
        </row>
        <row r="31">
          <cell r="I31">
            <v>29</v>
          </cell>
          <cell r="J31">
            <v>0.32579474524604279</v>
          </cell>
          <cell r="K31">
            <v>0.44570025788534029</v>
          </cell>
        </row>
        <row r="32">
          <cell r="I32">
            <v>30</v>
          </cell>
          <cell r="J32">
            <v>0.32466250544345931</v>
          </cell>
          <cell r="K32">
            <v>0.45113236271181117</v>
          </cell>
        </row>
        <row r="33">
          <cell r="I33">
            <v>31</v>
          </cell>
          <cell r="J33">
            <v>0.40406445057337875</v>
          </cell>
          <cell r="K33">
            <v>0.4367496775473757</v>
          </cell>
        </row>
        <row r="34">
          <cell r="I34">
            <v>32</v>
          </cell>
          <cell r="J34">
            <v>0.32602699956452097</v>
          </cell>
          <cell r="K34">
            <v>0.44937480380872658</v>
          </cell>
        </row>
        <row r="35">
          <cell r="I35">
            <v>33</v>
          </cell>
          <cell r="J35">
            <v>0.33711714327188069</v>
          </cell>
          <cell r="K35">
            <v>0.44179683016663024</v>
          </cell>
        </row>
        <row r="36">
          <cell r="I36">
            <v>34</v>
          </cell>
          <cell r="J36">
            <v>4.874437509072202E-2</v>
          </cell>
          <cell r="K36">
            <v>0.44176862628071223</v>
          </cell>
        </row>
        <row r="37">
          <cell r="I37">
            <v>35</v>
          </cell>
          <cell r="J37">
            <v>0</v>
          </cell>
          <cell r="K37">
            <v>0.43475469284919949</v>
          </cell>
        </row>
        <row r="38">
          <cell r="I38">
            <v>36</v>
          </cell>
          <cell r="J38">
            <v>0.21344171868195477</v>
          </cell>
          <cell r="K38">
            <v>0.43414313131338406</v>
          </cell>
        </row>
        <row r="39">
          <cell r="I39">
            <v>37</v>
          </cell>
          <cell r="J39">
            <v>0.15160400638699181</v>
          </cell>
          <cell r="K39">
            <v>0.43049215083605447</v>
          </cell>
        </row>
        <row r="40">
          <cell r="I40">
            <v>38</v>
          </cell>
          <cell r="J40">
            <v>0.25762810277253545</v>
          </cell>
          <cell r="K40">
            <v>0.42492808414091132</v>
          </cell>
        </row>
        <row r="41">
          <cell r="I41">
            <v>39</v>
          </cell>
          <cell r="J41">
            <v>0.2695021048047605</v>
          </cell>
          <cell r="K41">
            <v>0.42120705875928088</v>
          </cell>
        </row>
        <row r="42">
          <cell r="I42">
            <v>40</v>
          </cell>
          <cell r="J42">
            <v>0.29565974742342832</v>
          </cell>
          <cell r="K42">
            <v>0.41489791818706556</v>
          </cell>
        </row>
        <row r="43">
          <cell r="I43">
            <v>41</v>
          </cell>
          <cell r="J43">
            <v>0.21979968065030997</v>
          </cell>
          <cell r="K43">
            <v>0.42425973168843356</v>
          </cell>
        </row>
        <row r="44">
          <cell r="I44">
            <v>42</v>
          </cell>
          <cell r="J44">
            <v>0.26090869502104591</v>
          </cell>
          <cell r="K44">
            <v>0.43178252162602976</v>
          </cell>
        </row>
        <row r="45">
          <cell r="I45">
            <v>43</v>
          </cell>
          <cell r="J45">
            <v>0.16135868776309739</v>
          </cell>
          <cell r="K45">
            <v>0.41556514668167893</v>
          </cell>
        </row>
        <row r="46">
          <cell r="I46">
            <v>44</v>
          </cell>
          <cell r="J46">
            <v>0.13049789519523752</v>
          </cell>
          <cell r="K46">
            <v>0.42521965554811431</v>
          </cell>
        </row>
        <row r="47">
          <cell r="I47">
            <v>45</v>
          </cell>
          <cell r="J47">
            <v>0.36530701117723891</v>
          </cell>
          <cell r="K47">
            <v>0.40828049235359942</v>
          </cell>
        </row>
        <row r="48">
          <cell r="I48">
            <v>46</v>
          </cell>
          <cell r="J48">
            <v>0.40856437799390183</v>
          </cell>
          <cell r="K48">
            <v>0.40926452956777637</v>
          </cell>
        </row>
        <row r="49">
          <cell r="I49">
            <v>47</v>
          </cell>
          <cell r="J49">
            <v>0.25115401364493867</v>
          </cell>
          <cell r="K49">
            <v>0.39669497762495587</v>
          </cell>
        </row>
        <row r="50">
          <cell r="I50">
            <v>48</v>
          </cell>
          <cell r="J50">
            <v>0.23025112498185341</v>
          </cell>
          <cell r="K50">
            <v>0.3968110857400457</v>
          </cell>
        </row>
        <row r="51">
          <cell r="I51">
            <v>49</v>
          </cell>
          <cell r="J51">
            <v>0.29879518072288969</v>
          </cell>
          <cell r="K51">
            <v>0.39995050555044898</v>
          </cell>
        </row>
        <row r="52">
          <cell r="I52">
            <v>50</v>
          </cell>
          <cell r="J52">
            <v>0.49110175642328269</v>
          </cell>
          <cell r="K52">
            <v>0.39961511150446122</v>
          </cell>
        </row>
        <row r="53">
          <cell r="I53">
            <v>51</v>
          </cell>
          <cell r="J53">
            <v>0.37689069531136582</v>
          </cell>
          <cell r="K53">
            <v>0.40924086464230569</v>
          </cell>
        </row>
        <row r="54">
          <cell r="I54">
            <v>52</v>
          </cell>
          <cell r="J54">
            <v>0.35244592829147942</v>
          </cell>
          <cell r="K54">
            <v>0.40799185348523825</v>
          </cell>
        </row>
        <row r="55">
          <cell r="I55">
            <v>53</v>
          </cell>
          <cell r="J55">
            <v>0.41985774422993061</v>
          </cell>
          <cell r="K55">
            <v>0.41618484439616743</v>
          </cell>
        </row>
        <row r="56">
          <cell r="I56">
            <v>54</v>
          </cell>
          <cell r="J56">
            <v>0.41335462331252631</v>
          </cell>
          <cell r="K56">
            <v>0.40738835330286327</v>
          </cell>
        </row>
        <row r="57">
          <cell r="I57">
            <v>55</v>
          </cell>
          <cell r="J57">
            <v>0.36130062418347975</v>
          </cell>
          <cell r="K57">
            <v>0.41319576376864448</v>
          </cell>
        </row>
        <row r="58">
          <cell r="I58">
            <v>56</v>
          </cell>
          <cell r="J58">
            <v>0.37230367252140867</v>
          </cell>
          <cell r="K58">
            <v>0.40826382506033337</v>
          </cell>
        </row>
        <row r="59">
          <cell r="I59">
            <v>57</v>
          </cell>
          <cell r="J59">
            <v>0.48451154013644926</v>
          </cell>
          <cell r="K59">
            <v>0.4147197768341207</v>
          </cell>
        </row>
        <row r="60">
          <cell r="I60">
            <v>58</v>
          </cell>
          <cell r="J60">
            <v>0.6119610974016545</v>
          </cell>
          <cell r="K60">
            <v>0.40874734378782585</v>
          </cell>
        </row>
        <row r="61">
          <cell r="I61">
            <v>59</v>
          </cell>
          <cell r="J61">
            <v>0.62662215125562448</v>
          </cell>
          <cell r="K61">
            <v>0.41451361568280404</v>
          </cell>
        </row>
        <row r="62">
          <cell r="I62">
            <v>60</v>
          </cell>
          <cell r="J62">
            <v>0.47612135288140373</v>
          </cell>
          <cell r="K62">
            <v>0.4174035317540768</v>
          </cell>
        </row>
        <row r="63">
          <cell r="I63">
            <v>61</v>
          </cell>
          <cell r="J63">
            <v>0.52959790971113352</v>
          </cell>
          <cell r="K63">
            <v>0.42109279342857647</v>
          </cell>
        </row>
        <row r="64">
          <cell r="I64">
            <v>62</v>
          </cell>
          <cell r="J64">
            <v>0.59663231238205749</v>
          </cell>
          <cell r="K64">
            <v>0.43870754283867625</v>
          </cell>
        </row>
        <row r="65">
          <cell r="I65">
            <v>63</v>
          </cell>
          <cell r="J65">
            <v>0.71252721730294655</v>
          </cell>
          <cell r="K65">
            <v>0.43247694884507731</v>
          </cell>
        </row>
        <row r="66">
          <cell r="I66">
            <v>64</v>
          </cell>
          <cell r="J66">
            <v>0.519059370010161</v>
          </cell>
          <cell r="K66">
            <v>0.43425101256946691</v>
          </cell>
        </row>
        <row r="67">
          <cell r="I67">
            <v>65</v>
          </cell>
          <cell r="J67">
            <v>0.59999999999999865</v>
          </cell>
          <cell r="K67">
            <v>0.42665673452094466</v>
          </cell>
        </row>
        <row r="68">
          <cell r="I68">
            <v>66</v>
          </cell>
          <cell r="J68">
            <v>0.50596603280592167</v>
          </cell>
          <cell r="K68">
            <v>0.41546596959712395</v>
          </cell>
        </row>
        <row r="69">
          <cell r="I69">
            <v>67</v>
          </cell>
          <cell r="J69">
            <v>0.55816519088401739</v>
          </cell>
          <cell r="K69">
            <v>0.42993343881281038</v>
          </cell>
        </row>
        <row r="70">
          <cell r="I70">
            <v>68</v>
          </cell>
          <cell r="J70">
            <v>0.59663231238205905</v>
          </cell>
          <cell r="K70">
            <v>0.4374917346884224</v>
          </cell>
        </row>
        <row r="71">
          <cell r="I71">
            <v>69</v>
          </cell>
          <cell r="J71">
            <v>0.68462766729568825</v>
          </cell>
          <cell r="K71">
            <v>0.44308421560557465</v>
          </cell>
        </row>
        <row r="72">
          <cell r="I72">
            <v>70</v>
          </cell>
          <cell r="J72">
            <v>0.76240383219625374</v>
          </cell>
          <cell r="K72">
            <v>0.43486660308610287</v>
          </cell>
        </row>
        <row r="73">
          <cell r="I73">
            <v>71</v>
          </cell>
          <cell r="J73">
            <v>0.48546958920017452</v>
          </cell>
          <cell r="K73">
            <v>0.42353044605866136</v>
          </cell>
        </row>
        <row r="74">
          <cell r="I74">
            <v>72</v>
          </cell>
          <cell r="J74">
            <v>0.54762665118304477</v>
          </cell>
          <cell r="K74">
            <v>0.43340320290173118</v>
          </cell>
        </row>
        <row r="75">
          <cell r="I75">
            <v>73</v>
          </cell>
          <cell r="J75">
            <v>0.85910872405283734</v>
          </cell>
          <cell r="K75">
            <v>0.44978864541408464</v>
          </cell>
        </row>
        <row r="76">
          <cell r="I76">
            <v>74</v>
          </cell>
          <cell r="J76">
            <v>0.94870082740600958</v>
          </cell>
          <cell r="K76">
            <v>0.45758098228097116</v>
          </cell>
        </row>
        <row r="77">
          <cell r="I77">
            <v>75</v>
          </cell>
          <cell r="J77">
            <v>0.88741471911743375</v>
          </cell>
          <cell r="K77">
            <v>0.4489379973664625</v>
          </cell>
        </row>
        <row r="78">
          <cell r="I78">
            <v>76</v>
          </cell>
          <cell r="J78">
            <v>0.7205399912904632</v>
          </cell>
          <cell r="K78">
            <v>0.44940633999009832</v>
          </cell>
        </row>
        <row r="79">
          <cell r="I79">
            <v>77</v>
          </cell>
          <cell r="J79">
            <v>0.64482508346639567</v>
          </cell>
          <cell r="K79">
            <v>0.4511113370736784</v>
          </cell>
        </row>
        <row r="80">
          <cell r="I80">
            <v>78</v>
          </cell>
          <cell r="J80">
            <v>0.55311365945710389</v>
          </cell>
          <cell r="K80">
            <v>0.43678627109185775</v>
          </cell>
        </row>
        <row r="81">
          <cell r="I81">
            <v>79</v>
          </cell>
          <cell r="J81">
            <v>0.81855131368848855</v>
          </cell>
          <cell r="K81">
            <v>0.45361903909814799</v>
          </cell>
        </row>
        <row r="82">
          <cell r="I82">
            <v>80</v>
          </cell>
          <cell r="J82">
            <v>0.78690666279576171</v>
          </cell>
          <cell r="K82">
            <v>0.43915050212459</v>
          </cell>
        </row>
        <row r="83">
          <cell r="I83">
            <v>81</v>
          </cell>
          <cell r="J83">
            <v>0.86326026999564553</v>
          </cell>
          <cell r="K83">
            <v>0.45059681887794611</v>
          </cell>
        </row>
        <row r="84">
          <cell r="I84">
            <v>82</v>
          </cell>
          <cell r="J84">
            <v>0.73833647844389627</v>
          </cell>
          <cell r="K84">
            <v>0.44689890287348172</v>
          </cell>
        </row>
        <row r="85">
          <cell r="I85">
            <v>83</v>
          </cell>
          <cell r="J85">
            <v>0.96937146175061673</v>
          </cell>
          <cell r="K85">
            <v>0.43936386797388599</v>
          </cell>
        </row>
        <row r="86">
          <cell r="I86">
            <v>84</v>
          </cell>
          <cell r="J86">
            <v>0.97291334010741781</v>
          </cell>
          <cell r="K86">
            <v>0.46026780164682618</v>
          </cell>
        </row>
        <row r="87">
          <cell r="I87">
            <v>85</v>
          </cell>
          <cell r="J87">
            <v>0.91964000580635696</v>
          </cell>
          <cell r="K87">
            <v>0.44962820176171492</v>
          </cell>
        </row>
        <row r="88">
          <cell r="I88">
            <v>86</v>
          </cell>
          <cell r="J88">
            <v>0.95209754681376169</v>
          </cell>
          <cell r="K88">
            <v>0.46199676075890794</v>
          </cell>
        </row>
        <row r="89">
          <cell r="I89">
            <v>87</v>
          </cell>
          <cell r="J89">
            <v>0.93975903614457856</v>
          </cell>
          <cell r="K89">
            <v>0.4393233671091501</v>
          </cell>
        </row>
        <row r="90">
          <cell r="I90">
            <v>88</v>
          </cell>
          <cell r="J90">
            <v>0.93157207141820364</v>
          </cell>
          <cell r="K90">
            <v>0.44153585497563369</v>
          </cell>
        </row>
        <row r="91">
          <cell r="I91">
            <v>89</v>
          </cell>
          <cell r="J91">
            <v>0.71633038176803498</v>
          </cell>
          <cell r="K91">
            <v>0.44875958120374115</v>
          </cell>
        </row>
        <row r="92">
          <cell r="I92">
            <v>90</v>
          </cell>
          <cell r="J92">
            <v>0.69699520975468043</v>
          </cell>
          <cell r="K92">
            <v>0.45251147354951587</v>
          </cell>
        </row>
        <row r="93">
          <cell r="I93">
            <v>91</v>
          </cell>
          <cell r="J93">
            <v>0.94666860211932091</v>
          </cell>
          <cell r="K93">
            <v>0.45337355504124965</v>
          </cell>
        </row>
        <row r="94">
          <cell r="I94">
            <v>92</v>
          </cell>
          <cell r="J94">
            <v>0.75688779213238544</v>
          </cell>
          <cell r="K94">
            <v>0.45778925797958769</v>
          </cell>
        </row>
        <row r="95">
          <cell r="I95">
            <v>93</v>
          </cell>
          <cell r="J95">
            <v>0.67019886776019644</v>
          </cell>
          <cell r="K95">
            <v>0.46278133527870091</v>
          </cell>
        </row>
        <row r="96">
          <cell r="I96">
            <v>94</v>
          </cell>
          <cell r="J96">
            <v>0.68297285527652674</v>
          </cell>
          <cell r="K96">
            <v>0.44796439958177897</v>
          </cell>
        </row>
        <row r="97">
          <cell r="I97">
            <v>95</v>
          </cell>
          <cell r="J97">
            <v>0.55430396283930894</v>
          </cell>
          <cell r="K97">
            <v>0.46158396491262477</v>
          </cell>
        </row>
        <row r="98">
          <cell r="I98">
            <v>96</v>
          </cell>
          <cell r="J98">
            <v>0.55636521991580679</v>
          </cell>
          <cell r="K98">
            <v>0.46298582973576424</v>
          </cell>
        </row>
        <row r="99">
          <cell r="I99">
            <v>97</v>
          </cell>
          <cell r="J99">
            <v>0.54283640586442194</v>
          </cell>
          <cell r="K99">
            <v>0.46522041493201427</v>
          </cell>
        </row>
        <row r="100">
          <cell r="I100">
            <v>98</v>
          </cell>
          <cell r="J100">
            <v>0.62267382784148528</v>
          </cell>
          <cell r="K100">
            <v>0.46315188415227254</v>
          </cell>
        </row>
        <row r="101">
          <cell r="I101">
            <v>99</v>
          </cell>
          <cell r="J101">
            <v>0.52756568442444485</v>
          </cell>
          <cell r="K101">
            <v>0.45000431369165733</v>
          </cell>
        </row>
        <row r="102">
          <cell r="I102">
            <v>100</v>
          </cell>
          <cell r="J102">
            <v>0.47670198867760166</v>
          </cell>
          <cell r="K102">
            <v>0.4598021228073183</v>
          </cell>
        </row>
        <row r="103">
          <cell r="I103">
            <v>101</v>
          </cell>
          <cell r="J103">
            <v>0.61236754245899261</v>
          </cell>
          <cell r="K103">
            <v>0.4675116237324764</v>
          </cell>
        </row>
        <row r="104">
          <cell r="I104">
            <v>102</v>
          </cell>
          <cell r="J104">
            <v>0.75174916533604286</v>
          </cell>
          <cell r="K104">
            <v>0.46306162918967531</v>
          </cell>
        </row>
        <row r="105">
          <cell r="I105">
            <v>103</v>
          </cell>
          <cell r="J105">
            <v>1</v>
          </cell>
          <cell r="K105">
            <v>0.46092958501369347</v>
          </cell>
        </row>
      </sheetData>
      <sheetData sheetId="4">
        <row r="2">
          <cell r="J2" t="str">
            <v>Rab5</v>
          </cell>
          <cell r="K2" t="str">
            <v>YFP/CFP</v>
          </cell>
        </row>
        <row r="3">
          <cell r="I3">
            <v>15</v>
          </cell>
          <cell r="J3">
            <v>0</v>
          </cell>
          <cell r="K3">
            <v>0.64037281715285155</v>
          </cell>
        </row>
        <row r="4">
          <cell r="I4">
            <v>16</v>
          </cell>
          <cell r="J4">
            <v>1.5388279260630406E-2</v>
          </cell>
          <cell r="K4">
            <v>0.65785405919584383</v>
          </cell>
        </row>
        <row r="5">
          <cell r="I5">
            <v>17</v>
          </cell>
          <cell r="J5">
            <v>0.22912048656273484</v>
          </cell>
          <cell r="K5">
            <v>0.64510170792554211</v>
          </cell>
        </row>
        <row r="6">
          <cell r="I6">
            <v>18</v>
          </cell>
          <cell r="J6">
            <v>0.12675179071940282</v>
          </cell>
          <cell r="K6">
            <v>0.64244325576101846</v>
          </cell>
        </row>
        <row r="7">
          <cell r="I7">
            <v>19</v>
          </cell>
          <cell r="J7">
            <v>0.18156337589535976</v>
          </cell>
          <cell r="K7">
            <v>0.64146218036105263</v>
          </cell>
        </row>
        <row r="8">
          <cell r="I8">
            <v>20</v>
          </cell>
          <cell r="J8">
            <v>0.19656694817447415</v>
          </cell>
          <cell r="K8">
            <v>0.62704841905390896</v>
          </cell>
        </row>
        <row r="9">
          <cell r="I9">
            <v>21</v>
          </cell>
          <cell r="J9">
            <v>0.15368127942550444</v>
          </cell>
          <cell r="K9">
            <v>0.64563715922009413</v>
          </cell>
        </row>
        <row r="10">
          <cell r="I10">
            <v>22</v>
          </cell>
          <cell r="J10">
            <v>0.37904629307344306</v>
          </cell>
          <cell r="K10">
            <v>0.63106594450877851</v>
          </cell>
        </row>
        <row r="11">
          <cell r="I11">
            <v>23</v>
          </cell>
          <cell r="J11">
            <v>0.29296352611427667</v>
          </cell>
          <cell r="K11">
            <v>0.6024463342854669</v>
          </cell>
        </row>
        <row r="12">
          <cell r="I12">
            <v>24</v>
          </cell>
          <cell r="J12">
            <v>0.15846263762434346</v>
          </cell>
          <cell r="K12">
            <v>0.61426900584795319</v>
          </cell>
        </row>
        <row r="13">
          <cell r="I13">
            <v>25</v>
          </cell>
          <cell r="J13">
            <v>0.28603880044699248</v>
          </cell>
          <cell r="K13">
            <v>0.60785940644940262</v>
          </cell>
        </row>
        <row r="14">
          <cell r="I14">
            <v>26</v>
          </cell>
          <cell r="J14">
            <v>0.25645300163042534</v>
          </cell>
          <cell r="K14">
            <v>0.59106517953169435</v>
          </cell>
        </row>
        <row r="15">
          <cell r="I15">
            <v>27</v>
          </cell>
          <cell r="J15">
            <v>0.20587319325114042</v>
          </cell>
          <cell r="K15">
            <v>0.59745194817777159</v>
          </cell>
        </row>
        <row r="16">
          <cell r="I16">
            <v>28</v>
          </cell>
          <cell r="J16">
            <v>0.21589389415062141</v>
          </cell>
          <cell r="K16">
            <v>0.57611881632882256</v>
          </cell>
        </row>
        <row r="17">
          <cell r="I17">
            <v>29</v>
          </cell>
          <cell r="J17">
            <v>0.27055892428600231</v>
          </cell>
          <cell r="K17">
            <v>0.56044948000153183</v>
          </cell>
        </row>
        <row r="18">
          <cell r="I18">
            <v>30</v>
          </cell>
          <cell r="J18">
            <v>0.21232161503654676</v>
          </cell>
          <cell r="K18">
            <v>0.54022842125371195</v>
          </cell>
        </row>
        <row r="19">
          <cell r="I19">
            <v>31</v>
          </cell>
          <cell r="J19">
            <v>0.1286936450070536</v>
          </cell>
          <cell r="K19">
            <v>0.54966559748856891</v>
          </cell>
        </row>
        <row r="20">
          <cell r="I20">
            <v>32</v>
          </cell>
          <cell r="J20">
            <v>0.28325425467602161</v>
          </cell>
          <cell r="K20">
            <v>0.50075843182766788</v>
          </cell>
        </row>
        <row r="21">
          <cell r="I21">
            <v>33</v>
          </cell>
          <cell r="J21">
            <v>0.18432960228625889</v>
          </cell>
          <cell r="K21">
            <v>0.50251295308044774</v>
          </cell>
        </row>
        <row r="22">
          <cell r="I22">
            <v>34</v>
          </cell>
          <cell r="J22">
            <v>0.21111253595178345</v>
          </cell>
          <cell r="K22">
            <v>0.48513020306096205</v>
          </cell>
        </row>
        <row r="23">
          <cell r="I23">
            <v>35</v>
          </cell>
          <cell r="J23">
            <v>0.26848883433784615</v>
          </cell>
          <cell r="K23">
            <v>0.49356552985615798</v>
          </cell>
        </row>
        <row r="24">
          <cell r="I24">
            <v>36</v>
          </cell>
          <cell r="J24">
            <v>0.35578068038177579</v>
          </cell>
          <cell r="K24">
            <v>0.46881330182309261</v>
          </cell>
        </row>
        <row r="25">
          <cell r="I25">
            <v>37</v>
          </cell>
          <cell r="J25">
            <v>0.43103669371828457</v>
          </cell>
          <cell r="K25">
            <v>0.51734618068844407</v>
          </cell>
        </row>
        <row r="26">
          <cell r="I26">
            <v>38</v>
          </cell>
          <cell r="J26">
            <v>0.38661219704325289</v>
          </cell>
          <cell r="K26">
            <v>0.48603231119910811</v>
          </cell>
        </row>
        <row r="27">
          <cell r="I27">
            <v>39</v>
          </cell>
          <cell r="J27">
            <v>0.49123417663546376</v>
          </cell>
          <cell r="K27">
            <v>0.48403712931134163</v>
          </cell>
        </row>
        <row r="28">
          <cell r="I28">
            <v>40</v>
          </cell>
          <cell r="J28">
            <v>0.41991683001447289</v>
          </cell>
          <cell r="K28">
            <v>0.49526958290946088</v>
          </cell>
        </row>
        <row r="29">
          <cell r="I29">
            <v>41</v>
          </cell>
          <cell r="J29">
            <v>0.23901295180171153</v>
          </cell>
          <cell r="K29">
            <v>0.53060327088841663</v>
          </cell>
        </row>
        <row r="30">
          <cell r="I30">
            <v>42</v>
          </cell>
          <cell r="J30">
            <v>0.34138164764504358</v>
          </cell>
          <cell r="K30">
            <v>0.51830530891902726</v>
          </cell>
        </row>
        <row r="31">
          <cell r="I31">
            <v>43</v>
          </cell>
          <cell r="J31">
            <v>0.44472127063220207</v>
          </cell>
          <cell r="K31">
            <v>0.51113277296600512</v>
          </cell>
        </row>
        <row r="32">
          <cell r="I32">
            <v>44</v>
          </cell>
          <cell r="J32">
            <v>0.49777419532123091</v>
          </cell>
          <cell r="K32">
            <v>0.49954592076584464</v>
          </cell>
        </row>
        <row r="33">
          <cell r="I33">
            <v>45</v>
          </cell>
          <cell r="J33">
            <v>0.35506622455896109</v>
          </cell>
          <cell r="K33">
            <v>0.55216942994157026</v>
          </cell>
        </row>
        <row r="34">
          <cell r="I34">
            <v>46</v>
          </cell>
          <cell r="J34">
            <v>0.4007547584589734</v>
          </cell>
          <cell r="K34">
            <v>0.52840943444970301</v>
          </cell>
        </row>
        <row r="35">
          <cell r="I35">
            <v>47</v>
          </cell>
          <cell r="J35">
            <v>0.4187627090699248</v>
          </cell>
          <cell r="K35">
            <v>0.52210049313607887</v>
          </cell>
        </row>
        <row r="36">
          <cell r="I36">
            <v>48</v>
          </cell>
          <cell r="J36">
            <v>0.44895304742887521</v>
          </cell>
          <cell r="K36">
            <v>0.5330612414452025</v>
          </cell>
        </row>
        <row r="37">
          <cell r="I37">
            <v>49</v>
          </cell>
          <cell r="J37">
            <v>0.32040595746239969</v>
          </cell>
          <cell r="K37">
            <v>0.5348360655737705</v>
          </cell>
        </row>
        <row r="38">
          <cell r="I38">
            <v>50</v>
          </cell>
          <cell r="J38">
            <v>0.39683441112352724</v>
          </cell>
          <cell r="K38">
            <v>0.54133473702489743</v>
          </cell>
        </row>
        <row r="39">
          <cell r="I39">
            <v>51</v>
          </cell>
          <cell r="J39">
            <v>0.4981405829226741</v>
          </cell>
          <cell r="K39">
            <v>0.5311099343243818</v>
          </cell>
        </row>
        <row r="40">
          <cell r="I40">
            <v>52</v>
          </cell>
          <cell r="J40">
            <v>0.2330041951380375</v>
          </cell>
          <cell r="K40">
            <v>0.54300357778966335</v>
          </cell>
        </row>
        <row r="41">
          <cell r="I41">
            <v>53</v>
          </cell>
          <cell r="J41">
            <v>0.22633594079176397</v>
          </cell>
          <cell r="K41">
            <v>0.53122529246171435</v>
          </cell>
        </row>
        <row r="42">
          <cell r="I42">
            <v>54</v>
          </cell>
          <cell r="J42">
            <v>0.24450876582336525</v>
          </cell>
          <cell r="K42">
            <v>0.53589803847057704</v>
          </cell>
        </row>
        <row r="43">
          <cell r="I43">
            <v>55</v>
          </cell>
          <cell r="J43">
            <v>0.13867770714639008</v>
          </cell>
          <cell r="K43">
            <v>0.53332531154196272</v>
          </cell>
        </row>
        <row r="44">
          <cell r="I44">
            <v>56</v>
          </cell>
          <cell r="J44">
            <v>0.23893967428142249</v>
          </cell>
          <cell r="K44">
            <v>0.51383156230789506</v>
          </cell>
        </row>
        <row r="45">
          <cell r="I45">
            <v>57</v>
          </cell>
          <cell r="J45">
            <v>0.36105666184256441</v>
          </cell>
          <cell r="K45">
            <v>0.5049185058460397</v>
          </cell>
        </row>
        <row r="46">
          <cell r="I46">
            <v>58</v>
          </cell>
          <cell r="J46">
            <v>0.48194625093886817</v>
          </cell>
          <cell r="K46">
            <v>0.50037104753710482</v>
          </cell>
        </row>
        <row r="47">
          <cell r="I47">
            <v>59</v>
          </cell>
          <cell r="J47">
            <v>0.58720940883360473</v>
          </cell>
          <cell r="K47">
            <v>0.51618684828608263</v>
          </cell>
        </row>
        <row r="48">
          <cell r="I48">
            <v>60</v>
          </cell>
          <cell r="J48">
            <v>0.48861450528514172</v>
          </cell>
          <cell r="K48">
            <v>0.50116086422396788</v>
          </cell>
        </row>
        <row r="49">
          <cell r="I49">
            <v>61</v>
          </cell>
          <cell r="J49">
            <v>0.82217377763936472</v>
          </cell>
          <cell r="K49">
            <v>0.4452511782963558</v>
          </cell>
        </row>
        <row r="50">
          <cell r="I50">
            <v>62</v>
          </cell>
          <cell r="J50">
            <v>0.68151757744517938</v>
          </cell>
          <cell r="K50">
            <v>0.44317947177744821</v>
          </cell>
        </row>
        <row r="51">
          <cell r="I51">
            <v>63</v>
          </cell>
          <cell r="J51">
            <v>0.80660230457801374</v>
          </cell>
          <cell r="K51">
            <v>0.43934854530222778</v>
          </cell>
        </row>
        <row r="52">
          <cell r="I52">
            <v>64</v>
          </cell>
          <cell r="J52">
            <v>0.83054573433235013</v>
          </cell>
          <cell r="K52">
            <v>0.43286706077977027</v>
          </cell>
        </row>
        <row r="53">
          <cell r="I53">
            <v>65</v>
          </cell>
          <cell r="J53">
            <v>0.7719420374814514</v>
          </cell>
          <cell r="K53">
            <v>0.43140035498954954</v>
          </cell>
        </row>
        <row r="54">
          <cell r="I54">
            <v>66</v>
          </cell>
          <cell r="J54">
            <v>0.8049718797515899</v>
          </cell>
          <cell r="K54">
            <v>0.41769205813346633</v>
          </cell>
        </row>
        <row r="55">
          <cell r="I55">
            <v>67</v>
          </cell>
          <cell r="J55">
            <v>0.80960668290985083</v>
          </cell>
          <cell r="K55">
            <v>0.40564842458756939</v>
          </cell>
        </row>
        <row r="56">
          <cell r="I56">
            <v>68</v>
          </cell>
          <cell r="J56">
            <v>0.83300053126202234</v>
          </cell>
          <cell r="K56">
            <v>0.41389707732681452</v>
          </cell>
        </row>
        <row r="57">
          <cell r="I57">
            <v>69</v>
          </cell>
          <cell r="J57">
            <v>0.75957645593273182</v>
          </cell>
          <cell r="K57">
            <v>0.40257613052637325</v>
          </cell>
        </row>
        <row r="58">
          <cell r="I58">
            <v>70</v>
          </cell>
          <cell r="J58">
            <v>0.70721966768644595</v>
          </cell>
          <cell r="K58">
            <v>0.41081161523150478</v>
          </cell>
        </row>
        <row r="59">
          <cell r="I59">
            <v>71</v>
          </cell>
          <cell r="J59">
            <v>0.83686592045725217</v>
          </cell>
          <cell r="K59">
            <v>0.39538701163040135</v>
          </cell>
        </row>
        <row r="60">
          <cell r="I60">
            <v>72</v>
          </cell>
          <cell r="J60">
            <v>0.91626211369007227</v>
          </cell>
          <cell r="K60">
            <v>0.39430706596567622</v>
          </cell>
        </row>
        <row r="61">
          <cell r="I61">
            <v>73</v>
          </cell>
          <cell r="J61">
            <v>0.88621833037170106</v>
          </cell>
          <cell r="K61">
            <v>0.40308791847621656</v>
          </cell>
        </row>
        <row r="62">
          <cell r="I62">
            <v>74</v>
          </cell>
          <cell r="J62">
            <v>0.78225584846208862</v>
          </cell>
          <cell r="K62">
            <v>0.40314780105763437</v>
          </cell>
        </row>
        <row r="63">
          <cell r="I63">
            <v>75</v>
          </cell>
          <cell r="J63">
            <v>1</v>
          </cell>
          <cell r="K63">
            <v>0.40232025850462261</v>
          </cell>
        </row>
      </sheetData>
      <sheetData sheetId="5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0.23511691292497244</v>
          </cell>
          <cell r="K3">
            <v>0.66023410127997617</v>
          </cell>
        </row>
        <row r="4">
          <cell r="I4">
            <v>2</v>
          </cell>
          <cell r="J4">
            <v>0.21429254530674499</v>
          </cell>
          <cell r="K4">
            <v>0.66515651486725347</v>
          </cell>
        </row>
        <row r="5">
          <cell r="I5">
            <v>3</v>
          </cell>
          <cell r="J5">
            <v>0.2098455506144502</v>
          </cell>
          <cell r="K5">
            <v>0.66205047397202266</v>
          </cell>
        </row>
        <row r="6">
          <cell r="I6">
            <v>4</v>
          </cell>
          <cell r="J6">
            <v>0.18746712571127905</v>
          </cell>
          <cell r="K6">
            <v>0.66150065846529404</v>
          </cell>
        </row>
        <row r="7">
          <cell r="I7">
            <v>5</v>
          </cell>
          <cell r="J7">
            <v>0.23896619327690805</v>
          </cell>
          <cell r="K7">
            <v>0.6635421502498704</v>
          </cell>
        </row>
        <row r="8">
          <cell r="I8">
            <v>6</v>
          </cell>
          <cell r="J8">
            <v>0.1869889542389909</v>
          </cell>
          <cell r="K8">
            <v>0.66002990532293937</v>
          </cell>
        </row>
        <row r="9">
          <cell r="I9">
            <v>7</v>
          </cell>
          <cell r="J9">
            <v>0.18875818868646269</v>
          </cell>
          <cell r="K9">
            <v>0.66019458396262864</v>
          </cell>
        </row>
        <row r="10">
          <cell r="I10">
            <v>8</v>
          </cell>
          <cell r="J10">
            <v>0.18349830249127244</v>
          </cell>
          <cell r="K10">
            <v>0.65754067250900883</v>
          </cell>
        </row>
        <row r="11">
          <cell r="I11">
            <v>9</v>
          </cell>
          <cell r="J11">
            <v>0.25995792091043846</v>
          </cell>
          <cell r="K11">
            <v>0.65076221067481943</v>
          </cell>
        </row>
        <row r="12">
          <cell r="I12">
            <v>10</v>
          </cell>
          <cell r="J12">
            <v>0.20475302443456156</v>
          </cell>
          <cell r="K12">
            <v>0.6557843849055266</v>
          </cell>
        </row>
        <row r="13">
          <cell r="I13">
            <v>11</v>
          </cell>
          <cell r="J13">
            <v>0.14108449289915265</v>
          </cell>
          <cell r="K13">
            <v>0.64778156496780082</v>
          </cell>
        </row>
        <row r="14">
          <cell r="I14">
            <v>12</v>
          </cell>
          <cell r="J14">
            <v>0.26404628699851612</v>
          </cell>
          <cell r="K14">
            <v>0.6496459710481306</v>
          </cell>
        </row>
        <row r="15">
          <cell r="I15">
            <v>13</v>
          </cell>
          <cell r="J15">
            <v>0.22524267202218717</v>
          </cell>
          <cell r="K15">
            <v>0.6546291825776529</v>
          </cell>
        </row>
        <row r="16">
          <cell r="I16">
            <v>14</v>
          </cell>
          <cell r="J16">
            <v>0.10907091282933962</v>
          </cell>
          <cell r="K16">
            <v>0.6449322704047914</v>
          </cell>
        </row>
        <row r="17">
          <cell r="I17">
            <v>15</v>
          </cell>
          <cell r="J17">
            <v>6.3644622961793615E-2</v>
          </cell>
          <cell r="K17">
            <v>0.64237607352719606</v>
          </cell>
        </row>
        <row r="18">
          <cell r="I18">
            <v>16</v>
          </cell>
          <cell r="J18">
            <v>3.2898197293547572E-2</v>
          </cell>
          <cell r="K18">
            <v>0.65818793918828655</v>
          </cell>
        </row>
        <row r="19">
          <cell r="I19">
            <v>17</v>
          </cell>
          <cell r="J19">
            <v>0</v>
          </cell>
          <cell r="K19">
            <v>0.65008089078604581</v>
          </cell>
        </row>
        <row r="20">
          <cell r="I20">
            <v>18</v>
          </cell>
          <cell r="J20">
            <v>0.17403050733993217</v>
          </cell>
          <cell r="K20">
            <v>0.64586674329115101</v>
          </cell>
        </row>
        <row r="21">
          <cell r="I21">
            <v>19</v>
          </cell>
          <cell r="J21">
            <v>0.208937024817099</v>
          </cell>
          <cell r="K21">
            <v>0.6685677899147443</v>
          </cell>
        </row>
        <row r="22">
          <cell r="I22">
            <v>20</v>
          </cell>
          <cell r="J22">
            <v>0.23686223879883303</v>
          </cell>
          <cell r="K22">
            <v>0.64525479408454878</v>
          </cell>
        </row>
        <row r="23">
          <cell r="I23">
            <v>21</v>
          </cell>
          <cell r="J23">
            <v>0.23815330177401531</v>
          </cell>
          <cell r="K23">
            <v>0.63745452345115006</v>
          </cell>
        </row>
        <row r="24">
          <cell r="I24">
            <v>22</v>
          </cell>
          <cell r="J24">
            <v>0.37529288002677663</v>
          </cell>
          <cell r="K24">
            <v>0.63368005225908441</v>
          </cell>
        </row>
        <row r="25">
          <cell r="I25">
            <v>23</v>
          </cell>
          <cell r="J25">
            <v>0.23392148424424999</v>
          </cell>
          <cell r="K25">
            <v>0.6325616741708</v>
          </cell>
        </row>
        <row r="26">
          <cell r="I26">
            <v>24</v>
          </cell>
          <cell r="J26">
            <v>0.36462965619471116</v>
          </cell>
          <cell r="K26">
            <v>0.62809009839858054</v>
          </cell>
        </row>
        <row r="27">
          <cell r="I27">
            <v>25</v>
          </cell>
          <cell r="J27">
            <v>0.27138621909816746</v>
          </cell>
          <cell r="K27">
            <v>0.61809926944737559</v>
          </cell>
        </row>
        <row r="28">
          <cell r="I28">
            <v>26</v>
          </cell>
          <cell r="J28">
            <v>0.44130445177640665</v>
          </cell>
          <cell r="K28">
            <v>0.61547202309280991</v>
          </cell>
        </row>
        <row r="29">
          <cell r="I29">
            <v>27</v>
          </cell>
          <cell r="J29">
            <v>0.54090756945440599</v>
          </cell>
          <cell r="K29">
            <v>0.61706145731346285</v>
          </cell>
        </row>
        <row r="30">
          <cell r="I30">
            <v>28</v>
          </cell>
          <cell r="J30">
            <v>0.60395447807583769</v>
          </cell>
          <cell r="K30">
            <v>0.62853768896169493</v>
          </cell>
        </row>
        <row r="31">
          <cell r="I31">
            <v>29</v>
          </cell>
          <cell r="J31">
            <v>0.45175249844594267</v>
          </cell>
          <cell r="K31">
            <v>0.62586029459059633</v>
          </cell>
        </row>
        <row r="32">
          <cell r="I32">
            <v>30</v>
          </cell>
          <cell r="J32">
            <v>0.29264094104145655</v>
          </cell>
          <cell r="K32">
            <v>0.60616034332415758</v>
          </cell>
        </row>
        <row r="33">
          <cell r="I33">
            <v>31</v>
          </cell>
          <cell r="J33">
            <v>0.64395352173289322</v>
          </cell>
          <cell r="K33">
            <v>0.604819522672844</v>
          </cell>
        </row>
        <row r="34">
          <cell r="I34">
            <v>32</v>
          </cell>
          <cell r="J34">
            <v>0.65091091665471212</v>
          </cell>
          <cell r="K34">
            <v>0.62251950770161291</v>
          </cell>
        </row>
        <row r="35">
          <cell r="I35">
            <v>33</v>
          </cell>
          <cell r="J35">
            <v>0.55974752546263085</v>
          </cell>
          <cell r="K35">
            <v>0.61003009859885837</v>
          </cell>
        </row>
        <row r="36">
          <cell r="I36">
            <v>34</v>
          </cell>
          <cell r="J36">
            <v>0.61248983885621422</v>
          </cell>
          <cell r="K36">
            <v>0.61233004703911331</v>
          </cell>
        </row>
        <row r="37">
          <cell r="I37">
            <v>35</v>
          </cell>
          <cell r="J37">
            <v>0.8426337684693731</v>
          </cell>
          <cell r="K37">
            <v>0.60616856636220151</v>
          </cell>
        </row>
        <row r="38">
          <cell r="I38">
            <v>36</v>
          </cell>
          <cell r="J38">
            <v>0.8361545450198451</v>
          </cell>
          <cell r="K38">
            <v>0.58842363060749059</v>
          </cell>
        </row>
        <row r="39">
          <cell r="I39">
            <v>37</v>
          </cell>
          <cell r="J39">
            <v>0.80146320470520638</v>
          </cell>
          <cell r="K39">
            <v>0.58844045839561543</v>
          </cell>
        </row>
        <row r="40">
          <cell r="I40">
            <v>38</v>
          </cell>
          <cell r="J40">
            <v>0.77848706546167468</v>
          </cell>
          <cell r="K40">
            <v>0.59631356762140519</v>
          </cell>
        </row>
        <row r="41">
          <cell r="I41">
            <v>39</v>
          </cell>
          <cell r="J41">
            <v>0.62210108544924214</v>
          </cell>
          <cell r="K41">
            <v>0.58830987600175433</v>
          </cell>
        </row>
        <row r="42">
          <cell r="I42">
            <v>40</v>
          </cell>
          <cell r="J42">
            <v>0.63969779562951257</v>
          </cell>
          <cell r="K42">
            <v>0.58920201720557686</v>
          </cell>
        </row>
        <row r="43">
          <cell r="I43">
            <v>41</v>
          </cell>
          <cell r="J43">
            <v>0.57241906947831422</v>
          </cell>
          <cell r="K43">
            <v>0.58667012277410224</v>
          </cell>
        </row>
        <row r="44">
          <cell r="I44">
            <v>42</v>
          </cell>
          <cell r="J44">
            <v>0.58152823602543868</v>
          </cell>
          <cell r="K44">
            <v>0.6065152217842118</v>
          </cell>
        </row>
        <row r="45">
          <cell r="I45">
            <v>43</v>
          </cell>
          <cell r="J45">
            <v>0.51147611533495885</v>
          </cell>
          <cell r="K45">
            <v>0.59554582852047744</v>
          </cell>
        </row>
        <row r="46">
          <cell r="I46">
            <v>44</v>
          </cell>
          <cell r="J46">
            <v>0.58585568784966247</v>
          </cell>
          <cell r="K46">
            <v>0.59176957716071754</v>
          </cell>
        </row>
        <row r="47">
          <cell r="I47">
            <v>45</v>
          </cell>
          <cell r="J47">
            <v>0.67732989049873171</v>
          </cell>
          <cell r="K47">
            <v>0.60346904259292689</v>
          </cell>
        </row>
        <row r="48">
          <cell r="I48">
            <v>46</v>
          </cell>
          <cell r="J48">
            <v>0.7111605221632471</v>
          </cell>
          <cell r="K48">
            <v>0.60625072316573025</v>
          </cell>
        </row>
        <row r="49">
          <cell r="I49">
            <v>47</v>
          </cell>
          <cell r="J49">
            <v>0.67524984459427062</v>
          </cell>
          <cell r="K49">
            <v>0.59782437724040294</v>
          </cell>
        </row>
        <row r="50">
          <cell r="I50">
            <v>48</v>
          </cell>
          <cell r="J50">
            <v>0.5239085736144975</v>
          </cell>
          <cell r="K50">
            <v>0.59683693253179526</v>
          </cell>
        </row>
        <row r="51">
          <cell r="I51">
            <v>49</v>
          </cell>
          <cell r="J51">
            <v>0.69939750394491484</v>
          </cell>
          <cell r="K51">
            <v>0.58599796205377808</v>
          </cell>
        </row>
        <row r="52">
          <cell r="I52">
            <v>50</v>
          </cell>
          <cell r="J52">
            <v>0.61136613589633226</v>
          </cell>
          <cell r="K52">
            <v>0.57712452590025198</v>
          </cell>
        </row>
        <row r="53">
          <cell r="I53">
            <v>51</v>
          </cell>
          <cell r="J53">
            <v>0.63931525845168158</v>
          </cell>
          <cell r="K53">
            <v>0.58273337822206095</v>
          </cell>
        </row>
        <row r="54">
          <cell r="I54">
            <v>52</v>
          </cell>
          <cell r="J54">
            <v>0.67556065605125992</v>
          </cell>
          <cell r="K54">
            <v>0.57363102435653834</v>
          </cell>
        </row>
        <row r="55">
          <cell r="I55">
            <v>53</v>
          </cell>
          <cell r="J55">
            <v>0.60498254674126128</v>
          </cell>
          <cell r="K55">
            <v>0.570468078311405</v>
          </cell>
        </row>
        <row r="56">
          <cell r="I56">
            <v>54</v>
          </cell>
          <cell r="J56">
            <v>0.61712810213742597</v>
          </cell>
          <cell r="K56">
            <v>0.57600864553314124</v>
          </cell>
        </row>
        <row r="57">
          <cell r="I57">
            <v>55</v>
          </cell>
          <cell r="J57">
            <v>0.67149619853679476</v>
          </cell>
          <cell r="K57">
            <v>0.57341697454844009</v>
          </cell>
        </row>
        <row r="58">
          <cell r="I58">
            <v>56</v>
          </cell>
          <cell r="J58">
            <v>0.61932769090996076</v>
          </cell>
          <cell r="K58">
            <v>0.56573518179529514</v>
          </cell>
        </row>
        <row r="59">
          <cell r="I59">
            <v>57</v>
          </cell>
          <cell r="J59">
            <v>0.44087409745134637</v>
          </cell>
          <cell r="K59">
            <v>0.56134405610911609</v>
          </cell>
        </row>
        <row r="60">
          <cell r="I60">
            <v>58</v>
          </cell>
          <cell r="J60">
            <v>0.30335198202075259</v>
          </cell>
          <cell r="K60">
            <v>0.56262350741154976</v>
          </cell>
        </row>
        <row r="61">
          <cell r="I61">
            <v>59</v>
          </cell>
          <cell r="J61">
            <v>0.43592502271314537</v>
          </cell>
          <cell r="K61">
            <v>0.54622729438081241</v>
          </cell>
        </row>
        <row r="62">
          <cell r="I62">
            <v>60</v>
          </cell>
          <cell r="J62">
            <v>0.3361545450198431</v>
          </cell>
          <cell r="K62">
            <v>0.54127088762160935</v>
          </cell>
        </row>
        <row r="63">
          <cell r="I63">
            <v>61</v>
          </cell>
          <cell r="J63">
            <v>0.47083154019031226</v>
          </cell>
          <cell r="K63">
            <v>0.55206401179076414</v>
          </cell>
        </row>
        <row r="64">
          <cell r="I64">
            <v>62</v>
          </cell>
          <cell r="J64">
            <v>0.30885095395208628</v>
          </cell>
          <cell r="K64">
            <v>0.56350403224073997</v>
          </cell>
        </row>
        <row r="65">
          <cell r="I65">
            <v>63</v>
          </cell>
          <cell r="J65">
            <v>0.45904461339836478</v>
          </cell>
          <cell r="K65">
            <v>0.52885587904622577</v>
          </cell>
        </row>
        <row r="66">
          <cell r="I66">
            <v>64</v>
          </cell>
          <cell r="J66">
            <v>0.41828049538564438</v>
          </cell>
          <cell r="K66">
            <v>0.52480793389526237</v>
          </cell>
        </row>
        <row r="67">
          <cell r="I67">
            <v>65</v>
          </cell>
          <cell r="J67">
            <v>0.40747382011189126</v>
          </cell>
          <cell r="K67">
            <v>0.52642079729205471</v>
          </cell>
        </row>
        <row r="68">
          <cell r="I68">
            <v>66</v>
          </cell>
          <cell r="J68">
            <v>0.4331516281738626</v>
          </cell>
          <cell r="K68">
            <v>0.52496557721574022</v>
          </cell>
        </row>
        <row r="69">
          <cell r="I69">
            <v>67</v>
          </cell>
          <cell r="J69">
            <v>0.30079376464400198</v>
          </cell>
          <cell r="K69">
            <v>0.53171173829648211</v>
          </cell>
        </row>
        <row r="70">
          <cell r="I70">
            <v>68</v>
          </cell>
          <cell r="J70">
            <v>0.25704107492946937</v>
          </cell>
          <cell r="K70">
            <v>0.51530037867157918</v>
          </cell>
        </row>
        <row r="71">
          <cell r="I71">
            <v>69</v>
          </cell>
          <cell r="J71">
            <v>0.33675225936020636</v>
          </cell>
          <cell r="K71">
            <v>0.51590505767524408</v>
          </cell>
        </row>
        <row r="72">
          <cell r="I72">
            <v>70</v>
          </cell>
          <cell r="J72">
            <v>0.30504949074738125</v>
          </cell>
          <cell r="K72">
            <v>0.50737527780578362</v>
          </cell>
        </row>
        <row r="73">
          <cell r="I73">
            <v>71</v>
          </cell>
          <cell r="J73">
            <v>0.41108401472768075</v>
          </cell>
          <cell r="K73">
            <v>0.48491355406586484</v>
          </cell>
        </row>
        <row r="74">
          <cell r="I74">
            <v>72</v>
          </cell>
          <cell r="J74">
            <v>0.38277626356811562</v>
          </cell>
          <cell r="K74">
            <v>0.49377266984553941</v>
          </cell>
        </row>
        <row r="75">
          <cell r="I75">
            <v>73</v>
          </cell>
          <cell r="J75">
            <v>0.66226748912159927</v>
          </cell>
          <cell r="K75">
            <v>0.4830494595479855</v>
          </cell>
        </row>
        <row r="76">
          <cell r="I76">
            <v>74</v>
          </cell>
          <cell r="J76">
            <v>0.60433701525367012</v>
          </cell>
          <cell r="K76">
            <v>0.47356383197142038</v>
          </cell>
        </row>
        <row r="77">
          <cell r="I77">
            <v>75</v>
          </cell>
          <cell r="J77">
            <v>0.58972887677521202</v>
          </cell>
          <cell r="K77">
            <v>0.47139757087692669</v>
          </cell>
        </row>
        <row r="78">
          <cell r="I78">
            <v>76</v>
          </cell>
          <cell r="J78">
            <v>0.56660928608999261</v>
          </cell>
          <cell r="K78">
            <v>0.35935548214587465</v>
          </cell>
        </row>
        <row r="79">
          <cell r="I79">
            <v>77</v>
          </cell>
          <cell r="J79">
            <v>0.81430210873619269</v>
          </cell>
          <cell r="K79">
            <v>0.39542446217717148</v>
          </cell>
        </row>
        <row r="80">
          <cell r="I80">
            <v>78</v>
          </cell>
          <cell r="J80">
            <v>0.76093817242863215</v>
          </cell>
          <cell r="K80">
            <v>0.39363693494779223</v>
          </cell>
        </row>
        <row r="81">
          <cell r="I81">
            <v>79</v>
          </cell>
          <cell r="J81">
            <v>0.81140917132883761</v>
          </cell>
          <cell r="K81">
            <v>0.39199425937083249</v>
          </cell>
        </row>
        <row r="82">
          <cell r="I82">
            <v>80</v>
          </cell>
          <cell r="J82">
            <v>1</v>
          </cell>
          <cell r="K82">
            <v>0.39846310513931799</v>
          </cell>
        </row>
        <row r="83">
          <cell r="I83">
            <v>81</v>
          </cell>
          <cell r="J83">
            <v>0.96361115095873395</v>
          </cell>
          <cell r="K83">
            <v>0.40120087925371362</v>
          </cell>
        </row>
        <row r="84">
          <cell r="I84">
            <v>82</v>
          </cell>
          <cell r="J84">
            <v>0.94030029168459772</v>
          </cell>
          <cell r="K84">
            <v>0.402323310242097</v>
          </cell>
        </row>
        <row r="85">
          <cell r="I85">
            <v>83</v>
          </cell>
          <cell r="J85">
            <v>0.98778271888299085</v>
          </cell>
          <cell r="K85">
            <v>0.38437802290093509</v>
          </cell>
        </row>
        <row r="86">
          <cell r="I86">
            <v>84</v>
          </cell>
          <cell r="J86">
            <v>0.88129393200401573</v>
          </cell>
          <cell r="K86">
            <v>0.39399350588831772</v>
          </cell>
        </row>
      </sheetData>
      <sheetData sheetId="6">
        <row r="2">
          <cell r="J2" t="str">
            <v>Rab5</v>
          </cell>
          <cell r="K2" t="str">
            <v>YFP/CFP</v>
          </cell>
        </row>
        <row r="3">
          <cell r="I3">
            <v>23</v>
          </cell>
          <cell r="J3">
            <v>0.24565034456094073</v>
          </cell>
          <cell r="K3">
            <v>0.53505745099915869</v>
          </cell>
        </row>
        <row r="4">
          <cell r="I4">
            <v>24</v>
          </cell>
          <cell r="J4">
            <v>0.15581432372808135</v>
          </cell>
          <cell r="K4">
            <v>0.56106819118252982</v>
          </cell>
        </row>
        <row r="5">
          <cell r="I5">
            <v>25</v>
          </cell>
          <cell r="J5">
            <v>0.15972617071118367</v>
          </cell>
          <cell r="K5">
            <v>0.56919338313657453</v>
          </cell>
        </row>
        <row r="6">
          <cell r="I6">
            <v>26</v>
          </cell>
          <cell r="J6">
            <v>0.23875912574768599</v>
          </cell>
          <cell r="K6">
            <v>0.56231615197761531</v>
          </cell>
        </row>
        <row r="7">
          <cell r="I7">
            <v>27</v>
          </cell>
          <cell r="J7">
            <v>0.20705497054743111</v>
          </cell>
          <cell r="K7">
            <v>0.56704465275677851</v>
          </cell>
        </row>
        <row r="8">
          <cell r="I8">
            <v>28</v>
          </cell>
          <cell r="J8">
            <v>0.25672632991425837</v>
          </cell>
          <cell r="K8">
            <v>0.58679496608225645</v>
          </cell>
        </row>
        <row r="9">
          <cell r="I9">
            <v>29</v>
          </cell>
          <cell r="J9">
            <v>0.1588619254474736</v>
          </cell>
          <cell r="K9">
            <v>0.53913279534068748</v>
          </cell>
        </row>
        <row r="10">
          <cell r="I10">
            <v>30</v>
          </cell>
          <cell r="J10">
            <v>0.13725579385476078</v>
          </cell>
          <cell r="K10">
            <v>0.50746328746993052</v>
          </cell>
        </row>
        <row r="11">
          <cell r="I11">
            <v>31</v>
          </cell>
          <cell r="J11">
            <v>7.6190042984830841E-2</v>
          </cell>
          <cell r="K11">
            <v>0.52819600260461974</v>
          </cell>
        </row>
        <row r="12">
          <cell r="I12">
            <v>32</v>
          </cell>
          <cell r="J12">
            <v>0</v>
          </cell>
          <cell r="K12">
            <v>0.52158701042834343</v>
          </cell>
        </row>
        <row r="13">
          <cell r="I13">
            <v>33</v>
          </cell>
          <cell r="J13">
            <v>8.6151606813891973E-2</v>
          </cell>
          <cell r="K13">
            <v>0.54892870170170693</v>
          </cell>
        </row>
        <row r="14">
          <cell r="I14">
            <v>34</v>
          </cell>
          <cell r="J14">
            <v>0.19968614250949498</v>
          </cell>
          <cell r="K14">
            <v>0.53726889518741883</v>
          </cell>
        </row>
        <row r="15">
          <cell r="I15">
            <v>35</v>
          </cell>
          <cell r="J15">
            <v>0.22304350792603819</v>
          </cell>
          <cell r="K15">
            <v>0.52100411359468701</v>
          </cell>
        </row>
        <row r="16">
          <cell r="I16">
            <v>36</v>
          </cell>
          <cell r="J16">
            <v>0.23966885760422174</v>
          </cell>
          <cell r="K16">
            <v>0.50547691954923479</v>
          </cell>
        </row>
        <row r="17">
          <cell r="I17">
            <v>37</v>
          </cell>
          <cell r="J17">
            <v>9.156451136027563E-2</v>
          </cell>
          <cell r="K17">
            <v>0.51087792186632863</v>
          </cell>
        </row>
        <row r="18">
          <cell r="I18">
            <v>38</v>
          </cell>
          <cell r="J18">
            <v>0.14694443812686261</v>
          </cell>
          <cell r="K18">
            <v>0.56201783692740981</v>
          </cell>
        </row>
        <row r="19">
          <cell r="I19">
            <v>39</v>
          </cell>
          <cell r="J19">
            <v>0.27871909754599861</v>
          </cell>
          <cell r="K19">
            <v>0.52538602525797784</v>
          </cell>
        </row>
        <row r="20">
          <cell r="I20">
            <v>40</v>
          </cell>
          <cell r="J20">
            <v>0.22656871887011312</v>
          </cell>
          <cell r="K20">
            <v>0.51394657232220697</v>
          </cell>
        </row>
        <row r="21">
          <cell r="I21">
            <v>41</v>
          </cell>
          <cell r="J21">
            <v>0.16795924401282597</v>
          </cell>
          <cell r="K21">
            <v>0.52804668998523596</v>
          </cell>
        </row>
        <row r="22">
          <cell r="I22">
            <v>42</v>
          </cell>
          <cell r="J22">
            <v>0.1997998589915618</v>
          </cell>
          <cell r="K22">
            <v>0.52492724841716154</v>
          </cell>
        </row>
        <row r="23">
          <cell r="I23">
            <v>43</v>
          </cell>
          <cell r="J23">
            <v>8.0693215674678756E-2</v>
          </cell>
          <cell r="K23">
            <v>0.51393079741805914</v>
          </cell>
        </row>
        <row r="24">
          <cell r="I24">
            <v>44</v>
          </cell>
          <cell r="J24">
            <v>0.18681343673952125</v>
          </cell>
          <cell r="K24">
            <v>0.5094137111628757</v>
          </cell>
        </row>
        <row r="25">
          <cell r="I25">
            <v>45</v>
          </cell>
          <cell r="J25">
            <v>0.20055038777320378</v>
          </cell>
          <cell r="K25">
            <v>0.49927938559158103</v>
          </cell>
        </row>
        <row r="26">
          <cell r="I26">
            <v>46</v>
          </cell>
          <cell r="J26">
            <v>0.22172439673406219</v>
          </cell>
          <cell r="K26">
            <v>0.50904107708449775</v>
          </cell>
        </row>
        <row r="27">
          <cell r="I27">
            <v>47</v>
          </cell>
          <cell r="J27">
            <v>0.26782505856398758</v>
          </cell>
          <cell r="K27">
            <v>0.50583971559916452</v>
          </cell>
        </row>
        <row r="28">
          <cell r="I28">
            <v>48</v>
          </cell>
          <cell r="J28">
            <v>0.22418067274670755</v>
          </cell>
          <cell r="K28">
            <v>0.50590564016580508</v>
          </cell>
        </row>
        <row r="29">
          <cell r="I29">
            <v>49</v>
          </cell>
          <cell r="J29">
            <v>0.32518365211853856</v>
          </cell>
          <cell r="K29">
            <v>0.48012182887272303</v>
          </cell>
        </row>
        <row r="30">
          <cell r="I30">
            <v>50</v>
          </cell>
          <cell r="J30">
            <v>0.22984375355364026</v>
          </cell>
          <cell r="K30">
            <v>0.48544457607357083</v>
          </cell>
        </row>
        <row r="31">
          <cell r="I31">
            <v>51</v>
          </cell>
          <cell r="J31">
            <v>0.23068525552093619</v>
          </cell>
          <cell r="K31">
            <v>0.49041111704353607</v>
          </cell>
        </row>
        <row r="32">
          <cell r="I32">
            <v>52</v>
          </cell>
          <cell r="J32">
            <v>0.10518774591189262</v>
          </cell>
          <cell r="K32">
            <v>0.50012312844759643</v>
          </cell>
        </row>
        <row r="33">
          <cell r="I33">
            <v>53</v>
          </cell>
          <cell r="J33">
            <v>0.19713889331119566</v>
          </cell>
          <cell r="K33">
            <v>0.4831460674157303</v>
          </cell>
        </row>
        <row r="34">
          <cell r="I34">
            <v>54</v>
          </cell>
          <cell r="J34">
            <v>3.7185289635879672E-2</v>
          </cell>
          <cell r="K34">
            <v>0.50550089944190968</v>
          </cell>
        </row>
        <row r="35">
          <cell r="I35">
            <v>55</v>
          </cell>
          <cell r="J35">
            <v>0.24742432168118397</v>
          </cell>
          <cell r="K35">
            <v>0.46564675705386588</v>
          </cell>
        </row>
        <row r="36">
          <cell r="I36">
            <v>56</v>
          </cell>
          <cell r="J36">
            <v>0.20457595123837161</v>
          </cell>
          <cell r="K36">
            <v>0.47887192591418204</v>
          </cell>
        </row>
        <row r="37">
          <cell r="I37">
            <v>57</v>
          </cell>
          <cell r="J37">
            <v>0.39320885169096437</v>
          </cell>
          <cell r="K37">
            <v>0.4326578126284723</v>
          </cell>
        </row>
        <row r="38">
          <cell r="I38">
            <v>58</v>
          </cell>
          <cell r="J38">
            <v>0.55950783506561519</v>
          </cell>
          <cell r="K38">
            <v>0.43860088256016622</v>
          </cell>
        </row>
        <row r="39">
          <cell r="I39">
            <v>59</v>
          </cell>
          <cell r="J39">
            <v>0.47233277991312195</v>
          </cell>
          <cell r="K39">
            <v>0.43293035030420063</v>
          </cell>
        </row>
        <row r="40">
          <cell r="I40">
            <v>60</v>
          </cell>
          <cell r="J40">
            <v>0.53160181036639453</v>
          </cell>
          <cell r="K40">
            <v>0.42947091092492712</v>
          </cell>
        </row>
        <row r="41">
          <cell r="I41">
            <v>61</v>
          </cell>
          <cell r="J41">
            <v>0.6345607132297767</v>
          </cell>
          <cell r="K41">
            <v>0.41998945997621967</v>
          </cell>
        </row>
        <row r="42">
          <cell r="I42">
            <v>62</v>
          </cell>
          <cell r="J42">
            <v>0.8978825991039151</v>
          </cell>
          <cell r="K42">
            <v>0.45395743497009317</v>
          </cell>
        </row>
        <row r="43">
          <cell r="I43">
            <v>63</v>
          </cell>
          <cell r="J43">
            <v>0.71059155313971245</v>
          </cell>
          <cell r="K43">
            <v>0.45603932584269669</v>
          </cell>
        </row>
        <row r="44">
          <cell r="I44">
            <v>64</v>
          </cell>
          <cell r="J44">
            <v>0.71172871796038184</v>
          </cell>
          <cell r="K44">
            <v>0.45490399699507289</v>
          </cell>
        </row>
        <row r="45">
          <cell r="I45">
            <v>65</v>
          </cell>
          <cell r="J45">
            <v>0.77609224681025302</v>
          </cell>
          <cell r="K45">
            <v>0.46812541918175721</v>
          </cell>
        </row>
        <row r="46">
          <cell r="I46">
            <v>66</v>
          </cell>
          <cell r="J46">
            <v>0.76317405444745234</v>
          </cell>
          <cell r="K46">
            <v>0.46192944761541987</v>
          </cell>
        </row>
        <row r="47">
          <cell r="I47">
            <v>67</v>
          </cell>
          <cell r="J47">
            <v>0.63508380904728368</v>
          </cell>
          <cell r="K47">
            <v>0.46951358367681556</v>
          </cell>
        </row>
        <row r="48">
          <cell r="I48">
            <v>68</v>
          </cell>
          <cell r="J48">
            <v>0.86588278105028671</v>
          </cell>
          <cell r="K48">
            <v>0.4657394640609076</v>
          </cell>
        </row>
        <row r="49">
          <cell r="I49">
            <v>69</v>
          </cell>
          <cell r="J49">
            <v>0.88489617685187449</v>
          </cell>
          <cell r="K49">
            <v>0.47605281808347938</v>
          </cell>
        </row>
        <row r="50">
          <cell r="I50">
            <v>70</v>
          </cell>
          <cell r="J50">
            <v>0.79462803338715948</v>
          </cell>
          <cell r="K50">
            <v>0.46508562291740407</v>
          </cell>
        </row>
        <row r="51">
          <cell r="I51">
            <v>71</v>
          </cell>
          <cell r="J51">
            <v>0.72437399076622189</v>
          </cell>
          <cell r="K51">
            <v>0.45979407021461338</v>
          </cell>
        </row>
        <row r="52">
          <cell r="I52">
            <v>72</v>
          </cell>
          <cell r="J52">
            <v>0.8064090609292921</v>
          </cell>
          <cell r="K52">
            <v>0.46486843566764291</v>
          </cell>
        </row>
        <row r="53">
          <cell r="I53">
            <v>73</v>
          </cell>
          <cell r="J53">
            <v>0.90720735063340108</v>
          </cell>
          <cell r="K53">
            <v>0.45506917116313039</v>
          </cell>
        </row>
        <row r="54">
          <cell r="I54">
            <v>74</v>
          </cell>
          <cell r="J54">
            <v>0.85880961586572535</v>
          </cell>
          <cell r="K54">
            <v>0.4660532624894706</v>
          </cell>
        </row>
        <row r="55">
          <cell r="I55">
            <v>75</v>
          </cell>
          <cell r="J55">
            <v>0.75710159430507806</v>
          </cell>
          <cell r="K55">
            <v>0.47453009732220702</v>
          </cell>
        </row>
        <row r="56">
          <cell r="I56">
            <v>76</v>
          </cell>
          <cell r="J56">
            <v>0.99395028315404121</v>
          </cell>
          <cell r="K56">
            <v>0.4652155034076535</v>
          </cell>
        </row>
        <row r="57">
          <cell r="I57">
            <v>77</v>
          </cell>
          <cell r="J57">
            <v>0.86665605312834149</v>
          </cell>
          <cell r="K57">
            <v>0.4564200332171513</v>
          </cell>
        </row>
        <row r="58">
          <cell r="I58">
            <v>78</v>
          </cell>
          <cell r="J58">
            <v>0.78916964224794883</v>
          </cell>
          <cell r="K58">
            <v>0.45513501587909827</v>
          </cell>
        </row>
        <row r="59">
          <cell r="I59">
            <v>79</v>
          </cell>
          <cell r="J59">
            <v>0.99761195387659707</v>
          </cell>
          <cell r="K59">
            <v>0.46312889374270888</v>
          </cell>
        </row>
        <row r="60">
          <cell r="I60">
            <v>80</v>
          </cell>
          <cell r="J60">
            <v>0.94389228774818779</v>
          </cell>
          <cell r="K60">
            <v>0.36019918849133159</v>
          </cell>
        </row>
        <row r="61">
          <cell r="I61">
            <v>81</v>
          </cell>
          <cell r="J61">
            <v>0.96222338465737345</v>
          </cell>
          <cell r="K61">
            <v>0.37204102977441295</v>
          </cell>
        </row>
        <row r="62">
          <cell r="I62">
            <v>82</v>
          </cell>
          <cell r="J62">
            <v>0.85328299483727232</v>
          </cell>
          <cell r="K62">
            <v>0.35811826816564152</v>
          </cell>
        </row>
        <row r="63">
          <cell r="I63">
            <v>83</v>
          </cell>
          <cell r="J63">
            <v>0.86904409925174575</v>
          </cell>
          <cell r="K63">
            <v>0.35638838535006495</v>
          </cell>
        </row>
        <row r="64">
          <cell r="I64">
            <v>84</v>
          </cell>
          <cell r="J64">
            <v>0.798289704109714</v>
          </cell>
          <cell r="K64">
            <v>0.37176329989497697</v>
          </cell>
        </row>
        <row r="65">
          <cell r="I65">
            <v>85</v>
          </cell>
          <cell r="J65">
            <v>0.99233550910869173</v>
          </cell>
          <cell r="K65">
            <v>0.35784149706377266</v>
          </cell>
        </row>
        <row r="66">
          <cell r="I66">
            <v>86</v>
          </cell>
          <cell r="J66">
            <v>0.93449930632946066</v>
          </cell>
          <cell r="K66">
            <v>0.35038565991927945</v>
          </cell>
        </row>
        <row r="67">
          <cell r="I67">
            <v>87</v>
          </cell>
          <cell r="J67">
            <v>1</v>
          </cell>
          <cell r="K67">
            <v>0.31280480180067516</v>
          </cell>
        </row>
        <row r="68">
          <cell r="I68">
            <v>88</v>
          </cell>
          <cell r="J68">
            <v>0.8759353180650018</v>
          </cell>
          <cell r="K68">
            <v>0.32580011113230556</v>
          </cell>
        </row>
        <row r="69">
          <cell r="I69">
            <v>89</v>
          </cell>
          <cell r="J69">
            <v>0.91291591803316074</v>
          </cell>
          <cell r="K69">
            <v>0.32169503076953909</v>
          </cell>
        </row>
        <row r="70">
          <cell r="I70">
            <v>90</v>
          </cell>
          <cell r="J70">
            <v>0.92617525984216309</v>
          </cell>
          <cell r="K70">
            <v>0.31566987495984672</v>
          </cell>
        </row>
        <row r="71">
          <cell r="I71">
            <v>91</v>
          </cell>
          <cell r="J71">
            <v>0.84111533125611226</v>
          </cell>
          <cell r="K71">
            <v>0.31941420076174487</v>
          </cell>
        </row>
        <row r="72">
          <cell r="I72">
            <v>92</v>
          </cell>
          <cell r="J72">
            <v>0.91944324410380218</v>
          </cell>
          <cell r="K72">
            <v>0.31427935117478939</v>
          </cell>
        </row>
      </sheetData>
      <sheetData sheetId="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6.5356839116082463E-2</v>
          </cell>
          <cell r="K3">
            <v>0.43255648365782889</v>
          </cell>
        </row>
        <row r="4">
          <cell r="I4">
            <v>2</v>
          </cell>
          <cell r="J4">
            <v>2.6667435457599087E-2</v>
          </cell>
          <cell r="K4">
            <v>0.44025749385749385</v>
          </cell>
        </row>
        <row r="5">
          <cell r="I5">
            <v>3</v>
          </cell>
          <cell r="J5">
            <v>7.9915817392933547E-2</v>
          </cell>
          <cell r="K5">
            <v>0.42218846000389154</v>
          </cell>
        </row>
        <row r="6">
          <cell r="I6">
            <v>4</v>
          </cell>
          <cell r="J6">
            <v>0.13176596082049313</v>
          </cell>
          <cell r="K6">
            <v>0.41543310425530605</v>
          </cell>
        </row>
        <row r="7">
          <cell r="I7">
            <v>5</v>
          </cell>
          <cell r="J7">
            <v>6.0008937194585908E-2</v>
          </cell>
          <cell r="K7">
            <v>0.38511079806662218</v>
          </cell>
        </row>
        <row r="8">
          <cell r="I8">
            <v>6</v>
          </cell>
          <cell r="J8">
            <v>0.21439176624911763</v>
          </cell>
          <cell r="K8">
            <v>0.39550244962572551</v>
          </cell>
        </row>
        <row r="9">
          <cell r="I9">
            <v>7</v>
          </cell>
          <cell r="J9">
            <v>0.19380738904184602</v>
          </cell>
          <cell r="K9">
            <v>0.40804620203602188</v>
          </cell>
        </row>
        <row r="10">
          <cell r="I10">
            <v>8</v>
          </cell>
          <cell r="J10">
            <v>0.17620688163983161</v>
          </cell>
          <cell r="K10">
            <v>0.39349843677442681</v>
          </cell>
        </row>
        <row r="11">
          <cell r="I11">
            <v>9</v>
          </cell>
          <cell r="J11">
            <v>9.3941446960633793E-2</v>
          </cell>
          <cell r="K11">
            <v>0.39959784647462665</v>
          </cell>
        </row>
        <row r="12">
          <cell r="I12">
            <v>10</v>
          </cell>
          <cell r="J12">
            <v>0</v>
          </cell>
          <cell r="K12">
            <v>0.39813806951477576</v>
          </cell>
        </row>
        <row r="13">
          <cell r="I13">
            <v>11</v>
          </cell>
          <cell r="J13">
            <v>5.6088103440820158E-2</v>
          </cell>
          <cell r="K13">
            <v>0.38367432033649496</v>
          </cell>
        </row>
        <row r="14">
          <cell r="I14">
            <v>12</v>
          </cell>
          <cell r="J14">
            <v>8.4730370605278452E-2</v>
          </cell>
          <cell r="K14">
            <v>0.38661984683141559</v>
          </cell>
        </row>
        <row r="15">
          <cell r="I15">
            <v>13</v>
          </cell>
          <cell r="J15">
            <v>0.17952229253455954</v>
          </cell>
          <cell r="K15">
            <v>0.36744094285567247</v>
          </cell>
        </row>
        <row r="16">
          <cell r="I16">
            <v>14</v>
          </cell>
          <cell r="J16">
            <v>6.4953223876724739E-2</v>
          </cell>
          <cell r="K16">
            <v>0.38574204187135158</v>
          </cell>
        </row>
        <row r="17">
          <cell r="I17">
            <v>15</v>
          </cell>
          <cell r="J17">
            <v>6.3727963328673198E-2</v>
          </cell>
          <cell r="K17">
            <v>0.37547722709639436</v>
          </cell>
        </row>
        <row r="18">
          <cell r="I18">
            <v>16</v>
          </cell>
          <cell r="J18">
            <v>4.077955400516059E-2</v>
          </cell>
          <cell r="K18">
            <v>0.37539619998248835</v>
          </cell>
        </row>
        <row r="19">
          <cell r="I19">
            <v>17</v>
          </cell>
          <cell r="J19">
            <v>0.11719256771366367</v>
          </cell>
          <cell r="K19">
            <v>0.36425457286724428</v>
          </cell>
        </row>
        <row r="20">
          <cell r="I20">
            <v>18</v>
          </cell>
          <cell r="J20">
            <v>0.1553774523229505</v>
          </cell>
          <cell r="K20">
            <v>0.36971364799012912</v>
          </cell>
        </row>
        <row r="21">
          <cell r="I21">
            <v>19</v>
          </cell>
          <cell r="J21">
            <v>0.11170051749239644</v>
          </cell>
          <cell r="K21">
            <v>0.35165735651356217</v>
          </cell>
        </row>
        <row r="22">
          <cell r="I22">
            <v>20</v>
          </cell>
          <cell r="J22">
            <v>0.12997852190333481</v>
          </cell>
          <cell r="K22">
            <v>0.34134038573179387</v>
          </cell>
        </row>
        <row r="23">
          <cell r="I23">
            <v>21</v>
          </cell>
          <cell r="J23">
            <v>0.16290199357098636</v>
          </cell>
          <cell r="K23">
            <v>0.34533345968138246</v>
          </cell>
        </row>
        <row r="24">
          <cell r="I24">
            <v>22</v>
          </cell>
          <cell r="J24">
            <v>0.19880933504389345</v>
          </cell>
          <cell r="K24">
            <v>0.33152966848936194</v>
          </cell>
        </row>
        <row r="25">
          <cell r="I25">
            <v>23</v>
          </cell>
          <cell r="J25">
            <v>0.13264526544909391</v>
          </cell>
          <cell r="K25">
            <v>0.33535920826241611</v>
          </cell>
        </row>
        <row r="26">
          <cell r="I26">
            <v>24</v>
          </cell>
          <cell r="J26">
            <v>0.14701685093624411</v>
          </cell>
          <cell r="K26">
            <v>0.3426538674013993</v>
          </cell>
        </row>
        <row r="27">
          <cell r="I27">
            <v>25</v>
          </cell>
          <cell r="J27">
            <v>0.1565882980410245</v>
          </cell>
          <cell r="K27">
            <v>0.344876346053061</v>
          </cell>
        </row>
        <row r="28">
          <cell r="I28">
            <v>26</v>
          </cell>
          <cell r="J28">
            <v>0.13255877646923184</v>
          </cell>
          <cell r="K28">
            <v>0.3481184429051728</v>
          </cell>
        </row>
        <row r="29">
          <cell r="I29">
            <v>27</v>
          </cell>
          <cell r="J29">
            <v>0.12842172026580925</v>
          </cell>
          <cell r="K29">
            <v>0.36721846769370808</v>
          </cell>
        </row>
        <row r="30">
          <cell r="I30">
            <v>28</v>
          </cell>
          <cell r="J30">
            <v>6.3843281968489582E-2</v>
          </cell>
          <cell r="K30">
            <v>0.37732643915891073</v>
          </cell>
        </row>
        <row r="31">
          <cell r="I31">
            <v>29</v>
          </cell>
          <cell r="J31">
            <v>9.4532454989694051E-2</v>
          </cell>
          <cell r="K31">
            <v>0.36871348997731496</v>
          </cell>
        </row>
        <row r="32">
          <cell r="I32">
            <v>30</v>
          </cell>
          <cell r="J32">
            <v>6.1926109581538151E-2</v>
          </cell>
          <cell r="K32">
            <v>0.37709351115548739</v>
          </cell>
        </row>
        <row r="33">
          <cell r="I33">
            <v>31</v>
          </cell>
          <cell r="J33">
            <v>2.581696048895097E-2</v>
          </cell>
          <cell r="K33">
            <v>0.41082526578645767</v>
          </cell>
        </row>
        <row r="34">
          <cell r="I34">
            <v>32</v>
          </cell>
          <cell r="J34">
            <v>8.8103440819915807E-2</v>
          </cell>
          <cell r="K34">
            <v>0.42253184515680481</v>
          </cell>
        </row>
        <row r="35">
          <cell r="I35">
            <v>33</v>
          </cell>
          <cell r="J35">
            <v>0.14603664249780204</v>
          </cell>
          <cell r="K35">
            <v>0.41233296186514068</v>
          </cell>
        </row>
        <row r="36">
          <cell r="I36">
            <v>34</v>
          </cell>
          <cell r="J36">
            <v>7.0301125798221301E-2</v>
          </cell>
          <cell r="K36">
            <v>0.42730068681975364</v>
          </cell>
        </row>
        <row r="37">
          <cell r="I37">
            <v>35</v>
          </cell>
          <cell r="J37">
            <v>2.9910772202441687E-2</v>
          </cell>
          <cell r="K37">
            <v>0.41161507640582934</v>
          </cell>
        </row>
        <row r="38">
          <cell r="I38">
            <v>36</v>
          </cell>
          <cell r="J38">
            <v>0.14772317760511991</v>
          </cell>
          <cell r="K38">
            <v>0.39917352112163251</v>
          </cell>
        </row>
        <row r="39">
          <cell r="I39">
            <v>37</v>
          </cell>
          <cell r="J39">
            <v>0.33502947832730318</v>
          </cell>
          <cell r="K39">
            <v>0.39332526912688964</v>
          </cell>
        </row>
        <row r="40">
          <cell r="I40">
            <v>38</v>
          </cell>
          <cell r="J40">
            <v>0.30546466204431144</v>
          </cell>
          <cell r="K40">
            <v>0.39189496603945279</v>
          </cell>
        </row>
        <row r="41">
          <cell r="I41">
            <v>39</v>
          </cell>
          <cell r="J41">
            <v>0.35486428437576628</v>
          </cell>
          <cell r="K41">
            <v>0.39193981344322049</v>
          </cell>
        </row>
        <row r="42">
          <cell r="I42">
            <v>40</v>
          </cell>
          <cell r="J42">
            <v>0.3806668300347405</v>
          </cell>
          <cell r="K42">
            <v>0.39336976758152659</v>
          </cell>
        </row>
        <row r="43">
          <cell r="I43">
            <v>41</v>
          </cell>
          <cell r="J43">
            <v>0.36414743488100615</v>
          </cell>
          <cell r="K43">
            <v>0.38409420874334571</v>
          </cell>
        </row>
        <row r="44">
          <cell r="I44">
            <v>42</v>
          </cell>
          <cell r="J44">
            <v>0.32772115952892417</v>
          </cell>
          <cell r="K44">
            <v>0.39930238714399163</v>
          </cell>
        </row>
        <row r="45">
          <cell r="I45">
            <v>43</v>
          </cell>
          <cell r="J45">
            <v>0.34360630216366639</v>
          </cell>
          <cell r="K45">
            <v>0.37521364322517065</v>
          </cell>
        </row>
        <row r="46">
          <cell r="I46">
            <v>44</v>
          </cell>
          <cell r="J46">
            <v>0.39209779020656454</v>
          </cell>
          <cell r="K46">
            <v>0.37735380084760434</v>
          </cell>
        </row>
        <row r="47">
          <cell r="I47">
            <v>45</v>
          </cell>
          <cell r="J47">
            <v>0.43570265088723248</v>
          </cell>
          <cell r="K47">
            <v>0.38095560070725132</v>
          </cell>
        </row>
        <row r="48">
          <cell r="I48">
            <v>46</v>
          </cell>
          <cell r="J48">
            <v>0.5419111181583609</v>
          </cell>
          <cell r="K48">
            <v>0.37416292000927276</v>
          </cell>
        </row>
        <row r="49">
          <cell r="I49">
            <v>47</v>
          </cell>
          <cell r="J49">
            <v>0.444481282343275</v>
          </cell>
          <cell r="K49">
            <v>0.38853608030208758</v>
          </cell>
        </row>
        <row r="50">
          <cell r="I50">
            <v>48</v>
          </cell>
          <cell r="J50">
            <v>0.55112219451371536</v>
          </cell>
          <cell r="K50">
            <v>0.39308817105892629</v>
          </cell>
        </row>
        <row r="51">
          <cell r="I51">
            <v>49</v>
          </cell>
          <cell r="J51">
            <v>0.54482291381373193</v>
          </cell>
          <cell r="K51">
            <v>0.37732640692640695</v>
          </cell>
        </row>
        <row r="52">
          <cell r="I52">
            <v>50</v>
          </cell>
          <cell r="J52">
            <v>0.46159168552606961</v>
          </cell>
          <cell r="K52">
            <v>0.36746886780654264</v>
          </cell>
        </row>
        <row r="53">
          <cell r="I53">
            <v>51</v>
          </cell>
          <cell r="J53">
            <v>0.42724114569068644</v>
          </cell>
          <cell r="K53">
            <v>0.36900867835454476</v>
          </cell>
        </row>
        <row r="54">
          <cell r="I54">
            <v>52</v>
          </cell>
          <cell r="J54">
            <v>0.45291395787986671</v>
          </cell>
          <cell r="K54">
            <v>0.36326316550925924</v>
          </cell>
        </row>
        <row r="55">
          <cell r="I55">
            <v>53</v>
          </cell>
          <cell r="J55">
            <v>0.50265953613077075</v>
          </cell>
          <cell r="K55">
            <v>0.35817108411898763</v>
          </cell>
        </row>
        <row r="56">
          <cell r="I56">
            <v>54</v>
          </cell>
          <cell r="J56">
            <v>0.5189482940048723</v>
          </cell>
          <cell r="K56">
            <v>0.37289259553736065</v>
          </cell>
        </row>
        <row r="57">
          <cell r="I57">
            <v>55</v>
          </cell>
          <cell r="J57">
            <v>0.66574892249145956</v>
          </cell>
          <cell r="K57">
            <v>0.35367281999191535</v>
          </cell>
        </row>
        <row r="58">
          <cell r="I58">
            <v>56</v>
          </cell>
          <cell r="J58">
            <v>0.66683003473973967</v>
          </cell>
          <cell r="K58">
            <v>0.36292439003362359</v>
          </cell>
        </row>
        <row r="59">
          <cell r="I59">
            <v>57</v>
          </cell>
          <cell r="J59">
            <v>0.57669410289305689</v>
          </cell>
          <cell r="K59">
            <v>0.37028947018988179</v>
          </cell>
        </row>
        <row r="60">
          <cell r="I60">
            <v>58</v>
          </cell>
          <cell r="J60">
            <v>0.63788505614576252</v>
          </cell>
          <cell r="K60">
            <v>0.37870784381166167</v>
          </cell>
        </row>
        <row r="61">
          <cell r="I61">
            <v>59</v>
          </cell>
          <cell r="J61">
            <v>0.62126475718218932</v>
          </cell>
          <cell r="K61">
            <v>0.37417730722666365</v>
          </cell>
        </row>
        <row r="62">
          <cell r="I62">
            <v>60</v>
          </cell>
          <cell r="J62">
            <v>0.80328081530278295</v>
          </cell>
          <cell r="K62">
            <v>0.37720470092195751</v>
          </cell>
        </row>
        <row r="63">
          <cell r="I63">
            <v>61</v>
          </cell>
          <cell r="J63">
            <v>0.82640220258601971</v>
          </cell>
          <cell r="K63">
            <v>0.38519291930841665</v>
          </cell>
        </row>
        <row r="64">
          <cell r="I64">
            <v>62</v>
          </cell>
          <cell r="J64">
            <v>0.73401755726291151</v>
          </cell>
          <cell r="K64">
            <v>0.39569207377776167</v>
          </cell>
        </row>
        <row r="65">
          <cell r="I65">
            <v>63</v>
          </cell>
          <cell r="J65">
            <v>0.83137531892811289</v>
          </cell>
          <cell r="K65">
            <v>0.37835514640638862</v>
          </cell>
        </row>
        <row r="66">
          <cell r="I66">
            <v>64</v>
          </cell>
          <cell r="J66">
            <v>0.78549291511106678</v>
          </cell>
          <cell r="K66">
            <v>0.372363550499684</v>
          </cell>
        </row>
        <row r="67">
          <cell r="I67">
            <v>65</v>
          </cell>
          <cell r="J67">
            <v>0.88254796534674851</v>
          </cell>
          <cell r="K67">
            <v>0.37117188034773091</v>
          </cell>
        </row>
        <row r="68">
          <cell r="I68">
            <v>66</v>
          </cell>
          <cell r="J68">
            <v>0.76923298689691955</v>
          </cell>
          <cell r="K68">
            <v>0.37968085260849999</v>
          </cell>
        </row>
        <row r="69">
          <cell r="I69">
            <v>67</v>
          </cell>
          <cell r="J69">
            <v>0.85201735545529222</v>
          </cell>
          <cell r="K69">
            <v>0.35946412253529025</v>
          </cell>
        </row>
        <row r="70">
          <cell r="I70">
            <v>68</v>
          </cell>
          <cell r="J70">
            <v>0.9544923817623574</v>
          </cell>
          <cell r="K70">
            <v>0.34557951340380105</v>
          </cell>
        </row>
        <row r="71">
          <cell r="I71">
            <v>69</v>
          </cell>
          <cell r="J71">
            <v>0.86563936978363309</v>
          </cell>
          <cell r="K71">
            <v>0.35233973066963648</v>
          </cell>
        </row>
        <row r="72">
          <cell r="I72">
            <v>70</v>
          </cell>
          <cell r="J72">
            <v>0.79617430412408241</v>
          </cell>
          <cell r="K72">
            <v>0.35773838943946779</v>
          </cell>
        </row>
        <row r="73">
          <cell r="I73">
            <v>71</v>
          </cell>
          <cell r="J73">
            <v>0.76764735559944042</v>
          </cell>
          <cell r="K73">
            <v>0.34610476549098362</v>
          </cell>
        </row>
        <row r="74">
          <cell r="I74">
            <v>72</v>
          </cell>
          <cell r="J74">
            <v>0.73174001412653333</v>
          </cell>
          <cell r="K74">
            <v>0.34223747364643609</v>
          </cell>
        </row>
        <row r="75">
          <cell r="I75">
            <v>73</v>
          </cell>
          <cell r="J75">
            <v>0.8815100975883986</v>
          </cell>
          <cell r="K75">
            <v>0.34471781302343418</v>
          </cell>
        </row>
        <row r="76">
          <cell r="I76">
            <v>74</v>
          </cell>
          <cell r="J76">
            <v>1</v>
          </cell>
          <cell r="K76">
            <v>0.34636183488642508</v>
          </cell>
        </row>
        <row r="77">
          <cell r="I77">
            <v>75</v>
          </cell>
          <cell r="J77">
            <v>0.87002147809666597</v>
          </cell>
          <cell r="K77">
            <v>0.35292063666549195</v>
          </cell>
        </row>
        <row r="78">
          <cell r="I78">
            <v>76</v>
          </cell>
          <cell r="J78">
            <v>0.8847390195032645</v>
          </cell>
          <cell r="K78">
            <v>0.32833873153931276</v>
          </cell>
        </row>
        <row r="79">
          <cell r="I79">
            <v>77</v>
          </cell>
          <cell r="J79">
            <v>0.84129272195234484</v>
          </cell>
          <cell r="K79">
            <v>0.33691935565574188</v>
          </cell>
        </row>
        <row r="80">
          <cell r="I80">
            <v>78</v>
          </cell>
          <cell r="J80">
            <v>0.71003128018105066</v>
          </cell>
          <cell r="K80">
            <v>0.33575705441688453</v>
          </cell>
        </row>
        <row r="81">
          <cell r="I81">
            <v>79</v>
          </cell>
          <cell r="J81">
            <v>0.73734738298761782</v>
          </cell>
          <cell r="K81">
            <v>0.34904377208611487</v>
          </cell>
        </row>
        <row r="82">
          <cell r="I82">
            <v>80</v>
          </cell>
          <cell r="J82">
            <v>0.82836261946290302</v>
          </cell>
          <cell r="K82">
            <v>0.35685400534597256</v>
          </cell>
        </row>
        <row r="83">
          <cell r="I83">
            <v>81</v>
          </cell>
          <cell r="J83">
            <v>0.85488590662073138</v>
          </cell>
          <cell r="K83">
            <v>0.3465992152035085</v>
          </cell>
        </row>
        <row r="84">
          <cell r="I84">
            <v>82</v>
          </cell>
          <cell r="J84">
            <v>0.75963271013218403</v>
          </cell>
          <cell r="K84">
            <v>0.33926102547617643</v>
          </cell>
        </row>
        <row r="85">
          <cell r="I85">
            <v>83</v>
          </cell>
          <cell r="J85">
            <v>0.75990659190174858</v>
          </cell>
          <cell r="K85">
            <v>0.332181989075923</v>
          </cell>
        </row>
        <row r="86">
          <cell r="I86">
            <v>84</v>
          </cell>
          <cell r="J86">
            <v>0.7936949533680242</v>
          </cell>
          <cell r="K86">
            <v>0.31861312878219106</v>
          </cell>
        </row>
        <row r="87">
          <cell r="I87">
            <v>85</v>
          </cell>
          <cell r="J87">
            <v>0.83108702232857146</v>
          </cell>
          <cell r="K87">
            <v>0.34071635109871989</v>
          </cell>
        </row>
        <row r="88">
          <cell r="I88">
            <v>86</v>
          </cell>
          <cell r="J88">
            <v>0.75268476208323087</v>
          </cell>
          <cell r="K88">
            <v>0.32773635568128695</v>
          </cell>
        </row>
        <row r="89">
          <cell r="I89">
            <v>87</v>
          </cell>
          <cell r="J89">
            <v>0.79023539417352562</v>
          </cell>
          <cell r="K89">
            <v>0.32260092881759905</v>
          </cell>
        </row>
        <row r="90">
          <cell r="I90">
            <v>88</v>
          </cell>
          <cell r="J90">
            <v>0.91108932870136716</v>
          </cell>
          <cell r="K90">
            <v>0.31789846738090277</v>
          </cell>
        </row>
        <row r="91">
          <cell r="I91">
            <v>89</v>
          </cell>
          <cell r="J91">
            <v>0.83869805255646945</v>
          </cell>
          <cell r="K91">
            <v>0.32410146290749775</v>
          </cell>
        </row>
        <row r="92">
          <cell r="I92">
            <v>90</v>
          </cell>
          <cell r="J92">
            <v>0.94293168812073858</v>
          </cell>
          <cell r="K92">
            <v>0.32046214915958576</v>
          </cell>
        </row>
        <row r="93">
          <cell r="I93">
            <v>91</v>
          </cell>
          <cell r="J93">
            <v>0.83247084600637122</v>
          </cell>
          <cell r="K93">
            <v>0.31633789834481457</v>
          </cell>
        </row>
        <row r="94">
          <cell r="I94">
            <v>92</v>
          </cell>
          <cell r="J94">
            <v>0.76273189857725676</v>
          </cell>
          <cell r="K94">
            <v>0.31138174974609334</v>
          </cell>
        </row>
      </sheetData>
      <sheetData sheetId="8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0.13649439377594633</v>
          </cell>
          <cell r="K3">
            <v>0.43463001126006501</v>
          </cell>
        </row>
        <row r="4">
          <cell r="I4">
            <v>2</v>
          </cell>
          <cell r="J4">
            <v>4.1875061292537243E-2</v>
          </cell>
          <cell r="K4">
            <v>0.43350927527979144</v>
          </cell>
        </row>
        <row r="5">
          <cell r="I5">
            <v>3</v>
          </cell>
          <cell r="J5">
            <v>5.7386159327906403E-2</v>
          </cell>
          <cell r="K5">
            <v>0.41982739334698588</v>
          </cell>
        </row>
        <row r="6">
          <cell r="I6">
            <v>4</v>
          </cell>
          <cell r="J6">
            <v>0</v>
          </cell>
          <cell r="K6">
            <v>0.3997912147725704</v>
          </cell>
        </row>
        <row r="7">
          <cell r="I7">
            <v>5</v>
          </cell>
          <cell r="J7">
            <v>0.1556993887090968</v>
          </cell>
          <cell r="K7">
            <v>0.39145323344633115</v>
          </cell>
        </row>
        <row r="8">
          <cell r="I8">
            <v>6</v>
          </cell>
          <cell r="J8">
            <v>0.37842829590402466</v>
          </cell>
          <cell r="K8">
            <v>0.39493525113131789</v>
          </cell>
        </row>
        <row r="9">
          <cell r="I9">
            <v>7</v>
          </cell>
          <cell r="J9">
            <v>0.36234513418979436</v>
          </cell>
          <cell r="K9">
            <v>0.39820964941622461</v>
          </cell>
        </row>
        <row r="10">
          <cell r="I10">
            <v>8</v>
          </cell>
          <cell r="J10">
            <v>0.47675786996175351</v>
          </cell>
          <cell r="K10">
            <v>0.38717825776800646</v>
          </cell>
        </row>
        <row r="11">
          <cell r="I11">
            <v>9</v>
          </cell>
          <cell r="J11">
            <v>0.38761400411885832</v>
          </cell>
          <cell r="K11">
            <v>0.38660590867558503</v>
          </cell>
        </row>
        <row r="12">
          <cell r="I12">
            <v>10</v>
          </cell>
          <cell r="J12">
            <v>0.35082213722990441</v>
          </cell>
          <cell r="K12">
            <v>0.39134790277783232</v>
          </cell>
        </row>
        <row r="13">
          <cell r="I13">
            <v>11</v>
          </cell>
          <cell r="J13">
            <v>0.45717694746820997</v>
          </cell>
          <cell r="K13">
            <v>0.37086488110404203</v>
          </cell>
        </row>
        <row r="14">
          <cell r="I14">
            <v>12</v>
          </cell>
          <cell r="J14">
            <v>0.44001503710241591</v>
          </cell>
          <cell r="K14">
            <v>0.3574947383028424</v>
          </cell>
        </row>
        <row r="15">
          <cell r="I15">
            <v>13</v>
          </cell>
          <cell r="J15">
            <v>0.21457291360203973</v>
          </cell>
          <cell r="K15">
            <v>0.38633423916268139</v>
          </cell>
        </row>
        <row r="16">
          <cell r="I16">
            <v>14</v>
          </cell>
          <cell r="J16">
            <v>0.1495537903304891</v>
          </cell>
          <cell r="K16">
            <v>0.40891929986048992</v>
          </cell>
        </row>
        <row r="17">
          <cell r="I17">
            <v>15</v>
          </cell>
          <cell r="J17">
            <v>0.36906279624726224</v>
          </cell>
          <cell r="K17">
            <v>0.38915511661000607</v>
          </cell>
        </row>
        <row r="18">
          <cell r="I18">
            <v>16</v>
          </cell>
          <cell r="J18">
            <v>0.38316825210029093</v>
          </cell>
          <cell r="K18">
            <v>0.4109468122805322</v>
          </cell>
        </row>
        <row r="19">
          <cell r="I19">
            <v>17</v>
          </cell>
          <cell r="J19">
            <v>0.22220587754568397</v>
          </cell>
          <cell r="K19">
            <v>0.39903936593135103</v>
          </cell>
        </row>
        <row r="20">
          <cell r="I20">
            <v>18</v>
          </cell>
          <cell r="J20">
            <v>0.19889836880128128</v>
          </cell>
          <cell r="K20">
            <v>0.39695935797425447</v>
          </cell>
        </row>
        <row r="21">
          <cell r="I21">
            <v>19</v>
          </cell>
          <cell r="J21">
            <v>0.19698604164623629</v>
          </cell>
          <cell r="K21">
            <v>0.40501278967663118</v>
          </cell>
        </row>
        <row r="22">
          <cell r="I22">
            <v>20</v>
          </cell>
          <cell r="J22">
            <v>0.16807230884900823</v>
          </cell>
          <cell r="K22">
            <v>0.41690055521004848</v>
          </cell>
        </row>
        <row r="23">
          <cell r="I23">
            <v>21</v>
          </cell>
          <cell r="J23">
            <v>0.22336634957994192</v>
          </cell>
          <cell r="K23">
            <v>0.42658855607365842</v>
          </cell>
        </row>
        <row r="24">
          <cell r="I24">
            <v>22</v>
          </cell>
          <cell r="J24">
            <v>0.11872773037821606</v>
          </cell>
          <cell r="K24">
            <v>0.42029075102003632</v>
          </cell>
        </row>
        <row r="25">
          <cell r="I25">
            <v>23</v>
          </cell>
          <cell r="J25">
            <v>0.1104082900199405</v>
          </cell>
          <cell r="K25">
            <v>0.44632501853185175</v>
          </cell>
        </row>
        <row r="26">
          <cell r="I26">
            <v>24</v>
          </cell>
          <cell r="J26">
            <v>0.29732601091824368</v>
          </cell>
          <cell r="K26">
            <v>0.42229841401525714</v>
          </cell>
        </row>
        <row r="27">
          <cell r="I27">
            <v>25</v>
          </cell>
          <cell r="J27">
            <v>0.26777483573600064</v>
          </cell>
          <cell r="K27">
            <v>0.42136953183704146</v>
          </cell>
        </row>
        <row r="28">
          <cell r="I28">
            <v>26</v>
          </cell>
          <cell r="J28">
            <v>0.2794122454316626</v>
          </cell>
          <cell r="K28">
            <v>0.41273849513213728</v>
          </cell>
        </row>
        <row r="29">
          <cell r="I29">
            <v>27</v>
          </cell>
          <cell r="J29">
            <v>0.24631427544048909</v>
          </cell>
          <cell r="K29">
            <v>0.43189535226191722</v>
          </cell>
        </row>
        <row r="30">
          <cell r="I30">
            <v>28</v>
          </cell>
          <cell r="J30">
            <v>0.19721486711777944</v>
          </cell>
          <cell r="K30">
            <v>0.45440119223392073</v>
          </cell>
        </row>
        <row r="31">
          <cell r="I31">
            <v>29</v>
          </cell>
          <cell r="J31">
            <v>0.35203164329377962</v>
          </cell>
          <cell r="K31">
            <v>0.45102773062879747</v>
          </cell>
        </row>
        <row r="32">
          <cell r="I32">
            <v>30</v>
          </cell>
          <cell r="J32">
            <v>0.27823542872086621</v>
          </cell>
          <cell r="K32">
            <v>0.47256607239620768</v>
          </cell>
        </row>
        <row r="33">
          <cell r="I33">
            <v>31</v>
          </cell>
          <cell r="J33">
            <v>0.30146121408257376</v>
          </cell>
          <cell r="K33">
            <v>0.44667907730825379</v>
          </cell>
        </row>
        <row r="34">
          <cell r="I34">
            <v>32</v>
          </cell>
          <cell r="J34">
            <v>0.44040730933934835</v>
          </cell>
          <cell r="K34">
            <v>0.41704186159877049</v>
          </cell>
        </row>
        <row r="35">
          <cell r="I35">
            <v>33</v>
          </cell>
          <cell r="J35">
            <v>0.53510836520545257</v>
          </cell>
          <cell r="K35">
            <v>0.41922586606364387</v>
          </cell>
        </row>
        <row r="36">
          <cell r="I36">
            <v>34</v>
          </cell>
          <cell r="J36">
            <v>0.37481612238893752</v>
          </cell>
          <cell r="K36">
            <v>0.43922836033737744</v>
          </cell>
        </row>
        <row r="37">
          <cell r="I37">
            <v>35</v>
          </cell>
          <cell r="J37">
            <v>0.55719002320944067</v>
          </cell>
          <cell r="K37">
            <v>0.41647339659019694</v>
          </cell>
        </row>
        <row r="38">
          <cell r="I38">
            <v>36</v>
          </cell>
          <cell r="J38">
            <v>0.60398483214017284</v>
          </cell>
          <cell r="K38">
            <v>0.44395966519475383</v>
          </cell>
        </row>
        <row r="39">
          <cell r="I39">
            <v>37</v>
          </cell>
          <cell r="J39">
            <v>0.46523487300186267</v>
          </cell>
          <cell r="K39">
            <v>0.4566698384193057</v>
          </cell>
        </row>
        <row r="40">
          <cell r="I40">
            <v>38</v>
          </cell>
          <cell r="J40">
            <v>0.60426269164133228</v>
          </cell>
          <cell r="K40">
            <v>0.45343092238180954</v>
          </cell>
        </row>
        <row r="41">
          <cell r="I41">
            <v>39</v>
          </cell>
          <cell r="J41">
            <v>0.48169396227648598</v>
          </cell>
          <cell r="K41">
            <v>0.45063644132595693</v>
          </cell>
        </row>
        <row r="42">
          <cell r="I42">
            <v>40</v>
          </cell>
          <cell r="J42">
            <v>0.35682063351966226</v>
          </cell>
          <cell r="K42">
            <v>0.43705716118991383</v>
          </cell>
        </row>
        <row r="43">
          <cell r="I43">
            <v>41</v>
          </cell>
          <cell r="J43">
            <v>0.39155307116472221</v>
          </cell>
          <cell r="K43">
            <v>0.44725296174343998</v>
          </cell>
        </row>
        <row r="44">
          <cell r="I44">
            <v>42</v>
          </cell>
          <cell r="J44">
            <v>0.55800725703638343</v>
          </cell>
          <cell r="K44">
            <v>0.43176648666339384</v>
          </cell>
        </row>
        <row r="45">
          <cell r="I45">
            <v>43</v>
          </cell>
          <cell r="J45">
            <v>0.62114674250596602</v>
          </cell>
          <cell r="K45">
            <v>0.42218952276240623</v>
          </cell>
        </row>
        <row r="46">
          <cell r="I46">
            <v>44</v>
          </cell>
          <cell r="J46">
            <v>0.59460298780687104</v>
          </cell>
          <cell r="K46">
            <v>0.41112865451977287</v>
          </cell>
        </row>
        <row r="47">
          <cell r="I47">
            <v>45</v>
          </cell>
          <cell r="J47">
            <v>0.87115491484423546</v>
          </cell>
          <cell r="K47">
            <v>0.40223438875295753</v>
          </cell>
        </row>
        <row r="48">
          <cell r="I48">
            <v>46</v>
          </cell>
          <cell r="J48">
            <v>0.66228629335425471</v>
          </cell>
          <cell r="K48">
            <v>0.40075639817387376</v>
          </cell>
        </row>
        <row r="49">
          <cell r="I49">
            <v>47</v>
          </cell>
          <cell r="J49">
            <v>0.76243012650779673</v>
          </cell>
          <cell r="K49">
            <v>0.39372147750853015</v>
          </cell>
        </row>
        <row r="50">
          <cell r="I50">
            <v>48</v>
          </cell>
          <cell r="J50">
            <v>0.7887940897649639</v>
          </cell>
          <cell r="K50">
            <v>0.3917224182468606</v>
          </cell>
        </row>
        <row r="51">
          <cell r="I51">
            <v>49</v>
          </cell>
          <cell r="J51">
            <v>0.77689516524468005</v>
          </cell>
          <cell r="K51">
            <v>0.37020241723431535</v>
          </cell>
        </row>
        <row r="52">
          <cell r="I52">
            <v>50</v>
          </cell>
          <cell r="J52">
            <v>0.61215717040959761</v>
          </cell>
          <cell r="K52">
            <v>0.37374132202612109</v>
          </cell>
        </row>
        <row r="53">
          <cell r="I53">
            <v>51</v>
          </cell>
          <cell r="J53">
            <v>0.69543329737504544</v>
          </cell>
          <cell r="K53">
            <v>0.38859014592160357</v>
          </cell>
        </row>
        <row r="54">
          <cell r="I54">
            <v>52</v>
          </cell>
          <cell r="J54">
            <v>0.57608446928835289</v>
          </cell>
          <cell r="K54">
            <v>0.38469093820414835</v>
          </cell>
        </row>
        <row r="55">
          <cell r="I55">
            <v>53</v>
          </cell>
          <cell r="J55">
            <v>0.72694583374194977</v>
          </cell>
          <cell r="K55">
            <v>0.38875632566779833</v>
          </cell>
        </row>
        <row r="56">
          <cell r="I56">
            <v>54</v>
          </cell>
          <cell r="J56">
            <v>0.67905593148311627</v>
          </cell>
          <cell r="K56">
            <v>0.38893430599831808</v>
          </cell>
        </row>
        <row r="57">
          <cell r="I57">
            <v>55</v>
          </cell>
          <cell r="J57">
            <v>0.48738190971200646</v>
          </cell>
          <cell r="K57">
            <v>0.38069951056807533</v>
          </cell>
        </row>
        <row r="58">
          <cell r="I58">
            <v>56</v>
          </cell>
          <cell r="J58">
            <v>0.61511555686313035</v>
          </cell>
          <cell r="K58">
            <v>0.37288750798536496</v>
          </cell>
        </row>
        <row r="59">
          <cell r="I59">
            <v>57</v>
          </cell>
          <cell r="J59">
            <v>0.84868098460331487</v>
          </cell>
          <cell r="K59">
            <v>0.35987436453712401</v>
          </cell>
        </row>
        <row r="60">
          <cell r="I60">
            <v>58</v>
          </cell>
          <cell r="J60">
            <v>0.78943153214997897</v>
          </cell>
          <cell r="K60">
            <v>0.36245423649703173</v>
          </cell>
        </row>
        <row r="61">
          <cell r="I61">
            <v>59</v>
          </cell>
          <cell r="J61">
            <v>0.93839691412507031</v>
          </cell>
          <cell r="K61">
            <v>0.34985519597293135</v>
          </cell>
        </row>
        <row r="62">
          <cell r="I62">
            <v>60</v>
          </cell>
          <cell r="J62">
            <v>0.68796378019678961</v>
          </cell>
          <cell r="K62">
            <v>0.34477242444149986</v>
          </cell>
        </row>
        <row r="63">
          <cell r="I63">
            <v>61</v>
          </cell>
          <cell r="J63">
            <v>0.83676571540649258</v>
          </cell>
          <cell r="K63">
            <v>0.34437938467030021</v>
          </cell>
        </row>
        <row r="64">
          <cell r="I64">
            <v>62</v>
          </cell>
          <cell r="J64">
            <v>0.8169723121179443</v>
          </cell>
          <cell r="K64">
            <v>0.34155883658892183</v>
          </cell>
        </row>
        <row r="65">
          <cell r="I65">
            <v>63</v>
          </cell>
          <cell r="J65">
            <v>0.79972867836945605</v>
          </cell>
          <cell r="K65">
            <v>0.33991303497789671</v>
          </cell>
        </row>
        <row r="66">
          <cell r="I66">
            <v>64</v>
          </cell>
          <cell r="J66">
            <v>1</v>
          </cell>
          <cell r="K66">
            <v>0.27626024335733801</v>
          </cell>
        </row>
        <row r="67">
          <cell r="I67">
            <v>65</v>
          </cell>
          <cell r="J67">
            <v>0.92979961426563429</v>
          </cell>
          <cell r="K67">
            <v>0.27683997980817771</v>
          </cell>
        </row>
        <row r="68">
          <cell r="I68">
            <v>66</v>
          </cell>
          <cell r="J68">
            <v>0.99964041711614537</v>
          </cell>
          <cell r="K68">
            <v>0.2692006501668191</v>
          </cell>
        </row>
        <row r="69">
          <cell r="I69">
            <v>67</v>
          </cell>
          <cell r="J69">
            <v>0.93321565166225429</v>
          </cell>
          <cell r="K69">
            <v>0.26952736157615093</v>
          </cell>
        </row>
        <row r="70">
          <cell r="I70">
            <v>68</v>
          </cell>
          <cell r="J70">
            <v>0.89424994279363157</v>
          </cell>
          <cell r="K70">
            <v>0.2652394432264979</v>
          </cell>
        </row>
        <row r="71">
          <cell r="I71">
            <v>69</v>
          </cell>
          <cell r="J71">
            <v>0.95323788042234658</v>
          </cell>
          <cell r="K71">
            <v>0.26758305628136952</v>
          </cell>
        </row>
        <row r="72">
          <cell r="I72">
            <v>70</v>
          </cell>
          <cell r="J72">
            <v>0.99736850707724489</v>
          </cell>
          <cell r="K72">
            <v>0.25789532556954475</v>
          </cell>
        </row>
        <row r="73">
          <cell r="I73">
            <v>71</v>
          </cell>
          <cell r="J73">
            <v>0.76444052172207533</v>
          </cell>
          <cell r="K73">
            <v>0.26729375981299858</v>
          </cell>
        </row>
        <row r="74">
          <cell r="I74">
            <v>72</v>
          </cell>
          <cell r="J74">
            <v>0.78132457258670895</v>
          </cell>
          <cell r="K74">
            <v>0.27642035105708385</v>
          </cell>
        </row>
        <row r="75">
          <cell r="I75">
            <v>73</v>
          </cell>
          <cell r="J75">
            <v>0.75514040077146871</v>
          </cell>
          <cell r="K75">
            <v>0.25459275296645018</v>
          </cell>
        </row>
      </sheetData>
      <sheetData sheetId="9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0.43110750257839425</v>
          </cell>
          <cell r="K3">
            <v>0.51124301176041809</v>
          </cell>
        </row>
        <row r="4">
          <cell r="I4">
            <v>2</v>
          </cell>
          <cell r="J4">
            <v>0.36593447587281336</v>
          </cell>
          <cell r="K4">
            <v>0.52956716047339236</v>
          </cell>
        </row>
        <row r="5">
          <cell r="I5">
            <v>3</v>
          </cell>
          <cell r="J5">
            <v>0.22020583265673263</v>
          </cell>
          <cell r="K5">
            <v>0.51117499828679402</v>
          </cell>
        </row>
        <row r="6">
          <cell r="I6">
            <v>4</v>
          </cell>
          <cell r="J6">
            <v>0.22966360185205509</v>
          </cell>
          <cell r="K6">
            <v>0.55073214450014141</v>
          </cell>
        </row>
        <row r="7">
          <cell r="I7">
            <v>5</v>
          </cell>
          <cell r="J7">
            <v>0.45441179697614742</v>
          </cell>
          <cell r="K7">
            <v>0.49111749540560118</v>
          </cell>
        </row>
        <row r="8">
          <cell r="I8">
            <v>6</v>
          </cell>
          <cell r="J8">
            <v>0.52502688113054297</v>
          </cell>
          <cell r="K8">
            <v>0.47548290748783761</v>
          </cell>
        </row>
        <row r="9">
          <cell r="I9">
            <v>7</v>
          </cell>
          <cell r="J9">
            <v>0.62550744991332285</v>
          </cell>
          <cell r="K9">
            <v>0.49557516344137986</v>
          </cell>
        </row>
        <row r="10">
          <cell r="I10">
            <v>8</v>
          </cell>
          <cell r="J10">
            <v>0.6125825634723846</v>
          </cell>
          <cell r="K10">
            <v>0.47397426669066045</v>
          </cell>
        </row>
        <row r="11">
          <cell r="I11">
            <v>9</v>
          </cell>
          <cell r="J11">
            <v>0.50532136665862071</v>
          </cell>
          <cell r="K11">
            <v>0.4243063427135183</v>
          </cell>
        </row>
        <row r="12">
          <cell r="I12">
            <v>10</v>
          </cell>
          <cell r="J12">
            <v>0.66592789273880237</v>
          </cell>
          <cell r="K12">
            <v>0.47389633454968716</v>
          </cell>
        </row>
        <row r="13">
          <cell r="I13">
            <v>11</v>
          </cell>
          <cell r="J13">
            <v>0.4672708520769781</v>
          </cell>
          <cell r="K13">
            <v>0.53555155961199552</v>
          </cell>
        </row>
        <row r="14">
          <cell r="I14">
            <v>12</v>
          </cell>
          <cell r="J14">
            <v>0.48326786772289421</v>
          </cell>
          <cell r="K14">
            <v>0.47960953205130363</v>
          </cell>
        </row>
        <row r="15">
          <cell r="I15">
            <v>13</v>
          </cell>
          <cell r="J15">
            <v>0.42954949419586969</v>
          </cell>
          <cell r="K15">
            <v>0.48844865997864406</v>
          </cell>
        </row>
        <row r="16">
          <cell r="I16">
            <v>14</v>
          </cell>
          <cell r="J16">
            <v>0.51987009282218988</v>
          </cell>
          <cell r="K16">
            <v>0.52767043210897391</v>
          </cell>
        </row>
        <row r="17">
          <cell r="I17">
            <v>15</v>
          </cell>
          <cell r="J17">
            <v>0.52353470408812597</v>
          </cell>
          <cell r="K17">
            <v>0.50893345338462792</v>
          </cell>
        </row>
        <row r="18">
          <cell r="I18">
            <v>16</v>
          </cell>
          <cell r="J18">
            <v>0.44343990695837171</v>
          </cell>
          <cell r="K18">
            <v>0.48830042896273712</v>
          </cell>
        </row>
        <row r="19">
          <cell r="I19">
            <v>17</v>
          </cell>
          <cell r="J19">
            <v>0.47828662965482388</v>
          </cell>
          <cell r="K19">
            <v>0.50203490825062791</v>
          </cell>
        </row>
        <row r="20">
          <cell r="I20">
            <v>18</v>
          </cell>
          <cell r="J20">
            <v>0.3255359768273689</v>
          </cell>
          <cell r="K20">
            <v>0.50511235917804409</v>
          </cell>
        </row>
        <row r="21">
          <cell r="I21">
            <v>19</v>
          </cell>
          <cell r="J21">
            <v>0.40679379429900597</v>
          </cell>
          <cell r="K21">
            <v>0.49444433248016556</v>
          </cell>
        </row>
        <row r="22">
          <cell r="I22">
            <v>20</v>
          </cell>
          <cell r="J22">
            <v>0.455026222817142</v>
          </cell>
          <cell r="K22">
            <v>0.48400721870687363</v>
          </cell>
        </row>
        <row r="23">
          <cell r="I23">
            <v>21</v>
          </cell>
          <cell r="J23">
            <v>0.51745627701827923</v>
          </cell>
          <cell r="K23">
            <v>0.50139265956356927</v>
          </cell>
        </row>
        <row r="24">
          <cell r="I24">
            <v>22</v>
          </cell>
          <cell r="J24">
            <v>0.29117201729169861</v>
          </cell>
          <cell r="K24">
            <v>0.52056273185703461</v>
          </cell>
        </row>
        <row r="25">
          <cell r="I25">
            <v>23</v>
          </cell>
          <cell r="J25">
            <v>0.28478637730135398</v>
          </cell>
          <cell r="K25">
            <v>0.49224893589401991</v>
          </cell>
        </row>
        <row r="26">
          <cell r="I26">
            <v>24</v>
          </cell>
          <cell r="J26">
            <v>0.33207522327796252</v>
          </cell>
          <cell r="K26">
            <v>0.45680257483591119</v>
          </cell>
        </row>
        <row r="27">
          <cell r="I27">
            <v>25</v>
          </cell>
          <cell r="J27">
            <v>0.21601457066994334</v>
          </cell>
          <cell r="K27">
            <v>0.47923640699993098</v>
          </cell>
        </row>
        <row r="28">
          <cell r="I28">
            <v>26</v>
          </cell>
          <cell r="J28">
            <v>0.30747624585811134</v>
          </cell>
          <cell r="K28">
            <v>0.52152986707278615</v>
          </cell>
        </row>
        <row r="29">
          <cell r="I29">
            <v>27</v>
          </cell>
          <cell r="J29">
            <v>0.25467951109258052</v>
          </cell>
          <cell r="K29">
            <v>0.44007528484450398</v>
          </cell>
        </row>
        <row r="30">
          <cell r="I30">
            <v>28</v>
          </cell>
          <cell r="J30">
            <v>0.1820017116148423</v>
          </cell>
          <cell r="K30">
            <v>0.49220904872009319</v>
          </cell>
        </row>
        <row r="31">
          <cell r="I31">
            <v>29</v>
          </cell>
          <cell r="J31">
            <v>0.23137521669482733</v>
          </cell>
          <cell r="K31">
            <v>0.48885338101321985</v>
          </cell>
        </row>
        <row r="32">
          <cell r="I32">
            <v>30</v>
          </cell>
          <cell r="J32">
            <v>0.36567115051238802</v>
          </cell>
          <cell r="K32">
            <v>0.44169177091311385</v>
          </cell>
        </row>
        <row r="33">
          <cell r="I33">
            <v>31</v>
          </cell>
          <cell r="J33">
            <v>0.36075574378442404</v>
          </cell>
          <cell r="K33">
            <v>0.45789778765336686</v>
          </cell>
        </row>
        <row r="34">
          <cell r="I34">
            <v>32</v>
          </cell>
          <cell r="J34">
            <v>0.36253318996730388</v>
          </cell>
          <cell r="K34">
            <v>0.46056208882106259</v>
          </cell>
        </row>
        <row r="35">
          <cell r="I35">
            <v>33</v>
          </cell>
          <cell r="J35">
            <v>0.14899826644137756</v>
          </cell>
          <cell r="K35">
            <v>0.46848817151306066</v>
          </cell>
        </row>
        <row r="36">
          <cell r="I36">
            <v>34</v>
          </cell>
          <cell r="J36">
            <v>0.51063176142722277</v>
          </cell>
          <cell r="K36">
            <v>0.46805929492255549</v>
          </cell>
        </row>
        <row r="37">
          <cell r="I37">
            <v>35</v>
          </cell>
          <cell r="J37">
            <v>0.40391915911434839</v>
          </cell>
          <cell r="K37">
            <v>0.44102592772042287</v>
          </cell>
        </row>
        <row r="38">
          <cell r="I38">
            <v>36</v>
          </cell>
          <cell r="J38">
            <v>0.21733119747207633</v>
          </cell>
          <cell r="K38">
            <v>0.44502122428225244</v>
          </cell>
        </row>
        <row r="39">
          <cell r="I39">
            <v>37</v>
          </cell>
          <cell r="J39">
            <v>0.4419038423558847</v>
          </cell>
          <cell r="K39">
            <v>0.45705130904979285</v>
          </cell>
        </row>
        <row r="40">
          <cell r="I40">
            <v>38</v>
          </cell>
          <cell r="J40">
            <v>0.30012507954620293</v>
          </cell>
          <cell r="K40">
            <v>0.49616927138116601</v>
          </cell>
        </row>
        <row r="41">
          <cell r="I41">
            <v>39</v>
          </cell>
          <cell r="J41">
            <v>0.43106361501832291</v>
          </cell>
          <cell r="K41">
            <v>0.50892898373849649</v>
          </cell>
        </row>
        <row r="42">
          <cell r="I42">
            <v>40</v>
          </cell>
          <cell r="J42">
            <v>0.3459875798204996</v>
          </cell>
          <cell r="K42">
            <v>0.50567834161494851</v>
          </cell>
        </row>
        <row r="43">
          <cell r="I43">
            <v>41</v>
          </cell>
          <cell r="J43">
            <v>0.13453731539794975</v>
          </cell>
          <cell r="K43">
            <v>0.45696660650681337</v>
          </cell>
        </row>
        <row r="44">
          <cell r="I44">
            <v>42</v>
          </cell>
          <cell r="J44">
            <v>0.33749533694674216</v>
          </cell>
          <cell r="K44">
            <v>0.41589735613359313</v>
          </cell>
        </row>
        <row r="45">
          <cell r="I45">
            <v>43</v>
          </cell>
          <cell r="J45">
            <v>0.42096947620197089</v>
          </cell>
          <cell r="K45">
            <v>0.42023248205962416</v>
          </cell>
        </row>
        <row r="46">
          <cell r="I46">
            <v>44</v>
          </cell>
          <cell r="J46">
            <v>0.4061354808979401</v>
          </cell>
          <cell r="K46">
            <v>0.46691022011142563</v>
          </cell>
        </row>
        <row r="47">
          <cell r="I47">
            <v>45</v>
          </cell>
          <cell r="J47">
            <v>0.5296350749380091</v>
          </cell>
          <cell r="K47">
            <v>0.42521888031839411</v>
          </cell>
        </row>
        <row r="48">
          <cell r="I48">
            <v>46</v>
          </cell>
          <cell r="J48">
            <v>0.52015536196265155</v>
          </cell>
          <cell r="K48">
            <v>0.3487494305733313</v>
          </cell>
        </row>
        <row r="49">
          <cell r="I49">
            <v>47</v>
          </cell>
          <cell r="J49">
            <v>0.23348181957824135</v>
          </cell>
          <cell r="K49">
            <v>0.44766027273241676</v>
          </cell>
        </row>
        <row r="50">
          <cell r="I50">
            <v>48</v>
          </cell>
          <cell r="J50">
            <v>0.22560400254547849</v>
          </cell>
          <cell r="K50">
            <v>0.387604002041607</v>
          </cell>
        </row>
        <row r="51">
          <cell r="I51">
            <v>49</v>
          </cell>
          <cell r="J51">
            <v>0.24552895481775724</v>
          </cell>
          <cell r="K51">
            <v>0.43940900420057849</v>
          </cell>
        </row>
        <row r="52">
          <cell r="I52">
            <v>50</v>
          </cell>
          <cell r="J52">
            <v>2.6310592262623413E-2</v>
          </cell>
          <cell r="K52">
            <v>0.40635527461296789</v>
          </cell>
        </row>
        <row r="53">
          <cell r="I53">
            <v>51</v>
          </cell>
          <cell r="J53">
            <v>0.40637686247833038</v>
          </cell>
          <cell r="K53">
            <v>0.4431800074361289</v>
          </cell>
        </row>
        <row r="54">
          <cell r="I54">
            <v>52</v>
          </cell>
          <cell r="J54">
            <v>0</v>
          </cell>
          <cell r="K54">
            <v>0.41711879723678558</v>
          </cell>
        </row>
        <row r="55">
          <cell r="I55">
            <v>53</v>
          </cell>
          <cell r="J55">
            <v>0.22222466042000402</v>
          </cell>
          <cell r="K55">
            <v>0.37145174624467703</v>
          </cell>
        </row>
        <row r="56">
          <cell r="I56">
            <v>54</v>
          </cell>
          <cell r="J56">
            <v>0.13484452831844765</v>
          </cell>
          <cell r="K56">
            <v>0.46575396720618917</v>
          </cell>
        </row>
        <row r="57">
          <cell r="I57">
            <v>55</v>
          </cell>
          <cell r="J57">
            <v>0.48963156393320262</v>
          </cell>
          <cell r="K57">
            <v>0.44721520642501744</v>
          </cell>
        </row>
        <row r="58">
          <cell r="I58">
            <v>56</v>
          </cell>
          <cell r="J58">
            <v>0.46770972767768998</v>
          </cell>
          <cell r="K58">
            <v>0.4371102270411828</v>
          </cell>
        </row>
        <row r="59">
          <cell r="I59">
            <v>57</v>
          </cell>
          <cell r="J59">
            <v>0.57940356805863336</v>
          </cell>
          <cell r="K59">
            <v>0.4184744710932552</v>
          </cell>
        </row>
        <row r="60">
          <cell r="I60">
            <v>58</v>
          </cell>
          <cell r="J60">
            <v>0.46792916547804525</v>
          </cell>
          <cell r="K60">
            <v>0.39806073222204835</v>
          </cell>
        </row>
        <row r="61">
          <cell r="I61">
            <v>59</v>
          </cell>
          <cell r="J61">
            <v>0.51877290382041219</v>
          </cell>
          <cell r="K61">
            <v>0.42419808446224494</v>
          </cell>
        </row>
        <row r="62">
          <cell r="I62">
            <v>60</v>
          </cell>
          <cell r="J62">
            <v>0.54163832261745359</v>
          </cell>
          <cell r="K62">
            <v>0.44456101831522193</v>
          </cell>
        </row>
        <row r="63">
          <cell r="I63">
            <v>61</v>
          </cell>
          <cell r="J63">
            <v>0.35667420069781242</v>
          </cell>
          <cell r="K63">
            <v>0.46027257478799921</v>
          </cell>
        </row>
        <row r="64">
          <cell r="I64">
            <v>62</v>
          </cell>
          <cell r="J64">
            <v>0.38941432051085056</v>
          </cell>
          <cell r="K64">
            <v>0.4111255099274696</v>
          </cell>
        </row>
        <row r="65">
          <cell r="I65">
            <v>63</v>
          </cell>
          <cell r="J65">
            <v>0.35566478681617736</v>
          </cell>
          <cell r="K65">
            <v>0.4496881117429597</v>
          </cell>
        </row>
        <row r="66">
          <cell r="I66">
            <v>64</v>
          </cell>
          <cell r="J66">
            <v>0.25970463672072214</v>
          </cell>
          <cell r="K66">
            <v>0.42108901590325737</v>
          </cell>
        </row>
        <row r="67">
          <cell r="I67">
            <v>65</v>
          </cell>
          <cell r="J67">
            <v>0.16925237541418925</v>
          </cell>
          <cell r="K67">
            <v>0.41664796309161189</v>
          </cell>
        </row>
        <row r="68">
          <cell r="I68">
            <v>66</v>
          </cell>
          <cell r="J68">
            <v>0.31495907485023372</v>
          </cell>
          <cell r="K68">
            <v>0.4242003386843527</v>
          </cell>
        </row>
        <row r="69">
          <cell r="I69">
            <v>67</v>
          </cell>
          <cell r="J69">
            <v>0.29485857233767099</v>
          </cell>
          <cell r="K69">
            <v>0.43497160856545564</v>
          </cell>
        </row>
        <row r="70">
          <cell r="I70">
            <v>68</v>
          </cell>
          <cell r="J70">
            <v>0.29305918237475609</v>
          </cell>
          <cell r="K70">
            <v>0.44440016962536188</v>
          </cell>
        </row>
        <row r="71">
          <cell r="I71">
            <v>69</v>
          </cell>
          <cell r="J71">
            <v>0.45151521801145489</v>
          </cell>
          <cell r="K71">
            <v>0.42667874064861333</v>
          </cell>
        </row>
        <row r="72">
          <cell r="I72">
            <v>70</v>
          </cell>
          <cell r="J72">
            <v>0.54536876522349731</v>
          </cell>
          <cell r="K72">
            <v>0.42261830873816186</v>
          </cell>
        </row>
        <row r="73">
          <cell r="I73">
            <v>71</v>
          </cell>
          <cell r="J73">
            <v>0.66878058414342367</v>
          </cell>
          <cell r="K73">
            <v>0.42346946333081514</v>
          </cell>
        </row>
        <row r="74">
          <cell r="I74">
            <v>72</v>
          </cell>
          <cell r="J74">
            <v>0.69901911303241093</v>
          </cell>
          <cell r="K74">
            <v>0.43013772909662729</v>
          </cell>
        </row>
        <row r="75">
          <cell r="I75">
            <v>73</v>
          </cell>
          <cell r="J75">
            <v>0.63832261745408225</v>
          </cell>
          <cell r="K75">
            <v>0.44177015692128174</v>
          </cell>
        </row>
        <row r="76">
          <cell r="I76">
            <v>74</v>
          </cell>
          <cell r="J76">
            <v>0.57964494963902491</v>
          </cell>
          <cell r="K76">
            <v>0.44113539745854907</v>
          </cell>
        </row>
        <row r="77">
          <cell r="I77">
            <v>75</v>
          </cell>
          <cell r="J77">
            <v>0.6252002369928249</v>
          </cell>
          <cell r="K77">
            <v>0.46006292660010817</v>
          </cell>
        </row>
        <row r="78">
          <cell r="I78">
            <v>76</v>
          </cell>
          <cell r="J78">
            <v>0.62658269513506426</v>
          </cell>
          <cell r="K78">
            <v>0.43817541845549163</v>
          </cell>
        </row>
        <row r="79">
          <cell r="I79">
            <v>77</v>
          </cell>
          <cell r="J79">
            <v>0.51396721599262718</v>
          </cell>
          <cell r="K79">
            <v>0.45875646402540826</v>
          </cell>
        </row>
        <row r="80">
          <cell r="I80">
            <v>78</v>
          </cell>
          <cell r="J80">
            <v>0.51745627701827801</v>
          </cell>
          <cell r="K80">
            <v>0.4692048216474099</v>
          </cell>
        </row>
        <row r="81">
          <cell r="I81">
            <v>79</v>
          </cell>
          <cell r="J81">
            <v>0.42829869873384302</v>
          </cell>
          <cell r="K81">
            <v>0.43753866921649137</v>
          </cell>
        </row>
        <row r="82">
          <cell r="I82">
            <v>80</v>
          </cell>
          <cell r="J82">
            <v>0.49614886660376117</v>
          </cell>
          <cell r="K82">
            <v>0.43393678941605535</v>
          </cell>
        </row>
        <row r="83">
          <cell r="I83">
            <v>81</v>
          </cell>
          <cell r="J83">
            <v>0.60698689956331842</v>
          </cell>
          <cell r="K83">
            <v>0.43716118828046269</v>
          </cell>
        </row>
        <row r="84">
          <cell r="I84">
            <v>82</v>
          </cell>
          <cell r="J84">
            <v>0.37168374624212719</v>
          </cell>
          <cell r="K84">
            <v>0.43398173812437052</v>
          </cell>
        </row>
        <row r="85">
          <cell r="I85">
            <v>83</v>
          </cell>
          <cell r="J85">
            <v>0.34080884773211029</v>
          </cell>
          <cell r="K85">
            <v>0.420783745284871</v>
          </cell>
        </row>
        <row r="86">
          <cell r="I86">
            <v>84</v>
          </cell>
          <cell r="J86">
            <v>0.3974457440038624</v>
          </cell>
          <cell r="K86">
            <v>0.41409139746132317</v>
          </cell>
        </row>
        <row r="87">
          <cell r="I87">
            <v>85</v>
          </cell>
          <cell r="J87">
            <v>0.23146299181496996</v>
          </cell>
          <cell r="K87">
            <v>0.42192729319875344</v>
          </cell>
        </row>
        <row r="88">
          <cell r="I88">
            <v>86</v>
          </cell>
          <cell r="J88">
            <v>0.46560312479427718</v>
          </cell>
          <cell r="K88">
            <v>0.40980070131830088</v>
          </cell>
        </row>
        <row r="89">
          <cell r="I89">
            <v>87</v>
          </cell>
          <cell r="J89">
            <v>0.49489807114173451</v>
          </cell>
          <cell r="K89">
            <v>0.39411490286861078</v>
          </cell>
        </row>
        <row r="90">
          <cell r="I90">
            <v>88</v>
          </cell>
          <cell r="J90">
            <v>0.71914155932500867</v>
          </cell>
          <cell r="K90">
            <v>0.36757107349157919</v>
          </cell>
        </row>
        <row r="91">
          <cell r="I91">
            <v>89</v>
          </cell>
          <cell r="J91">
            <v>0.69873384389194937</v>
          </cell>
          <cell r="K91">
            <v>0.37921970757577161</v>
          </cell>
        </row>
        <row r="92">
          <cell r="I92">
            <v>90</v>
          </cell>
          <cell r="J92">
            <v>0.83412696671128517</v>
          </cell>
          <cell r="K92">
            <v>0.38497256035592492</v>
          </cell>
        </row>
        <row r="93">
          <cell r="I93">
            <v>91</v>
          </cell>
          <cell r="J93">
            <v>0.69594698382743314</v>
          </cell>
          <cell r="K93">
            <v>0.38160028034108168</v>
          </cell>
        </row>
        <row r="94">
          <cell r="I94">
            <v>92</v>
          </cell>
          <cell r="J94">
            <v>0.78214215180707047</v>
          </cell>
          <cell r="K94">
            <v>0.38065216016501019</v>
          </cell>
        </row>
        <row r="95">
          <cell r="I95">
            <v>93</v>
          </cell>
          <cell r="J95">
            <v>0.68958328761712473</v>
          </cell>
          <cell r="K95">
            <v>0.39174378837605833</v>
          </cell>
        </row>
        <row r="96">
          <cell r="I96">
            <v>94</v>
          </cell>
          <cell r="J96">
            <v>0.87024642864979906</v>
          </cell>
          <cell r="K96">
            <v>0.37804768600233346</v>
          </cell>
        </row>
        <row r="97">
          <cell r="I97">
            <v>95</v>
          </cell>
          <cell r="J97">
            <v>0.73595049483223962</v>
          </cell>
          <cell r="K97">
            <v>0.35493857063108702</v>
          </cell>
        </row>
        <row r="98">
          <cell r="I98">
            <v>96</v>
          </cell>
          <cell r="J98">
            <v>1</v>
          </cell>
          <cell r="K98">
            <v>0.34118305552142636</v>
          </cell>
        </row>
        <row r="99">
          <cell r="I99">
            <v>97</v>
          </cell>
          <cell r="J99">
            <v>0.78701367097496189</v>
          </cell>
          <cell r="K99">
            <v>0.34597070364319327</v>
          </cell>
        </row>
      </sheetData>
      <sheetData sheetId="10">
        <row r="2">
          <cell r="J2" t="str">
            <v>Rab5</v>
          </cell>
          <cell r="K2" t="str">
            <v>YFP/CFP</v>
          </cell>
        </row>
        <row r="3">
          <cell r="I3">
            <v>10</v>
          </cell>
          <cell r="J3">
            <v>0.27103060244270621</v>
          </cell>
          <cell r="K3">
            <v>0.62237696007379084</v>
          </cell>
        </row>
        <row r="4">
          <cell r="I4">
            <v>11</v>
          </cell>
          <cell r="J4">
            <v>0.23333137289497924</v>
          </cell>
          <cell r="K4">
            <v>0.61789995795110308</v>
          </cell>
        </row>
        <row r="5">
          <cell r="I5">
            <v>12</v>
          </cell>
          <cell r="J5">
            <v>0.30969044678390051</v>
          </cell>
          <cell r="K5">
            <v>0.61495847172635709</v>
          </cell>
        </row>
        <row r="6">
          <cell r="I6">
            <v>13</v>
          </cell>
          <cell r="J6">
            <v>0.23052794604873586</v>
          </cell>
          <cell r="K6">
            <v>0.6182045715336667</v>
          </cell>
        </row>
        <row r="7">
          <cell r="I7">
            <v>14</v>
          </cell>
          <cell r="J7">
            <v>0.23325295536081825</v>
          </cell>
          <cell r="K7">
            <v>0.62271828414968056</v>
          </cell>
        </row>
        <row r="8">
          <cell r="I8">
            <v>15</v>
          </cell>
          <cell r="J8">
            <v>0.24842674822090291</v>
          </cell>
          <cell r="K8">
            <v>0.6265940045735322</v>
          </cell>
        </row>
        <row r="9">
          <cell r="I9">
            <v>16</v>
          </cell>
          <cell r="J9">
            <v>0.22429375208296654</v>
          </cell>
          <cell r="K9">
            <v>0.61357858767238271</v>
          </cell>
        </row>
        <row r="10">
          <cell r="I10">
            <v>17</v>
          </cell>
          <cell r="J10">
            <v>0.19510282499166826</v>
          </cell>
          <cell r="K10">
            <v>0.60379758821858365</v>
          </cell>
        </row>
        <row r="11">
          <cell r="I11">
            <v>18</v>
          </cell>
          <cell r="J11">
            <v>0.27359877668646654</v>
          </cell>
          <cell r="K11">
            <v>0.59514881310002765</v>
          </cell>
        </row>
        <row r="12">
          <cell r="I12">
            <v>19</v>
          </cell>
          <cell r="J12">
            <v>0.27085416299084558</v>
          </cell>
          <cell r="K12">
            <v>0.59078296069013425</v>
          </cell>
        </row>
        <row r="13">
          <cell r="I13">
            <v>20</v>
          </cell>
          <cell r="J13">
            <v>0.22809700248975673</v>
          </cell>
          <cell r="K13">
            <v>0.60049073606089287</v>
          </cell>
        </row>
        <row r="14">
          <cell r="I14">
            <v>21</v>
          </cell>
          <cell r="J14">
            <v>0.31265070869846484</v>
          </cell>
          <cell r="K14">
            <v>0.59559901121214787</v>
          </cell>
        </row>
        <row r="15">
          <cell r="I15">
            <v>22</v>
          </cell>
          <cell r="J15">
            <v>0.28955674488815686</v>
          </cell>
          <cell r="K15">
            <v>0.57712055775455706</v>
          </cell>
        </row>
        <row r="16">
          <cell r="I16">
            <v>23</v>
          </cell>
          <cell r="J16">
            <v>0.33805798976651263</v>
          </cell>
          <cell r="K16">
            <v>0.57429891381335141</v>
          </cell>
        </row>
        <row r="17">
          <cell r="I17">
            <v>24</v>
          </cell>
          <cell r="J17">
            <v>0.28900782214903203</v>
          </cell>
          <cell r="K17">
            <v>0.57366680674587511</v>
          </cell>
        </row>
        <row r="18">
          <cell r="I18">
            <v>25</v>
          </cell>
          <cell r="J18">
            <v>0.20147424964221991</v>
          </cell>
          <cell r="K18">
            <v>0.57994742771310548</v>
          </cell>
        </row>
        <row r="19">
          <cell r="I19">
            <v>26</v>
          </cell>
          <cell r="J19">
            <v>0.24548609068987828</v>
          </cell>
          <cell r="K19">
            <v>0.55500710302567691</v>
          </cell>
        </row>
        <row r="20">
          <cell r="I20">
            <v>27</v>
          </cell>
          <cell r="J20">
            <v>0.36589621439353842</v>
          </cell>
          <cell r="K20">
            <v>0.57030821790787667</v>
          </cell>
        </row>
        <row r="21">
          <cell r="I21">
            <v>28</v>
          </cell>
          <cell r="J21">
            <v>0.18871179595757581</v>
          </cell>
          <cell r="K21">
            <v>0.57399509013812089</v>
          </cell>
        </row>
        <row r="22">
          <cell r="I22">
            <v>29</v>
          </cell>
          <cell r="J22">
            <v>0.16006979160540349</v>
          </cell>
          <cell r="K22">
            <v>0.5707081884973072</v>
          </cell>
        </row>
        <row r="23">
          <cell r="I23">
            <v>30</v>
          </cell>
          <cell r="J23">
            <v>8.7004254151228061E-2</v>
          </cell>
          <cell r="K23">
            <v>0.55358072566022165</v>
          </cell>
        </row>
        <row r="24">
          <cell r="I24">
            <v>31</v>
          </cell>
          <cell r="J24">
            <v>0.16644121625595515</v>
          </cell>
          <cell r="K24">
            <v>0.55305703525260408</v>
          </cell>
        </row>
        <row r="25">
          <cell r="I25">
            <v>32</v>
          </cell>
          <cell r="J25">
            <v>0</v>
          </cell>
          <cell r="K25">
            <v>0.55031721403687794</v>
          </cell>
        </row>
        <row r="26">
          <cell r="I26">
            <v>33</v>
          </cell>
          <cell r="J26">
            <v>0.22705797016212831</v>
          </cell>
          <cell r="K26">
            <v>0.57025507815959153</v>
          </cell>
        </row>
        <row r="27">
          <cell r="I27">
            <v>34</v>
          </cell>
          <cell r="J27">
            <v>0.2299398145425316</v>
          </cell>
          <cell r="K27">
            <v>0.58952189973614777</v>
          </cell>
        </row>
        <row r="28">
          <cell r="I28">
            <v>35</v>
          </cell>
          <cell r="J28">
            <v>0.1168225215158111</v>
          </cell>
          <cell r="K28">
            <v>0.58223183699837655</v>
          </cell>
        </row>
        <row r="29">
          <cell r="I29">
            <v>36</v>
          </cell>
          <cell r="J29">
            <v>0.2446038934305719</v>
          </cell>
          <cell r="K29">
            <v>0.59139594773553728</v>
          </cell>
        </row>
        <row r="30">
          <cell r="I30">
            <v>37</v>
          </cell>
          <cell r="J30">
            <v>0.23793840302691702</v>
          </cell>
          <cell r="K30">
            <v>0.58249675522475042</v>
          </cell>
        </row>
        <row r="31">
          <cell r="I31">
            <v>38</v>
          </cell>
          <cell r="J31">
            <v>0.21939265619792553</v>
          </cell>
          <cell r="K31">
            <v>0.56889763779527558</v>
          </cell>
        </row>
        <row r="32">
          <cell r="I32">
            <v>39</v>
          </cell>
          <cell r="J32">
            <v>0.20653218059558184</v>
          </cell>
          <cell r="K32">
            <v>0.58023837016181334</v>
          </cell>
        </row>
        <row r="33">
          <cell r="I33">
            <v>40</v>
          </cell>
          <cell r="J33">
            <v>0.16924464310219742</v>
          </cell>
          <cell r="K33">
            <v>0.56620404553626924</v>
          </cell>
        </row>
        <row r="34">
          <cell r="I34">
            <v>41</v>
          </cell>
          <cell r="J34">
            <v>0.3151796741751447</v>
          </cell>
          <cell r="K34">
            <v>0.55630367133841097</v>
          </cell>
        </row>
        <row r="35">
          <cell r="I35">
            <v>42</v>
          </cell>
          <cell r="J35">
            <v>0.31355251034131204</v>
          </cell>
          <cell r="K35">
            <v>0.56237037989742933</v>
          </cell>
        </row>
        <row r="36">
          <cell r="I36">
            <v>43</v>
          </cell>
          <cell r="J36">
            <v>0.29667313611323481</v>
          </cell>
          <cell r="K36">
            <v>0.59022313528956227</v>
          </cell>
        </row>
        <row r="37">
          <cell r="I37">
            <v>44</v>
          </cell>
          <cell r="J37">
            <v>0.23252759316983276</v>
          </cell>
          <cell r="K37">
            <v>0.54950798205241769</v>
          </cell>
        </row>
        <row r="38">
          <cell r="I38">
            <v>45</v>
          </cell>
          <cell r="J38">
            <v>0.5023427238330499</v>
          </cell>
          <cell r="K38">
            <v>0.56298823529411768</v>
          </cell>
        </row>
        <row r="39">
          <cell r="I39">
            <v>46</v>
          </cell>
          <cell r="J39">
            <v>0.53902252543668816</v>
          </cell>
          <cell r="K39">
            <v>0.56493871254422579</v>
          </cell>
        </row>
        <row r="40">
          <cell r="I40">
            <v>47</v>
          </cell>
          <cell r="J40">
            <v>0.46807426140485003</v>
          </cell>
          <cell r="K40">
            <v>0.56344776359284654</v>
          </cell>
        </row>
        <row r="41">
          <cell r="I41">
            <v>48</v>
          </cell>
          <cell r="J41">
            <v>0.35989727303024882</v>
          </cell>
          <cell r="K41">
            <v>0.57018913293138107</v>
          </cell>
        </row>
        <row r="42">
          <cell r="I42">
            <v>49</v>
          </cell>
          <cell r="J42">
            <v>0.43653080828873364</v>
          </cell>
          <cell r="K42">
            <v>0.54860875357211913</v>
          </cell>
        </row>
        <row r="43">
          <cell r="I43">
            <v>50</v>
          </cell>
          <cell r="J43">
            <v>0.53178850791036869</v>
          </cell>
          <cell r="K43">
            <v>0.53715159166817972</v>
          </cell>
        </row>
        <row r="44">
          <cell r="I44">
            <v>51</v>
          </cell>
          <cell r="J44">
            <v>0.42374875022054986</v>
          </cell>
          <cell r="K44">
            <v>0.55229583333333332</v>
          </cell>
        </row>
        <row r="45">
          <cell r="I45">
            <v>52</v>
          </cell>
          <cell r="J45">
            <v>0.54196318296771162</v>
          </cell>
          <cell r="K45">
            <v>0.54161167056868487</v>
          </cell>
        </row>
        <row r="46">
          <cell r="I46">
            <v>53</v>
          </cell>
          <cell r="J46">
            <v>0.41375051461506862</v>
          </cell>
          <cell r="K46">
            <v>0.54762182100562995</v>
          </cell>
        </row>
        <row r="47">
          <cell r="I47">
            <v>54</v>
          </cell>
          <cell r="J47">
            <v>0.39849830422082294</v>
          </cell>
          <cell r="K47">
            <v>0.55263227072781751</v>
          </cell>
        </row>
        <row r="48">
          <cell r="I48">
            <v>55</v>
          </cell>
          <cell r="J48">
            <v>0.29690838871571673</v>
          </cell>
          <cell r="K48">
            <v>0.55414385694236623</v>
          </cell>
        </row>
        <row r="49">
          <cell r="I49">
            <v>56</v>
          </cell>
          <cell r="J49">
            <v>0.38489286204395295</v>
          </cell>
          <cell r="K49">
            <v>0.55822769441084286</v>
          </cell>
        </row>
        <row r="50">
          <cell r="I50">
            <v>57</v>
          </cell>
          <cell r="J50">
            <v>0.60640279166421585</v>
          </cell>
          <cell r="K50">
            <v>0.54855217597936046</v>
          </cell>
        </row>
        <row r="51">
          <cell r="I51">
            <v>58</v>
          </cell>
          <cell r="J51">
            <v>0.60246231057264332</v>
          </cell>
          <cell r="K51">
            <v>0.55878287359459045</v>
          </cell>
        </row>
        <row r="52">
          <cell r="I52">
            <v>59</v>
          </cell>
          <cell r="J52">
            <v>0.61424454508027926</v>
          </cell>
          <cell r="K52">
            <v>0.53295352805040797</v>
          </cell>
        </row>
        <row r="53">
          <cell r="I53">
            <v>60</v>
          </cell>
          <cell r="J53">
            <v>0.48346370248387582</v>
          </cell>
          <cell r="K53">
            <v>0.53589303406101607</v>
          </cell>
        </row>
        <row r="54">
          <cell r="I54">
            <v>61</v>
          </cell>
          <cell r="J54">
            <v>0.42014154364915995</v>
          </cell>
          <cell r="K54">
            <v>0.52516143261490211</v>
          </cell>
        </row>
        <row r="55">
          <cell r="I55">
            <v>62</v>
          </cell>
          <cell r="J55">
            <v>0.42368993706992852</v>
          </cell>
          <cell r="K55">
            <v>0.51517969839899025</v>
          </cell>
        </row>
        <row r="56">
          <cell r="I56">
            <v>63</v>
          </cell>
          <cell r="J56">
            <v>0.45301809484600691</v>
          </cell>
          <cell r="K56">
            <v>0.52768100491125391</v>
          </cell>
        </row>
        <row r="57">
          <cell r="I57">
            <v>64</v>
          </cell>
          <cell r="J57">
            <v>0.39671430531866941</v>
          </cell>
          <cell r="K57">
            <v>0.53598158903402893</v>
          </cell>
        </row>
        <row r="58">
          <cell r="I58">
            <v>65</v>
          </cell>
          <cell r="J58">
            <v>0.31710090376208055</v>
          </cell>
          <cell r="K58">
            <v>0.5309159639182498</v>
          </cell>
        </row>
        <row r="59">
          <cell r="I59">
            <v>66</v>
          </cell>
          <cell r="J59">
            <v>0.30637730596561391</v>
          </cell>
          <cell r="K59">
            <v>0.53548471785838292</v>
          </cell>
        </row>
        <row r="60">
          <cell r="I60">
            <v>67</v>
          </cell>
          <cell r="J60">
            <v>0.44592130800446977</v>
          </cell>
          <cell r="K60">
            <v>0.51082585376763345</v>
          </cell>
        </row>
        <row r="61">
          <cell r="I61">
            <v>68</v>
          </cell>
          <cell r="J61">
            <v>0.55643121802034945</v>
          </cell>
          <cell r="K61">
            <v>0.51561282119389851</v>
          </cell>
        </row>
        <row r="62">
          <cell r="I62">
            <v>69</v>
          </cell>
          <cell r="J62">
            <v>0.3585445705659786</v>
          </cell>
          <cell r="K62">
            <v>0.54875331943182026</v>
          </cell>
        </row>
        <row r="63">
          <cell r="I63">
            <v>70</v>
          </cell>
          <cell r="J63">
            <v>0.47887627673547883</v>
          </cell>
          <cell r="K63">
            <v>0.52645266786361378</v>
          </cell>
        </row>
        <row r="64">
          <cell r="I64">
            <v>71</v>
          </cell>
          <cell r="J64">
            <v>0.50947871944166756</v>
          </cell>
          <cell r="K64">
            <v>0.52647399243353432</v>
          </cell>
        </row>
        <row r="65">
          <cell r="I65">
            <v>72</v>
          </cell>
          <cell r="J65">
            <v>0.47787645317493094</v>
          </cell>
          <cell r="K65">
            <v>0.55308342827799806</v>
          </cell>
        </row>
        <row r="66">
          <cell r="I66">
            <v>73</v>
          </cell>
          <cell r="J66">
            <v>0.35001666372600915</v>
          </cell>
          <cell r="K66">
            <v>0.52593434590886823</v>
          </cell>
        </row>
        <row r="67">
          <cell r="I67">
            <v>74</v>
          </cell>
          <cell r="J67">
            <v>0.44733282361936133</v>
          </cell>
          <cell r="K67">
            <v>0.52493038532022762</v>
          </cell>
        </row>
        <row r="68">
          <cell r="I68">
            <v>75</v>
          </cell>
          <cell r="J68">
            <v>0.59840420317983156</v>
          </cell>
          <cell r="K68">
            <v>0.52489411105795603</v>
          </cell>
        </row>
        <row r="69">
          <cell r="I69">
            <v>76</v>
          </cell>
          <cell r="J69">
            <v>0.67772353898331594</v>
          </cell>
          <cell r="K69">
            <v>0.51413281073339867</v>
          </cell>
        </row>
        <row r="70">
          <cell r="I70">
            <v>77</v>
          </cell>
          <cell r="J70">
            <v>0.55311807720206285</v>
          </cell>
          <cell r="K70">
            <v>0.50068764294235191</v>
          </cell>
        </row>
        <row r="71">
          <cell r="I71">
            <v>78</v>
          </cell>
          <cell r="J71">
            <v>0.55029504597227974</v>
          </cell>
          <cell r="K71">
            <v>0.51670801674678246</v>
          </cell>
        </row>
        <row r="72">
          <cell r="I72">
            <v>79</v>
          </cell>
          <cell r="J72">
            <v>0.53318041914172054</v>
          </cell>
          <cell r="K72">
            <v>0.5192903310097835</v>
          </cell>
        </row>
        <row r="73">
          <cell r="I73">
            <v>80</v>
          </cell>
          <cell r="J73">
            <v>0.51026289478327325</v>
          </cell>
          <cell r="K73">
            <v>0.51179798537325794</v>
          </cell>
        </row>
        <row r="74">
          <cell r="I74">
            <v>81</v>
          </cell>
          <cell r="J74">
            <v>0.57319296594718516</v>
          </cell>
          <cell r="K74">
            <v>0.51908175008580837</v>
          </cell>
        </row>
        <row r="75">
          <cell r="I75">
            <v>82</v>
          </cell>
          <cell r="J75">
            <v>0.60893175714089676</v>
          </cell>
          <cell r="K75">
            <v>0.50841391583721807</v>
          </cell>
        </row>
        <row r="76">
          <cell r="I76">
            <v>83</v>
          </cell>
          <cell r="J76">
            <v>0.51557568272265675</v>
          </cell>
          <cell r="K76">
            <v>0.50204137233152346</v>
          </cell>
        </row>
        <row r="77">
          <cell r="I77">
            <v>84</v>
          </cell>
          <cell r="J77">
            <v>0.58507322237252291</v>
          </cell>
          <cell r="K77">
            <v>0.5160791321598388</v>
          </cell>
        </row>
        <row r="78">
          <cell r="I78">
            <v>85</v>
          </cell>
          <cell r="J78">
            <v>0.67096002666196153</v>
          </cell>
          <cell r="K78">
            <v>0.51023854511100608</v>
          </cell>
        </row>
        <row r="79">
          <cell r="I79">
            <v>86</v>
          </cell>
          <cell r="J79">
            <v>0.70681644415691469</v>
          </cell>
          <cell r="K79">
            <v>0.51670710728156433</v>
          </cell>
        </row>
        <row r="80">
          <cell r="I80">
            <v>87</v>
          </cell>
          <cell r="J80">
            <v>0.74886784685055552</v>
          </cell>
          <cell r="K80">
            <v>0.5153556214733368</v>
          </cell>
        </row>
        <row r="81">
          <cell r="I81">
            <v>88</v>
          </cell>
          <cell r="J81">
            <v>0.69766119704365825</v>
          </cell>
          <cell r="K81">
            <v>0.49074752585987458</v>
          </cell>
        </row>
        <row r="82">
          <cell r="I82">
            <v>89</v>
          </cell>
          <cell r="J82">
            <v>0.89754749161912595</v>
          </cell>
          <cell r="K82">
            <v>0.45803574275420084</v>
          </cell>
        </row>
        <row r="83">
          <cell r="I83">
            <v>90</v>
          </cell>
          <cell r="J83">
            <v>0.85855437275774904</v>
          </cell>
          <cell r="K83">
            <v>0.4580064823094831</v>
          </cell>
        </row>
        <row r="84">
          <cell r="I84">
            <v>91</v>
          </cell>
          <cell r="J84">
            <v>0.98039561645984041</v>
          </cell>
          <cell r="K84">
            <v>0.48084943042099665</v>
          </cell>
        </row>
        <row r="85">
          <cell r="I85">
            <v>92</v>
          </cell>
          <cell r="J85">
            <v>0.98076809974710466</v>
          </cell>
          <cell r="K85">
            <v>0.47825451874480934</v>
          </cell>
        </row>
        <row r="86">
          <cell r="I86">
            <v>93</v>
          </cell>
          <cell r="J86">
            <v>1</v>
          </cell>
          <cell r="K86">
            <v>0.48080227612045412</v>
          </cell>
        </row>
        <row r="87">
          <cell r="I87">
            <v>94</v>
          </cell>
          <cell r="J87">
            <v>0.90489913544668577</v>
          </cell>
          <cell r="K87">
            <v>0.47025556675123159</v>
          </cell>
        </row>
        <row r="88">
          <cell r="I88">
            <v>95</v>
          </cell>
          <cell r="J88">
            <v>0.92105314748377864</v>
          </cell>
          <cell r="K88">
            <v>0.45075757575757575</v>
          </cell>
        </row>
        <row r="89">
          <cell r="I89">
            <v>96</v>
          </cell>
          <cell r="J89">
            <v>0.94328451841831884</v>
          </cell>
          <cell r="K89">
            <v>0.45834035277629426</v>
          </cell>
        </row>
        <row r="90">
          <cell r="I90">
            <v>97</v>
          </cell>
          <cell r="J90">
            <v>0.88945088121704097</v>
          </cell>
          <cell r="K90">
            <v>0.44315645448705621</v>
          </cell>
        </row>
        <row r="91">
          <cell r="I91">
            <v>98</v>
          </cell>
          <cell r="J91">
            <v>0.91938677488286435</v>
          </cell>
          <cell r="K91">
            <v>0.45889768820933408</v>
          </cell>
        </row>
        <row r="92">
          <cell r="I92">
            <v>99</v>
          </cell>
          <cell r="J92">
            <v>0.85034013605442138</v>
          </cell>
          <cell r="K92">
            <v>0.44669428876891409</v>
          </cell>
        </row>
        <row r="93">
          <cell r="I93">
            <v>100</v>
          </cell>
          <cell r="J93">
            <v>0.91460330529906486</v>
          </cell>
          <cell r="K93">
            <v>0.44053424921633449</v>
          </cell>
        </row>
        <row r="94">
          <cell r="I94">
            <v>101</v>
          </cell>
          <cell r="J94">
            <v>0.97782744221608009</v>
          </cell>
          <cell r="K94">
            <v>0.44958798579819031</v>
          </cell>
        </row>
        <row r="95">
          <cell r="I95">
            <v>102</v>
          </cell>
          <cell r="J95">
            <v>0.82310964731714065</v>
          </cell>
          <cell r="K95">
            <v>0.44776024433698147</v>
          </cell>
        </row>
        <row r="96">
          <cell r="I96">
            <v>103</v>
          </cell>
          <cell r="J96">
            <v>0.87729616342214189</v>
          </cell>
          <cell r="K96">
            <v>0.42780639070589377</v>
          </cell>
        </row>
      </sheetData>
      <sheetData sheetId="1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0.10445840961947596</v>
          </cell>
          <cell r="K3">
            <v>0.50804488807586468</v>
          </cell>
        </row>
        <row r="4">
          <cell r="I4">
            <v>2</v>
          </cell>
          <cell r="J4">
            <v>0.14613950879970991</v>
          </cell>
          <cell r="K4">
            <v>0.47626430072379172</v>
          </cell>
        </row>
        <row r="5">
          <cell r="I5">
            <v>3</v>
          </cell>
          <cell r="J5">
            <v>0.1516486054068322</v>
          </cell>
          <cell r="K5">
            <v>0.51145291757511635</v>
          </cell>
        </row>
        <row r="6">
          <cell r="I6">
            <v>4</v>
          </cell>
          <cell r="J6">
            <v>0.24599600837910571</v>
          </cell>
          <cell r="K6">
            <v>0.48260303255037101</v>
          </cell>
        </row>
        <row r="7">
          <cell r="I7">
            <v>5</v>
          </cell>
          <cell r="J7">
            <v>0.1542217163969852</v>
          </cell>
          <cell r="K7">
            <v>0.47245336695438533</v>
          </cell>
        </row>
        <row r="8">
          <cell r="I8">
            <v>6</v>
          </cell>
          <cell r="J8">
            <v>8.6677552905472008E-2</v>
          </cell>
          <cell r="K8">
            <v>0.52156010561722621</v>
          </cell>
        </row>
        <row r="9">
          <cell r="I9">
            <v>7</v>
          </cell>
          <cell r="J9">
            <v>0.24630940010226451</v>
          </cell>
          <cell r="K9">
            <v>0.51996787593090632</v>
          </cell>
        </row>
        <row r="10">
          <cell r="I10">
            <v>8</v>
          </cell>
          <cell r="J10">
            <v>0.13177297243802319</v>
          </cell>
          <cell r="K10">
            <v>0.51047884667475951</v>
          </cell>
        </row>
        <row r="11">
          <cell r="I11">
            <v>9</v>
          </cell>
          <cell r="J11">
            <v>0.30306629059659829</v>
          </cell>
          <cell r="K11">
            <v>0.46383416160862195</v>
          </cell>
        </row>
        <row r="12">
          <cell r="I12">
            <v>10</v>
          </cell>
          <cell r="J12">
            <v>0.33737443713197096</v>
          </cell>
          <cell r="K12">
            <v>0.48681046502091363</v>
          </cell>
        </row>
        <row r="13">
          <cell r="I13">
            <v>11</v>
          </cell>
          <cell r="J13">
            <v>0.2982829432431095</v>
          </cell>
          <cell r="K13">
            <v>0.49929904950395659</v>
          </cell>
        </row>
        <row r="14">
          <cell r="I14">
            <v>12</v>
          </cell>
          <cell r="J14">
            <v>0.2920151087799166</v>
          </cell>
          <cell r="K14">
            <v>0.45126524641650956</v>
          </cell>
        </row>
        <row r="15">
          <cell r="I15">
            <v>13</v>
          </cell>
          <cell r="J15">
            <v>0.36816929750771149</v>
          </cell>
          <cell r="K15">
            <v>0.44111030671163459</v>
          </cell>
        </row>
        <row r="16">
          <cell r="I16">
            <v>14</v>
          </cell>
          <cell r="J16">
            <v>0</v>
          </cell>
          <cell r="K16">
            <v>0.47109415530561038</v>
          </cell>
        </row>
        <row r="17">
          <cell r="I17">
            <v>15</v>
          </cell>
          <cell r="J17">
            <v>0.18763917066653524</v>
          </cell>
          <cell r="K17">
            <v>0.43304393214441061</v>
          </cell>
        </row>
        <row r="18">
          <cell r="I18">
            <v>16</v>
          </cell>
          <cell r="J18">
            <v>0.23468091774291994</v>
          </cell>
          <cell r="K18">
            <v>0.44703181824467286</v>
          </cell>
        </row>
        <row r="19">
          <cell r="I19">
            <v>17</v>
          </cell>
          <cell r="J19">
            <v>0.27590017648902354</v>
          </cell>
          <cell r="K19">
            <v>0.44666491335314101</v>
          </cell>
        </row>
        <row r="20">
          <cell r="I20">
            <v>18</v>
          </cell>
          <cell r="J20">
            <v>0.12977716199053216</v>
          </cell>
          <cell r="K20">
            <v>0.45774063581525026</v>
          </cell>
        </row>
        <row r="21">
          <cell r="I21">
            <v>19</v>
          </cell>
          <cell r="J21">
            <v>0.22724198789318359</v>
          </cell>
          <cell r="K21">
            <v>0.42745662852540611</v>
          </cell>
        </row>
        <row r="22">
          <cell r="I22">
            <v>20</v>
          </cell>
          <cell r="J22">
            <v>8.2306563082454209E-2</v>
          </cell>
          <cell r="K22">
            <v>0.47376053620391989</v>
          </cell>
        </row>
        <row r="23">
          <cell r="I23">
            <v>21</v>
          </cell>
          <cell r="J23">
            <v>0.28053507513154169</v>
          </cell>
          <cell r="K23">
            <v>0.43210337018782463</v>
          </cell>
        </row>
        <row r="24">
          <cell r="I24">
            <v>22</v>
          </cell>
          <cell r="J24">
            <v>0.81541227505896663</v>
          </cell>
          <cell r="K24">
            <v>0.43182484351752565</v>
          </cell>
        </row>
        <row r="25">
          <cell r="I25">
            <v>23</v>
          </cell>
          <cell r="J25">
            <v>0.61978986260247015</v>
          </cell>
          <cell r="K25">
            <v>0.42365047492454949</v>
          </cell>
        </row>
        <row r="26">
          <cell r="I26">
            <v>24</v>
          </cell>
          <cell r="J26">
            <v>0.48676332327180993</v>
          </cell>
          <cell r="K26">
            <v>0.42999631757546003</v>
          </cell>
        </row>
        <row r="27">
          <cell r="I27">
            <v>25</v>
          </cell>
          <cell r="J27">
            <v>0.68876903030003089</v>
          </cell>
          <cell r="K27">
            <v>0.43536453863251251</v>
          </cell>
        </row>
        <row r="28">
          <cell r="I28">
            <v>26</v>
          </cell>
          <cell r="J28">
            <v>0.79990763191317449</v>
          </cell>
          <cell r="K28">
            <v>0.47187362174732367</v>
          </cell>
        </row>
        <row r="29">
          <cell r="I29">
            <v>27</v>
          </cell>
          <cell r="J29">
            <v>0.82408827750012437</v>
          </cell>
          <cell r="K29">
            <v>0.45286406497289095</v>
          </cell>
        </row>
        <row r="30">
          <cell r="I30">
            <v>28</v>
          </cell>
          <cell r="J30">
            <v>0.7689478285252449</v>
          </cell>
          <cell r="K30">
            <v>0.46223978677450478</v>
          </cell>
        </row>
        <row r="31">
          <cell r="I31">
            <v>29</v>
          </cell>
          <cell r="J31">
            <v>0.77612284955547894</v>
          </cell>
          <cell r="K31">
            <v>0.44752936033406343</v>
          </cell>
        </row>
        <row r="32">
          <cell r="I32">
            <v>30</v>
          </cell>
          <cell r="J32">
            <v>0.65841951605720128</v>
          </cell>
          <cell r="K32">
            <v>0.45654365112213735</v>
          </cell>
        </row>
        <row r="33">
          <cell r="I33">
            <v>31</v>
          </cell>
          <cell r="J33">
            <v>0.73155524766193225</v>
          </cell>
          <cell r="K33">
            <v>0.46162162162162163</v>
          </cell>
        </row>
        <row r="34">
          <cell r="I34">
            <v>32</v>
          </cell>
          <cell r="J34">
            <v>0.63831296287132711</v>
          </cell>
          <cell r="K34">
            <v>0.47080126321623261</v>
          </cell>
        </row>
        <row r="35">
          <cell r="I35">
            <v>33</v>
          </cell>
          <cell r="J35">
            <v>0.67250564929816725</v>
          </cell>
          <cell r="K35">
            <v>0.43030015914045755</v>
          </cell>
        </row>
        <row r="36">
          <cell r="I36">
            <v>34</v>
          </cell>
          <cell r="J36">
            <v>0.70056245567156561</v>
          </cell>
          <cell r="K36">
            <v>0.46198196715315121</v>
          </cell>
        </row>
        <row r="37">
          <cell r="I37">
            <v>35</v>
          </cell>
          <cell r="J37">
            <v>0.83197255348277155</v>
          </cell>
          <cell r="K37">
            <v>0.44781679903145438</v>
          </cell>
        </row>
        <row r="38">
          <cell r="I38">
            <v>36</v>
          </cell>
          <cell r="J38">
            <v>0.71789796625265956</v>
          </cell>
          <cell r="K38">
            <v>0.43976504791546095</v>
          </cell>
        </row>
        <row r="39">
          <cell r="I39">
            <v>37</v>
          </cell>
          <cell r="J39">
            <v>1</v>
          </cell>
          <cell r="K39">
            <v>0.41519298983045028</v>
          </cell>
        </row>
        <row r="40">
          <cell r="I40">
            <v>38</v>
          </cell>
          <cell r="J40">
            <v>0.73391393273623962</v>
          </cell>
          <cell r="K40">
            <v>0.44371167148521973</v>
          </cell>
        </row>
        <row r="41">
          <cell r="I41">
            <v>39</v>
          </cell>
          <cell r="J41">
            <v>0.84432678509574965</v>
          </cell>
          <cell r="K41">
            <v>0.43342184263593481</v>
          </cell>
        </row>
        <row r="42">
          <cell r="I42">
            <v>40</v>
          </cell>
          <cell r="J42">
            <v>0.75557095023669296</v>
          </cell>
          <cell r="K42">
            <v>0.43189912709591172</v>
          </cell>
        </row>
        <row r="43">
          <cell r="I43">
            <v>41</v>
          </cell>
          <cell r="J43">
            <v>0.60906856681016674</v>
          </cell>
          <cell r="K43">
            <v>0.43925629185139242</v>
          </cell>
        </row>
        <row r="44">
          <cell r="I44">
            <v>42</v>
          </cell>
          <cell r="J44">
            <v>0.86042522308542424</v>
          </cell>
          <cell r="K44">
            <v>0.44861384336733373</v>
          </cell>
        </row>
        <row r="45">
          <cell r="I45">
            <v>43</v>
          </cell>
          <cell r="J45">
            <v>0.77143846800930327</v>
          </cell>
          <cell r="K45">
            <v>0.43250054421540884</v>
          </cell>
        </row>
        <row r="46">
          <cell r="I46">
            <v>44</v>
          </cell>
          <cell r="J46">
            <v>0.86633018292180075</v>
          </cell>
          <cell r="K46">
            <v>0.44188280078238062</v>
          </cell>
        </row>
        <row r="47">
          <cell r="I47">
            <v>45</v>
          </cell>
          <cell r="J47">
            <v>0.60969535025648625</v>
          </cell>
          <cell r="K47">
            <v>0.42519742315613368</v>
          </cell>
        </row>
        <row r="48">
          <cell r="I48">
            <v>46</v>
          </cell>
          <cell r="J48">
            <v>0.54987051973543111</v>
          </cell>
          <cell r="K48">
            <v>0.43245382831490814</v>
          </cell>
        </row>
        <row r="49">
          <cell r="I49">
            <v>47</v>
          </cell>
          <cell r="J49">
            <v>0.61805796097448329</v>
          </cell>
          <cell r="K49">
            <v>0.44131903642773213</v>
          </cell>
        </row>
      </sheetData>
      <sheetData sheetId="1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0.26382342198180636</v>
          </cell>
          <cell r="K3">
            <v>0.51255337262820033</v>
          </cell>
        </row>
        <row r="4">
          <cell r="I4">
            <v>2</v>
          </cell>
          <cell r="J4">
            <v>0.29260953507383447</v>
          </cell>
          <cell r="K4">
            <v>0.5159435290487242</v>
          </cell>
        </row>
        <row r="5">
          <cell r="I5">
            <v>3</v>
          </cell>
          <cell r="J5">
            <v>0.22098342406901661</v>
          </cell>
          <cell r="K5">
            <v>0.52353342193514618</v>
          </cell>
        </row>
        <row r="6">
          <cell r="I6">
            <v>4</v>
          </cell>
          <cell r="J6">
            <v>0.25345694258431539</v>
          </cell>
          <cell r="K6">
            <v>0.51997250814119034</v>
          </cell>
        </row>
        <row r="7">
          <cell r="I7">
            <v>5</v>
          </cell>
          <cell r="J7">
            <v>0.20047657975753669</v>
          </cell>
          <cell r="K7">
            <v>0.54352804824728806</v>
          </cell>
        </row>
        <row r="8">
          <cell r="I8">
            <v>6</v>
          </cell>
          <cell r="J8">
            <v>0.23169777190266666</v>
          </cell>
          <cell r="K8">
            <v>0.5449567270988962</v>
          </cell>
        </row>
        <row r="9">
          <cell r="I9">
            <v>7</v>
          </cell>
          <cell r="J9">
            <v>0.17621275633555422</v>
          </cell>
          <cell r="K9">
            <v>0.55104993588980056</v>
          </cell>
        </row>
        <row r="10">
          <cell r="I10">
            <v>8</v>
          </cell>
          <cell r="J10">
            <v>8.4131981284678858E-2</v>
          </cell>
          <cell r="K10">
            <v>0.54018014482801213</v>
          </cell>
        </row>
        <row r="11">
          <cell r="I11">
            <v>9</v>
          </cell>
          <cell r="J11">
            <v>0.11237889830066281</v>
          </cell>
          <cell r="K11">
            <v>0.49257548288745856</v>
          </cell>
        </row>
        <row r="12">
          <cell r="I12">
            <v>10</v>
          </cell>
          <cell r="J12">
            <v>0</v>
          </cell>
          <cell r="K12">
            <v>0.51506424137433238</v>
          </cell>
        </row>
        <row r="13">
          <cell r="I13">
            <v>11</v>
          </cell>
          <cell r="J13">
            <v>0.19967648235437371</v>
          </cell>
          <cell r="K13">
            <v>0.49230341555625562</v>
          </cell>
        </row>
        <row r="14">
          <cell r="I14">
            <v>12</v>
          </cell>
          <cell r="J14">
            <v>0.19983302315064483</v>
          </cell>
          <cell r="K14">
            <v>0.49710786622703718</v>
          </cell>
        </row>
        <row r="15">
          <cell r="I15">
            <v>13</v>
          </cell>
          <cell r="J15">
            <v>0.19134503330840316</v>
          </cell>
          <cell r="K15">
            <v>0.48628215001944436</v>
          </cell>
        </row>
        <row r="16">
          <cell r="I16">
            <v>14</v>
          </cell>
          <cell r="J16">
            <v>0.30415876715426238</v>
          </cell>
          <cell r="K16">
            <v>0.46048111127642594</v>
          </cell>
        </row>
        <row r="17">
          <cell r="I17">
            <v>15</v>
          </cell>
          <cell r="J17">
            <v>0.28706103351712392</v>
          </cell>
          <cell r="K17">
            <v>0.45844957978846301</v>
          </cell>
        </row>
        <row r="18">
          <cell r="I18">
            <v>16</v>
          </cell>
          <cell r="J18">
            <v>0.33080548936392234</v>
          </cell>
          <cell r="K18">
            <v>0.44948780849905623</v>
          </cell>
        </row>
        <row r="19">
          <cell r="I19">
            <v>17</v>
          </cell>
          <cell r="J19">
            <v>0.26738907345242086</v>
          </cell>
          <cell r="K19">
            <v>0.43437803375080036</v>
          </cell>
        </row>
        <row r="20">
          <cell r="I20">
            <v>18</v>
          </cell>
          <cell r="J20">
            <v>0.43113074635172999</v>
          </cell>
          <cell r="K20">
            <v>0.41590419354622166</v>
          </cell>
        </row>
        <row r="21">
          <cell r="I21">
            <v>19</v>
          </cell>
          <cell r="J21">
            <v>0.35002522046162149</v>
          </cell>
          <cell r="K21">
            <v>0.43986006021823776</v>
          </cell>
        </row>
        <row r="22">
          <cell r="I22">
            <v>20</v>
          </cell>
          <cell r="J22">
            <v>0.33263179865374926</v>
          </cell>
          <cell r="K22">
            <v>0.42723416487618987</v>
          </cell>
        </row>
        <row r="23">
          <cell r="I23">
            <v>21</v>
          </cell>
          <cell r="J23">
            <v>0.36677508566260286</v>
          </cell>
          <cell r="K23">
            <v>0.4251864205537883</v>
          </cell>
        </row>
        <row r="24">
          <cell r="I24">
            <v>22</v>
          </cell>
          <cell r="J24">
            <v>0.38648183257092178</v>
          </cell>
          <cell r="K24">
            <v>0.42332255442527539</v>
          </cell>
        </row>
        <row r="25">
          <cell r="I25">
            <v>23</v>
          </cell>
          <cell r="J25">
            <v>0.23421981806480782</v>
          </cell>
          <cell r="K25">
            <v>0.41813156440022109</v>
          </cell>
        </row>
        <row r="26">
          <cell r="I26">
            <v>24</v>
          </cell>
          <cell r="J26">
            <v>0.20265075748351974</v>
          </cell>
          <cell r="K26">
            <v>0.4309282948343115</v>
          </cell>
        </row>
        <row r="27">
          <cell r="I27">
            <v>25</v>
          </cell>
          <cell r="J27">
            <v>0.2851999373836811</v>
          </cell>
          <cell r="K27">
            <v>0.42651743811372</v>
          </cell>
        </row>
        <row r="28">
          <cell r="I28">
            <v>26</v>
          </cell>
          <cell r="J28">
            <v>0.21787000156540795</v>
          </cell>
          <cell r="K28">
            <v>0.42400446290565008</v>
          </cell>
        </row>
        <row r="29">
          <cell r="I29">
            <v>27</v>
          </cell>
          <cell r="J29">
            <v>0.19350181761257876</v>
          </cell>
          <cell r="K29">
            <v>0.44037569806336763</v>
          </cell>
        </row>
        <row r="30">
          <cell r="I30">
            <v>28</v>
          </cell>
          <cell r="J30">
            <v>0.26766736820134618</v>
          </cell>
          <cell r="K30">
            <v>0.44276873677821155</v>
          </cell>
        </row>
        <row r="31">
          <cell r="I31">
            <v>29</v>
          </cell>
          <cell r="J31">
            <v>0.36727949489503009</v>
          </cell>
          <cell r="K31">
            <v>0.45907143475375778</v>
          </cell>
        </row>
        <row r="32">
          <cell r="I32">
            <v>30</v>
          </cell>
          <cell r="J32">
            <v>0.24719531073348019</v>
          </cell>
          <cell r="K32">
            <v>0.44537191110834645</v>
          </cell>
        </row>
        <row r="33">
          <cell r="I33">
            <v>31</v>
          </cell>
          <cell r="J33">
            <v>0.3803767415163577</v>
          </cell>
          <cell r="K33">
            <v>0.41111062469903259</v>
          </cell>
        </row>
        <row r="34">
          <cell r="I34">
            <v>32</v>
          </cell>
          <cell r="J34">
            <v>0.44499330353260363</v>
          </cell>
          <cell r="K34">
            <v>0.45386439203692536</v>
          </cell>
        </row>
        <row r="35">
          <cell r="I35">
            <v>33</v>
          </cell>
          <cell r="J35">
            <v>0.49552119388447302</v>
          </cell>
          <cell r="K35">
            <v>0.4334358281641576</v>
          </cell>
        </row>
        <row r="36">
          <cell r="I36">
            <v>34</v>
          </cell>
          <cell r="J36">
            <v>0.49833892821734893</v>
          </cell>
          <cell r="K36">
            <v>0.43801097507070541</v>
          </cell>
        </row>
        <row r="37">
          <cell r="I37">
            <v>35</v>
          </cell>
          <cell r="J37">
            <v>0.42356460786530553</v>
          </cell>
          <cell r="K37">
            <v>0.41800483507724467</v>
          </cell>
        </row>
        <row r="38">
          <cell r="I38">
            <v>36</v>
          </cell>
          <cell r="J38">
            <v>0.66293287878524243</v>
          </cell>
          <cell r="K38">
            <v>0.42612493073984431</v>
          </cell>
        </row>
        <row r="39">
          <cell r="I39">
            <v>37</v>
          </cell>
          <cell r="J39">
            <v>0.62148435461708318</v>
          </cell>
          <cell r="K39">
            <v>0.41602758144111524</v>
          </cell>
        </row>
        <row r="40">
          <cell r="I40">
            <v>38</v>
          </cell>
          <cell r="J40">
            <v>0.58701059259388089</v>
          </cell>
          <cell r="K40">
            <v>0.41795580219373091</v>
          </cell>
        </row>
        <row r="41">
          <cell r="I41">
            <v>39</v>
          </cell>
          <cell r="J41">
            <v>0.69566729862765908</v>
          </cell>
          <cell r="K41">
            <v>0.401389813195487</v>
          </cell>
        </row>
        <row r="42">
          <cell r="I42">
            <v>40</v>
          </cell>
          <cell r="J42">
            <v>0.81881272502739433</v>
          </cell>
          <cell r="K42">
            <v>0.3867214743527303</v>
          </cell>
        </row>
        <row r="43">
          <cell r="I43">
            <v>41</v>
          </cell>
          <cell r="J43">
            <v>0.71810481275981364</v>
          </cell>
          <cell r="K43">
            <v>0.38768200985827717</v>
          </cell>
        </row>
        <row r="44">
          <cell r="I44">
            <v>42</v>
          </cell>
          <cell r="J44">
            <v>0.76268415285339097</v>
          </cell>
          <cell r="K44">
            <v>0.39462686076967918</v>
          </cell>
        </row>
        <row r="45">
          <cell r="I45">
            <v>43</v>
          </cell>
          <cell r="J45">
            <v>0.87697632755291899</v>
          </cell>
          <cell r="K45">
            <v>0.39041640988805132</v>
          </cell>
        </row>
        <row r="46">
          <cell r="I46">
            <v>44</v>
          </cell>
          <cell r="J46">
            <v>0.69956342511262226</v>
          </cell>
          <cell r="K46">
            <v>0.39084830261960807</v>
          </cell>
        </row>
        <row r="47">
          <cell r="I47">
            <v>45</v>
          </cell>
          <cell r="J47">
            <v>0.84763362496303829</v>
          </cell>
          <cell r="K47">
            <v>0.38386785248160465</v>
          </cell>
        </row>
        <row r="48">
          <cell r="I48">
            <v>46</v>
          </cell>
          <cell r="J48">
            <v>0.58901083610178639</v>
          </cell>
          <cell r="K48">
            <v>0.39679407010998058</v>
          </cell>
        </row>
        <row r="49">
          <cell r="I49">
            <v>47</v>
          </cell>
          <cell r="J49">
            <v>0.71499139025620495</v>
          </cell>
          <cell r="K49">
            <v>0.39083541042841141</v>
          </cell>
        </row>
        <row r="50">
          <cell r="I50">
            <v>48</v>
          </cell>
          <cell r="J50">
            <v>1</v>
          </cell>
          <cell r="K50">
            <v>0.37959449746769858</v>
          </cell>
        </row>
        <row r="51">
          <cell r="I51">
            <v>49</v>
          </cell>
          <cell r="J51">
            <v>0.77181569930252347</v>
          </cell>
          <cell r="K51">
            <v>0.37165369649805441</v>
          </cell>
        </row>
        <row r="52">
          <cell r="I52">
            <v>50</v>
          </cell>
          <cell r="J52">
            <v>0.70563372932356949</v>
          </cell>
          <cell r="K52">
            <v>0.39732133207095266</v>
          </cell>
        </row>
        <row r="53">
          <cell r="I53">
            <v>51</v>
          </cell>
          <cell r="J53">
            <v>0.753309098498948</v>
          </cell>
          <cell r="K53">
            <v>0.38172164011769899</v>
          </cell>
        </row>
        <row r="54">
          <cell r="I54">
            <v>52</v>
          </cell>
          <cell r="J54">
            <v>0.84135459969039761</v>
          </cell>
          <cell r="K54">
            <v>0.36994236042757783</v>
          </cell>
        </row>
        <row r="55">
          <cell r="I55">
            <v>53</v>
          </cell>
          <cell r="J55">
            <v>0.8679317482128257</v>
          </cell>
          <cell r="K55">
            <v>0.35981716494174909</v>
          </cell>
        </row>
        <row r="56">
          <cell r="I56">
            <v>54</v>
          </cell>
          <cell r="J56">
            <v>0.84020663385107652</v>
          </cell>
          <cell r="K56">
            <v>0.37978068084294836</v>
          </cell>
        </row>
        <row r="57">
          <cell r="I57">
            <v>55</v>
          </cell>
          <cell r="J57">
            <v>0.77684239820499834</v>
          </cell>
          <cell r="K57">
            <v>0.37948083556300577</v>
          </cell>
        </row>
        <row r="58">
          <cell r="I58">
            <v>56</v>
          </cell>
          <cell r="J58">
            <v>0.9008401022733189</v>
          </cell>
          <cell r="K58">
            <v>0.36211932994541696</v>
          </cell>
        </row>
        <row r="59">
          <cell r="I59">
            <v>57</v>
          </cell>
          <cell r="J59">
            <v>0.59088932565703667</v>
          </cell>
          <cell r="K59">
            <v>0.35569946074377762</v>
          </cell>
        </row>
        <row r="60">
          <cell r="I60">
            <v>58</v>
          </cell>
          <cell r="J60">
            <v>0.72970622510566396</v>
          </cell>
          <cell r="K60">
            <v>0.36808731127950473</v>
          </cell>
        </row>
        <row r="61">
          <cell r="I61">
            <v>59</v>
          </cell>
          <cell r="J61">
            <v>0.58631485572156661</v>
          </cell>
          <cell r="K61">
            <v>0.3620559876698089</v>
          </cell>
        </row>
        <row r="62">
          <cell r="I62">
            <v>60</v>
          </cell>
          <cell r="J62">
            <v>0.49539943993181784</v>
          </cell>
          <cell r="K62">
            <v>0.36959274633203892</v>
          </cell>
        </row>
        <row r="63">
          <cell r="I63">
            <v>61</v>
          </cell>
          <cell r="J63">
            <v>0.59257648757239989</v>
          </cell>
          <cell r="K63">
            <v>0.37006619536342128</v>
          </cell>
        </row>
        <row r="64">
          <cell r="I64">
            <v>62</v>
          </cell>
          <cell r="J64">
            <v>0.59836849703442085</v>
          </cell>
          <cell r="K64">
            <v>0.36400718195624543</v>
          </cell>
        </row>
        <row r="65">
          <cell r="I65">
            <v>63</v>
          </cell>
          <cell r="J65">
            <v>0.56916494181900479</v>
          </cell>
          <cell r="K65">
            <v>0.3699751823606176</v>
          </cell>
        </row>
        <row r="66">
          <cell r="I66">
            <v>64</v>
          </cell>
          <cell r="J66">
            <v>0.57243490511888451</v>
          </cell>
          <cell r="K66">
            <v>0.37035396269879944</v>
          </cell>
        </row>
        <row r="67">
          <cell r="I67">
            <v>65</v>
          </cell>
          <cell r="J67">
            <v>0.6421825265684511</v>
          </cell>
          <cell r="K67">
            <v>0.36230272395394553</v>
          </cell>
        </row>
      </sheetData>
      <sheetData sheetId="13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0.37147622473673853</v>
          </cell>
          <cell r="K3">
            <v>0.40115830352957071</v>
          </cell>
        </row>
        <row r="4">
          <cell r="I4">
            <v>2</v>
          </cell>
          <cell r="J4">
            <v>0.48335404539211146</v>
          </cell>
          <cell r="K4">
            <v>0.40196106111879709</v>
          </cell>
        </row>
        <row r="5">
          <cell r="I5">
            <v>3</v>
          </cell>
          <cell r="J5">
            <v>0.70720779645496823</v>
          </cell>
          <cell r="K5">
            <v>0.40753736111197819</v>
          </cell>
        </row>
        <row r="6">
          <cell r="I6">
            <v>4</v>
          </cell>
          <cell r="J6">
            <v>0.47560337497547317</v>
          </cell>
          <cell r="K6">
            <v>0.43060991245265057</v>
          </cell>
        </row>
        <row r="7">
          <cell r="I7">
            <v>5</v>
          </cell>
          <cell r="J7">
            <v>0.41026228007063803</v>
          </cell>
          <cell r="K7">
            <v>0.43068637055862191</v>
          </cell>
        </row>
        <row r="8">
          <cell r="I8">
            <v>6</v>
          </cell>
          <cell r="J8">
            <v>0.36241742429197471</v>
          </cell>
          <cell r="K8">
            <v>0.43391434555383745</v>
          </cell>
        </row>
        <row r="9">
          <cell r="I9">
            <v>7</v>
          </cell>
          <cell r="J9">
            <v>0.2910589312577665</v>
          </cell>
          <cell r="K9">
            <v>0.4399717743852547</v>
          </cell>
        </row>
        <row r="10">
          <cell r="I10">
            <v>8</v>
          </cell>
          <cell r="J10">
            <v>0.37062594021845702</v>
          </cell>
          <cell r="K10">
            <v>0.44374405884277945</v>
          </cell>
        </row>
        <row r="11">
          <cell r="I11">
            <v>9</v>
          </cell>
          <cell r="J11">
            <v>0.30943815815292031</v>
          </cell>
          <cell r="K11">
            <v>0.46605594907349479</v>
          </cell>
        </row>
        <row r="12">
          <cell r="I12">
            <v>10</v>
          </cell>
          <cell r="J12">
            <v>0.14513702662044581</v>
          </cell>
          <cell r="K12">
            <v>0.4697502786565938</v>
          </cell>
        </row>
        <row r="13">
          <cell r="I13">
            <v>11</v>
          </cell>
          <cell r="J13">
            <v>0.18938452482176549</v>
          </cell>
          <cell r="K13">
            <v>0.44750805381845743</v>
          </cell>
        </row>
        <row r="14">
          <cell r="I14">
            <v>12</v>
          </cell>
          <cell r="J14">
            <v>0.22947871018379046</v>
          </cell>
          <cell r="K14">
            <v>0.46453806683585896</v>
          </cell>
        </row>
        <row r="15">
          <cell r="I15">
            <v>13</v>
          </cell>
          <cell r="J15">
            <v>8.1104061743734277E-3</v>
          </cell>
          <cell r="K15">
            <v>0.48144661968473618</v>
          </cell>
        </row>
        <row r="16">
          <cell r="I16">
            <v>14</v>
          </cell>
          <cell r="J16">
            <v>0.174341029498331</v>
          </cell>
          <cell r="K16">
            <v>0.46603803001518657</v>
          </cell>
        </row>
        <row r="17">
          <cell r="I17">
            <v>15</v>
          </cell>
          <cell r="J17">
            <v>0.30757407286284194</v>
          </cell>
          <cell r="K17">
            <v>0.47264346102808658</v>
          </cell>
        </row>
        <row r="18">
          <cell r="I18">
            <v>16</v>
          </cell>
          <cell r="J18">
            <v>0.25806135129831803</v>
          </cell>
          <cell r="K18">
            <v>0.4927778105984521</v>
          </cell>
        </row>
        <row r="19">
          <cell r="I19">
            <v>17</v>
          </cell>
          <cell r="J19">
            <v>1.183857675452831E-2</v>
          </cell>
          <cell r="K19">
            <v>0.48378807939030755</v>
          </cell>
        </row>
        <row r="20">
          <cell r="I20">
            <v>18</v>
          </cell>
          <cell r="J20">
            <v>0.12911243377591675</v>
          </cell>
          <cell r="K20">
            <v>0.48510044063093949</v>
          </cell>
        </row>
        <row r="21">
          <cell r="I21">
            <v>19</v>
          </cell>
          <cell r="J21">
            <v>0.18925371181895423</v>
          </cell>
          <cell r="K21">
            <v>0.48202305967432574</v>
          </cell>
        </row>
        <row r="22">
          <cell r="I22">
            <v>20</v>
          </cell>
          <cell r="J22">
            <v>0.13925044149388399</v>
          </cell>
          <cell r="K22">
            <v>0.50029925803009045</v>
          </cell>
        </row>
        <row r="23">
          <cell r="I23">
            <v>21</v>
          </cell>
          <cell r="J23">
            <v>0.17146314343645758</v>
          </cell>
          <cell r="K23">
            <v>0.49278779004626005</v>
          </cell>
        </row>
        <row r="24">
          <cell r="I24">
            <v>22</v>
          </cell>
          <cell r="J24">
            <v>8.3589508797173959E-2</v>
          </cell>
          <cell r="K24">
            <v>0.5021542716173536</v>
          </cell>
        </row>
        <row r="25">
          <cell r="I25">
            <v>23</v>
          </cell>
          <cell r="J25">
            <v>0.22476944208254288</v>
          </cell>
          <cell r="K25">
            <v>0.48599859970156534</v>
          </cell>
        </row>
        <row r="26">
          <cell r="I26">
            <v>24</v>
          </cell>
          <cell r="J26">
            <v>0.11681601151154443</v>
          </cell>
          <cell r="K26">
            <v>0.51156554755565364</v>
          </cell>
        </row>
        <row r="27">
          <cell r="I27">
            <v>25</v>
          </cell>
          <cell r="J27">
            <v>0</v>
          </cell>
          <cell r="K27">
            <v>0.49051668620683964</v>
          </cell>
        </row>
        <row r="28">
          <cell r="I28">
            <v>26</v>
          </cell>
          <cell r="J28">
            <v>0.17496239126169044</v>
          </cell>
          <cell r="K28">
            <v>0.48825249507342183</v>
          </cell>
        </row>
        <row r="29">
          <cell r="I29">
            <v>27</v>
          </cell>
          <cell r="J29">
            <v>0.21456602786316908</v>
          </cell>
          <cell r="K29">
            <v>0.48679506507091663</v>
          </cell>
        </row>
        <row r="30">
          <cell r="I30">
            <v>28</v>
          </cell>
          <cell r="J30">
            <v>0.21750932042644905</v>
          </cell>
          <cell r="K30">
            <v>0.48827907666819165</v>
          </cell>
        </row>
        <row r="31">
          <cell r="I31">
            <v>29</v>
          </cell>
          <cell r="J31">
            <v>0.26286872915167642</v>
          </cell>
          <cell r="K31">
            <v>0.48193124175752217</v>
          </cell>
        </row>
        <row r="32">
          <cell r="I32">
            <v>30</v>
          </cell>
          <cell r="J32">
            <v>0.24197135195238431</v>
          </cell>
          <cell r="K32">
            <v>0.45626609851496164</v>
          </cell>
        </row>
        <row r="33">
          <cell r="I33">
            <v>31</v>
          </cell>
          <cell r="J33">
            <v>0.37150892798744084</v>
          </cell>
          <cell r="K33">
            <v>0.47747383822640671</v>
          </cell>
        </row>
        <row r="34">
          <cell r="I34">
            <v>32</v>
          </cell>
          <cell r="J34">
            <v>0.27483811890901783</v>
          </cell>
          <cell r="K34">
            <v>0.50025425252857236</v>
          </cell>
        </row>
        <row r="35">
          <cell r="I35">
            <v>33</v>
          </cell>
          <cell r="J35">
            <v>0.46006933089149044</v>
          </cell>
          <cell r="K35">
            <v>0.47307885229559921</v>
          </cell>
        </row>
        <row r="36">
          <cell r="I36">
            <v>34</v>
          </cell>
          <cell r="J36">
            <v>0.54542481522663389</v>
          </cell>
          <cell r="K36">
            <v>0.49348017402729399</v>
          </cell>
        </row>
        <row r="37">
          <cell r="I37">
            <v>35</v>
          </cell>
          <cell r="J37">
            <v>0.4164431944535284</v>
          </cell>
          <cell r="K37">
            <v>0.48363214355749728</v>
          </cell>
        </row>
        <row r="38">
          <cell r="I38">
            <v>36</v>
          </cell>
          <cell r="J38">
            <v>0.44780561187782048</v>
          </cell>
          <cell r="K38">
            <v>0.48807193327008935</v>
          </cell>
        </row>
        <row r="39">
          <cell r="I39">
            <v>37</v>
          </cell>
          <cell r="J39">
            <v>0.54983975407155483</v>
          </cell>
          <cell r="K39">
            <v>0.47023621159094253</v>
          </cell>
        </row>
        <row r="40">
          <cell r="I40">
            <v>38</v>
          </cell>
          <cell r="J40">
            <v>0.4421806527568849</v>
          </cell>
          <cell r="K40">
            <v>0.48163330948333016</v>
          </cell>
        </row>
        <row r="41">
          <cell r="I41">
            <v>39</v>
          </cell>
          <cell r="J41">
            <v>0.46006933089149044</v>
          </cell>
          <cell r="K41">
            <v>0.47625539720967375</v>
          </cell>
        </row>
        <row r="42">
          <cell r="I42">
            <v>40</v>
          </cell>
          <cell r="J42">
            <v>0.23023088494996302</v>
          </cell>
          <cell r="K42">
            <v>0.47900835354351928</v>
          </cell>
        </row>
        <row r="43">
          <cell r="I43">
            <v>41</v>
          </cell>
          <cell r="J43">
            <v>0.25642618876316353</v>
          </cell>
          <cell r="K43">
            <v>0.47252188239464121</v>
          </cell>
        </row>
        <row r="44">
          <cell r="I44">
            <v>42</v>
          </cell>
          <cell r="J44">
            <v>0.31100791418667012</v>
          </cell>
          <cell r="K44">
            <v>0.47209734102513096</v>
          </cell>
        </row>
        <row r="45">
          <cell r="I45">
            <v>43</v>
          </cell>
          <cell r="J45">
            <v>0.22051801949113745</v>
          </cell>
          <cell r="K45">
            <v>0.47796755798850127</v>
          </cell>
        </row>
        <row r="46">
          <cell r="I46">
            <v>44</v>
          </cell>
          <cell r="J46">
            <v>0.20488586565504582</v>
          </cell>
          <cell r="K46">
            <v>0.46864805376865326</v>
          </cell>
        </row>
        <row r="47">
          <cell r="I47">
            <v>45</v>
          </cell>
          <cell r="J47">
            <v>0.31839884884557518</v>
          </cell>
          <cell r="K47">
            <v>0.45292492676840135</v>
          </cell>
        </row>
        <row r="48">
          <cell r="I48">
            <v>46</v>
          </cell>
          <cell r="J48">
            <v>0.33893649028713402</v>
          </cell>
          <cell r="K48">
            <v>0.45238327880672641</v>
          </cell>
        </row>
        <row r="49">
          <cell r="I49">
            <v>47</v>
          </cell>
          <cell r="J49">
            <v>0.38432860226306559</v>
          </cell>
          <cell r="K49">
            <v>0.44760940940676958</v>
          </cell>
        </row>
        <row r="50">
          <cell r="I50">
            <v>48</v>
          </cell>
          <cell r="J50">
            <v>0.39037870364314287</v>
          </cell>
          <cell r="K50">
            <v>0.43960390141222649</v>
          </cell>
        </row>
        <row r="51">
          <cell r="I51">
            <v>49</v>
          </cell>
          <cell r="J51">
            <v>0.47563607822617554</v>
          </cell>
          <cell r="K51">
            <v>0.43663523163646284</v>
          </cell>
        </row>
        <row r="52">
          <cell r="I52">
            <v>50</v>
          </cell>
          <cell r="J52">
            <v>0.22745110864019852</v>
          </cell>
          <cell r="K52">
            <v>0.47565947283950188</v>
          </cell>
        </row>
        <row r="53">
          <cell r="I53">
            <v>51</v>
          </cell>
          <cell r="J53">
            <v>0.5132448165347645</v>
          </cell>
          <cell r="K53">
            <v>0.44174222379420347</v>
          </cell>
        </row>
        <row r="54">
          <cell r="I54">
            <v>52</v>
          </cell>
          <cell r="J54">
            <v>0.46049447315063025</v>
          </cell>
          <cell r="K54">
            <v>0.42595871038729288</v>
          </cell>
        </row>
        <row r="55">
          <cell r="I55">
            <v>53</v>
          </cell>
          <cell r="J55">
            <v>0.31172738570213848</v>
          </cell>
          <cell r="K55">
            <v>0.43457791078015173</v>
          </cell>
        </row>
        <row r="56">
          <cell r="I56">
            <v>54</v>
          </cell>
          <cell r="J56">
            <v>0.54061743737327372</v>
          </cell>
          <cell r="K56">
            <v>0.42480035793212845</v>
          </cell>
        </row>
        <row r="57">
          <cell r="I57">
            <v>55</v>
          </cell>
          <cell r="J57">
            <v>0.41771862123094966</v>
          </cell>
          <cell r="K57">
            <v>0.43701084581462801</v>
          </cell>
        </row>
        <row r="58">
          <cell r="I58">
            <v>56</v>
          </cell>
          <cell r="J58">
            <v>0.49378638236640732</v>
          </cell>
          <cell r="K58">
            <v>0.45387871964664034</v>
          </cell>
        </row>
        <row r="59">
          <cell r="I59">
            <v>57</v>
          </cell>
          <cell r="J59">
            <v>0.441036038982273</v>
          </cell>
          <cell r="K59">
            <v>0.44788556050455841</v>
          </cell>
        </row>
        <row r="60">
          <cell r="I60">
            <v>58</v>
          </cell>
          <cell r="J60">
            <v>0.33700699849565097</v>
          </cell>
          <cell r="K60">
            <v>0.41701673668066946</v>
          </cell>
        </row>
        <row r="61">
          <cell r="I61">
            <v>59</v>
          </cell>
          <cell r="J61">
            <v>0.45683170907188192</v>
          </cell>
          <cell r="K61">
            <v>0.42466912075667368</v>
          </cell>
        </row>
        <row r="62">
          <cell r="I62">
            <v>60</v>
          </cell>
          <cell r="J62">
            <v>0.49712211393812472</v>
          </cell>
          <cell r="K62">
            <v>0.42561282301533632</v>
          </cell>
        </row>
        <row r="63">
          <cell r="I63">
            <v>61</v>
          </cell>
          <cell r="J63">
            <v>0.57946889920858158</v>
          </cell>
          <cell r="K63">
            <v>0.41852459905057654</v>
          </cell>
        </row>
        <row r="64">
          <cell r="I64">
            <v>62</v>
          </cell>
          <cell r="J64">
            <v>0.43165020603047832</v>
          </cell>
          <cell r="K64">
            <v>0.42449075907194761</v>
          </cell>
        </row>
        <row r="65">
          <cell r="I65">
            <v>63</v>
          </cell>
          <cell r="J65">
            <v>0.50166786578585876</v>
          </cell>
          <cell r="K65">
            <v>0.40701426432832</v>
          </cell>
        </row>
        <row r="66">
          <cell r="I66">
            <v>64</v>
          </cell>
          <cell r="J66">
            <v>0.63306952711099551</v>
          </cell>
          <cell r="K66">
            <v>0.40648451507586675</v>
          </cell>
        </row>
        <row r="67">
          <cell r="I67">
            <v>65</v>
          </cell>
          <cell r="J67">
            <v>0.60157629668389023</v>
          </cell>
          <cell r="K67">
            <v>0.40759976147498717</v>
          </cell>
        </row>
        <row r="68">
          <cell r="I68">
            <v>66</v>
          </cell>
          <cell r="J68">
            <v>0.57649290339459747</v>
          </cell>
          <cell r="K68">
            <v>0.40914060791602891</v>
          </cell>
        </row>
        <row r="69">
          <cell r="I69">
            <v>67</v>
          </cell>
          <cell r="J69">
            <v>0.38609457780103318</v>
          </cell>
          <cell r="K69">
            <v>0.4070831478458723</v>
          </cell>
        </row>
        <row r="70">
          <cell r="I70">
            <v>68</v>
          </cell>
          <cell r="J70">
            <v>0.48168617960625276</v>
          </cell>
          <cell r="K70">
            <v>0.39733322492784262</v>
          </cell>
        </row>
        <row r="71">
          <cell r="I71">
            <v>69</v>
          </cell>
          <cell r="J71">
            <v>0.33556805546471241</v>
          </cell>
          <cell r="K71">
            <v>0.39754265556382129</v>
          </cell>
        </row>
        <row r="72">
          <cell r="I72">
            <v>70</v>
          </cell>
          <cell r="J72">
            <v>0.67247694420825443</v>
          </cell>
          <cell r="K72">
            <v>0.4103964507829751</v>
          </cell>
        </row>
        <row r="73">
          <cell r="I73">
            <v>71</v>
          </cell>
          <cell r="J73">
            <v>0.56638759892733259</v>
          </cell>
          <cell r="K73">
            <v>0.40652759798824351</v>
          </cell>
        </row>
        <row r="74">
          <cell r="I74">
            <v>72</v>
          </cell>
          <cell r="J74">
            <v>0.46575969651383448</v>
          </cell>
          <cell r="K74">
            <v>0.41649731310194149</v>
          </cell>
        </row>
        <row r="75">
          <cell r="I75">
            <v>73</v>
          </cell>
          <cell r="J75">
            <v>0.90051671136111011</v>
          </cell>
          <cell r="K75">
            <v>0.40723655705129158</v>
          </cell>
        </row>
        <row r="76">
          <cell r="I76">
            <v>74</v>
          </cell>
          <cell r="J76">
            <v>0.6578912943946621</v>
          </cell>
          <cell r="K76">
            <v>0.39843641631860433</v>
          </cell>
        </row>
        <row r="77">
          <cell r="I77">
            <v>75</v>
          </cell>
          <cell r="J77">
            <v>0.78409313885800314</v>
          </cell>
          <cell r="K77">
            <v>0.3983175668493858</v>
          </cell>
        </row>
        <row r="78">
          <cell r="I78">
            <v>76</v>
          </cell>
          <cell r="J78">
            <v>0.82991039309307446</v>
          </cell>
          <cell r="K78">
            <v>0.3995498052266136</v>
          </cell>
        </row>
        <row r="79">
          <cell r="I79">
            <v>77</v>
          </cell>
          <cell r="J79">
            <v>1</v>
          </cell>
          <cell r="K79">
            <v>0.40525653191384786</v>
          </cell>
        </row>
        <row r="80">
          <cell r="I80">
            <v>78</v>
          </cell>
          <cell r="J80">
            <v>0.7118516580548111</v>
          </cell>
          <cell r="K80">
            <v>0.40622002694904913</v>
          </cell>
        </row>
        <row r="81">
          <cell r="I81">
            <v>79</v>
          </cell>
          <cell r="J81">
            <v>0.87582575708025279</v>
          </cell>
          <cell r="K81">
            <v>0.40213354466769236</v>
          </cell>
        </row>
        <row r="82">
          <cell r="I82">
            <v>80</v>
          </cell>
          <cell r="J82">
            <v>0.80351886977565612</v>
          </cell>
          <cell r="K82">
            <v>0.40220967561610577</v>
          </cell>
        </row>
      </sheetData>
      <sheetData sheetId="14">
        <row r="2">
          <cell r="J2" t="str">
            <v>Rab5</v>
          </cell>
          <cell r="K2" t="str">
            <v>YFP/CFP</v>
          </cell>
        </row>
        <row r="3">
          <cell r="I3">
            <v>4</v>
          </cell>
          <cell r="J3">
            <v>0.34715788026668526</v>
          </cell>
          <cell r="K3">
            <v>0.54453879001801886</v>
          </cell>
        </row>
        <row r="4">
          <cell r="I4">
            <v>5</v>
          </cell>
          <cell r="J4">
            <v>0.10499690700391826</v>
          </cell>
          <cell r="K4">
            <v>0.56413260696980483</v>
          </cell>
        </row>
        <row r="5">
          <cell r="I5">
            <v>6</v>
          </cell>
          <cell r="J5">
            <v>0.27089147020413795</v>
          </cell>
          <cell r="K5">
            <v>0.57194016747328713</v>
          </cell>
        </row>
        <row r="6">
          <cell r="I6">
            <v>7</v>
          </cell>
          <cell r="J6">
            <v>0.35015464980410993</v>
          </cell>
          <cell r="K6">
            <v>0.58026165521434425</v>
          </cell>
        </row>
        <row r="7">
          <cell r="I7">
            <v>8</v>
          </cell>
          <cell r="J7">
            <v>0.32513574816138469</v>
          </cell>
          <cell r="K7">
            <v>0.57958474045563591</v>
          </cell>
        </row>
        <row r="8">
          <cell r="I8">
            <v>9</v>
          </cell>
          <cell r="J8">
            <v>0.22681971269503057</v>
          </cell>
          <cell r="K8">
            <v>0.56911687869840455</v>
          </cell>
        </row>
        <row r="9">
          <cell r="I9">
            <v>10</v>
          </cell>
          <cell r="J9">
            <v>0.11692899855660144</v>
          </cell>
          <cell r="K9">
            <v>0.57609027775717681</v>
          </cell>
        </row>
        <row r="10">
          <cell r="I10">
            <v>11</v>
          </cell>
          <cell r="J10">
            <v>9.1882603615368319E-2</v>
          </cell>
          <cell r="K10">
            <v>0.56029697474326945</v>
          </cell>
        </row>
        <row r="11">
          <cell r="I11">
            <v>12</v>
          </cell>
          <cell r="J11">
            <v>9.059041858547022E-2</v>
          </cell>
          <cell r="K11">
            <v>0.57987385631530497</v>
          </cell>
        </row>
        <row r="12">
          <cell r="I12">
            <v>13</v>
          </cell>
          <cell r="J12">
            <v>0</v>
          </cell>
          <cell r="K12">
            <v>0.60466503794690829</v>
          </cell>
        </row>
        <row r="13">
          <cell r="I13">
            <v>14</v>
          </cell>
          <cell r="J13">
            <v>0.21542374046326274</v>
          </cell>
          <cell r="K13">
            <v>0.56032018296169239</v>
          </cell>
        </row>
        <row r="14">
          <cell r="I14">
            <v>15</v>
          </cell>
          <cell r="J14">
            <v>0.34251151281875114</v>
          </cell>
          <cell r="K14">
            <v>0.57256951681886181</v>
          </cell>
        </row>
        <row r="15">
          <cell r="I15">
            <v>16</v>
          </cell>
          <cell r="J15">
            <v>0.34938483744587329</v>
          </cell>
          <cell r="K15">
            <v>0.57145643813083713</v>
          </cell>
        </row>
        <row r="16">
          <cell r="I16">
            <v>17</v>
          </cell>
          <cell r="J16">
            <v>0.30014433981717037</v>
          </cell>
          <cell r="K16">
            <v>0.57524041100842738</v>
          </cell>
        </row>
        <row r="17">
          <cell r="I17">
            <v>18</v>
          </cell>
          <cell r="J17">
            <v>0.45185236098701104</v>
          </cell>
          <cell r="K17">
            <v>0.55658569417470749</v>
          </cell>
        </row>
        <row r="18">
          <cell r="I18">
            <v>19</v>
          </cell>
          <cell r="J18">
            <v>0.26487043783077913</v>
          </cell>
          <cell r="K18">
            <v>0.56901792866629619</v>
          </cell>
        </row>
        <row r="19">
          <cell r="I19">
            <v>20</v>
          </cell>
          <cell r="J19">
            <v>0.44801704584507535</v>
          </cell>
          <cell r="K19">
            <v>0.55824158436729476</v>
          </cell>
        </row>
        <row r="20">
          <cell r="I20">
            <v>21</v>
          </cell>
          <cell r="J20">
            <v>0.35411368478933247</v>
          </cell>
          <cell r="K20">
            <v>0.57415560743514615</v>
          </cell>
        </row>
        <row r="21">
          <cell r="I21">
            <v>22</v>
          </cell>
          <cell r="J21">
            <v>0.24687607395697381</v>
          </cell>
          <cell r="K21">
            <v>0.58436623075506244</v>
          </cell>
        </row>
        <row r="22">
          <cell r="I22">
            <v>23</v>
          </cell>
          <cell r="J22">
            <v>0.13040071482576263</v>
          </cell>
          <cell r="K22">
            <v>0.58012861880685296</v>
          </cell>
        </row>
        <row r="23">
          <cell r="I23">
            <v>24</v>
          </cell>
          <cell r="J23">
            <v>0.1719155955735801</v>
          </cell>
          <cell r="K23">
            <v>0.59808001760442298</v>
          </cell>
        </row>
        <row r="24">
          <cell r="I24">
            <v>25</v>
          </cell>
          <cell r="J24">
            <v>0.27732490205512372</v>
          </cell>
          <cell r="K24">
            <v>0.57920490819267645</v>
          </cell>
        </row>
        <row r="25">
          <cell r="I25">
            <v>26</v>
          </cell>
          <cell r="J25">
            <v>0.30323733589937407</v>
          </cell>
          <cell r="K25">
            <v>0.58657725124470339</v>
          </cell>
        </row>
        <row r="26">
          <cell r="I26">
            <v>27</v>
          </cell>
          <cell r="J26">
            <v>0.23854560450890183</v>
          </cell>
          <cell r="K26">
            <v>0.57968698185929945</v>
          </cell>
        </row>
        <row r="27">
          <cell r="I27">
            <v>28</v>
          </cell>
          <cell r="J27">
            <v>0.32531445460169034</v>
          </cell>
          <cell r="K27">
            <v>0.58471231586956651</v>
          </cell>
        </row>
        <row r="28">
          <cell r="I28">
            <v>29</v>
          </cell>
          <cell r="J28">
            <v>0.2145439549109916</v>
          </cell>
          <cell r="K28">
            <v>0.57396499400889134</v>
          </cell>
        </row>
        <row r="29">
          <cell r="I29">
            <v>30</v>
          </cell>
          <cell r="J29">
            <v>0.15535088322221519</v>
          </cell>
          <cell r="K29">
            <v>0.56898523586604255</v>
          </cell>
        </row>
        <row r="30">
          <cell r="I30">
            <v>31</v>
          </cell>
          <cell r="J30">
            <v>0.2326070520310681</v>
          </cell>
          <cell r="K30">
            <v>0.56632579043934628</v>
          </cell>
        </row>
        <row r="31">
          <cell r="I31">
            <v>32</v>
          </cell>
          <cell r="J31">
            <v>0.18049350470822731</v>
          </cell>
          <cell r="K31">
            <v>0.55745030167872933</v>
          </cell>
        </row>
        <row r="32">
          <cell r="I32">
            <v>33</v>
          </cell>
          <cell r="J32">
            <v>0.19389648773111579</v>
          </cell>
          <cell r="K32">
            <v>0.54442476346826796</v>
          </cell>
        </row>
        <row r="33">
          <cell r="I33">
            <v>34</v>
          </cell>
          <cell r="J33">
            <v>0.23038009485188005</v>
          </cell>
          <cell r="K33">
            <v>0.56690633966388848</v>
          </cell>
        </row>
        <row r="34">
          <cell r="I34">
            <v>35</v>
          </cell>
          <cell r="J34">
            <v>0.18629459069351872</v>
          </cell>
          <cell r="K34">
            <v>0.5571279645556424</v>
          </cell>
        </row>
        <row r="35">
          <cell r="I35">
            <v>36</v>
          </cell>
          <cell r="J35">
            <v>5.8808165509657291E-2</v>
          </cell>
          <cell r="K35">
            <v>0.55703171247357297</v>
          </cell>
        </row>
        <row r="36">
          <cell r="I36">
            <v>37</v>
          </cell>
          <cell r="J36">
            <v>0.17845900061860037</v>
          </cell>
          <cell r="K36">
            <v>0.54314176076095688</v>
          </cell>
        </row>
        <row r="37">
          <cell r="I37">
            <v>38</v>
          </cell>
          <cell r="J37">
            <v>0.16189428826723545</v>
          </cell>
          <cell r="K37">
            <v>0.56255755364434012</v>
          </cell>
        </row>
        <row r="38">
          <cell r="I38">
            <v>39</v>
          </cell>
          <cell r="J38">
            <v>0.1570279744312324</v>
          </cell>
          <cell r="K38">
            <v>0.5575956057970366</v>
          </cell>
        </row>
        <row r="39">
          <cell r="I39">
            <v>40</v>
          </cell>
          <cell r="J39">
            <v>0.19400646092515025</v>
          </cell>
          <cell r="K39">
            <v>0.55950676236035501</v>
          </cell>
        </row>
        <row r="40">
          <cell r="I40">
            <v>41</v>
          </cell>
          <cell r="J40">
            <v>0.16805278713313659</v>
          </cell>
          <cell r="K40">
            <v>0.56423100089781908</v>
          </cell>
        </row>
        <row r="41">
          <cell r="I41">
            <v>42</v>
          </cell>
          <cell r="J41">
            <v>0.26088390954704876</v>
          </cell>
          <cell r="K41">
            <v>0.56597547329237929</v>
          </cell>
        </row>
        <row r="42">
          <cell r="I42">
            <v>43</v>
          </cell>
          <cell r="J42">
            <v>0.10279744312323805</v>
          </cell>
          <cell r="K42">
            <v>0.57002921268257933</v>
          </cell>
        </row>
        <row r="43">
          <cell r="I43">
            <v>44</v>
          </cell>
          <cell r="J43">
            <v>0.15297271290123091</v>
          </cell>
          <cell r="K43">
            <v>0.56736155337607386</v>
          </cell>
        </row>
        <row r="44">
          <cell r="I44">
            <v>45</v>
          </cell>
          <cell r="J44">
            <v>0.35188672761014439</v>
          </cell>
          <cell r="K44">
            <v>0.55472076773947787</v>
          </cell>
        </row>
        <row r="45">
          <cell r="I45">
            <v>46</v>
          </cell>
          <cell r="J45">
            <v>0.32964464911677799</v>
          </cell>
          <cell r="K45">
            <v>0.55700638043027584</v>
          </cell>
        </row>
        <row r="46">
          <cell r="I46">
            <v>47</v>
          </cell>
          <cell r="J46">
            <v>0.35404495154306287</v>
          </cell>
          <cell r="K46">
            <v>0.55102294891480275</v>
          </cell>
        </row>
        <row r="47">
          <cell r="I47">
            <v>48</v>
          </cell>
          <cell r="J47">
            <v>0.26924187229362856</v>
          </cell>
          <cell r="K47">
            <v>0.5552829772799488</v>
          </cell>
        </row>
        <row r="48">
          <cell r="I48">
            <v>49</v>
          </cell>
          <cell r="J48">
            <v>0.42658601965770893</v>
          </cell>
          <cell r="K48">
            <v>0.5559301824737356</v>
          </cell>
        </row>
        <row r="49">
          <cell r="I49">
            <v>50</v>
          </cell>
          <cell r="J49">
            <v>0.38207436937246675</v>
          </cell>
          <cell r="K49">
            <v>0.56138012569918072</v>
          </cell>
        </row>
        <row r="50">
          <cell r="I50">
            <v>51</v>
          </cell>
          <cell r="J50">
            <v>0.23847687126263067</v>
          </cell>
          <cell r="K50">
            <v>0.56027490344833519</v>
          </cell>
        </row>
        <row r="51">
          <cell r="I51">
            <v>52</v>
          </cell>
          <cell r="J51">
            <v>0.37397759296171612</v>
          </cell>
          <cell r="K51">
            <v>0.56664176068913585</v>
          </cell>
        </row>
        <row r="52">
          <cell r="I52">
            <v>53</v>
          </cell>
          <cell r="J52">
            <v>0.37502233830503745</v>
          </cell>
          <cell r="K52">
            <v>0.55581255768392313</v>
          </cell>
        </row>
        <row r="53">
          <cell r="I53">
            <v>54</v>
          </cell>
          <cell r="J53">
            <v>0.36824524022269584</v>
          </cell>
          <cell r="K53">
            <v>0.55302970961785936</v>
          </cell>
        </row>
        <row r="54">
          <cell r="I54">
            <v>55</v>
          </cell>
          <cell r="J54">
            <v>0.39828166884321886</v>
          </cell>
          <cell r="K54">
            <v>0.55524195766138962</v>
          </cell>
        </row>
        <row r="55">
          <cell r="I55">
            <v>56</v>
          </cell>
          <cell r="J55">
            <v>0.38346278094714387</v>
          </cell>
          <cell r="K55">
            <v>0.55582499805598196</v>
          </cell>
        </row>
        <row r="56">
          <cell r="I56">
            <v>57</v>
          </cell>
          <cell r="J56">
            <v>0.41470891470204146</v>
          </cell>
          <cell r="K56">
            <v>0.53392421436340654</v>
          </cell>
        </row>
        <row r="57">
          <cell r="I57">
            <v>58</v>
          </cell>
          <cell r="J57">
            <v>0.1513918482369927</v>
          </cell>
          <cell r="K57">
            <v>0.53633652989115455</v>
          </cell>
        </row>
        <row r="58">
          <cell r="I58">
            <v>59</v>
          </cell>
          <cell r="J58">
            <v>0.37049969070039329</v>
          </cell>
          <cell r="K58">
            <v>0.54325805008944539</v>
          </cell>
        </row>
        <row r="59">
          <cell r="I59">
            <v>60</v>
          </cell>
          <cell r="J59">
            <v>0.28839095470479126</v>
          </cell>
          <cell r="K59">
            <v>0.53809358253509643</v>
          </cell>
        </row>
        <row r="60">
          <cell r="I60">
            <v>61</v>
          </cell>
          <cell r="J60">
            <v>0.22040002749329871</v>
          </cell>
          <cell r="K60">
            <v>0.53749922048907184</v>
          </cell>
        </row>
        <row r="61">
          <cell r="I61">
            <v>62</v>
          </cell>
          <cell r="J61">
            <v>0.35748161385662236</v>
          </cell>
          <cell r="K61">
            <v>0.52640150140893482</v>
          </cell>
        </row>
        <row r="62">
          <cell r="I62">
            <v>63</v>
          </cell>
          <cell r="J62">
            <v>0.24368685132998952</v>
          </cell>
          <cell r="K62">
            <v>0.52654262740171698</v>
          </cell>
        </row>
        <row r="63">
          <cell r="I63">
            <v>64</v>
          </cell>
          <cell r="J63">
            <v>0.26091140284555664</v>
          </cell>
          <cell r="K63">
            <v>0.51680882809897455</v>
          </cell>
        </row>
        <row r="64">
          <cell r="I64">
            <v>65</v>
          </cell>
          <cell r="J64">
            <v>0.36990858478246069</v>
          </cell>
          <cell r="K64">
            <v>0.5234257087793438</v>
          </cell>
        </row>
        <row r="65">
          <cell r="I65">
            <v>66</v>
          </cell>
          <cell r="J65">
            <v>0.27612894357000467</v>
          </cell>
          <cell r="K65">
            <v>0.50616402094170454</v>
          </cell>
        </row>
        <row r="66">
          <cell r="I66">
            <v>67</v>
          </cell>
          <cell r="J66">
            <v>0.46586019657708444</v>
          </cell>
          <cell r="K66">
            <v>0.51097896713510993</v>
          </cell>
        </row>
        <row r="67">
          <cell r="I67">
            <v>68</v>
          </cell>
          <cell r="J67">
            <v>0.31110041927280185</v>
          </cell>
          <cell r="K67">
            <v>0.51050299342159311</v>
          </cell>
        </row>
        <row r="68">
          <cell r="I68">
            <v>69</v>
          </cell>
          <cell r="J68">
            <v>0.29423328063784443</v>
          </cell>
          <cell r="K68">
            <v>0.5070266039794572</v>
          </cell>
        </row>
        <row r="69">
          <cell r="I69">
            <v>70</v>
          </cell>
          <cell r="J69">
            <v>0.37521479139459696</v>
          </cell>
          <cell r="K69">
            <v>0.49013913463968956</v>
          </cell>
        </row>
        <row r="70">
          <cell r="I70">
            <v>71</v>
          </cell>
          <cell r="J70">
            <v>0.37885765344697153</v>
          </cell>
          <cell r="K70">
            <v>0.49330020855611811</v>
          </cell>
        </row>
        <row r="71">
          <cell r="I71">
            <v>72</v>
          </cell>
          <cell r="J71">
            <v>0.29140147089147145</v>
          </cell>
          <cell r="K71">
            <v>0.49871269136528196</v>
          </cell>
        </row>
        <row r="72">
          <cell r="I72">
            <v>73</v>
          </cell>
          <cell r="J72">
            <v>0.35826517286411452</v>
          </cell>
          <cell r="K72">
            <v>0.49024630972853711</v>
          </cell>
        </row>
        <row r="73">
          <cell r="I73">
            <v>74</v>
          </cell>
          <cell r="J73">
            <v>0.43818819162829026</v>
          </cell>
          <cell r="K73">
            <v>0.48844176578805892</v>
          </cell>
        </row>
        <row r="74">
          <cell r="I74">
            <v>75</v>
          </cell>
          <cell r="J74">
            <v>0.22948656265035342</v>
          </cell>
          <cell r="K74">
            <v>0.48076037802269223</v>
          </cell>
        </row>
        <row r="75">
          <cell r="I75">
            <v>76</v>
          </cell>
          <cell r="J75">
            <v>0.2861914908241126</v>
          </cell>
          <cell r="K75">
            <v>0.48541774898608786</v>
          </cell>
        </row>
        <row r="76">
          <cell r="I76">
            <v>77</v>
          </cell>
          <cell r="J76">
            <v>0.34253900611726057</v>
          </cell>
          <cell r="K76">
            <v>0.47029607658759942</v>
          </cell>
        </row>
        <row r="77">
          <cell r="I77">
            <v>78</v>
          </cell>
          <cell r="J77">
            <v>0.35885627878204868</v>
          </cell>
          <cell r="K77">
            <v>0.48032951555015652</v>
          </cell>
        </row>
        <row r="78">
          <cell r="I78">
            <v>79</v>
          </cell>
          <cell r="J78">
            <v>0.42994020207574496</v>
          </cell>
          <cell r="K78">
            <v>0.47934202669645781</v>
          </cell>
        </row>
        <row r="79">
          <cell r="I79">
            <v>80</v>
          </cell>
          <cell r="J79">
            <v>0.34057323527390321</v>
          </cell>
          <cell r="K79">
            <v>0.48317074069141774</v>
          </cell>
        </row>
        <row r="80">
          <cell r="I80">
            <v>81</v>
          </cell>
          <cell r="J80">
            <v>0.5130112035191432</v>
          </cell>
          <cell r="K80">
            <v>0.47835470726500073</v>
          </cell>
        </row>
        <row r="81">
          <cell r="I81">
            <v>82</v>
          </cell>
          <cell r="J81">
            <v>0.34759777304282158</v>
          </cell>
          <cell r="K81">
            <v>0.49855199449245846</v>
          </cell>
        </row>
        <row r="82">
          <cell r="I82">
            <v>83</v>
          </cell>
          <cell r="J82">
            <v>0.37907759983504047</v>
          </cell>
          <cell r="K82">
            <v>0.49851518040269238</v>
          </cell>
        </row>
        <row r="83">
          <cell r="I83">
            <v>84</v>
          </cell>
          <cell r="J83">
            <v>0.33554196164685002</v>
          </cell>
          <cell r="K83">
            <v>0.48966081256939542</v>
          </cell>
        </row>
        <row r="84">
          <cell r="I84">
            <v>85</v>
          </cell>
          <cell r="J84">
            <v>0.32422846931060567</v>
          </cell>
          <cell r="K84">
            <v>0.47944887155828109</v>
          </cell>
        </row>
        <row r="85">
          <cell r="I85">
            <v>86</v>
          </cell>
          <cell r="J85">
            <v>0.48714000962265464</v>
          </cell>
          <cell r="K85">
            <v>0.48048946756541933</v>
          </cell>
        </row>
        <row r="86">
          <cell r="I86">
            <v>87</v>
          </cell>
          <cell r="J86">
            <v>0.46128256237542153</v>
          </cell>
          <cell r="K86">
            <v>0.47896286552385392</v>
          </cell>
        </row>
        <row r="87">
          <cell r="I87">
            <v>88</v>
          </cell>
          <cell r="J87">
            <v>0.59631589799986273</v>
          </cell>
          <cell r="K87">
            <v>0.49518148019741975</v>
          </cell>
        </row>
        <row r="88">
          <cell r="I88">
            <v>89</v>
          </cell>
          <cell r="J88">
            <v>0.57620455014090388</v>
          </cell>
          <cell r="K88">
            <v>0.47511207163412483</v>
          </cell>
        </row>
        <row r="89">
          <cell r="I89">
            <v>90</v>
          </cell>
          <cell r="J89">
            <v>0.73391985703484786</v>
          </cell>
          <cell r="K89">
            <v>0.4453268679549558</v>
          </cell>
        </row>
        <row r="90">
          <cell r="I90">
            <v>91</v>
          </cell>
          <cell r="J90">
            <v>0.58744930923087546</v>
          </cell>
          <cell r="K90">
            <v>0.48318947412013186</v>
          </cell>
        </row>
        <row r="91">
          <cell r="I91">
            <v>92</v>
          </cell>
          <cell r="J91">
            <v>0.80272183655234197</v>
          </cell>
          <cell r="K91">
            <v>0.4756827834288046</v>
          </cell>
        </row>
        <row r="92">
          <cell r="I92">
            <v>93</v>
          </cell>
          <cell r="J92">
            <v>0.50468073407106973</v>
          </cell>
          <cell r="K92">
            <v>0.5122523341090518</v>
          </cell>
        </row>
        <row r="93">
          <cell r="I93">
            <v>94</v>
          </cell>
          <cell r="J93">
            <v>0.94490342978899</v>
          </cell>
          <cell r="K93">
            <v>0.48027320257124773</v>
          </cell>
        </row>
        <row r="94">
          <cell r="I94">
            <v>95</v>
          </cell>
          <cell r="J94">
            <v>0.87302220083854609</v>
          </cell>
          <cell r="K94">
            <v>0.43809568485477285</v>
          </cell>
        </row>
        <row r="95">
          <cell r="I95">
            <v>96</v>
          </cell>
          <cell r="J95">
            <v>0.87016289779366363</v>
          </cell>
          <cell r="K95">
            <v>0.47042967018787912</v>
          </cell>
        </row>
        <row r="96">
          <cell r="I96">
            <v>97</v>
          </cell>
          <cell r="J96">
            <v>0.95075950237129714</v>
          </cell>
          <cell r="K96">
            <v>0.46639885770887213</v>
          </cell>
        </row>
        <row r="97">
          <cell r="I97">
            <v>98</v>
          </cell>
          <cell r="J97">
            <v>0.75272527321465321</v>
          </cell>
          <cell r="K97">
            <v>0.46888489996059712</v>
          </cell>
        </row>
        <row r="98">
          <cell r="I98">
            <v>99</v>
          </cell>
          <cell r="J98">
            <v>0.77724929548422639</v>
          </cell>
          <cell r="K98">
            <v>0.46695996168242532</v>
          </cell>
        </row>
        <row r="99">
          <cell r="I99">
            <v>100</v>
          </cell>
          <cell r="J99">
            <v>0.81989140147089179</v>
          </cell>
          <cell r="K99">
            <v>0.46772550949182407</v>
          </cell>
        </row>
        <row r="100">
          <cell r="I100">
            <v>101</v>
          </cell>
          <cell r="J100">
            <v>1</v>
          </cell>
          <cell r="K100">
            <v>0.44739327540612023</v>
          </cell>
        </row>
        <row r="101">
          <cell r="I101">
            <v>102</v>
          </cell>
          <cell r="J101">
            <v>0.89017801910784355</v>
          </cell>
          <cell r="K101">
            <v>0.43971690738632485</v>
          </cell>
        </row>
        <row r="102">
          <cell r="I102">
            <v>103</v>
          </cell>
          <cell r="J102">
            <v>0.97768918826036089</v>
          </cell>
          <cell r="K102">
            <v>0.43552597440418506</v>
          </cell>
        </row>
      </sheetData>
      <sheetData sheetId="15">
        <row r="2">
          <cell r="J2" t="str">
            <v>Rab5</v>
          </cell>
          <cell r="K2" t="str">
            <v>YFP/CFP</v>
          </cell>
        </row>
        <row r="3">
          <cell r="I3">
            <v>3</v>
          </cell>
          <cell r="J3">
            <v>0.21780678984068888</v>
          </cell>
          <cell r="K3">
            <v>0.51476425212138488</v>
          </cell>
        </row>
        <row r="4">
          <cell r="I4">
            <v>4</v>
          </cell>
          <cell r="J4">
            <v>0.2170942128569264</v>
          </cell>
          <cell r="K4">
            <v>0.50682384472036679</v>
          </cell>
        </row>
        <row r="5">
          <cell r="I5">
            <v>5</v>
          </cell>
          <cell r="J5">
            <v>0</v>
          </cell>
          <cell r="K5">
            <v>0.53538159404687269</v>
          </cell>
        </row>
        <row r="6">
          <cell r="I6">
            <v>6</v>
          </cell>
          <cell r="J6">
            <v>0.29368351402249732</v>
          </cell>
          <cell r="K6">
            <v>0.51821633483337115</v>
          </cell>
        </row>
        <row r="7">
          <cell r="I7">
            <v>7</v>
          </cell>
          <cell r="J7">
            <v>0.4161322339288448</v>
          </cell>
          <cell r="K7">
            <v>0.52738761633297859</v>
          </cell>
        </row>
        <row r="8">
          <cell r="I8">
            <v>8</v>
          </cell>
          <cell r="J8">
            <v>0.37845472591235219</v>
          </cell>
          <cell r="K8">
            <v>0.51085661520444126</v>
          </cell>
        </row>
        <row r="9">
          <cell r="I9">
            <v>9</v>
          </cell>
          <cell r="J9">
            <v>0.34869191225123419</v>
          </cell>
          <cell r="K9">
            <v>0.52490777622981388</v>
          </cell>
        </row>
        <row r="10">
          <cell r="I10">
            <v>10</v>
          </cell>
          <cell r="J10">
            <v>0.32002341324375305</v>
          </cell>
          <cell r="K10">
            <v>0.5139206675299639</v>
          </cell>
        </row>
        <row r="11">
          <cell r="I11">
            <v>11</v>
          </cell>
          <cell r="J11">
            <v>0.39045401333536961</v>
          </cell>
          <cell r="K11">
            <v>0.50666182693210748</v>
          </cell>
        </row>
        <row r="12">
          <cell r="I12">
            <v>12</v>
          </cell>
          <cell r="J12">
            <v>0.16580139461495486</v>
          </cell>
          <cell r="K12">
            <v>0.53251290071976498</v>
          </cell>
        </row>
        <row r="13">
          <cell r="I13">
            <v>13</v>
          </cell>
          <cell r="J13">
            <v>0.22088614037766605</v>
          </cell>
          <cell r="K13">
            <v>0.52645157886406213</v>
          </cell>
        </row>
        <row r="14">
          <cell r="I14">
            <v>14</v>
          </cell>
          <cell r="J14">
            <v>0.45101033236626503</v>
          </cell>
          <cell r="K14">
            <v>0.48117531932426866</v>
          </cell>
        </row>
        <row r="15">
          <cell r="I15">
            <v>15</v>
          </cell>
          <cell r="J15">
            <v>0.42852598361072919</v>
          </cell>
          <cell r="K15">
            <v>0.49231216848324794</v>
          </cell>
        </row>
        <row r="16">
          <cell r="I16">
            <v>16</v>
          </cell>
          <cell r="J16">
            <v>0.46963913065607954</v>
          </cell>
          <cell r="K16">
            <v>0.51682356879812519</v>
          </cell>
        </row>
        <row r="17">
          <cell r="I17">
            <v>17</v>
          </cell>
          <cell r="J17">
            <v>0.42892044586959904</v>
          </cell>
          <cell r="K17">
            <v>0.51071138890214229</v>
          </cell>
        </row>
        <row r="18">
          <cell r="I18">
            <v>18</v>
          </cell>
          <cell r="J18">
            <v>0.41027892299078766</v>
          </cell>
          <cell r="K18">
            <v>0.48888198576363162</v>
          </cell>
        </row>
        <row r="19">
          <cell r="I19">
            <v>19</v>
          </cell>
          <cell r="J19">
            <v>0.45448414516211205</v>
          </cell>
          <cell r="K19">
            <v>0.49720860042805887</v>
          </cell>
        </row>
        <row r="20">
          <cell r="I20">
            <v>20</v>
          </cell>
          <cell r="J20">
            <v>0.46180078383468204</v>
          </cell>
          <cell r="K20">
            <v>0.51715354117057466</v>
          </cell>
        </row>
        <row r="21">
          <cell r="I21">
            <v>21</v>
          </cell>
          <cell r="J21">
            <v>0.28875909808113293</v>
          </cell>
          <cell r="K21">
            <v>0.4995063750539902</v>
          </cell>
        </row>
        <row r="22">
          <cell r="I22">
            <v>22</v>
          </cell>
          <cell r="J22">
            <v>0.37641879167302994</v>
          </cell>
          <cell r="K22">
            <v>0.51440082266266607</v>
          </cell>
        </row>
        <row r="23">
          <cell r="I23">
            <v>23</v>
          </cell>
          <cell r="J23">
            <v>0.36114928487809889</v>
          </cell>
          <cell r="K23">
            <v>0.51029487546521612</v>
          </cell>
        </row>
        <row r="24">
          <cell r="I24">
            <v>24</v>
          </cell>
          <cell r="J24">
            <v>0.10490151168117295</v>
          </cell>
          <cell r="K24">
            <v>0.51411507907527776</v>
          </cell>
        </row>
        <row r="25">
          <cell r="I25">
            <v>25</v>
          </cell>
          <cell r="J25">
            <v>0.32815442561205221</v>
          </cell>
          <cell r="K25">
            <v>0.49526860115280374</v>
          </cell>
        </row>
        <row r="26">
          <cell r="I26">
            <v>26</v>
          </cell>
          <cell r="J26">
            <v>0.37358120832697111</v>
          </cell>
          <cell r="K26">
            <v>0.49471229575722453</v>
          </cell>
        </row>
        <row r="27">
          <cell r="I27">
            <v>27</v>
          </cell>
          <cell r="J27">
            <v>0.41344734565073604</v>
          </cell>
          <cell r="K27">
            <v>0.49846993944636675</v>
          </cell>
        </row>
        <row r="28">
          <cell r="I28">
            <v>28</v>
          </cell>
          <cell r="J28">
            <v>0.29627933017763486</v>
          </cell>
          <cell r="K28">
            <v>0.50295001481356072</v>
          </cell>
        </row>
        <row r="29">
          <cell r="I29">
            <v>29</v>
          </cell>
          <cell r="J29">
            <v>0.40980811319794352</v>
          </cell>
          <cell r="K29">
            <v>0.49331053898429061</v>
          </cell>
        </row>
        <row r="30">
          <cell r="I30">
            <v>30</v>
          </cell>
          <cell r="J30">
            <v>0.50038173766987359</v>
          </cell>
          <cell r="K30">
            <v>0.48357753914699142</v>
          </cell>
        </row>
        <row r="31">
          <cell r="I31">
            <v>31</v>
          </cell>
          <cell r="J31">
            <v>0.34986257443884677</v>
          </cell>
          <cell r="K31">
            <v>0.4817161095437576</v>
          </cell>
        </row>
        <row r="32">
          <cell r="I32">
            <v>32</v>
          </cell>
          <cell r="J32">
            <v>0.39871227159362788</v>
          </cell>
          <cell r="K32">
            <v>0.49814327114852719</v>
          </cell>
        </row>
        <row r="33">
          <cell r="I33">
            <v>33</v>
          </cell>
          <cell r="J33">
            <v>0.37164707079961273</v>
          </cell>
          <cell r="K33">
            <v>0.46999652653280749</v>
          </cell>
        </row>
        <row r="34">
          <cell r="I34">
            <v>34</v>
          </cell>
          <cell r="J34">
            <v>0.38150862727133983</v>
          </cell>
          <cell r="K34">
            <v>0.50266631747287704</v>
          </cell>
        </row>
        <row r="35">
          <cell r="I35">
            <v>35</v>
          </cell>
          <cell r="J35">
            <v>0.37626609660507992</v>
          </cell>
          <cell r="K35">
            <v>0.48757293694750908</v>
          </cell>
        </row>
        <row r="36">
          <cell r="I36">
            <v>36</v>
          </cell>
          <cell r="J36">
            <v>0.31713493154171235</v>
          </cell>
          <cell r="K36">
            <v>0.50071926648893794</v>
          </cell>
        </row>
        <row r="37">
          <cell r="I37">
            <v>37</v>
          </cell>
          <cell r="J37">
            <v>0.35075329566855168</v>
          </cell>
          <cell r="K37">
            <v>0.50036181014625203</v>
          </cell>
        </row>
        <row r="38">
          <cell r="I38">
            <v>38</v>
          </cell>
          <cell r="J38">
            <v>0.47275665496004604</v>
          </cell>
          <cell r="K38">
            <v>0.47993425057835143</v>
          </cell>
        </row>
        <row r="39">
          <cell r="I39">
            <v>39</v>
          </cell>
          <cell r="J39">
            <v>0.52473660100778763</v>
          </cell>
          <cell r="K39">
            <v>0.48582303700730034</v>
          </cell>
        </row>
        <row r="40">
          <cell r="I40">
            <v>40</v>
          </cell>
          <cell r="J40">
            <v>0.3962055275614601</v>
          </cell>
          <cell r="K40">
            <v>0.49033217332231011</v>
          </cell>
        </row>
        <row r="41">
          <cell r="I41">
            <v>41</v>
          </cell>
          <cell r="J41">
            <v>0.48007329363261603</v>
          </cell>
          <cell r="K41">
            <v>0.4882840828067011</v>
          </cell>
        </row>
        <row r="42">
          <cell r="I42">
            <v>42</v>
          </cell>
          <cell r="J42">
            <v>0.50440270779253904</v>
          </cell>
          <cell r="K42">
            <v>0.47652931834689582</v>
          </cell>
        </row>
        <row r="43">
          <cell r="I43">
            <v>43</v>
          </cell>
          <cell r="J43">
            <v>0.36776607115590187</v>
          </cell>
          <cell r="K43">
            <v>0.48812996030181977</v>
          </cell>
        </row>
        <row r="44">
          <cell r="I44">
            <v>44</v>
          </cell>
          <cell r="J44">
            <v>0.56145976484959659</v>
          </cell>
          <cell r="K44">
            <v>0.4887917269597325</v>
          </cell>
        </row>
        <row r="45">
          <cell r="I45">
            <v>45</v>
          </cell>
          <cell r="J45">
            <v>0.39326614750343603</v>
          </cell>
          <cell r="K45">
            <v>0.47021639530014525</v>
          </cell>
        </row>
        <row r="46">
          <cell r="I46">
            <v>46</v>
          </cell>
          <cell r="J46">
            <v>0.3677151727999185</v>
          </cell>
          <cell r="K46">
            <v>0.44555386839765032</v>
          </cell>
        </row>
        <row r="47">
          <cell r="I47">
            <v>47</v>
          </cell>
          <cell r="J47">
            <v>0.3832900697307482</v>
          </cell>
          <cell r="K47">
            <v>0.46063816493293147</v>
          </cell>
        </row>
        <row r="48">
          <cell r="I48">
            <v>48</v>
          </cell>
          <cell r="J48">
            <v>0.29943502824858775</v>
          </cell>
          <cell r="K48">
            <v>0.47600580763163025</v>
          </cell>
        </row>
        <row r="49">
          <cell r="I49">
            <v>49</v>
          </cell>
          <cell r="J49">
            <v>0.37892553570519771</v>
          </cell>
          <cell r="K49">
            <v>0.4364703360475195</v>
          </cell>
        </row>
        <row r="50">
          <cell r="I50">
            <v>50</v>
          </cell>
          <cell r="J50">
            <v>0.42360156766936485</v>
          </cell>
          <cell r="K50">
            <v>0.44781542570047594</v>
          </cell>
        </row>
        <row r="51">
          <cell r="I51">
            <v>51</v>
          </cell>
          <cell r="J51">
            <v>0.3728304575762208</v>
          </cell>
          <cell r="K51">
            <v>0.45545805742958601</v>
          </cell>
        </row>
        <row r="52">
          <cell r="I52">
            <v>52</v>
          </cell>
          <cell r="J52">
            <v>0.55331602789229895</v>
          </cell>
          <cell r="K52">
            <v>0.42632248328069572</v>
          </cell>
        </row>
        <row r="53">
          <cell r="I53">
            <v>53</v>
          </cell>
          <cell r="J53">
            <v>0.75106886547564555</v>
          </cell>
          <cell r="K53">
            <v>0.42129524961609938</v>
          </cell>
        </row>
        <row r="54">
          <cell r="I54">
            <v>54</v>
          </cell>
          <cell r="J54">
            <v>0.62991805364686826</v>
          </cell>
          <cell r="K54">
            <v>0.44782343430645799</v>
          </cell>
        </row>
        <row r="55">
          <cell r="I55">
            <v>55</v>
          </cell>
          <cell r="J55">
            <v>0.589148470504403</v>
          </cell>
          <cell r="K55">
            <v>0.42310094725224079</v>
          </cell>
        </row>
        <row r="56">
          <cell r="I56">
            <v>56</v>
          </cell>
          <cell r="J56">
            <v>0.6711075482261929</v>
          </cell>
          <cell r="K56">
            <v>0.40829443878913041</v>
          </cell>
        </row>
        <row r="57">
          <cell r="I57">
            <v>57</v>
          </cell>
          <cell r="J57">
            <v>0.31500992517941745</v>
          </cell>
          <cell r="K57">
            <v>0.41569489025632866</v>
          </cell>
        </row>
        <row r="58">
          <cell r="I58">
            <v>58</v>
          </cell>
          <cell r="J58">
            <v>0.3379269099608096</v>
          </cell>
          <cell r="K58">
            <v>0.41206221850311336</v>
          </cell>
        </row>
        <row r="59">
          <cell r="I59">
            <v>59</v>
          </cell>
          <cell r="J59">
            <v>0.27459663052883559</v>
          </cell>
          <cell r="K59">
            <v>0.42217017954722874</v>
          </cell>
        </row>
        <row r="60">
          <cell r="I60">
            <v>60</v>
          </cell>
          <cell r="J60">
            <v>0.33595459866646327</v>
          </cell>
          <cell r="K60">
            <v>0.42579815632680657</v>
          </cell>
        </row>
        <row r="61">
          <cell r="I61">
            <v>61</v>
          </cell>
          <cell r="J61">
            <v>0.35921514735074189</v>
          </cell>
          <cell r="K61">
            <v>0.42971063811273025</v>
          </cell>
        </row>
        <row r="62">
          <cell r="I62">
            <v>62</v>
          </cell>
          <cell r="J62">
            <v>0.44537333944113677</v>
          </cell>
          <cell r="K62">
            <v>0.43184985248885821</v>
          </cell>
        </row>
        <row r="63">
          <cell r="I63">
            <v>63</v>
          </cell>
          <cell r="J63">
            <v>0.52145365704687852</v>
          </cell>
          <cell r="K63">
            <v>0.42488703781192322</v>
          </cell>
        </row>
        <row r="64">
          <cell r="I64">
            <v>64</v>
          </cell>
          <cell r="J64">
            <v>0.40735226752175907</v>
          </cell>
          <cell r="K64">
            <v>0.43079468421335138</v>
          </cell>
        </row>
        <row r="65">
          <cell r="I65">
            <v>65</v>
          </cell>
          <cell r="J65">
            <v>0.32909604519774049</v>
          </cell>
          <cell r="K65">
            <v>0.42479048568678263</v>
          </cell>
        </row>
        <row r="66">
          <cell r="I66">
            <v>66</v>
          </cell>
          <cell r="J66">
            <v>0.45255000763475506</v>
          </cell>
          <cell r="K66">
            <v>0.43264358391913865</v>
          </cell>
        </row>
        <row r="67">
          <cell r="I67">
            <v>67</v>
          </cell>
          <cell r="J67">
            <v>0.52967374153814895</v>
          </cell>
          <cell r="K67">
            <v>0.44071105910525749</v>
          </cell>
        </row>
        <row r="68">
          <cell r="I68">
            <v>68</v>
          </cell>
          <cell r="J68">
            <v>0.74390492187102264</v>
          </cell>
          <cell r="K68">
            <v>0.4472227151730257</v>
          </cell>
        </row>
        <row r="69">
          <cell r="I69">
            <v>69</v>
          </cell>
          <cell r="J69">
            <v>0.63896523642286329</v>
          </cell>
          <cell r="K69">
            <v>0.45668879118143446</v>
          </cell>
        </row>
        <row r="70">
          <cell r="I70">
            <v>70</v>
          </cell>
          <cell r="J70">
            <v>0.53174784954446042</v>
          </cell>
          <cell r="K70">
            <v>0.47721550537688784</v>
          </cell>
        </row>
        <row r="71">
          <cell r="I71">
            <v>71</v>
          </cell>
          <cell r="J71">
            <v>0.75776199928742283</v>
          </cell>
          <cell r="K71">
            <v>0.47381788726210122</v>
          </cell>
        </row>
        <row r="72">
          <cell r="I72">
            <v>72</v>
          </cell>
          <cell r="J72">
            <v>0.58209904820074376</v>
          </cell>
          <cell r="K72">
            <v>0.48499996380300142</v>
          </cell>
        </row>
        <row r="73">
          <cell r="I73">
            <v>73</v>
          </cell>
          <cell r="J73">
            <v>0.50296482923601571</v>
          </cell>
          <cell r="K73">
            <v>0.46932501064793103</v>
          </cell>
        </row>
        <row r="74">
          <cell r="I74">
            <v>74</v>
          </cell>
          <cell r="J74">
            <v>0.61477579274189487</v>
          </cell>
          <cell r="K74">
            <v>0.45646479851375032</v>
          </cell>
        </row>
        <row r="75">
          <cell r="I75">
            <v>75</v>
          </cell>
          <cell r="J75">
            <v>0.88292105664987008</v>
          </cell>
          <cell r="K75">
            <v>0.4616889375762469</v>
          </cell>
        </row>
        <row r="76">
          <cell r="I76">
            <v>76</v>
          </cell>
          <cell r="J76">
            <v>0.66101694915254294</v>
          </cell>
          <cell r="K76">
            <v>0.46574555322414424</v>
          </cell>
        </row>
        <row r="77">
          <cell r="I77">
            <v>77</v>
          </cell>
          <cell r="J77">
            <v>0.70178653229500676</v>
          </cell>
          <cell r="K77">
            <v>0.4584643520626866</v>
          </cell>
        </row>
        <row r="78">
          <cell r="I78">
            <v>78</v>
          </cell>
          <cell r="J78">
            <v>0.81046724690792527</v>
          </cell>
          <cell r="K78">
            <v>0.46348290622088079</v>
          </cell>
        </row>
        <row r="79">
          <cell r="I79">
            <v>79</v>
          </cell>
          <cell r="J79">
            <v>0.67608286252354055</v>
          </cell>
          <cell r="K79">
            <v>0.47706902681361452</v>
          </cell>
        </row>
        <row r="80">
          <cell r="I80">
            <v>80</v>
          </cell>
          <cell r="J80">
            <v>0.87094721840484501</v>
          </cell>
          <cell r="K80">
            <v>0.46346905037086888</v>
          </cell>
        </row>
        <row r="81">
          <cell r="I81">
            <v>81</v>
          </cell>
          <cell r="J81">
            <v>0.7851707639843245</v>
          </cell>
          <cell r="K81">
            <v>0.46168451948680711</v>
          </cell>
        </row>
        <row r="82">
          <cell r="I82">
            <v>82</v>
          </cell>
          <cell r="J82">
            <v>0.67277446938463914</v>
          </cell>
          <cell r="K82">
            <v>0.48834291647329964</v>
          </cell>
        </row>
        <row r="83">
          <cell r="I83">
            <v>83</v>
          </cell>
          <cell r="J83">
            <v>0.88499516465618155</v>
          </cell>
          <cell r="K83">
            <v>0.45423543112549386</v>
          </cell>
        </row>
        <row r="84">
          <cell r="I84">
            <v>84</v>
          </cell>
          <cell r="J84">
            <v>0.78111162009467117</v>
          </cell>
          <cell r="K84">
            <v>0.44473681451739727</v>
          </cell>
        </row>
        <row r="85">
          <cell r="I85">
            <v>85</v>
          </cell>
          <cell r="J85">
            <v>0.79825164147198047</v>
          </cell>
          <cell r="K85">
            <v>0.45485986751900209</v>
          </cell>
        </row>
        <row r="86">
          <cell r="I86">
            <v>86</v>
          </cell>
          <cell r="J86">
            <v>0.88703109889550524</v>
          </cell>
          <cell r="K86">
            <v>0.45833909651719273</v>
          </cell>
        </row>
        <row r="87">
          <cell r="I87">
            <v>87</v>
          </cell>
          <cell r="J87">
            <v>0.8996157174123276</v>
          </cell>
          <cell r="K87">
            <v>0.44011524354734899</v>
          </cell>
        </row>
        <row r="88">
          <cell r="I88">
            <v>88</v>
          </cell>
          <cell r="J88">
            <v>0.71624166539420719</v>
          </cell>
          <cell r="K88">
            <v>0.45315491771769573</v>
          </cell>
        </row>
        <row r="89">
          <cell r="I89">
            <v>89</v>
          </cell>
          <cell r="J89">
            <v>0.59719041074973389</v>
          </cell>
          <cell r="K89">
            <v>0.44656682456316099</v>
          </cell>
        </row>
        <row r="90">
          <cell r="I90">
            <v>90</v>
          </cell>
          <cell r="J90">
            <v>1</v>
          </cell>
          <cell r="K90">
            <v>0.45931899378096658</v>
          </cell>
        </row>
        <row r="91">
          <cell r="I91">
            <v>91</v>
          </cell>
          <cell r="J91">
            <v>0.90900646409120911</v>
          </cell>
          <cell r="K91">
            <v>0.44924907843122774</v>
          </cell>
        </row>
        <row r="92">
          <cell r="I92">
            <v>92</v>
          </cell>
          <cell r="J92">
            <v>0.89724894385911291</v>
          </cell>
          <cell r="K92">
            <v>0.43753366835654139</v>
          </cell>
        </row>
        <row r="93">
          <cell r="I93">
            <v>93</v>
          </cell>
          <cell r="J93">
            <v>0.7385478699038035</v>
          </cell>
          <cell r="K93">
            <v>0.43522065005712962</v>
          </cell>
        </row>
        <row r="94">
          <cell r="I94">
            <v>94</v>
          </cell>
          <cell r="J94">
            <v>0.86100931439914508</v>
          </cell>
          <cell r="K94">
            <v>0.44506151620619022</v>
          </cell>
        </row>
        <row r="95">
          <cell r="I95">
            <v>95</v>
          </cell>
          <cell r="J95">
            <v>0.787435740825571</v>
          </cell>
          <cell r="K95">
            <v>0.43243440005824174</v>
          </cell>
        </row>
        <row r="96">
          <cell r="I96">
            <v>96</v>
          </cell>
          <cell r="J96">
            <v>0.77570366977146576</v>
          </cell>
          <cell r="K96">
            <v>0.44645853380624678</v>
          </cell>
        </row>
        <row r="97">
          <cell r="I97">
            <v>97</v>
          </cell>
          <cell r="J97">
            <v>0.87537537537537569</v>
          </cell>
          <cell r="K97">
            <v>0.44095684182603734</v>
          </cell>
        </row>
        <row r="98">
          <cell r="I98">
            <v>98</v>
          </cell>
          <cell r="J98">
            <v>0.61349060925332155</v>
          </cell>
          <cell r="K98">
            <v>0.44363471951753525</v>
          </cell>
        </row>
        <row r="99">
          <cell r="I99">
            <v>99</v>
          </cell>
          <cell r="J99">
            <v>0.96496920649462969</v>
          </cell>
          <cell r="K99">
            <v>0.43758876841206706</v>
          </cell>
        </row>
        <row r="100">
          <cell r="I100">
            <v>100</v>
          </cell>
          <cell r="J100">
            <v>0.97942433959383013</v>
          </cell>
          <cell r="K100">
            <v>0.43749977182369459</v>
          </cell>
        </row>
        <row r="101">
          <cell r="I101">
            <v>101</v>
          </cell>
          <cell r="J101">
            <v>0.88301012877284124</v>
          </cell>
          <cell r="K101">
            <v>0.41843098087517522</v>
          </cell>
        </row>
        <row r="102">
          <cell r="I102">
            <v>102</v>
          </cell>
          <cell r="J102">
            <v>0.95463684023006135</v>
          </cell>
          <cell r="K102">
            <v>0.44895012667892964</v>
          </cell>
        </row>
        <row r="103">
          <cell r="I103">
            <v>103</v>
          </cell>
          <cell r="J103">
            <v>0.87010739553112337</v>
          </cell>
          <cell r="K103">
            <v>0.42259859509092979</v>
          </cell>
        </row>
      </sheetData>
      <sheetData sheetId="16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0.14371098419444844</v>
          </cell>
          <cell r="K3">
            <v>0.45098141992082424</v>
          </cell>
        </row>
        <row r="4">
          <cell r="I4">
            <v>2</v>
          </cell>
          <cell r="J4">
            <v>0.11613190899948869</v>
          </cell>
          <cell r="K4">
            <v>0.41266491042926051</v>
          </cell>
        </row>
        <row r="5">
          <cell r="I5">
            <v>3</v>
          </cell>
          <cell r="J5">
            <v>0.11508832514278211</v>
          </cell>
          <cell r="K5">
            <v>0.42942897010679976</v>
          </cell>
        </row>
        <row r="6">
          <cell r="I6">
            <v>4</v>
          </cell>
          <cell r="J6">
            <v>0.22964537123123949</v>
          </cell>
          <cell r="K6">
            <v>0.38540425726061156</v>
          </cell>
        </row>
        <row r="7">
          <cell r="I7">
            <v>5</v>
          </cell>
          <cell r="J7">
            <v>8.3676451055912249E-3</v>
          </cell>
          <cell r="K7">
            <v>0.42686969941771413</v>
          </cell>
        </row>
        <row r="8">
          <cell r="I8">
            <v>6</v>
          </cell>
          <cell r="J8">
            <v>2.5311652088116497E-2</v>
          </cell>
          <cell r="K8">
            <v>0.44726847537495823</v>
          </cell>
        </row>
        <row r="9">
          <cell r="I9">
            <v>7</v>
          </cell>
          <cell r="J9">
            <v>6.7206800371894859E-2</v>
          </cell>
          <cell r="K9">
            <v>0.3733710951689066</v>
          </cell>
        </row>
        <row r="10">
          <cell r="I10">
            <v>8</v>
          </cell>
          <cell r="J10">
            <v>6.0489915185094709E-2</v>
          </cell>
          <cell r="K10">
            <v>0.39498308242037816</v>
          </cell>
        </row>
        <row r="11">
          <cell r="I11">
            <v>9</v>
          </cell>
          <cell r="J11">
            <v>0</v>
          </cell>
          <cell r="K11">
            <v>0.36844074236446012</v>
          </cell>
        </row>
        <row r="12">
          <cell r="I12">
            <v>10</v>
          </cell>
          <cell r="J12">
            <v>7.5545984099577662E-2</v>
          </cell>
          <cell r="K12">
            <v>0.36053858404517153</v>
          </cell>
        </row>
        <row r="13">
          <cell r="I13">
            <v>11</v>
          </cell>
          <cell r="J13">
            <v>7.4255734967648923E-2</v>
          </cell>
          <cell r="K13">
            <v>0.36007282276108293</v>
          </cell>
        </row>
        <row r="14">
          <cell r="I14">
            <v>12</v>
          </cell>
          <cell r="J14">
            <v>0.12713697512475641</v>
          </cell>
          <cell r="K14">
            <v>0.35317393871561892</v>
          </cell>
        </row>
        <row r="15">
          <cell r="I15">
            <v>13</v>
          </cell>
          <cell r="J15">
            <v>0.11107527085744621</v>
          </cell>
          <cell r="K15">
            <v>0.3652493577286155</v>
          </cell>
        </row>
        <row r="16">
          <cell r="I16">
            <v>14</v>
          </cell>
          <cell r="J16">
            <v>0.14378688120220925</v>
          </cell>
          <cell r="K16">
            <v>0.35732846827513387</v>
          </cell>
        </row>
        <row r="17">
          <cell r="I17">
            <v>15</v>
          </cell>
          <cell r="J17">
            <v>0.24114376790695044</v>
          </cell>
          <cell r="K17">
            <v>0.36126929438495486</v>
          </cell>
        </row>
        <row r="18">
          <cell r="I18">
            <v>16</v>
          </cell>
          <cell r="J18">
            <v>0.18358537464660571</v>
          </cell>
          <cell r="K18">
            <v>0.34142068620881555</v>
          </cell>
        </row>
        <row r="19">
          <cell r="I19">
            <v>17</v>
          </cell>
          <cell r="J19">
            <v>0.18968559664535262</v>
          </cell>
          <cell r="K19">
            <v>0.41542533804171822</v>
          </cell>
        </row>
        <row r="20">
          <cell r="I20">
            <v>18</v>
          </cell>
          <cell r="J20">
            <v>0.28775401779784865</v>
          </cell>
          <cell r="K20">
            <v>0.33522084775382927</v>
          </cell>
        </row>
        <row r="21">
          <cell r="I21">
            <v>19</v>
          </cell>
          <cell r="J21">
            <v>0.22001593837163011</v>
          </cell>
          <cell r="K21">
            <v>0.35818135144280699</v>
          </cell>
        </row>
        <row r="22">
          <cell r="I22">
            <v>20</v>
          </cell>
          <cell r="J22">
            <v>0.32494355160047916</v>
          </cell>
          <cell r="K22">
            <v>0.33772938331676783</v>
          </cell>
        </row>
        <row r="23">
          <cell r="I23">
            <v>21</v>
          </cell>
          <cell r="J23">
            <v>0.24831603514031558</v>
          </cell>
          <cell r="K23">
            <v>0.33364676900066259</v>
          </cell>
        </row>
        <row r="24">
          <cell r="I24">
            <v>22</v>
          </cell>
          <cell r="J24">
            <v>0.25002371781492566</v>
          </cell>
          <cell r="K24">
            <v>0.33930162298882877</v>
          </cell>
        </row>
        <row r="25">
          <cell r="I25">
            <v>23</v>
          </cell>
          <cell r="J25">
            <v>9.8400470561448836E-2</v>
          </cell>
          <cell r="K25">
            <v>0.34068350542630493</v>
          </cell>
        </row>
        <row r="26">
          <cell r="I26">
            <v>24</v>
          </cell>
          <cell r="J26">
            <v>0.20126937745479426</v>
          </cell>
          <cell r="K26">
            <v>0.3445453356772385</v>
          </cell>
        </row>
        <row r="27">
          <cell r="I27">
            <v>25</v>
          </cell>
          <cell r="J27">
            <v>0.27547767679259294</v>
          </cell>
          <cell r="K27">
            <v>0.37524471945515819</v>
          </cell>
        </row>
        <row r="28">
          <cell r="I28">
            <v>26</v>
          </cell>
          <cell r="J28">
            <v>0.33759937764453685</v>
          </cell>
          <cell r="K28">
            <v>0.35919763096665019</v>
          </cell>
        </row>
        <row r="29">
          <cell r="I29">
            <v>27</v>
          </cell>
          <cell r="J29">
            <v>0.2745858869514069</v>
          </cell>
          <cell r="K29">
            <v>0.35666297656492524</v>
          </cell>
        </row>
        <row r="30">
          <cell r="I30">
            <v>28</v>
          </cell>
          <cell r="J30">
            <v>0.28076200595791573</v>
          </cell>
          <cell r="K30">
            <v>0.33951279874530571</v>
          </cell>
        </row>
        <row r="31">
          <cell r="I31">
            <v>29</v>
          </cell>
          <cell r="J31">
            <v>0.46259226230005895</v>
          </cell>
          <cell r="K31">
            <v>0.33202279803683576</v>
          </cell>
        </row>
        <row r="32">
          <cell r="I32">
            <v>30</v>
          </cell>
          <cell r="J32">
            <v>0.32679354116463999</v>
          </cell>
          <cell r="K32">
            <v>0.34565429124322383</v>
          </cell>
        </row>
        <row r="33">
          <cell r="I33">
            <v>31</v>
          </cell>
          <cell r="J33">
            <v>0.18200102460960563</v>
          </cell>
          <cell r="K33">
            <v>0.40435295834051754</v>
          </cell>
        </row>
        <row r="34">
          <cell r="I34">
            <v>32</v>
          </cell>
          <cell r="J34">
            <v>0.18104282488662973</v>
          </cell>
          <cell r="K34">
            <v>0.41966984126984125</v>
          </cell>
        </row>
        <row r="35">
          <cell r="I35">
            <v>33</v>
          </cell>
          <cell r="J35">
            <v>0.20497884370908681</v>
          </cell>
          <cell r="K35">
            <v>0.31961059218392474</v>
          </cell>
        </row>
        <row r="36">
          <cell r="I36">
            <v>34</v>
          </cell>
          <cell r="J36">
            <v>0.10280249701155549</v>
          </cell>
          <cell r="K36">
            <v>0.37422301154382848</v>
          </cell>
        </row>
        <row r="37">
          <cell r="I37">
            <v>35</v>
          </cell>
          <cell r="J37">
            <v>0.29948010549684206</v>
          </cell>
          <cell r="K37">
            <v>0.34395491178462412</v>
          </cell>
        </row>
        <row r="38">
          <cell r="I38">
            <v>36</v>
          </cell>
          <cell r="J38">
            <v>0.22468360434889967</v>
          </cell>
          <cell r="K38">
            <v>0.35917918049485759</v>
          </cell>
        </row>
        <row r="39">
          <cell r="I39">
            <v>37</v>
          </cell>
          <cell r="J39">
            <v>7.6608542208223912E-2</v>
          </cell>
          <cell r="K39">
            <v>0.39725333286740167</v>
          </cell>
        </row>
        <row r="40">
          <cell r="I40">
            <v>38</v>
          </cell>
          <cell r="J40">
            <v>0.28477506024325056</v>
          </cell>
          <cell r="K40">
            <v>0.35714606469887217</v>
          </cell>
        </row>
        <row r="41">
          <cell r="I41">
            <v>39</v>
          </cell>
          <cell r="J41">
            <v>0.78357019524505245</v>
          </cell>
          <cell r="K41">
            <v>0.3555023670825927</v>
          </cell>
        </row>
        <row r="42">
          <cell r="I42">
            <v>40</v>
          </cell>
          <cell r="J42">
            <v>0.11600857636187761</v>
          </cell>
          <cell r="K42">
            <v>0.38139418254764296</v>
          </cell>
        </row>
        <row r="43">
          <cell r="I43">
            <v>41</v>
          </cell>
          <cell r="J43">
            <v>0.61022142952014169</v>
          </cell>
          <cell r="K43">
            <v>0.34297493737964585</v>
          </cell>
        </row>
        <row r="44">
          <cell r="I44">
            <v>42</v>
          </cell>
          <cell r="J44">
            <v>0.19153558620951452</v>
          </cell>
          <cell r="K44">
            <v>0.43813826571461262</v>
          </cell>
        </row>
        <row r="45">
          <cell r="I45">
            <v>43</v>
          </cell>
          <cell r="J45">
            <v>0.42808758514695622</v>
          </cell>
          <cell r="K45">
            <v>0.38213436619274788</v>
          </cell>
        </row>
        <row r="46">
          <cell r="I46">
            <v>44</v>
          </cell>
          <cell r="J46">
            <v>0.20848908031800964</v>
          </cell>
          <cell r="K46">
            <v>0.40914129440987757</v>
          </cell>
        </row>
        <row r="47">
          <cell r="I47">
            <v>45</v>
          </cell>
          <cell r="J47">
            <v>0.84972392463427304</v>
          </cell>
          <cell r="K47">
            <v>0.3325325757388139</v>
          </cell>
        </row>
        <row r="48">
          <cell r="I48">
            <v>46</v>
          </cell>
          <cell r="J48">
            <v>0.84943931085517055</v>
          </cell>
          <cell r="K48">
            <v>0.31839552238805974</v>
          </cell>
        </row>
        <row r="49">
          <cell r="I49">
            <v>47</v>
          </cell>
          <cell r="J49">
            <v>0.31633872834563559</v>
          </cell>
          <cell r="K49">
            <v>0.37404803749267718</v>
          </cell>
        </row>
        <row r="50">
          <cell r="I50">
            <v>48</v>
          </cell>
          <cell r="J50">
            <v>0.89657135267442145</v>
          </cell>
          <cell r="K50">
            <v>0.37349383092399768</v>
          </cell>
        </row>
        <row r="51">
          <cell r="I51">
            <v>49</v>
          </cell>
          <cell r="J51">
            <v>0.62621672390566085</v>
          </cell>
          <cell r="K51">
            <v>0.35923671614036301</v>
          </cell>
        </row>
        <row r="52">
          <cell r="I52">
            <v>50</v>
          </cell>
          <cell r="J52">
            <v>0.51916399445951933</v>
          </cell>
          <cell r="K52">
            <v>0.37054356233738844</v>
          </cell>
        </row>
        <row r="53">
          <cell r="I53">
            <v>51</v>
          </cell>
          <cell r="J53">
            <v>0.71330854031079982</v>
          </cell>
          <cell r="K53">
            <v>0.38766930460941657</v>
          </cell>
        </row>
        <row r="54">
          <cell r="I54">
            <v>52</v>
          </cell>
          <cell r="J54">
            <v>0.66289395290590636</v>
          </cell>
          <cell r="K54">
            <v>0.37273211880891821</v>
          </cell>
        </row>
        <row r="55">
          <cell r="I55">
            <v>53</v>
          </cell>
          <cell r="J55">
            <v>0.64685122289053798</v>
          </cell>
          <cell r="K55">
            <v>0.3727238063352119</v>
          </cell>
        </row>
        <row r="56">
          <cell r="I56">
            <v>54</v>
          </cell>
          <cell r="J56">
            <v>0.72882947839781542</v>
          </cell>
          <cell r="K56">
            <v>0.3618046071200946</v>
          </cell>
        </row>
        <row r="57">
          <cell r="I57">
            <v>55</v>
          </cell>
          <cell r="J57">
            <v>0.63781947896704216</v>
          </cell>
          <cell r="K57">
            <v>0.3619479336981955</v>
          </cell>
        </row>
        <row r="58">
          <cell r="I58">
            <v>56</v>
          </cell>
          <cell r="J58">
            <v>1</v>
          </cell>
          <cell r="K58">
            <v>0.37088575546293773</v>
          </cell>
        </row>
        <row r="59">
          <cell r="I59">
            <v>57</v>
          </cell>
          <cell r="J59">
            <v>0.5458417926873238</v>
          </cell>
          <cell r="K59">
            <v>0.36496502766468319</v>
          </cell>
        </row>
        <row r="60">
          <cell r="I60">
            <v>58</v>
          </cell>
          <cell r="J60">
            <v>0.61559114281919469</v>
          </cell>
          <cell r="K60">
            <v>0.36311153089941783</v>
          </cell>
        </row>
        <row r="61">
          <cell r="I61">
            <v>59</v>
          </cell>
          <cell r="J61">
            <v>0.65538014913762077</v>
          </cell>
          <cell r="K61">
            <v>0.38214775735791445</v>
          </cell>
        </row>
        <row r="62">
          <cell r="I62">
            <v>60</v>
          </cell>
          <cell r="J62">
            <v>0.74210196762992742</v>
          </cell>
          <cell r="K62">
            <v>0.36703797772133673</v>
          </cell>
        </row>
        <row r="63">
          <cell r="I63">
            <v>61</v>
          </cell>
          <cell r="J63">
            <v>0.59872303284443018</v>
          </cell>
          <cell r="K63">
            <v>0.39319759252144959</v>
          </cell>
        </row>
        <row r="64">
          <cell r="I64">
            <v>62</v>
          </cell>
          <cell r="J64">
            <v>0.56976832438381164</v>
          </cell>
          <cell r="K64">
            <v>0.39292805046726109</v>
          </cell>
        </row>
        <row r="65">
          <cell r="I65">
            <v>63</v>
          </cell>
          <cell r="J65">
            <v>0.55830787621198108</v>
          </cell>
          <cell r="K65">
            <v>0.38161946616282355</v>
          </cell>
        </row>
        <row r="66">
          <cell r="I66">
            <v>64</v>
          </cell>
          <cell r="J66">
            <v>0.51565375785059764</v>
          </cell>
          <cell r="K66">
            <v>0.39911263679784287</v>
          </cell>
        </row>
        <row r="67">
          <cell r="I67">
            <v>65</v>
          </cell>
          <cell r="J67">
            <v>0.4849059825816372</v>
          </cell>
          <cell r="K67">
            <v>0.38218434305206544</v>
          </cell>
        </row>
        <row r="68">
          <cell r="I68">
            <v>66</v>
          </cell>
          <cell r="J68">
            <v>0.39090753847029663</v>
          </cell>
          <cell r="K68">
            <v>0.40011648513570025</v>
          </cell>
        </row>
        <row r="69">
          <cell r="I69">
            <v>67</v>
          </cell>
          <cell r="J69">
            <v>0.46688993036449583</v>
          </cell>
          <cell r="K69">
            <v>0.39202470933882422</v>
          </cell>
        </row>
        <row r="70">
          <cell r="I70">
            <v>68</v>
          </cell>
          <cell r="J70">
            <v>0.43304935202929712</v>
          </cell>
          <cell r="K70">
            <v>0.40690861618798957</v>
          </cell>
        </row>
        <row r="71">
          <cell r="I71">
            <v>69</v>
          </cell>
          <cell r="J71">
            <v>0.51156480655750247</v>
          </cell>
          <cell r="K71">
            <v>0.40521192929633759</v>
          </cell>
        </row>
        <row r="72">
          <cell r="I72">
            <v>70</v>
          </cell>
          <cell r="J72">
            <v>0.60672068003719037</v>
          </cell>
          <cell r="K72">
            <v>0.38845126209372732</v>
          </cell>
        </row>
        <row r="73">
          <cell r="I73">
            <v>71</v>
          </cell>
          <cell r="J73">
            <v>0.47436578562890214</v>
          </cell>
          <cell r="K73">
            <v>0.3673679899276428</v>
          </cell>
        </row>
        <row r="74">
          <cell r="I74">
            <v>72</v>
          </cell>
          <cell r="J74">
            <v>0.60834297857807029</v>
          </cell>
          <cell r="K74">
            <v>0.41049218724585501</v>
          </cell>
        </row>
        <row r="75">
          <cell r="I75">
            <v>73</v>
          </cell>
          <cell r="J75">
            <v>0.5906020530140601</v>
          </cell>
          <cell r="K75">
            <v>0.37956794678689487</v>
          </cell>
        </row>
        <row r="76">
          <cell r="I76">
            <v>74</v>
          </cell>
          <cell r="J76">
            <v>0.5595032540842082</v>
          </cell>
          <cell r="K76">
            <v>0.39727052143973762</v>
          </cell>
        </row>
        <row r="77">
          <cell r="I77">
            <v>75</v>
          </cell>
          <cell r="J77">
            <v>0.70930497315143426</v>
          </cell>
          <cell r="K77">
            <v>0.38117100423154576</v>
          </cell>
        </row>
        <row r="78">
          <cell r="I78">
            <v>76</v>
          </cell>
          <cell r="J78">
            <v>0.57395214693660779</v>
          </cell>
          <cell r="K78">
            <v>0.3717983821939233</v>
          </cell>
        </row>
      </sheetData>
      <sheetData sheetId="1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</v>
          </cell>
          <cell r="K3">
            <v>0.52152193803704172</v>
          </cell>
        </row>
        <row r="4">
          <cell r="I4">
            <v>2</v>
          </cell>
          <cell r="J4">
            <v>0.154806450907022</v>
          </cell>
          <cell r="K4">
            <v>0.53084197143626066</v>
          </cell>
        </row>
        <row r="5">
          <cell r="I5">
            <v>3</v>
          </cell>
          <cell r="J5">
            <v>0.12201579903280203</v>
          </cell>
          <cell r="K5">
            <v>0.51904548009378693</v>
          </cell>
        </row>
        <row r="6">
          <cell r="I6">
            <v>4</v>
          </cell>
          <cell r="J6">
            <v>0.20423860478347475</v>
          </cell>
          <cell r="K6">
            <v>0.53650167403942017</v>
          </cell>
        </row>
        <row r="7">
          <cell r="I7">
            <v>5</v>
          </cell>
          <cell r="J7">
            <v>0.10227794918926089</v>
          </cell>
          <cell r="K7">
            <v>0.529694557146138</v>
          </cell>
        </row>
        <row r="8">
          <cell r="I8">
            <v>6</v>
          </cell>
          <cell r="J8">
            <v>0.18225781745771255</v>
          </cell>
          <cell r="K8">
            <v>0.53859690831942197</v>
          </cell>
        </row>
        <row r="9">
          <cell r="I9">
            <v>7</v>
          </cell>
          <cell r="J9">
            <v>0.25107770410731184</v>
          </cell>
          <cell r="K9">
            <v>0.53329934076855989</v>
          </cell>
        </row>
        <row r="10">
          <cell r="I10">
            <v>8</v>
          </cell>
          <cell r="J10">
            <v>0.39491017308912713</v>
          </cell>
          <cell r="K10">
            <v>0.52379981653246355</v>
          </cell>
        </row>
        <row r="11">
          <cell r="I11">
            <v>9</v>
          </cell>
          <cell r="J11">
            <v>0.30165867962099846</v>
          </cell>
          <cell r="K11">
            <v>0.52452475158201339</v>
          </cell>
        </row>
        <row r="12">
          <cell r="I12">
            <v>10</v>
          </cell>
          <cell r="J12">
            <v>0.36044552397207885</v>
          </cell>
          <cell r="K12">
            <v>0.52242730784232316</v>
          </cell>
        </row>
        <row r="13">
          <cell r="I13">
            <v>11</v>
          </cell>
          <cell r="J13">
            <v>0.40125604499004319</v>
          </cell>
          <cell r="K13">
            <v>0.49866052985738507</v>
          </cell>
        </row>
        <row r="14">
          <cell r="I14">
            <v>12</v>
          </cell>
          <cell r="J14">
            <v>0.37087244797479074</v>
          </cell>
          <cell r="K14">
            <v>0.49392786471055578</v>
          </cell>
        </row>
        <row r="15">
          <cell r="I15">
            <v>13</v>
          </cell>
          <cell r="J15">
            <v>0.35487647432110164</v>
          </cell>
          <cell r="K15">
            <v>0.50403451510419184</v>
          </cell>
        </row>
        <row r="16">
          <cell r="I16">
            <v>14</v>
          </cell>
          <cell r="J16">
            <v>0.48906978270859353</v>
          </cell>
          <cell r="K16">
            <v>0.47573322100264709</v>
          </cell>
        </row>
        <row r="17">
          <cell r="I17">
            <v>15</v>
          </cell>
          <cell r="J17">
            <v>0.3673384537954873</v>
          </cell>
          <cell r="K17">
            <v>0.4849231006921057</v>
          </cell>
        </row>
        <row r="18">
          <cell r="I18">
            <v>16</v>
          </cell>
          <cell r="J18">
            <v>0.4484671437011753</v>
          </cell>
          <cell r="K18">
            <v>0.47148255940228484</v>
          </cell>
        </row>
        <row r="19">
          <cell r="I19">
            <v>17</v>
          </cell>
          <cell r="J19">
            <v>0.28333223921748779</v>
          </cell>
          <cell r="K19">
            <v>0.46248811778537074</v>
          </cell>
        </row>
        <row r="20">
          <cell r="I20">
            <v>18</v>
          </cell>
          <cell r="J20">
            <v>0.29510492570953384</v>
          </cell>
          <cell r="K20">
            <v>0.4360699387171586</v>
          </cell>
        </row>
        <row r="21">
          <cell r="I21">
            <v>19</v>
          </cell>
          <cell r="J21">
            <v>0.32599181601348021</v>
          </cell>
          <cell r="K21">
            <v>0.44031363771791504</v>
          </cell>
        </row>
        <row r="22">
          <cell r="I22">
            <v>20</v>
          </cell>
          <cell r="J22">
            <v>0.19342874023501699</v>
          </cell>
          <cell r="K22">
            <v>0.43157092770018468</v>
          </cell>
        </row>
        <row r="23">
          <cell r="I23">
            <v>21</v>
          </cell>
          <cell r="J23">
            <v>0.16683078404341498</v>
          </cell>
          <cell r="K23">
            <v>0.42014392548412038</v>
          </cell>
        </row>
        <row r="24">
          <cell r="I24">
            <v>22</v>
          </cell>
          <cell r="J24">
            <v>0.40549027331013837</v>
          </cell>
          <cell r="K24">
            <v>0.42938904402122119</v>
          </cell>
        </row>
        <row r="25">
          <cell r="I25">
            <v>23</v>
          </cell>
          <cell r="J25">
            <v>0.42719753167465313</v>
          </cell>
          <cell r="K25">
            <v>0.40707737271561822</v>
          </cell>
        </row>
        <row r="26">
          <cell r="I26">
            <v>24</v>
          </cell>
          <cell r="J26">
            <v>0.39978992975776223</v>
          </cell>
          <cell r="K26">
            <v>0.40521029651597262</v>
          </cell>
        </row>
        <row r="27">
          <cell r="I27">
            <v>25</v>
          </cell>
          <cell r="J27">
            <v>0.34739272194139881</v>
          </cell>
          <cell r="K27">
            <v>0.39083501801464843</v>
          </cell>
        </row>
        <row r="28">
          <cell r="I28">
            <v>26</v>
          </cell>
          <cell r="J28">
            <v>0.465633821309</v>
          </cell>
          <cell r="K28">
            <v>0.4011259391745492</v>
          </cell>
        </row>
        <row r="29">
          <cell r="I29">
            <v>27</v>
          </cell>
          <cell r="J29">
            <v>0.42530471126282793</v>
          </cell>
          <cell r="K29">
            <v>0.39001639216298489</v>
          </cell>
        </row>
        <row r="30">
          <cell r="I30">
            <v>28</v>
          </cell>
          <cell r="J30">
            <v>0.4717061642486699</v>
          </cell>
          <cell r="K30">
            <v>0.41013122534032093</v>
          </cell>
        </row>
        <row r="31">
          <cell r="I31">
            <v>29</v>
          </cell>
          <cell r="J31">
            <v>0.62995908006739731</v>
          </cell>
          <cell r="K31">
            <v>0.3833980862938014</v>
          </cell>
        </row>
        <row r="32">
          <cell r="I32">
            <v>30</v>
          </cell>
          <cell r="J32">
            <v>0.47068863651283366</v>
          </cell>
          <cell r="K32">
            <v>0.39678816586033089</v>
          </cell>
        </row>
        <row r="33">
          <cell r="I33">
            <v>31</v>
          </cell>
          <cell r="J33">
            <v>0.47925556357907162</v>
          </cell>
          <cell r="K33">
            <v>0.43541046944532164</v>
          </cell>
        </row>
        <row r="34">
          <cell r="I34">
            <v>32</v>
          </cell>
          <cell r="J34">
            <v>0.45161819733473418</v>
          </cell>
          <cell r="K34">
            <v>0.43465542721531059</v>
          </cell>
        </row>
        <row r="35">
          <cell r="I35">
            <v>33</v>
          </cell>
          <cell r="J35">
            <v>0.58279174599006611</v>
          </cell>
          <cell r="K35">
            <v>0.41361164298909953</v>
          </cell>
        </row>
        <row r="36">
          <cell r="I36">
            <v>34</v>
          </cell>
          <cell r="J36">
            <v>0.77443707739775514</v>
          </cell>
          <cell r="K36">
            <v>0.30269880916600156</v>
          </cell>
        </row>
        <row r="37">
          <cell r="I37">
            <v>35</v>
          </cell>
          <cell r="J37">
            <v>0.84884789601523081</v>
          </cell>
          <cell r="K37">
            <v>0.28903544615896054</v>
          </cell>
        </row>
        <row r="38">
          <cell r="I38">
            <v>36</v>
          </cell>
          <cell r="J38">
            <v>0.69046368629510446</v>
          </cell>
          <cell r="K38">
            <v>0.28598916472338975</v>
          </cell>
        </row>
        <row r="39">
          <cell r="I39">
            <v>37</v>
          </cell>
          <cell r="J39">
            <v>0.73147114816516778</v>
          </cell>
          <cell r="K39">
            <v>0.27065244139755767</v>
          </cell>
        </row>
        <row r="40">
          <cell r="I40">
            <v>38</v>
          </cell>
          <cell r="J40">
            <v>0.67970852753889588</v>
          </cell>
          <cell r="K40">
            <v>0.27769192891355926</v>
          </cell>
        </row>
        <row r="41">
          <cell r="I41">
            <v>39</v>
          </cell>
          <cell r="J41">
            <v>0.58389680299350166</v>
          </cell>
          <cell r="K41">
            <v>0.26950769530788932</v>
          </cell>
        </row>
        <row r="42">
          <cell r="I42">
            <v>40</v>
          </cell>
          <cell r="J42">
            <v>0.86256810871135003</v>
          </cell>
          <cell r="K42">
            <v>0.26732654271461959</v>
          </cell>
        </row>
        <row r="43">
          <cell r="I43">
            <v>41</v>
          </cell>
          <cell r="J43">
            <v>0.89888181360642383</v>
          </cell>
          <cell r="K43">
            <v>0.26748337179313153</v>
          </cell>
        </row>
        <row r="44">
          <cell r="I44">
            <v>42</v>
          </cell>
          <cell r="J44">
            <v>0.88308278080483127</v>
          </cell>
          <cell r="K44">
            <v>0.2621508057761307</v>
          </cell>
        </row>
        <row r="45">
          <cell r="I45">
            <v>43</v>
          </cell>
          <cell r="J45">
            <v>1</v>
          </cell>
          <cell r="K45">
            <v>0.2566289587368808</v>
          </cell>
        </row>
        <row r="46">
          <cell r="I46">
            <v>44</v>
          </cell>
          <cell r="J46">
            <v>0.78560800017505827</v>
          </cell>
          <cell r="K46">
            <v>0.25296499365996467</v>
          </cell>
        </row>
        <row r="47">
          <cell r="I47">
            <v>45</v>
          </cell>
          <cell r="J47">
            <v>0.83260027571719353</v>
          </cell>
          <cell r="K47">
            <v>0.25736156605042815</v>
          </cell>
        </row>
        <row r="48">
          <cell r="I48">
            <v>46</v>
          </cell>
          <cell r="J48">
            <v>0.93334646272347332</v>
          </cell>
          <cell r="K48">
            <v>0.25537690056687856</v>
          </cell>
        </row>
        <row r="49">
          <cell r="I49">
            <v>47</v>
          </cell>
          <cell r="J49">
            <v>0.81653865511280432</v>
          </cell>
          <cell r="K49">
            <v>0.25305462137995888</v>
          </cell>
        </row>
        <row r="50">
          <cell r="I50">
            <v>48</v>
          </cell>
          <cell r="J50">
            <v>0.75090264557211261</v>
          </cell>
          <cell r="K50">
            <v>0.24552236547183429</v>
          </cell>
        </row>
        <row r="51">
          <cell r="I51">
            <v>49</v>
          </cell>
          <cell r="J51">
            <v>0.88977876977614445</v>
          </cell>
          <cell r="K51">
            <v>0.24573620943374172</v>
          </cell>
        </row>
        <row r="52">
          <cell r="I52">
            <v>50</v>
          </cell>
          <cell r="J52">
            <v>0.89245935359635931</v>
          </cell>
          <cell r="K52">
            <v>0.24506600274903398</v>
          </cell>
        </row>
        <row r="53">
          <cell r="I53">
            <v>51</v>
          </cell>
          <cell r="J53">
            <v>0.79538939582923018</v>
          </cell>
          <cell r="K53">
            <v>0.24351508991021084</v>
          </cell>
        </row>
        <row r="54">
          <cell r="I54">
            <v>52</v>
          </cell>
          <cell r="J54">
            <v>0.73129608962997039</v>
          </cell>
          <cell r="K54">
            <v>0.24467642188936187</v>
          </cell>
        </row>
        <row r="55">
          <cell r="I55">
            <v>53</v>
          </cell>
          <cell r="J55">
            <v>0.970765224621984</v>
          </cell>
          <cell r="K55">
            <v>0.24026338586361046</v>
          </cell>
        </row>
        <row r="56">
          <cell r="I56">
            <v>54</v>
          </cell>
          <cell r="J56">
            <v>0.89954922427186546</v>
          </cell>
          <cell r="K56">
            <v>0.24206352266540407</v>
          </cell>
        </row>
        <row r="57">
          <cell r="I57">
            <v>55</v>
          </cell>
          <cell r="J57">
            <v>0.80896737346550218</v>
          </cell>
          <cell r="K57">
            <v>0.23313720004830712</v>
          </cell>
        </row>
        <row r="58">
          <cell r="I58">
            <v>56</v>
          </cell>
          <cell r="J58">
            <v>0.88629948138908898</v>
          </cell>
          <cell r="K58">
            <v>0.22711399315434494</v>
          </cell>
        </row>
        <row r="59">
          <cell r="I59">
            <v>57</v>
          </cell>
          <cell r="J59">
            <v>0.67541959342655278</v>
          </cell>
          <cell r="K59">
            <v>0.2431880408434961</v>
          </cell>
        </row>
        <row r="60">
          <cell r="I60">
            <v>58</v>
          </cell>
          <cell r="J60">
            <v>0.42741635484365131</v>
          </cell>
          <cell r="K60">
            <v>0.2329585301037331</v>
          </cell>
        </row>
        <row r="61">
          <cell r="I61">
            <v>59</v>
          </cell>
          <cell r="J61">
            <v>0.39880522549727482</v>
          </cell>
          <cell r="K61">
            <v>0.23258408512162027</v>
          </cell>
        </row>
        <row r="62">
          <cell r="I62">
            <v>60</v>
          </cell>
          <cell r="J62">
            <v>0.50753845817195142</v>
          </cell>
          <cell r="K62">
            <v>0.22384090716353899</v>
          </cell>
        </row>
        <row r="63">
          <cell r="I63">
            <v>61</v>
          </cell>
          <cell r="J63">
            <v>0.49733035733823527</v>
          </cell>
          <cell r="K63">
            <v>0.21407025118300477</v>
          </cell>
        </row>
        <row r="64">
          <cell r="I64">
            <v>62</v>
          </cell>
          <cell r="J64">
            <v>0.49390577474343028</v>
          </cell>
          <cell r="K64">
            <v>0.22558360231536939</v>
          </cell>
        </row>
        <row r="65">
          <cell r="I65">
            <v>63</v>
          </cell>
          <cell r="J65">
            <v>0.63783671415129439</v>
          </cell>
          <cell r="K65">
            <v>0.21893925268355091</v>
          </cell>
        </row>
      </sheetData>
      <sheetData sheetId="18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0.11934755332496928</v>
          </cell>
          <cell r="K3">
            <v>0.28121493959447813</v>
          </cell>
        </row>
        <row r="4">
          <cell r="I4">
            <v>2</v>
          </cell>
          <cell r="J4">
            <v>0.33016311166875861</v>
          </cell>
          <cell r="K4">
            <v>0.27167041964746336</v>
          </cell>
        </row>
        <row r="5">
          <cell r="I5">
            <v>3</v>
          </cell>
          <cell r="J5">
            <v>0.15259723964868291</v>
          </cell>
          <cell r="K5">
            <v>0.28606133201524464</v>
          </cell>
        </row>
        <row r="6">
          <cell r="I6">
            <v>4</v>
          </cell>
          <cell r="J6">
            <v>0.14998745294855781</v>
          </cell>
          <cell r="K6">
            <v>0.29148662579815565</v>
          </cell>
        </row>
        <row r="7">
          <cell r="I7">
            <v>5</v>
          </cell>
          <cell r="J7">
            <v>6.9585947302384515E-2</v>
          </cell>
          <cell r="K7">
            <v>0.29700981567188489</v>
          </cell>
        </row>
        <row r="8">
          <cell r="I8">
            <v>6</v>
          </cell>
          <cell r="J8">
            <v>1.638644918444215E-2</v>
          </cell>
          <cell r="K8">
            <v>0.2928417879828753</v>
          </cell>
        </row>
        <row r="9">
          <cell r="I9">
            <v>7</v>
          </cell>
          <cell r="J9">
            <v>0.26007528230865812</v>
          </cell>
          <cell r="K9">
            <v>0.30385443413886887</v>
          </cell>
        </row>
        <row r="10">
          <cell r="I10">
            <v>8</v>
          </cell>
          <cell r="J10">
            <v>0.23523212045169431</v>
          </cell>
          <cell r="K10">
            <v>0.31098993357416915</v>
          </cell>
        </row>
        <row r="11">
          <cell r="I11">
            <v>9</v>
          </cell>
          <cell r="J11">
            <v>0.1998243412797997</v>
          </cell>
          <cell r="K11">
            <v>0.3256779715323071</v>
          </cell>
        </row>
        <row r="12">
          <cell r="I12">
            <v>10</v>
          </cell>
          <cell r="J12">
            <v>0.13754077791719066</v>
          </cell>
          <cell r="K12">
            <v>0.32771431302545556</v>
          </cell>
        </row>
        <row r="13">
          <cell r="I13">
            <v>11</v>
          </cell>
          <cell r="J13">
            <v>0.20782936010037728</v>
          </cell>
          <cell r="K13">
            <v>0.3286165524825177</v>
          </cell>
        </row>
        <row r="14">
          <cell r="I14">
            <v>12</v>
          </cell>
          <cell r="J14">
            <v>0.17638644918444146</v>
          </cell>
          <cell r="K14">
            <v>0.32722518921189825</v>
          </cell>
        </row>
        <row r="15">
          <cell r="I15">
            <v>13</v>
          </cell>
          <cell r="J15">
            <v>8.3889585947302781E-2</v>
          </cell>
          <cell r="K15">
            <v>0.33756291725459631</v>
          </cell>
        </row>
        <row r="16">
          <cell r="I16">
            <v>14</v>
          </cell>
          <cell r="J16">
            <v>5.6160602258470645E-2</v>
          </cell>
          <cell r="K16">
            <v>0.30703857190459088</v>
          </cell>
        </row>
        <row r="17">
          <cell r="I17">
            <v>15</v>
          </cell>
          <cell r="J17">
            <v>2.7327478042659926E-2</v>
          </cell>
          <cell r="K17">
            <v>0.30533777214532898</v>
          </cell>
        </row>
        <row r="18">
          <cell r="I18">
            <v>16</v>
          </cell>
          <cell r="J18">
            <v>5.7892095357591343E-2</v>
          </cell>
          <cell r="K18">
            <v>0.28869538891812213</v>
          </cell>
        </row>
        <row r="19">
          <cell r="I19">
            <v>17</v>
          </cell>
          <cell r="J19">
            <v>5.503136762860826E-2</v>
          </cell>
          <cell r="K19">
            <v>0.28292945885798165</v>
          </cell>
        </row>
        <row r="20">
          <cell r="I20">
            <v>18</v>
          </cell>
          <cell r="J20">
            <v>0.22391468005018814</v>
          </cell>
          <cell r="K20">
            <v>0.26148016389475132</v>
          </cell>
        </row>
        <row r="21">
          <cell r="I21">
            <v>19</v>
          </cell>
          <cell r="J21">
            <v>0.27437892095357641</v>
          </cell>
          <cell r="K21">
            <v>0.25191142086041313</v>
          </cell>
        </row>
        <row r="22">
          <cell r="I22">
            <v>20</v>
          </cell>
          <cell r="J22">
            <v>0.20712672521957376</v>
          </cell>
          <cell r="K22">
            <v>0.26447379409480926</v>
          </cell>
        </row>
        <row r="23">
          <cell r="I23">
            <v>21</v>
          </cell>
          <cell r="J23">
            <v>0.20105395232120585</v>
          </cell>
          <cell r="K23">
            <v>0.26067616377908948</v>
          </cell>
        </row>
        <row r="24">
          <cell r="I24">
            <v>22</v>
          </cell>
          <cell r="J24">
            <v>0.11385194479297445</v>
          </cell>
          <cell r="K24">
            <v>0.2490454174115864</v>
          </cell>
        </row>
        <row r="25">
          <cell r="I25">
            <v>23</v>
          </cell>
          <cell r="J25">
            <v>0.16524466750313757</v>
          </cell>
          <cell r="K25">
            <v>0.24642574803310399</v>
          </cell>
        </row>
        <row r="26">
          <cell r="I26">
            <v>24</v>
          </cell>
          <cell r="J26">
            <v>7.0213299874530913E-2</v>
          </cell>
          <cell r="K26">
            <v>0.24594755478461311</v>
          </cell>
        </row>
        <row r="27">
          <cell r="I27">
            <v>25</v>
          </cell>
          <cell r="J27">
            <v>0.11392722710163157</v>
          </cell>
          <cell r="K27">
            <v>0.24867404843475904</v>
          </cell>
        </row>
        <row r="28">
          <cell r="I28">
            <v>26</v>
          </cell>
          <cell r="J28">
            <v>0.21204516938519549</v>
          </cell>
          <cell r="K28">
            <v>0.23146997203879513</v>
          </cell>
        </row>
        <row r="29">
          <cell r="I29">
            <v>27</v>
          </cell>
          <cell r="J29">
            <v>0.1120953575909671</v>
          </cell>
          <cell r="K29">
            <v>0.23668965823457505</v>
          </cell>
        </row>
        <row r="30">
          <cell r="I30">
            <v>28</v>
          </cell>
          <cell r="J30">
            <v>8.5420326223338797E-2</v>
          </cell>
          <cell r="K30">
            <v>0.24637272682711628</v>
          </cell>
        </row>
        <row r="31">
          <cell r="I31">
            <v>29</v>
          </cell>
          <cell r="J31">
            <v>0.13648682559598541</v>
          </cell>
          <cell r="K31">
            <v>0.23907485152801011</v>
          </cell>
        </row>
        <row r="32">
          <cell r="I32">
            <v>30</v>
          </cell>
          <cell r="J32">
            <v>0.14271016311166898</v>
          </cell>
          <cell r="K32">
            <v>0.24056829346758138</v>
          </cell>
        </row>
        <row r="33">
          <cell r="I33">
            <v>31</v>
          </cell>
          <cell r="J33">
            <v>3.0890840652447946E-2</v>
          </cell>
          <cell r="K33">
            <v>0.22045383404681182</v>
          </cell>
        </row>
        <row r="34">
          <cell r="I34">
            <v>32</v>
          </cell>
          <cell r="J34">
            <v>0</v>
          </cell>
          <cell r="K34">
            <v>0.22218441257631436</v>
          </cell>
        </row>
        <row r="35">
          <cell r="I35">
            <v>33</v>
          </cell>
          <cell r="J35">
            <v>0.13550815558343723</v>
          </cell>
          <cell r="K35">
            <v>0.21359030485145991</v>
          </cell>
        </row>
        <row r="36">
          <cell r="I36">
            <v>34</v>
          </cell>
          <cell r="J36">
            <v>0.21570890840652443</v>
          </cell>
          <cell r="K36">
            <v>0.21433174396974605</v>
          </cell>
        </row>
        <row r="37">
          <cell r="I37">
            <v>35</v>
          </cell>
          <cell r="J37">
            <v>0.21234629861982396</v>
          </cell>
          <cell r="K37">
            <v>0.21768991963480522</v>
          </cell>
        </row>
        <row r="38">
          <cell r="I38">
            <v>36</v>
          </cell>
          <cell r="J38">
            <v>0.25922208281053899</v>
          </cell>
          <cell r="K38">
            <v>0.23508236266563207</v>
          </cell>
        </row>
        <row r="39">
          <cell r="I39">
            <v>37</v>
          </cell>
          <cell r="J39">
            <v>0.27957340025094135</v>
          </cell>
          <cell r="K39">
            <v>0.21735634125895933</v>
          </cell>
        </row>
        <row r="40">
          <cell r="I40">
            <v>38</v>
          </cell>
          <cell r="J40">
            <v>0.40604767879548381</v>
          </cell>
          <cell r="K40">
            <v>0.22216901408450707</v>
          </cell>
        </row>
        <row r="41">
          <cell r="I41">
            <v>39</v>
          </cell>
          <cell r="J41">
            <v>0.41633626097866999</v>
          </cell>
          <cell r="K41">
            <v>0.22051135109236356</v>
          </cell>
        </row>
        <row r="42">
          <cell r="I42">
            <v>40</v>
          </cell>
          <cell r="J42">
            <v>0.4437641154328737</v>
          </cell>
          <cell r="K42">
            <v>0.22618627659764703</v>
          </cell>
        </row>
        <row r="43">
          <cell r="I43">
            <v>41</v>
          </cell>
          <cell r="J43">
            <v>0.52376411543287338</v>
          </cell>
          <cell r="K43">
            <v>0.24524136994209841</v>
          </cell>
        </row>
        <row r="44">
          <cell r="I44">
            <v>42</v>
          </cell>
          <cell r="J44">
            <v>0.49011292346298607</v>
          </cell>
          <cell r="K44">
            <v>0.25462465819214292</v>
          </cell>
        </row>
        <row r="45">
          <cell r="I45">
            <v>43</v>
          </cell>
          <cell r="J45">
            <v>0.65877038895859463</v>
          </cell>
          <cell r="K45">
            <v>0.24668478438819946</v>
          </cell>
        </row>
        <row r="46">
          <cell r="I46">
            <v>44</v>
          </cell>
          <cell r="J46">
            <v>0.6656712672521965</v>
          </cell>
          <cell r="K46">
            <v>0.2256984840923367</v>
          </cell>
        </row>
        <row r="47">
          <cell r="I47">
            <v>45</v>
          </cell>
          <cell r="J47">
            <v>0.73759096612296138</v>
          </cell>
          <cell r="K47">
            <v>0.22408688631002327</v>
          </cell>
        </row>
        <row r="48">
          <cell r="I48">
            <v>46</v>
          </cell>
          <cell r="J48">
            <v>0.87056461731493207</v>
          </cell>
          <cell r="K48">
            <v>0.21848978945702074</v>
          </cell>
        </row>
        <row r="49">
          <cell r="I49">
            <v>47</v>
          </cell>
          <cell r="J49">
            <v>0.71826850690087907</v>
          </cell>
          <cell r="K49">
            <v>0.23227584077538269</v>
          </cell>
        </row>
        <row r="50">
          <cell r="I50">
            <v>48</v>
          </cell>
          <cell r="J50">
            <v>0.98685069008782933</v>
          </cell>
          <cell r="K50">
            <v>0.22935188193480421</v>
          </cell>
        </row>
        <row r="51">
          <cell r="I51">
            <v>49</v>
          </cell>
          <cell r="J51">
            <v>0.88514429109159354</v>
          </cell>
          <cell r="K51">
            <v>0.22340050773594425</v>
          </cell>
        </row>
        <row r="52">
          <cell r="I52">
            <v>50</v>
          </cell>
          <cell r="J52">
            <v>0.80491844416562119</v>
          </cell>
          <cell r="K52">
            <v>0.22471536508467005</v>
          </cell>
        </row>
        <row r="53">
          <cell r="I53">
            <v>51</v>
          </cell>
          <cell r="J53">
            <v>0.97691342534504499</v>
          </cell>
          <cell r="K53">
            <v>0.22692062549952619</v>
          </cell>
        </row>
        <row r="54">
          <cell r="I54">
            <v>52</v>
          </cell>
          <cell r="J54">
            <v>0.97061480552070289</v>
          </cell>
          <cell r="K54">
            <v>0.21154493546563125</v>
          </cell>
        </row>
        <row r="55">
          <cell r="I55">
            <v>53</v>
          </cell>
          <cell r="J55">
            <v>0.85066499372647519</v>
          </cell>
          <cell r="K55">
            <v>0.21089695442354284</v>
          </cell>
        </row>
        <row r="56">
          <cell r="I56">
            <v>54</v>
          </cell>
          <cell r="J56">
            <v>0.90376411543287238</v>
          </cell>
          <cell r="K56">
            <v>0.21199607868524978</v>
          </cell>
        </row>
        <row r="57">
          <cell r="I57">
            <v>55</v>
          </cell>
          <cell r="J57">
            <v>0.90767879548306218</v>
          </cell>
          <cell r="K57">
            <v>0.21332426720453218</v>
          </cell>
        </row>
        <row r="58">
          <cell r="I58">
            <v>56</v>
          </cell>
          <cell r="J58">
            <v>1</v>
          </cell>
          <cell r="K58">
            <v>0.20347497520443236</v>
          </cell>
        </row>
      </sheetData>
      <sheetData sheetId="19" refreshError="1"/>
      <sheetData sheetId="20">
        <row r="21">
          <cell r="AO21">
            <v>-131.51000000000016</v>
          </cell>
          <cell r="AP21">
            <v>0.35554584516695176</v>
          </cell>
          <cell r="AQ21">
            <v>0.49900902695821009</v>
          </cell>
          <cell r="AS21">
            <v>-131.51000000000016</v>
          </cell>
          <cell r="AT21">
            <v>6</v>
          </cell>
        </row>
        <row r="22">
          <cell r="AO22">
            <v>-129.78000000000017</v>
          </cell>
          <cell r="AP22">
            <v>0.35627701329257611</v>
          </cell>
          <cell r="AQ22">
            <v>0.50409756248587623</v>
          </cell>
          <cell r="AS22">
            <v>-129.78000000000017</v>
          </cell>
          <cell r="AT22">
            <v>6</v>
          </cell>
        </row>
        <row r="23">
          <cell r="AO23">
            <v>-128.05000000000018</v>
          </cell>
          <cell r="AP23">
            <v>0.40438820902468642</v>
          </cell>
          <cell r="AQ23">
            <v>0.50572739157385183</v>
          </cell>
          <cell r="AS23">
            <v>-128.05000000000018</v>
          </cell>
          <cell r="AT23">
            <v>5</v>
          </cell>
        </row>
        <row r="24">
          <cell r="AO24">
            <v>-126.32000000000018</v>
          </cell>
          <cell r="AP24">
            <v>0.26047092579767972</v>
          </cell>
          <cell r="AQ24">
            <v>0.52353700310821982</v>
          </cell>
          <cell r="AS24">
            <v>-126.32000000000018</v>
          </cell>
          <cell r="AT24">
            <v>5</v>
          </cell>
        </row>
        <row r="25">
          <cell r="AO25">
            <v>-124.59000000000017</v>
          </cell>
          <cell r="AP25">
            <v>0.27110086823911078</v>
          </cell>
          <cell r="AQ25">
            <v>0.52234527565746725</v>
          </cell>
          <cell r="AS25">
            <v>-124.59000000000017</v>
          </cell>
          <cell r="AT25">
            <v>5</v>
          </cell>
        </row>
        <row r="26">
          <cell r="AO26">
            <v>-122.86000000000017</v>
          </cell>
          <cell r="AP26">
            <v>0.309298415715208</v>
          </cell>
          <cell r="AQ26">
            <v>0.4983687004577893</v>
          </cell>
          <cell r="AS26">
            <v>-122.86000000000017</v>
          </cell>
          <cell r="AT26">
            <v>7</v>
          </cell>
        </row>
        <row r="27">
          <cell r="AO27">
            <v>-121.13000000000017</v>
          </cell>
          <cell r="AP27">
            <v>0.28792945991629626</v>
          </cell>
          <cell r="AQ27">
            <v>0.50224897861240558</v>
          </cell>
          <cell r="AS27">
            <v>-121.13000000000017</v>
          </cell>
          <cell r="AT27">
            <v>7</v>
          </cell>
        </row>
        <row r="28">
          <cell r="AO28">
            <v>-119.40000000000016</v>
          </cell>
          <cell r="AP28">
            <v>0.21938434623326697</v>
          </cell>
          <cell r="AQ28">
            <v>0.49358296229406795</v>
          </cell>
          <cell r="AS28">
            <v>-119.40000000000016</v>
          </cell>
          <cell r="AT28">
            <v>7</v>
          </cell>
        </row>
        <row r="29">
          <cell r="AO29">
            <v>-117.67000000000016</v>
          </cell>
          <cell r="AP29">
            <v>0.33565799746933095</v>
          </cell>
          <cell r="AQ29">
            <v>0.49090686824992963</v>
          </cell>
          <cell r="AS29">
            <v>-117.67000000000016</v>
          </cell>
          <cell r="AT29">
            <v>7</v>
          </cell>
        </row>
        <row r="30">
          <cell r="AO30">
            <v>-115.94000000000015</v>
          </cell>
          <cell r="AP30">
            <v>0.30386389931924379</v>
          </cell>
          <cell r="AQ30">
            <v>0.50789063566776738</v>
          </cell>
          <cell r="AS30">
            <v>-115.94000000000015</v>
          </cell>
          <cell r="AT30">
            <v>6</v>
          </cell>
        </row>
        <row r="31">
          <cell r="AO31">
            <v>-114.21000000000015</v>
          </cell>
          <cell r="AP31">
            <v>0.22368150548137097</v>
          </cell>
          <cell r="AQ31">
            <v>0.49955815006773169</v>
          </cell>
          <cell r="AS31">
            <v>-114.21000000000015</v>
          </cell>
          <cell r="AT31">
            <v>7</v>
          </cell>
        </row>
        <row r="32">
          <cell r="AO32">
            <v>-112.48000000000015</v>
          </cell>
          <cell r="AP32">
            <v>0.23109281733728054</v>
          </cell>
          <cell r="AQ32">
            <v>0.48151960827331564</v>
          </cell>
          <cell r="AS32">
            <v>-112.48000000000015</v>
          </cell>
          <cell r="AT32">
            <v>7</v>
          </cell>
        </row>
        <row r="33">
          <cell r="AO33">
            <v>-110.75000000000014</v>
          </cell>
          <cell r="AP33">
            <v>0.21017711863362606</v>
          </cell>
          <cell r="AQ33">
            <v>0.48605255311858664</v>
          </cell>
          <cell r="AS33">
            <v>-110.75000000000014</v>
          </cell>
          <cell r="AT33">
            <v>6</v>
          </cell>
        </row>
        <row r="34">
          <cell r="AO34">
            <v>-109.02000000000014</v>
          </cell>
          <cell r="AP34">
            <v>0.17676655410106887</v>
          </cell>
          <cell r="AQ34">
            <v>0.48995262238363296</v>
          </cell>
          <cell r="AS34">
            <v>-109.02000000000014</v>
          </cell>
          <cell r="AT34">
            <v>6</v>
          </cell>
        </row>
        <row r="35">
          <cell r="AO35">
            <v>-107.29000000000013</v>
          </cell>
          <cell r="AP35">
            <v>0.31076783071968517</v>
          </cell>
          <cell r="AQ35">
            <v>0.48552099724526537</v>
          </cell>
          <cell r="AS35">
            <v>-107.29000000000013</v>
          </cell>
          <cell r="AT35">
            <v>6</v>
          </cell>
        </row>
        <row r="36">
          <cell r="AO36">
            <v>-105.56000000000013</v>
          </cell>
          <cell r="AP36">
            <v>0.24983647761246233</v>
          </cell>
          <cell r="AQ36">
            <v>0.49011334512903776</v>
          </cell>
          <cell r="AS36">
            <v>-105.56000000000013</v>
          </cell>
          <cell r="AT36">
            <v>7</v>
          </cell>
        </row>
        <row r="37">
          <cell r="AO37">
            <v>-103.83000000000013</v>
          </cell>
          <cell r="AP37">
            <v>0.24339241923469687</v>
          </cell>
          <cell r="AQ37">
            <v>0.48573311858657492</v>
          </cell>
          <cell r="AS37">
            <v>-103.83000000000013</v>
          </cell>
          <cell r="AT37">
            <v>7</v>
          </cell>
        </row>
        <row r="38">
          <cell r="AO38">
            <v>-102.10000000000012</v>
          </cell>
          <cell r="AP38">
            <v>0.24031754572085509</v>
          </cell>
          <cell r="AQ38">
            <v>0.48638229826696183</v>
          </cell>
          <cell r="AS38">
            <v>-102.10000000000012</v>
          </cell>
          <cell r="AT38">
            <v>7</v>
          </cell>
        </row>
        <row r="39">
          <cell r="AO39">
            <v>-100.37000000000012</v>
          </cell>
          <cell r="AP39">
            <v>0.24836770375721121</v>
          </cell>
          <cell r="AQ39">
            <v>0.48172875987525993</v>
          </cell>
          <cell r="AS39">
            <v>-100.37000000000012</v>
          </cell>
          <cell r="AT39">
            <v>8</v>
          </cell>
        </row>
        <row r="40">
          <cell r="AO40">
            <v>-98.640000000000114</v>
          </cell>
          <cell r="AP40">
            <v>0.25115390350579425</v>
          </cell>
          <cell r="AQ40">
            <v>0.49170349184501438</v>
          </cell>
          <cell r="AS40">
            <v>-98.640000000000114</v>
          </cell>
          <cell r="AT40">
            <v>7</v>
          </cell>
        </row>
        <row r="41">
          <cell r="AO41">
            <v>-96.91000000000011</v>
          </cell>
          <cell r="AP41">
            <v>0.20075195600628781</v>
          </cell>
          <cell r="AQ41">
            <v>0.48080203773611513</v>
          </cell>
          <cell r="AS41">
            <v>-96.91000000000011</v>
          </cell>
          <cell r="AT41">
            <v>8</v>
          </cell>
        </row>
        <row r="42">
          <cell r="AO42">
            <v>-95.180000000000106</v>
          </cell>
          <cell r="AP42">
            <v>0.23992981230859015</v>
          </cell>
          <cell r="AQ42">
            <v>0.47931722310551894</v>
          </cell>
          <cell r="AS42">
            <v>-95.180000000000106</v>
          </cell>
          <cell r="AT42">
            <v>8</v>
          </cell>
        </row>
        <row r="43">
          <cell r="AO43">
            <v>-93.450000000000102</v>
          </cell>
          <cell r="AP43">
            <v>0.28933953327036127</v>
          </cell>
          <cell r="AQ43">
            <v>0.49775738508436052</v>
          </cell>
          <cell r="AS43">
            <v>-93.450000000000102</v>
          </cell>
          <cell r="AT43">
            <v>8</v>
          </cell>
        </row>
        <row r="44">
          <cell r="AO44">
            <v>-91.720000000000098</v>
          </cell>
          <cell r="AP44">
            <v>0.208129015353476</v>
          </cell>
          <cell r="AQ44">
            <v>0.49312039963045812</v>
          </cell>
          <cell r="AS44">
            <v>-91.720000000000098</v>
          </cell>
          <cell r="AT44">
            <v>9</v>
          </cell>
        </row>
        <row r="45">
          <cell r="AO45">
            <v>-89.990000000000094</v>
          </cell>
          <cell r="AP45">
            <v>0.29180305252977468</v>
          </cell>
          <cell r="AQ45">
            <v>0.49162518831638247</v>
          </cell>
          <cell r="AS45">
            <v>-89.990000000000094</v>
          </cell>
          <cell r="AT45">
            <v>10</v>
          </cell>
        </row>
        <row r="46">
          <cell r="AO46">
            <v>-88.26000000000009</v>
          </cell>
          <cell r="AP46">
            <v>0.20730166733664057</v>
          </cell>
          <cell r="AQ46">
            <v>0.46534327747668996</v>
          </cell>
          <cell r="AS46">
            <v>-88.26000000000009</v>
          </cell>
          <cell r="AT46">
            <v>9</v>
          </cell>
        </row>
        <row r="47">
          <cell r="AO47">
            <v>-86.530000000000086</v>
          </cell>
          <cell r="AP47">
            <v>0.20700495541020125</v>
          </cell>
          <cell r="AQ47">
            <v>0.43219433803781332</v>
          </cell>
          <cell r="AS47">
            <v>-86.530000000000086</v>
          </cell>
          <cell r="AT47">
            <v>9</v>
          </cell>
        </row>
        <row r="48">
          <cell r="AO48">
            <v>-84.800000000000082</v>
          </cell>
          <cell r="AP48">
            <v>0.25537747369335473</v>
          </cell>
          <cell r="AQ48">
            <v>0.45725193038621081</v>
          </cell>
          <cell r="AS48">
            <v>-84.800000000000082</v>
          </cell>
          <cell r="AT48">
            <v>11</v>
          </cell>
        </row>
        <row r="49">
          <cell r="AO49">
            <v>-83.070000000000078</v>
          </cell>
          <cell r="AP49">
            <v>0.25438657513830232</v>
          </cell>
          <cell r="AQ49">
            <v>0.47265544572362911</v>
          </cell>
          <cell r="AS49">
            <v>-83.070000000000078</v>
          </cell>
          <cell r="AT49">
            <v>12</v>
          </cell>
        </row>
        <row r="50">
          <cell r="AO50">
            <v>-81.340000000000074</v>
          </cell>
          <cell r="AP50">
            <v>0.21251102791101809</v>
          </cell>
          <cell r="AQ50">
            <v>0.4711612798107665</v>
          </cell>
          <cell r="AS50">
            <v>-81.340000000000074</v>
          </cell>
          <cell r="AT50">
            <v>12</v>
          </cell>
        </row>
        <row r="51">
          <cell r="AO51">
            <v>-79.61000000000007</v>
          </cell>
          <cell r="AP51">
            <v>0.2682101273125454</v>
          </cell>
          <cell r="AQ51">
            <v>0.48387622847182138</v>
          </cell>
          <cell r="AS51">
            <v>-79.61000000000007</v>
          </cell>
          <cell r="AT51">
            <v>12</v>
          </cell>
        </row>
        <row r="52">
          <cell r="AO52">
            <v>-77.880000000000067</v>
          </cell>
          <cell r="AP52">
            <v>0.27741035303873673</v>
          </cell>
          <cell r="AQ52">
            <v>0.45777904063438218</v>
          </cell>
          <cell r="AS52">
            <v>-77.880000000000067</v>
          </cell>
          <cell r="AT52">
            <v>13</v>
          </cell>
        </row>
        <row r="53">
          <cell r="AO53">
            <v>-76.150000000000063</v>
          </cell>
          <cell r="AP53">
            <v>0.21445080215783727</v>
          </cell>
          <cell r="AQ53">
            <v>0.47912529591488801</v>
          </cell>
          <cell r="AS53">
            <v>-76.150000000000063</v>
          </cell>
          <cell r="AT53">
            <v>13</v>
          </cell>
        </row>
        <row r="54">
          <cell r="AO54">
            <v>-74.420000000000059</v>
          </cell>
          <cell r="AP54">
            <v>0.25698554438862647</v>
          </cell>
          <cell r="AQ54">
            <v>0.47541216136915937</v>
          </cell>
          <cell r="AS54">
            <v>-74.420000000000059</v>
          </cell>
          <cell r="AT54">
            <v>13</v>
          </cell>
        </row>
        <row r="55">
          <cell r="AO55">
            <v>-72.690000000000055</v>
          </cell>
          <cell r="AP55">
            <v>0.25366494986829796</v>
          </cell>
          <cell r="AQ55">
            <v>0.46824865077160505</v>
          </cell>
          <cell r="AS55">
            <v>-72.690000000000055</v>
          </cell>
          <cell r="AT55">
            <v>14</v>
          </cell>
        </row>
        <row r="56">
          <cell r="AO56">
            <v>-70.960000000000051</v>
          </cell>
          <cell r="AP56">
            <v>0.29019480458836111</v>
          </cell>
          <cell r="AQ56">
            <v>0.47580369875323197</v>
          </cell>
          <cell r="AS56">
            <v>-70.960000000000051</v>
          </cell>
          <cell r="AT56">
            <v>16</v>
          </cell>
        </row>
        <row r="57">
          <cell r="AO57">
            <v>-69.230000000000047</v>
          </cell>
          <cell r="AP57">
            <v>0.29185124283738084</v>
          </cell>
          <cell r="AQ57">
            <v>0.47624463915318288</v>
          </cell>
          <cell r="AS57">
            <v>-69.230000000000047</v>
          </cell>
          <cell r="AT57">
            <v>14</v>
          </cell>
        </row>
        <row r="58">
          <cell r="AO58">
            <v>-67.500000000000043</v>
          </cell>
          <cell r="AP58">
            <v>0.25791735005641381</v>
          </cell>
          <cell r="AQ58">
            <v>0.47740035420560228</v>
          </cell>
          <cell r="AS58">
            <v>-67.500000000000043</v>
          </cell>
          <cell r="AT58">
            <v>16</v>
          </cell>
        </row>
        <row r="59">
          <cell r="AO59">
            <v>-65.770000000000039</v>
          </cell>
          <cell r="AP59">
            <v>0.31141690953993961</v>
          </cell>
          <cell r="AQ59">
            <v>0.46924848228432187</v>
          </cell>
          <cell r="AS59">
            <v>-65.770000000000039</v>
          </cell>
          <cell r="AT59">
            <v>15</v>
          </cell>
        </row>
        <row r="60">
          <cell r="AO60">
            <v>-64.040000000000035</v>
          </cell>
          <cell r="AP60">
            <v>0.29797713289430733</v>
          </cell>
          <cell r="AQ60">
            <v>0.48268450549131198</v>
          </cell>
          <cell r="AS60">
            <v>-64.040000000000035</v>
          </cell>
          <cell r="AT60">
            <v>15</v>
          </cell>
        </row>
        <row r="61">
          <cell r="AO61">
            <v>-62.310000000000038</v>
          </cell>
          <cell r="AP61">
            <v>0.31706701012366018</v>
          </cell>
          <cell r="AQ61">
            <v>0.49965002408343206</v>
          </cell>
          <cell r="AS61">
            <v>-62.310000000000038</v>
          </cell>
          <cell r="AT61">
            <v>16</v>
          </cell>
        </row>
        <row r="62">
          <cell r="AO62">
            <v>-60.580000000000041</v>
          </cell>
          <cell r="AP62">
            <v>0.32083819697239663</v>
          </cell>
          <cell r="AQ62">
            <v>0.481650843789239</v>
          </cell>
          <cell r="AS62">
            <v>-60.580000000000041</v>
          </cell>
          <cell r="AT62">
            <v>17</v>
          </cell>
        </row>
        <row r="63">
          <cell r="AO63">
            <v>-58.850000000000044</v>
          </cell>
          <cell r="AP63">
            <v>0.26326205577716782</v>
          </cell>
          <cell r="AQ63">
            <v>0.48263409929872225</v>
          </cell>
          <cell r="AS63">
            <v>-58.850000000000044</v>
          </cell>
          <cell r="AT63">
            <v>16</v>
          </cell>
        </row>
        <row r="64">
          <cell r="AO64">
            <v>-57.120000000000047</v>
          </cell>
          <cell r="AP64">
            <v>0.31469676413916253</v>
          </cell>
          <cell r="AQ64">
            <v>0.46837182509532593</v>
          </cell>
          <cell r="AS64">
            <v>-57.120000000000047</v>
          </cell>
          <cell r="AT64">
            <v>15</v>
          </cell>
        </row>
        <row r="65">
          <cell r="AO65">
            <v>-55.39000000000005</v>
          </cell>
          <cell r="AP65">
            <v>0.27767776959989476</v>
          </cell>
          <cell r="AQ65">
            <v>0.47141584281544929</v>
          </cell>
          <cell r="AS65">
            <v>-55.39000000000005</v>
          </cell>
          <cell r="AT65">
            <v>16</v>
          </cell>
        </row>
        <row r="66">
          <cell r="AO66">
            <v>-53.660000000000053</v>
          </cell>
          <cell r="AP66">
            <v>0.27022397939718862</v>
          </cell>
          <cell r="AQ66">
            <v>0.47244017888974832</v>
          </cell>
          <cell r="AS66">
            <v>-53.660000000000053</v>
          </cell>
          <cell r="AT66">
            <v>16</v>
          </cell>
        </row>
        <row r="67">
          <cell r="AO67">
            <v>-51.930000000000057</v>
          </cell>
          <cell r="AP67">
            <v>0.32144747413916563</v>
          </cell>
          <cell r="AQ67">
            <v>0.46404619917352924</v>
          </cell>
          <cell r="AS67">
            <v>-51.930000000000057</v>
          </cell>
          <cell r="AT67">
            <v>15</v>
          </cell>
        </row>
        <row r="68">
          <cell r="AO68">
            <v>-50.20000000000006</v>
          </cell>
          <cell r="AP68">
            <v>0.32278154956498428</v>
          </cell>
          <cell r="AQ68">
            <v>0.464013117852144</v>
          </cell>
          <cell r="AS68">
            <v>-50.20000000000006</v>
          </cell>
          <cell r="AT68">
            <v>17</v>
          </cell>
        </row>
        <row r="69">
          <cell r="AO69">
            <v>-48.470000000000063</v>
          </cell>
          <cell r="AP69">
            <v>0.3007794365178002</v>
          </cell>
          <cell r="AQ69">
            <v>0.45947076204579296</v>
          </cell>
          <cell r="AS69">
            <v>-48.470000000000063</v>
          </cell>
          <cell r="AT69">
            <v>17</v>
          </cell>
        </row>
        <row r="70">
          <cell r="AO70">
            <v>-46.740000000000066</v>
          </cell>
          <cell r="AP70">
            <v>0.31489987882610848</v>
          </cell>
          <cell r="AQ70">
            <v>0.45496965964765079</v>
          </cell>
          <cell r="AS70">
            <v>-46.740000000000066</v>
          </cell>
          <cell r="AT70">
            <v>16</v>
          </cell>
        </row>
        <row r="71">
          <cell r="AO71">
            <v>-45.010000000000069</v>
          </cell>
          <cell r="AP71">
            <v>0.30741380477651797</v>
          </cell>
          <cell r="AQ71">
            <v>0.46231151504696166</v>
          </cell>
          <cell r="AS71">
            <v>-45.010000000000069</v>
          </cell>
          <cell r="AT71">
            <v>17</v>
          </cell>
        </row>
        <row r="72">
          <cell r="AO72">
            <v>-43.280000000000072</v>
          </cell>
          <cell r="AP72">
            <v>0.33533017195120768</v>
          </cell>
          <cell r="AQ72">
            <v>0.46309158970834935</v>
          </cell>
          <cell r="AS72">
            <v>-43.280000000000072</v>
          </cell>
          <cell r="AT72">
            <v>16</v>
          </cell>
        </row>
        <row r="73">
          <cell r="AO73">
            <v>-41.550000000000075</v>
          </cell>
          <cell r="AP73">
            <v>0.32931683465157557</v>
          </cell>
          <cell r="AQ73">
            <v>0.45380958081611478</v>
          </cell>
          <cell r="AS73">
            <v>-41.550000000000075</v>
          </cell>
          <cell r="AT73">
            <v>17</v>
          </cell>
        </row>
        <row r="74">
          <cell r="AO74">
            <v>-39.820000000000078</v>
          </cell>
          <cell r="AP74">
            <v>0.32785979699868678</v>
          </cell>
          <cell r="AQ74">
            <v>0.4442934928781741</v>
          </cell>
          <cell r="AS74">
            <v>-39.820000000000078</v>
          </cell>
          <cell r="AT74">
            <v>16</v>
          </cell>
        </row>
        <row r="75">
          <cell r="AO75">
            <v>-38.090000000000082</v>
          </cell>
          <cell r="AP75">
            <v>0.32916434128623839</v>
          </cell>
          <cell r="AQ75">
            <v>0.45349265138093536</v>
          </cell>
          <cell r="AS75">
            <v>-38.090000000000082</v>
          </cell>
          <cell r="AT75">
            <v>18</v>
          </cell>
        </row>
        <row r="76">
          <cell r="AO76">
            <v>-36.360000000000085</v>
          </cell>
          <cell r="AP76">
            <v>0.34341706353876394</v>
          </cell>
          <cell r="AQ76">
            <v>0.45719523665009049</v>
          </cell>
          <cell r="AS76">
            <v>-36.360000000000085</v>
          </cell>
          <cell r="AT76">
            <v>18</v>
          </cell>
        </row>
        <row r="77">
          <cell r="AO77">
            <v>-34.630000000000088</v>
          </cell>
          <cell r="AP77">
            <v>0.377590595302015</v>
          </cell>
          <cell r="AQ77">
            <v>0.45232074357876484</v>
          </cell>
          <cell r="AS77">
            <v>-34.630000000000088</v>
          </cell>
          <cell r="AT77">
            <v>18</v>
          </cell>
        </row>
        <row r="78">
          <cell r="AO78">
            <v>-32.900000000000091</v>
          </cell>
          <cell r="AP78">
            <v>0.3822553241607351</v>
          </cell>
          <cell r="AQ78">
            <v>0.44438607806254521</v>
          </cell>
          <cell r="AS78">
            <v>-32.900000000000091</v>
          </cell>
          <cell r="AT78">
            <v>15</v>
          </cell>
        </row>
        <row r="79">
          <cell r="AO79">
            <v>-31.170000000000091</v>
          </cell>
          <cell r="AP79">
            <v>0.40441467199676134</v>
          </cell>
          <cell r="AQ79">
            <v>0.44751784329007133</v>
          </cell>
          <cell r="AS79">
            <v>-31.170000000000091</v>
          </cell>
          <cell r="AT79">
            <v>16</v>
          </cell>
        </row>
        <row r="80">
          <cell r="AO80">
            <v>-29.44000000000009</v>
          </cell>
          <cell r="AP80">
            <v>0.35015105095699528</v>
          </cell>
          <cell r="AQ80">
            <v>0.45557908810798298</v>
          </cell>
          <cell r="AS80">
            <v>-29.44000000000009</v>
          </cell>
          <cell r="AT80">
            <v>17</v>
          </cell>
        </row>
        <row r="81">
          <cell r="AO81">
            <v>-27.71000000000009</v>
          </cell>
          <cell r="AP81">
            <v>0.42054493281915545</v>
          </cell>
          <cell r="AQ81">
            <v>0.4508982626565653</v>
          </cell>
          <cell r="AS81">
            <v>-27.71000000000009</v>
          </cell>
          <cell r="AT81">
            <v>18</v>
          </cell>
        </row>
        <row r="82">
          <cell r="AO82">
            <v>-25.980000000000089</v>
          </cell>
          <cell r="AP82">
            <v>0.40700959505239598</v>
          </cell>
          <cell r="AQ82">
            <v>0.45522667538474998</v>
          </cell>
          <cell r="AS82">
            <v>-25.980000000000089</v>
          </cell>
          <cell r="AT82">
            <v>18</v>
          </cell>
        </row>
        <row r="83">
          <cell r="AO83">
            <v>-24.250000000000089</v>
          </cell>
          <cell r="AP83">
            <v>0.44771722873354758</v>
          </cell>
          <cell r="AQ83">
            <v>0.4446336687459253</v>
          </cell>
          <cell r="AS83">
            <v>-24.250000000000089</v>
          </cell>
          <cell r="AT83">
            <v>18</v>
          </cell>
        </row>
        <row r="84">
          <cell r="AO84">
            <v>-22.520000000000088</v>
          </cell>
          <cell r="AP84">
            <v>0.4285748545723041</v>
          </cell>
          <cell r="AQ84">
            <v>0.45254361811632837</v>
          </cell>
          <cell r="AS84">
            <v>-22.520000000000088</v>
          </cell>
          <cell r="AT84">
            <v>18</v>
          </cell>
        </row>
        <row r="85">
          <cell r="AO85">
            <v>-20.790000000000088</v>
          </cell>
          <cell r="AP85">
            <v>0.42029190639913538</v>
          </cell>
          <cell r="AQ85">
            <v>0.46708041180574039</v>
          </cell>
          <cell r="AS85">
            <v>-20.790000000000088</v>
          </cell>
          <cell r="AT85">
            <v>16</v>
          </cell>
        </row>
        <row r="86">
          <cell r="AO86">
            <v>-19.060000000000088</v>
          </cell>
          <cell r="AP86">
            <v>0.46167039251702491</v>
          </cell>
          <cell r="AQ86">
            <v>0.44964576264283385</v>
          </cell>
          <cell r="AS86">
            <v>-19.060000000000088</v>
          </cell>
          <cell r="AT86">
            <v>18</v>
          </cell>
        </row>
        <row r="87">
          <cell r="AO87">
            <v>-17.330000000000087</v>
          </cell>
          <cell r="AP87">
            <v>0.4611942502004579</v>
          </cell>
          <cell r="AQ87">
            <v>0.44475518434189654</v>
          </cell>
          <cell r="AS87">
            <v>-17.330000000000087</v>
          </cell>
          <cell r="AT87">
            <v>17</v>
          </cell>
        </row>
        <row r="88">
          <cell r="AO88">
            <v>-15.600000000000087</v>
          </cell>
          <cell r="AP88">
            <v>0.4542028532900661</v>
          </cell>
          <cell r="AQ88">
            <v>0.44217829450416329</v>
          </cell>
          <cell r="AS88">
            <v>-15.600000000000087</v>
          </cell>
          <cell r="AT88">
            <v>17</v>
          </cell>
        </row>
        <row r="89">
          <cell r="AO89">
            <v>-13.870000000000086</v>
          </cell>
          <cell r="AP89">
            <v>0.5306961100650941</v>
          </cell>
          <cell r="AQ89">
            <v>0.43734193348749689</v>
          </cell>
          <cell r="AS89">
            <v>-13.870000000000086</v>
          </cell>
          <cell r="AT89">
            <v>17</v>
          </cell>
        </row>
        <row r="90">
          <cell r="AO90">
            <v>-12.140000000000086</v>
          </cell>
          <cell r="AP90">
            <v>0.51608139877861614</v>
          </cell>
          <cell r="AQ90">
            <v>0.44190950389098976</v>
          </cell>
          <cell r="AS90">
            <v>-12.140000000000086</v>
          </cell>
          <cell r="AT90">
            <v>18</v>
          </cell>
        </row>
        <row r="91">
          <cell r="AO91">
            <v>-10.410000000000085</v>
          </cell>
          <cell r="AP91">
            <v>0.5349389171499398</v>
          </cell>
          <cell r="AQ91">
            <v>0.43921667965123867</v>
          </cell>
          <cell r="AS91">
            <v>-10.410000000000085</v>
          </cell>
          <cell r="AT91">
            <v>17</v>
          </cell>
        </row>
        <row r="92">
          <cell r="AO92">
            <v>-8.680000000000085</v>
          </cell>
          <cell r="AP92">
            <v>0.57841713688229635</v>
          </cell>
          <cell r="AQ92">
            <v>0.43125254175376554</v>
          </cell>
          <cell r="AS92">
            <v>-8.680000000000085</v>
          </cell>
          <cell r="AT92">
            <v>17</v>
          </cell>
        </row>
        <row r="93">
          <cell r="AO93">
            <v>-6.9500000000000846</v>
          </cell>
          <cell r="AP93">
            <v>0.62593283866641125</v>
          </cell>
          <cell r="AQ93">
            <v>0.44249720529885517</v>
          </cell>
          <cell r="AS93">
            <v>-6.9500000000000846</v>
          </cell>
          <cell r="AT93">
            <v>17</v>
          </cell>
        </row>
        <row r="94">
          <cell r="AO94">
            <v>-5.2200000000000841</v>
          </cell>
          <cell r="AP94">
            <v>0.63569946001398892</v>
          </cell>
          <cell r="AQ94">
            <v>0.42830479171467961</v>
          </cell>
          <cell r="AS94">
            <v>-5.2200000000000841</v>
          </cell>
          <cell r="AT94">
            <v>18</v>
          </cell>
        </row>
        <row r="95">
          <cell r="AO95">
            <v>-3.4900000000000841</v>
          </cell>
          <cell r="AP95">
            <v>0.66152460326739837</v>
          </cell>
          <cell r="AQ95">
            <v>0.4290972088788963</v>
          </cell>
          <cell r="AS95">
            <v>-3.4900000000000841</v>
          </cell>
          <cell r="AT95">
            <v>18</v>
          </cell>
        </row>
        <row r="96">
          <cell r="AO96">
            <v>-1.7600000000000842</v>
          </cell>
          <cell r="AP96">
            <v>0.70889301339232091</v>
          </cell>
          <cell r="AQ96">
            <v>0.42723063785656556</v>
          </cell>
          <cell r="AS96">
            <v>-1.7600000000000842</v>
          </cell>
          <cell r="AT96">
            <v>17</v>
          </cell>
        </row>
        <row r="97">
          <cell r="AO97">
            <v>-3.0000000000084182E-2</v>
          </cell>
          <cell r="AP97">
            <v>0.91745016113673195</v>
          </cell>
          <cell r="AQ97">
            <v>0.42129710656701957</v>
          </cell>
          <cell r="AS97">
            <v>-3.0000000000084182E-2</v>
          </cell>
          <cell r="AT97">
            <v>18</v>
          </cell>
        </row>
        <row r="98">
          <cell r="AO98">
            <v>1.6999999999999158</v>
          </cell>
          <cell r="AP98">
            <v>0.78099384233986435</v>
          </cell>
          <cell r="AQ98">
            <v>0.41884429196517087</v>
          </cell>
          <cell r="AS98">
            <v>1.6999999999999158</v>
          </cell>
          <cell r="AT98">
            <v>17</v>
          </cell>
        </row>
        <row r="99">
          <cell r="AO99">
            <v>3.4299999999999158</v>
          </cell>
          <cell r="AP99">
            <v>0.75761178168041055</v>
          </cell>
          <cell r="AQ99">
            <v>0.42665295198086484</v>
          </cell>
          <cell r="AS99">
            <v>3.4299999999999158</v>
          </cell>
          <cell r="AT99">
            <v>17</v>
          </cell>
        </row>
        <row r="100">
          <cell r="AO100">
            <v>5.1599999999999158</v>
          </cell>
          <cell r="AP100">
            <v>0.794768384436076</v>
          </cell>
          <cell r="AQ100">
            <v>0.41768332317118184</v>
          </cell>
          <cell r="AS100">
            <v>5.1599999999999158</v>
          </cell>
          <cell r="AT100">
            <v>18</v>
          </cell>
        </row>
        <row r="101">
          <cell r="AO101">
            <v>6.8899999999999153</v>
          </cell>
          <cell r="AP101">
            <v>0.76038558501108455</v>
          </cell>
          <cell r="AQ101">
            <v>0.4160172724787698</v>
          </cell>
          <cell r="AS101">
            <v>6.8899999999999153</v>
          </cell>
          <cell r="AT101">
            <v>18</v>
          </cell>
        </row>
        <row r="102">
          <cell r="AO102">
            <v>8.6199999999999157</v>
          </cell>
          <cell r="AP102">
            <v>0.76681045400401127</v>
          </cell>
          <cell r="AQ102">
            <v>0.40620953669209314</v>
          </cell>
          <cell r="AS102">
            <v>8.6199999999999157</v>
          </cell>
          <cell r="AT102">
            <v>16</v>
          </cell>
        </row>
        <row r="103">
          <cell r="AO103">
            <v>10.349999999999916</v>
          </cell>
          <cell r="AP103">
            <v>0.81640065194144285</v>
          </cell>
          <cell r="AQ103">
            <v>0.41306053328576159</v>
          </cell>
          <cell r="AS103">
            <v>10.349999999999916</v>
          </cell>
          <cell r="AT103">
            <v>18</v>
          </cell>
        </row>
        <row r="104">
          <cell r="AO104">
            <v>12.079999999999917</v>
          </cell>
          <cell r="AP104">
            <v>0.76207932289485003</v>
          </cell>
          <cell r="AQ104">
            <v>0.41480382082545336</v>
          </cell>
          <cell r="AS104">
            <v>12.079999999999917</v>
          </cell>
          <cell r="AT104">
            <v>18</v>
          </cell>
        </row>
        <row r="105">
          <cell r="AO105">
            <v>13.809999999999917</v>
          </cell>
          <cell r="AP105">
            <v>0.79354939456124107</v>
          </cell>
          <cell r="AQ105">
            <v>0.41413853546203488</v>
          </cell>
          <cell r="AS105">
            <v>13.809999999999917</v>
          </cell>
          <cell r="AT105">
            <v>16</v>
          </cell>
        </row>
        <row r="106">
          <cell r="AO106">
            <v>15.539999999999917</v>
          </cell>
          <cell r="AP106">
            <v>0.773229372343753</v>
          </cell>
          <cell r="AQ106">
            <v>0.41589556560499302</v>
          </cell>
          <cell r="AS106">
            <v>15.539999999999917</v>
          </cell>
          <cell r="AT106">
            <v>14</v>
          </cell>
        </row>
        <row r="107">
          <cell r="AO107">
            <v>17.269999999999918</v>
          </cell>
          <cell r="AP107">
            <v>0.71947404069615373</v>
          </cell>
          <cell r="AQ107">
            <v>0.42582666169035072</v>
          </cell>
          <cell r="AS107">
            <v>17.269999999999918</v>
          </cell>
          <cell r="AT107">
            <v>14</v>
          </cell>
        </row>
        <row r="108">
          <cell r="AO108">
            <v>18.999999999999918</v>
          </cell>
          <cell r="AP108">
            <v>0.773950328295817</v>
          </cell>
          <cell r="AQ108">
            <v>0.42629915590088657</v>
          </cell>
          <cell r="AS108">
            <v>18.999999999999918</v>
          </cell>
          <cell r="AT108">
            <v>13</v>
          </cell>
        </row>
        <row r="109">
          <cell r="AO109">
            <v>20.729999999999919</v>
          </cell>
          <cell r="AP109">
            <v>0.76765813844270803</v>
          </cell>
          <cell r="AQ109">
            <v>0.4315703596288214</v>
          </cell>
          <cell r="AS109">
            <v>20.729999999999919</v>
          </cell>
          <cell r="AT109">
            <v>12</v>
          </cell>
        </row>
        <row r="110">
          <cell r="AO110">
            <v>22.459999999999919</v>
          </cell>
          <cell r="AP110">
            <v>0.75762662148787241</v>
          </cell>
          <cell r="AQ110">
            <v>0.42245421693249441</v>
          </cell>
          <cell r="AS110">
            <v>22.459999999999919</v>
          </cell>
          <cell r="AT110">
            <v>13</v>
          </cell>
        </row>
        <row r="111">
          <cell r="AO111">
            <v>24.18999999999992</v>
          </cell>
          <cell r="AP111">
            <v>0.76017361025719288</v>
          </cell>
          <cell r="AQ111">
            <v>0.41873761997317466</v>
          </cell>
          <cell r="AS111">
            <v>24.18999999999992</v>
          </cell>
          <cell r="AT111">
            <v>13</v>
          </cell>
        </row>
        <row r="112">
          <cell r="AO112">
            <v>25.91999999999992</v>
          </cell>
          <cell r="AP112">
            <v>0.79117401207904126</v>
          </cell>
          <cell r="AQ112">
            <v>0.43371646937849556</v>
          </cell>
          <cell r="AS112">
            <v>25.91999999999992</v>
          </cell>
          <cell r="AT112">
            <v>11</v>
          </cell>
        </row>
        <row r="113">
          <cell r="AO113">
            <v>27.64999999999992</v>
          </cell>
          <cell r="AP113">
            <v>0.70045563355328688</v>
          </cell>
          <cell r="AQ113">
            <v>0.41814835037831272</v>
          </cell>
          <cell r="AS113">
            <v>27.64999999999992</v>
          </cell>
          <cell r="AT113">
            <v>12</v>
          </cell>
        </row>
        <row r="114">
          <cell r="AO114">
            <v>29.379999999999921</v>
          </cell>
          <cell r="AP114">
            <v>0.76939636456080918</v>
          </cell>
          <cell r="AQ114">
            <v>0.41716616336158824</v>
          </cell>
          <cell r="AS114">
            <v>29.379999999999921</v>
          </cell>
          <cell r="AT114">
            <v>12</v>
          </cell>
        </row>
        <row r="115">
          <cell r="AO115">
            <v>31.109999999999921</v>
          </cell>
          <cell r="AP115">
            <v>0.7004704461161565</v>
          </cell>
          <cell r="AQ115">
            <v>0.41190860106920474</v>
          </cell>
          <cell r="AS115">
            <v>31.109999999999921</v>
          </cell>
          <cell r="AT115">
            <v>11</v>
          </cell>
        </row>
        <row r="116">
          <cell r="AO116">
            <v>32.839999999999918</v>
          </cell>
          <cell r="AP116">
            <v>0.69252805640625403</v>
          </cell>
          <cell r="AQ116">
            <v>0.40898456366851454</v>
          </cell>
          <cell r="AS116">
            <v>32.839999999999918</v>
          </cell>
          <cell r="AT116">
            <v>11</v>
          </cell>
        </row>
        <row r="117">
          <cell r="AO117">
            <v>34.569999999999915</v>
          </cell>
          <cell r="AP117">
            <v>0.75271753900236571</v>
          </cell>
          <cell r="AQ117">
            <v>0.39779856658924451</v>
          </cell>
          <cell r="AS117">
            <v>34.569999999999915</v>
          </cell>
          <cell r="AT117">
            <v>11</v>
          </cell>
        </row>
        <row r="118">
          <cell r="AO118">
            <v>36.299999999999912</v>
          </cell>
          <cell r="AP118">
            <v>0.69638349018730361</v>
          </cell>
          <cell r="AQ118">
            <v>0.39915222384189941</v>
          </cell>
          <cell r="AS118">
            <v>36.299999999999912</v>
          </cell>
          <cell r="AT118">
            <v>11</v>
          </cell>
        </row>
        <row r="119">
          <cell r="AO119">
            <v>38.029999999999909</v>
          </cell>
          <cell r="AP119">
            <v>0.76448321521769935</v>
          </cell>
          <cell r="AQ119">
            <v>0.38549197655096118</v>
          </cell>
          <cell r="AS119">
            <v>38.029999999999909</v>
          </cell>
          <cell r="AT119">
            <v>9</v>
          </cell>
        </row>
        <row r="120">
          <cell r="AO120">
            <v>39.759999999999906</v>
          </cell>
          <cell r="AP120">
            <v>0.72602596770128158</v>
          </cell>
          <cell r="AQ120">
            <v>0.41980943630070755</v>
          </cell>
          <cell r="AS120">
            <v>39.759999999999906</v>
          </cell>
          <cell r="AT120">
            <v>8</v>
          </cell>
        </row>
        <row r="121">
          <cell r="AO121">
            <v>41.489999999999903</v>
          </cell>
          <cell r="AP121">
            <v>0.73214182266016581</v>
          </cell>
          <cell r="AQ121">
            <v>0.41674549862536292</v>
          </cell>
          <cell r="AS121">
            <v>41.489999999999903</v>
          </cell>
          <cell r="AT121">
            <v>9</v>
          </cell>
        </row>
        <row r="122">
          <cell r="AO122">
            <v>43.219999999999899</v>
          </cell>
          <cell r="AP122">
            <v>0.72568569549601203</v>
          </cell>
          <cell r="AQ122">
            <v>0.42360549559150107</v>
          </cell>
          <cell r="AS122">
            <v>43.219999999999899</v>
          </cell>
          <cell r="AT122">
            <v>8</v>
          </cell>
        </row>
        <row r="123">
          <cell r="AO123">
            <v>44.949999999999896</v>
          </cell>
          <cell r="AP123">
            <v>0.69174989653130925</v>
          </cell>
          <cell r="AQ123">
            <v>0.42287798352234873</v>
          </cell>
          <cell r="AS123">
            <v>44.949999999999896</v>
          </cell>
          <cell r="AT123">
            <v>8</v>
          </cell>
        </row>
        <row r="124">
          <cell r="AO124">
            <v>46.679999999999893</v>
          </cell>
          <cell r="AP124">
            <v>0.69841358120261232</v>
          </cell>
          <cell r="AQ124">
            <v>0.42638263901886025</v>
          </cell>
          <cell r="AS124">
            <v>46.679999999999893</v>
          </cell>
          <cell r="AT124">
            <v>7</v>
          </cell>
        </row>
        <row r="125">
          <cell r="AO125">
            <v>48.40999999999989</v>
          </cell>
          <cell r="AP125">
            <v>0.72314365048089169</v>
          </cell>
          <cell r="AQ125">
            <v>0.43176420653304742</v>
          </cell>
          <cell r="AS125">
            <v>48.40999999999989</v>
          </cell>
          <cell r="AT125">
            <v>6</v>
          </cell>
        </row>
        <row r="126">
          <cell r="AO126">
            <v>50.139999999999887</v>
          </cell>
          <cell r="AP126">
            <v>0.7411241245299014</v>
          </cell>
          <cell r="AQ126">
            <v>0.42186329343372186</v>
          </cell>
          <cell r="AS126">
            <v>50.139999999999887</v>
          </cell>
          <cell r="AT126">
            <v>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ckground"/>
      <sheetName val="exp3-rescue-1"/>
      <sheetName val="exp3-rescue-2"/>
      <sheetName val="exp3-rescue-3"/>
      <sheetName val="exp3-rescue-4"/>
      <sheetName val="exp3-rescue-5"/>
      <sheetName val="exp3-rescue-6"/>
      <sheetName val="exp3-rescue-7"/>
      <sheetName val="exp3-rescue-8"/>
      <sheetName val="exp3-rescue-9"/>
      <sheetName val="exp3-rescue-10"/>
      <sheetName val="exp3-rescue-11"/>
      <sheetName val="exp3-rescue-12"/>
      <sheetName val="exp3-rescue-13"/>
      <sheetName val="exp3-rescue-14"/>
      <sheetName val="exp3-rescue-15"/>
      <sheetName val="time"/>
      <sheetName val="exp3-rescue-aligned"/>
    </sheetNames>
    <sheetDataSet>
      <sheetData sheetId="0"/>
      <sheetData sheetId="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0.18001428471696432</v>
          </cell>
          <cell r="K3">
            <v>0.63625018270128053</v>
          </cell>
        </row>
        <row r="4">
          <cell r="I4">
            <v>2</v>
          </cell>
          <cell r="J4">
            <v>0.23500507483365871</v>
          </cell>
          <cell r="K4">
            <v>0.63735239964278234</v>
          </cell>
        </row>
        <row r="5">
          <cell r="I5">
            <v>3</v>
          </cell>
          <cell r="J5">
            <v>0.2171438084344276</v>
          </cell>
          <cell r="K5">
            <v>0.64035844826887101</v>
          </cell>
        </row>
        <row r="6">
          <cell r="I6">
            <v>4</v>
          </cell>
          <cell r="J6">
            <v>0.17737751929242368</v>
          </cell>
          <cell r="K6">
            <v>0.63867711113824965</v>
          </cell>
        </row>
        <row r="7">
          <cell r="I7">
            <v>5</v>
          </cell>
          <cell r="J7">
            <v>0.46656248489632846</v>
          </cell>
          <cell r="K7">
            <v>0.64346415785969058</v>
          </cell>
        </row>
        <row r="8">
          <cell r="I8">
            <v>6</v>
          </cell>
          <cell r="J8">
            <v>0.36627410545987688</v>
          </cell>
          <cell r="K8">
            <v>0.64327857245873288</v>
          </cell>
        </row>
        <row r="9">
          <cell r="I9">
            <v>7</v>
          </cell>
          <cell r="J9">
            <v>0.39060108585329656</v>
          </cell>
          <cell r="K9">
            <v>0.64410868375352226</v>
          </cell>
        </row>
        <row r="10">
          <cell r="I10">
            <v>8</v>
          </cell>
          <cell r="J10">
            <v>0.39594979942324116</v>
          </cell>
          <cell r="K10">
            <v>0.65631803886783324</v>
          </cell>
        </row>
        <row r="11">
          <cell r="I11">
            <v>9</v>
          </cell>
          <cell r="J11">
            <v>0.39258268756746273</v>
          </cell>
          <cell r="K11">
            <v>0.64302451135220096</v>
          </cell>
        </row>
        <row r="12">
          <cell r="I12">
            <v>10</v>
          </cell>
          <cell r="J12">
            <v>0.30856062680908414</v>
          </cell>
          <cell r="K12">
            <v>0.63839451932385127</v>
          </cell>
        </row>
        <row r="13">
          <cell r="I13">
            <v>11</v>
          </cell>
          <cell r="J13">
            <v>0.38439851138212661</v>
          </cell>
          <cell r="K13">
            <v>0.61957302640036904</v>
          </cell>
        </row>
        <row r="14">
          <cell r="I14">
            <v>12</v>
          </cell>
          <cell r="J14">
            <v>0.39694865557184539</v>
          </cell>
          <cell r="K14">
            <v>0.6327777448247226</v>
          </cell>
        </row>
        <row r="15">
          <cell r="I15">
            <v>13</v>
          </cell>
          <cell r="J15">
            <v>0.42394999275023737</v>
          </cell>
          <cell r="K15">
            <v>0.63608164322830441</v>
          </cell>
        </row>
        <row r="16">
          <cell r="I16">
            <v>14</v>
          </cell>
          <cell r="J16">
            <v>0.39709365081922299</v>
          </cell>
          <cell r="K16">
            <v>0.62790811578586481</v>
          </cell>
        </row>
        <row r="17">
          <cell r="I17">
            <v>15</v>
          </cell>
          <cell r="J17">
            <v>0.32533711395015324</v>
          </cell>
          <cell r="K17">
            <v>0.61255580357142858</v>
          </cell>
        </row>
        <row r="18">
          <cell r="I18">
            <v>16</v>
          </cell>
          <cell r="J18">
            <v>0.33469199250320852</v>
          </cell>
          <cell r="K18">
            <v>0.60847660653889502</v>
          </cell>
        </row>
        <row r="19">
          <cell r="I19">
            <v>17</v>
          </cell>
          <cell r="J19">
            <v>0.26701143314376552</v>
          </cell>
          <cell r="K19">
            <v>0.59346791168119351</v>
          </cell>
        </row>
        <row r="20">
          <cell r="I20">
            <v>18</v>
          </cell>
          <cell r="J20">
            <v>0.18015927996434133</v>
          </cell>
          <cell r="K20">
            <v>0.59125049675453689</v>
          </cell>
        </row>
        <row r="21">
          <cell r="I21">
            <v>19</v>
          </cell>
          <cell r="J21">
            <v>0.20162394677063344</v>
          </cell>
          <cell r="K21">
            <v>0.55264865847168332</v>
          </cell>
        </row>
        <row r="22">
          <cell r="I22">
            <v>20</v>
          </cell>
          <cell r="J22">
            <v>0.18417081514179981</v>
          </cell>
          <cell r="K22">
            <v>0.56218565136945242</v>
          </cell>
        </row>
        <row r="23">
          <cell r="I23">
            <v>21</v>
          </cell>
          <cell r="J23">
            <v>0.19426678051478724</v>
          </cell>
          <cell r="K23">
            <v>0.59094787862238451</v>
          </cell>
        </row>
        <row r="24">
          <cell r="I24">
            <v>22</v>
          </cell>
          <cell r="J24">
            <v>0.12295596977654662</v>
          </cell>
          <cell r="K24">
            <v>0.5647897922460331</v>
          </cell>
        </row>
        <row r="25">
          <cell r="I25">
            <v>23</v>
          </cell>
          <cell r="J25">
            <v>0.11285463420921198</v>
          </cell>
          <cell r="K25">
            <v>0.58742982336026284</v>
          </cell>
        </row>
        <row r="26">
          <cell r="I26">
            <v>24</v>
          </cell>
          <cell r="J26">
            <v>0.12515237926460474</v>
          </cell>
          <cell r="K26">
            <v>0.59119638985600387</v>
          </cell>
        </row>
        <row r="27">
          <cell r="I27">
            <v>25</v>
          </cell>
          <cell r="J27">
            <v>3.1490819652762805E-2</v>
          </cell>
          <cell r="K27">
            <v>0.58155867533148597</v>
          </cell>
        </row>
        <row r="28">
          <cell r="I28">
            <v>26</v>
          </cell>
          <cell r="J28">
            <v>8.0810684538673475E-2</v>
          </cell>
          <cell r="K28">
            <v>0.58490910880231695</v>
          </cell>
        </row>
        <row r="29">
          <cell r="I29">
            <v>27</v>
          </cell>
          <cell r="J29">
            <v>9.7055522439356987E-2</v>
          </cell>
          <cell r="K29">
            <v>0.59688031084063764</v>
          </cell>
        </row>
        <row r="30">
          <cell r="I30">
            <v>28</v>
          </cell>
          <cell r="J30">
            <v>9.7275700407597337E-2</v>
          </cell>
          <cell r="K30">
            <v>0.58462553149689178</v>
          </cell>
        </row>
        <row r="31">
          <cell r="I31">
            <v>29</v>
          </cell>
          <cell r="J31">
            <v>9.5277988110389525E-2</v>
          </cell>
          <cell r="K31">
            <v>0.5869764725513098</v>
          </cell>
        </row>
        <row r="32">
          <cell r="I32">
            <v>30</v>
          </cell>
          <cell r="J32">
            <v>0.11274723032226541</v>
          </cell>
          <cell r="K32">
            <v>0.5947158038412792</v>
          </cell>
        </row>
        <row r="33">
          <cell r="I33">
            <v>31</v>
          </cell>
          <cell r="J33">
            <v>0.13061386691584373</v>
          </cell>
          <cell r="K33">
            <v>0.59462931378597084</v>
          </cell>
        </row>
        <row r="34">
          <cell r="I34">
            <v>32</v>
          </cell>
          <cell r="J34">
            <v>7.9929972665710863E-2</v>
          </cell>
          <cell r="K34">
            <v>0.5872978770212296</v>
          </cell>
        </row>
        <row r="35">
          <cell r="I35">
            <v>33</v>
          </cell>
          <cell r="J35">
            <v>0.15613303045437255</v>
          </cell>
          <cell r="K35">
            <v>0.58312727484919435</v>
          </cell>
        </row>
        <row r="36">
          <cell r="I36">
            <v>34</v>
          </cell>
          <cell r="J36">
            <v>0.12457776846944082</v>
          </cell>
          <cell r="K36">
            <v>0.59700577020463197</v>
          </cell>
        </row>
        <row r="37">
          <cell r="I37">
            <v>35</v>
          </cell>
          <cell r="J37">
            <v>8.2555997701557082E-2</v>
          </cell>
          <cell r="K37">
            <v>0.60412959160392432</v>
          </cell>
        </row>
        <row r="38">
          <cell r="I38">
            <v>36</v>
          </cell>
          <cell r="J38">
            <v>0</v>
          </cell>
          <cell r="K38">
            <v>0.5907258497604847</v>
          </cell>
        </row>
        <row r="39">
          <cell r="I39">
            <v>37</v>
          </cell>
          <cell r="J39">
            <v>0.12622641813407226</v>
          </cell>
          <cell r="K39">
            <v>0.60685516530446948</v>
          </cell>
        </row>
        <row r="40">
          <cell r="I40">
            <v>38</v>
          </cell>
          <cell r="J40">
            <v>0.21471648058943291</v>
          </cell>
          <cell r="K40">
            <v>0.58011487832964415</v>
          </cell>
        </row>
        <row r="41">
          <cell r="I41">
            <v>39</v>
          </cell>
          <cell r="J41">
            <v>0.17609404284341082</v>
          </cell>
          <cell r="K41">
            <v>0.5783399377299745</v>
          </cell>
        </row>
        <row r="42">
          <cell r="I42">
            <v>40</v>
          </cell>
          <cell r="J42">
            <v>0.17201806533378466</v>
          </cell>
          <cell r="K42">
            <v>0.58422470630325407</v>
          </cell>
        </row>
        <row r="43">
          <cell r="I43">
            <v>41</v>
          </cell>
          <cell r="J43">
            <v>0.20155413424411794</v>
          </cell>
          <cell r="K43">
            <v>0.5670750863964813</v>
          </cell>
        </row>
        <row r="44">
          <cell r="I44">
            <v>42</v>
          </cell>
          <cell r="J44">
            <v>0.19075467341163058</v>
          </cell>
          <cell r="K44">
            <v>0.57737980171771008</v>
          </cell>
        </row>
        <row r="45">
          <cell r="I45">
            <v>43</v>
          </cell>
          <cell r="J45">
            <v>0.16858114095149074</v>
          </cell>
          <cell r="K45">
            <v>0.56399537183707771</v>
          </cell>
        </row>
        <row r="46">
          <cell r="I46">
            <v>44</v>
          </cell>
          <cell r="J46">
            <v>0.21457148534205467</v>
          </cell>
          <cell r="K46">
            <v>0.55245645974040491</v>
          </cell>
        </row>
        <row r="47">
          <cell r="I47">
            <v>45</v>
          </cell>
          <cell r="J47">
            <v>0.34673733842427767</v>
          </cell>
          <cell r="K47">
            <v>0.56682177325273109</v>
          </cell>
        </row>
        <row r="48">
          <cell r="I48">
            <v>46</v>
          </cell>
          <cell r="J48">
            <v>0.38745952216010693</v>
          </cell>
          <cell r="K48">
            <v>0.55214583428754627</v>
          </cell>
        </row>
        <row r="49">
          <cell r="I49">
            <v>47</v>
          </cell>
          <cell r="J49">
            <v>0.45061837787909526</v>
          </cell>
          <cell r="K49">
            <v>0.530473103217449</v>
          </cell>
        </row>
        <row r="50">
          <cell r="I50">
            <v>48</v>
          </cell>
          <cell r="J50">
            <v>0.44793328070542854</v>
          </cell>
          <cell r="K50">
            <v>0.52160477764188506</v>
          </cell>
        </row>
        <row r="51">
          <cell r="I51">
            <v>49</v>
          </cell>
          <cell r="J51">
            <v>0.3679066445414661</v>
          </cell>
          <cell r="K51">
            <v>0.56226328309724549</v>
          </cell>
        </row>
        <row r="52">
          <cell r="I52">
            <v>50</v>
          </cell>
          <cell r="J52">
            <v>0.38749711352053862</v>
          </cell>
          <cell r="K52">
            <v>0.5434292140235234</v>
          </cell>
        </row>
        <row r="53">
          <cell r="I53">
            <v>51</v>
          </cell>
          <cell r="J53">
            <v>0.3999398538233096</v>
          </cell>
          <cell r="K53">
            <v>0.53697275618863238</v>
          </cell>
        </row>
        <row r="54">
          <cell r="I54">
            <v>52</v>
          </cell>
          <cell r="J54">
            <v>0.51978648107275038</v>
          </cell>
          <cell r="K54">
            <v>0.51767183035042852</v>
          </cell>
        </row>
        <row r="55">
          <cell r="I55">
            <v>53</v>
          </cell>
          <cell r="J55">
            <v>0.98842723118149656</v>
          </cell>
          <cell r="K55">
            <v>0.50408034318778883</v>
          </cell>
        </row>
        <row r="56">
          <cell r="I56">
            <v>54</v>
          </cell>
          <cell r="J56">
            <v>1</v>
          </cell>
          <cell r="K56">
            <v>0.50127006082072434</v>
          </cell>
        </row>
        <row r="57">
          <cell r="I57">
            <v>55</v>
          </cell>
          <cell r="J57">
            <v>0.94174413172012716</v>
          </cell>
          <cell r="K57">
            <v>0.47307237090787402</v>
          </cell>
        </row>
        <row r="58">
          <cell r="I58">
            <v>56</v>
          </cell>
          <cell r="J58">
            <v>0.9123100965023927</v>
          </cell>
          <cell r="K58">
            <v>0.48416500614745417</v>
          </cell>
        </row>
        <row r="59">
          <cell r="I59">
            <v>57</v>
          </cell>
          <cell r="J59">
            <v>0.93425808079994377</v>
          </cell>
          <cell r="K59">
            <v>0.45147746719908727</v>
          </cell>
        </row>
        <row r="60">
          <cell r="I60">
            <v>58</v>
          </cell>
          <cell r="J60">
            <v>0.89036748239918817</v>
          </cell>
          <cell r="K60">
            <v>0.47358283231445464</v>
          </cell>
        </row>
        <row r="61">
          <cell r="I61">
            <v>59</v>
          </cell>
          <cell r="J61">
            <v>0.76759946942479806</v>
          </cell>
          <cell r="K61">
            <v>0.47447838718197022</v>
          </cell>
        </row>
        <row r="62">
          <cell r="I62">
            <v>60</v>
          </cell>
          <cell r="J62">
            <v>0.6909882768657396</v>
          </cell>
          <cell r="K62">
            <v>0.48113514581614042</v>
          </cell>
        </row>
        <row r="63">
          <cell r="I63">
            <v>61</v>
          </cell>
          <cell r="J63">
            <v>0.55956888079779599</v>
          </cell>
          <cell r="K63">
            <v>0.49730314700007477</v>
          </cell>
        </row>
        <row r="64">
          <cell r="I64">
            <v>62</v>
          </cell>
          <cell r="J64">
            <v>0.57357971784998907</v>
          </cell>
          <cell r="K64">
            <v>0.45670595164669087</v>
          </cell>
        </row>
        <row r="65">
          <cell r="I65">
            <v>63</v>
          </cell>
          <cell r="J65">
            <v>0.50920182801415614</v>
          </cell>
          <cell r="K65">
            <v>0.45096879246520777</v>
          </cell>
        </row>
        <row r="66">
          <cell r="I66">
            <v>64</v>
          </cell>
          <cell r="J66">
            <v>0.37939349025041236</v>
          </cell>
          <cell r="K66">
            <v>0.4427580301795172</v>
          </cell>
        </row>
        <row r="67">
          <cell r="I67">
            <v>65</v>
          </cell>
          <cell r="J67">
            <v>0.4280259702598635</v>
          </cell>
          <cell r="K67">
            <v>0.44853177845452968</v>
          </cell>
        </row>
        <row r="68">
          <cell r="I68">
            <v>66</v>
          </cell>
          <cell r="J68">
            <v>0.29693952624145464</v>
          </cell>
          <cell r="K68">
            <v>0.45083901243030194</v>
          </cell>
        </row>
        <row r="69">
          <cell r="I69">
            <v>67</v>
          </cell>
          <cell r="J69">
            <v>0.26360672992755607</v>
          </cell>
          <cell r="K69">
            <v>0.45101575383319881</v>
          </cell>
        </row>
        <row r="70">
          <cell r="I70">
            <v>68</v>
          </cell>
          <cell r="J70">
            <v>0.29697174740753912</v>
          </cell>
          <cell r="K70">
            <v>0.41286076698944196</v>
          </cell>
        </row>
        <row r="71">
          <cell r="I71">
            <v>69</v>
          </cell>
          <cell r="J71">
            <v>0.32698039342043811</v>
          </cell>
          <cell r="K71">
            <v>0.38414397797292049</v>
          </cell>
        </row>
        <row r="72">
          <cell r="I72">
            <v>70</v>
          </cell>
          <cell r="J72">
            <v>0.26520704784306143</v>
          </cell>
          <cell r="K72">
            <v>0.36743314792514864</v>
          </cell>
        </row>
        <row r="73">
          <cell r="I73">
            <v>71</v>
          </cell>
          <cell r="J73">
            <v>0.36258478194325877</v>
          </cell>
          <cell r="K73">
            <v>0.3937746771956035</v>
          </cell>
        </row>
        <row r="74">
          <cell r="I74">
            <v>72</v>
          </cell>
          <cell r="J74">
            <v>0.319558784832423</v>
          </cell>
          <cell r="K74">
            <v>0.40405805750335683</v>
          </cell>
        </row>
        <row r="75">
          <cell r="I75">
            <v>73</v>
          </cell>
          <cell r="J75">
            <v>0.37730985484364682</v>
          </cell>
          <cell r="K75">
            <v>0.3615569665181213</v>
          </cell>
        </row>
        <row r="76">
          <cell r="I76">
            <v>74</v>
          </cell>
          <cell r="J76">
            <v>0.37501141166298751</v>
          </cell>
          <cell r="K76">
            <v>0.38725216564328391</v>
          </cell>
        </row>
        <row r="77">
          <cell r="I77">
            <v>75</v>
          </cell>
          <cell r="J77">
            <v>0.41819851460424373</v>
          </cell>
          <cell r="K77">
            <v>0.39215350351207812</v>
          </cell>
        </row>
        <row r="78">
          <cell r="I78">
            <v>76</v>
          </cell>
          <cell r="J78">
            <v>0.40661500539704531</v>
          </cell>
          <cell r="K78">
            <v>0.37880222422602944</v>
          </cell>
        </row>
        <row r="79">
          <cell r="I79">
            <v>77</v>
          </cell>
          <cell r="J79">
            <v>0.38218062111667844</v>
          </cell>
          <cell r="K79">
            <v>0.36643682867442229</v>
          </cell>
        </row>
        <row r="80">
          <cell r="I80">
            <v>78</v>
          </cell>
          <cell r="J80">
            <v>0.35148996042166769</v>
          </cell>
          <cell r="K80">
            <v>0.35653384646673242</v>
          </cell>
        </row>
        <row r="81">
          <cell r="I81">
            <v>79</v>
          </cell>
          <cell r="J81">
            <v>0.41342978202381148</v>
          </cell>
          <cell r="K81">
            <v>0.35192548165120446</v>
          </cell>
        </row>
        <row r="82">
          <cell r="I82">
            <v>80</v>
          </cell>
          <cell r="J82">
            <v>0.46626712420722477</v>
          </cell>
          <cell r="K82">
            <v>0.36275099538827305</v>
          </cell>
        </row>
        <row r="83">
          <cell r="I83">
            <v>81</v>
          </cell>
          <cell r="J83">
            <v>0.43244027001337221</v>
          </cell>
          <cell r="K83">
            <v>0.35070999010003395</v>
          </cell>
        </row>
        <row r="84">
          <cell r="I84">
            <v>82</v>
          </cell>
          <cell r="J84">
            <v>0.47100363562157321</v>
          </cell>
          <cell r="K84">
            <v>0.37643864948571865</v>
          </cell>
        </row>
        <row r="85">
          <cell r="I85">
            <v>83</v>
          </cell>
          <cell r="J85">
            <v>0.50811704875599428</v>
          </cell>
          <cell r="K85">
            <v>0.36022714701869535</v>
          </cell>
        </row>
        <row r="86">
          <cell r="I86">
            <v>84</v>
          </cell>
          <cell r="J86">
            <v>0.46522530650384231</v>
          </cell>
          <cell r="K86">
            <v>0.36405968552618118</v>
          </cell>
        </row>
        <row r="87">
          <cell r="I87">
            <v>85</v>
          </cell>
          <cell r="J87">
            <v>0.45931809272177604</v>
          </cell>
          <cell r="K87">
            <v>0.33747406102700495</v>
          </cell>
        </row>
        <row r="88">
          <cell r="I88">
            <v>86</v>
          </cell>
          <cell r="J88">
            <v>0.40828513583906562</v>
          </cell>
          <cell r="K88">
            <v>0.34865169196572188</v>
          </cell>
        </row>
        <row r="89">
          <cell r="I89">
            <v>87</v>
          </cell>
          <cell r="J89">
            <v>0.39125087936932379</v>
          </cell>
          <cell r="K89">
            <v>0.33135534279414591</v>
          </cell>
        </row>
        <row r="90">
          <cell r="I90">
            <v>88</v>
          </cell>
          <cell r="J90">
            <v>0.36521080697910496</v>
          </cell>
          <cell r="K90">
            <v>0.33654269243103363</v>
          </cell>
        </row>
        <row r="91">
          <cell r="I91">
            <v>89</v>
          </cell>
          <cell r="J91">
            <v>0.37788983583315855</v>
          </cell>
          <cell r="K91">
            <v>0.35100761808836339</v>
          </cell>
        </row>
        <row r="92">
          <cell r="I92">
            <v>90</v>
          </cell>
          <cell r="J92">
            <v>0.41380569562812508</v>
          </cell>
          <cell r="K92">
            <v>0.36145330986827567</v>
          </cell>
        </row>
        <row r="93">
          <cell r="I93">
            <v>91</v>
          </cell>
          <cell r="J93">
            <v>0.41689355737784145</v>
          </cell>
          <cell r="K93">
            <v>0.34413652004091888</v>
          </cell>
        </row>
        <row r="94">
          <cell r="I94">
            <v>92</v>
          </cell>
          <cell r="J94">
            <v>0.27908900023091854</v>
          </cell>
          <cell r="K94">
            <v>0.33221957431475163</v>
          </cell>
        </row>
        <row r="95">
          <cell r="I95">
            <v>93</v>
          </cell>
          <cell r="J95">
            <v>0.27163517047681957</v>
          </cell>
          <cell r="K95">
            <v>0.2634274630533372</v>
          </cell>
        </row>
        <row r="96">
          <cell r="I96">
            <v>94</v>
          </cell>
          <cell r="J96">
            <v>0.19021228378255051</v>
          </cell>
          <cell r="K96">
            <v>0.33250742114281578</v>
          </cell>
        </row>
        <row r="97">
          <cell r="I97">
            <v>95</v>
          </cell>
          <cell r="J97">
            <v>0.18213551148416093</v>
          </cell>
          <cell r="K97">
            <v>0.32981913374583527</v>
          </cell>
        </row>
        <row r="98">
          <cell r="I98">
            <v>96</v>
          </cell>
          <cell r="J98">
            <v>0.25562662112741863</v>
          </cell>
          <cell r="K98">
            <v>0.32881399807469841</v>
          </cell>
        </row>
        <row r="99">
          <cell r="I99">
            <v>97</v>
          </cell>
          <cell r="J99">
            <v>0.25956834377836158</v>
          </cell>
          <cell r="K99">
            <v>0.31712034383954152</v>
          </cell>
        </row>
        <row r="100">
          <cell r="I100">
            <v>98</v>
          </cell>
          <cell r="J100">
            <v>0.26269379688850958</v>
          </cell>
          <cell r="K100">
            <v>0.35774115104025939</v>
          </cell>
        </row>
        <row r="101">
          <cell r="I101">
            <v>99</v>
          </cell>
          <cell r="J101">
            <v>0.23505340658278417</v>
          </cell>
          <cell r="K101">
            <v>0.34396261122895355</v>
          </cell>
        </row>
        <row r="102">
          <cell r="I102">
            <v>100</v>
          </cell>
          <cell r="J102">
            <v>0.29943129641861704</v>
          </cell>
          <cell r="K102">
            <v>0.32554036171151307</v>
          </cell>
        </row>
        <row r="103">
          <cell r="I103">
            <v>101</v>
          </cell>
          <cell r="J103">
            <v>0.21477555272725338</v>
          </cell>
          <cell r="K103">
            <v>0.31572608396421187</v>
          </cell>
        </row>
        <row r="104">
          <cell r="I104">
            <v>102</v>
          </cell>
          <cell r="J104">
            <v>0.15650357386433833</v>
          </cell>
          <cell r="K104">
            <v>0.31958306701411082</v>
          </cell>
        </row>
        <row r="105">
          <cell r="I105">
            <v>103</v>
          </cell>
          <cell r="J105">
            <v>0.1495169510184573</v>
          </cell>
          <cell r="K105">
            <v>0.31852352765531416</v>
          </cell>
        </row>
      </sheetData>
      <sheetData sheetId="2">
        <row r="2">
          <cell r="J2" t="str">
            <v>Rab5</v>
          </cell>
          <cell r="K2" t="str">
            <v>YFP/CFP</v>
          </cell>
        </row>
        <row r="3">
          <cell r="I3">
            <v>5</v>
          </cell>
          <cell r="J3">
            <v>0.27824420716849019</v>
          </cell>
          <cell r="K3">
            <v>0.55789438597368401</v>
          </cell>
        </row>
        <row r="4">
          <cell r="I4">
            <v>6</v>
          </cell>
          <cell r="J4">
            <v>0.24854348500287976</v>
          </cell>
          <cell r="K4">
            <v>0.55336963045528598</v>
          </cell>
        </row>
        <row r="5">
          <cell r="I5">
            <v>7</v>
          </cell>
          <cell r="J5">
            <v>0.22457467546852106</v>
          </cell>
          <cell r="K5">
            <v>0.57089682658568586</v>
          </cell>
        </row>
        <row r="6">
          <cell r="I6">
            <v>8</v>
          </cell>
          <cell r="J6">
            <v>0.25567099375304547</v>
          </cell>
          <cell r="K6">
            <v>0.58891314510309389</v>
          </cell>
        </row>
        <row r="7">
          <cell r="I7">
            <v>9</v>
          </cell>
          <cell r="J7">
            <v>0.16340658366930993</v>
          </cell>
          <cell r="K7">
            <v>0.56677062267653711</v>
          </cell>
        </row>
        <row r="8">
          <cell r="I8">
            <v>10</v>
          </cell>
          <cell r="J8">
            <v>0.19348943334367091</v>
          </cell>
          <cell r="K8">
            <v>0.58623516296150568</v>
          </cell>
        </row>
        <row r="9">
          <cell r="I9">
            <v>11</v>
          </cell>
          <cell r="J9">
            <v>0.17535222187763055</v>
          </cell>
          <cell r="K9">
            <v>0.56671961874503562</v>
          </cell>
        </row>
        <row r="10">
          <cell r="I10">
            <v>12</v>
          </cell>
          <cell r="J10">
            <v>0.16953723804882331</v>
          </cell>
          <cell r="K10">
            <v>0.58909494999382628</v>
          </cell>
        </row>
        <row r="11">
          <cell r="I11">
            <v>13</v>
          </cell>
          <cell r="J11">
            <v>0.23454875725488433</v>
          </cell>
          <cell r="K11">
            <v>0.57536684943394734</v>
          </cell>
        </row>
        <row r="12">
          <cell r="I12">
            <v>14</v>
          </cell>
          <cell r="J12">
            <v>0.22397656284612977</v>
          </cell>
          <cell r="K12">
            <v>0.5802266977820485</v>
          </cell>
        </row>
        <row r="13">
          <cell r="I13">
            <v>15</v>
          </cell>
          <cell r="J13">
            <v>0.20478711621106754</v>
          </cell>
          <cell r="K13">
            <v>0.59244059923946613</v>
          </cell>
        </row>
        <row r="14">
          <cell r="I14">
            <v>16</v>
          </cell>
          <cell r="J14">
            <v>0</v>
          </cell>
          <cell r="K14">
            <v>0.58632072193707863</v>
          </cell>
        </row>
        <row r="15">
          <cell r="I15">
            <v>17</v>
          </cell>
          <cell r="J15">
            <v>0.29752226308094415</v>
          </cell>
          <cell r="K15">
            <v>0.57961297516174926</v>
          </cell>
        </row>
        <row r="16">
          <cell r="I16">
            <v>18</v>
          </cell>
          <cell r="J16">
            <v>0.28328939789995944</v>
          </cell>
          <cell r="K16">
            <v>0.58999878908687842</v>
          </cell>
        </row>
        <row r="17">
          <cell r="I17">
            <v>19</v>
          </cell>
          <cell r="J17">
            <v>0.24271188693456203</v>
          </cell>
          <cell r="K17">
            <v>0.57424390151996862</v>
          </cell>
        </row>
        <row r="18">
          <cell r="I18">
            <v>20</v>
          </cell>
          <cell r="J18">
            <v>0.22080878117938926</v>
          </cell>
          <cell r="K18">
            <v>0.58817816493486552</v>
          </cell>
        </row>
        <row r="19">
          <cell r="I19">
            <v>21</v>
          </cell>
          <cell r="J19">
            <v>0.17170262726507465</v>
          </cell>
          <cell r="K19">
            <v>0.59534351289474186</v>
          </cell>
        </row>
        <row r="20">
          <cell r="I20">
            <v>22</v>
          </cell>
          <cell r="J20">
            <v>0.22244805281112937</v>
          </cell>
          <cell r="K20">
            <v>0.6130898957191806</v>
          </cell>
        </row>
        <row r="21">
          <cell r="I21">
            <v>23</v>
          </cell>
          <cell r="J21">
            <v>0.2685082628151168</v>
          </cell>
          <cell r="K21">
            <v>0.61470998005392452</v>
          </cell>
        </row>
        <row r="22">
          <cell r="I22">
            <v>24</v>
          </cell>
          <cell r="J22">
            <v>0.25769793097337301</v>
          </cell>
          <cell r="K22">
            <v>0.60716224390092588</v>
          </cell>
        </row>
        <row r="23">
          <cell r="I23">
            <v>25</v>
          </cell>
          <cell r="J23">
            <v>0.27460015063577176</v>
          </cell>
          <cell r="K23">
            <v>0.60253960231849257</v>
          </cell>
        </row>
        <row r="24">
          <cell r="I24">
            <v>26</v>
          </cell>
          <cell r="J24">
            <v>0.20128151167427233</v>
          </cell>
          <cell r="K24">
            <v>0.58274255620822357</v>
          </cell>
        </row>
        <row r="25">
          <cell r="I25">
            <v>27</v>
          </cell>
          <cell r="J25">
            <v>0.25726596074608971</v>
          </cell>
          <cell r="K25">
            <v>0.597018379781737</v>
          </cell>
        </row>
        <row r="26">
          <cell r="I26">
            <v>28</v>
          </cell>
          <cell r="J26">
            <v>0.26731203757033362</v>
          </cell>
          <cell r="K26">
            <v>0.59563445867287534</v>
          </cell>
        </row>
        <row r="27">
          <cell r="I27">
            <v>29</v>
          </cell>
          <cell r="J27">
            <v>0.19826325816312995</v>
          </cell>
          <cell r="K27">
            <v>0.57037776570597987</v>
          </cell>
        </row>
        <row r="28">
          <cell r="I28">
            <v>30</v>
          </cell>
          <cell r="J28">
            <v>0.17839262770812089</v>
          </cell>
          <cell r="K28">
            <v>0.57660243557544166</v>
          </cell>
        </row>
        <row r="29">
          <cell r="I29">
            <v>31</v>
          </cell>
          <cell r="J29">
            <v>0.37177129945505272</v>
          </cell>
          <cell r="K29">
            <v>0.57763773962719744</v>
          </cell>
        </row>
        <row r="30">
          <cell r="I30">
            <v>32</v>
          </cell>
          <cell r="J30">
            <v>0.31851158566301896</v>
          </cell>
          <cell r="K30">
            <v>0.56648837290000853</v>
          </cell>
        </row>
        <row r="31">
          <cell r="I31">
            <v>33</v>
          </cell>
          <cell r="J31">
            <v>0.35341256479553357</v>
          </cell>
          <cell r="K31">
            <v>0.56744627085743216</v>
          </cell>
        </row>
        <row r="32">
          <cell r="I32">
            <v>34</v>
          </cell>
          <cell r="J32">
            <v>0.3676897346152142</v>
          </cell>
          <cell r="K32">
            <v>0.58236369555961831</v>
          </cell>
        </row>
        <row r="33">
          <cell r="I33">
            <v>35</v>
          </cell>
          <cell r="J33">
            <v>0.28947543307784301</v>
          </cell>
          <cell r="K33">
            <v>0.54681412656355277</v>
          </cell>
        </row>
        <row r="34">
          <cell r="I34">
            <v>36</v>
          </cell>
          <cell r="J34">
            <v>0.30690377032475236</v>
          </cell>
          <cell r="K34">
            <v>0.54520220847522527</v>
          </cell>
        </row>
        <row r="35">
          <cell r="I35">
            <v>37</v>
          </cell>
          <cell r="J35">
            <v>0.23521886491515626</v>
          </cell>
          <cell r="K35">
            <v>0.54591615380907232</v>
          </cell>
        </row>
        <row r="36">
          <cell r="I36">
            <v>38</v>
          </cell>
          <cell r="J36">
            <v>0.28584245270479824</v>
          </cell>
          <cell r="K36">
            <v>0.52781758365962927</v>
          </cell>
        </row>
        <row r="37">
          <cell r="I37">
            <v>39</v>
          </cell>
          <cell r="J37">
            <v>0.20854193434052568</v>
          </cell>
          <cell r="K37">
            <v>0.51729797321940285</v>
          </cell>
        </row>
        <row r="38">
          <cell r="I38">
            <v>40</v>
          </cell>
          <cell r="J38">
            <v>0.27550839572903296</v>
          </cell>
          <cell r="K38">
            <v>0.52426610036080856</v>
          </cell>
        </row>
        <row r="39">
          <cell r="I39">
            <v>41</v>
          </cell>
          <cell r="J39">
            <v>0.24488835231048706</v>
          </cell>
          <cell r="K39">
            <v>0.51357344508591463</v>
          </cell>
        </row>
        <row r="40">
          <cell r="I40">
            <v>42</v>
          </cell>
          <cell r="J40">
            <v>0.34548757254884577</v>
          </cell>
          <cell r="K40">
            <v>0.5082768650020113</v>
          </cell>
        </row>
        <row r="41">
          <cell r="I41">
            <v>43</v>
          </cell>
          <cell r="J41">
            <v>0.28673408355854829</v>
          </cell>
          <cell r="K41">
            <v>0.50841500269018625</v>
          </cell>
        </row>
        <row r="42">
          <cell r="I42">
            <v>44</v>
          </cell>
          <cell r="J42">
            <v>0.25382681316733896</v>
          </cell>
          <cell r="K42">
            <v>0.4918177304931633</v>
          </cell>
        </row>
        <row r="43">
          <cell r="I43">
            <v>45</v>
          </cell>
          <cell r="J43">
            <v>0.41962030924637778</v>
          </cell>
          <cell r="K43">
            <v>0.48393791484090448</v>
          </cell>
        </row>
        <row r="44">
          <cell r="I44">
            <v>46</v>
          </cell>
          <cell r="J44">
            <v>0.49146028089140886</v>
          </cell>
          <cell r="K44">
            <v>0.46913014894244059</v>
          </cell>
        </row>
        <row r="45">
          <cell r="I45">
            <v>47</v>
          </cell>
          <cell r="J45">
            <v>0.39246156572593122</v>
          </cell>
          <cell r="K45">
            <v>0.48272964447397021</v>
          </cell>
        </row>
        <row r="46">
          <cell r="I46">
            <v>48</v>
          </cell>
          <cell r="J46">
            <v>0.3726407779894555</v>
          </cell>
          <cell r="K46">
            <v>0.47091618235355703</v>
          </cell>
        </row>
        <row r="47">
          <cell r="I47">
            <v>49</v>
          </cell>
          <cell r="J47">
            <v>0.31056997917682</v>
          </cell>
          <cell r="K47">
            <v>0.48117261439229508</v>
          </cell>
        </row>
        <row r="48">
          <cell r="I48">
            <v>50</v>
          </cell>
          <cell r="J48">
            <v>0.3274666607593813</v>
          </cell>
          <cell r="K48">
            <v>0.46187545272764335</v>
          </cell>
        </row>
        <row r="49">
          <cell r="I49">
            <v>51</v>
          </cell>
          <cell r="J49">
            <v>0.37972952018076278</v>
          </cell>
          <cell r="K49">
            <v>0.46596994725308211</v>
          </cell>
        </row>
        <row r="50">
          <cell r="I50">
            <v>52</v>
          </cell>
          <cell r="J50">
            <v>0.34703823490319413</v>
          </cell>
          <cell r="K50">
            <v>0.47189728702201572</v>
          </cell>
        </row>
        <row r="51">
          <cell r="I51">
            <v>53</v>
          </cell>
          <cell r="J51">
            <v>0.40027025829604312</v>
          </cell>
          <cell r="K51">
            <v>0.45851444523550794</v>
          </cell>
        </row>
        <row r="52">
          <cell r="I52">
            <v>54</v>
          </cell>
          <cell r="J52">
            <v>0.34315050285764898</v>
          </cell>
          <cell r="K52">
            <v>0.45431645683071459</v>
          </cell>
        </row>
        <row r="53">
          <cell r="I53">
            <v>55</v>
          </cell>
          <cell r="J53">
            <v>0.93949093970138653</v>
          </cell>
          <cell r="K53">
            <v>0.39209209917988747</v>
          </cell>
        </row>
        <row r="54">
          <cell r="I54">
            <v>56</v>
          </cell>
          <cell r="J54">
            <v>0.86641043817287577</v>
          </cell>
          <cell r="K54">
            <v>0.42669238863556652</v>
          </cell>
        </row>
        <row r="55">
          <cell r="I55">
            <v>57</v>
          </cell>
          <cell r="J55">
            <v>1</v>
          </cell>
          <cell r="K55">
            <v>0.42920387283569678</v>
          </cell>
        </row>
        <row r="56">
          <cell r="I56">
            <v>58</v>
          </cell>
          <cell r="J56">
            <v>0.83446125559346029</v>
          </cell>
          <cell r="K56">
            <v>0.45336332978267307</v>
          </cell>
        </row>
        <row r="57">
          <cell r="I57">
            <v>59</v>
          </cell>
          <cell r="J57">
            <v>0.77715874352044578</v>
          </cell>
          <cell r="K57">
            <v>0.44974010731052982</v>
          </cell>
        </row>
        <row r="58">
          <cell r="I58">
            <v>60</v>
          </cell>
          <cell r="J58">
            <v>0.66609255239023479</v>
          </cell>
          <cell r="K58">
            <v>0.43185735657603747</v>
          </cell>
        </row>
        <row r="59">
          <cell r="I59">
            <v>61</v>
          </cell>
          <cell r="J59">
            <v>0.5905642195737888</v>
          </cell>
          <cell r="K59">
            <v>0.43746327765526399</v>
          </cell>
        </row>
        <row r="60">
          <cell r="I60">
            <v>62</v>
          </cell>
          <cell r="J60">
            <v>0.35310797040450109</v>
          </cell>
          <cell r="K60">
            <v>0.40229893213183376</v>
          </cell>
        </row>
        <row r="61">
          <cell r="I61">
            <v>63</v>
          </cell>
          <cell r="J61">
            <v>0.45168579150236976</v>
          </cell>
          <cell r="K61">
            <v>0.37634114048303885</v>
          </cell>
        </row>
        <row r="62">
          <cell r="I62">
            <v>64</v>
          </cell>
          <cell r="J62">
            <v>0.33172544415400274</v>
          </cell>
          <cell r="K62">
            <v>0.38426949553872441</v>
          </cell>
        </row>
        <row r="63">
          <cell r="I63">
            <v>65</v>
          </cell>
          <cell r="J63">
            <v>0.36140401400026523</v>
          </cell>
          <cell r="K63">
            <v>0.37993373448092016</v>
          </cell>
        </row>
        <row r="64">
          <cell r="I64">
            <v>66</v>
          </cell>
          <cell r="J64">
            <v>0.27618957954897855</v>
          </cell>
          <cell r="K64">
            <v>0.36827465073380816</v>
          </cell>
        </row>
        <row r="65">
          <cell r="I65">
            <v>67</v>
          </cell>
          <cell r="J65">
            <v>0.30571862123964411</v>
          </cell>
          <cell r="K65">
            <v>0.37238483184477761</v>
          </cell>
        </row>
        <row r="66">
          <cell r="I66">
            <v>68</v>
          </cell>
          <cell r="J66">
            <v>0.43712064153116781</v>
          </cell>
          <cell r="K66">
            <v>0.37636200389578761</v>
          </cell>
        </row>
        <row r="67">
          <cell r="I67">
            <v>69</v>
          </cell>
          <cell r="J67">
            <v>0.33215741438128543</v>
          </cell>
          <cell r="K67">
            <v>0.34577160139351476</v>
          </cell>
        </row>
        <row r="68">
          <cell r="I68">
            <v>70</v>
          </cell>
          <cell r="J68">
            <v>0.6243298923397278</v>
          </cell>
          <cell r="K68">
            <v>0.30038469435821868</v>
          </cell>
        </row>
        <row r="69">
          <cell r="I69">
            <v>71</v>
          </cell>
          <cell r="J69">
            <v>0.40156616897789171</v>
          </cell>
          <cell r="K69">
            <v>0.29348056971648334</v>
          </cell>
        </row>
        <row r="70">
          <cell r="I70">
            <v>72</v>
          </cell>
          <cell r="J70">
            <v>0.44066501262682206</v>
          </cell>
          <cell r="K70">
            <v>0.28323266428713179</v>
          </cell>
        </row>
        <row r="71">
          <cell r="I71">
            <v>73</v>
          </cell>
          <cell r="J71">
            <v>0.37941384963005603</v>
          </cell>
          <cell r="K71">
            <v>0.26134578096947936</v>
          </cell>
        </row>
        <row r="72">
          <cell r="I72">
            <v>74</v>
          </cell>
          <cell r="J72">
            <v>0.41392716317398387</v>
          </cell>
          <cell r="K72">
            <v>0.25597360224961185</v>
          </cell>
        </row>
        <row r="73">
          <cell r="I73">
            <v>75</v>
          </cell>
          <cell r="J73">
            <v>0.35721722564352443</v>
          </cell>
          <cell r="K73">
            <v>0.26630018064381977</v>
          </cell>
        </row>
        <row r="74">
          <cell r="I74">
            <v>76</v>
          </cell>
          <cell r="J74">
            <v>0.31750919321252913</v>
          </cell>
          <cell r="K74">
            <v>0.23281227854679454</v>
          </cell>
        </row>
        <row r="75">
          <cell r="I75">
            <v>77</v>
          </cell>
          <cell r="J75">
            <v>0.23968255726374538</v>
          </cell>
          <cell r="K75">
            <v>0.23382606524730459</v>
          </cell>
        </row>
        <row r="76">
          <cell r="I76">
            <v>78</v>
          </cell>
          <cell r="J76">
            <v>0.25564884143369815</v>
          </cell>
          <cell r="K76">
            <v>0.24930195827731763</v>
          </cell>
        </row>
        <row r="77">
          <cell r="I77">
            <v>79</v>
          </cell>
          <cell r="J77">
            <v>0.26065526560630903</v>
          </cell>
          <cell r="K77">
            <v>0.24636453652220275</v>
          </cell>
        </row>
      </sheetData>
      <sheetData sheetId="3">
        <row r="2">
          <cell r="J2" t="str">
            <v>Rab5</v>
          </cell>
          <cell r="K2" t="str">
            <v>YFP/CFP</v>
          </cell>
        </row>
        <row r="3">
          <cell r="I3">
            <v>3</v>
          </cell>
          <cell r="J3">
            <v>0.18789711398606782</v>
          </cell>
          <cell r="K3">
            <v>0.60495709856514523</v>
          </cell>
        </row>
        <row r="4">
          <cell r="I4">
            <v>4</v>
          </cell>
          <cell r="J4">
            <v>0.38189925744469166</v>
          </cell>
          <cell r="K4">
            <v>0.61753553130517858</v>
          </cell>
        </row>
        <row r="5">
          <cell r="I5">
            <v>5</v>
          </cell>
          <cell r="J5">
            <v>0.27042027099441218</v>
          </cell>
          <cell r="K5">
            <v>0.59801262891189455</v>
          </cell>
        </row>
        <row r="6">
          <cell r="I6">
            <v>6</v>
          </cell>
          <cell r="J6">
            <v>0.13814463242236388</v>
          </cell>
          <cell r="K6">
            <v>0.59674194207140674</v>
          </cell>
        </row>
        <row r="7">
          <cell r="I7">
            <v>7</v>
          </cell>
          <cell r="J7">
            <v>0.1586542141927581</v>
          </cell>
          <cell r="K7">
            <v>0.59620466219574941</v>
          </cell>
        </row>
        <row r="8">
          <cell r="I8">
            <v>8</v>
          </cell>
          <cell r="J8">
            <v>0.14831330220214864</v>
          </cell>
          <cell r="K8">
            <v>0.6152673109318203</v>
          </cell>
        </row>
        <row r="9">
          <cell r="I9">
            <v>9</v>
          </cell>
          <cell r="J9">
            <v>0.21468396743984355</v>
          </cell>
          <cell r="K9">
            <v>0.59742101869761444</v>
          </cell>
        </row>
        <row r="10">
          <cell r="I10">
            <v>10</v>
          </cell>
          <cell r="J10">
            <v>2.6582714537242771E-2</v>
          </cell>
          <cell r="K10">
            <v>0.60814594432528413</v>
          </cell>
        </row>
        <row r="11">
          <cell r="I11">
            <v>11</v>
          </cell>
          <cell r="J11">
            <v>0.14227206614100901</v>
          </cell>
          <cell r="K11">
            <v>0.56999269906252381</v>
          </cell>
        </row>
        <row r="12">
          <cell r="I12">
            <v>12</v>
          </cell>
          <cell r="J12">
            <v>0.12757406415065475</v>
          </cell>
          <cell r="K12">
            <v>0.59897271176534872</v>
          </cell>
        </row>
        <row r="13">
          <cell r="I13">
            <v>13</v>
          </cell>
          <cell r="J13">
            <v>0.2006813136339283</v>
          </cell>
          <cell r="K13">
            <v>0.58456158134820069</v>
          </cell>
        </row>
        <row r="14">
          <cell r="I14">
            <v>14</v>
          </cell>
          <cell r="J14">
            <v>0.27431166909081689</v>
          </cell>
          <cell r="K14">
            <v>0.53749373336932638</v>
          </cell>
        </row>
        <row r="15">
          <cell r="I15">
            <v>15</v>
          </cell>
          <cell r="J15">
            <v>0.25273035800862448</v>
          </cell>
          <cell r="K15">
            <v>0.54440656191323256</v>
          </cell>
        </row>
        <row r="16">
          <cell r="I16">
            <v>16</v>
          </cell>
          <cell r="J16">
            <v>0.29864247620505791</v>
          </cell>
          <cell r="K16">
            <v>0.52307827307827304</v>
          </cell>
        </row>
        <row r="17">
          <cell r="I17">
            <v>17</v>
          </cell>
          <cell r="J17">
            <v>0.28022531832912295</v>
          </cell>
          <cell r="K17">
            <v>0.54854875225763777</v>
          </cell>
        </row>
        <row r="18">
          <cell r="I18">
            <v>18</v>
          </cell>
          <cell r="J18">
            <v>0.2334264717140013</v>
          </cell>
          <cell r="K18">
            <v>0.54692501938639571</v>
          </cell>
        </row>
        <row r="19">
          <cell r="I19">
            <v>19</v>
          </cell>
          <cell r="J19">
            <v>0.38169511852815874</v>
          </cell>
          <cell r="K19">
            <v>0.53578452852877334</v>
          </cell>
        </row>
        <row r="20">
          <cell r="I20">
            <v>20</v>
          </cell>
          <cell r="J20">
            <v>0.29480849217892741</v>
          </cell>
          <cell r="K20">
            <v>0.55015068646054244</v>
          </cell>
        </row>
        <row r="21">
          <cell r="I21">
            <v>21</v>
          </cell>
          <cell r="J21">
            <v>0.31220495547219901</v>
          </cell>
          <cell r="K21">
            <v>0.59546431868052907</v>
          </cell>
        </row>
        <row r="22">
          <cell r="I22">
            <v>22</v>
          </cell>
          <cell r="J22">
            <v>0.31340427160682854</v>
          </cell>
          <cell r="K22">
            <v>0.58628828290907864</v>
          </cell>
        </row>
        <row r="23">
          <cell r="I23">
            <v>23</v>
          </cell>
          <cell r="J23">
            <v>0.24620429202072028</v>
          </cell>
          <cell r="K23">
            <v>0.56691182303412169</v>
          </cell>
        </row>
        <row r="24">
          <cell r="I24">
            <v>24</v>
          </cell>
          <cell r="J24">
            <v>0.13752583633162427</v>
          </cell>
          <cell r="K24">
            <v>0.56583590830008301</v>
          </cell>
        </row>
        <row r="25">
          <cell r="I25">
            <v>25</v>
          </cell>
          <cell r="J25">
            <v>7.3732424915154679E-2</v>
          </cell>
          <cell r="K25">
            <v>0.56974220043186152</v>
          </cell>
        </row>
        <row r="26">
          <cell r="I26">
            <v>26</v>
          </cell>
          <cell r="J26">
            <v>0.23565924111357786</v>
          </cell>
          <cell r="K26">
            <v>0.57071420369732462</v>
          </cell>
        </row>
        <row r="27">
          <cell r="I27">
            <v>27</v>
          </cell>
          <cell r="J27">
            <v>0.14206792722447606</v>
          </cell>
          <cell r="K27">
            <v>0.53405404844326587</v>
          </cell>
        </row>
        <row r="28">
          <cell r="I28">
            <v>28</v>
          </cell>
          <cell r="J28">
            <v>0.38843808211487962</v>
          </cell>
          <cell r="K28">
            <v>0.54433290815721724</v>
          </cell>
        </row>
        <row r="29">
          <cell r="I29">
            <v>29</v>
          </cell>
          <cell r="J29">
            <v>0.28228584551787478</v>
          </cell>
          <cell r="K29">
            <v>0.50351802599158524</v>
          </cell>
        </row>
        <row r="30">
          <cell r="I30">
            <v>30</v>
          </cell>
          <cell r="J30">
            <v>0.30694837837148226</v>
          </cell>
          <cell r="K30">
            <v>0.51891777535231931</v>
          </cell>
        </row>
        <row r="31">
          <cell r="I31">
            <v>31</v>
          </cell>
          <cell r="J31">
            <v>0.22571384827375054</v>
          </cell>
          <cell r="K31">
            <v>0.51701455478658853</v>
          </cell>
        </row>
        <row r="32">
          <cell r="I32">
            <v>32</v>
          </cell>
          <cell r="J32">
            <v>0.33305902166424273</v>
          </cell>
          <cell r="K32">
            <v>0.48522685183119213</v>
          </cell>
        </row>
        <row r="33">
          <cell r="I33">
            <v>33</v>
          </cell>
          <cell r="J33">
            <v>0.38834877133889578</v>
          </cell>
          <cell r="K33">
            <v>0.48980276492542529</v>
          </cell>
        </row>
        <row r="34">
          <cell r="I34">
            <v>34</v>
          </cell>
          <cell r="J34">
            <v>0.41831253668121121</v>
          </cell>
          <cell r="K34">
            <v>0.48823817324596458</v>
          </cell>
        </row>
        <row r="35">
          <cell r="I35">
            <v>35</v>
          </cell>
          <cell r="J35">
            <v>0.46815432902089898</v>
          </cell>
          <cell r="K35">
            <v>0.49159958516469954</v>
          </cell>
        </row>
        <row r="36">
          <cell r="I36">
            <v>36</v>
          </cell>
          <cell r="J36">
            <v>0.40115210901018145</v>
          </cell>
          <cell r="K36">
            <v>0.43167812845923864</v>
          </cell>
        </row>
        <row r="37">
          <cell r="I37">
            <v>37</v>
          </cell>
          <cell r="J37">
            <v>1</v>
          </cell>
          <cell r="K37">
            <v>0.42248737579410328</v>
          </cell>
        </row>
        <row r="38">
          <cell r="I38">
            <v>38</v>
          </cell>
          <cell r="J38">
            <v>0.65254918472020285</v>
          </cell>
          <cell r="K38">
            <v>0.42748797632260455</v>
          </cell>
        </row>
        <row r="39">
          <cell r="I39">
            <v>39</v>
          </cell>
          <cell r="J39">
            <v>0.59658322488453452</v>
          </cell>
          <cell r="K39">
            <v>0.41239399362016643</v>
          </cell>
        </row>
        <row r="40">
          <cell r="I40">
            <v>40</v>
          </cell>
          <cell r="J40">
            <v>0.69763198856821995</v>
          </cell>
          <cell r="K40">
            <v>0.38586498705514122</v>
          </cell>
        </row>
        <row r="41">
          <cell r="I41">
            <v>41</v>
          </cell>
          <cell r="J41">
            <v>0.78233050090586664</v>
          </cell>
          <cell r="K41">
            <v>0.38759942756348381</v>
          </cell>
        </row>
        <row r="42">
          <cell r="I42">
            <v>42</v>
          </cell>
          <cell r="J42">
            <v>0.63968843297864297</v>
          </cell>
          <cell r="K42">
            <v>0.33633942926045013</v>
          </cell>
        </row>
        <row r="43">
          <cell r="I43">
            <v>43</v>
          </cell>
          <cell r="J43">
            <v>0.50907142310342202</v>
          </cell>
          <cell r="K43">
            <v>0.32491480385619365</v>
          </cell>
        </row>
        <row r="44">
          <cell r="I44">
            <v>44</v>
          </cell>
          <cell r="J44">
            <v>0.50880349077547271</v>
          </cell>
          <cell r="K44">
            <v>0.29494029380090792</v>
          </cell>
        </row>
        <row r="45">
          <cell r="I45">
            <v>45</v>
          </cell>
          <cell r="J45">
            <v>0.31411875781469351</v>
          </cell>
          <cell r="K45">
            <v>0.30197844962583376</v>
          </cell>
        </row>
        <row r="46">
          <cell r="I46">
            <v>46</v>
          </cell>
          <cell r="J46">
            <v>0.43217484498200992</v>
          </cell>
          <cell r="K46">
            <v>0.30392656807751151</v>
          </cell>
        </row>
        <row r="47">
          <cell r="I47">
            <v>47</v>
          </cell>
          <cell r="J47">
            <v>0.3162048023680113</v>
          </cell>
          <cell r="K47">
            <v>0.28993152833134228</v>
          </cell>
        </row>
        <row r="48">
          <cell r="I48">
            <v>48</v>
          </cell>
          <cell r="J48">
            <v>0.3681135012375924</v>
          </cell>
          <cell r="K48">
            <v>0.29079117277899752</v>
          </cell>
        </row>
        <row r="49">
          <cell r="I49">
            <v>49</v>
          </cell>
          <cell r="J49">
            <v>0.3644772767868541</v>
          </cell>
          <cell r="K49">
            <v>0.31910502664361362</v>
          </cell>
        </row>
        <row r="50">
          <cell r="I50">
            <v>50</v>
          </cell>
          <cell r="J50">
            <v>0.31561790298297987</v>
          </cell>
          <cell r="K50">
            <v>0.29667555404481932</v>
          </cell>
        </row>
        <row r="51">
          <cell r="I51">
            <v>51</v>
          </cell>
          <cell r="J51">
            <v>0.31515859042078131</v>
          </cell>
          <cell r="K51">
            <v>0.31430316808561642</v>
          </cell>
        </row>
        <row r="52">
          <cell r="I52">
            <v>52</v>
          </cell>
          <cell r="J52">
            <v>0.28601138074459692</v>
          </cell>
          <cell r="K52">
            <v>0.30543442052027497</v>
          </cell>
        </row>
        <row r="53">
          <cell r="I53">
            <v>53</v>
          </cell>
          <cell r="J53">
            <v>0.36892367756258126</v>
          </cell>
          <cell r="K53">
            <v>0.30509214354995146</v>
          </cell>
        </row>
        <row r="54">
          <cell r="I54">
            <v>54</v>
          </cell>
          <cell r="J54">
            <v>0.36732246293602805</v>
          </cell>
          <cell r="K54">
            <v>0.3083183695288001</v>
          </cell>
        </row>
        <row r="55">
          <cell r="I55">
            <v>55</v>
          </cell>
          <cell r="J55">
            <v>0.20105769476128529</v>
          </cell>
          <cell r="K55">
            <v>0.29789809618135799</v>
          </cell>
        </row>
        <row r="56">
          <cell r="I56">
            <v>56</v>
          </cell>
          <cell r="J56">
            <v>0.30973615045038128</v>
          </cell>
          <cell r="K56">
            <v>0.30993780667996051</v>
          </cell>
        </row>
        <row r="57">
          <cell r="I57">
            <v>57</v>
          </cell>
          <cell r="J57">
            <v>0.34721477965755676</v>
          </cell>
          <cell r="K57">
            <v>0.31034622978669563</v>
          </cell>
        </row>
        <row r="58">
          <cell r="I58">
            <v>58</v>
          </cell>
          <cell r="J58">
            <v>0.34013371099032935</v>
          </cell>
          <cell r="K58">
            <v>0.32194301638399081</v>
          </cell>
        </row>
        <row r="59">
          <cell r="I59">
            <v>59</v>
          </cell>
          <cell r="J59">
            <v>0.25290260021944994</v>
          </cell>
          <cell r="K59">
            <v>0.30099967693644752</v>
          </cell>
        </row>
        <row r="60">
          <cell r="I60">
            <v>60</v>
          </cell>
          <cell r="J60">
            <v>0.23331164357345147</v>
          </cell>
          <cell r="K60">
            <v>0.28453318808426209</v>
          </cell>
        </row>
        <row r="61">
          <cell r="I61">
            <v>61</v>
          </cell>
          <cell r="J61">
            <v>0.3587231110770876</v>
          </cell>
          <cell r="K61">
            <v>0.29374116643110482</v>
          </cell>
        </row>
        <row r="62">
          <cell r="I62">
            <v>62</v>
          </cell>
          <cell r="J62">
            <v>0.371698690959198</v>
          </cell>
          <cell r="K62">
            <v>0.29752511778395868</v>
          </cell>
        </row>
        <row r="63">
          <cell r="I63">
            <v>63</v>
          </cell>
          <cell r="J63">
            <v>0.36963816377044623</v>
          </cell>
          <cell r="K63">
            <v>0.32852111334302303</v>
          </cell>
        </row>
        <row r="64">
          <cell r="I64">
            <v>64</v>
          </cell>
          <cell r="J64">
            <v>0.35753017428359951</v>
          </cell>
          <cell r="K64">
            <v>0.32389945184507812</v>
          </cell>
        </row>
        <row r="65">
          <cell r="I65">
            <v>65</v>
          </cell>
          <cell r="J65">
            <v>0</v>
          </cell>
          <cell r="K65">
            <v>0.31180470392431675</v>
          </cell>
        </row>
        <row r="66">
          <cell r="I66">
            <v>66</v>
          </cell>
          <cell r="J66">
            <v>0.11372451453213905</v>
          </cell>
          <cell r="K66">
            <v>0.32482288464109083</v>
          </cell>
        </row>
        <row r="67">
          <cell r="I67">
            <v>67</v>
          </cell>
          <cell r="J67">
            <v>0.26128505447957373</v>
          </cell>
          <cell r="K67">
            <v>0.31521153256745477</v>
          </cell>
        </row>
      </sheetData>
      <sheetData sheetId="4">
        <row r="2">
          <cell r="J2" t="str">
            <v>Rab5</v>
          </cell>
          <cell r="K2" t="str">
            <v>YFP/CFP</v>
          </cell>
        </row>
        <row r="3">
          <cell r="I3">
            <v>51</v>
          </cell>
          <cell r="J3">
            <v>0.16518219710444534</v>
          </cell>
          <cell r="K3">
            <v>0.55664696691800852</v>
          </cell>
        </row>
        <row r="4">
          <cell r="I4">
            <v>52</v>
          </cell>
          <cell r="J4">
            <v>3.3137119345983651E-2</v>
          </cell>
          <cell r="K4">
            <v>0.52198612685757495</v>
          </cell>
        </row>
        <row r="5">
          <cell r="I5">
            <v>53</v>
          </cell>
          <cell r="J5">
            <v>0.14479786827038618</v>
          </cell>
          <cell r="K5">
            <v>0.54442446043165449</v>
          </cell>
        </row>
        <row r="6">
          <cell r="I6">
            <v>54</v>
          </cell>
          <cell r="J6">
            <v>5.9877707450985952E-2</v>
          </cell>
          <cell r="K6">
            <v>0.62685749807589863</v>
          </cell>
        </row>
        <row r="7">
          <cell r="I7">
            <v>55</v>
          </cell>
          <cell r="J7">
            <v>5.778356500902785E-2</v>
          </cell>
          <cell r="K7">
            <v>0.60845161479914189</v>
          </cell>
        </row>
        <row r="8">
          <cell r="I8">
            <v>56</v>
          </cell>
          <cell r="J8">
            <v>0.10498902588816465</v>
          </cell>
          <cell r="K8">
            <v>0.57300576613013421</v>
          </cell>
        </row>
        <row r="9">
          <cell r="I9">
            <v>57</v>
          </cell>
          <cell r="J9">
            <v>0.14216005423292</v>
          </cell>
          <cell r="K9">
            <v>0.5795023140385005</v>
          </cell>
        </row>
        <row r="10">
          <cell r="I10">
            <v>58</v>
          </cell>
          <cell r="J10">
            <v>0.15760435474236034</v>
          </cell>
          <cell r="K10">
            <v>0.57268511552193491</v>
          </cell>
        </row>
        <row r="11">
          <cell r="I11">
            <v>59</v>
          </cell>
          <cell r="J11">
            <v>0.12905823998066945</v>
          </cell>
          <cell r="K11">
            <v>0.54871833782262847</v>
          </cell>
        </row>
        <row r="12">
          <cell r="I12">
            <v>60</v>
          </cell>
          <cell r="J12">
            <v>0.10710330431514187</v>
          </cell>
          <cell r="K12">
            <v>0.53583398261170667</v>
          </cell>
        </row>
        <row r="13">
          <cell r="I13">
            <v>61</v>
          </cell>
          <cell r="J13">
            <v>3.0566425258579794E-2</v>
          </cell>
          <cell r="K13">
            <v>0.60182294088728838</v>
          </cell>
        </row>
        <row r="14">
          <cell r="I14">
            <v>62</v>
          </cell>
          <cell r="J14">
            <v>9.7458167491123217E-3</v>
          </cell>
          <cell r="K14">
            <v>0.53038972493247338</v>
          </cell>
        </row>
        <row r="15">
          <cell r="I15">
            <v>63</v>
          </cell>
          <cell r="J15">
            <v>0</v>
          </cell>
          <cell r="K15">
            <v>0.5274724012360571</v>
          </cell>
        </row>
        <row r="16">
          <cell r="I16">
            <v>64</v>
          </cell>
          <cell r="J16">
            <v>0.11805728016538386</v>
          </cell>
          <cell r="K16">
            <v>0.53737009958128135</v>
          </cell>
        </row>
        <row r="17">
          <cell r="I17">
            <v>65</v>
          </cell>
          <cell r="J17">
            <v>0.11888956754616145</v>
          </cell>
          <cell r="K17">
            <v>0.53686990200105622</v>
          </cell>
        </row>
        <row r="18">
          <cell r="I18">
            <v>66</v>
          </cell>
          <cell r="J18">
            <v>5.2085081248699844E-2</v>
          </cell>
          <cell r="K18">
            <v>0.49612170559245761</v>
          </cell>
        </row>
        <row r="19">
          <cell r="I19">
            <v>67</v>
          </cell>
          <cell r="J19">
            <v>0.11378845134139273</v>
          </cell>
          <cell r="K19">
            <v>0.52271299248330272</v>
          </cell>
        </row>
        <row r="20">
          <cell r="I20">
            <v>68</v>
          </cell>
          <cell r="J20">
            <v>0.14189828642767532</v>
          </cell>
          <cell r="K20">
            <v>0.50550023762881224</v>
          </cell>
        </row>
        <row r="21">
          <cell r="I21">
            <v>69</v>
          </cell>
          <cell r="J21">
            <v>8.857819809782097E-2</v>
          </cell>
          <cell r="K21">
            <v>0.51096712206781814</v>
          </cell>
        </row>
        <row r="22">
          <cell r="I22">
            <v>70</v>
          </cell>
          <cell r="J22">
            <v>0.10192164417029707</v>
          </cell>
          <cell r="K22">
            <v>0.48242511034401675</v>
          </cell>
        </row>
        <row r="23">
          <cell r="I23">
            <v>71</v>
          </cell>
          <cell r="J23">
            <v>8.5718888225147602E-2</v>
          </cell>
          <cell r="K23">
            <v>0.50140224797879096</v>
          </cell>
        </row>
        <row r="24">
          <cell r="I24">
            <v>72</v>
          </cell>
          <cell r="J24">
            <v>0.10859336720653533</v>
          </cell>
          <cell r="K24">
            <v>0.48171666301729799</v>
          </cell>
        </row>
        <row r="25">
          <cell r="I25">
            <v>73</v>
          </cell>
          <cell r="J25">
            <v>7.5013256190137267E-2</v>
          </cell>
          <cell r="K25">
            <v>0.48653545164125966</v>
          </cell>
        </row>
        <row r="26">
          <cell r="I26">
            <v>74</v>
          </cell>
          <cell r="J26">
            <v>0.10447891426768793</v>
          </cell>
          <cell r="K26">
            <v>0.48916523438816417</v>
          </cell>
        </row>
        <row r="27">
          <cell r="I27">
            <v>75</v>
          </cell>
          <cell r="J27">
            <v>0.13023955110177426</v>
          </cell>
          <cell r="K27">
            <v>0.47444479402862005</v>
          </cell>
        </row>
        <row r="28">
          <cell r="I28">
            <v>76</v>
          </cell>
          <cell r="J28">
            <v>8.9779645203944144E-2</v>
          </cell>
          <cell r="K28">
            <v>0.48860070865296301</v>
          </cell>
        </row>
        <row r="29">
          <cell r="I29">
            <v>77</v>
          </cell>
          <cell r="J29">
            <v>0.15345634182848197</v>
          </cell>
          <cell r="K29">
            <v>0.49366421539272271</v>
          </cell>
        </row>
        <row r="30">
          <cell r="I30">
            <v>78</v>
          </cell>
          <cell r="J30">
            <v>0.10832488740628415</v>
          </cell>
          <cell r="K30">
            <v>0.48421874062068559</v>
          </cell>
        </row>
        <row r="31">
          <cell r="I31">
            <v>79</v>
          </cell>
          <cell r="J31">
            <v>4.7165188909099341E-2</v>
          </cell>
          <cell r="K31">
            <v>0.47758722941583465</v>
          </cell>
        </row>
        <row r="32">
          <cell r="I32">
            <v>80</v>
          </cell>
          <cell r="J32">
            <v>7.8094061898018222E-2</v>
          </cell>
          <cell r="K32">
            <v>0.49386119645339538</v>
          </cell>
        </row>
        <row r="33">
          <cell r="I33">
            <v>81</v>
          </cell>
          <cell r="J33">
            <v>0.12907166397068168</v>
          </cell>
          <cell r="K33">
            <v>0.4612055676718772</v>
          </cell>
        </row>
        <row r="34">
          <cell r="I34">
            <v>82</v>
          </cell>
          <cell r="J34">
            <v>8.0604348030365508E-2</v>
          </cell>
          <cell r="K34">
            <v>0.50968013468013462</v>
          </cell>
        </row>
        <row r="35">
          <cell r="I35">
            <v>83</v>
          </cell>
          <cell r="J35">
            <v>0.19552712652781795</v>
          </cell>
          <cell r="K35">
            <v>0.45978901370528125</v>
          </cell>
        </row>
        <row r="36">
          <cell r="I36">
            <v>84</v>
          </cell>
          <cell r="J36">
            <v>0.17825045138166418</v>
          </cell>
          <cell r="K36">
            <v>0.44533895454443506</v>
          </cell>
        </row>
        <row r="37">
          <cell r="I37">
            <v>85</v>
          </cell>
          <cell r="J37">
            <v>8.6725687476088803E-2</v>
          </cell>
          <cell r="K37">
            <v>0.49975960056709617</v>
          </cell>
        </row>
        <row r="38">
          <cell r="I38">
            <v>86</v>
          </cell>
          <cell r="J38">
            <v>0.13225986159866318</v>
          </cell>
          <cell r="K38">
            <v>0.46959931438500097</v>
          </cell>
        </row>
        <row r="39">
          <cell r="I39">
            <v>87</v>
          </cell>
          <cell r="J39">
            <v>0.14714706652258244</v>
          </cell>
          <cell r="K39">
            <v>0.48285279978249313</v>
          </cell>
        </row>
        <row r="40">
          <cell r="I40">
            <v>88</v>
          </cell>
          <cell r="J40">
            <v>9.5095545248914712E-2</v>
          </cell>
          <cell r="K40">
            <v>0.51118973686489433</v>
          </cell>
        </row>
        <row r="41">
          <cell r="I41">
            <v>89</v>
          </cell>
          <cell r="J41">
            <v>0.18196218462013464</v>
          </cell>
          <cell r="K41">
            <v>0.49617342176980811</v>
          </cell>
        </row>
        <row r="42">
          <cell r="I42">
            <v>90</v>
          </cell>
          <cell r="J42">
            <v>0.26790928067549558</v>
          </cell>
          <cell r="K42">
            <v>0.48591231500873611</v>
          </cell>
        </row>
        <row r="43">
          <cell r="I43">
            <v>91</v>
          </cell>
          <cell r="J43">
            <v>0.29303227798398512</v>
          </cell>
          <cell r="K43">
            <v>0.46187673364454351</v>
          </cell>
        </row>
        <row r="44">
          <cell r="I44">
            <v>92</v>
          </cell>
          <cell r="J44">
            <v>0.29268996623866517</v>
          </cell>
          <cell r="K44">
            <v>0.48887673004464222</v>
          </cell>
        </row>
        <row r="45">
          <cell r="I45">
            <v>93</v>
          </cell>
          <cell r="J45">
            <v>0.28657533878794794</v>
          </cell>
          <cell r="K45">
            <v>0.40873807434088305</v>
          </cell>
        </row>
        <row r="46">
          <cell r="I46">
            <v>94</v>
          </cell>
          <cell r="J46">
            <v>0.55150449368065657</v>
          </cell>
          <cell r="K46">
            <v>0.43431224478380043</v>
          </cell>
        </row>
        <row r="47">
          <cell r="I47">
            <v>95</v>
          </cell>
          <cell r="J47">
            <v>0.78207494613623973</v>
          </cell>
          <cell r="K47">
            <v>0.40210769622534337</v>
          </cell>
        </row>
        <row r="48">
          <cell r="I48">
            <v>96</v>
          </cell>
          <cell r="J48">
            <v>0.65073462785343739</v>
          </cell>
          <cell r="K48">
            <v>0.37514600484035238</v>
          </cell>
        </row>
        <row r="49">
          <cell r="I49">
            <v>97</v>
          </cell>
          <cell r="J49">
            <v>0.93890742145287864</v>
          </cell>
          <cell r="K49">
            <v>0.3822888131044892</v>
          </cell>
        </row>
        <row r="50">
          <cell r="I50">
            <v>98</v>
          </cell>
          <cell r="J50">
            <v>1</v>
          </cell>
          <cell r="K50">
            <v>0.4291077889275719</v>
          </cell>
        </row>
        <row r="51">
          <cell r="I51">
            <v>99</v>
          </cell>
          <cell r="J51">
            <v>0.899078443085638</v>
          </cell>
          <cell r="K51">
            <v>0.41990559323281823</v>
          </cell>
        </row>
        <row r="52">
          <cell r="I52">
            <v>100</v>
          </cell>
          <cell r="J52">
            <v>0.50967534080154653</v>
          </cell>
          <cell r="K52">
            <v>0.43317790002094847</v>
          </cell>
        </row>
        <row r="53">
          <cell r="I53">
            <v>101</v>
          </cell>
          <cell r="J53">
            <v>0.52796552719364809</v>
          </cell>
          <cell r="K53">
            <v>0.4440291839224248</v>
          </cell>
        </row>
        <row r="54">
          <cell r="I54">
            <v>102</v>
          </cell>
          <cell r="J54">
            <v>0.59811258700423564</v>
          </cell>
          <cell r="K54">
            <v>0.48205647097055332</v>
          </cell>
        </row>
        <row r="55">
          <cell r="I55">
            <v>103</v>
          </cell>
          <cell r="J55">
            <v>0.51057474813238757</v>
          </cell>
          <cell r="K55">
            <v>0.45364243112752062</v>
          </cell>
        </row>
      </sheetData>
      <sheetData sheetId="5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0.24498073413100796</v>
          </cell>
          <cell r="K3">
            <v>0.30978131533349462</v>
          </cell>
        </row>
        <row r="4">
          <cell r="I4">
            <v>2</v>
          </cell>
          <cell r="J4">
            <v>0.29290880822010251</v>
          </cell>
          <cell r="K4">
            <v>0.29997352503920333</v>
          </cell>
        </row>
        <row r="5">
          <cell r="I5">
            <v>3</v>
          </cell>
          <cell r="J5">
            <v>0.33488812276076624</v>
          </cell>
          <cell r="K5">
            <v>0.29572516221887601</v>
          </cell>
        </row>
        <row r="6">
          <cell r="I6">
            <v>4</v>
          </cell>
          <cell r="J6">
            <v>0.48627729331440622</v>
          </cell>
          <cell r="K6">
            <v>0.29644241927909115</v>
          </cell>
        </row>
        <row r="7">
          <cell r="I7">
            <v>5</v>
          </cell>
          <cell r="J7">
            <v>1</v>
          </cell>
          <cell r="K7">
            <v>0.28321972574066229</v>
          </cell>
        </row>
        <row r="8">
          <cell r="I8">
            <v>6</v>
          </cell>
          <cell r="J8">
            <v>0.76039342932468024</v>
          </cell>
          <cell r="K8">
            <v>0.29248458571036307</v>
          </cell>
        </row>
        <row r="9">
          <cell r="I9">
            <v>7</v>
          </cell>
          <cell r="J9">
            <v>0.54150611775839863</v>
          </cell>
          <cell r="K9">
            <v>0.27836611484560614</v>
          </cell>
        </row>
        <row r="10">
          <cell r="I10">
            <v>8</v>
          </cell>
          <cell r="J10">
            <v>0.51399310484688754</v>
          </cell>
          <cell r="K10">
            <v>0.26219160148066045</v>
          </cell>
        </row>
        <row r="11">
          <cell r="I11">
            <v>9</v>
          </cell>
          <cell r="J11">
            <v>0.51108632461299086</v>
          </cell>
          <cell r="K11">
            <v>0.24545927401928352</v>
          </cell>
        </row>
        <row r="12">
          <cell r="I12">
            <v>10</v>
          </cell>
          <cell r="J12">
            <v>0.18735212600554174</v>
          </cell>
          <cell r="K12">
            <v>0.23212597252726797</v>
          </cell>
        </row>
        <row r="13">
          <cell r="I13">
            <v>11</v>
          </cell>
          <cell r="J13">
            <v>0.32792537010748368</v>
          </cell>
          <cell r="K13">
            <v>0.21945038263682795</v>
          </cell>
        </row>
        <row r="14">
          <cell r="I14">
            <v>12</v>
          </cell>
          <cell r="J14">
            <v>0.42868248495910077</v>
          </cell>
          <cell r="K14">
            <v>0.20236939482302743</v>
          </cell>
        </row>
        <row r="15">
          <cell r="I15">
            <v>13</v>
          </cell>
          <cell r="J15">
            <v>0.47843574663692268</v>
          </cell>
          <cell r="K15">
            <v>0.19490968073904699</v>
          </cell>
        </row>
        <row r="16">
          <cell r="I16">
            <v>14</v>
          </cell>
          <cell r="J16">
            <v>0.4397350098019337</v>
          </cell>
          <cell r="K16">
            <v>0.1620650454215036</v>
          </cell>
        </row>
        <row r="17">
          <cell r="I17">
            <v>15</v>
          </cell>
          <cell r="J17">
            <v>0.51149192185493153</v>
          </cell>
          <cell r="K17">
            <v>0.15460824048189115</v>
          </cell>
        </row>
        <row r="18">
          <cell r="I18">
            <v>16</v>
          </cell>
          <cell r="J18">
            <v>0.32380179814777255</v>
          </cell>
          <cell r="K18">
            <v>0.14807051198887483</v>
          </cell>
        </row>
        <row r="19">
          <cell r="I19">
            <v>17</v>
          </cell>
          <cell r="J19">
            <v>0.39582910836206225</v>
          </cell>
          <cell r="K19">
            <v>0.15274958806227576</v>
          </cell>
        </row>
        <row r="20">
          <cell r="I20">
            <v>18</v>
          </cell>
          <cell r="J20">
            <v>0.48232272020550271</v>
          </cell>
          <cell r="K20">
            <v>0.14685001142750667</v>
          </cell>
        </row>
        <row r="21">
          <cell r="I21">
            <v>19</v>
          </cell>
          <cell r="J21">
            <v>0.38460758466842548</v>
          </cell>
          <cell r="K21">
            <v>0.15051809430758412</v>
          </cell>
        </row>
        <row r="22">
          <cell r="I22">
            <v>20</v>
          </cell>
          <cell r="J22">
            <v>0.33978908943419228</v>
          </cell>
          <cell r="K22">
            <v>0.14460997094604761</v>
          </cell>
        </row>
        <row r="23">
          <cell r="I23">
            <v>21</v>
          </cell>
          <cell r="J23">
            <v>0.47789495031433699</v>
          </cell>
          <cell r="K23">
            <v>0.14837844324904348</v>
          </cell>
        </row>
        <row r="24">
          <cell r="I24">
            <v>22</v>
          </cell>
          <cell r="J24">
            <v>0.48164672480227017</v>
          </cell>
          <cell r="K24">
            <v>0.15510009816461909</v>
          </cell>
        </row>
        <row r="25">
          <cell r="I25">
            <v>23</v>
          </cell>
          <cell r="J25">
            <v>0.39008314743459793</v>
          </cell>
          <cell r="K25">
            <v>0.13948166229613135</v>
          </cell>
        </row>
        <row r="26">
          <cell r="I26">
            <v>24</v>
          </cell>
          <cell r="J26">
            <v>0.37152707361589865</v>
          </cell>
          <cell r="K26">
            <v>0.13805973743932465</v>
          </cell>
        </row>
        <row r="27">
          <cell r="I27">
            <v>25</v>
          </cell>
          <cell r="J27">
            <v>0.35820996417224271</v>
          </cell>
          <cell r="K27">
            <v>0.13898725116453101</v>
          </cell>
        </row>
        <row r="28">
          <cell r="I28">
            <v>26</v>
          </cell>
          <cell r="J28">
            <v>0.3511458122084759</v>
          </cell>
          <cell r="K28">
            <v>0.13840745885046049</v>
          </cell>
        </row>
        <row r="29">
          <cell r="I29">
            <v>27</v>
          </cell>
          <cell r="J29">
            <v>0.37707023592239458</v>
          </cell>
          <cell r="K29">
            <v>0.1400654877831144</v>
          </cell>
        </row>
        <row r="30">
          <cell r="I30">
            <v>28</v>
          </cell>
          <cell r="J30">
            <v>0.22304468329615165</v>
          </cell>
          <cell r="K30">
            <v>0.13217025917535807</v>
          </cell>
        </row>
        <row r="31">
          <cell r="I31">
            <v>29</v>
          </cell>
          <cell r="J31">
            <v>0.28496586223213477</v>
          </cell>
          <cell r="K31">
            <v>0.12597517146616974</v>
          </cell>
        </row>
        <row r="32">
          <cell r="I32">
            <v>30</v>
          </cell>
          <cell r="J32">
            <v>0.31761644020820679</v>
          </cell>
          <cell r="K32">
            <v>0.12623459093468659</v>
          </cell>
        </row>
        <row r="33">
          <cell r="I33">
            <v>31</v>
          </cell>
          <cell r="J33">
            <v>0.38606097478537099</v>
          </cell>
          <cell r="K33">
            <v>0.1309390613433738</v>
          </cell>
        </row>
        <row r="34">
          <cell r="I34">
            <v>32</v>
          </cell>
          <cell r="J34">
            <v>0.33887649563983052</v>
          </cell>
          <cell r="K34">
            <v>0.1240410651267244</v>
          </cell>
        </row>
        <row r="35">
          <cell r="I35">
            <v>33</v>
          </cell>
          <cell r="J35">
            <v>0.11982018522273928</v>
          </cell>
          <cell r="K35">
            <v>0.11971111488530578</v>
          </cell>
        </row>
        <row r="36">
          <cell r="I36">
            <v>34</v>
          </cell>
          <cell r="J36">
            <v>0.11843439464611531</v>
          </cell>
          <cell r="K36">
            <v>0.11901124093021818</v>
          </cell>
        </row>
        <row r="37">
          <cell r="I37">
            <v>35</v>
          </cell>
          <cell r="J37">
            <v>0</v>
          </cell>
          <cell r="K37">
            <v>0.11820140305215789</v>
          </cell>
        </row>
        <row r="38">
          <cell r="I38">
            <v>36</v>
          </cell>
          <cell r="J38">
            <v>7.0337321706211167E-2</v>
          </cell>
          <cell r="K38">
            <v>0.12196319679151514</v>
          </cell>
        </row>
        <row r="39">
          <cell r="I39">
            <v>37</v>
          </cell>
          <cell r="J39">
            <v>9.62955451902925E-2</v>
          </cell>
          <cell r="K39">
            <v>0.11596955485745075</v>
          </cell>
        </row>
        <row r="40">
          <cell r="I40">
            <v>38</v>
          </cell>
          <cell r="J40">
            <v>0.25718245115933186</v>
          </cell>
          <cell r="K40">
            <v>0.11296827183062014</v>
          </cell>
        </row>
        <row r="41">
          <cell r="I41">
            <v>39</v>
          </cell>
          <cell r="J41">
            <v>0.16430068275535717</v>
          </cell>
          <cell r="K41">
            <v>0.10497679328848161</v>
          </cell>
        </row>
        <row r="42">
          <cell r="I42">
            <v>40</v>
          </cell>
          <cell r="J42">
            <v>7.7942269992563595E-2</v>
          </cell>
          <cell r="K42">
            <v>0.10212303238734968</v>
          </cell>
        </row>
        <row r="43">
          <cell r="I43">
            <v>41</v>
          </cell>
          <cell r="J43">
            <v>7.6353680794969278E-2</v>
          </cell>
          <cell r="K43">
            <v>0.10107451723867887</v>
          </cell>
        </row>
        <row r="44">
          <cell r="I44">
            <v>42</v>
          </cell>
          <cell r="J44">
            <v>0.27056716014331128</v>
          </cell>
          <cell r="K44">
            <v>9.5826772400447735E-2</v>
          </cell>
        </row>
      </sheetData>
      <sheetData sheetId="6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0.31906297683451146</v>
          </cell>
          <cell r="K3">
            <v>0.29897161209428169</v>
          </cell>
        </row>
        <row r="4">
          <cell r="I4">
            <v>2</v>
          </cell>
          <cell r="J4">
            <v>0.41056318490775395</v>
          </cell>
          <cell r="K4">
            <v>0.28951510827790949</v>
          </cell>
        </row>
        <row r="5">
          <cell r="I5">
            <v>3</v>
          </cell>
          <cell r="J5">
            <v>0.45294076848383868</v>
          </cell>
          <cell r="K5">
            <v>0.28095773524196532</v>
          </cell>
        </row>
        <row r="6">
          <cell r="I6">
            <v>4</v>
          </cell>
          <cell r="J6">
            <v>0.17332501040366169</v>
          </cell>
          <cell r="K6">
            <v>0.28514550698259539</v>
          </cell>
        </row>
        <row r="7">
          <cell r="I7">
            <v>5</v>
          </cell>
          <cell r="J7">
            <v>0.42041198501872606</v>
          </cell>
          <cell r="K7">
            <v>0.27858195022140242</v>
          </cell>
        </row>
        <row r="8">
          <cell r="I8">
            <v>6</v>
          </cell>
          <cell r="J8">
            <v>0.43327784713552486</v>
          </cell>
          <cell r="K8">
            <v>0.28406741659726364</v>
          </cell>
        </row>
        <row r="9">
          <cell r="I9">
            <v>7</v>
          </cell>
          <cell r="J9">
            <v>0.45930434179497887</v>
          </cell>
          <cell r="K9">
            <v>0.27723442672284077</v>
          </cell>
        </row>
        <row r="10">
          <cell r="I10">
            <v>8</v>
          </cell>
          <cell r="J10">
            <v>0.42041198501872606</v>
          </cell>
          <cell r="K10">
            <v>0.27799976437785934</v>
          </cell>
        </row>
        <row r="11">
          <cell r="I11">
            <v>9</v>
          </cell>
          <cell r="J11">
            <v>0.413562907476764</v>
          </cell>
          <cell r="K11">
            <v>0.28709836500891472</v>
          </cell>
        </row>
        <row r="12">
          <cell r="I12">
            <v>10</v>
          </cell>
          <cell r="J12">
            <v>0.45398113469274426</v>
          </cell>
          <cell r="K12">
            <v>0.28451780777362179</v>
          </cell>
        </row>
        <row r="13">
          <cell r="I13">
            <v>11</v>
          </cell>
          <cell r="J13">
            <v>0.49372312387293621</v>
          </cell>
          <cell r="K13">
            <v>0.28190600200594745</v>
          </cell>
        </row>
        <row r="14">
          <cell r="I14">
            <v>12</v>
          </cell>
          <cell r="J14">
            <v>0.44466985712304014</v>
          </cell>
          <cell r="K14">
            <v>0.279653255469277</v>
          </cell>
        </row>
        <row r="15">
          <cell r="I15">
            <v>13</v>
          </cell>
          <cell r="J15">
            <v>0.51035164377860975</v>
          </cell>
          <cell r="K15">
            <v>0.27240333186358151</v>
          </cell>
        </row>
        <row r="16">
          <cell r="I16">
            <v>14</v>
          </cell>
          <cell r="J16">
            <v>1</v>
          </cell>
          <cell r="K16">
            <v>0.2741855218631809</v>
          </cell>
        </row>
        <row r="17">
          <cell r="I17">
            <v>15</v>
          </cell>
          <cell r="J17">
            <v>0.82681370509085772</v>
          </cell>
          <cell r="K17">
            <v>0.28214952096674389</v>
          </cell>
        </row>
        <row r="18">
          <cell r="I18">
            <v>16</v>
          </cell>
          <cell r="J18">
            <v>0.70763975586072891</v>
          </cell>
          <cell r="K18">
            <v>0.30066024472034908</v>
          </cell>
        </row>
        <row r="19">
          <cell r="I19">
            <v>17</v>
          </cell>
          <cell r="J19">
            <v>0.67270079067831834</v>
          </cell>
          <cell r="K19">
            <v>0.29643718956501475</v>
          </cell>
        </row>
        <row r="20">
          <cell r="I20">
            <v>18</v>
          </cell>
          <cell r="J20">
            <v>0.39315439034540101</v>
          </cell>
          <cell r="K20">
            <v>0.29923307980801372</v>
          </cell>
        </row>
        <row r="21">
          <cell r="I21">
            <v>19</v>
          </cell>
          <cell r="J21">
            <v>0.19026564017200637</v>
          </cell>
          <cell r="K21">
            <v>0.28565696085070097</v>
          </cell>
        </row>
        <row r="22">
          <cell r="I22">
            <v>20</v>
          </cell>
          <cell r="J22">
            <v>0.3431127756970444</v>
          </cell>
          <cell r="K22">
            <v>0.27282564554005412</v>
          </cell>
        </row>
        <row r="23">
          <cell r="I23">
            <v>21</v>
          </cell>
          <cell r="J23">
            <v>0.3729539464558182</v>
          </cell>
          <cell r="K23">
            <v>0.26854707161270708</v>
          </cell>
        </row>
        <row r="24">
          <cell r="I24">
            <v>22</v>
          </cell>
          <cell r="J24">
            <v>0.30756693022610609</v>
          </cell>
          <cell r="K24">
            <v>0.26826996278625503</v>
          </cell>
        </row>
        <row r="25">
          <cell r="I25">
            <v>23</v>
          </cell>
          <cell r="J25">
            <v>0.3742197253433206</v>
          </cell>
          <cell r="K25">
            <v>0.26430596297483178</v>
          </cell>
        </row>
        <row r="26">
          <cell r="I26">
            <v>24</v>
          </cell>
          <cell r="J26">
            <v>0.34144818976279651</v>
          </cell>
          <cell r="K26">
            <v>0.26434152169538072</v>
          </cell>
        </row>
        <row r="27">
          <cell r="I27">
            <v>25</v>
          </cell>
          <cell r="J27">
            <v>0.20477874878623936</v>
          </cell>
          <cell r="K27">
            <v>0.26285502183636023</v>
          </cell>
        </row>
        <row r="28">
          <cell r="I28">
            <v>26</v>
          </cell>
          <cell r="J28">
            <v>0.23274726036898313</v>
          </cell>
          <cell r="K28">
            <v>0.26321615267150905</v>
          </cell>
        </row>
        <row r="29">
          <cell r="I29">
            <v>27</v>
          </cell>
          <cell r="J29">
            <v>0.22093910389790464</v>
          </cell>
          <cell r="K29">
            <v>0.248986801914925</v>
          </cell>
        </row>
        <row r="30">
          <cell r="I30">
            <v>28</v>
          </cell>
          <cell r="J30">
            <v>0.21944791233180747</v>
          </cell>
          <cell r="K30">
            <v>0.25604935668123119</v>
          </cell>
        </row>
        <row r="31">
          <cell r="I31">
            <v>29</v>
          </cell>
          <cell r="J31">
            <v>0.17015189346649992</v>
          </cell>
          <cell r="K31">
            <v>0.24503271738509996</v>
          </cell>
        </row>
        <row r="32">
          <cell r="I32">
            <v>30</v>
          </cell>
          <cell r="J32">
            <v>0.10809404910528467</v>
          </cell>
          <cell r="K32">
            <v>0.25148458829021259</v>
          </cell>
        </row>
        <row r="33">
          <cell r="I33">
            <v>31</v>
          </cell>
          <cell r="J33">
            <v>0.12465321126369748</v>
          </cell>
          <cell r="K33">
            <v>0.24077087034732403</v>
          </cell>
        </row>
        <row r="34">
          <cell r="I34">
            <v>32</v>
          </cell>
          <cell r="J34">
            <v>0.14235677625190693</v>
          </cell>
          <cell r="K34">
            <v>0.2396813625554482</v>
          </cell>
        </row>
        <row r="35">
          <cell r="I35">
            <v>33</v>
          </cell>
          <cell r="J35">
            <v>0.17779858510195615</v>
          </cell>
          <cell r="K35">
            <v>0.23897801743867997</v>
          </cell>
        </row>
        <row r="36">
          <cell r="I36">
            <v>34</v>
          </cell>
          <cell r="J36">
            <v>0.11686780413372184</v>
          </cell>
          <cell r="K36">
            <v>0.22793607036888952</v>
          </cell>
        </row>
        <row r="37">
          <cell r="I37">
            <v>35</v>
          </cell>
          <cell r="J37">
            <v>6.0688028852822831E-2</v>
          </cell>
          <cell r="K37">
            <v>0.22751790609249267</v>
          </cell>
        </row>
        <row r="38">
          <cell r="I38">
            <v>36</v>
          </cell>
          <cell r="J38">
            <v>0.13134623387432351</v>
          </cell>
          <cell r="K38">
            <v>0.24070342599952407</v>
          </cell>
        </row>
        <row r="39">
          <cell r="I39">
            <v>37</v>
          </cell>
          <cell r="J39">
            <v>0.10942918574004773</v>
          </cell>
          <cell r="K39">
            <v>0.22852613506086022</v>
          </cell>
        </row>
        <row r="40">
          <cell r="I40">
            <v>38</v>
          </cell>
          <cell r="J40">
            <v>0.10330836454431903</v>
          </cell>
          <cell r="K40">
            <v>0.22114532920833385</v>
          </cell>
        </row>
        <row r="41">
          <cell r="I41">
            <v>39</v>
          </cell>
          <cell r="J41">
            <v>7.3311138854210131E-2</v>
          </cell>
          <cell r="K41">
            <v>0.21773647318264153</v>
          </cell>
        </row>
        <row r="42">
          <cell r="I42">
            <v>40</v>
          </cell>
          <cell r="J42">
            <v>9.5470939103898367E-2</v>
          </cell>
          <cell r="K42">
            <v>0.20857862910779365</v>
          </cell>
        </row>
        <row r="43">
          <cell r="I43">
            <v>41</v>
          </cell>
          <cell r="J43">
            <v>6.2335275350257069E-2</v>
          </cell>
          <cell r="K43">
            <v>0.20227817972306703</v>
          </cell>
        </row>
        <row r="44">
          <cell r="I44">
            <v>42</v>
          </cell>
          <cell r="J44">
            <v>7.9934803717567563E-3</v>
          </cell>
          <cell r="K44">
            <v>0.20529598101778132</v>
          </cell>
        </row>
        <row r="45">
          <cell r="I45">
            <v>43</v>
          </cell>
          <cell r="J45">
            <v>0</v>
          </cell>
          <cell r="K45">
            <v>0.18974551265084455</v>
          </cell>
        </row>
        <row r="46">
          <cell r="I46">
            <v>44</v>
          </cell>
          <cell r="J46">
            <v>8.635039533915867E-2</v>
          </cell>
          <cell r="K46">
            <v>0.16810250685563133</v>
          </cell>
        </row>
        <row r="47">
          <cell r="I47">
            <v>45</v>
          </cell>
          <cell r="J47">
            <v>0.26607365792758986</v>
          </cell>
          <cell r="K47">
            <v>0.16482064502800775</v>
          </cell>
        </row>
      </sheetData>
      <sheetData sheetId="7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0.28888539042821026</v>
          </cell>
          <cell r="K3">
            <v>0.30210132534665202</v>
          </cell>
        </row>
        <row r="4">
          <cell r="I4">
            <v>2</v>
          </cell>
          <cell r="J4">
            <v>0.41202770780856474</v>
          </cell>
          <cell r="K4">
            <v>0.28674397187588208</v>
          </cell>
        </row>
        <row r="5">
          <cell r="I5">
            <v>3</v>
          </cell>
          <cell r="J5">
            <v>0.56971032745591932</v>
          </cell>
          <cell r="K5">
            <v>0.29515611404291869</v>
          </cell>
        </row>
        <row r="6">
          <cell r="I6">
            <v>4</v>
          </cell>
          <cell r="J6">
            <v>0.48302896725440847</v>
          </cell>
          <cell r="K6">
            <v>0.29643058073388756</v>
          </cell>
        </row>
        <row r="7">
          <cell r="I7">
            <v>5</v>
          </cell>
          <cell r="J7">
            <v>0.43274559193954582</v>
          </cell>
          <cell r="K7">
            <v>0.30489065052106534</v>
          </cell>
        </row>
        <row r="8">
          <cell r="I8">
            <v>6</v>
          </cell>
          <cell r="J8">
            <v>0.36980478589420679</v>
          </cell>
          <cell r="K8">
            <v>0.29558622653110056</v>
          </cell>
        </row>
        <row r="9">
          <cell r="I9">
            <v>7</v>
          </cell>
          <cell r="J9">
            <v>0.43687027707808579</v>
          </cell>
          <cell r="K9">
            <v>0.31480797867681104</v>
          </cell>
        </row>
        <row r="10">
          <cell r="I10">
            <v>8</v>
          </cell>
          <cell r="J10">
            <v>0.51259445843828644</v>
          </cell>
          <cell r="K10">
            <v>0.31550513236088595</v>
          </cell>
        </row>
        <row r="11">
          <cell r="I11">
            <v>9</v>
          </cell>
          <cell r="J11">
            <v>0.42660579345088107</v>
          </cell>
          <cell r="K11">
            <v>0.31419715358421374</v>
          </cell>
        </row>
        <row r="12">
          <cell r="I12">
            <v>10</v>
          </cell>
          <cell r="J12">
            <v>0.48904282115868974</v>
          </cell>
          <cell r="K12">
            <v>0.29535244148863127</v>
          </cell>
        </row>
        <row r="13">
          <cell r="I13">
            <v>11</v>
          </cell>
          <cell r="J13">
            <v>0.42370906801007546</v>
          </cell>
          <cell r="K13">
            <v>0.2853335180621942</v>
          </cell>
        </row>
        <row r="14">
          <cell r="I14">
            <v>12</v>
          </cell>
          <cell r="J14">
            <v>0.37329974811083116</v>
          </cell>
          <cell r="K14">
            <v>0.27470795804263415</v>
          </cell>
        </row>
        <row r="15">
          <cell r="I15">
            <v>13</v>
          </cell>
          <cell r="J15">
            <v>0.30336901763224161</v>
          </cell>
          <cell r="K15">
            <v>0.27846950739465526</v>
          </cell>
        </row>
        <row r="16">
          <cell r="I16">
            <v>14</v>
          </cell>
          <cell r="J16">
            <v>0.30214105793450902</v>
          </cell>
          <cell r="K16">
            <v>0.28066565297092078</v>
          </cell>
        </row>
        <row r="17">
          <cell r="I17">
            <v>15</v>
          </cell>
          <cell r="J17">
            <v>0.24719773299748116</v>
          </cell>
          <cell r="K17">
            <v>0.27124153886265157</v>
          </cell>
        </row>
        <row r="18">
          <cell r="I18">
            <v>16</v>
          </cell>
          <cell r="J18">
            <v>0.34008186397985035</v>
          </cell>
          <cell r="K18">
            <v>0.27709362532891946</v>
          </cell>
        </row>
        <row r="19">
          <cell r="I19">
            <v>17</v>
          </cell>
          <cell r="J19">
            <v>0.36719143576826135</v>
          </cell>
          <cell r="K19">
            <v>0.26150517435131909</v>
          </cell>
        </row>
        <row r="20">
          <cell r="I20">
            <v>18</v>
          </cell>
          <cell r="J20">
            <v>0.34918136020151064</v>
          </cell>
          <cell r="K20">
            <v>0.26364959343801841</v>
          </cell>
        </row>
        <row r="21">
          <cell r="I21">
            <v>19</v>
          </cell>
          <cell r="J21">
            <v>0.32818010075566767</v>
          </cell>
          <cell r="K21">
            <v>0.28686440369245125</v>
          </cell>
        </row>
        <row r="22">
          <cell r="I22">
            <v>20</v>
          </cell>
          <cell r="J22">
            <v>0.37890428211586885</v>
          </cell>
          <cell r="K22">
            <v>0.28340461227957603</v>
          </cell>
        </row>
        <row r="23">
          <cell r="I23">
            <v>21</v>
          </cell>
          <cell r="J23">
            <v>0.40840680100755689</v>
          </cell>
          <cell r="K23">
            <v>0.25453622467211939</v>
          </cell>
        </row>
        <row r="24">
          <cell r="I24">
            <v>22</v>
          </cell>
          <cell r="J24">
            <v>0.28460327455919365</v>
          </cell>
          <cell r="K24">
            <v>0.27357928678519355</v>
          </cell>
        </row>
        <row r="25">
          <cell r="I25">
            <v>23</v>
          </cell>
          <cell r="J25">
            <v>0.39530856423173838</v>
          </cell>
          <cell r="K25">
            <v>0.25643674980473469</v>
          </cell>
        </row>
        <row r="26">
          <cell r="I26">
            <v>24</v>
          </cell>
          <cell r="J26">
            <v>0.27459068010075588</v>
          </cell>
          <cell r="K26">
            <v>0.26239080983547519</v>
          </cell>
        </row>
        <row r="27">
          <cell r="I27">
            <v>25</v>
          </cell>
          <cell r="J27">
            <v>0.33652392947103249</v>
          </cell>
          <cell r="K27">
            <v>0.25020341741253055</v>
          </cell>
        </row>
        <row r="28">
          <cell r="I28">
            <v>26</v>
          </cell>
          <cell r="J28">
            <v>0.2809823677581858</v>
          </cell>
          <cell r="K28">
            <v>0.25193225612558778</v>
          </cell>
        </row>
        <row r="29">
          <cell r="I29">
            <v>27</v>
          </cell>
          <cell r="J29">
            <v>0.29477329974811167</v>
          </cell>
          <cell r="K29">
            <v>0.24697313594633963</v>
          </cell>
        </row>
        <row r="30">
          <cell r="I30">
            <v>28</v>
          </cell>
          <cell r="J30">
            <v>0.19644206549118318</v>
          </cell>
          <cell r="K30">
            <v>0.26147143342706175</v>
          </cell>
        </row>
        <row r="31">
          <cell r="I31">
            <v>29</v>
          </cell>
          <cell r="J31">
            <v>0.29965365239294706</v>
          </cell>
          <cell r="K31">
            <v>0.25301938148842168</v>
          </cell>
        </row>
        <row r="32">
          <cell r="I32">
            <v>30</v>
          </cell>
          <cell r="J32">
            <v>0.16102015113350235</v>
          </cell>
          <cell r="K32">
            <v>0.24790407244321713</v>
          </cell>
        </row>
        <row r="33">
          <cell r="I33">
            <v>31</v>
          </cell>
          <cell r="J33">
            <v>0.15966624685138628</v>
          </cell>
          <cell r="K33">
            <v>0.2427763407484049</v>
          </cell>
        </row>
        <row r="34">
          <cell r="I34">
            <v>32</v>
          </cell>
          <cell r="J34">
            <v>0.35056675062972348</v>
          </cell>
          <cell r="K34">
            <v>0.25662953214516243</v>
          </cell>
        </row>
        <row r="35">
          <cell r="I35">
            <v>33</v>
          </cell>
          <cell r="J35">
            <v>0.22940806045340062</v>
          </cell>
          <cell r="K35">
            <v>0.24483679966264207</v>
          </cell>
        </row>
        <row r="36">
          <cell r="I36">
            <v>34</v>
          </cell>
          <cell r="J36">
            <v>0.22043450881612023</v>
          </cell>
          <cell r="K36">
            <v>0.23991425393870769</v>
          </cell>
        </row>
        <row r="37">
          <cell r="I37">
            <v>35</v>
          </cell>
          <cell r="J37">
            <v>0.30406171284634892</v>
          </cell>
          <cell r="K37">
            <v>0.23758085334987059</v>
          </cell>
        </row>
        <row r="38">
          <cell r="I38">
            <v>36</v>
          </cell>
          <cell r="J38">
            <v>0.35809193954659929</v>
          </cell>
          <cell r="K38">
            <v>0.24532552689951539</v>
          </cell>
        </row>
        <row r="39">
          <cell r="I39">
            <v>37</v>
          </cell>
          <cell r="J39">
            <v>0.28545340050377938</v>
          </cell>
          <cell r="K39">
            <v>0.24782763998769256</v>
          </cell>
        </row>
        <row r="40">
          <cell r="I40">
            <v>38</v>
          </cell>
          <cell r="J40">
            <v>0.38073047858942027</v>
          </cell>
          <cell r="K40">
            <v>0.24966211562161417</v>
          </cell>
        </row>
        <row r="41">
          <cell r="I41">
            <v>39</v>
          </cell>
          <cell r="J41">
            <v>1</v>
          </cell>
          <cell r="K41">
            <v>0.28131764019968664</v>
          </cell>
        </row>
        <row r="42">
          <cell r="I42">
            <v>40</v>
          </cell>
          <cell r="J42">
            <v>0.85223551637279649</v>
          </cell>
          <cell r="K42">
            <v>0.31564548122336444</v>
          </cell>
        </row>
        <row r="43">
          <cell r="I43">
            <v>41</v>
          </cell>
          <cell r="J43">
            <v>0.78888539042821204</v>
          </cell>
          <cell r="K43">
            <v>0.32891348265261305</v>
          </cell>
        </row>
        <row r="44">
          <cell r="I44">
            <v>42</v>
          </cell>
          <cell r="J44">
            <v>0.5977644836272028</v>
          </cell>
          <cell r="K44">
            <v>0.36798717569374478</v>
          </cell>
        </row>
        <row r="45">
          <cell r="I45">
            <v>43</v>
          </cell>
          <cell r="J45">
            <v>0.55239294710327413</v>
          </cell>
          <cell r="K45">
            <v>0.33859719438877756</v>
          </cell>
        </row>
        <row r="46">
          <cell r="I46">
            <v>44</v>
          </cell>
          <cell r="J46">
            <v>0.26624685138539106</v>
          </cell>
          <cell r="K46">
            <v>0.27510696853619421</v>
          </cell>
        </row>
        <row r="47">
          <cell r="I47">
            <v>45</v>
          </cell>
          <cell r="J47">
            <v>0.47103274559193903</v>
          </cell>
          <cell r="K47">
            <v>0.25401578894196764</v>
          </cell>
        </row>
        <row r="48">
          <cell r="I48">
            <v>46</v>
          </cell>
          <cell r="J48">
            <v>0.47090680100755555</v>
          </cell>
          <cell r="K48">
            <v>0.219123252433363</v>
          </cell>
        </row>
        <row r="49">
          <cell r="I49">
            <v>47</v>
          </cell>
          <cell r="J49">
            <v>0.40295969773299767</v>
          </cell>
          <cell r="K49">
            <v>0.20555502315923971</v>
          </cell>
        </row>
        <row r="50">
          <cell r="I50">
            <v>48</v>
          </cell>
          <cell r="J50">
            <v>0.32500000000000018</v>
          </cell>
          <cell r="K50">
            <v>0.1969847746044382</v>
          </cell>
        </row>
        <row r="51">
          <cell r="I51">
            <v>49</v>
          </cell>
          <cell r="J51">
            <v>0.31593198992443311</v>
          </cell>
          <cell r="K51">
            <v>0.17949547958866707</v>
          </cell>
        </row>
        <row r="52">
          <cell r="I52">
            <v>50</v>
          </cell>
          <cell r="J52">
            <v>0.44641057934508821</v>
          </cell>
          <cell r="K52">
            <v>0.17863920181035253</v>
          </cell>
        </row>
        <row r="53">
          <cell r="I53">
            <v>51</v>
          </cell>
          <cell r="J53">
            <v>0.41445214105793499</v>
          </cell>
          <cell r="K53">
            <v>0.1964413255576897</v>
          </cell>
        </row>
        <row r="54">
          <cell r="I54">
            <v>52</v>
          </cell>
          <cell r="J54">
            <v>0.26136649874055384</v>
          </cell>
          <cell r="K54">
            <v>0.19282542814856582</v>
          </cell>
        </row>
        <row r="55">
          <cell r="I55">
            <v>53</v>
          </cell>
          <cell r="J55">
            <v>0.3171599496221657</v>
          </cell>
          <cell r="K55">
            <v>0.19229006735850052</v>
          </cell>
        </row>
        <row r="56">
          <cell r="I56">
            <v>54</v>
          </cell>
          <cell r="J56">
            <v>0.38258816120906847</v>
          </cell>
          <cell r="K56">
            <v>0.1591866387114502</v>
          </cell>
        </row>
        <row r="57">
          <cell r="I57">
            <v>55</v>
          </cell>
          <cell r="J57">
            <v>0.31240554156171374</v>
          </cell>
          <cell r="K57">
            <v>0.15756003430531731</v>
          </cell>
        </row>
        <row r="58">
          <cell r="I58">
            <v>56</v>
          </cell>
          <cell r="J58">
            <v>0.44376574307304778</v>
          </cell>
          <cell r="K58">
            <v>0.14410612701669315</v>
          </cell>
        </row>
        <row r="59">
          <cell r="I59">
            <v>57</v>
          </cell>
          <cell r="J59">
            <v>0.38746851385390385</v>
          </cell>
          <cell r="K59">
            <v>0.12811491682961751</v>
          </cell>
        </row>
        <row r="60">
          <cell r="I60">
            <v>58</v>
          </cell>
          <cell r="J60">
            <v>0.14086901763224333</v>
          </cell>
          <cell r="K60">
            <v>0.13621219777490384</v>
          </cell>
        </row>
        <row r="61">
          <cell r="I61">
            <v>59</v>
          </cell>
          <cell r="J61">
            <v>0.14068010075566631</v>
          </cell>
          <cell r="K61">
            <v>0.13575601205196236</v>
          </cell>
        </row>
        <row r="62">
          <cell r="I62">
            <v>60</v>
          </cell>
          <cell r="J62">
            <v>2.7802267002520101E-2</v>
          </cell>
          <cell r="K62">
            <v>0.1363828557128928</v>
          </cell>
        </row>
        <row r="63">
          <cell r="I63">
            <v>61</v>
          </cell>
          <cell r="J63">
            <v>0.16300377833753218</v>
          </cell>
          <cell r="K63">
            <v>0.13718788862331435</v>
          </cell>
        </row>
        <row r="64">
          <cell r="I64">
            <v>62</v>
          </cell>
          <cell r="J64">
            <v>0.20516372795969662</v>
          </cell>
          <cell r="K64">
            <v>0.13665665381289197</v>
          </cell>
        </row>
        <row r="65">
          <cell r="I65">
            <v>63</v>
          </cell>
          <cell r="J65">
            <v>0.3214105793450891</v>
          </cell>
          <cell r="K65">
            <v>0.12940784823028489</v>
          </cell>
        </row>
        <row r="66">
          <cell r="I66">
            <v>64</v>
          </cell>
          <cell r="J66">
            <v>0.33044710327455945</v>
          </cell>
          <cell r="K66">
            <v>0.13368807191518517</v>
          </cell>
        </row>
        <row r="67">
          <cell r="I67">
            <v>65</v>
          </cell>
          <cell r="J67">
            <v>0.2237090680100762</v>
          </cell>
          <cell r="K67">
            <v>0.13286220289087236</v>
          </cell>
        </row>
        <row r="68">
          <cell r="I68">
            <v>66</v>
          </cell>
          <cell r="J68">
            <v>0.11835642317380402</v>
          </cell>
          <cell r="K68">
            <v>0.12956636435880417</v>
          </cell>
        </row>
        <row r="69">
          <cell r="I69">
            <v>67</v>
          </cell>
          <cell r="J69">
            <v>0</v>
          </cell>
          <cell r="K69">
            <v>0.13381260641754336</v>
          </cell>
        </row>
        <row r="70">
          <cell r="I70">
            <v>68</v>
          </cell>
          <cell r="J70">
            <v>0.1207178841309825</v>
          </cell>
          <cell r="K70">
            <v>0.13435396326058258</v>
          </cell>
        </row>
        <row r="71">
          <cell r="I71">
            <v>69</v>
          </cell>
          <cell r="J71">
            <v>0.27928211586901786</v>
          </cell>
          <cell r="K71">
            <v>0.13229041061115696</v>
          </cell>
        </row>
        <row r="72">
          <cell r="I72">
            <v>70</v>
          </cell>
          <cell r="J72">
            <v>0.2021410579345076</v>
          </cell>
          <cell r="K72">
            <v>0.133257507367182</v>
          </cell>
        </row>
        <row r="73">
          <cell r="I73">
            <v>71</v>
          </cell>
          <cell r="J73">
            <v>0.11391687657430719</v>
          </cell>
          <cell r="K73">
            <v>0.12595405622968903</v>
          </cell>
        </row>
        <row r="74">
          <cell r="I74">
            <v>72</v>
          </cell>
          <cell r="J74">
            <v>0.12843198992443353</v>
          </cell>
          <cell r="K74">
            <v>0.13202429862210902</v>
          </cell>
        </row>
        <row r="75">
          <cell r="I75">
            <v>73</v>
          </cell>
          <cell r="J75">
            <v>4.5623425692695611E-2</v>
          </cell>
          <cell r="K75">
            <v>0.13644239734606414</v>
          </cell>
        </row>
        <row r="76">
          <cell r="I76">
            <v>74</v>
          </cell>
          <cell r="J76">
            <v>0.2519206549118399</v>
          </cell>
          <cell r="K76">
            <v>0.14062173130831349</v>
          </cell>
        </row>
        <row r="77">
          <cell r="I77">
            <v>75</v>
          </cell>
          <cell r="J77">
            <v>0.11297229219143651</v>
          </cell>
          <cell r="K77">
            <v>0.13819835956270785</v>
          </cell>
        </row>
        <row r="78">
          <cell r="I78">
            <v>76</v>
          </cell>
          <cell r="J78">
            <v>5.3715365239295272E-2</v>
          </cell>
          <cell r="K78">
            <v>0.13749060856498868</v>
          </cell>
        </row>
        <row r="79">
          <cell r="I79">
            <v>77</v>
          </cell>
          <cell r="J79">
            <v>2.4149874055415497E-2</v>
          </cell>
          <cell r="K79">
            <v>0.13674834952468543</v>
          </cell>
        </row>
        <row r="80">
          <cell r="I80">
            <v>78</v>
          </cell>
          <cell r="J80">
            <v>0.12528337531486103</v>
          </cell>
          <cell r="K80">
            <v>0.13285322830558802</v>
          </cell>
        </row>
        <row r="81">
          <cell r="I81">
            <v>79</v>
          </cell>
          <cell r="J81">
            <v>0.15913098236775741</v>
          </cell>
          <cell r="K81">
            <v>0.13619389869198609</v>
          </cell>
        </row>
        <row r="82">
          <cell r="I82">
            <v>80</v>
          </cell>
          <cell r="J82">
            <v>0.18340680100755638</v>
          </cell>
          <cell r="K82">
            <v>0.13493505185781898</v>
          </cell>
        </row>
        <row r="83">
          <cell r="I83">
            <v>81</v>
          </cell>
          <cell r="J83">
            <v>0.2852329974811092</v>
          </cell>
          <cell r="K83">
            <v>0.13498441065860953</v>
          </cell>
        </row>
        <row r="84">
          <cell r="I84">
            <v>82</v>
          </cell>
          <cell r="J84">
            <v>0.36678211586901777</v>
          </cell>
          <cell r="K84">
            <v>0.12949055758468556</v>
          </cell>
        </row>
        <row r="85">
          <cell r="I85">
            <v>83</v>
          </cell>
          <cell r="J85">
            <v>0.38082493702770698</v>
          </cell>
          <cell r="K85">
            <v>0.13169180397209895</v>
          </cell>
        </row>
        <row r="86">
          <cell r="I86">
            <v>84</v>
          </cell>
          <cell r="J86">
            <v>0.23400503778337589</v>
          </cell>
          <cell r="K86">
            <v>0.12860500049339757</v>
          </cell>
        </row>
        <row r="87">
          <cell r="I87">
            <v>85</v>
          </cell>
          <cell r="J87">
            <v>0.26445214105793463</v>
          </cell>
          <cell r="K87">
            <v>0.12549890232650218</v>
          </cell>
        </row>
        <row r="88">
          <cell r="I88">
            <v>86</v>
          </cell>
          <cell r="J88">
            <v>0.25994962216624784</v>
          </cell>
          <cell r="K88">
            <v>0.12483511037583907</v>
          </cell>
        </row>
        <row r="89">
          <cell r="I89">
            <v>87</v>
          </cell>
          <cell r="J89">
            <v>0.35204659949622125</v>
          </cell>
          <cell r="K89">
            <v>0.12320610583721829</v>
          </cell>
        </row>
        <row r="90">
          <cell r="I90">
            <v>88</v>
          </cell>
          <cell r="J90">
            <v>0.32024559193954644</v>
          </cell>
          <cell r="K90">
            <v>0.12078439941006174</v>
          </cell>
        </row>
        <row r="91">
          <cell r="I91">
            <v>89</v>
          </cell>
          <cell r="J91">
            <v>0.34644206549118356</v>
          </cell>
          <cell r="K91">
            <v>0.1253156867295537</v>
          </cell>
        </row>
      </sheetData>
      <sheetData sheetId="8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8.4242040165205964E-2</v>
          </cell>
          <cell r="K3">
            <v>0.16844117218974075</v>
          </cell>
        </row>
        <row r="4">
          <cell r="I4">
            <v>2</v>
          </cell>
          <cell r="J4">
            <v>0.53552151395292935</v>
          </cell>
          <cell r="K4">
            <v>0.15531899370107743</v>
          </cell>
        </row>
        <row r="5">
          <cell r="I5">
            <v>3</v>
          </cell>
          <cell r="J5">
            <v>1</v>
          </cell>
          <cell r="K5">
            <v>0.1609622724603641</v>
          </cell>
        </row>
        <row r="6">
          <cell r="I6">
            <v>4</v>
          </cell>
          <cell r="J6">
            <v>0.74471711719586575</v>
          </cell>
          <cell r="K6">
            <v>0.17628550459861647</v>
          </cell>
        </row>
        <row r="7">
          <cell r="I7">
            <v>5</v>
          </cell>
          <cell r="J7">
            <v>0.22901597430126069</v>
          </cell>
          <cell r="K7">
            <v>0.23269740998104857</v>
          </cell>
        </row>
        <row r="8">
          <cell r="I8">
            <v>6</v>
          </cell>
          <cell r="J8">
            <v>0.24752518520137171</v>
          </cell>
          <cell r="K8">
            <v>0.27496206783217092</v>
          </cell>
        </row>
        <row r="9">
          <cell r="I9">
            <v>7</v>
          </cell>
          <cell r="J9">
            <v>0</v>
          </cell>
          <cell r="K9">
            <v>0.18620052593547237</v>
          </cell>
        </row>
        <row r="10">
          <cell r="I10">
            <v>8</v>
          </cell>
          <cell r="J10">
            <v>4.215379908655785E-2</v>
          </cell>
          <cell r="K10">
            <v>0.19041796612005785</v>
          </cell>
        </row>
      </sheetData>
      <sheetData sheetId="9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0.38434429730884334</v>
          </cell>
          <cell r="K3">
            <v>0.27463936532219313</v>
          </cell>
        </row>
        <row r="4">
          <cell r="I4">
            <v>2</v>
          </cell>
          <cell r="J4">
            <v>0.28612238359675451</v>
          </cell>
          <cell r="K4">
            <v>0.23616479310494143</v>
          </cell>
        </row>
        <row r="5">
          <cell r="I5">
            <v>3</v>
          </cell>
          <cell r="J5">
            <v>0.34472447671935147</v>
          </cell>
          <cell r="K5">
            <v>0.23650596640051602</v>
          </cell>
        </row>
        <row r="6">
          <cell r="I6">
            <v>4</v>
          </cell>
          <cell r="J6">
            <v>0.41045493378898029</v>
          </cell>
          <cell r="K6">
            <v>0.23252685017874045</v>
          </cell>
        </row>
        <row r="7">
          <cell r="I7">
            <v>5</v>
          </cell>
          <cell r="J7">
            <v>0.39096539940196567</v>
          </cell>
          <cell r="K7">
            <v>0.20835092021251653</v>
          </cell>
        </row>
        <row r="8">
          <cell r="I8">
            <v>6</v>
          </cell>
          <cell r="J8">
            <v>0.37804357112345199</v>
          </cell>
          <cell r="K8">
            <v>0.25107585984369546</v>
          </cell>
        </row>
        <row r="9">
          <cell r="I9">
            <v>7</v>
          </cell>
          <cell r="J9">
            <v>0.30729389149936037</v>
          </cell>
          <cell r="K9">
            <v>0.21092034619820926</v>
          </cell>
        </row>
        <row r="10">
          <cell r="I10">
            <v>8</v>
          </cell>
          <cell r="J10">
            <v>0.30545173002990245</v>
          </cell>
          <cell r="K10">
            <v>0.25547863775501789</v>
          </cell>
        </row>
        <row r="11">
          <cell r="I11">
            <v>9</v>
          </cell>
          <cell r="J11">
            <v>0.23958778299871963</v>
          </cell>
          <cell r="K11">
            <v>0.20367979966787414</v>
          </cell>
        </row>
        <row r="12">
          <cell r="I12">
            <v>10</v>
          </cell>
          <cell r="J12">
            <v>0.31687847073900105</v>
          </cell>
          <cell r="K12">
            <v>0.23479784250269686</v>
          </cell>
        </row>
        <row r="13">
          <cell r="I13">
            <v>11</v>
          </cell>
          <cell r="J13">
            <v>0.24255126014523795</v>
          </cell>
          <cell r="K13">
            <v>0.1990799260215283</v>
          </cell>
        </row>
        <row r="14">
          <cell r="I14">
            <v>12</v>
          </cell>
          <cell r="J14">
            <v>0.44994126441691662</v>
          </cell>
          <cell r="K14">
            <v>0.21663910152904797</v>
          </cell>
        </row>
        <row r="15">
          <cell r="I15">
            <v>13</v>
          </cell>
          <cell r="J15">
            <v>0.27098462195642964</v>
          </cell>
          <cell r="K15">
            <v>0.2060461120056287</v>
          </cell>
        </row>
        <row r="16">
          <cell r="I16">
            <v>14</v>
          </cell>
          <cell r="J16">
            <v>0.28775096112772436</v>
          </cell>
          <cell r="K16">
            <v>0.18910823780103683</v>
          </cell>
        </row>
        <row r="17">
          <cell r="I17">
            <v>15</v>
          </cell>
          <cell r="J17">
            <v>0.72447671935070512</v>
          </cell>
          <cell r="K17">
            <v>0.2434143702333374</v>
          </cell>
        </row>
        <row r="18">
          <cell r="I18">
            <v>16</v>
          </cell>
          <cell r="J18">
            <v>1</v>
          </cell>
          <cell r="K18">
            <v>0.20646599276888791</v>
          </cell>
        </row>
        <row r="19">
          <cell r="I19">
            <v>17</v>
          </cell>
          <cell r="J19">
            <v>0.79474583511319985</v>
          </cell>
          <cell r="K19">
            <v>0.21053528966363125</v>
          </cell>
        </row>
        <row r="20">
          <cell r="I20">
            <v>18</v>
          </cell>
          <cell r="J20">
            <v>0.70250427167876983</v>
          </cell>
          <cell r="K20">
            <v>0.2146041024866952</v>
          </cell>
        </row>
        <row r="21">
          <cell r="I21">
            <v>19</v>
          </cell>
          <cell r="J21">
            <v>0.30406343442973177</v>
          </cell>
          <cell r="K21">
            <v>0.15223843120466951</v>
          </cell>
        </row>
        <row r="22">
          <cell r="I22">
            <v>20</v>
          </cell>
          <cell r="J22">
            <v>6.4448953438702564E-2</v>
          </cell>
          <cell r="K22">
            <v>0.12031673317022366</v>
          </cell>
        </row>
        <row r="23">
          <cell r="I23">
            <v>21</v>
          </cell>
          <cell r="J23">
            <v>0.20741670226399131</v>
          </cell>
          <cell r="K23">
            <v>0.11526718394128176</v>
          </cell>
        </row>
        <row r="24">
          <cell r="I24">
            <v>22</v>
          </cell>
          <cell r="J24">
            <v>0</v>
          </cell>
          <cell r="K24">
            <v>0.10668806619587699</v>
          </cell>
        </row>
        <row r="25">
          <cell r="I25">
            <v>23</v>
          </cell>
          <cell r="J25">
            <v>0.15495514737291829</v>
          </cell>
          <cell r="K25">
            <v>0.11395226855494361</v>
          </cell>
        </row>
      </sheetData>
      <sheetData sheetId="10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0.20172489402134133</v>
          </cell>
          <cell r="K3">
            <v>0.12546901283897949</v>
          </cell>
        </row>
        <row r="4">
          <cell r="I4">
            <v>2</v>
          </cell>
          <cell r="J4">
            <v>0.3785996199386053</v>
          </cell>
          <cell r="K4">
            <v>0.1571371870456755</v>
          </cell>
        </row>
        <row r="5">
          <cell r="I5">
            <v>3</v>
          </cell>
          <cell r="J5">
            <v>0.22657506212542036</v>
          </cell>
          <cell r="K5">
            <v>0.15980947942130444</v>
          </cell>
        </row>
        <row r="6">
          <cell r="I6">
            <v>4</v>
          </cell>
          <cell r="J6">
            <v>0.22777371729279181</v>
          </cell>
          <cell r="K6">
            <v>0.15323720667232116</v>
          </cell>
        </row>
        <row r="7">
          <cell r="I7">
            <v>5</v>
          </cell>
          <cell r="J7">
            <v>0.26399649174097289</v>
          </cell>
          <cell r="K7">
            <v>0.17976124946823191</v>
          </cell>
        </row>
        <row r="8">
          <cell r="I8">
            <v>6</v>
          </cell>
          <cell r="J8">
            <v>0.42251132875310643</v>
          </cell>
          <cell r="K8">
            <v>0.18515075658509247</v>
          </cell>
        </row>
        <row r="9">
          <cell r="I9">
            <v>7</v>
          </cell>
          <cell r="J9">
            <v>0.22558105540125664</v>
          </cell>
          <cell r="K9">
            <v>0.17799175768479192</v>
          </cell>
        </row>
        <row r="10">
          <cell r="I10">
            <v>8</v>
          </cell>
          <cell r="J10">
            <v>0.35269697412658879</v>
          </cell>
          <cell r="K10">
            <v>0.15853390631300818</v>
          </cell>
        </row>
        <row r="11">
          <cell r="I11">
            <v>9</v>
          </cell>
          <cell r="J11">
            <v>0.64300540856599864</v>
          </cell>
          <cell r="K11">
            <v>0.18413959999760693</v>
          </cell>
        </row>
        <row r="12">
          <cell r="I12">
            <v>10</v>
          </cell>
          <cell r="J12">
            <v>0.87349802660429765</v>
          </cell>
          <cell r="K12">
            <v>0.16426839814565405</v>
          </cell>
        </row>
        <row r="13">
          <cell r="I13">
            <v>11</v>
          </cell>
          <cell r="J13">
            <v>1</v>
          </cell>
          <cell r="K13">
            <v>0.10052692162661005</v>
          </cell>
        </row>
        <row r="14">
          <cell r="I14">
            <v>12</v>
          </cell>
          <cell r="J14">
            <v>0.919193100423916</v>
          </cell>
          <cell r="K14">
            <v>0.10645782985102022</v>
          </cell>
        </row>
        <row r="15">
          <cell r="I15">
            <v>13</v>
          </cell>
          <cell r="J15">
            <v>0.53307995907031103</v>
          </cell>
          <cell r="K15">
            <v>0.12049115916765642</v>
          </cell>
        </row>
        <row r="16">
          <cell r="I16">
            <v>14</v>
          </cell>
          <cell r="J16">
            <v>0.32009940067241516</v>
          </cell>
          <cell r="K16">
            <v>9.8022347307401503E-2</v>
          </cell>
        </row>
        <row r="17">
          <cell r="I17">
            <v>15</v>
          </cell>
          <cell r="J17">
            <v>0.19856746089752891</v>
          </cell>
          <cell r="K17">
            <v>8.876052309062793E-2</v>
          </cell>
        </row>
        <row r="18">
          <cell r="I18">
            <v>16</v>
          </cell>
          <cell r="J18">
            <v>0.24818009063002427</v>
          </cell>
          <cell r="K18">
            <v>8.8668773690441294E-2</v>
          </cell>
        </row>
        <row r="19">
          <cell r="I19">
            <v>17</v>
          </cell>
          <cell r="J19">
            <v>0.25750621254202594</v>
          </cell>
          <cell r="K19">
            <v>8.6085389505343862E-2</v>
          </cell>
        </row>
        <row r="20">
          <cell r="I20">
            <v>18</v>
          </cell>
          <cell r="J20">
            <v>0.22908931442771491</v>
          </cell>
          <cell r="K20">
            <v>8.6286019210245479E-2</v>
          </cell>
        </row>
        <row r="21">
          <cell r="I21">
            <v>19</v>
          </cell>
          <cell r="J21">
            <v>4.5285776933196284E-2</v>
          </cell>
          <cell r="K21">
            <v>9.2482560541941206E-2</v>
          </cell>
        </row>
        <row r="22">
          <cell r="I22">
            <v>20</v>
          </cell>
          <cell r="J22">
            <v>5.0372752521560753E-2</v>
          </cell>
          <cell r="K22">
            <v>0.10132848801180459</v>
          </cell>
        </row>
        <row r="23">
          <cell r="I23">
            <v>21</v>
          </cell>
          <cell r="J23">
            <v>9.2676509282268352E-2</v>
          </cell>
          <cell r="K23">
            <v>9.5176869481277654E-2</v>
          </cell>
        </row>
        <row r="24">
          <cell r="I24">
            <v>22</v>
          </cell>
          <cell r="J24">
            <v>8.0397602689664463E-2</v>
          </cell>
          <cell r="K24">
            <v>7.8034727703235995E-2</v>
          </cell>
        </row>
        <row r="25">
          <cell r="I25">
            <v>23</v>
          </cell>
          <cell r="J25">
            <v>8.764800467767847E-2</v>
          </cell>
          <cell r="K25">
            <v>7.8604626117742868E-2</v>
          </cell>
        </row>
        <row r="26">
          <cell r="I26">
            <v>24</v>
          </cell>
          <cell r="J26">
            <v>2.0406373337230797E-2</v>
          </cell>
          <cell r="K26">
            <v>7.8815948373816544E-2</v>
          </cell>
        </row>
        <row r="27">
          <cell r="I27">
            <v>25</v>
          </cell>
          <cell r="J27">
            <v>0</v>
          </cell>
          <cell r="K27">
            <v>8.947758120806483E-2</v>
          </cell>
        </row>
      </sheetData>
      <sheetData sheetId="11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0.19895298419485682</v>
          </cell>
          <cell r="K3">
            <v>0.60946915947776836</v>
          </cell>
        </row>
        <row r="4">
          <cell r="I4">
            <v>2</v>
          </cell>
          <cell r="J4">
            <v>0</v>
          </cell>
          <cell r="K4">
            <v>0.58619709412507903</v>
          </cell>
        </row>
        <row r="5">
          <cell r="I5">
            <v>3</v>
          </cell>
          <cell r="J5">
            <v>7.8446260515116731E-2</v>
          </cell>
          <cell r="K5">
            <v>0.59958196908771422</v>
          </cell>
        </row>
        <row r="6">
          <cell r="I6">
            <v>4</v>
          </cell>
          <cell r="J6">
            <v>1.8762363378424719E-2</v>
          </cell>
          <cell r="K6">
            <v>0.5191626496235715</v>
          </cell>
        </row>
        <row r="7">
          <cell r="I7">
            <v>5</v>
          </cell>
          <cell r="J7">
            <v>1.3687134093952875E-2</v>
          </cell>
          <cell r="K7">
            <v>0.58664749035488017</v>
          </cell>
        </row>
        <row r="8">
          <cell r="I8">
            <v>6</v>
          </cell>
          <cell r="J8">
            <v>0.23421983335664565</v>
          </cell>
          <cell r="K8">
            <v>0.54657753396409847</v>
          </cell>
        </row>
        <row r="9">
          <cell r="I9">
            <v>7</v>
          </cell>
          <cell r="J9">
            <v>0.23757667792275364</v>
          </cell>
          <cell r="K9">
            <v>0.49049108897916394</v>
          </cell>
        </row>
        <row r="10">
          <cell r="I10">
            <v>8</v>
          </cell>
          <cell r="J10">
            <v>0.24536935280836089</v>
          </cell>
          <cell r="K10">
            <v>0.56931833460314618</v>
          </cell>
        </row>
        <row r="11">
          <cell r="I11">
            <v>9</v>
          </cell>
          <cell r="J11">
            <v>0.21949367594461247</v>
          </cell>
          <cell r="K11">
            <v>0.55619371183387756</v>
          </cell>
        </row>
        <row r="12">
          <cell r="I12">
            <v>10</v>
          </cell>
          <cell r="J12">
            <v>0.25827721941375098</v>
          </cell>
          <cell r="K12">
            <v>0.51276570444124125</v>
          </cell>
        </row>
        <row r="13">
          <cell r="I13">
            <v>11</v>
          </cell>
          <cell r="J13">
            <v>0.26912702060063548</v>
          </cell>
          <cell r="K13">
            <v>0.50821151260139685</v>
          </cell>
        </row>
        <row r="14">
          <cell r="I14">
            <v>12</v>
          </cell>
          <cell r="J14">
            <v>0.27390253162027767</v>
          </cell>
          <cell r="K14">
            <v>0.50282205157347593</v>
          </cell>
        </row>
        <row r="15">
          <cell r="I15">
            <v>13</v>
          </cell>
          <cell r="J15">
            <v>0.21697604252003205</v>
          </cell>
          <cell r="K15">
            <v>0.49764725640927421</v>
          </cell>
        </row>
        <row r="16">
          <cell r="I16">
            <v>14</v>
          </cell>
          <cell r="J16">
            <v>0.21803504705576726</v>
          </cell>
          <cell r="K16">
            <v>0.43257735631129274</v>
          </cell>
        </row>
        <row r="17">
          <cell r="I17">
            <v>15</v>
          </cell>
          <cell r="J17">
            <v>0.19503666553439827</v>
          </cell>
          <cell r="K17">
            <v>0.40118882717626653</v>
          </cell>
        </row>
        <row r="18">
          <cell r="I18">
            <v>16</v>
          </cell>
          <cell r="J18">
            <v>0.13297500349671376</v>
          </cell>
          <cell r="K18">
            <v>0.38604868045746321</v>
          </cell>
        </row>
        <row r="19">
          <cell r="I19">
            <v>17</v>
          </cell>
          <cell r="J19">
            <v>0.22936439746638146</v>
          </cell>
          <cell r="K19">
            <v>0.32477809972074001</v>
          </cell>
        </row>
        <row r="20">
          <cell r="I20">
            <v>18</v>
          </cell>
          <cell r="J20">
            <v>0.28818910224389094</v>
          </cell>
          <cell r="K20">
            <v>0.39655506624767595</v>
          </cell>
        </row>
        <row r="21">
          <cell r="I21">
            <v>19</v>
          </cell>
          <cell r="J21">
            <v>0.14412452294842787</v>
          </cell>
          <cell r="K21">
            <v>0.38693187736061097</v>
          </cell>
        </row>
        <row r="22">
          <cell r="I22">
            <v>20</v>
          </cell>
          <cell r="J22">
            <v>0.2846923891541962</v>
          </cell>
          <cell r="K22">
            <v>0.41286826093108814</v>
          </cell>
        </row>
        <row r="23">
          <cell r="I23">
            <v>21</v>
          </cell>
          <cell r="J23">
            <v>0.24656822586768518</v>
          </cell>
          <cell r="K23">
            <v>0.3771756621346809</v>
          </cell>
        </row>
        <row r="24">
          <cell r="I24">
            <v>22</v>
          </cell>
          <cell r="J24">
            <v>0.24578895837912354</v>
          </cell>
          <cell r="K24">
            <v>0.39799254661155137</v>
          </cell>
        </row>
        <row r="25">
          <cell r="I25">
            <v>23</v>
          </cell>
          <cell r="J25">
            <v>0.26215357563889968</v>
          </cell>
          <cell r="K25">
            <v>0.36446869336123622</v>
          </cell>
        </row>
        <row r="26">
          <cell r="I26">
            <v>24</v>
          </cell>
          <cell r="J26">
            <v>0.22139189162187639</v>
          </cell>
          <cell r="K26">
            <v>0.3508407026573182</v>
          </cell>
        </row>
        <row r="27">
          <cell r="I27">
            <v>25</v>
          </cell>
          <cell r="J27">
            <v>0.22402941235238982</v>
          </cell>
          <cell r="K27">
            <v>0.40755639735398885</v>
          </cell>
        </row>
        <row r="28">
          <cell r="I28">
            <v>26</v>
          </cell>
          <cell r="J28">
            <v>0.32415529402361826</v>
          </cell>
          <cell r="K28">
            <v>0.26879049149982953</v>
          </cell>
        </row>
        <row r="29">
          <cell r="I29">
            <v>27</v>
          </cell>
          <cell r="J29">
            <v>0.2405938417887187</v>
          </cell>
          <cell r="K29">
            <v>0.31616146895948699</v>
          </cell>
        </row>
        <row r="30">
          <cell r="I30">
            <v>28</v>
          </cell>
          <cell r="J30">
            <v>0.19773412991787762</v>
          </cell>
          <cell r="K30">
            <v>0.4143012464567235</v>
          </cell>
        </row>
        <row r="31">
          <cell r="I31">
            <v>29</v>
          </cell>
          <cell r="J31">
            <v>0.27268367734329846</v>
          </cell>
          <cell r="K31">
            <v>0.32660786740748554</v>
          </cell>
        </row>
        <row r="32">
          <cell r="I32">
            <v>30</v>
          </cell>
          <cell r="J32">
            <v>0.5748796131636269</v>
          </cell>
          <cell r="K32">
            <v>0.32783273944375507</v>
          </cell>
        </row>
        <row r="33">
          <cell r="I33">
            <v>31</v>
          </cell>
          <cell r="J33">
            <v>0.60936719483685398</v>
          </cell>
          <cell r="K33">
            <v>0.43687434957133653</v>
          </cell>
        </row>
        <row r="34">
          <cell r="I34">
            <v>32</v>
          </cell>
          <cell r="J34">
            <v>0.49995004695586209</v>
          </cell>
          <cell r="K34">
            <v>0.45346657472825619</v>
          </cell>
        </row>
        <row r="35">
          <cell r="I35">
            <v>33</v>
          </cell>
          <cell r="J35">
            <v>0.48518392710851793</v>
          </cell>
          <cell r="K35">
            <v>0.43698674733611576</v>
          </cell>
        </row>
        <row r="36">
          <cell r="I36">
            <v>34</v>
          </cell>
          <cell r="J36">
            <v>0.52566587407836762</v>
          </cell>
          <cell r="K36">
            <v>0.42075516598580104</v>
          </cell>
        </row>
        <row r="37">
          <cell r="I37">
            <v>35</v>
          </cell>
          <cell r="J37">
            <v>0.67734329730053788</v>
          </cell>
          <cell r="K37">
            <v>0.40707305069254024</v>
          </cell>
        </row>
        <row r="38">
          <cell r="I38">
            <v>36</v>
          </cell>
          <cell r="J38">
            <v>0.6187783483525493</v>
          </cell>
          <cell r="K38">
            <v>0.46482900672005889</v>
          </cell>
        </row>
        <row r="39">
          <cell r="I39">
            <v>37</v>
          </cell>
          <cell r="J39">
            <v>0.54702579575199362</v>
          </cell>
          <cell r="K39">
            <v>0.4451350746397148</v>
          </cell>
        </row>
        <row r="40">
          <cell r="I40">
            <v>38</v>
          </cell>
          <cell r="J40">
            <v>0.60660978680040756</v>
          </cell>
          <cell r="K40">
            <v>0.43722867606043697</v>
          </cell>
        </row>
        <row r="41">
          <cell r="I41">
            <v>39</v>
          </cell>
          <cell r="J41">
            <v>0.80032769196954856</v>
          </cell>
          <cell r="K41">
            <v>0.41263177535217832</v>
          </cell>
        </row>
        <row r="42">
          <cell r="I42">
            <v>40</v>
          </cell>
          <cell r="J42">
            <v>0.67290746698103865</v>
          </cell>
          <cell r="K42">
            <v>0.41679065391877562</v>
          </cell>
        </row>
        <row r="43">
          <cell r="I43">
            <v>41</v>
          </cell>
          <cell r="J43">
            <v>1</v>
          </cell>
          <cell r="K43">
            <v>0.43783942375053131</v>
          </cell>
        </row>
        <row r="44">
          <cell r="I44">
            <v>42</v>
          </cell>
          <cell r="J44">
            <v>0.73424980518312866</v>
          </cell>
          <cell r="K44">
            <v>0.4270110622559552</v>
          </cell>
        </row>
        <row r="45">
          <cell r="I45">
            <v>43</v>
          </cell>
          <cell r="J45">
            <v>0.60267348692229294</v>
          </cell>
          <cell r="K45">
            <v>0.41216805803367934</v>
          </cell>
        </row>
        <row r="46">
          <cell r="I46">
            <v>44</v>
          </cell>
          <cell r="J46">
            <v>0.652506643754871</v>
          </cell>
          <cell r="K46">
            <v>0.39834916700179984</v>
          </cell>
        </row>
        <row r="47">
          <cell r="I47">
            <v>45</v>
          </cell>
          <cell r="J47">
            <v>0.82192738825504175</v>
          </cell>
          <cell r="K47">
            <v>0.40709945201020031</v>
          </cell>
        </row>
        <row r="48">
          <cell r="I48">
            <v>46</v>
          </cell>
          <cell r="J48">
            <v>0.87116110855795581</v>
          </cell>
          <cell r="K48">
            <v>0.39423443939109676</v>
          </cell>
        </row>
        <row r="49">
          <cell r="I49">
            <v>47</v>
          </cell>
          <cell r="J49">
            <v>0.81573321078186645</v>
          </cell>
          <cell r="K49">
            <v>0.39831848412598825</v>
          </cell>
        </row>
        <row r="50">
          <cell r="I50">
            <v>48</v>
          </cell>
          <cell r="J50">
            <v>0.7309329230523316</v>
          </cell>
          <cell r="K50">
            <v>0.4047389765221282</v>
          </cell>
        </row>
        <row r="51">
          <cell r="I51">
            <v>49</v>
          </cell>
          <cell r="J51">
            <v>0.87036185985174042</v>
          </cell>
          <cell r="K51">
            <v>0.40235634646864166</v>
          </cell>
        </row>
        <row r="52">
          <cell r="I52">
            <v>50</v>
          </cell>
          <cell r="J52">
            <v>0.72128199492477141</v>
          </cell>
          <cell r="K52">
            <v>0.41285526891123742</v>
          </cell>
        </row>
        <row r="53">
          <cell r="I53">
            <v>51</v>
          </cell>
          <cell r="J53">
            <v>0.63576238335964197</v>
          </cell>
          <cell r="K53">
            <v>0.42872116663032073</v>
          </cell>
        </row>
        <row r="54">
          <cell r="I54">
            <v>52</v>
          </cell>
          <cell r="J54">
            <v>0.66107858612903869</v>
          </cell>
          <cell r="K54">
            <v>0.42659777310678293</v>
          </cell>
        </row>
        <row r="55">
          <cell r="I55">
            <v>53</v>
          </cell>
          <cell r="J55">
            <v>0.54826463124662783</v>
          </cell>
          <cell r="K55">
            <v>0.45280576037664005</v>
          </cell>
        </row>
        <row r="56">
          <cell r="I56">
            <v>54</v>
          </cell>
          <cell r="J56">
            <v>0.5531800107898579</v>
          </cell>
          <cell r="K56">
            <v>0.44674460641800168</v>
          </cell>
        </row>
        <row r="57">
          <cell r="I57">
            <v>55</v>
          </cell>
          <cell r="J57">
            <v>0.6521270006194182</v>
          </cell>
          <cell r="K57">
            <v>0.42629098390556386</v>
          </cell>
        </row>
        <row r="58">
          <cell r="I58">
            <v>56</v>
          </cell>
          <cell r="J58">
            <v>0.73992447099726311</v>
          </cell>
          <cell r="K58">
            <v>0.41568587385914729</v>
          </cell>
        </row>
        <row r="59">
          <cell r="I59">
            <v>57</v>
          </cell>
          <cell r="J59">
            <v>0.63478330369452762</v>
          </cell>
          <cell r="K59">
            <v>0.42839894873060569</v>
          </cell>
        </row>
        <row r="60">
          <cell r="I60">
            <v>58</v>
          </cell>
          <cell r="J60">
            <v>0.75083421583711352</v>
          </cell>
          <cell r="K60">
            <v>0.42647008843301593</v>
          </cell>
        </row>
        <row r="61">
          <cell r="I61">
            <v>59</v>
          </cell>
          <cell r="J61">
            <v>0.78552160968689455</v>
          </cell>
          <cell r="K61">
            <v>0.42805635307471468</v>
          </cell>
        </row>
        <row r="62">
          <cell r="I62">
            <v>60</v>
          </cell>
          <cell r="J62">
            <v>0.53341858652866392</v>
          </cell>
          <cell r="K62">
            <v>0.42525783101659081</v>
          </cell>
        </row>
        <row r="63">
          <cell r="I63">
            <v>61</v>
          </cell>
          <cell r="J63">
            <v>0.68303794433232745</v>
          </cell>
          <cell r="K63">
            <v>0.42338014289233805</v>
          </cell>
        </row>
        <row r="64">
          <cell r="I64">
            <v>62</v>
          </cell>
          <cell r="J64">
            <v>0.53405798549363648</v>
          </cell>
          <cell r="K64">
            <v>0.42473033445470443</v>
          </cell>
        </row>
        <row r="65">
          <cell r="I65">
            <v>63</v>
          </cell>
          <cell r="J65">
            <v>0.48622295042659935</v>
          </cell>
          <cell r="K65">
            <v>0.42003739340599211</v>
          </cell>
        </row>
        <row r="66">
          <cell r="I66">
            <v>64</v>
          </cell>
          <cell r="J66">
            <v>0.31148720203009189</v>
          </cell>
          <cell r="K66">
            <v>0.40934448203229717</v>
          </cell>
        </row>
        <row r="67">
          <cell r="I67">
            <v>65</v>
          </cell>
          <cell r="J67">
            <v>0.20464763122664745</v>
          </cell>
          <cell r="K67">
            <v>0.39441760673611487</v>
          </cell>
        </row>
        <row r="68">
          <cell r="I68">
            <v>66</v>
          </cell>
          <cell r="J68">
            <v>0.13539273083301726</v>
          </cell>
          <cell r="K68">
            <v>0.36694665412865018</v>
          </cell>
        </row>
        <row r="69">
          <cell r="I69">
            <v>67</v>
          </cell>
          <cell r="J69">
            <v>5.412911862848932E-2</v>
          </cell>
          <cell r="K69">
            <v>0.35286883670881225</v>
          </cell>
        </row>
        <row r="70">
          <cell r="I70">
            <v>68</v>
          </cell>
          <cell r="J70">
            <v>7.4909584990109815E-2</v>
          </cell>
          <cell r="K70">
            <v>0.3429782307856078</v>
          </cell>
        </row>
        <row r="71">
          <cell r="I71">
            <v>69</v>
          </cell>
          <cell r="J71">
            <v>3.9382979998801228E-2</v>
          </cell>
          <cell r="K71">
            <v>0.32638847233052742</v>
          </cell>
        </row>
        <row r="72">
          <cell r="I72">
            <v>70</v>
          </cell>
          <cell r="J72">
            <v>7.2371970347873321E-2</v>
          </cell>
          <cell r="K72">
            <v>0.3171266085169458</v>
          </cell>
        </row>
        <row r="73">
          <cell r="I73">
            <v>71</v>
          </cell>
          <cell r="J73">
            <v>0.12843926708893644</v>
          </cell>
          <cell r="K73">
            <v>0.30259955620242901</v>
          </cell>
        </row>
        <row r="74">
          <cell r="I74">
            <v>72</v>
          </cell>
          <cell r="J74">
            <v>6.094271384898222E-2</v>
          </cell>
          <cell r="K74">
            <v>0.27095539580861022</v>
          </cell>
        </row>
        <row r="75">
          <cell r="I75">
            <v>73</v>
          </cell>
          <cell r="J75">
            <v>2.7174456011354164E-3</v>
          </cell>
          <cell r="K75">
            <v>0.27664624586260966</v>
          </cell>
        </row>
        <row r="76">
          <cell r="I76">
            <v>74</v>
          </cell>
          <cell r="J76">
            <v>8.9515855096205434E-3</v>
          </cell>
          <cell r="K76">
            <v>0.26787470241175865</v>
          </cell>
        </row>
        <row r="77">
          <cell r="I77">
            <v>75</v>
          </cell>
          <cell r="J77">
            <v>2.2658700821227215E-2</v>
          </cell>
          <cell r="K77">
            <v>0.28237644625179081</v>
          </cell>
        </row>
        <row r="78">
          <cell r="I78">
            <v>76</v>
          </cell>
          <cell r="J78">
            <v>4.0082322616739725E-2</v>
          </cell>
          <cell r="K78">
            <v>0.28080173659549712</v>
          </cell>
        </row>
        <row r="79">
          <cell r="I79">
            <v>77</v>
          </cell>
          <cell r="J79">
            <v>0.1029432333606408</v>
          </cell>
          <cell r="K79">
            <v>0.28909822630125454</v>
          </cell>
        </row>
        <row r="80">
          <cell r="I80">
            <v>78</v>
          </cell>
          <cell r="J80">
            <v>7.9285471656643167E-2</v>
          </cell>
          <cell r="K80">
            <v>0.29613506864332234</v>
          </cell>
        </row>
        <row r="81">
          <cell r="I81">
            <v>79</v>
          </cell>
          <cell r="J81">
            <v>0.15001898215677237</v>
          </cell>
          <cell r="K81">
            <v>0.29769552986843878</v>
          </cell>
        </row>
        <row r="82">
          <cell r="I82">
            <v>80</v>
          </cell>
          <cell r="J82">
            <v>0.19016124842647913</v>
          </cell>
          <cell r="K82">
            <v>0.27947063917370513</v>
          </cell>
        </row>
        <row r="83">
          <cell r="I83">
            <v>81</v>
          </cell>
          <cell r="J83">
            <v>0.15081823086298893</v>
          </cell>
          <cell r="K83">
            <v>0.28798471774612749</v>
          </cell>
        </row>
        <row r="84">
          <cell r="I84">
            <v>82</v>
          </cell>
          <cell r="J84">
            <v>0.16854157092333222</v>
          </cell>
          <cell r="K84">
            <v>0.27173506379575041</v>
          </cell>
        </row>
        <row r="85">
          <cell r="I85">
            <v>83</v>
          </cell>
          <cell r="J85">
            <v>0.11433252742422204</v>
          </cell>
          <cell r="K85">
            <v>0.29004665629860038</v>
          </cell>
        </row>
        <row r="86">
          <cell r="I86">
            <v>84</v>
          </cell>
          <cell r="J86">
            <v>0.19116030930924957</v>
          </cell>
          <cell r="K86">
            <v>0.27759597594819618</v>
          </cell>
        </row>
        <row r="87">
          <cell r="I87">
            <v>85</v>
          </cell>
          <cell r="J87">
            <v>9.6509281275601808E-2</v>
          </cell>
          <cell r="K87">
            <v>0.29043437778841058</v>
          </cell>
        </row>
        <row r="88">
          <cell r="I88">
            <v>86</v>
          </cell>
          <cell r="J88">
            <v>7.646811996723081E-2</v>
          </cell>
          <cell r="K88">
            <v>0.26531566740559454</v>
          </cell>
        </row>
        <row r="89">
          <cell r="I89">
            <v>87</v>
          </cell>
          <cell r="J89">
            <v>9.3352248886047678E-2</v>
          </cell>
          <cell r="K89">
            <v>0.26695863866019115</v>
          </cell>
        </row>
        <row r="90">
          <cell r="I90">
            <v>88</v>
          </cell>
          <cell r="J90">
            <v>0.17943133454552768</v>
          </cell>
          <cell r="K90">
            <v>0.25423269673574428</v>
          </cell>
        </row>
        <row r="91">
          <cell r="I91">
            <v>89</v>
          </cell>
          <cell r="J91">
            <v>7.0533698323576477E-2</v>
          </cell>
          <cell r="K91">
            <v>0.24173407165890792</v>
          </cell>
        </row>
        <row r="92">
          <cell r="I92">
            <v>90</v>
          </cell>
          <cell r="J92">
            <v>6.2381361520171361E-2</v>
          </cell>
          <cell r="K92">
            <v>0.25019194198036876</v>
          </cell>
        </row>
        <row r="93">
          <cell r="I93">
            <v>91</v>
          </cell>
          <cell r="J93">
            <v>8.5659480088717349E-2</v>
          </cell>
          <cell r="K93">
            <v>0.24444196964990131</v>
          </cell>
        </row>
        <row r="94">
          <cell r="I94">
            <v>92</v>
          </cell>
          <cell r="J94">
            <v>9.8127759905688741E-2</v>
          </cell>
          <cell r="K94">
            <v>0.24751843841845503</v>
          </cell>
        </row>
        <row r="95">
          <cell r="I95">
            <v>93</v>
          </cell>
          <cell r="J95">
            <v>0.15731212660099497</v>
          </cell>
          <cell r="K95">
            <v>0.25911242341804347</v>
          </cell>
        </row>
        <row r="96">
          <cell r="I96">
            <v>94</v>
          </cell>
          <cell r="J96">
            <v>0.1266609387176055</v>
          </cell>
          <cell r="K96">
            <v>0.24883849079436432</v>
          </cell>
        </row>
        <row r="97">
          <cell r="I97">
            <v>95</v>
          </cell>
          <cell r="J97">
            <v>0.14316542450096958</v>
          </cell>
          <cell r="K97">
            <v>0.24273204149118363</v>
          </cell>
        </row>
        <row r="98">
          <cell r="I98">
            <v>96</v>
          </cell>
          <cell r="J98">
            <v>0.20478749975023539</v>
          </cell>
          <cell r="K98">
            <v>0.25375492449113585</v>
          </cell>
        </row>
        <row r="99">
          <cell r="I99">
            <v>97</v>
          </cell>
          <cell r="J99">
            <v>0.15799148800127968</v>
          </cell>
          <cell r="K99">
            <v>0.2295707076984265</v>
          </cell>
        </row>
        <row r="100">
          <cell r="I100">
            <v>98</v>
          </cell>
          <cell r="J100">
            <v>0.23298099786201035</v>
          </cell>
          <cell r="K100">
            <v>0.23595025582424822</v>
          </cell>
        </row>
        <row r="101">
          <cell r="I101">
            <v>99</v>
          </cell>
          <cell r="J101">
            <v>0.14052790377045618</v>
          </cell>
          <cell r="K101">
            <v>0.21649078762605847</v>
          </cell>
        </row>
        <row r="102">
          <cell r="I102">
            <v>100</v>
          </cell>
          <cell r="J102">
            <v>0.27450196814993921</v>
          </cell>
          <cell r="K102">
            <v>0.23993499073110031</v>
          </cell>
        </row>
        <row r="103">
          <cell r="I103">
            <v>101</v>
          </cell>
          <cell r="J103">
            <v>0.19491677822846529</v>
          </cell>
          <cell r="K103">
            <v>0.23979653627225381</v>
          </cell>
        </row>
        <row r="104">
          <cell r="I104">
            <v>102</v>
          </cell>
          <cell r="J104">
            <v>0.24385078026654974</v>
          </cell>
          <cell r="K104">
            <v>0.2256157876695559</v>
          </cell>
        </row>
        <row r="105">
          <cell r="I105">
            <v>103</v>
          </cell>
          <cell r="J105">
            <v>0.12861909804783536</v>
          </cell>
          <cell r="K105">
            <v>0.23156926435506731</v>
          </cell>
        </row>
      </sheetData>
      <sheetData sheetId="12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0.14874026952373026</v>
          </cell>
          <cell r="K3">
            <v>0.30503582714616828</v>
          </cell>
        </row>
        <row r="4">
          <cell r="I4">
            <v>2</v>
          </cell>
          <cell r="J4">
            <v>7.307273792583989E-2</v>
          </cell>
          <cell r="K4">
            <v>0.28011420455368918</v>
          </cell>
        </row>
        <row r="5">
          <cell r="I5">
            <v>3</v>
          </cell>
          <cell r="J5">
            <v>0</v>
          </cell>
          <cell r="K5">
            <v>0.28443591834859228</v>
          </cell>
        </row>
        <row r="6">
          <cell r="I6">
            <v>4</v>
          </cell>
          <cell r="J6">
            <v>0.17605535559833713</v>
          </cell>
          <cell r="K6">
            <v>0.27262056913325861</v>
          </cell>
        </row>
        <row r="7">
          <cell r="I7">
            <v>5</v>
          </cell>
          <cell r="J7">
            <v>0.11297117825953454</v>
          </cell>
          <cell r="K7">
            <v>0.25213202018224795</v>
          </cell>
        </row>
        <row r="8">
          <cell r="I8">
            <v>6</v>
          </cell>
          <cell r="J8">
            <v>1.9809715130707714E-3</v>
          </cell>
          <cell r="K8">
            <v>0.26989026063100136</v>
          </cell>
        </row>
        <row r="9">
          <cell r="I9">
            <v>7</v>
          </cell>
          <cell r="J9">
            <v>0.15066543902234802</v>
          </cell>
          <cell r="K9">
            <v>0.23329974148884894</v>
          </cell>
        </row>
        <row r="10">
          <cell r="I10">
            <v>8</v>
          </cell>
          <cell r="J10">
            <v>0.29695041991015791</v>
          </cell>
          <cell r="K10">
            <v>0.25961729960073465</v>
          </cell>
        </row>
        <row r="11">
          <cell r="I11">
            <v>9</v>
          </cell>
          <cell r="J11">
            <v>0.13476186490332412</v>
          </cell>
          <cell r="K11">
            <v>0.43943858669087354</v>
          </cell>
        </row>
        <row r="12">
          <cell r="I12">
            <v>10</v>
          </cell>
          <cell r="J12">
            <v>1</v>
          </cell>
          <cell r="K12">
            <v>0.2953564772404208</v>
          </cell>
        </row>
        <row r="13">
          <cell r="I13">
            <v>11</v>
          </cell>
          <cell r="J13">
            <v>0.23766077955414266</v>
          </cell>
          <cell r="K13">
            <v>0.42818599311136618</v>
          </cell>
        </row>
        <row r="14">
          <cell r="I14">
            <v>12</v>
          </cell>
          <cell r="J14">
            <v>1.0351273680980934E-2</v>
          </cell>
          <cell r="K14">
            <v>0.41997893473001585</v>
          </cell>
        </row>
        <row r="15">
          <cell r="I15">
            <v>13</v>
          </cell>
          <cell r="J15">
            <v>0.66644345860885634</v>
          </cell>
          <cell r="K15">
            <v>0.40479310793100903</v>
          </cell>
        </row>
        <row r="16">
          <cell r="I16">
            <v>14</v>
          </cell>
          <cell r="J16">
            <v>0.14154180965932966</v>
          </cell>
          <cell r="K16">
            <v>0.47933103357211243</v>
          </cell>
        </row>
        <row r="17">
          <cell r="I17">
            <v>15</v>
          </cell>
          <cell r="J17">
            <v>6.6264892162607059E-2</v>
          </cell>
          <cell r="K17">
            <v>0.46126216295841893</v>
          </cell>
        </row>
        <row r="18">
          <cell r="I18">
            <v>16</v>
          </cell>
          <cell r="J18">
            <v>0.35319885047850197</v>
          </cell>
          <cell r="K18">
            <v>0.4103140715058895</v>
          </cell>
        </row>
        <row r="19">
          <cell r="I19">
            <v>17</v>
          </cell>
          <cell r="J19">
            <v>0.4054574370134772</v>
          </cell>
          <cell r="K19">
            <v>0.32782961799552135</v>
          </cell>
        </row>
        <row r="20">
          <cell r="I20">
            <v>18</v>
          </cell>
          <cell r="J20">
            <v>0.27686169470717892</v>
          </cell>
          <cell r="K20">
            <v>0.315450553063573</v>
          </cell>
        </row>
        <row r="21">
          <cell r="I21">
            <v>19</v>
          </cell>
          <cell r="J21">
            <v>0.54909182221478203</v>
          </cell>
          <cell r="K21">
            <v>0.33504507588725319</v>
          </cell>
        </row>
        <row r="22">
          <cell r="I22">
            <v>20</v>
          </cell>
          <cell r="J22">
            <v>0.28043302363215428</v>
          </cell>
          <cell r="K22">
            <v>0.31185461231592604</v>
          </cell>
        </row>
        <row r="23">
          <cell r="I23">
            <v>21</v>
          </cell>
          <cell r="J23">
            <v>0.18400714265784909</v>
          </cell>
          <cell r="K23">
            <v>0.29489741302408562</v>
          </cell>
        </row>
        <row r="24">
          <cell r="I24">
            <v>22</v>
          </cell>
          <cell r="J24">
            <v>0.35551463407829065</v>
          </cell>
          <cell r="K24">
            <v>0.2592022052862008</v>
          </cell>
        </row>
        <row r="25">
          <cell r="I25">
            <v>23</v>
          </cell>
          <cell r="J25">
            <v>0.25010462877709877</v>
          </cell>
          <cell r="K25">
            <v>0.23417230426032343</v>
          </cell>
        </row>
        <row r="26">
          <cell r="I26">
            <v>24</v>
          </cell>
          <cell r="J26">
            <v>0.41020060824195737</v>
          </cell>
          <cell r="K26">
            <v>0.21745858365192056</v>
          </cell>
        </row>
        <row r="27">
          <cell r="I27">
            <v>25</v>
          </cell>
          <cell r="J27">
            <v>0.29287687285511038</v>
          </cell>
          <cell r="K27">
            <v>0.20549630044186459</v>
          </cell>
        </row>
        <row r="28">
          <cell r="I28">
            <v>26</v>
          </cell>
          <cell r="J28">
            <v>0.27753131888061161</v>
          </cell>
          <cell r="K28">
            <v>0.20201103700443512</v>
          </cell>
        </row>
        <row r="29">
          <cell r="I29">
            <v>27</v>
          </cell>
          <cell r="J29">
            <v>0.25244831338411317</v>
          </cell>
          <cell r="K29">
            <v>0.19106616568658952</v>
          </cell>
        </row>
        <row r="30">
          <cell r="I30">
            <v>28</v>
          </cell>
          <cell r="J30">
            <v>0.23966965207443913</v>
          </cell>
          <cell r="K30">
            <v>0.18555518189551135</v>
          </cell>
        </row>
        <row r="31">
          <cell r="I31">
            <v>29</v>
          </cell>
          <cell r="J31">
            <v>8.8474093914790095E-2</v>
          </cell>
          <cell r="K31">
            <v>0.17984255725190834</v>
          </cell>
        </row>
        <row r="32">
          <cell r="I32">
            <v>30</v>
          </cell>
          <cell r="J32">
            <v>0.22061326413883486</v>
          </cell>
          <cell r="K32">
            <v>0.18010592352522684</v>
          </cell>
        </row>
        <row r="33">
          <cell r="I33">
            <v>31</v>
          </cell>
          <cell r="J33">
            <v>0.27677799168549866</v>
          </cell>
          <cell r="K33">
            <v>0.17943847227618751</v>
          </cell>
        </row>
        <row r="34">
          <cell r="I34">
            <v>32</v>
          </cell>
          <cell r="J34">
            <v>0.15764069082893983</v>
          </cell>
          <cell r="K34">
            <v>0.19675336009774838</v>
          </cell>
        </row>
        <row r="35">
          <cell r="I35">
            <v>33</v>
          </cell>
          <cell r="J35">
            <v>0.14229513685444103</v>
          </cell>
          <cell r="K35">
            <v>0.16953371933652203</v>
          </cell>
        </row>
        <row r="36">
          <cell r="I36">
            <v>34</v>
          </cell>
          <cell r="J36">
            <v>9.4333305432325293E-2</v>
          </cell>
          <cell r="K36">
            <v>0.19528310142644603</v>
          </cell>
        </row>
        <row r="37">
          <cell r="I37">
            <v>35</v>
          </cell>
          <cell r="J37">
            <v>0.27103038419686942</v>
          </cell>
          <cell r="K37">
            <v>0.24036638371109362</v>
          </cell>
        </row>
      </sheetData>
      <sheetData sheetId="13">
        <row r="2">
          <cell r="J2" t="str">
            <v>Rab5</v>
          </cell>
          <cell r="K2" t="str">
            <v>YFP/CFP</v>
          </cell>
        </row>
        <row r="3">
          <cell r="I3">
            <v>17</v>
          </cell>
          <cell r="J3">
            <v>0.22021086134871751</v>
          </cell>
          <cell r="K3">
            <v>0.37898653219359207</v>
          </cell>
        </row>
        <row r="4">
          <cell r="I4">
            <v>18</v>
          </cell>
          <cell r="J4">
            <v>0</v>
          </cell>
          <cell r="K4">
            <v>0.36848124292647094</v>
          </cell>
        </row>
        <row r="5">
          <cell r="I5">
            <v>19</v>
          </cell>
          <cell r="J5">
            <v>0.11406405410781831</v>
          </cell>
          <cell r="K5">
            <v>0.39545953638443648</v>
          </cell>
        </row>
        <row r="6">
          <cell r="I6">
            <v>20</v>
          </cell>
          <cell r="J6">
            <v>0.10921026457131713</v>
          </cell>
          <cell r="K6">
            <v>0.3763113798630337</v>
          </cell>
        </row>
        <row r="7">
          <cell r="I7">
            <v>21</v>
          </cell>
          <cell r="J7">
            <v>0.11231350706186714</v>
          </cell>
          <cell r="K7">
            <v>0.38382636965546924</v>
          </cell>
        </row>
        <row r="8">
          <cell r="I8">
            <v>22</v>
          </cell>
          <cell r="J8">
            <v>0.14983091306942559</v>
          </cell>
          <cell r="K8">
            <v>0.38506851069279036</v>
          </cell>
        </row>
        <row r="9">
          <cell r="I9">
            <v>23</v>
          </cell>
          <cell r="J9">
            <v>8.2395066640144121E-2</v>
          </cell>
          <cell r="K9">
            <v>0.37033514867275458</v>
          </cell>
        </row>
        <row r="10">
          <cell r="I10">
            <v>24</v>
          </cell>
          <cell r="J10">
            <v>0.1592202108613488</v>
          </cell>
          <cell r="K10">
            <v>0.36306676466689969</v>
          </cell>
        </row>
        <row r="11">
          <cell r="I11">
            <v>25</v>
          </cell>
          <cell r="J11">
            <v>0.17529341555599978</v>
          </cell>
          <cell r="K11">
            <v>0.35409263314069656</v>
          </cell>
        </row>
        <row r="12">
          <cell r="I12">
            <v>26</v>
          </cell>
          <cell r="J12">
            <v>0.26039387308534157</v>
          </cell>
          <cell r="K12">
            <v>0.37054762733495766</v>
          </cell>
        </row>
        <row r="13">
          <cell r="I13">
            <v>27</v>
          </cell>
          <cell r="J13">
            <v>0.23759697632783072</v>
          </cell>
          <cell r="K13">
            <v>0.37098969708336105</v>
          </cell>
        </row>
        <row r="14">
          <cell r="I14">
            <v>28</v>
          </cell>
          <cell r="J14">
            <v>0.34533518997413926</v>
          </cell>
          <cell r="K14">
            <v>0.37978281717478557</v>
          </cell>
        </row>
        <row r="15">
          <cell r="I15">
            <v>29</v>
          </cell>
          <cell r="J15">
            <v>0.32806843047543355</v>
          </cell>
          <cell r="K15">
            <v>0.37904945737271212</v>
          </cell>
        </row>
        <row r="16">
          <cell r="I16">
            <v>30</v>
          </cell>
          <cell r="J16">
            <v>0.11553610503282466</v>
          </cell>
          <cell r="K16">
            <v>0.37764949755642202</v>
          </cell>
        </row>
        <row r="17">
          <cell r="I17">
            <v>31</v>
          </cell>
          <cell r="J17">
            <v>0.40286453152973994</v>
          </cell>
          <cell r="K17">
            <v>0.38224764547650059</v>
          </cell>
        </row>
        <row r="18">
          <cell r="I18">
            <v>32</v>
          </cell>
          <cell r="J18">
            <v>0.43182812810821647</v>
          </cell>
          <cell r="K18">
            <v>0.40593310767360824</v>
          </cell>
        </row>
        <row r="19">
          <cell r="I19">
            <v>33</v>
          </cell>
          <cell r="J19">
            <v>0.38122140441615404</v>
          </cell>
          <cell r="K19">
            <v>0.38775655695047434</v>
          </cell>
        </row>
        <row r="20">
          <cell r="I20">
            <v>34</v>
          </cell>
          <cell r="J20">
            <v>0.38165904117764071</v>
          </cell>
          <cell r="K20">
            <v>0.40729911352587944</v>
          </cell>
        </row>
        <row r="21">
          <cell r="I21">
            <v>35</v>
          </cell>
          <cell r="J21">
            <v>0.60290431668987565</v>
          </cell>
          <cell r="K21">
            <v>0.39840465335153941</v>
          </cell>
        </row>
        <row r="22">
          <cell r="I22">
            <v>36</v>
          </cell>
          <cell r="J22">
            <v>0.49715536105032876</v>
          </cell>
          <cell r="K22">
            <v>0.3967028492851819</v>
          </cell>
        </row>
        <row r="23">
          <cell r="I23">
            <v>37</v>
          </cell>
          <cell r="J23">
            <v>0.38476228366819298</v>
          </cell>
          <cell r="K23">
            <v>0.38851196911757241</v>
          </cell>
        </row>
        <row r="24">
          <cell r="I24">
            <v>38</v>
          </cell>
          <cell r="J24">
            <v>0.34668788541874035</v>
          </cell>
          <cell r="K24">
            <v>0.39132428116236589</v>
          </cell>
        </row>
        <row r="25">
          <cell r="I25">
            <v>39</v>
          </cell>
          <cell r="J25">
            <v>0.49926397453749793</v>
          </cell>
          <cell r="K25">
            <v>0.37425991767176353</v>
          </cell>
        </row>
        <row r="26">
          <cell r="I26">
            <v>40</v>
          </cell>
          <cell r="J26">
            <v>0.38492142430873483</v>
          </cell>
          <cell r="K26">
            <v>0.38877848685049227</v>
          </cell>
        </row>
        <row r="27">
          <cell r="I27">
            <v>41</v>
          </cell>
          <cell r="J27">
            <v>0.4262582056892793</v>
          </cell>
          <cell r="K27">
            <v>0.37714764422969033</v>
          </cell>
        </row>
        <row r="28">
          <cell r="I28">
            <v>42</v>
          </cell>
          <cell r="J28">
            <v>0.53359856773423553</v>
          </cell>
          <cell r="K28">
            <v>0.38064235448564326</v>
          </cell>
        </row>
        <row r="29">
          <cell r="I29">
            <v>43</v>
          </cell>
          <cell r="J29">
            <v>0.55237716331808184</v>
          </cell>
          <cell r="K29">
            <v>0.37877480586712692</v>
          </cell>
        </row>
        <row r="30">
          <cell r="I30">
            <v>44</v>
          </cell>
          <cell r="J30">
            <v>0.40640541078177889</v>
          </cell>
          <cell r="K30">
            <v>0.40008248469274443</v>
          </cell>
        </row>
        <row r="31">
          <cell r="I31">
            <v>45</v>
          </cell>
          <cell r="J31">
            <v>0.55846429281877896</v>
          </cell>
          <cell r="K31">
            <v>0.36997472921496571</v>
          </cell>
        </row>
        <row r="32">
          <cell r="I32">
            <v>46</v>
          </cell>
          <cell r="J32">
            <v>0.77151382534314761</v>
          </cell>
          <cell r="K32">
            <v>0.39243208181859324</v>
          </cell>
        </row>
        <row r="33">
          <cell r="I33">
            <v>47</v>
          </cell>
          <cell r="J33">
            <v>0.72607917246866782</v>
          </cell>
          <cell r="K33">
            <v>0.38572968748869424</v>
          </cell>
        </row>
        <row r="34">
          <cell r="I34">
            <v>48</v>
          </cell>
          <cell r="J34">
            <v>0.67674557390093559</v>
          </cell>
          <cell r="K34">
            <v>0.39129236499068903</v>
          </cell>
        </row>
        <row r="35">
          <cell r="I35">
            <v>49</v>
          </cell>
          <cell r="J35">
            <v>0.60175054704595299</v>
          </cell>
          <cell r="K35">
            <v>0.39226506345187623</v>
          </cell>
        </row>
        <row r="36">
          <cell r="I36">
            <v>50</v>
          </cell>
          <cell r="J36">
            <v>0.67949074995026981</v>
          </cell>
          <cell r="K36">
            <v>0.41298692957384625</v>
          </cell>
        </row>
        <row r="37">
          <cell r="I37">
            <v>51</v>
          </cell>
          <cell r="J37">
            <v>0.74680724089914607</v>
          </cell>
          <cell r="K37">
            <v>0.40405567592000879</v>
          </cell>
        </row>
        <row r="38">
          <cell r="I38">
            <v>52</v>
          </cell>
          <cell r="J38">
            <v>0.84022279689675705</v>
          </cell>
          <cell r="K38">
            <v>0.39724923087047365</v>
          </cell>
        </row>
        <row r="39">
          <cell r="I39">
            <v>53</v>
          </cell>
          <cell r="J39">
            <v>0.75945892182215879</v>
          </cell>
          <cell r="K39">
            <v>0.39653544111015632</v>
          </cell>
        </row>
        <row r="40">
          <cell r="I40">
            <v>54</v>
          </cell>
          <cell r="J40">
            <v>0.73375770837477639</v>
          </cell>
          <cell r="K40">
            <v>0.39408703878902546</v>
          </cell>
        </row>
        <row r="41">
          <cell r="I41">
            <v>55</v>
          </cell>
          <cell r="J41">
            <v>0.77672568132086683</v>
          </cell>
          <cell r="K41">
            <v>0.38890725406564713</v>
          </cell>
        </row>
        <row r="42">
          <cell r="I42">
            <v>56</v>
          </cell>
          <cell r="J42">
            <v>0.78695046747563357</v>
          </cell>
          <cell r="K42">
            <v>0.36835712583504382</v>
          </cell>
        </row>
        <row r="43">
          <cell r="I43">
            <v>57</v>
          </cell>
          <cell r="J43">
            <v>0.80923015715138225</v>
          </cell>
          <cell r="K43">
            <v>0.38858846717541823</v>
          </cell>
        </row>
        <row r="44">
          <cell r="I44">
            <v>58</v>
          </cell>
          <cell r="J44">
            <v>0.77350308334991158</v>
          </cell>
          <cell r="K44">
            <v>0.37989682291898957</v>
          </cell>
        </row>
        <row r="45">
          <cell r="I45">
            <v>59</v>
          </cell>
          <cell r="J45">
            <v>0.68374776208474475</v>
          </cell>
          <cell r="K45">
            <v>0.37018701083146127</v>
          </cell>
        </row>
        <row r="46">
          <cell r="I46">
            <v>60</v>
          </cell>
          <cell r="J46">
            <v>0.8485776805251628</v>
          </cell>
          <cell r="K46">
            <v>0.35880255363202385</v>
          </cell>
        </row>
        <row r="47">
          <cell r="I47">
            <v>61</v>
          </cell>
          <cell r="J47">
            <v>0.8400238710960809</v>
          </cell>
          <cell r="K47">
            <v>0.36945611051334565</v>
          </cell>
        </row>
        <row r="48">
          <cell r="I48">
            <v>62</v>
          </cell>
          <cell r="J48">
            <v>0.86854983091306848</v>
          </cell>
          <cell r="K48">
            <v>0.35859915055160302</v>
          </cell>
        </row>
        <row r="49">
          <cell r="I49">
            <v>63</v>
          </cell>
          <cell r="J49">
            <v>0.79629998010742242</v>
          </cell>
          <cell r="K49">
            <v>0.35896166068259655</v>
          </cell>
        </row>
        <row r="50">
          <cell r="I50">
            <v>64</v>
          </cell>
          <cell r="J50">
            <v>0.82220011935548099</v>
          </cell>
          <cell r="K50">
            <v>0.3497168558809981</v>
          </cell>
        </row>
        <row r="51">
          <cell r="I51">
            <v>65</v>
          </cell>
          <cell r="J51">
            <v>0.96888800477421777</v>
          </cell>
          <cell r="K51">
            <v>0.36166423026157057</v>
          </cell>
        </row>
        <row r="52">
          <cell r="I52">
            <v>66</v>
          </cell>
          <cell r="J52">
            <v>1</v>
          </cell>
          <cell r="K52">
            <v>0.34337000579038807</v>
          </cell>
        </row>
        <row r="53">
          <cell r="I53">
            <v>67</v>
          </cell>
          <cell r="J53">
            <v>0.94032225979709583</v>
          </cell>
          <cell r="K53">
            <v>0.3513216665446291</v>
          </cell>
        </row>
        <row r="54">
          <cell r="I54">
            <v>68</v>
          </cell>
          <cell r="J54">
            <v>0.69990053709966216</v>
          </cell>
          <cell r="K54">
            <v>0.33889464445019996</v>
          </cell>
        </row>
        <row r="55">
          <cell r="I55">
            <v>69</v>
          </cell>
          <cell r="J55">
            <v>0.90785756912671467</v>
          </cell>
          <cell r="K55">
            <v>0.33890973451327439</v>
          </cell>
        </row>
        <row r="56">
          <cell r="I56">
            <v>70</v>
          </cell>
          <cell r="J56">
            <v>0.69675750944897785</v>
          </cell>
          <cell r="K56">
            <v>0.33757781550650828</v>
          </cell>
        </row>
        <row r="57">
          <cell r="I57">
            <v>71</v>
          </cell>
          <cell r="J57">
            <v>0.69739407201113834</v>
          </cell>
          <cell r="K57">
            <v>0.31397306985486789</v>
          </cell>
        </row>
        <row r="58">
          <cell r="I58">
            <v>72</v>
          </cell>
          <cell r="J58">
            <v>0.76960413765665459</v>
          </cell>
          <cell r="K58">
            <v>0.29438509386070127</v>
          </cell>
        </row>
        <row r="59">
          <cell r="I59">
            <v>73</v>
          </cell>
          <cell r="J59">
            <v>0.68848219614083839</v>
          </cell>
          <cell r="K59">
            <v>0.28585635120235792</v>
          </cell>
        </row>
        <row r="60">
          <cell r="I60">
            <v>74</v>
          </cell>
          <cell r="J60">
            <v>0.63310125323254574</v>
          </cell>
          <cell r="K60">
            <v>0.27700177060790876</v>
          </cell>
        </row>
        <row r="61">
          <cell r="I61">
            <v>75</v>
          </cell>
          <cell r="J61">
            <v>0.60982693455341164</v>
          </cell>
          <cell r="K61">
            <v>0.26362878762625425</v>
          </cell>
        </row>
        <row r="62">
          <cell r="I62">
            <v>76</v>
          </cell>
          <cell r="J62">
            <v>0.47678535906107078</v>
          </cell>
          <cell r="K62">
            <v>0.2506290748898678</v>
          </cell>
        </row>
        <row r="63">
          <cell r="I63">
            <v>77</v>
          </cell>
          <cell r="J63">
            <v>0.62566142828724991</v>
          </cell>
          <cell r="K63">
            <v>0.21307516415793398</v>
          </cell>
        </row>
        <row r="64">
          <cell r="I64">
            <v>78</v>
          </cell>
          <cell r="J64">
            <v>0.5589814999005388</v>
          </cell>
          <cell r="K64">
            <v>0.24410333712424548</v>
          </cell>
        </row>
        <row r="65">
          <cell r="I65">
            <v>79</v>
          </cell>
          <cell r="J65">
            <v>0.5264372389098867</v>
          </cell>
          <cell r="K65">
            <v>0.25013260007816429</v>
          </cell>
        </row>
        <row r="66">
          <cell r="I66">
            <v>80</v>
          </cell>
          <cell r="J66">
            <v>0.41201511836085264</v>
          </cell>
          <cell r="K66">
            <v>0.25217315779188354</v>
          </cell>
        </row>
        <row r="67">
          <cell r="I67">
            <v>81</v>
          </cell>
          <cell r="J67">
            <v>0.21973343942709653</v>
          </cell>
          <cell r="K67">
            <v>0.25111850493802002</v>
          </cell>
        </row>
        <row r="68">
          <cell r="I68">
            <v>82</v>
          </cell>
          <cell r="J68">
            <v>0.50049731450169377</v>
          </cell>
          <cell r="K68">
            <v>0.23291875946743196</v>
          </cell>
        </row>
        <row r="69">
          <cell r="I69">
            <v>83</v>
          </cell>
          <cell r="J69">
            <v>0.45999602148398833</v>
          </cell>
          <cell r="K69">
            <v>0.23980352600649063</v>
          </cell>
        </row>
        <row r="70">
          <cell r="I70">
            <v>84</v>
          </cell>
          <cell r="J70">
            <v>0.59156554605132283</v>
          </cell>
          <cell r="K70">
            <v>0.2116715103297126</v>
          </cell>
        </row>
        <row r="71">
          <cell r="I71">
            <v>85</v>
          </cell>
          <cell r="J71">
            <v>0.34692659637955087</v>
          </cell>
          <cell r="K71">
            <v>0.22381141166783566</v>
          </cell>
        </row>
        <row r="72">
          <cell r="I72">
            <v>86</v>
          </cell>
          <cell r="J72">
            <v>0.32767057887408119</v>
          </cell>
          <cell r="K72">
            <v>0.21697889119384309</v>
          </cell>
        </row>
        <row r="73">
          <cell r="I73">
            <v>87</v>
          </cell>
          <cell r="J73">
            <v>0.43095285458524091</v>
          </cell>
          <cell r="K73">
            <v>0.19935092489273756</v>
          </cell>
        </row>
        <row r="74">
          <cell r="I74">
            <v>88</v>
          </cell>
          <cell r="J74">
            <v>0.40823552814800096</v>
          </cell>
          <cell r="K74">
            <v>0.18989426704213377</v>
          </cell>
        </row>
        <row r="75">
          <cell r="I75">
            <v>89</v>
          </cell>
          <cell r="J75">
            <v>0.53061468072409068</v>
          </cell>
          <cell r="K75">
            <v>0.20954620719445174</v>
          </cell>
        </row>
        <row r="76">
          <cell r="I76">
            <v>90</v>
          </cell>
          <cell r="J76">
            <v>0.58878058484185425</v>
          </cell>
          <cell r="K76">
            <v>0.19233361345237016</v>
          </cell>
        </row>
        <row r="77">
          <cell r="I77">
            <v>91</v>
          </cell>
          <cell r="J77">
            <v>0.64889596180624742</v>
          </cell>
          <cell r="K77">
            <v>0.20003650777093984</v>
          </cell>
        </row>
        <row r="78">
          <cell r="I78">
            <v>92</v>
          </cell>
          <cell r="J78">
            <v>0.4472249850805658</v>
          </cell>
          <cell r="K78">
            <v>0.23319481013862894</v>
          </cell>
        </row>
        <row r="79">
          <cell r="I79">
            <v>93</v>
          </cell>
          <cell r="J79">
            <v>0.47885418738810565</v>
          </cell>
          <cell r="K79">
            <v>0.21345013677924785</v>
          </cell>
        </row>
        <row r="80">
          <cell r="I80">
            <v>94</v>
          </cell>
          <cell r="J80">
            <v>0.40373980505271778</v>
          </cell>
          <cell r="K80">
            <v>0.20588676174568507</v>
          </cell>
        </row>
        <row r="81">
          <cell r="I81">
            <v>95</v>
          </cell>
          <cell r="J81">
            <v>0.30566938531927729</v>
          </cell>
          <cell r="K81">
            <v>0.19878592613139304</v>
          </cell>
        </row>
        <row r="82">
          <cell r="I82">
            <v>96</v>
          </cell>
          <cell r="J82">
            <v>0.30654465884225512</v>
          </cell>
          <cell r="K82">
            <v>0.19422506162281811</v>
          </cell>
        </row>
        <row r="83">
          <cell r="I83">
            <v>97</v>
          </cell>
          <cell r="J83">
            <v>0.32611895762880622</v>
          </cell>
          <cell r="K83">
            <v>0.20766879624948287</v>
          </cell>
        </row>
        <row r="84">
          <cell r="I84">
            <v>98</v>
          </cell>
          <cell r="J84">
            <v>0.30272528346926686</v>
          </cell>
          <cell r="K84">
            <v>0.19028884298875456</v>
          </cell>
        </row>
        <row r="85">
          <cell r="I85">
            <v>99</v>
          </cell>
          <cell r="J85">
            <v>0.15182017107619178</v>
          </cell>
          <cell r="K85">
            <v>0.20530984746952574</v>
          </cell>
        </row>
        <row r="86">
          <cell r="I86">
            <v>100</v>
          </cell>
          <cell r="J86">
            <v>0.20879252038989493</v>
          </cell>
          <cell r="K86">
            <v>0.19635191680095329</v>
          </cell>
        </row>
        <row r="87">
          <cell r="I87">
            <v>101</v>
          </cell>
          <cell r="J87">
            <v>0.24997016112990095</v>
          </cell>
          <cell r="K87">
            <v>0.20883073430124871</v>
          </cell>
        </row>
      </sheetData>
      <sheetData sheetId="14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0.10405864052041019</v>
          </cell>
          <cell r="K3">
            <v>0.33197828679925023</v>
          </cell>
        </row>
        <row r="4">
          <cell r="I4">
            <v>2</v>
          </cell>
          <cell r="J4">
            <v>0.11584331102102301</v>
          </cell>
          <cell r="K4">
            <v>0.30618711449692942</v>
          </cell>
        </row>
        <row r="5">
          <cell r="I5">
            <v>3</v>
          </cell>
          <cell r="J5">
            <v>0.22478080512868809</v>
          </cell>
          <cell r="K5">
            <v>0.33377914469195702</v>
          </cell>
        </row>
        <row r="6">
          <cell r="I6">
            <v>4</v>
          </cell>
          <cell r="J6">
            <v>0.10752333364759149</v>
          </cell>
          <cell r="K6">
            <v>0.31933821764847048</v>
          </cell>
        </row>
        <row r="7">
          <cell r="I7">
            <v>5</v>
          </cell>
          <cell r="J7">
            <v>5.5953615536908807E-2</v>
          </cell>
          <cell r="K7">
            <v>0.34646829948890395</v>
          </cell>
        </row>
        <row r="8">
          <cell r="I8">
            <v>6</v>
          </cell>
          <cell r="J8">
            <v>0.14785047610068747</v>
          </cell>
          <cell r="K8">
            <v>0.33528464718253675</v>
          </cell>
        </row>
        <row r="9">
          <cell r="I9">
            <v>7</v>
          </cell>
          <cell r="J9">
            <v>0.14978316206278783</v>
          </cell>
          <cell r="K9">
            <v>0.28082689901722846</v>
          </cell>
        </row>
        <row r="10">
          <cell r="I10">
            <v>8</v>
          </cell>
          <cell r="J10">
            <v>0.12923069670972009</v>
          </cell>
          <cell r="K10">
            <v>0.25589471709771383</v>
          </cell>
        </row>
        <row r="11">
          <cell r="I11">
            <v>9</v>
          </cell>
          <cell r="J11">
            <v>4.2684076553219069E-2</v>
          </cell>
          <cell r="K11">
            <v>0.31547249328077925</v>
          </cell>
        </row>
        <row r="12">
          <cell r="I12">
            <v>10</v>
          </cell>
          <cell r="J12">
            <v>0.10863109267464836</v>
          </cell>
          <cell r="K12">
            <v>0.260992923996472</v>
          </cell>
        </row>
        <row r="13">
          <cell r="I13">
            <v>11</v>
          </cell>
          <cell r="J13">
            <v>7.5421891203920335E-3</v>
          </cell>
          <cell r="K13">
            <v>0.25669192960950482</v>
          </cell>
        </row>
        <row r="14">
          <cell r="I14">
            <v>12</v>
          </cell>
          <cell r="J14">
            <v>0.17012350334684551</v>
          </cell>
          <cell r="K14">
            <v>0.26720145852324523</v>
          </cell>
        </row>
        <row r="15">
          <cell r="I15">
            <v>13</v>
          </cell>
          <cell r="J15">
            <v>0.12131139813330799</v>
          </cell>
          <cell r="K15">
            <v>0.36014149412604657</v>
          </cell>
        </row>
        <row r="16">
          <cell r="I16">
            <v>14</v>
          </cell>
          <cell r="J16">
            <v>0.38995474686527803</v>
          </cell>
          <cell r="K16">
            <v>0.40478246896717951</v>
          </cell>
        </row>
        <row r="17">
          <cell r="I17">
            <v>15</v>
          </cell>
          <cell r="J17">
            <v>0.13208258697086794</v>
          </cell>
          <cell r="K17">
            <v>0.4277954624910299</v>
          </cell>
        </row>
        <row r="18">
          <cell r="I18">
            <v>16</v>
          </cell>
          <cell r="J18">
            <v>0.65190440275289885</v>
          </cell>
          <cell r="K18">
            <v>0.377111319902171</v>
          </cell>
        </row>
        <row r="19">
          <cell r="I19">
            <v>17</v>
          </cell>
          <cell r="J19">
            <v>1</v>
          </cell>
          <cell r="K19">
            <v>0.45203739622304645</v>
          </cell>
        </row>
        <row r="20">
          <cell r="I20">
            <v>18</v>
          </cell>
          <cell r="J20">
            <v>0.45380409163759694</v>
          </cell>
          <cell r="K20">
            <v>0.51218166266589393</v>
          </cell>
        </row>
        <row r="21">
          <cell r="I21">
            <v>19</v>
          </cell>
          <cell r="J21">
            <v>0.39429150560950282</v>
          </cell>
          <cell r="K21">
            <v>0.44934954542094763</v>
          </cell>
        </row>
        <row r="22">
          <cell r="I22">
            <v>20</v>
          </cell>
          <cell r="J22">
            <v>0.43813047987178277</v>
          </cell>
          <cell r="K22">
            <v>0.44398346426604074</v>
          </cell>
        </row>
        <row r="23">
          <cell r="I23">
            <v>21</v>
          </cell>
          <cell r="J23">
            <v>0.26963326105401958</v>
          </cell>
          <cell r="K23">
            <v>0.48051011808665106</v>
          </cell>
        </row>
        <row r="24">
          <cell r="I24">
            <v>22</v>
          </cell>
          <cell r="J24">
            <v>0.4072310738191765</v>
          </cell>
          <cell r="K24">
            <v>0.47505892744076661</v>
          </cell>
        </row>
        <row r="25">
          <cell r="I25">
            <v>23</v>
          </cell>
          <cell r="J25">
            <v>0.20795229565381304</v>
          </cell>
          <cell r="K25">
            <v>0.4724503287698848</v>
          </cell>
        </row>
        <row r="26">
          <cell r="I26">
            <v>24</v>
          </cell>
          <cell r="J26">
            <v>0.22954181201093696</v>
          </cell>
          <cell r="K26">
            <v>0.41997226241437075</v>
          </cell>
        </row>
        <row r="27">
          <cell r="I27">
            <v>25</v>
          </cell>
          <cell r="J27">
            <v>0.19371641368907314</v>
          </cell>
          <cell r="K27">
            <v>0.36797817800996119</v>
          </cell>
        </row>
        <row r="28">
          <cell r="I28">
            <v>26</v>
          </cell>
          <cell r="J28">
            <v>0.10693410012256005</v>
          </cell>
          <cell r="K28">
            <v>0.38084333219060668</v>
          </cell>
        </row>
        <row r="29">
          <cell r="I29">
            <v>27</v>
          </cell>
          <cell r="J29">
            <v>0.13184689356085591</v>
          </cell>
          <cell r="K29">
            <v>0.37006763784089403</v>
          </cell>
        </row>
        <row r="30">
          <cell r="I30">
            <v>28</v>
          </cell>
          <cell r="J30">
            <v>0.21537663806919904</v>
          </cell>
          <cell r="K30">
            <v>0.34942593152472884</v>
          </cell>
        </row>
        <row r="31">
          <cell r="I31">
            <v>29</v>
          </cell>
          <cell r="J31">
            <v>0.15327142453096979</v>
          </cell>
          <cell r="K31">
            <v>0.33634335935549386</v>
          </cell>
        </row>
        <row r="32">
          <cell r="I32">
            <v>30</v>
          </cell>
          <cell r="J32">
            <v>6.7879702083529642E-2</v>
          </cell>
          <cell r="K32">
            <v>0.31102277702894138</v>
          </cell>
        </row>
        <row r="33">
          <cell r="I33">
            <v>31</v>
          </cell>
          <cell r="J33">
            <v>9.6610728764023518E-2</v>
          </cell>
          <cell r="K33">
            <v>0.269638287247987</v>
          </cell>
        </row>
        <row r="34">
          <cell r="I34">
            <v>32</v>
          </cell>
          <cell r="J34">
            <v>7.8038088055057478E-2</v>
          </cell>
          <cell r="K34">
            <v>0.27598301182689344</v>
          </cell>
        </row>
        <row r="35">
          <cell r="I35">
            <v>33</v>
          </cell>
          <cell r="J35">
            <v>1.9845385123031595E-2</v>
          </cell>
          <cell r="K35">
            <v>0.26470532856335899</v>
          </cell>
        </row>
        <row r="36">
          <cell r="I36">
            <v>34</v>
          </cell>
          <cell r="J36">
            <v>6.8610351654567775E-2</v>
          </cell>
          <cell r="K36">
            <v>0.26618587858441994</v>
          </cell>
        </row>
        <row r="37">
          <cell r="I37">
            <v>35</v>
          </cell>
          <cell r="J37">
            <v>5.7485622701988419E-2</v>
          </cell>
          <cell r="K37">
            <v>0.23801112315925699</v>
          </cell>
        </row>
        <row r="38">
          <cell r="I38">
            <v>36</v>
          </cell>
          <cell r="J38">
            <v>0</v>
          </cell>
          <cell r="K38">
            <v>0.25815764071197245</v>
          </cell>
        </row>
        <row r="39">
          <cell r="I39">
            <v>37</v>
          </cell>
          <cell r="J39">
            <v>0.12413971905345518</v>
          </cell>
          <cell r="K39">
            <v>0.23892814427130604</v>
          </cell>
        </row>
        <row r="40">
          <cell r="I40">
            <v>38</v>
          </cell>
          <cell r="J40">
            <v>3.5495427547845099E-2</v>
          </cell>
          <cell r="K40">
            <v>0.272792548619047</v>
          </cell>
        </row>
        <row r="41">
          <cell r="I41">
            <v>39</v>
          </cell>
          <cell r="J41">
            <v>3.7875930988968867E-2</v>
          </cell>
          <cell r="K41">
            <v>0.2283786546718462</v>
          </cell>
        </row>
        <row r="42">
          <cell r="I42">
            <v>40</v>
          </cell>
          <cell r="J42">
            <v>0.10526067691147376</v>
          </cell>
          <cell r="K42">
            <v>0.23534111911929678</v>
          </cell>
        </row>
        <row r="43">
          <cell r="I43">
            <v>41</v>
          </cell>
          <cell r="J43">
            <v>0.12119355142830197</v>
          </cell>
          <cell r="K43">
            <v>0.22501640841252168</v>
          </cell>
        </row>
        <row r="44">
          <cell r="I44">
            <v>42</v>
          </cell>
          <cell r="J44">
            <v>0.11285000471386847</v>
          </cell>
          <cell r="K44">
            <v>0.23862961963852181</v>
          </cell>
        </row>
      </sheetData>
      <sheetData sheetId="15">
        <row r="2">
          <cell r="J2" t="str">
            <v>Rab5</v>
          </cell>
          <cell r="K2" t="str">
            <v>YFP/CFP</v>
          </cell>
        </row>
        <row r="3">
          <cell r="I3">
            <v>1</v>
          </cell>
          <cell r="J3">
            <v>0.41470289773367691</v>
          </cell>
          <cell r="K3">
            <v>0.24421457554504092</v>
          </cell>
        </row>
        <row r="4">
          <cell r="I4">
            <v>2</v>
          </cell>
          <cell r="J4">
            <v>0.65069342654188811</v>
          </cell>
          <cell r="K4">
            <v>0.25265224996971974</v>
          </cell>
        </row>
        <row r="5">
          <cell r="I5">
            <v>3</v>
          </cell>
          <cell r="J5">
            <v>0.66895929642575391</v>
          </cell>
          <cell r="K5">
            <v>0.27561896231846977</v>
          </cell>
        </row>
        <row r="6">
          <cell r="I6">
            <v>4</v>
          </cell>
          <cell r="J6">
            <v>0.70921186154019433</v>
          </cell>
          <cell r="K6">
            <v>0.28507333561354442</v>
          </cell>
        </row>
        <row r="7">
          <cell r="I7">
            <v>5</v>
          </cell>
          <cell r="J7">
            <v>0.56635471868305154</v>
          </cell>
          <cell r="K7">
            <v>0.32242054513388635</v>
          </cell>
        </row>
        <row r="8">
          <cell r="I8">
            <v>6</v>
          </cell>
          <cell r="J8">
            <v>0.44587890404780472</v>
          </cell>
          <cell r="K8">
            <v>0.30406539449559644</v>
          </cell>
        </row>
        <row r="9">
          <cell r="I9">
            <v>7</v>
          </cell>
          <cell r="J9">
            <v>0.42552711692411599</v>
          </cell>
          <cell r="K9">
            <v>0.32174269615972556</v>
          </cell>
        </row>
        <row r="10">
          <cell r="I10">
            <v>8</v>
          </cell>
          <cell r="J10">
            <v>0.50428458676288002</v>
          </cell>
          <cell r="K10">
            <v>0.31632705216887586</v>
          </cell>
        </row>
        <row r="11">
          <cell r="I11">
            <v>9</v>
          </cell>
          <cell r="J11">
            <v>0.39198331266208125</v>
          </cell>
          <cell r="K11">
            <v>0.33734180051340812</v>
          </cell>
        </row>
        <row r="12">
          <cell r="I12">
            <v>10</v>
          </cell>
          <cell r="J12">
            <v>0.40540083436689256</v>
          </cell>
          <cell r="K12">
            <v>0.33356026464665833</v>
          </cell>
        </row>
        <row r="13">
          <cell r="I13">
            <v>11</v>
          </cell>
          <cell r="J13">
            <v>0.33058969444131214</v>
          </cell>
          <cell r="K13">
            <v>0.34738335698188799</v>
          </cell>
        </row>
        <row r="14">
          <cell r="I14">
            <v>12</v>
          </cell>
          <cell r="J14">
            <v>0.37602886458450674</v>
          </cell>
          <cell r="K14">
            <v>0.34596903549759406</v>
          </cell>
        </row>
        <row r="15">
          <cell r="I15">
            <v>13</v>
          </cell>
          <cell r="J15">
            <v>0.26654639756454884</v>
          </cell>
          <cell r="K15">
            <v>0.31635343282788153</v>
          </cell>
        </row>
        <row r="16">
          <cell r="I16">
            <v>14</v>
          </cell>
          <cell r="J16">
            <v>0.31429698951403484</v>
          </cell>
          <cell r="K16">
            <v>0.3146032160144972</v>
          </cell>
        </row>
        <row r="17">
          <cell r="I17">
            <v>15</v>
          </cell>
          <cell r="J17">
            <v>0.2155259894012849</v>
          </cell>
          <cell r="K17">
            <v>0.29337267180475268</v>
          </cell>
        </row>
        <row r="18">
          <cell r="I18">
            <v>16</v>
          </cell>
          <cell r="J18">
            <v>0.36407712256173136</v>
          </cell>
          <cell r="K18">
            <v>0.29148342411404748</v>
          </cell>
        </row>
        <row r="19">
          <cell r="I19">
            <v>17</v>
          </cell>
          <cell r="J19">
            <v>0.22285488781147747</v>
          </cell>
          <cell r="K19">
            <v>0.28863263771190117</v>
          </cell>
        </row>
        <row r="20">
          <cell r="I20">
            <v>18</v>
          </cell>
          <cell r="J20">
            <v>0.23914759273875158</v>
          </cell>
          <cell r="K20">
            <v>0.28945794749673581</v>
          </cell>
        </row>
        <row r="21">
          <cell r="I21">
            <v>19</v>
          </cell>
          <cell r="J21">
            <v>0.31925808997632044</v>
          </cell>
          <cell r="K21">
            <v>0.2609398284597807</v>
          </cell>
        </row>
        <row r="22">
          <cell r="I22">
            <v>20</v>
          </cell>
          <cell r="J22">
            <v>0.38132822189649201</v>
          </cell>
          <cell r="K22">
            <v>0.27287636387977782</v>
          </cell>
        </row>
        <row r="23">
          <cell r="I23">
            <v>21</v>
          </cell>
          <cell r="J23">
            <v>0.27776524974630623</v>
          </cell>
          <cell r="K23">
            <v>0.24877254134340876</v>
          </cell>
        </row>
        <row r="24">
          <cell r="I24">
            <v>22</v>
          </cell>
          <cell r="J24">
            <v>0.341413913631748</v>
          </cell>
          <cell r="K24">
            <v>0.25240717013206138</v>
          </cell>
        </row>
        <row r="25">
          <cell r="I25">
            <v>23</v>
          </cell>
          <cell r="J25">
            <v>0.3056714398466529</v>
          </cell>
          <cell r="K25">
            <v>0.24882554510596322</v>
          </cell>
        </row>
        <row r="26">
          <cell r="I26">
            <v>24</v>
          </cell>
          <cell r="J26">
            <v>0.30251437591610925</v>
          </cell>
          <cell r="K26">
            <v>0.2402230880892352</v>
          </cell>
        </row>
        <row r="27">
          <cell r="I27">
            <v>25</v>
          </cell>
          <cell r="J27">
            <v>0.45202390348404548</v>
          </cell>
          <cell r="K27">
            <v>0.23075633123663197</v>
          </cell>
        </row>
        <row r="28">
          <cell r="I28">
            <v>26</v>
          </cell>
          <cell r="J28">
            <v>0.60350659600856704</v>
          </cell>
          <cell r="K28">
            <v>0.21766723792624107</v>
          </cell>
        </row>
        <row r="29">
          <cell r="I29">
            <v>27</v>
          </cell>
          <cell r="J29">
            <v>0.65012966512571668</v>
          </cell>
          <cell r="K29">
            <v>0.22770970380981051</v>
          </cell>
        </row>
        <row r="30">
          <cell r="I30">
            <v>28</v>
          </cell>
          <cell r="J30">
            <v>0.74439057390912133</v>
          </cell>
          <cell r="K30">
            <v>0.23152595060025366</v>
          </cell>
        </row>
        <row r="31">
          <cell r="I31">
            <v>29</v>
          </cell>
          <cell r="J31">
            <v>0.47451798398917577</v>
          </cell>
          <cell r="K31">
            <v>0.21253110634486816</v>
          </cell>
        </row>
        <row r="32">
          <cell r="I32">
            <v>30</v>
          </cell>
          <cell r="J32">
            <v>1</v>
          </cell>
          <cell r="K32">
            <v>0.16294858360988321</v>
          </cell>
        </row>
        <row r="33">
          <cell r="I33">
            <v>31</v>
          </cell>
          <cell r="J33">
            <v>0.79580561506370684</v>
          </cell>
          <cell r="K33">
            <v>0.15421996913809291</v>
          </cell>
        </row>
        <row r="34">
          <cell r="I34">
            <v>32</v>
          </cell>
          <cell r="J34">
            <v>0.37225166309617619</v>
          </cell>
          <cell r="K34">
            <v>0.12353645452707852</v>
          </cell>
        </row>
        <row r="35">
          <cell r="I35">
            <v>33</v>
          </cell>
          <cell r="J35">
            <v>0.53258540985454828</v>
          </cell>
          <cell r="K35">
            <v>0.13068856980735513</v>
          </cell>
        </row>
        <row r="36">
          <cell r="I36">
            <v>34</v>
          </cell>
          <cell r="J36">
            <v>0.52503100687789028</v>
          </cell>
          <cell r="K36">
            <v>0.13487002258741645</v>
          </cell>
        </row>
        <row r="37">
          <cell r="I37">
            <v>35</v>
          </cell>
          <cell r="J37">
            <v>0.31311309054007974</v>
          </cell>
          <cell r="K37">
            <v>0.12258473728128438</v>
          </cell>
        </row>
        <row r="38">
          <cell r="I38">
            <v>36</v>
          </cell>
          <cell r="J38">
            <v>0.54166196865486727</v>
          </cell>
          <cell r="K38">
            <v>0.11226357991017716</v>
          </cell>
        </row>
        <row r="39">
          <cell r="I39">
            <v>37</v>
          </cell>
          <cell r="J39">
            <v>0.56720036080730374</v>
          </cell>
          <cell r="K39">
            <v>0.11055342485637626</v>
          </cell>
        </row>
        <row r="40">
          <cell r="I40">
            <v>38</v>
          </cell>
          <cell r="J40">
            <v>0.89468936745969097</v>
          </cell>
          <cell r="K40">
            <v>9.6889265156961932E-2</v>
          </cell>
        </row>
        <row r="41">
          <cell r="I41">
            <v>39</v>
          </cell>
          <cell r="J41">
            <v>0.73102942834592233</v>
          </cell>
          <cell r="K41">
            <v>9.6082006531130165E-2</v>
          </cell>
        </row>
        <row r="42">
          <cell r="I42">
            <v>40</v>
          </cell>
          <cell r="J42">
            <v>0.62306911714962232</v>
          </cell>
          <cell r="K42">
            <v>0.10511778025774131</v>
          </cell>
        </row>
        <row r="43">
          <cell r="I43">
            <v>41</v>
          </cell>
          <cell r="J43">
            <v>0.31480437478858747</v>
          </cell>
          <cell r="K43">
            <v>8.7554309886743675E-2</v>
          </cell>
        </row>
        <row r="44">
          <cell r="I44">
            <v>42</v>
          </cell>
          <cell r="J44">
            <v>0.2392039688803671</v>
          </cell>
          <cell r="K44">
            <v>9.340538156153505E-2</v>
          </cell>
        </row>
        <row r="45">
          <cell r="I45">
            <v>43</v>
          </cell>
          <cell r="J45">
            <v>0</v>
          </cell>
          <cell r="K45">
            <v>0.10252231733815022</v>
          </cell>
        </row>
        <row r="46">
          <cell r="I46">
            <v>44</v>
          </cell>
          <cell r="J46">
            <v>0.35556432517758374</v>
          </cell>
          <cell r="K46">
            <v>9.7845005101375615E-2</v>
          </cell>
        </row>
        <row r="47">
          <cell r="I47">
            <v>45</v>
          </cell>
          <cell r="J47">
            <v>0.82089299808321259</v>
          </cell>
          <cell r="K47">
            <v>0.10146447333725482</v>
          </cell>
        </row>
        <row r="48">
          <cell r="I48">
            <v>46</v>
          </cell>
          <cell r="J48">
            <v>0.35917239824106129</v>
          </cell>
          <cell r="K48">
            <v>9.1380931639344895E-2</v>
          </cell>
        </row>
        <row r="49">
          <cell r="I49">
            <v>47</v>
          </cell>
          <cell r="J49">
            <v>0.60474687112413761</v>
          </cell>
          <cell r="K49">
            <v>8.2237356347179866E-2</v>
          </cell>
        </row>
        <row r="50">
          <cell r="I50">
            <v>48</v>
          </cell>
          <cell r="J50">
            <v>0.71479309956026693</v>
          </cell>
          <cell r="K50">
            <v>6.6985424711348038E-2</v>
          </cell>
        </row>
        <row r="51">
          <cell r="I51">
            <v>49</v>
          </cell>
          <cell r="J51">
            <v>0.21501860412673066</v>
          </cell>
          <cell r="K51">
            <v>8.9169929620909777E-2</v>
          </cell>
        </row>
        <row r="52">
          <cell r="I52">
            <v>50</v>
          </cell>
          <cell r="J52">
            <v>0.73520126282557119</v>
          </cell>
          <cell r="K52">
            <v>8.213766643476586E-2</v>
          </cell>
        </row>
        <row r="53">
          <cell r="I53">
            <v>51</v>
          </cell>
          <cell r="J53">
            <v>0.38251212087044706</v>
          </cell>
          <cell r="K53">
            <v>9.0539565590652391E-2</v>
          </cell>
        </row>
        <row r="54">
          <cell r="I54">
            <v>52</v>
          </cell>
          <cell r="J54">
            <v>0.63778329011162294</v>
          </cell>
          <cell r="K54">
            <v>8.4537766157290639E-2</v>
          </cell>
        </row>
        <row r="55">
          <cell r="I55">
            <v>53</v>
          </cell>
          <cell r="J55">
            <v>0.3803698274890055</v>
          </cell>
          <cell r="K55">
            <v>8.222901868059522E-2</v>
          </cell>
        </row>
        <row r="56">
          <cell r="I56">
            <v>54</v>
          </cell>
          <cell r="J56">
            <v>0.21902131018153137</v>
          </cell>
          <cell r="K56">
            <v>8.3223817316541271E-2</v>
          </cell>
        </row>
        <row r="57">
          <cell r="I57">
            <v>55</v>
          </cell>
          <cell r="J57">
            <v>0.2330589694441296</v>
          </cell>
          <cell r="K57">
            <v>8.0590837373831992E-2</v>
          </cell>
        </row>
        <row r="58">
          <cell r="I58">
            <v>56</v>
          </cell>
          <cell r="J58">
            <v>0.46944413124365747</v>
          </cell>
          <cell r="K58">
            <v>7.5581933572655538E-2</v>
          </cell>
        </row>
        <row r="59">
          <cell r="I59">
            <v>57</v>
          </cell>
          <cell r="J59">
            <v>0.41994587890404667</v>
          </cell>
          <cell r="K59">
            <v>7.5398926488983595E-2</v>
          </cell>
        </row>
        <row r="60">
          <cell r="I60">
            <v>58</v>
          </cell>
          <cell r="J60">
            <v>0.45861991205321845</v>
          </cell>
          <cell r="K60">
            <v>7.5606051233409619E-2</v>
          </cell>
        </row>
        <row r="61">
          <cell r="I61">
            <v>59</v>
          </cell>
          <cell r="J61">
            <v>0.29524185364753541</v>
          </cell>
          <cell r="K61">
            <v>6.9871987700123678E-2</v>
          </cell>
        </row>
        <row r="62">
          <cell r="I62">
            <v>60</v>
          </cell>
          <cell r="J62">
            <v>0.37834028639079814</v>
          </cell>
          <cell r="K62">
            <v>6.8590563031718926E-2</v>
          </cell>
        </row>
      </sheetData>
      <sheetData sheetId="16"/>
      <sheetData sheetId="17">
        <row r="18">
          <cell r="AO18">
            <v>-70.929999999999936</v>
          </cell>
          <cell r="AP18">
            <v>0.21202801585598663</v>
          </cell>
          <cell r="AQ18">
            <v>0.55091920202393674</v>
          </cell>
          <cell r="AS18">
            <v>-70.929999999999936</v>
          </cell>
          <cell r="AT18">
            <v>5</v>
          </cell>
        </row>
        <row r="19">
          <cell r="AO19">
            <v>-69.199999999999932</v>
          </cell>
          <cell r="AP19">
            <v>0.23972003275742368</v>
          </cell>
          <cell r="AQ19">
            <v>0.50682515537041395</v>
          </cell>
          <cell r="AS19">
            <v>-69.199999999999932</v>
          </cell>
          <cell r="AT19">
            <v>6</v>
          </cell>
        </row>
        <row r="20">
          <cell r="AO20">
            <v>-67.469999999999928</v>
          </cell>
          <cell r="AP20">
            <v>0.24056958588761501</v>
          </cell>
          <cell r="AQ20">
            <v>0.48838819802809247</v>
          </cell>
          <cell r="AS20">
            <v>-67.469999999999928</v>
          </cell>
          <cell r="AT20">
            <v>6</v>
          </cell>
        </row>
        <row r="21">
          <cell r="AO21">
            <v>-65.739999999999924</v>
          </cell>
          <cell r="AP21">
            <v>0.24621275944254525</v>
          </cell>
          <cell r="AQ21">
            <v>0.47949020375739659</v>
          </cell>
          <cell r="AS21">
            <v>-65.739999999999924</v>
          </cell>
          <cell r="AT21">
            <v>5</v>
          </cell>
        </row>
        <row r="22">
          <cell r="AO22">
            <v>-64.00999999999992</v>
          </cell>
          <cell r="AP22">
            <v>0.22212573181869197</v>
          </cell>
          <cell r="AQ22">
            <v>0.51191484165437895</v>
          </cell>
          <cell r="AS22">
            <v>-64.00999999999992</v>
          </cell>
          <cell r="AT22">
            <v>6</v>
          </cell>
        </row>
        <row r="23">
          <cell r="AO23">
            <v>-62.279999999999923</v>
          </cell>
          <cell r="AP23">
            <v>0.22230385029763208</v>
          </cell>
          <cell r="AQ23">
            <v>0.54253601727682221</v>
          </cell>
          <cell r="AS23">
            <v>-62.279999999999923</v>
          </cell>
          <cell r="AT23">
            <v>6</v>
          </cell>
        </row>
        <row r="24">
          <cell r="AO24">
            <v>-60.549999999999926</v>
          </cell>
          <cell r="AP24">
            <v>0.26790166826261685</v>
          </cell>
          <cell r="AQ24">
            <v>0.4996420177517597</v>
          </cell>
          <cell r="AS24">
            <v>-60.549999999999926</v>
          </cell>
          <cell r="AT24">
            <v>7</v>
          </cell>
        </row>
        <row r="25">
          <cell r="AO25">
            <v>-58.819999999999929</v>
          </cell>
          <cell r="AP25">
            <v>0.26395956519935854</v>
          </cell>
          <cell r="AQ25">
            <v>0.50051020919704736</v>
          </cell>
          <cell r="AS25">
            <v>-58.819999999999929</v>
          </cell>
          <cell r="AT25">
            <v>6</v>
          </cell>
        </row>
        <row r="26">
          <cell r="AO26">
            <v>-57.089999999999932</v>
          </cell>
          <cell r="AP26">
            <v>0.28183079852913806</v>
          </cell>
          <cell r="AQ26">
            <v>0.50740303188991931</v>
          </cell>
          <cell r="AS26">
            <v>-57.089999999999932</v>
          </cell>
          <cell r="AT26">
            <v>7</v>
          </cell>
        </row>
        <row r="27">
          <cell r="AO27">
            <v>-55.359999999999935</v>
          </cell>
          <cell r="AP27">
            <v>0.26119676393267593</v>
          </cell>
          <cell r="AQ27">
            <v>0.5003265052704533</v>
          </cell>
          <cell r="AS27">
            <v>-55.359999999999935</v>
          </cell>
          <cell r="AT27">
            <v>7</v>
          </cell>
        </row>
        <row r="28">
          <cell r="AO28">
            <v>-53.629999999999939</v>
          </cell>
          <cell r="AP28">
            <v>0.27001313472780947</v>
          </cell>
          <cell r="AQ28">
            <v>0.47011046425701947</v>
          </cell>
          <cell r="AS28">
            <v>-53.629999999999939</v>
          </cell>
          <cell r="AT28">
            <v>8</v>
          </cell>
        </row>
        <row r="29">
          <cell r="AO29">
            <v>-51.899999999999942</v>
          </cell>
          <cell r="AP29">
            <v>0.28503654139816409</v>
          </cell>
          <cell r="AQ29">
            <v>0.46435687672403642</v>
          </cell>
          <cell r="AS29">
            <v>-51.899999999999942</v>
          </cell>
          <cell r="AT29">
            <v>8</v>
          </cell>
        </row>
        <row r="30">
          <cell r="AO30">
            <v>-50.169999999999945</v>
          </cell>
          <cell r="AP30">
            <v>0.29642173240972725</v>
          </cell>
          <cell r="AQ30">
            <v>0.46284491745061157</v>
          </cell>
          <cell r="AS30">
            <v>-50.169999999999945</v>
          </cell>
          <cell r="AT30">
            <v>8</v>
          </cell>
        </row>
        <row r="31">
          <cell r="AO31">
            <v>-48.439999999999948</v>
          </cell>
          <cell r="AP31">
            <v>0.29496631636595855</v>
          </cell>
          <cell r="AQ31">
            <v>0.45909269794911517</v>
          </cell>
          <cell r="AS31">
            <v>-48.439999999999948</v>
          </cell>
          <cell r="AT31">
            <v>7</v>
          </cell>
        </row>
        <row r="32">
          <cell r="AO32">
            <v>-46.709999999999951</v>
          </cell>
          <cell r="AP32">
            <v>0.22734864440200875</v>
          </cell>
          <cell r="AQ32">
            <v>0.47295762276769332</v>
          </cell>
          <cell r="AS32">
            <v>-46.709999999999951</v>
          </cell>
          <cell r="AT32">
            <v>7</v>
          </cell>
        </row>
        <row r="33">
          <cell r="AO33">
            <v>-44.979999999999954</v>
          </cell>
          <cell r="AP33">
            <v>0.28283541945925694</v>
          </cell>
          <cell r="AQ33">
            <v>0.47705197785531211</v>
          </cell>
          <cell r="AS33">
            <v>-44.979999999999954</v>
          </cell>
          <cell r="AT33">
            <v>7</v>
          </cell>
        </row>
        <row r="34">
          <cell r="AO34">
            <v>-43.249999999999957</v>
          </cell>
          <cell r="AP34">
            <v>0.27368795794483181</v>
          </cell>
          <cell r="AQ34">
            <v>0.44971638327268315</v>
          </cell>
          <cell r="AS34">
            <v>-43.249999999999957</v>
          </cell>
          <cell r="AT34">
            <v>8</v>
          </cell>
        </row>
        <row r="35">
          <cell r="AO35">
            <v>-41.51999999999996</v>
          </cell>
          <cell r="AP35">
            <v>0.26186612463301889</v>
          </cell>
          <cell r="AQ35">
            <v>0.42120764202479277</v>
          </cell>
          <cell r="AS35">
            <v>-41.51999999999996</v>
          </cell>
          <cell r="AT35">
            <v>7</v>
          </cell>
        </row>
        <row r="36">
          <cell r="AO36">
            <v>-39.789999999999964</v>
          </cell>
          <cell r="AP36">
            <v>0.27484864516709651</v>
          </cell>
          <cell r="AQ36">
            <v>0.44777347951998175</v>
          </cell>
          <cell r="AS36">
            <v>-39.789999999999964</v>
          </cell>
          <cell r="AT36">
            <v>7</v>
          </cell>
        </row>
        <row r="37">
          <cell r="AO37">
            <v>-38.059999999999967</v>
          </cell>
          <cell r="AP37">
            <v>0.27445318284745585</v>
          </cell>
          <cell r="AQ37">
            <v>0.43972553508309575</v>
          </cell>
          <cell r="AS37">
            <v>-38.059999999999967</v>
          </cell>
          <cell r="AT37">
            <v>8</v>
          </cell>
        </row>
        <row r="38">
          <cell r="AO38">
            <v>-36.32999999999997</v>
          </cell>
          <cell r="AP38">
            <v>0.33416343103419077</v>
          </cell>
          <cell r="AQ38">
            <v>0.44300950539620187</v>
          </cell>
          <cell r="AS38">
            <v>-36.32999999999997</v>
          </cell>
          <cell r="AT38">
            <v>8</v>
          </cell>
        </row>
        <row r="39">
          <cell r="AO39">
            <v>-34.599999999999973</v>
          </cell>
          <cell r="AP39">
            <v>0.28888316641385287</v>
          </cell>
          <cell r="AQ39">
            <v>0.44391852099992057</v>
          </cell>
          <cell r="AS39">
            <v>-34.599999999999973</v>
          </cell>
          <cell r="AT39">
            <v>8</v>
          </cell>
        </row>
        <row r="40">
          <cell r="AO40">
            <v>-32.869999999999976</v>
          </cell>
          <cell r="AP40">
            <v>0.27919596691657106</v>
          </cell>
          <cell r="AQ40">
            <v>0.44477034478786676</v>
          </cell>
          <cell r="AS40">
            <v>-32.869999999999976</v>
          </cell>
          <cell r="AT40">
            <v>8</v>
          </cell>
        </row>
        <row r="41">
          <cell r="AO41">
            <v>-31.139999999999976</v>
          </cell>
          <cell r="AP41">
            <v>0.27486887918312275</v>
          </cell>
          <cell r="AQ41">
            <v>0.42329733738721287</v>
          </cell>
          <cell r="AS41">
            <v>-31.139999999999976</v>
          </cell>
          <cell r="AT41">
            <v>9</v>
          </cell>
        </row>
        <row r="42">
          <cell r="AO42">
            <v>-29.409999999999975</v>
          </cell>
          <cell r="AP42">
            <v>0.2966397481943438</v>
          </cell>
          <cell r="AQ42">
            <v>0.41310904403328397</v>
          </cell>
          <cell r="AS42">
            <v>-29.409999999999975</v>
          </cell>
          <cell r="AT42">
            <v>9</v>
          </cell>
        </row>
        <row r="43">
          <cell r="AO43">
            <v>-27.679999999999975</v>
          </cell>
          <cell r="AP43">
            <v>0.30469828256272757</v>
          </cell>
          <cell r="AQ43">
            <v>0.41444953706709525</v>
          </cell>
          <cell r="AS43">
            <v>-27.679999999999975</v>
          </cell>
          <cell r="AT43">
            <v>10</v>
          </cell>
        </row>
        <row r="44">
          <cell r="AO44">
            <v>-25.949999999999974</v>
          </cell>
          <cell r="AP44">
            <v>0.30550743856905821</v>
          </cell>
          <cell r="AQ44">
            <v>0.38170352123314333</v>
          </cell>
          <cell r="AS44">
            <v>-25.949999999999974</v>
          </cell>
          <cell r="AT44">
            <v>11</v>
          </cell>
        </row>
        <row r="45">
          <cell r="AO45">
            <v>-24.219999999999974</v>
          </cell>
          <cell r="AP45">
            <v>0.34974231244298642</v>
          </cell>
          <cell r="AQ45">
            <v>0.37286128600310103</v>
          </cell>
          <cell r="AS45">
            <v>-24.219999999999974</v>
          </cell>
          <cell r="AT45">
            <v>9</v>
          </cell>
        </row>
        <row r="46">
          <cell r="AO46">
            <v>-22.489999999999974</v>
          </cell>
          <cell r="AP46">
            <v>0.27788499843487863</v>
          </cell>
          <cell r="AQ46">
            <v>0.41032924392399012</v>
          </cell>
          <cell r="AS46">
            <v>-22.489999999999974</v>
          </cell>
          <cell r="AT46">
            <v>10</v>
          </cell>
        </row>
        <row r="47">
          <cell r="AO47">
            <v>-20.759999999999973</v>
          </cell>
          <cell r="AP47">
            <v>0.28740953140127823</v>
          </cell>
          <cell r="AQ47">
            <v>0.37756311953547611</v>
          </cell>
          <cell r="AS47">
            <v>-20.759999999999973</v>
          </cell>
          <cell r="AT47">
            <v>11</v>
          </cell>
        </row>
        <row r="48">
          <cell r="AO48">
            <v>-19.029999999999973</v>
          </cell>
          <cell r="AP48">
            <v>0.3269928383653174</v>
          </cell>
          <cell r="AQ48">
            <v>0.36042963695997615</v>
          </cell>
          <cell r="AS48">
            <v>-19.029999999999973</v>
          </cell>
          <cell r="AT48">
            <v>11</v>
          </cell>
        </row>
        <row r="49">
          <cell r="AO49">
            <v>-17.299999999999972</v>
          </cell>
          <cell r="AP49">
            <v>0.29858452566175286</v>
          </cell>
          <cell r="AQ49">
            <v>0.33513637184640205</v>
          </cell>
          <cell r="AS49">
            <v>-17.299999999999972</v>
          </cell>
          <cell r="AT49">
            <v>11</v>
          </cell>
        </row>
        <row r="50">
          <cell r="AO50">
            <v>-15.569999999999972</v>
          </cell>
          <cell r="AP50">
            <v>0.31205651100715931</v>
          </cell>
          <cell r="AQ50">
            <v>0.36324420037464666</v>
          </cell>
          <cell r="AS50">
            <v>-15.569999999999972</v>
          </cell>
          <cell r="AT50">
            <v>13</v>
          </cell>
        </row>
        <row r="51">
          <cell r="AO51">
            <v>-13.839999999999971</v>
          </cell>
          <cell r="AP51">
            <v>0.31232195498581239</v>
          </cell>
          <cell r="AQ51">
            <v>0.34577684496609096</v>
          </cell>
          <cell r="AS51">
            <v>-13.839999999999971</v>
          </cell>
          <cell r="AT51">
            <v>13</v>
          </cell>
        </row>
        <row r="52">
          <cell r="AO52">
            <v>-12.109999999999971</v>
          </cell>
          <cell r="AP52">
            <v>0.35140569846093922</v>
          </cell>
          <cell r="AQ52">
            <v>0.35964540992992505</v>
          </cell>
          <cell r="AS52">
            <v>-12.109999999999971</v>
          </cell>
          <cell r="AT52">
            <v>12</v>
          </cell>
        </row>
        <row r="53">
          <cell r="AO53">
            <v>-10.379999999999971</v>
          </cell>
          <cell r="AP53">
            <v>0.37178774225217243</v>
          </cell>
          <cell r="AQ53">
            <v>0.34862248671612434</v>
          </cell>
          <cell r="AS53">
            <v>-10.379999999999971</v>
          </cell>
          <cell r="AT53">
            <v>12</v>
          </cell>
        </row>
        <row r="54">
          <cell r="AO54">
            <v>-8.6499999999999702</v>
          </cell>
          <cell r="AP54">
            <v>0.38034063810179386</v>
          </cell>
          <cell r="AQ54">
            <v>0.34486148946022321</v>
          </cell>
          <cell r="AS54">
            <v>-8.6499999999999702</v>
          </cell>
          <cell r="AT54">
            <v>14</v>
          </cell>
        </row>
        <row r="55">
          <cell r="AO55">
            <v>-6.9199999999999697</v>
          </cell>
          <cell r="AP55">
            <v>0.40606333829857805</v>
          </cell>
          <cell r="AQ55">
            <v>0.33974235803057429</v>
          </cell>
          <cell r="AS55">
            <v>-6.9199999999999697</v>
          </cell>
          <cell r="AT55">
            <v>13</v>
          </cell>
        </row>
        <row r="56">
          <cell r="AO56">
            <v>-5.1899999999999693</v>
          </cell>
          <cell r="AP56">
            <v>0.50952498367848575</v>
          </cell>
          <cell r="AQ56">
            <v>0.34312544821149049</v>
          </cell>
          <cell r="AS56">
            <v>-5.1899999999999693</v>
          </cell>
          <cell r="AT56">
            <v>13</v>
          </cell>
        </row>
        <row r="57">
          <cell r="AO57">
            <v>-3.4599999999999693</v>
          </cell>
          <cell r="AP57">
            <v>0.5065412010460576</v>
          </cell>
          <cell r="AQ57">
            <v>0.3233839702689994</v>
          </cell>
          <cell r="AS57">
            <v>-3.4599999999999693</v>
          </cell>
          <cell r="AT57">
            <v>15</v>
          </cell>
        </row>
        <row r="58">
          <cell r="AO58">
            <v>-1.7299999999999693</v>
          </cell>
          <cell r="AP58">
            <v>0.64547443529521364</v>
          </cell>
          <cell r="AQ58">
            <v>0.32818725496428824</v>
          </cell>
          <cell r="AS58">
            <v>-1.7299999999999693</v>
          </cell>
          <cell r="AT58">
            <v>12</v>
          </cell>
        </row>
        <row r="59">
          <cell r="AO59">
            <v>3.0642155479654321E-14</v>
          </cell>
          <cell r="AP59">
            <v>1</v>
          </cell>
          <cell r="AQ59">
            <v>0.31868660397678383</v>
          </cell>
          <cell r="AS59">
            <v>3.0642155479654321E-14</v>
          </cell>
          <cell r="AT59">
            <v>15</v>
          </cell>
        </row>
        <row r="60">
          <cell r="AO60">
            <v>1.7300000000000306</v>
          </cell>
          <cell r="AP60">
            <v>0.75918495132509434</v>
          </cell>
          <cell r="AQ60">
            <v>0.33535385573170973</v>
          </cell>
          <cell r="AS60">
            <v>1.7300000000000306</v>
          </cell>
          <cell r="AT60">
            <v>15</v>
          </cell>
        </row>
        <row r="61">
          <cell r="AO61">
            <v>3.4600000000000306</v>
          </cell>
          <cell r="AP61">
            <v>0.58205795477956812</v>
          </cell>
          <cell r="AQ61">
            <v>0.34045998200956712</v>
          </cell>
          <cell r="AS61">
            <v>3.4600000000000306</v>
          </cell>
          <cell r="AT61">
            <v>14</v>
          </cell>
        </row>
        <row r="62">
          <cell r="AO62">
            <v>5.1900000000000306</v>
          </cell>
          <cell r="AP62">
            <v>0.56975010901940593</v>
          </cell>
          <cell r="AQ62">
            <v>0.33000210607678621</v>
          </cell>
          <cell r="AS62">
            <v>5.1900000000000306</v>
          </cell>
          <cell r="AT62">
            <v>13</v>
          </cell>
        </row>
        <row r="63">
          <cell r="AO63">
            <v>6.9200000000000301</v>
          </cell>
          <cell r="AP63">
            <v>0.49887648977222143</v>
          </cell>
          <cell r="AQ63">
            <v>0.31447271508421798</v>
          </cell>
          <cell r="AS63">
            <v>6.9200000000000301</v>
          </cell>
          <cell r="AT63">
            <v>13</v>
          </cell>
        </row>
        <row r="64">
          <cell r="AO64">
            <v>8.6500000000000306</v>
          </cell>
          <cell r="AP64">
            <v>0.38831965659492973</v>
          </cell>
          <cell r="AQ64">
            <v>0.30980193199166906</v>
          </cell>
          <cell r="AS64">
            <v>8.6500000000000306</v>
          </cell>
          <cell r="AT64">
            <v>15</v>
          </cell>
        </row>
        <row r="65">
          <cell r="AO65">
            <v>10.380000000000031</v>
          </cell>
          <cell r="AP65">
            <v>0.39587485555673829</v>
          </cell>
          <cell r="AQ65">
            <v>0.29141390543036461</v>
          </cell>
          <cell r="AS65">
            <v>10.380000000000031</v>
          </cell>
          <cell r="AT65">
            <v>13</v>
          </cell>
        </row>
        <row r="66">
          <cell r="AO66">
            <v>12.110000000000031</v>
          </cell>
          <cell r="AP66">
            <v>0.45160032145665113</v>
          </cell>
          <cell r="AQ66">
            <v>0.28540995713067269</v>
          </cell>
          <cell r="AS66">
            <v>12.110000000000031</v>
          </cell>
          <cell r="AT66">
            <v>13</v>
          </cell>
        </row>
        <row r="67">
          <cell r="AO67">
            <v>13.840000000000032</v>
          </cell>
          <cell r="AP67">
            <v>0.47862446195849812</v>
          </cell>
          <cell r="AQ67">
            <v>0.28366032772203514</v>
          </cell>
          <cell r="AS67">
            <v>13.840000000000032</v>
          </cell>
          <cell r="AT67">
            <v>11</v>
          </cell>
        </row>
        <row r="68">
          <cell r="AO68">
            <v>15.570000000000032</v>
          </cell>
          <cell r="AP68">
            <v>0.41648793389127176</v>
          </cell>
          <cell r="AQ68">
            <v>0.28615123859659558</v>
          </cell>
          <cell r="AS68">
            <v>15.570000000000032</v>
          </cell>
          <cell r="AT68">
            <v>11</v>
          </cell>
        </row>
        <row r="69">
          <cell r="AO69">
            <v>17.300000000000033</v>
          </cell>
          <cell r="AP69">
            <v>0.40881053610276702</v>
          </cell>
          <cell r="AQ69">
            <v>0.27714290499230149</v>
          </cell>
          <cell r="AS69">
            <v>17.300000000000033</v>
          </cell>
          <cell r="AT69">
            <v>12</v>
          </cell>
        </row>
        <row r="70">
          <cell r="AO70">
            <v>19.030000000000033</v>
          </cell>
          <cell r="AP70">
            <v>0.36080299601119137</v>
          </cell>
          <cell r="AQ70">
            <v>0.26598486319254139</v>
          </cell>
          <cell r="AS70">
            <v>19.030000000000033</v>
          </cell>
          <cell r="AT70">
            <v>12</v>
          </cell>
        </row>
        <row r="71">
          <cell r="AO71">
            <v>20.760000000000034</v>
          </cell>
          <cell r="AP71">
            <v>0.33401639571075109</v>
          </cell>
          <cell r="AQ71">
            <v>0.2623668675810964</v>
          </cell>
          <cell r="AS71">
            <v>20.760000000000034</v>
          </cell>
          <cell r="AT71">
            <v>12</v>
          </cell>
        </row>
        <row r="72">
          <cell r="AO72">
            <v>22.490000000000034</v>
          </cell>
          <cell r="AP72">
            <v>0.32522593830682928</v>
          </cell>
          <cell r="AQ72">
            <v>0.26023306126607204</v>
          </cell>
          <cell r="AS72">
            <v>22.490000000000034</v>
          </cell>
          <cell r="AT72">
            <v>12</v>
          </cell>
        </row>
        <row r="73">
          <cell r="AO73">
            <v>24.220000000000034</v>
          </cell>
          <cell r="AP73">
            <v>0.30265075986441153</v>
          </cell>
          <cell r="AQ73">
            <v>0.25135716525376606</v>
          </cell>
          <cell r="AS73">
            <v>24.220000000000034</v>
          </cell>
          <cell r="AT73">
            <v>12</v>
          </cell>
        </row>
        <row r="74">
          <cell r="AO74">
            <v>25.950000000000035</v>
          </cell>
          <cell r="AP74">
            <v>0.29861944677779662</v>
          </cell>
          <cell r="AQ74">
            <v>0.2598696494494398</v>
          </cell>
          <cell r="AS74">
            <v>25.950000000000035</v>
          </cell>
          <cell r="AT74">
            <v>11</v>
          </cell>
        </row>
        <row r="75">
          <cell r="AO75">
            <v>27.680000000000035</v>
          </cell>
          <cell r="AP75">
            <v>0.38153763319126804</v>
          </cell>
          <cell r="AQ75">
            <v>0.24786146482540386</v>
          </cell>
          <cell r="AS75">
            <v>27.680000000000035</v>
          </cell>
          <cell r="AT75">
            <v>11</v>
          </cell>
        </row>
        <row r="76">
          <cell r="AO76">
            <v>29.410000000000036</v>
          </cell>
          <cell r="AP76">
            <v>0.31283216819796039</v>
          </cell>
          <cell r="AQ76">
            <v>0.22745896148610872</v>
          </cell>
          <cell r="AS76">
            <v>29.410000000000036</v>
          </cell>
          <cell r="AT76">
            <v>10</v>
          </cell>
        </row>
        <row r="77">
          <cell r="AO77">
            <v>31.140000000000036</v>
          </cell>
          <cell r="AP77">
            <v>0.39053848832782967</v>
          </cell>
          <cell r="AQ77">
            <v>0.24169690175984807</v>
          </cell>
          <cell r="AS77">
            <v>31.140000000000036</v>
          </cell>
          <cell r="AT77">
            <v>11</v>
          </cell>
        </row>
        <row r="78">
          <cell r="AO78">
            <v>32.870000000000033</v>
          </cell>
          <cell r="AP78">
            <v>0.34582309691941615</v>
          </cell>
          <cell r="AQ78">
            <v>0.24742078593860045</v>
          </cell>
          <cell r="AS78">
            <v>32.870000000000033</v>
          </cell>
          <cell r="AT78">
            <v>10</v>
          </cell>
        </row>
        <row r="79">
          <cell r="AO79">
            <v>34.60000000000003</v>
          </cell>
          <cell r="AP79">
            <v>0.30394695998338628</v>
          </cell>
          <cell r="AQ79">
            <v>0.23203703986326366</v>
          </cell>
          <cell r="AS79">
            <v>34.60000000000003</v>
          </cell>
          <cell r="AT79">
            <v>11</v>
          </cell>
        </row>
        <row r="80">
          <cell r="AO80">
            <v>36.330000000000027</v>
          </cell>
          <cell r="AP80">
            <v>0.31461086593801502</v>
          </cell>
          <cell r="AQ80">
            <v>0.22989163734408974</v>
          </cell>
          <cell r="AS80">
            <v>36.330000000000027</v>
          </cell>
          <cell r="AT80">
            <v>10</v>
          </cell>
        </row>
        <row r="81">
          <cell r="AO81">
            <v>38.060000000000024</v>
          </cell>
          <cell r="AP81">
            <v>0.31251638388471076</v>
          </cell>
          <cell r="AQ81">
            <v>0.23412384265418923</v>
          </cell>
          <cell r="AS81">
            <v>38.060000000000024</v>
          </cell>
          <cell r="AT81">
            <v>11</v>
          </cell>
        </row>
        <row r="82">
          <cell r="AO82">
            <v>39.79000000000002</v>
          </cell>
          <cell r="AP82">
            <v>0.32264077291221011</v>
          </cell>
          <cell r="AQ82">
            <v>0.23566285061903797</v>
          </cell>
          <cell r="AS82">
            <v>39.79000000000002</v>
          </cell>
          <cell r="AT82">
            <v>10</v>
          </cell>
        </row>
        <row r="83">
          <cell r="AO83">
            <v>41.520000000000017</v>
          </cell>
          <cell r="AP83">
            <v>0.28433020985543334</v>
          </cell>
          <cell r="AQ83">
            <v>0.22470901359058773</v>
          </cell>
          <cell r="AS83">
            <v>41.520000000000017</v>
          </cell>
          <cell r="AT83">
            <v>10</v>
          </cell>
        </row>
        <row r="84">
          <cell r="AO84">
            <v>43.250000000000014</v>
          </cell>
          <cell r="AP84">
            <v>0.25348301172052246</v>
          </cell>
          <cell r="AQ84">
            <v>0.22479528611974442</v>
          </cell>
          <cell r="AS84">
            <v>43.250000000000014</v>
          </cell>
          <cell r="AT84">
            <v>10</v>
          </cell>
        </row>
        <row r="85">
          <cell r="AO85">
            <v>44.980000000000011</v>
          </cell>
          <cell r="AP85">
            <v>0.29584586907847843</v>
          </cell>
          <cell r="AQ85">
            <v>0.22871748381274934</v>
          </cell>
          <cell r="AS85">
            <v>44.980000000000011</v>
          </cell>
          <cell r="AT85">
            <v>9</v>
          </cell>
        </row>
        <row r="86">
          <cell r="AO86">
            <v>46.710000000000008</v>
          </cell>
          <cell r="AP86">
            <v>0.33756252725517383</v>
          </cell>
          <cell r="AQ86">
            <v>0.22289501882930141</v>
          </cell>
          <cell r="AS86">
            <v>46.710000000000008</v>
          </cell>
          <cell r="AT86">
            <v>8</v>
          </cell>
        </row>
        <row r="87">
          <cell r="AO87">
            <v>48.440000000000005</v>
          </cell>
          <cell r="AP87">
            <v>0.26150377164095556</v>
          </cell>
          <cell r="AQ87">
            <v>0.24288370727613318</v>
          </cell>
          <cell r="AS87">
            <v>48.440000000000005</v>
          </cell>
          <cell r="AT87">
            <v>7</v>
          </cell>
        </row>
        <row r="88">
          <cell r="AO88">
            <v>50.17</v>
          </cell>
          <cell r="AP88">
            <v>0.23340440843939372</v>
          </cell>
          <cell r="AQ88">
            <v>0.21956552207896696</v>
          </cell>
          <cell r="AS88">
            <v>50.17</v>
          </cell>
          <cell r="AT88">
            <v>8</v>
          </cell>
        </row>
        <row r="89">
          <cell r="AO89">
            <v>51.9</v>
          </cell>
          <cell r="AP89">
            <v>0.18968117370444287</v>
          </cell>
          <cell r="AQ89">
            <v>0.21114722379164502</v>
          </cell>
          <cell r="AS89">
            <v>51.9</v>
          </cell>
          <cell r="AT89">
            <v>8</v>
          </cell>
        </row>
        <row r="90">
          <cell r="AO90">
            <v>53.629999999999995</v>
          </cell>
          <cell r="AP90">
            <v>0.19905721239873983</v>
          </cell>
          <cell r="AQ90">
            <v>0.21944361842093785</v>
          </cell>
          <cell r="AS90">
            <v>53.629999999999995</v>
          </cell>
          <cell r="AT90">
            <v>7</v>
          </cell>
        </row>
        <row r="91">
          <cell r="AO91">
            <v>55.359999999999992</v>
          </cell>
          <cell r="AP91">
            <v>0.26822513495664629</v>
          </cell>
          <cell r="AQ91">
            <v>0.20415485103100528</v>
          </cell>
          <cell r="AS91">
            <v>55.359999999999992</v>
          </cell>
          <cell r="AT91">
            <v>8</v>
          </cell>
        </row>
        <row r="92">
          <cell r="AO92">
            <v>57.089999999999989</v>
          </cell>
          <cell r="AP92">
            <v>0.18389692477780795</v>
          </cell>
          <cell r="AQ92">
            <v>0.21482879949369815</v>
          </cell>
          <cell r="AS92">
            <v>57.089999999999989</v>
          </cell>
          <cell r="AT92">
            <v>5</v>
          </cell>
        </row>
        <row r="93">
          <cell r="AO93">
            <v>58.819999999999986</v>
          </cell>
          <cell r="AP93">
            <v>0.19477203461879861</v>
          </cell>
          <cell r="AQ93">
            <v>0.20865516670360357</v>
          </cell>
          <cell r="AS93">
            <v>58.819999999999986</v>
          </cell>
          <cell r="AT93">
            <v>5</v>
          </cell>
        </row>
        <row r="94">
          <cell r="AO94">
            <v>60.549999999999983</v>
          </cell>
          <cell r="AP94">
            <v>0.18337304525968343</v>
          </cell>
          <cell r="AQ94">
            <v>0.21004984421092635</v>
          </cell>
          <cell r="AS94">
            <v>60.549999999999983</v>
          </cell>
          <cell r="AT94">
            <v>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9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0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1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2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3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4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AD828-FE5A-4F15-845E-CC2540DAF07E}">
  <dimension ref="A1:K48"/>
  <sheetViews>
    <sheetView tabSelected="1" zoomScale="80" zoomScaleNormal="80" workbookViewId="0"/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412.78199999999998</v>
      </c>
      <c r="C3">
        <v>403.71</v>
      </c>
      <c r="D3">
        <v>189.607</v>
      </c>
      <c r="E3">
        <v>295.63400000000001</v>
      </c>
      <c r="G3" s="1">
        <f t="shared" ref="G3:G48" si="0">B3-C3</f>
        <v>9.0720000000000027</v>
      </c>
      <c r="I3">
        <f t="shared" ref="I3:I48" si="1">A3</f>
        <v>1</v>
      </c>
      <c r="J3">
        <f>(G3-MIN(G$3:G$48))/(MAX(G$3:G$48)-MIN(G$3:G$48))</f>
        <v>0.21402779581763859</v>
      </c>
      <c r="K3">
        <f t="shared" ref="K3:K48" si="2">(D3-105)/(E3-115)</f>
        <v>0.46838911832766805</v>
      </c>
    </row>
    <row r="4" spans="1:11" x14ac:dyDescent="0.75">
      <c r="A4">
        <v>2</v>
      </c>
      <c r="B4">
        <v>413.19099999999997</v>
      </c>
      <c r="C4">
        <v>396.45800000000003</v>
      </c>
      <c r="D4">
        <v>184.53200000000001</v>
      </c>
      <c r="E4">
        <v>283.30099999999999</v>
      </c>
      <c r="G4" s="1">
        <f t="shared" si="0"/>
        <v>16.732999999999947</v>
      </c>
      <c r="I4">
        <f t="shared" si="1"/>
        <v>2</v>
      </c>
      <c r="J4">
        <f t="shared" ref="J4:J48" si="3">(G4-MIN(G$3:G$48))/(MAX(G$3:G$48)-MIN(G$3:G$48))</f>
        <v>0.28036541542191573</v>
      </c>
      <c r="K4">
        <f t="shared" si="2"/>
        <v>0.47255809531731846</v>
      </c>
    </row>
    <row r="5" spans="1:11" x14ac:dyDescent="0.75">
      <c r="A5">
        <v>3</v>
      </c>
      <c r="B5">
        <v>423.16199999999998</v>
      </c>
      <c r="C5">
        <v>399.70800000000003</v>
      </c>
      <c r="D5">
        <v>186.12799999999999</v>
      </c>
      <c r="E5">
        <v>290.66699999999997</v>
      </c>
      <c r="G5" s="1">
        <f t="shared" si="0"/>
        <v>23.453999999999951</v>
      </c>
      <c r="I5">
        <f t="shared" si="1"/>
        <v>3</v>
      </c>
      <c r="J5">
        <f t="shared" si="3"/>
        <v>0.3385634497986747</v>
      </c>
      <c r="K5">
        <f t="shared" si="2"/>
        <v>0.4618283456767634</v>
      </c>
    </row>
    <row r="6" spans="1:11" x14ac:dyDescent="0.75">
      <c r="A6">
        <v>4</v>
      </c>
      <c r="B6">
        <v>391.71499999999997</v>
      </c>
      <c r="C6">
        <v>384.14</v>
      </c>
      <c r="D6">
        <v>180.91</v>
      </c>
      <c r="E6">
        <v>289.11900000000003</v>
      </c>
      <c r="G6" s="1">
        <f t="shared" si="0"/>
        <v>7.5749999999999886</v>
      </c>
      <c r="I6">
        <f t="shared" si="1"/>
        <v>4</v>
      </c>
      <c r="J6">
        <f t="shared" si="3"/>
        <v>0.20106507338615387</v>
      </c>
      <c r="K6">
        <f t="shared" si="2"/>
        <v>0.43596620701933725</v>
      </c>
    </row>
    <row r="7" spans="1:11" x14ac:dyDescent="0.75">
      <c r="A7">
        <v>5</v>
      </c>
      <c r="B7">
        <v>407.65699999999998</v>
      </c>
      <c r="C7">
        <v>398.95400000000001</v>
      </c>
      <c r="D7">
        <v>180.542</v>
      </c>
      <c r="E7">
        <v>284.75900000000001</v>
      </c>
      <c r="G7" s="1">
        <f t="shared" si="0"/>
        <v>8.7029999999999745</v>
      </c>
      <c r="I7">
        <f t="shared" si="1"/>
        <v>5</v>
      </c>
      <c r="J7">
        <f t="shared" si="3"/>
        <v>0.21083257565917621</v>
      </c>
      <c r="K7">
        <f t="shared" si="2"/>
        <v>0.44499555251857043</v>
      </c>
    </row>
    <row r="8" spans="1:11" x14ac:dyDescent="0.75">
      <c r="A8">
        <v>6</v>
      </c>
      <c r="B8">
        <v>396.03500000000003</v>
      </c>
      <c r="C8">
        <v>386.14</v>
      </c>
      <c r="D8">
        <v>177.678</v>
      </c>
      <c r="E8">
        <v>281.13</v>
      </c>
      <c r="G8" s="1">
        <f t="shared" si="0"/>
        <v>9.8950000000000387</v>
      </c>
      <c r="I8">
        <f t="shared" si="1"/>
        <v>6</v>
      </c>
      <c r="J8">
        <f t="shared" si="3"/>
        <v>0.22115426245832817</v>
      </c>
      <c r="K8">
        <f t="shared" si="2"/>
        <v>0.43747667489315595</v>
      </c>
    </row>
    <row r="9" spans="1:11" x14ac:dyDescent="0.75">
      <c r="A9">
        <v>7</v>
      </c>
      <c r="B9">
        <v>378.214</v>
      </c>
      <c r="C9">
        <v>376.43400000000003</v>
      </c>
      <c r="D9">
        <v>172.23500000000001</v>
      </c>
      <c r="E9">
        <v>269.97000000000003</v>
      </c>
      <c r="G9" s="1">
        <f t="shared" si="0"/>
        <v>1.7799999999999727</v>
      </c>
      <c r="I9">
        <f t="shared" si="1"/>
        <v>7</v>
      </c>
      <c r="J9">
        <f t="shared" si="3"/>
        <v>0.15088539637182286</v>
      </c>
      <c r="K9">
        <f t="shared" si="2"/>
        <v>0.43385816609666389</v>
      </c>
    </row>
    <row r="10" spans="1:11" x14ac:dyDescent="0.75">
      <c r="A10">
        <v>8</v>
      </c>
      <c r="B10">
        <v>387.221</v>
      </c>
      <c r="C10">
        <v>391.59199999999998</v>
      </c>
      <c r="D10">
        <v>164.19300000000001</v>
      </c>
      <c r="E10">
        <v>258.32499999999999</v>
      </c>
      <c r="G10" s="1">
        <f t="shared" si="0"/>
        <v>-4.3709999999999809</v>
      </c>
      <c r="I10">
        <f t="shared" si="1"/>
        <v>8</v>
      </c>
      <c r="J10">
        <f t="shared" si="3"/>
        <v>9.7623067930900156E-2</v>
      </c>
      <c r="K10">
        <f t="shared" si="2"/>
        <v>0.4129984301412874</v>
      </c>
    </row>
    <row r="11" spans="1:11" x14ac:dyDescent="0.75">
      <c r="A11">
        <v>9</v>
      </c>
      <c r="B11">
        <v>365.25700000000001</v>
      </c>
      <c r="C11">
        <v>367.61200000000002</v>
      </c>
      <c r="D11">
        <v>159.934</v>
      </c>
      <c r="E11">
        <v>248.87299999999999</v>
      </c>
      <c r="G11" s="1">
        <f t="shared" si="0"/>
        <v>-2.3550000000000182</v>
      </c>
      <c r="I11">
        <f t="shared" si="1"/>
        <v>9</v>
      </c>
      <c r="J11">
        <f t="shared" si="3"/>
        <v>0.11507988050396128</v>
      </c>
      <c r="K11">
        <f t="shared" si="2"/>
        <v>0.41034413212522319</v>
      </c>
    </row>
    <row r="12" spans="1:11" x14ac:dyDescent="0.75">
      <c r="A12">
        <v>10</v>
      </c>
      <c r="B12">
        <v>383.17099999999999</v>
      </c>
      <c r="C12">
        <v>380.60700000000003</v>
      </c>
      <c r="D12">
        <v>161.38</v>
      </c>
      <c r="E12">
        <v>253.62700000000001</v>
      </c>
      <c r="G12" s="1">
        <f t="shared" si="0"/>
        <v>2.5639999999999645</v>
      </c>
      <c r="I12">
        <f t="shared" si="1"/>
        <v>10</v>
      </c>
      <c r="J12">
        <f t="shared" si="3"/>
        <v>0.15767415681690222</v>
      </c>
      <c r="K12">
        <f t="shared" si="2"/>
        <v>0.40670287894854534</v>
      </c>
    </row>
    <row r="13" spans="1:11" x14ac:dyDescent="0.75">
      <c r="A13">
        <v>11</v>
      </c>
      <c r="B13">
        <v>383.27100000000002</v>
      </c>
      <c r="C13">
        <v>384.94900000000001</v>
      </c>
      <c r="D13">
        <v>157.27699999999999</v>
      </c>
      <c r="E13">
        <v>241.12</v>
      </c>
      <c r="G13" s="1">
        <f t="shared" si="0"/>
        <v>-1.6779999999999973</v>
      </c>
      <c r="I13">
        <f t="shared" si="1"/>
        <v>11</v>
      </c>
      <c r="J13">
        <f t="shared" si="3"/>
        <v>0.1209421136944191</v>
      </c>
      <c r="K13">
        <f t="shared" si="2"/>
        <v>0.41450206152870273</v>
      </c>
    </row>
    <row r="14" spans="1:11" x14ac:dyDescent="0.75">
      <c r="A14">
        <v>12</v>
      </c>
      <c r="B14">
        <v>375.74299999999999</v>
      </c>
      <c r="C14">
        <v>383.35700000000003</v>
      </c>
      <c r="D14">
        <v>156.548</v>
      </c>
      <c r="E14">
        <v>239.524</v>
      </c>
      <c r="G14" s="1">
        <f t="shared" si="0"/>
        <v>-7.6140000000000327</v>
      </c>
      <c r="I14">
        <f t="shared" si="1"/>
        <v>12</v>
      </c>
      <c r="J14">
        <f t="shared" si="3"/>
        <v>6.9541498895960105E-2</v>
      </c>
      <c r="K14">
        <f t="shared" si="2"/>
        <v>0.41396036105489709</v>
      </c>
    </row>
    <row r="15" spans="1:11" x14ac:dyDescent="0.75">
      <c r="A15">
        <v>13</v>
      </c>
      <c r="B15">
        <v>366.02300000000002</v>
      </c>
      <c r="C15">
        <v>379.846</v>
      </c>
      <c r="D15">
        <v>157.00700000000001</v>
      </c>
      <c r="E15">
        <v>237.93799999999999</v>
      </c>
      <c r="G15" s="1">
        <f t="shared" si="0"/>
        <v>-13.822999999999979</v>
      </c>
      <c r="I15">
        <f t="shared" si="1"/>
        <v>13</v>
      </c>
      <c r="J15">
        <f t="shared" si="3"/>
        <v>1.5776940728233133E-2</v>
      </c>
      <c r="K15">
        <f t="shared" si="2"/>
        <v>0.42303437505083874</v>
      </c>
    </row>
    <row r="16" spans="1:11" x14ac:dyDescent="0.75">
      <c r="A16">
        <v>14</v>
      </c>
      <c r="B16">
        <v>403.94400000000002</v>
      </c>
      <c r="C16">
        <v>417.04</v>
      </c>
      <c r="D16">
        <v>160.70099999999999</v>
      </c>
      <c r="E16">
        <v>259.24299999999999</v>
      </c>
      <c r="G16" s="1">
        <f t="shared" si="0"/>
        <v>-13.096000000000004</v>
      </c>
      <c r="I16">
        <f t="shared" si="1"/>
        <v>14</v>
      </c>
      <c r="J16">
        <f t="shared" si="3"/>
        <v>2.2072130579728788E-2</v>
      </c>
      <c r="K16">
        <f t="shared" si="2"/>
        <v>0.3861608535596181</v>
      </c>
    </row>
    <row r="17" spans="1:11" x14ac:dyDescent="0.75">
      <c r="A17">
        <v>15</v>
      </c>
      <c r="B17">
        <v>380.10500000000002</v>
      </c>
      <c r="C17">
        <v>393.91699999999997</v>
      </c>
      <c r="D17">
        <v>159.76900000000001</v>
      </c>
      <c r="E17">
        <v>256.11500000000001</v>
      </c>
      <c r="G17" s="1">
        <f t="shared" si="0"/>
        <v>-13.811999999999955</v>
      </c>
      <c r="I17">
        <f t="shared" si="1"/>
        <v>15</v>
      </c>
      <c r="J17">
        <f t="shared" si="3"/>
        <v>1.5872191193661754E-2</v>
      </c>
      <c r="K17">
        <f t="shared" si="2"/>
        <v>0.38811607554122524</v>
      </c>
    </row>
    <row r="18" spans="1:11" x14ac:dyDescent="0.75">
      <c r="A18">
        <v>16</v>
      </c>
      <c r="B18">
        <v>386.55900000000003</v>
      </c>
      <c r="C18">
        <v>392.04399999999998</v>
      </c>
      <c r="D18">
        <v>157.745</v>
      </c>
      <c r="E18">
        <v>251.69200000000001</v>
      </c>
      <c r="G18" s="1">
        <f t="shared" si="0"/>
        <v>-5.4849999999999568</v>
      </c>
      <c r="I18">
        <f t="shared" si="1"/>
        <v>16</v>
      </c>
      <c r="J18">
        <f t="shared" si="3"/>
        <v>8.7976793522968597E-2</v>
      </c>
      <c r="K18">
        <f t="shared" si="2"/>
        <v>0.3858674977321277</v>
      </c>
    </row>
    <row r="19" spans="1:11" x14ac:dyDescent="0.75">
      <c r="A19">
        <v>17</v>
      </c>
      <c r="B19">
        <v>356.88200000000001</v>
      </c>
      <c r="C19">
        <v>359.45600000000002</v>
      </c>
      <c r="D19">
        <v>152.15899999999999</v>
      </c>
      <c r="E19">
        <v>243.572</v>
      </c>
      <c r="G19" s="1">
        <f t="shared" si="0"/>
        <v>-2.5740000000000123</v>
      </c>
      <c r="I19">
        <f t="shared" si="1"/>
        <v>17</v>
      </c>
      <c r="J19">
        <f t="shared" si="3"/>
        <v>0.11318353032861389</v>
      </c>
      <c r="K19">
        <f t="shared" si="2"/>
        <v>0.36679059204181308</v>
      </c>
    </row>
    <row r="20" spans="1:11" x14ac:dyDescent="0.75">
      <c r="A20">
        <v>18</v>
      </c>
      <c r="B20">
        <v>355.20400000000001</v>
      </c>
      <c r="C20">
        <v>352.495</v>
      </c>
      <c r="D20">
        <v>152.76</v>
      </c>
      <c r="E20">
        <v>238.61500000000001</v>
      </c>
      <c r="G20" s="1">
        <f t="shared" si="0"/>
        <v>2.7090000000000032</v>
      </c>
      <c r="I20">
        <f t="shared" si="1"/>
        <v>18</v>
      </c>
      <c r="J20">
        <f t="shared" si="3"/>
        <v>0.15892973113391343</v>
      </c>
      <c r="K20">
        <f t="shared" si="2"/>
        <v>0.38636087853415835</v>
      </c>
    </row>
    <row r="21" spans="1:11" x14ac:dyDescent="0.75">
      <c r="A21">
        <v>19</v>
      </c>
      <c r="B21">
        <v>376.52800000000002</v>
      </c>
      <c r="C21">
        <v>358.185</v>
      </c>
      <c r="D21">
        <v>152.40100000000001</v>
      </c>
      <c r="E21">
        <v>247.548</v>
      </c>
      <c r="G21" s="1">
        <f t="shared" si="0"/>
        <v>18.343000000000018</v>
      </c>
      <c r="I21">
        <f t="shared" si="1"/>
        <v>19</v>
      </c>
      <c r="J21">
        <f t="shared" si="3"/>
        <v>0.29430661990734736</v>
      </c>
      <c r="K21">
        <f t="shared" si="2"/>
        <v>0.3576138455502913</v>
      </c>
    </row>
    <row r="22" spans="1:11" x14ac:dyDescent="0.75">
      <c r="A22">
        <v>20</v>
      </c>
      <c r="B22">
        <v>369.83100000000002</v>
      </c>
      <c r="C22">
        <v>359.875</v>
      </c>
      <c r="D22">
        <v>150.85900000000001</v>
      </c>
      <c r="E22">
        <v>233.02600000000001</v>
      </c>
      <c r="G22" s="1">
        <f t="shared" si="0"/>
        <v>9.9560000000000173</v>
      </c>
      <c r="I22">
        <f t="shared" si="1"/>
        <v>20</v>
      </c>
      <c r="J22">
        <f t="shared" si="3"/>
        <v>0.22168246958479465</v>
      </c>
      <c r="K22">
        <f t="shared" si="2"/>
        <v>0.3885499805127684</v>
      </c>
    </row>
    <row r="23" spans="1:11" x14ac:dyDescent="0.75">
      <c r="A23">
        <v>21</v>
      </c>
      <c r="B23">
        <v>357.59800000000001</v>
      </c>
      <c r="C23">
        <v>357.92899999999997</v>
      </c>
      <c r="D23">
        <v>155.898</v>
      </c>
      <c r="E23">
        <v>243.76599999999999</v>
      </c>
      <c r="G23" s="1">
        <f t="shared" si="0"/>
        <v>-0.33099999999996044</v>
      </c>
      <c r="I23">
        <f t="shared" si="1"/>
        <v>21</v>
      </c>
      <c r="J23">
        <f t="shared" si="3"/>
        <v>0.13260596614278933</v>
      </c>
      <c r="K23">
        <f t="shared" si="2"/>
        <v>0.39527515027258747</v>
      </c>
    </row>
    <row r="24" spans="1:11" x14ac:dyDescent="0.75">
      <c r="A24">
        <v>22</v>
      </c>
      <c r="B24">
        <v>368.06099999999998</v>
      </c>
      <c r="C24">
        <v>343.52199999999999</v>
      </c>
      <c r="D24">
        <v>151.94200000000001</v>
      </c>
      <c r="E24">
        <v>232.94900000000001</v>
      </c>
      <c r="G24" s="1">
        <f t="shared" si="0"/>
        <v>24.538999999999987</v>
      </c>
      <c r="I24">
        <f t="shared" si="1"/>
        <v>22</v>
      </c>
      <c r="J24">
        <f t="shared" si="3"/>
        <v>0.34795860934320461</v>
      </c>
      <c r="K24">
        <f t="shared" si="2"/>
        <v>0.39798557003450646</v>
      </c>
    </row>
    <row r="25" spans="1:11" x14ac:dyDescent="0.75">
      <c r="A25">
        <v>23</v>
      </c>
      <c r="B25">
        <v>402.33300000000003</v>
      </c>
      <c r="C25">
        <v>355.25</v>
      </c>
      <c r="D25">
        <v>153.85400000000001</v>
      </c>
      <c r="E25">
        <v>244.37200000000001</v>
      </c>
      <c r="G25" s="1">
        <f t="shared" si="0"/>
        <v>47.083000000000027</v>
      </c>
      <c r="I25">
        <f t="shared" si="1"/>
        <v>23</v>
      </c>
      <c r="J25">
        <f t="shared" si="3"/>
        <v>0.54317010867212223</v>
      </c>
      <c r="K25">
        <f t="shared" si="2"/>
        <v>0.37762421544074459</v>
      </c>
    </row>
    <row r="26" spans="1:11" x14ac:dyDescent="0.75">
      <c r="A26">
        <v>24</v>
      </c>
      <c r="B26">
        <v>449.55500000000001</v>
      </c>
      <c r="C26">
        <v>363.52199999999999</v>
      </c>
      <c r="D26">
        <v>151.411</v>
      </c>
      <c r="E26">
        <v>240.887</v>
      </c>
      <c r="G26" s="1">
        <f t="shared" si="0"/>
        <v>86.033000000000015</v>
      </c>
      <c r="I26">
        <f t="shared" si="1"/>
        <v>24</v>
      </c>
      <c r="J26">
        <f t="shared" si="3"/>
        <v>0.88044334762090348</v>
      </c>
      <c r="K26">
        <f t="shared" si="2"/>
        <v>0.3686719041680237</v>
      </c>
    </row>
    <row r="27" spans="1:11" x14ac:dyDescent="0.75">
      <c r="A27">
        <v>25</v>
      </c>
      <c r="B27">
        <v>464.73399999999998</v>
      </c>
      <c r="C27">
        <v>364.89400000000001</v>
      </c>
      <c r="D27">
        <v>147.226</v>
      </c>
      <c r="E27">
        <v>243.62100000000001</v>
      </c>
      <c r="G27" s="1">
        <f t="shared" si="0"/>
        <v>99.839999999999975</v>
      </c>
      <c r="I27">
        <f t="shared" si="1"/>
        <v>25</v>
      </c>
      <c r="J27">
        <f t="shared" si="3"/>
        <v>1</v>
      </c>
      <c r="K27">
        <f t="shared" si="2"/>
        <v>0.32829786737779987</v>
      </c>
    </row>
    <row r="28" spans="1:11" x14ac:dyDescent="0.75">
      <c r="A28">
        <v>26</v>
      </c>
      <c r="B28">
        <v>443.89100000000002</v>
      </c>
      <c r="C28">
        <v>349.733</v>
      </c>
      <c r="D28">
        <v>147.46799999999999</v>
      </c>
      <c r="E28">
        <v>247.53200000000001</v>
      </c>
      <c r="G28" s="1">
        <f t="shared" si="0"/>
        <v>94.158000000000015</v>
      </c>
      <c r="I28">
        <f t="shared" si="1"/>
        <v>26</v>
      </c>
      <c r="J28">
        <f t="shared" si="3"/>
        <v>0.95079880503961589</v>
      </c>
      <c r="K28">
        <f t="shared" si="2"/>
        <v>0.32043581927383563</v>
      </c>
    </row>
    <row r="29" spans="1:11" x14ac:dyDescent="0.75">
      <c r="A29">
        <v>27</v>
      </c>
      <c r="B29">
        <v>434.91699999999997</v>
      </c>
      <c r="C29">
        <v>364.20699999999999</v>
      </c>
      <c r="D29">
        <v>153.08799999999999</v>
      </c>
      <c r="E29">
        <v>258.19</v>
      </c>
      <c r="G29" s="1">
        <f t="shared" si="0"/>
        <v>70.70999999999998</v>
      </c>
      <c r="I29">
        <f t="shared" si="1"/>
        <v>27</v>
      </c>
      <c r="J29">
        <f t="shared" si="3"/>
        <v>0.74775944927912708</v>
      </c>
      <c r="K29">
        <f t="shared" si="2"/>
        <v>0.33583350792653116</v>
      </c>
    </row>
    <row r="30" spans="1:11" x14ac:dyDescent="0.75">
      <c r="A30">
        <v>28</v>
      </c>
      <c r="B30">
        <v>416.16699999999997</v>
      </c>
      <c r="C30">
        <v>366.79300000000001</v>
      </c>
      <c r="D30">
        <v>151.679</v>
      </c>
      <c r="E30">
        <v>257.04399999999998</v>
      </c>
      <c r="G30" s="1">
        <f t="shared" si="0"/>
        <v>49.373999999999967</v>
      </c>
      <c r="I30">
        <f t="shared" si="1"/>
        <v>28</v>
      </c>
      <c r="J30">
        <f t="shared" si="3"/>
        <v>0.56300818288089338</v>
      </c>
      <c r="K30">
        <f t="shared" si="2"/>
        <v>0.32862352510489712</v>
      </c>
    </row>
    <row r="31" spans="1:11" x14ac:dyDescent="0.75">
      <c r="A31">
        <v>29</v>
      </c>
      <c r="B31">
        <v>371.68900000000002</v>
      </c>
      <c r="C31">
        <v>361.51100000000002</v>
      </c>
      <c r="D31">
        <v>154</v>
      </c>
      <c r="E31">
        <v>274.89100000000002</v>
      </c>
      <c r="G31" s="1">
        <f t="shared" si="0"/>
        <v>10.177999999999997</v>
      </c>
      <c r="I31">
        <f t="shared" si="1"/>
        <v>29</v>
      </c>
      <c r="J31">
        <f t="shared" si="3"/>
        <v>0.22360479715980422</v>
      </c>
      <c r="K31">
        <f t="shared" si="2"/>
        <v>0.30645877504049629</v>
      </c>
    </row>
    <row r="32" spans="1:11" x14ac:dyDescent="0.75">
      <c r="A32">
        <v>30</v>
      </c>
      <c r="B32">
        <v>366.75799999999998</v>
      </c>
      <c r="C32">
        <v>360.13</v>
      </c>
      <c r="D32">
        <v>150.30699999999999</v>
      </c>
      <c r="E32">
        <v>267.13099999999997</v>
      </c>
      <c r="G32" s="1">
        <f t="shared" si="0"/>
        <v>6.6279999999999859</v>
      </c>
      <c r="I32">
        <f t="shared" si="1"/>
        <v>30</v>
      </c>
      <c r="J32">
        <f t="shared" si="3"/>
        <v>0.19286487422608975</v>
      </c>
      <c r="K32">
        <f t="shared" si="2"/>
        <v>0.29781569831263843</v>
      </c>
    </row>
    <row r="33" spans="1:11" x14ac:dyDescent="0.75">
      <c r="A33">
        <v>31</v>
      </c>
      <c r="B33">
        <v>348.92700000000002</v>
      </c>
      <c r="C33">
        <v>353.81799999999998</v>
      </c>
      <c r="D33">
        <v>150.107</v>
      </c>
      <c r="E33">
        <v>272.70499999999998</v>
      </c>
      <c r="G33" s="1">
        <f t="shared" si="0"/>
        <v>-4.8909999999999627</v>
      </c>
      <c r="I33">
        <f t="shared" si="1"/>
        <v>31</v>
      </c>
      <c r="J33">
        <f t="shared" si="3"/>
        <v>9.3120318656102721E-2</v>
      </c>
      <c r="K33">
        <f t="shared" si="2"/>
        <v>0.28602136901176251</v>
      </c>
    </row>
    <row r="34" spans="1:11" x14ac:dyDescent="0.75">
      <c r="A34">
        <v>32</v>
      </c>
      <c r="B34">
        <v>344.85300000000001</v>
      </c>
      <c r="C34">
        <v>349.18</v>
      </c>
      <c r="D34">
        <v>148.649</v>
      </c>
      <c r="E34">
        <v>284</v>
      </c>
      <c r="G34" s="1">
        <f t="shared" si="0"/>
        <v>-4.3269999999999982</v>
      </c>
      <c r="I34">
        <f t="shared" si="1"/>
        <v>32</v>
      </c>
      <c r="J34">
        <f t="shared" si="3"/>
        <v>9.8004069792613654E-2</v>
      </c>
      <c r="K34">
        <f t="shared" si="2"/>
        <v>0.25827810650887573</v>
      </c>
    </row>
    <row r="35" spans="1:11" x14ac:dyDescent="0.75">
      <c r="A35">
        <v>33</v>
      </c>
      <c r="B35">
        <v>336.81200000000001</v>
      </c>
      <c r="C35">
        <v>341.48200000000003</v>
      </c>
      <c r="D35">
        <v>147.488</v>
      </c>
      <c r="E35">
        <v>278.5</v>
      </c>
      <c r="G35" s="1">
        <f t="shared" si="0"/>
        <v>-4.6700000000000159</v>
      </c>
      <c r="I35">
        <f t="shared" si="1"/>
        <v>33</v>
      </c>
      <c r="J35">
        <f t="shared" si="3"/>
        <v>9.5033987097891237E-2</v>
      </c>
      <c r="K35">
        <f t="shared" si="2"/>
        <v>0.25986544342507645</v>
      </c>
    </row>
    <row r="36" spans="1:11" x14ac:dyDescent="0.75">
      <c r="A36">
        <v>34</v>
      </c>
      <c r="B36">
        <v>334.43799999999999</v>
      </c>
      <c r="C36">
        <v>337.74400000000003</v>
      </c>
      <c r="D36">
        <v>153.721</v>
      </c>
      <c r="E36">
        <v>309.37200000000001</v>
      </c>
      <c r="G36" s="1">
        <f t="shared" si="0"/>
        <v>-3.30600000000004</v>
      </c>
      <c r="I36">
        <f t="shared" si="1"/>
        <v>34</v>
      </c>
      <c r="J36">
        <f t="shared" si="3"/>
        <v>0.10684504481101395</v>
      </c>
      <c r="K36">
        <f t="shared" si="2"/>
        <v>0.25065853106414504</v>
      </c>
    </row>
    <row r="37" spans="1:11" x14ac:dyDescent="0.75">
      <c r="A37">
        <v>35</v>
      </c>
      <c r="B37">
        <v>348.93799999999999</v>
      </c>
      <c r="C37">
        <v>352.452</v>
      </c>
      <c r="D37">
        <v>154.477</v>
      </c>
      <c r="E37">
        <v>295.488</v>
      </c>
      <c r="G37" s="1">
        <f t="shared" si="0"/>
        <v>-3.51400000000001</v>
      </c>
      <c r="I37">
        <f t="shared" si="1"/>
        <v>35</v>
      </c>
      <c r="J37">
        <f t="shared" si="3"/>
        <v>0.10504394510109517</v>
      </c>
      <c r="K37">
        <f t="shared" si="2"/>
        <v>0.27412902796861843</v>
      </c>
    </row>
    <row r="38" spans="1:11" x14ac:dyDescent="0.75">
      <c r="A38">
        <v>36</v>
      </c>
      <c r="B38">
        <v>345.17</v>
      </c>
      <c r="C38">
        <v>352.089</v>
      </c>
      <c r="D38">
        <v>156.977</v>
      </c>
      <c r="E38">
        <v>294.83699999999999</v>
      </c>
      <c r="G38" s="1">
        <f t="shared" si="0"/>
        <v>-6.9189999999999827</v>
      </c>
      <c r="I38">
        <f t="shared" si="1"/>
        <v>36</v>
      </c>
      <c r="J38">
        <f t="shared" si="3"/>
        <v>7.5559596484391936E-2</v>
      </c>
      <c r="K38">
        <f t="shared" si="2"/>
        <v>0.28902283734715328</v>
      </c>
    </row>
    <row r="39" spans="1:11" x14ac:dyDescent="0.75">
      <c r="A39">
        <v>37</v>
      </c>
      <c r="B39">
        <v>354.55399999999997</v>
      </c>
      <c r="C39">
        <v>350.30399999999997</v>
      </c>
      <c r="D39">
        <v>154.035</v>
      </c>
      <c r="E39">
        <v>302.44200000000001</v>
      </c>
      <c r="G39" s="1">
        <f t="shared" si="0"/>
        <v>4.25</v>
      </c>
      <c r="I39">
        <f t="shared" si="1"/>
        <v>37</v>
      </c>
      <c r="J39">
        <f t="shared" si="3"/>
        <v>0.17227345542711164</v>
      </c>
      <c r="K39">
        <f t="shared" si="2"/>
        <v>0.26160092188516976</v>
      </c>
    </row>
    <row r="40" spans="1:11" x14ac:dyDescent="0.75">
      <c r="A40">
        <v>38</v>
      </c>
      <c r="B40">
        <v>344.54599999999999</v>
      </c>
      <c r="C40">
        <v>353.66899999999998</v>
      </c>
      <c r="D40">
        <v>151.9</v>
      </c>
      <c r="E40">
        <v>289</v>
      </c>
      <c r="G40" s="1">
        <f t="shared" si="0"/>
        <v>-9.1229999999999905</v>
      </c>
      <c r="I40">
        <f t="shared" si="1"/>
        <v>38</v>
      </c>
      <c r="J40">
        <f t="shared" si="3"/>
        <v>5.647486686582668E-2</v>
      </c>
      <c r="K40">
        <f t="shared" si="2"/>
        <v>0.26954022988505749</v>
      </c>
    </row>
    <row r="41" spans="1:11" x14ac:dyDescent="0.75">
      <c r="A41">
        <v>39</v>
      </c>
      <c r="B41">
        <v>344.55599999999998</v>
      </c>
      <c r="C41">
        <v>356.08699999999999</v>
      </c>
      <c r="D41">
        <v>155.08600000000001</v>
      </c>
      <c r="E41">
        <v>295.45699999999999</v>
      </c>
      <c r="G41" s="1">
        <f t="shared" si="0"/>
        <v>-11.531000000000006</v>
      </c>
      <c r="I41">
        <f t="shared" si="1"/>
        <v>39</v>
      </c>
      <c r="J41">
        <f t="shared" si="3"/>
        <v>3.5623674070225375E-2</v>
      </c>
      <c r="K41">
        <f t="shared" si="2"/>
        <v>0.27755088469829386</v>
      </c>
    </row>
    <row r="42" spans="1:11" x14ac:dyDescent="0.75">
      <c r="A42">
        <v>40</v>
      </c>
      <c r="B42">
        <v>332.99</v>
      </c>
      <c r="C42">
        <v>348.63499999999999</v>
      </c>
      <c r="D42">
        <v>153.13</v>
      </c>
      <c r="E42">
        <v>308.55099999999999</v>
      </c>
      <c r="G42" s="1">
        <f t="shared" si="0"/>
        <v>-15.644999999999982</v>
      </c>
      <c r="I42">
        <f t="shared" si="1"/>
        <v>40</v>
      </c>
      <c r="J42">
        <f t="shared" si="3"/>
        <v>0</v>
      </c>
      <c r="K42">
        <f t="shared" si="2"/>
        <v>0.24866830964448647</v>
      </c>
    </row>
    <row r="43" spans="1:11" x14ac:dyDescent="0.75">
      <c r="A43">
        <v>41</v>
      </c>
      <c r="B43">
        <v>349.24</v>
      </c>
      <c r="C43">
        <v>360.62799999999999</v>
      </c>
      <c r="D43">
        <v>155.435</v>
      </c>
      <c r="E43">
        <v>305.69600000000003</v>
      </c>
      <c r="G43" s="1">
        <f t="shared" si="0"/>
        <v>-11.387999999999977</v>
      </c>
      <c r="I43">
        <f t="shared" si="1"/>
        <v>41</v>
      </c>
      <c r="J43">
        <f t="shared" si="3"/>
        <v>3.6861930120794965E-2</v>
      </c>
      <c r="K43">
        <f t="shared" si="2"/>
        <v>0.26447854176280572</v>
      </c>
    </row>
    <row r="44" spans="1:11" x14ac:dyDescent="0.75">
      <c r="A44">
        <v>42</v>
      </c>
      <c r="B44">
        <v>338.577</v>
      </c>
      <c r="C44">
        <v>346.76900000000001</v>
      </c>
      <c r="D44">
        <v>156.68100000000001</v>
      </c>
      <c r="E44">
        <v>303.78300000000002</v>
      </c>
      <c r="G44" s="1">
        <f t="shared" si="0"/>
        <v>-8.1920000000000073</v>
      </c>
      <c r="I44">
        <f t="shared" si="1"/>
        <v>42</v>
      </c>
      <c r="J44">
        <f t="shared" si="3"/>
        <v>6.453651989435838E-2</v>
      </c>
      <c r="K44">
        <f t="shared" si="2"/>
        <v>0.27375876005784422</v>
      </c>
    </row>
    <row r="45" spans="1:11" x14ac:dyDescent="0.75">
      <c r="A45">
        <v>43</v>
      </c>
      <c r="B45">
        <v>342.471</v>
      </c>
      <c r="C45">
        <v>340.46800000000002</v>
      </c>
      <c r="D45">
        <v>154.41999999999999</v>
      </c>
      <c r="E45">
        <v>300.14499999999998</v>
      </c>
      <c r="G45" s="1">
        <f t="shared" si="0"/>
        <v>2.0029999999999859</v>
      </c>
      <c r="I45">
        <f t="shared" si="1"/>
        <v>43</v>
      </c>
      <c r="J45">
        <f t="shared" si="3"/>
        <v>0.15281638308005346</v>
      </c>
      <c r="K45">
        <f t="shared" si="2"/>
        <v>0.26692592292527473</v>
      </c>
    </row>
    <row r="46" spans="1:11" x14ac:dyDescent="0.75">
      <c r="A46">
        <v>44</v>
      </c>
      <c r="B46">
        <v>341.8</v>
      </c>
      <c r="C46">
        <v>335.38200000000001</v>
      </c>
      <c r="D46">
        <v>150.5</v>
      </c>
      <c r="E46">
        <v>291.64999999999998</v>
      </c>
      <c r="G46" s="1">
        <f t="shared" si="0"/>
        <v>6.4180000000000064</v>
      </c>
      <c r="I46">
        <f t="shared" si="1"/>
        <v>44</v>
      </c>
      <c r="J46">
        <f t="shared" si="3"/>
        <v>0.19104645624972938</v>
      </c>
      <c r="K46">
        <f t="shared" si="2"/>
        <v>0.25757146900651007</v>
      </c>
    </row>
    <row r="47" spans="1:11" x14ac:dyDescent="0.75">
      <c r="A47">
        <v>45</v>
      </c>
      <c r="B47">
        <v>333.25</v>
      </c>
      <c r="C47">
        <v>336.52100000000002</v>
      </c>
      <c r="D47">
        <v>155.48599999999999</v>
      </c>
      <c r="E47">
        <v>307.18900000000002</v>
      </c>
      <c r="G47" s="1">
        <f t="shared" si="0"/>
        <v>-3.271000000000015</v>
      </c>
      <c r="I47">
        <f t="shared" si="1"/>
        <v>45</v>
      </c>
      <c r="J47">
        <f t="shared" si="3"/>
        <v>0.10714811447374094</v>
      </c>
      <c r="K47">
        <f t="shared" si="2"/>
        <v>0.26268933185562121</v>
      </c>
    </row>
    <row r="48" spans="1:11" x14ac:dyDescent="0.75">
      <c r="A48">
        <v>46</v>
      </c>
      <c r="B48">
        <v>353.17</v>
      </c>
      <c r="C48">
        <v>341.02800000000002</v>
      </c>
      <c r="D48">
        <v>157.18899999999999</v>
      </c>
      <c r="E48">
        <v>304.43200000000002</v>
      </c>
      <c r="G48" s="1">
        <f t="shared" si="0"/>
        <v>12.141999999999996</v>
      </c>
      <c r="I48">
        <f t="shared" si="1"/>
        <v>46</v>
      </c>
      <c r="J48">
        <f t="shared" si="3"/>
        <v>0.24061133480538588</v>
      </c>
      <c r="K48">
        <f t="shared" si="2"/>
        <v>0.2755025550065458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67670-1E78-4F6D-BE8C-5B3EBF9ADFD2}">
  <dimension ref="A1:K35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29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14</v>
      </c>
      <c r="B3">
        <v>514.67200000000003</v>
      </c>
      <c r="C3">
        <v>532.59900000000005</v>
      </c>
      <c r="D3">
        <v>280.577</v>
      </c>
      <c r="E3">
        <v>592.25800000000004</v>
      </c>
      <c r="G3" s="1">
        <f t="shared" ref="G3:G35" si="0">B3-C3</f>
        <v>-17.927000000000021</v>
      </c>
      <c r="I3">
        <f t="shared" ref="I3:I35" si="1">A3</f>
        <v>14</v>
      </c>
      <c r="J3">
        <f>(G3-MIN(G$3:G$35))/(MAX(G$3:G$35)-MIN(G$3:G$35))</f>
        <v>1.1841868823000744E-2</v>
      </c>
      <c r="K3">
        <f t="shared" ref="K3:K35" si="2">(D3-105)/(E3-115)</f>
        <v>0.36788697098843809</v>
      </c>
    </row>
    <row r="4" spans="1:11" x14ac:dyDescent="0.75">
      <c r="A4">
        <v>15</v>
      </c>
      <c r="B4">
        <v>523.45699999999999</v>
      </c>
      <c r="C4">
        <v>525.46500000000003</v>
      </c>
      <c r="D4">
        <v>273.26799999999997</v>
      </c>
      <c r="E4">
        <v>623.79399999999998</v>
      </c>
      <c r="G4" s="1">
        <f t="shared" si="0"/>
        <v>-2.0080000000000382</v>
      </c>
      <c r="I4">
        <f t="shared" si="1"/>
        <v>15</v>
      </c>
      <c r="J4">
        <f t="shared" ref="J4:J35" si="3">(G4-MIN(G$3:G$35))/(MAX(G$3:G$35)-MIN(G$3:G$35))</f>
        <v>0.2978975741239886</v>
      </c>
      <c r="K4">
        <f t="shared" si="2"/>
        <v>0.33071930879688044</v>
      </c>
    </row>
    <row r="5" spans="1:11" x14ac:dyDescent="0.75">
      <c r="A5">
        <v>16</v>
      </c>
      <c r="B5">
        <v>488.935</v>
      </c>
      <c r="C5">
        <v>503.28699999999998</v>
      </c>
      <c r="D5">
        <v>271.07499999999999</v>
      </c>
      <c r="E5">
        <v>556.31200000000001</v>
      </c>
      <c r="G5" s="1">
        <f t="shared" si="0"/>
        <v>-14.351999999999975</v>
      </c>
      <c r="I5">
        <f t="shared" si="1"/>
        <v>16</v>
      </c>
      <c r="J5">
        <f t="shared" si="3"/>
        <v>7.6082659478886511E-2</v>
      </c>
      <c r="K5">
        <f t="shared" si="2"/>
        <v>0.37632106083677758</v>
      </c>
    </row>
    <row r="6" spans="1:11" x14ac:dyDescent="0.75">
      <c r="A6">
        <v>17</v>
      </c>
      <c r="B6">
        <v>459.17899999999997</v>
      </c>
      <c r="C6">
        <v>476.839</v>
      </c>
      <c r="D6">
        <v>256.209</v>
      </c>
      <c r="E6">
        <v>519.25599999999997</v>
      </c>
      <c r="G6" s="1">
        <f t="shared" si="0"/>
        <v>-17.660000000000025</v>
      </c>
      <c r="I6">
        <f t="shared" si="1"/>
        <v>17</v>
      </c>
      <c r="J6">
        <f t="shared" si="3"/>
        <v>1.6639712488768863E-2</v>
      </c>
      <c r="K6">
        <f t="shared" si="2"/>
        <v>0.37404268582284494</v>
      </c>
    </row>
    <row r="7" spans="1:11" x14ac:dyDescent="0.75">
      <c r="A7">
        <v>18</v>
      </c>
      <c r="B7">
        <v>445.80399999999997</v>
      </c>
      <c r="C7">
        <v>452.61900000000003</v>
      </c>
      <c r="D7">
        <v>265.82600000000002</v>
      </c>
      <c r="E7">
        <v>532.65099999999995</v>
      </c>
      <c r="G7" s="1">
        <f t="shared" si="0"/>
        <v>-6.8150000000000546</v>
      </c>
      <c r="I7">
        <f t="shared" si="1"/>
        <v>18</v>
      </c>
      <c r="J7">
        <f t="shared" si="3"/>
        <v>0.21151841868822913</v>
      </c>
      <c r="K7">
        <f t="shared" si="2"/>
        <v>0.38507270424349527</v>
      </c>
    </row>
    <row r="8" spans="1:11" x14ac:dyDescent="0.75">
      <c r="A8">
        <v>19</v>
      </c>
      <c r="B8">
        <v>446.59199999999998</v>
      </c>
      <c r="C8">
        <v>455.97699999999998</v>
      </c>
      <c r="D8">
        <v>273.10599999999999</v>
      </c>
      <c r="E8">
        <v>526.44200000000001</v>
      </c>
      <c r="G8" s="1">
        <f t="shared" si="0"/>
        <v>-9.3849999999999909</v>
      </c>
      <c r="I8">
        <f t="shared" si="1"/>
        <v>19</v>
      </c>
      <c r="J8">
        <f t="shared" si="3"/>
        <v>0.16533692722371995</v>
      </c>
      <c r="K8">
        <f t="shared" si="2"/>
        <v>0.40857763670213537</v>
      </c>
    </row>
    <row r="9" spans="1:11" x14ac:dyDescent="0.75">
      <c r="A9">
        <v>20</v>
      </c>
      <c r="B9">
        <v>472.04300000000001</v>
      </c>
      <c r="C9">
        <v>490.267</v>
      </c>
      <c r="D9">
        <v>268.63900000000001</v>
      </c>
      <c r="E9">
        <v>521.61900000000003</v>
      </c>
      <c r="G9" s="1">
        <f t="shared" si="0"/>
        <v>-18.22399999999999</v>
      </c>
      <c r="I9">
        <f t="shared" si="1"/>
        <v>20</v>
      </c>
      <c r="J9">
        <f t="shared" si="3"/>
        <v>6.5049415992816349E-3</v>
      </c>
      <c r="K9">
        <f t="shared" si="2"/>
        <v>0.40243815463615817</v>
      </c>
    </row>
    <row r="10" spans="1:11" x14ac:dyDescent="0.75">
      <c r="A10">
        <v>21</v>
      </c>
      <c r="B10">
        <v>451.89699999999999</v>
      </c>
      <c r="C10">
        <v>470.483</v>
      </c>
      <c r="D10">
        <v>260.36099999999999</v>
      </c>
      <c r="E10">
        <v>500.05200000000002</v>
      </c>
      <c r="G10" s="1">
        <f t="shared" si="0"/>
        <v>-18.586000000000013</v>
      </c>
      <c r="I10">
        <f t="shared" si="1"/>
        <v>21</v>
      </c>
      <c r="J10">
        <f t="shared" si="3"/>
        <v>0</v>
      </c>
      <c r="K10">
        <f t="shared" si="2"/>
        <v>0.40348056885823208</v>
      </c>
    </row>
    <row r="11" spans="1:11" x14ac:dyDescent="0.75">
      <c r="A11">
        <v>22</v>
      </c>
      <c r="B11">
        <v>488.553</v>
      </c>
      <c r="C11">
        <v>484.33199999999999</v>
      </c>
      <c r="D11">
        <v>271.23399999999998</v>
      </c>
      <c r="E11">
        <v>549.86900000000003</v>
      </c>
      <c r="G11" s="1">
        <f t="shared" si="0"/>
        <v>4.2210000000000036</v>
      </c>
      <c r="I11">
        <f t="shared" si="1"/>
        <v>22</v>
      </c>
      <c r="J11">
        <f t="shared" si="3"/>
        <v>0.40982929020664877</v>
      </c>
      <c r="K11">
        <f t="shared" si="2"/>
        <v>0.38226224449201934</v>
      </c>
    </row>
    <row r="12" spans="1:11" x14ac:dyDescent="0.75">
      <c r="A12">
        <v>23</v>
      </c>
      <c r="B12">
        <v>468.03</v>
      </c>
      <c r="C12">
        <v>467.98399999999998</v>
      </c>
      <c r="D12">
        <v>264.79599999999999</v>
      </c>
      <c r="E12">
        <v>525.82500000000005</v>
      </c>
      <c r="G12" s="1">
        <f t="shared" si="0"/>
        <v>4.5999999999992269E-2</v>
      </c>
      <c r="I12">
        <f t="shared" si="1"/>
        <v>23</v>
      </c>
      <c r="J12">
        <f t="shared" si="3"/>
        <v>0.33480682839173392</v>
      </c>
      <c r="K12">
        <f t="shared" si="2"/>
        <v>0.38896367066269089</v>
      </c>
    </row>
    <row r="13" spans="1:11" x14ac:dyDescent="0.75">
      <c r="A13">
        <v>24</v>
      </c>
      <c r="B13">
        <v>469.18200000000002</v>
      </c>
      <c r="C13">
        <v>464.44</v>
      </c>
      <c r="D13">
        <v>268.774</v>
      </c>
      <c r="E13">
        <v>495.31400000000002</v>
      </c>
      <c r="G13" s="1">
        <f t="shared" si="0"/>
        <v>4.7420000000000186</v>
      </c>
      <c r="I13">
        <f t="shared" si="1"/>
        <v>24</v>
      </c>
      <c r="J13">
        <f t="shared" si="3"/>
        <v>0.4191913746630731</v>
      </c>
      <c r="K13">
        <f t="shared" si="2"/>
        <v>0.43062837550024452</v>
      </c>
    </row>
    <row r="14" spans="1:11" x14ac:dyDescent="0.75">
      <c r="A14">
        <v>25</v>
      </c>
      <c r="B14">
        <v>462.11700000000002</v>
      </c>
      <c r="C14">
        <v>456.45</v>
      </c>
      <c r="D14">
        <v>257.54000000000002</v>
      </c>
      <c r="E14">
        <v>481.87099999999998</v>
      </c>
      <c r="G14" s="1">
        <f t="shared" si="0"/>
        <v>5.66700000000003</v>
      </c>
      <c r="I14">
        <f t="shared" si="1"/>
        <v>25</v>
      </c>
      <c r="J14">
        <f t="shared" si="3"/>
        <v>0.43581311769991066</v>
      </c>
      <c r="K14">
        <f t="shared" si="2"/>
        <v>0.41578647535509766</v>
      </c>
    </row>
    <row r="15" spans="1:11" x14ac:dyDescent="0.75">
      <c r="A15">
        <v>26</v>
      </c>
      <c r="B15">
        <v>457.73399999999998</v>
      </c>
      <c r="C15">
        <v>451.92200000000003</v>
      </c>
      <c r="D15">
        <v>258.17700000000002</v>
      </c>
      <c r="E15">
        <v>473.702</v>
      </c>
      <c r="G15" s="1">
        <f t="shared" si="0"/>
        <v>5.811999999999955</v>
      </c>
      <c r="I15">
        <f t="shared" si="1"/>
        <v>26</v>
      </c>
      <c r="J15">
        <f t="shared" si="3"/>
        <v>0.43841868823000812</v>
      </c>
      <c r="K15">
        <f t="shared" si="2"/>
        <v>0.4270313519300144</v>
      </c>
    </row>
    <row r="16" spans="1:11" x14ac:dyDescent="0.75">
      <c r="A16">
        <v>27</v>
      </c>
      <c r="B16">
        <v>468.10899999999998</v>
      </c>
      <c r="C16">
        <v>453.94400000000002</v>
      </c>
      <c r="D16">
        <v>257.137</v>
      </c>
      <c r="E16">
        <v>484.839</v>
      </c>
      <c r="G16" s="1">
        <f t="shared" si="0"/>
        <v>14.164999999999964</v>
      </c>
      <c r="I16">
        <f t="shared" si="1"/>
        <v>27</v>
      </c>
      <c r="J16">
        <f t="shared" si="3"/>
        <v>0.58851752021563264</v>
      </c>
      <c r="K16">
        <f t="shared" si="2"/>
        <v>0.41136007830434324</v>
      </c>
    </row>
    <row r="17" spans="1:11" x14ac:dyDescent="0.75">
      <c r="A17">
        <v>28</v>
      </c>
      <c r="B17">
        <v>452.03100000000001</v>
      </c>
      <c r="C17">
        <v>444.089</v>
      </c>
      <c r="D17">
        <v>249.452</v>
      </c>
      <c r="E17">
        <v>534.54</v>
      </c>
      <c r="G17" s="1">
        <f t="shared" si="0"/>
        <v>7.9420000000000073</v>
      </c>
      <c r="I17">
        <f t="shared" si="1"/>
        <v>28</v>
      </c>
      <c r="J17">
        <f t="shared" si="3"/>
        <v>0.47669362084456429</v>
      </c>
      <c r="K17">
        <f t="shared" si="2"/>
        <v>0.34431043523859467</v>
      </c>
    </row>
    <row r="18" spans="1:11" x14ac:dyDescent="0.75">
      <c r="A18">
        <v>29</v>
      </c>
      <c r="B18">
        <v>456.13299999999998</v>
      </c>
      <c r="C18">
        <v>446.84399999999999</v>
      </c>
      <c r="D18">
        <v>240.65299999999999</v>
      </c>
      <c r="E18">
        <v>452.935</v>
      </c>
      <c r="G18" s="1">
        <f t="shared" si="0"/>
        <v>9.2889999999999873</v>
      </c>
      <c r="I18">
        <f t="shared" si="1"/>
        <v>29</v>
      </c>
      <c r="J18">
        <f t="shared" si="3"/>
        <v>0.50089847259658549</v>
      </c>
      <c r="K18">
        <f t="shared" si="2"/>
        <v>0.4014174323464571</v>
      </c>
    </row>
    <row r="19" spans="1:11" x14ac:dyDescent="0.75">
      <c r="A19">
        <v>30</v>
      </c>
      <c r="B19">
        <v>453.947</v>
      </c>
      <c r="C19">
        <v>449.98899999999998</v>
      </c>
      <c r="D19">
        <v>244.50399999999999</v>
      </c>
      <c r="E19">
        <v>472.839</v>
      </c>
      <c r="G19" s="1">
        <f t="shared" si="0"/>
        <v>3.9580000000000268</v>
      </c>
      <c r="I19">
        <f t="shared" si="1"/>
        <v>30</v>
      </c>
      <c r="J19">
        <f t="shared" si="3"/>
        <v>0.40510332434860785</v>
      </c>
      <c r="K19">
        <f t="shared" si="2"/>
        <v>0.38985130184244865</v>
      </c>
    </row>
    <row r="20" spans="1:11" x14ac:dyDescent="0.75">
      <c r="A20">
        <v>31</v>
      </c>
      <c r="B20">
        <v>433.29500000000002</v>
      </c>
      <c r="C20">
        <v>425.91800000000001</v>
      </c>
      <c r="D20">
        <v>237.81800000000001</v>
      </c>
      <c r="E20">
        <v>481.06599999999997</v>
      </c>
      <c r="G20" s="1">
        <f t="shared" si="0"/>
        <v>7.3770000000000095</v>
      </c>
      <c r="I20">
        <f t="shared" si="1"/>
        <v>31</v>
      </c>
      <c r="J20">
        <f t="shared" si="3"/>
        <v>0.46654088050314479</v>
      </c>
      <c r="K20">
        <f t="shared" si="2"/>
        <v>0.36282528287248755</v>
      </c>
    </row>
    <row r="21" spans="1:11" x14ac:dyDescent="0.75">
      <c r="A21">
        <v>32</v>
      </c>
      <c r="B21">
        <v>445.18200000000002</v>
      </c>
      <c r="C21">
        <v>427.5</v>
      </c>
      <c r="D21">
        <v>241.70099999999999</v>
      </c>
      <c r="E21">
        <v>478.423</v>
      </c>
      <c r="G21" s="1">
        <f t="shared" si="0"/>
        <v>17.682000000000016</v>
      </c>
      <c r="I21">
        <f t="shared" si="1"/>
        <v>32</v>
      </c>
      <c r="J21">
        <f t="shared" si="3"/>
        <v>0.651716082659479</v>
      </c>
      <c r="K21">
        <f t="shared" si="2"/>
        <v>0.37614845510603345</v>
      </c>
    </row>
    <row r="22" spans="1:11" x14ac:dyDescent="0.75">
      <c r="A22">
        <v>33</v>
      </c>
      <c r="B22">
        <v>481.84100000000001</v>
      </c>
      <c r="C22">
        <v>444.77699999999999</v>
      </c>
      <c r="D22">
        <v>239.27699999999999</v>
      </c>
      <c r="E22">
        <v>498.52600000000001</v>
      </c>
      <c r="G22" s="1">
        <f t="shared" si="0"/>
        <v>37.064000000000021</v>
      </c>
      <c r="I22">
        <f t="shared" si="1"/>
        <v>33</v>
      </c>
      <c r="J22">
        <f t="shared" si="3"/>
        <v>1</v>
      </c>
      <c r="K22">
        <f t="shared" si="2"/>
        <v>0.35011185682326618</v>
      </c>
    </row>
    <row r="23" spans="1:11" x14ac:dyDescent="0.75">
      <c r="A23">
        <v>34</v>
      </c>
      <c r="B23">
        <v>427.642</v>
      </c>
      <c r="C23">
        <v>416.33</v>
      </c>
      <c r="D23">
        <v>237.24</v>
      </c>
      <c r="E23">
        <v>499.88499999999999</v>
      </c>
      <c r="G23" s="1">
        <f t="shared" si="0"/>
        <v>11.312000000000012</v>
      </c>
      <c r="I23">
        <f t="shared" si="1"/>
        <v>34</v>
      </c>
      <c r="J23">
        <f t="shared" si="3"/>
        <v>0.53725067385444758</v>
      </c>
      <c r="K23">
        <f t="shared" si="2"/>
        <v>0.34358314821310265</v>
      </c>
    </row>
    <row r="24" spans="1:11" x14ac:dyDescent="0.75">
      <c r="A24">
        <v>35</v>
      </c>
      <c r="B24">
        <v>438.911</v>
      </c>
      <c r="C24">
        <v>434.411</v>
      </c>
      <c r="D24">
        <v>248.90700000000001</v>
      </c>
      <c r="E24">
        <v>477.08100000000002</v>
      </c>
      <c r="G24" s="1">
        <f t="shared" si="0"/>
        <v>4.5</v>
      </c>
      <c r="I24">
        <f t="shared" si="1"/>
        <v>35</v>
      </c>
      <c r="J24">
        <f t="shared" si="3"/>
        <v>0.41484276729559744</v>
      </c>
      <c r="K24">
        <f t="shared" si="2"/>
        <v>0.39744421828264948</v>
      </c>
    </row>
    <row r="25" spans="1:11" x14ac:dyDescent="0.75">
      <c r="A25">
        <v>36</v>
      </c>
      <c r="B25">
        <v>422.75799999999998</v>
      </c>
      <c r="C25">
        <v>417.29500000000002</v>
      </c>
      <c r="D25">
        <v>236.298</v>
      </c>
      <c r="E25">
        <v>481.298</v>
      </c>
      <c r="G25" s="1">
        <f t="shared" si="0"/>
        <v>5.4629999999999654</v>
      </c>
      <c r="I25">
        <f t="shared" si="1"/>
        <v>36</v>
      </c>
      <c r="J25">
        <f t="shared" si="3"/>
        <v>0.43214734950583944</v>
      </c>
      <c r="K25">
        <f t="shared" si="2"/>
        <v>0.3584458555602269</v>
      </c>
    </row>
    <row r="26" spans="1:11" x14ac:dyDescent="0.75">
      <c r="A26">
        <v>37</v>
      </c>
      <c r="B26">
        <v>413.83300000000003</v>
      </c>
      <c r="C26">
        <v>425.31200000000001</v>
      </c>
      <c r="D26">
        <v>232.25</v>
      </c>
      <c r="E26">
        <v>488.76</v>
      </c>
      <c r="G26" s="1">
        <f t="shared" si="0"/>
        <v>-11.478999999999985</v>
      </c>
      <c r="I26">
        <f t="shared" si="1"/>
        <v>37</v>
      </c>
      <c r="J26">
        <f t="shared" si="3"/>
        <v>0.12770889487870662</v>
      </c>
      <c r="K26">
        <f t="shared" si="2"/>
        <v>0.34045911815068491</v>
      </c>
    </row>
    <row r="27" spans="1:11" x14ac:dyDescent="0.75">
      <c r="A27">
        <v>38</v>
      </c>
      <c r="B27">
        <v>425.05799999999999</v>
      </c>
      <c r="C27">
        <v>430.55700000000002</v>
      </c>
      <c r="D27">
        <v>220.86500000000001</v>
      </c>
      <c r="E27">
        <v>475.96199999999999</v>
      </c>
      <c r="G27" s="1">
        <f t="shared" si="0"/>
        <v>-5.4990000000000236</v>
      </c>
      <c r="I27">
        <f t="shared" si="1"/>
        <v>38</v>
      </c>
      <c r="J27">
        <f t="shared" si="3"/>
        <v>0.23516621743036803</v>
      </c>
      <c r="K27">
        <f t="shared" si="2"/>
        <v>0.32098946703531123</v>
      </c>
    </row>
    <row r="28" spans="1:11" x14ac:dyDescent="0.75">
      <c r="A28">
        <v>39</v>
      </c>
      <c r="B28">
        <v>427.786</v>
      </c>
      <c r="C28">
        <v>434.97</v>
      </c>
      <c r="D28">
        <v>220.82599999999999</v>
      </c>
      <c r="E28">
        <v>496.02300000000002</v>
      </c>
      <c r="G28" s="1">
        <f t="shared" si="0"/>
        <v>-7.1840000000000259</v>
      </c>
      <c r="I28">
        <f t="shared" si="1"/>
        <v>39</v>
      </c>
      <c r="J28">
        <f t="shared" si="3"/>
        <v>0.20488769092542641</v>
      </c>
      <c r="K28">
        <f t="shared" si="2"/>
        <v>0.30398689842870374</v>
      </c>
    </row>
    <row r="29" spans="1:11" x14ac:dyDescent="0.75">
      <c r="A29">
        <v>40</v>
      </c>
      <c r="B29">
        <v>464.54500000000002</v>
      </c>
      <c r="C29">
        <v>447.827</v>
      </c>
      <c r="D29">
        <v>223.965</v>
      </c>
      <c r="E29">
        <v>494.279</v>
      </c>
      <c r="G29" s="1">
        <f t="shared" si="0"/>
        <v>16.718000000000018</v>
      </c>
      <c r="I29">
        <f t="shared" si="1"/>
        <v>40</v>
      </c>
      <c r="J29">
        <f t="shared" si="3"/>
        <v>0.63439353099730478</v>
      </c>
      <c r="K29">
        <f t="shared" si="2"/>
        <v>0.31366091979782695</v>
      </c>
    </row>
    <row r="30" spans="1:11" x14ac:dyDescent="0.75">
      <c r="A30">
        <v>41</v>
      </c>
      <c r="B30">
        <v>485.94600000000003</v>
      </c>
      <c r="C30">
        <v>498.30399999999997</v>
      </c>
      <c r="D30">
        <v>221.09299999999999</v>
      </c>
      <c r="E30">
        <v>527.57000000000005</v>
      </c>
      <c r="G30" s="1">
        <f t="shared" si="0"/>
        <v>-12.357999999999947</v>
      </c>
      <c r="I30">
        <f t="shared" si="1"/>
        <v>41</v>
      </c>
      <c r="J30">
        <f t="shared" si="3"/>
        <v>0.11191374663072887</v>
      </c>
      <c r="K30">
        <f t="shared" si="2"/>
        <v>0.28138982475701085</v>
      </c>
    </row>
    <row r="31" spans="1:11" x14ac:dyDescent="0.75">
      <c r="A31">
        <v>42</v>
      </c>
      <c r="B31">
        <v>467.22300000000001</v>
      </c>
      <c r="C31">
        <v>466.863</v>
      </c>
      <c r="D31">
        <v>221.767</v>
      </c>
      <c r="E31">
        <v>533.75599999999997</v>
      </c>
      <c r="G31" s="1">
        <f t="shared" si="0"/>
        <v>0.36000000000001364</v>
      </c>
      <c r="I31">
        <f t="shared" si="1"/>
        <v>42</v>
      </c>
      <c r="J31">
        <f t="shared" si="3"/>
        <v>0.34044923629829316</v>
      </c>
      <c r="K31">
        <f t="shared" si="2"/>
        <v>0.27884257180792632</v>
      </c>
    </row>
    <row r="32" spans="1:11" x14ac:dyDescent="0.75">
      <c r="A32">
        <v>43</v>
      </c>
      <c r="B32">
        <v>457.565</v>
      </c>
      <c r="C32">
        <v>471.26900000000001</v>
      </c>
      <c r="D32">
        <v>210.04300000000001</v>
      </c>
      <c r="E32">
        <v>511.65699999999998</v>
      </c>
      <c r="G32" s="1">
        <f t="shared" si="0"/>
        <v>-13.704000000000008</v>
      </c>
      <c r="I32">
        <f t="shared" si="1"/>
        <v>43</v>
      </c>
      <c r="J32">
        <f t="shared" si="3"/>
        <v>8.7726864330637949E-2</v>
      </c>
      <c r="K32">
        <f t="shared" si="2"/>
        <v>0.26482073932894168</v>
      </c>
    </row>
    <row r="33" spans="1:11" x14ac:dyDescent="0.75">
      <c r="A33">
        <v>44</v>
      </c>
      <c r="B33">
        <v>484.59300000000002</v>
      </c>
      <c r="C33">
        <v>484.03</v>
      </c>
      <c r="D33">
        <v>205.66200000000001</v>
      </c>
      <c r="E33">
        <v>503.4</v>
      </c>
      <c r="G33" s="1">
        <f t="shared" si="0"/>
        <v>0.56300000000004502</v>
      </c>
      <c r="I33">
        <f t="shared" si="1"/>
        <v>44</v>
      </c>
      <c r="J33">
        <f t="shared" si="3"/>
        <v>0.3440970350404321</v>
      </c>
      <c r="K33">
        <f t="shared" si="2"/>
        <v>0.25917095777548921</v>
      </c>
    </row>
    <row r="34" spans="1:11" x14ac:dyDescent="0.75">
      <c r="A34">
        <v>45</v>
      </c>
      <c r="B34">
        <v>465.76900000000001</v>
      </c>
      <c r="C34">
        <v>464.30500000000001</v>
      </c>
      <c r="D34">
        <v>210.32499999999999</v>
      </c>
      <c r="E34">
        <v>534.41300000000001</v>
      </c>
      <c r="G34" s="1">
        <f t="shared" si="0"/>
        <v>1.4639999999999986</v>
      </c>
      <c r="I34">
        <f t="shared" si="1"/>
        <v>45</v>
      </c>
      <c r="J34">
        <f t="shared" si="3"/>
        <v>0.36028751123090746</v>
      </c>
      <c r="K34">
        <f t="shared" si="2"/>
        <v>0.25112478630848351</v>
      </c>
    </row>
    <row r="35" spans="1:11" x14ac:dyDescent="0.75">
      <c r="A35">
        <v>46</v>
      </c>
      <c r="B35">
        <v>437.85599999999999</v>
      </c>
      <c r="C35">
        <v>452.94900000000001</v>
      </c>
      <c r="D35">
        <v>202.51599999999999</v>
      </c>
      <c r="E35">
        <v>529.73400000000004</v>
      </c>
      <c r="G35" s="1">
        <f t="shared" si="0"/>
        <v>-15.093000000000018</v>
      </c>
      <c r="I35">
        <f t="shared" si="1"/>
        <v>46</v>
      </c>
      <c r="J35">
        <f t="shared" si="3"/>
        <v>6.2767295597484146E-2</v>
      </c>
      <c r="K35">
        <f t="shared" si="2"/>
        <v>0.23512902245776807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32D12-E550-4D52-A7E2-CE36AF4FB623}">
  <dimension ref="A1:K78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35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640.10299999999995</v>
      </c>
      <c r="C3">
        <v>637.75599999999997</v>
      </c>
      <c r="D3">
        <v>270.47399999999999</v>
      </c>
      <c r="E3">
        <v>482.48500000000001</v>
      </c>
      <c r="G3" s="1">
        <f t="shared" ref="G3:G66" si="0">B3-C3</f>
        <v>2.34699999999998</v>
      </c>
      <c r="I3">
        <f t="shared" ref="I3:I66" si="1">A3</f>
        <v>1</v>
      </c>
      <c r="J3">
        <f>(G3-MIN(G$3:G$78))/(MAX(G$3:G$78)-MIN(G$3:G$78))</f>
        <v>0.14371098419444844</v>
      </c>
      <c r="K3">
        <f t="shared" ref="K3:K66" si="2">(D3-107)/(E3-120)</f>
        <v>0.45098141992082424</v>
      </c>
    </row>
    <row r="4" spans="1:11" x14ac:dyDescent="0.75">
      <c r="A4">
        <v>2</v>
      </c>
      <c r="B4">
        <v>630.13800000000003</v>
      </c>
      <c r="C4">
        <v>630.69799999999998</v>
      </c>
      <c r="D4">
        <v>263.80399999999997</v>
      </c>
      <c r="E4">
        <v>499.97899999999998</v>
      </c>
      <c r="G4" s="1">
        <f t="shared" si="0"/>
        <v>-0.55999999999994543</v>
      </c>
      <c r="I4">
        <f t="shared" si="1"/>
        <v>2</v>
      </c>
      <c r="J4">
        <f t="shared" ref="J4:J67" si="3">(G4-MIN(G$3:G$78))/(MAX(G$3:G$78)-MIN(G$3:G$78))</f>
        <v>0.11613190899948869</v>
      </c>
      <c r="K4">
        <f t="shared" si="2"/>
        <v>0.41266491042926051</v>
      </c>
    </row>
    <row r="5" spans="1:11" x14ac:dyDescent="0.75">
      <c r="A5">
        <v>3</v>
      </c>
      <c r="B5">
        <v>640.63800000000003</v>
      </c>
      <c r="C5">
        <v>641.30799999999999</v>
      </c>
      <c r="D5">
        <v>267.03100000000001</v>
      </c>
      <c r="E5">
        <v>492.66</v>
      </c>
      <c r="G5" s="1">
        <f t="shared" si="0"/>
        <v>-0.66999999999995907</v>
      </c>
      <c r="I5">
        <f t="shared" si="1"/>
        <v>3</v>
      </c>
      <c r="J5">
        <f t="shared" si="3"/>
        <v>0.11508832514278211</v>
      </c>
      <c r="K5">
        <f t="shared" si="2"/>
        <v>0.42942897010679976</v>
      </c>
    </row>
    <row r="6" spans="1:11" x14ac:dyDescent="0.75">
      <c r="A6">
        <v>4</v>
      </c>
      <c r="B6">
        <v>659.85299999999995</v>
      </c>
      <c r="C6">
        <v>648.44799999999998</v>
      </c>
      <c r="D6">
        <v>259.05200000000002</v>
      </c>
      <c r="E6">
        <v>514.52599999999995</v>
      </c>
      <c r="G6" s="1">
        <f t="shared" si="0"/>
        <v>11.404999999999973</v>
      </c>
      <c r="I6">
        <f t="shared" si="1"/>
        <v>4</v>
      </c>
      <c r="J6">
        <f t="shared" si="3"/>
        <v>0.22964537123123949</v>
      </c>
      <c r="K6">
        <f t="shared" si="2"/>
        <v>0.38540425726061156</v>
      </c>
    </row>
    <row r="7" spans="1:11" x14ac:dyDescent="0.75">
      <c r="A7">
        <v>5</v>
      </c>
      <c r="B7">
        <v>616.68499999999995</v>
      </c>
      <c r="C7">
        <v>628.60400000000004</v>
      </c>
      <c r="D7">
        <v>254.42500000000001</v>
      </c>
      <c r="E7">
        <v>465.363</v>
      </c>
      <c r="G7" s="1">
        <f t="shared" si="0"/>
        <v>-11.919000000000096</v>
      </c>
      <c r="I7">
        <f t="shared" si="1"/>
        <v>5</v>
      </c>
      <c r="J7">
        <f t="shared" si="3"/>
        <v>8.3676451055912249E-3</v>
      </c>
      <c r="K7">
        <f t="shared" si="2"/>
        <v>0.42686969941771413</v>
      </c>
    </row>
    <row r="8" spans="1:11" x14ac:dyDescent="0.75">
      <c r="A8">
        <v>6</v>
      </c>
      <c r="B8">
        <v>629.34299999999996</v>
      </c>
      <c r="C8">
        <v>639.476</v>
      </c>
      <c r="D8">
        <v>259.625</v>
      </c>
      <c r="E8">
        <v>461.238</v>
      </c>
      <c r="G8" s="1">
        <f t="shared" si="0"/>
        <v>-10.133000000000038</v>
      </c>
      <c r="I8">
        <f t="shared" si="1"/>
        <v>6</v>
      </c>
      <c r="J8">
        <f t="shared" si="3"/>
        <v>2.5311652088116497E-2</v>
      </c>
      <c r="K8">
        <f t="shared" si="2"/>
        <v>0.44726847537495823</v>
      </c>
    </row>
    <row r="9" spans="1:11" x14ac:dyDescent="0.75">
      <c r="A9">
        <v>7</v>
      </c>
      <c r="B9">
        <v>627.97299999999996</v>
      </c>
      <c r="C9">
        <v>633.69000000000005</v>
      </c>
      <c r="D9">
        <v>238.57</v>
      </c>
      <c r="E9">
        <v>472.38400000000001</v>
      </c>
      <c r="G9" s="1">
        <f t="shared" si="0"/>
        <v>-5.7170000000000982</v>
      </c>
      <c r="I9">
        <f t="shared" si="1"/>
        <v>7</v>
      </c>
      <c r="J9">
        <f t="shared" si="3"/>
        <v>6.7206800371894859E-2</v>
      </c>
      <c r="K9">
        <f t="shared" si="2"/>
        <v>0.3733710951689066</v>
      </c>
    </row>
    <row r="10" spans="1:11" x14ac:dyDescent="0.75">
      <c r="A10">
        <v>8</v>
      </c>
      <c r="B10">
        <v>667.89800000000002</v>
      </c>
      <c r="C10">
        <v>674.32299999999998</v>
      </c>
      <c r="D10">
        <v>244.4</v>
      </c>
      <c r="E10">
        <v>467.863</v>
      </c>
      <c r="G10" s="1">
        <f t="shared" si="0"/>
        <v>-6.4249999999999545</v>
      </c>
      <c r="I10">
        <f t="shared" si="1"/>
        <v>8</v>
      </c>
      <c r="J10">
        <f t="shared" si="3"/>
        <v>6.0489915185094709E-2</v>
      </c>
      <c r="K10">
        <f t="shared" si="2"/>
        <v>0.39498308242037816</v>
      </c>
    </row>
    <row r="11" spans="1:11" x14ac:dyDescent="0.75">
      <c r="A11">
        <v>9</v>
      </c>
      <c r="B11">
        <v>624.83299999999997</v>
      </c>
      <c r="C11">
        <v>637.63400000000001</v>
      </c>
      <c r="D11">
        <v>233.06200000000001</v>
      </c>
      <c r="E11">
        <v>462.15</v>
      </c>
      <c r="G11" s="1">
        <f t="shared" si="0"/>
        <v>-12.801000000000045</v>
      </c>
      <c r="I11">
        <f t="shared" si="1"/>
        <v>9</v>
      </c>
      <c r="J11">
        <f t="shared" si="3"/>
        <v>0</v>
      </c>
      <c r="K11">
        <f t="shared" si="2"/>
        <v>0.36844074236446012</v>
      </c>
    </row>
    <row r="12" spans="1:11" x14ac:dyDescent="0.75">
      <c r="A12">
        <v>10</v>
      </c>
      <c r="B12">
        <v>633.02800000000002</v>
      </c>
      <c r="C12">
        <v>637.86599999999999</v>
      </c>
      <c r="D12">
        <v>231.512</v>
      </c>
      <c r="E12">
        <v>465.35</v>
      </c>
      <c r="G12" s="1">
        <f t="shared" si="0"/>
        <v>-4.8379999999999654</v>
      </c>
      <c r="I12">
        <f t="shared" si="1"/>
        <v>10</v>
      </c>
      <c r="J12">
        <f t="shared" si="3"/>
        <v>7.5545984099577662E-2</v>
      </c>
      <c r="K12">
        <f t="shared" si="2"/>
        <v>0.36053858404517153</v>
      </c>
    </row>
    <row r="13" spans="1:11" x14ac:dyDescent="0.75">
      <c r="A13">
        <v>11</v>
      </c>
      <c r="B13">
        <v>624.68499999999995</v>
      </c>
      <c r="C13">
        <v>629.65899999999999</v>
      </c>
      <c r="D13">
        <v>233.97499999999999</v>
      </c>
      <c r="E13">
        <v>472.637</v>
      </c>
      <c r="G13" s="1">
        <f t="shared" si="0"/>
        <v>-4.9740000000000464</v>
      </c>
      <c r="I13">
        <f t="shared" si="1"/>
        <v>11</v>
      </c>
      <c r="J13">
        <f t="shared" si="3"/>
        <v>7.4255734967648923E-2</v>
      </c>
      <c r="K13">
        <f t="shared" si="2"/>
        <v>0.36007282276108293</v>
      </c>
    </row>
    <row r="14" spans="1:11" x14ac:dyDescent="0.75">
      <c r="A14">
        <v>12</v>
      </c>
      <c r="B14">
        <v>629.66700000000003</v>
      </c>
      <c r="C14">
        <v>629.06700000000001</v>
      </c>
      <c r="D14">
        <v>227.22499999999999</v>
      </c>
      <c r="E14">
        <v>460.41300000000001</v>
      </c>
      <c r="G14" s="1">
        <f t="shared" si="0"/>
        <v>0.60000000000002274</v>
      </c>
      <c r="I14">
        <f t="shared" si="1"/>
        <v>12</v>
      </c>
      <c r="J14">
        <f t="shared" si="3"/>
        <v>0.12713697512475641</v>
      </c>
      <c r="K14">
        <f t="shared" si="2"/>
        <v>0.35317393871561892</v>
      </c>
    </row>
    <row r="15" spans="1:11" x14ac:dyDescent="0.75">
      <c r="A15">
        <v>13</v>
      </c>
      <c r="B15">
        <v>621.96299999999997</v>
      </c>
      <c r="C15">
        <v>623.05600000000004</v>
      </c>
      <c r="D15">
        <v>228.41399999999999</v>
      </c>
      <c r="E15">
        <v>452.41399999999999</v>
      </c>
      <c r="G15" s="1">
        <f t="shared" si="0"/>
        <v>-1.0930000000000746</v>
      </c>
      <c r="I15">
        <f t="shared" si="1"/>
        <v>13</v>
      </c>
      <c r="J15">
        <f t="shared" si="3"/>
        <v>0.11107527085744621</v>
      </c>
      <c r="K15">
        <f t="shared" si="2"/>
        <v>0.3652493577286155</v>
      </c>
    </row>
    <row r="16" spans="1:11" x14ac:dyDescent="0.75">
      <c r="A16">
        <v>14</v>
      </c>
      <c r="B16">
        <v>639.93799999999999</v>
      </c>
      <c r="C16">
        <v>637.58299999999997</v>
      </c>
      <c r="D16">
        <v>232.547</v>
      </c>
      <c r="E16">
        <v>471.34899999999999</v>
      </c>
      <c r="G16" s="1">
        <f t="shared" si="0"/>
        <v>2.3550000000000182</v>
      </c>
      <c r="I16">
        <f t="shared" si="1"/>
        <v>14</v>
      </c>
      <c r="J16">
        <f t="shared" si="3"/>
        <v>0.14378688120220925</v>
      </c>
      <c r="K16">
        <f t="shared" si="2"/>
        <v>0.35732846827513387</v>
      </c>
    </row>
    <row r="17" spans="1:11" x14ac:dyDescent="0.75">
      <c r="A17">
        <v>15</v>
      </c>
      <c r="B17">
        <v>635.66399999999999</v>
      </c>
      <c r="C17">
        <v>623.04700000000003</v>
      </c>
      <c r="D17">
        <v>233.24700000000001</v>
      </c>
      <c r="E17">
        <v>469.45400000000001</v>
      </c>
      <c r="G17" s="1">
        <f t="shared" si="0"/>
        <v>12.616999999999962</v>
      </c>
      <c r="I17">
        <f t="shared" si="1"/>
        <v>15</v>
      </c>
      <c r="J17">
        <f t="shared" si="3"/>
        <v>0.24114376790695044</v>
      </c>
      <c r="K17">
        <f t="shared" si="2"/>
        <v>0.36126929438495486</v>
      </c>
    </row>
    <row r="18" spans="1:11" x14ac:dyDescent="0.75">
      <c r="A18">
        <v>16</v>
      </c>
      <c r="B18">
        <v>629.67200000000003</v>
      </c>
      <c r="C18">
        <v>623.12199999999996</v>
      </c>
      <c r="D18">
        <v>227.24700000000001</v>
      </c>
      <c r="E18">
        <v>472.19600000000003</v>
      </c>
      <c r="G18" s="1">
        <f t="shared" si="0"/>
        <v>6.5500000000000682</v>
      </c>
      <c r="I18">
        <f t="shared" si="1"/>
        <v>16</v>
      </c>
      <c r="J18">
        <f t="shared" si="3"/>
        <v>0.18358537464660571</v>
      </c>
      <c r="K18">
        <f t="shared" si="2"/>
        <v>0.34142068620881555</v>
      </c>
    </row>
    <row r="19" spans="1:11" x14ac:dyDescent="0.75">
      <c r="A19">
        <v>17</v>
      </c>
      <c r="B19">
        <v>614.41399999999999</v>
      </c>
      <c r="C19">
        <v>607.221</v>
      </c>
      <c r="D19">
        <v>246.05199999999999</v>
      </c>
      <c r="E19">
        <v>454.72199999999998</v>
      </c>
      <c r="G19" s="1">
        <f t="shared" si="0"/>
        <v>7.1929999999999836</v>
      </c>
      <c r="I19">
        <f t="shared" si="1"/>
        <v>17</v>
      </c>
      <c r="J19">
        <f t="shared" si="3"/>
        <v>0.18968559664535262</v>
      </c>
      <c r="K19">
        <f t="shared" si="2"/>
        <v>0.41542533804171822</v>
      </c>
    </row>
    <row r="20" spans="1:11" x14ac:dyDescent="0.75">
      <c r="A20">
        <v>18</v>
      </c>
      <c r="B20">
        <v>624.774</v>
      </c>
      <c r="C20">
        <v>607.24400000000003</v>
      </c>
      <c r="D20">
        <v>224.393</v>
      </c>
      <c r="E20">
        <v>470.19600000000003</v>
      </c>
      <c r="G20" s="1">
        <f t="shared" si="0"/>
        <v>17.529999999999973</v>
      </c>
      <c r="I20">
        <f t="shared" si="1"/>
        <v>18</v>
      </c>
      <c r="J20">
        <f t="shared" si="3"/>
        <v>0.28775401779784865</v>
      </c>
      <c r="K20">
        <f t="shared" si="2"/>
        <v>0.33522084775382927</v>
      </c>
    </row>
    <row r="21" spans="1:11" x14ac:dyDescent="0.75">
      <c r="A21">
        <v>19</v>
      </c>
      <c r="B21">
        <v>624.49199999999996</v>
      </c>
      <c r="C21">
        <v>614.10199999999998</v>
      </c>
      <c r="D21">
        <v>229.786</v>
      </c>
      <c r="E21">
        <v>462.80399999999997</v>
      </c>
      <c r="G21" s="1">
        <f t="shared" si="0"/>
        <v>10.389999999999986</v>
      </c>
      <c r="I21">
        <f t="shared" si="1"/>
        <v>19</v>
      </c>
      <c r="J21">
        <f t="shared" si="3"/>
        <v>0.22001593837163011</v>
      </c>
      <c r="K21">
        <f t="shared" si="2"/>
        <v>0.35818135144280699</v>
      </c>
    </row>
    <row r="22" spans="1:11" x14ac:dyDescent="0.75">
      <c r="A22">
        <v>20</v>
      </c>
      <c r="B22">
        <v>645.33100000000002</v>
      </c>
      <c r="C22">
        <v>623.88099999999997</v>
      </c>
      <c r="D22">
        <v>220.83</v>
      </c>
      <c r="E22">
        <v>457.04500000000002</v>
      </c>
      <c r="G22" s="1">
        <f t="shared" si="0"/>
        <v>21.450000000000045</v>
      </c>
      <c r="I22">
        <f t="shared" si="1"/>
        <v>20</v>
      </c>
      <c r="J22">
        <f t="shared" si="3"/>
        <v>0.32494355160047916</v>
      </c>
      <c r="K22">
        <f t="shared" si="2"/>
        <v>0.33772938331676783</v>
      </c>
    </row>
    <row r="23" spans="1:11" x14ac:dyDescent="0.75">
      <c r="A23">
        <v>21</v>
      </c>
      <c r="B23">
        <v>654.12900000000002</v>
      </c>
      <c r="C23">
        <v>640.75599999999997</v>
      </c>
      <c r="D23">
        <v>228.351</v>
      </c>
      <c r="E23">
        <v>483.71100000000001</v>
      </c>
      <c r="G23" s="1">
        <f t="shared" si="0"/>
        <v>13.373000000000047</v>
      </c>
      <c r="I23">
        <f t="shared" si="1"/>
        <v>21</v>
      </c>
      <c r="J23">
        <f t="shared" si="3"/>
        <v>0.24831603514031558</v>
      </c>
      <c r="K23">
        <f t="shared" si="2"/>
        <v>0.33364676900066259</v>
      </c>
    </row>
    <row r="24" spans="1:11" x14ac:dyDescent="0.75">
      <c r="A24">
        <v>22</v>
      </c>
      <c r="B24">
        <v>632.87900000000002</v>
      </c>
      <c r="C24">
        <v>619.32600000000002</v>
      </c>
      <c r="D24">
        <v>227.732</v>
      </c>
      <c r="E24">
        <v>475.82499999999999</v>
      </c>
      <c r="G24" s="1">
        <f t="shared" si="0"/>
        <v>13.552999999999997</v>
      </c>
      <c r="I24">
        <f t="shared" si="1"/>
        <v>22</v>
      </c>
      <c r="J24">
        <f t="shared" si="3"/>
        <v>0.25002371781492566</v>
      </c>
      <c r="K24">
        <f t="shared" si="2"/>
        <v>0.33930162298882877</v>
      </c>
    </row>
    <row r="25" spans="1:11" x14ac:dyDescent="0.75">
      <c r="A25">
        <v>23</v>
      </c>
      <c r="B25">
        <v>605.35699999999997</v>
      </c>
      <c r="C25">
        <v>607.78599999999994</v>
      </c>
      <c r="D25">
        <v>219.477</v>
      </c>
      <c r="E25">
        <v>450.15100000000001</v>
      </c>
      <c r="G25" s="1">
        <f t="shared" si="0"/>
        <v>-2.4289999999999736</v>
      </c>
      <c r="I25">
        <f t="shared" si="1"/>
        <v>23</v>
      </c>
      <c r="J25">
        <f t="shared" si="3"/>
        <v>9.8400470561448836E-2</v>
      </c>
      <c r="K25">
        <f t="shared" si="2"/>
        <v>0.34068350542630493</v>
      </c>
    </row>
    <row r="26" spans="1:11" x14ac:dyDescent="0.75">
      <c r="A26">
        <v>24</v>
      </c>
      <c r="B26">
        <v>625.93100000000004</v>
      </c>
      <c r="C26">
        <v>617.51700000000005</v>
      </c>
      <c r="D26">
        <v>225.577</v>
      </c>
      <c r="E26">
        <v>464.15499999999997</v>
      </c>
      <c r="G26" s="1">
        <f t="shared" si="0"/>
        <v>8.4139999999999873</v>
      </c>
      <c r="I26">
        <f t="shared" si="1"/>
        <v>24</v>
      </c>
      <c r="J26">
        <f t="shared" si="3"/>
        <v>0.20126937745479426</v>
      </c>
      <c r="K26">
        <f t="shared" si="2"/>
        <v>0.3445453356772385</v>
      </c>
    </row>
    <row r="27" spans="1:11" x14ac:dyDescent="0.75">
      <c r="A27">
        <v>25</v>
      </c>
      <c r="B27">
        <v>624.47400000000005</v>
      </c>
      <c r="C27">
        <v>608.23800000000006</v>
      </c>
      <c r="D27">
        <v>228.71100000000001</v>
      </c>
      <c r="E27">
        <v>444.351</v>
      </c>
      <c r="G27" s="1">
        <f t="shared" si="0"/>
        <v>16.23599999999999</v>
      </c>
      <c r="I27">
        <f t="shared" si="1"/>
        <v>25</v>
      </c>
      <c r="J27">
        <f t="shared" si="3"/>
        <v>0.27547767679259294</v>
      </c>
      <c r="K27">
        <f t="shared" si="2"/>
        <v>0.37524471945515819</v>
      </c>
    </row>
    <row r="28" spans="1:11" x14ac:dyDescent="0.75">
      <c r="A28">
        <v>26</v>
      </c>
      <c r="B28">
        <v>637.58600000000001</v>
      </c>
      <c r="C28">
        <v>614.80200000000002</v>
      </c>
      <c r="D28">
        <v>229.268</v>
      </c>
      <c r="E28">
        <v>460.392</v>
      </c>
      <c r="G28" s="1">
        <f t="shared" si="0"/>
        <v>22.783999999999992</v>
      </c>
      <c r="I28">
        <f t="shared" si="1"/>
        <v>26</v>
      </c>
      <c r="J28">
        <f t="shared" si="3"/>
        <v>0.33759937764453685</v>
      </c>
      <c r="K28">
        <f t="shared" si="2"/>
        <v>0.35919763096665019</v>
      </c>
    </row>
    <row r="29" spans="1:11" x14ac:dyDescent="0.75">
      <c r="A29">
        <v>27</v>
      </c>
      <c r="B29">
        <v>618.77599999999995</v>
      </c>
      <c r="C29">
        <v>602.63400000000001</v>
      </c>
      <c r="D29">
        <v>228.78399999999999</v>
      </c>
      <c r="E29">
        <v>461.45400000000001</v>
      </c>
      <c r="G29" s="1">
        <f t="shared" si="0"/>
        <v>16.141999999999939</v>
      </c>
      <c r="I29">
        <f t="shared" si="1"/>
        <v>27</v>
      </c>
      <c r="J29">
        <f t="shared" si="3"/>
        <v>0.2745858869514069</v>
      </c>
      <c r="K29">
        <f t="shared" si="2"/>
        <v>0.35666297656492524</v>
      </c>
    </row>
    <row r="30" spans="1:11" x14ac:dyDescent="0.75">
      <c r="A30">
        <v>28</v>
      </c>
      <c r="B30">
        <v>658.02599999999995</v>
      </c>
      <c r="C30">
        <v>641.23299999999995</v>
      </c>
      <c r="D30">
        <v>224.97900000000001</v>
      </c>
      <c r="E30">
        <v>467.495</v>
      </c>
      <c r="G30" s="1">
        <f t="shared" si="0"/>
        <v>16.793000000000006</v>
      </c>
      <c r="I30">
        <f t="shared" si="1"/>
        <v>28</v>
      </c>
      <c r="J30">
        <f t="shared" si="3"/>
        <v>0.28076200595791573</v>
      </c>
      <c r="K30">
        <f t="shared" si="2"/>
        <v>0.33951279874530571</v>
      </c>
    </row>
    <row r="31" spans="1:11" x14ac:dyDescent="0.75">
      <c r="A31">
        <v>29</v>
      </c>
      <c r="B31">
        <v>667.56899999999996</v>
      </c>
      <c r="C31">
        <v>631.61</v>
      </c>
      <c r="D31">
        <v>220.24700000000001</v>
      </c>
      <c r="E31">
        <v>461.08199999999999</v>
      </c>
      <c r="G31" s="1">
        <f t="shared" si="0"/>
        <v>35.958999999999946</v>
      </c>
      <c r="I31">
        <f t="shared" si="1"/>
        <v>29</v>
      </c>
      <c r="J31">
        <f t="shared" si="3"/>
        <v>0.46259226230005895</v>
      </c>
      <c r="K31">
        <f t="shared" si="2"/>
        <v>0.33202279803683576</v>
      </c>
    </row>
    <row r="32" spans="1:11" x14ac:dyDescent="0.75">
      <c r="A32">
        <v>30</v>
      </c>
      <c r="B32">
        <v>610.75</v>
      </c>
      <c r="C32">
        <v>589.10500000000002</v>
      </c>
      <c r="D32">
        <v>214.887</v>
      </c>
      <c r="E32">
        <v>432.12400000000002</v>
      </c>
      <c r="G32" s="1">
        <f t="shared" si="0"/>
        <v>21.644999999999982</v>
      </c>
      <c r="I32">
        <f t="shared" si="1"/>
        <v>30</v>
      </c>
      <c r="J32">
        <f t="shared" si="3"/>
        <v>0.32679354116463999</v>
      </c>
      <c r="K32">
        <f t="shared" si="2"/>
        <v>0.34565429124322383</v>
      </c>
    </row>
    <row r="33" spans="1:11" x14ac:dyDescent="0.75">
      <c r="A33">
        <v>31</v>
      </c>
      <c r="B33">
        <v>612.53399999999999</v>
      </c>
      <c r="C33">
        <v>606.15099999999995</v>
      </c>
      <c r="D33">
        <v>228.94800000000001</v>
      </c>
      <c r="E33">
        <v>421.58800000000002</v>
      </c>
      <c r="G33" s="1">
        <f t="shared" si="0"/>
        <v>6.3830000000000382</v>
      </c>
      <c r="I33">
        <f t="shared" si="1"/>
        <v>31</v>
      </c>
      <c r="J33">
        <f t="shared" si="3"/>
        <v>0.18200102460960563</v>
      </c>
      <c r="K33">
        <f t="shared" si="2"/>
        <v>0.40435295834051754</v>
      </c>
    </row>
    <row r="34" spans="1:11" x14ac:dyDescent="0.75">
      <c r="A34">
        <v>32</v>
      </c>
      <c r="B34">
        <v>628.25900000000001</v>
      </c>
      <c r="C34">
        <v>621.97699999999998</v>
      </c>
      <c r="D34">
        <v>239.196</v>
      </c>
      <c r="E34">
        <v>435</v>
      </c>
      <c r="G34" s="1">
        <f t="shared" si="0"/>
        <v>6.2820000000000391</v>
      </c>
      <c r="I34">
        <f t="shared" si="1"/>
        <v>32</v>
      </c>
      <c r="J34">
        <f t="shared" si="3"/>
        <v>0.18104282488662973</v>
      </c>
      <c r="K34">
        <f t="shared" si="2"/>
        <v>0.41966984126984125</v>
      </c>
    </row>
    <row r="35" spans="1:11" x14ac:dyDescent="0.75">
      <c r="A35">
        <v>33</v>
      </c>
      <c r="B35">
        <v>628.04300000000001</v>
      </c>
      <c r="C35">
        <v>619.23800000000006</v>
      </c>
      <c r="D35">
        <v>212.32</v>
      </c>
      <c r="E35">
        <v>449.52600000000001</v>
      </c>
      <c r="G35" s="1">
        <f t="shared" si="0"/>
        <v>8.80499999999995</v>
      </c>
      <c r="I35">
        <f t="shared" si="1"/>
        <v>33</v>
      </c>
      <c r="J35">
        <f t="shared" si="3"/>
        <v>0.20497884370908681</v>
      </c>
      <c r="K35">
        <f t="shared" si="2"/>
        <v>0.31961059218392474</v>
      </c>
    </row>
    <row r="36" spans="1:11" x14ac:dyDescent="0.75">
      <c r="A36">
        <v>34</v>
      </c>
      <c r="B36">
        <v>604.30200000000002</v>
      </c>
      <c r="C36">
        <v>606.26700000000005</v>
      </c>
      <c r="D36">
        <v>225</v>
      </c>
      <c r="E36">
        <v>435.32</v>
      </c>
      <c r="G36" s="1">
        <f t="shared" si="0"/>
        <v>-1.9650000000000318</v>
      </c>
      <c r="I36">
        <f t="shared" si="1"/>
        <v>34</v>
      </c>
      <c r="J36">
        <f t="shared" si="3"/>
        <v>0.10280249701155549</v>
      </c>
      <c r="K36">
        <f t="shared" si="2"/>
        <v>0.37422301154382848</v>
      </c>
    </row>
    <row r="37" spans="1:11" x14ac:dyDescent="0.75">
      <c r="A37">
        <v>35</v>
      </c>
      <c r="B37">
        <v>628.13800000000003</v>
      </c>
      <c r="C37">
        <v>609.37199999999996</v>
      </c>
      <c r="D37">
        <v>214.16499999999999</v>
      </c>
      <c r="E37">
        <v>431.56700000000001</v>
      </c>
      <c r="G37" s="1">
        <f t="shared" si="0"/>
        <v>18.766000000000076</v>
      </c>
      <c r="I37">
        <f t="shared" si="1"/>
        <v>35</v>
      </c>
      <c r="J37">
        <f t="shared" si="3"/>
        <v>0.29948010549684206</v>
      </c>
      <c r="K37">
        <f t="shared" si="2"/>
        <v>0.34395491178462412</v>
      </c>
    </row>
    <row r="38" spans="1:11" x14ac:dyDescent="0.75">
      <c r="A38">
        <v>36</v>
      </c>
      <c r="B38">
        <v>616.44000000000005</v>
      </c>
      <c r="C38">
        <v>605.55799999999999</v>
      </c>
      <c r="D38">
        <v>216.309</v>
      </c>
      <c r="E38">
        <v>424.33</v>
      </c>
      <c r="G38" s="1">
        <f t="shared" si="0"/>
        <v>10.882000000000062</v>
      </c>
      <c r="I38">
        <f t="shared" si="1"/>
        <v>36</v>
      </c>
      <c r="J38">
        <f t="shared" si="3"/>
        <v>0.22468360434889967</v>
      </c>
      <c r="K38">
        <f t="shared" si="2"/>
        <v>0.35917918049485759</v>
      </c>
    </row>
    <row r="39" spans="1:11" x14ac:dyDescent="0.75">
      <c r="A39">
        <v>37</v>
      </c>
      <c r="B39">
        <v>571.98299999999995</v>
      </c>
      <c r="C39">
        <v>576.70899999999995</v>
      </c>
      <c r="D39">
        <v>220.68</v>
      </c>
      <c r="E39">
        <v>406.16500000000002</v>
      </c>
      <c r="G39" s="1">
        <f t="shared" si="0"/>
        <v>-4.7259999999999991</v>
      </c>
      <c r="I39">
        <f t="shared" si="1"/>
        <v>37</v>
      </c>
      <c r="J39">
        <f t="shared" si="3"/>
        <v>7.6608542208223912E-2</v>
      </c>
      <c r="K39">
        <f t="shared" si="2"/>
        <v>0.39725333286740167</v>
      </c>
    </row>
    <row r="40" spans="1:11" x14ac:dyDescent="0.75">
      <c r="A40">
        <v>38</v>
      </c>
      <c r="B40">
        <v>585.87900000000002</v>
      </c>
      <c r="C40">
        <v>568.66300000000001</v>
      </c>
      <c r="D40">
        <v>210.392</v>
      </c>
      <c r="E40">
        <v>409.495</v>
      </c>
      <c r="G40" s="1">
        <f t="shared" si="0"/>
        <v>17.216000000000008</v>
      </c>
      <c r="I40">
        <f t="shared" si="1"/>
        <v>38</v>
      </c>
      <c r="J40">
        <f t="shared" si="3"/>
        <v>0.28477506024325056</v>
      </c>
      <c r="K40">
        <f t="shared" si="2"/>
        <v>0.35714606469887217</v>
      </c>
    </row>
    <row r="41" spans="1:11" x14ac:dyDescent="0.75">
      <c r="A41">
        <v>39</v>
      </c>
      <c r="B41">
        <v>693.60699999999997</v>
      </c>
      <c r="C41">
        <v>623.81500000000005</v>
      </c>
      <c r="D41">
        <v>208</v>
      </c>
      <c r="E41">
        <v>404.10500000000002</v>
      </c>
      <c r="G41" s="1">
        <f t="shared" si="0"/>
        <v>69.791999999999916</v>
      </c>
      <c r="I41">
        <f t="shared" si="1"/>
        <v>39</v>
      </c>
      <c r="J41">
        <f t="shared" si="3"/>
        <v>0.78357019524505245</v>
      </c>
      <c r="K41">
        <f t="shared" si="2"/>
        <v>0.3555023670825927</v>
      </c>
    </row>
    <row r="42" spans="1:11" x14ac:dyDescent="0.75">
      <c r="A42">
        <v>40</v>
      </c>
      <c r="B42">
        <v>562.99099999999999</v>
      </c>
      <c r="C42">
        <v>563.56399999999996</v>
      </c>
      <c r="D42">
        <v>208.90700000000001</v>
      </c>
      <c r="E42">
        <v>387.19600000000003</v>
      </c>
      <c r="G42" s="1">
        <f t="shared" si="0"/>
        <v>-0.57299999999997908</v>
      </c>
      <c r="I42">
        <f t="shared" si="1"/>
        <v>40</v>
      </c>
      <c r="J42">
        <f t="shared" si="3"/>
        <v>0.11600857636187761</v>
      </c>
      <c r="K42">
        <f t="shared" si="2"/>
        <v>0.38139418254764296</v>
      </c>
    </row>
    <row r="43" spans="1:11" x14ac:dyDescent="0.75">
      <c r="A43">
        <v>41</v>
      </c>
      <c r="B43">
        <v>633.57799999999997</v>
      </c>
      <c r="C43">
        <v>582.05799999999999</v>
      </c>
      <c r="D43">
        <v>201.75299999999999</v>
      </c>
      <c r="E43">
        <v>396.26799999999997</v>
      </c>
      <c r="G43" s="1">
        <f t="shared" si="0"/>
        <v>51.519999999999982</v>
      </c>
      <c r="I43">
        <f t="shared" si="1"/>
        <v>41</v>
      </c>
      <c r="J43">
        <f t="shared" si="3"/>
        <v>0.61022142952014169</v>
      </c>
      <c r="K43">
        <f t="shared" si="2"/>
        <v>0.34297493737964585</v>
      </c>
    </row>
    <row r="44" spans="1:11" x14ac:dyDescent="0.75">
      <c r="A44">
        <v>42</v>
      </c>
      <c r="B44">
        <v>551.62099999999998</v>
      </c>
      <c r="C44">
        <v>544.23299999999995</v>
      </c>
      <c r="D44">
        <v>214.25800000000001</v>
      </c>
      <c r="E44">
        <v>364.80399999999997</v>
      </c>
      <c r="G44" s="1">
        <f t="shared" si="0"/>
        <v>7.3880000000000337</v>
      </c>
      <c r="I44">
        <f t="shared" si="1"/>
        <v>42</v>
      </c>
      <c r="J44">
        <f t="shared" si="3"/>
        <v>0.19153558620951452</v>
      </c>
      <c r="K44">
        <f t="shared" si="2"/>
        <v>0.43813826571461262</v>
      </c>
    </row>
    <row r="45" spans="1:11" x14ac:dyDescent="0.75">
      <c r="A45">
        <v>43</v>
      </c>
      <c r="B45">
        <v>608.57799999999997</v>
      </c>
      <c r="C45">
        <v>576.25599999999997</v>
      </c>
      <c r="D45">
        <v>204.08199999999999</v>
      </c>
      <c r="E45">
        <v>374.05200000000002</v>
      </c>
      <c r="G45" s="1">
        <f t="shared" si="0"/>
        <v>32.322000000000003</v>
      </c>
      <c r="I45">
        <f t="shared" si="1"/>
        <v>43</v>
      </c>
      <c r="J45">
        <f t="shared" si="3"/>
        <v>0.42808758514695622</v>
      </c>
      <c r="K45">
        <f t="shared" si="2"/>
        <v>0.38213436619274788</v>
      </c>
    </row>
    <row r="46" spans="1:11" x14ac:dyDescent="0.75">
      <c r="A46">
        <v>44</v>
      </c>
      <c r="B46">
        <v>569.43100000000004</v>
      </c>
      <c r="C46">
        <v>560.25599999999997</v>
      </c>
      <c r="D46">
        <v>208.13399999999999</v>
      </c>
      <c r="E46">
        <v>367.18599999999998</v>
      </c>
      <c r="G46" s="1">
        <f t="shared" si="0"/>
        <v>9.1750000000000682</v>
      </c>
      <c r="I46">
        <f t="shared" si="1"/>
        <v>44</v>
      </c>
      <c r="J46">
        <f t="shared" si="3"/>
        <v>0.20848908031800964</v>
      </c>
      <c r="K46">
        <f t="shared" si="2"/>
        <v>0.40914129440987757</v>
      </c>
    </row>
    <row r="47" spans="1:11" x14ac:dyDescent="0.75">
      <c r="A47">
        <v>45</v>
      </c>
      <c r="B47">
        <v>649.47400000000005</v>
      </c>
      <c r="C47">
        <v>572.70899999999995</v>
      </c>
      <c r="D47">
        <v>200.99</v>
      </c>
      <c r="E47">
        <v>402.649</v>
      </c>
      <c r="G47" s="1">
        <f t="shared" si="0"/>
        <v>76.7650000000001</v>
      </c>
      <c r="I47">
        <f t="shared" si="1"/>
        <v>45</v>
      </c>
      <c r="J47">
        <f t="shared" si="3"/>
        <v>0.84972392463427304</v>
      </c>
      <c r="K47">
        <f t="shared" si="2"/>
        <v>0.3325325757388139</v>
      </c>
    </row>
    <row r="48" spans="1:11" x14ac:dyDescent="0.75">
      <c r="A48">
        <v>46</v>
      </c>
      <c r="B48">
        <v>617.57799999999997</v>
      </c>
      <c r="C48">
        <v>540.84299999999996</v>
      </c>
      <c r="D48">
        <v>192.33</v>
      </c>
      <c r="E48">
        <v>388</v>
      </c>
      <c r="G48" s="1">
        <f t="shared" si="0"/>
        <v>76.735000000000014</v>
      </c>
      <c r="I48">
        <f t="shared" si="1"/>
        <v>46</v>
      </c>
      <c r="J48">
        <f t="shared" si="3"/>
        <v>0.84943931085517055</v>
      </c>
      <c r="K48">
        <f t="shared" si="2"/>
        <v>0.31839552238805974</v>
      </c>
    </row>
    <row r="49" spans="1:11" x14ac:dyDescent="0.75">
      <c r="A49">
        <v>47</v>
      </c>
      <c r="B49">
        <v>558.84500000000003</v>
      </c>
      <c r="C49">
        <v>538.30200000000002</v>
      </c>
      <c r="D49">
        <v>204.05199999999999</v>
      </c>
      <c r="E49">
        <v>379.464</v>
      </c>
      <c r="G49" s="1">
        <f t="shared" si="0"/>
        <v>20.543000000000006</v>
      </c>
      <c r="I49">
        <f t="shared" si="1"/>
        <v>47</v>
      </c>
      <c r="J49">
        <f t="shared" si="3"/>
        <v>0.31633872834563559</v>
      </c>
      <c r="K49">
        <f t="shared" si="2"/>
        <v>0.37404803749267718</v>
      </c>
    </row>
    <row r="50" spans="1:11" x14ac:dyDescent="0.75">
      <c r="A50">
        <v>48</v>
      </c>
      <c r="B50">
        <v>638.29999999999995</v>
      </c>
      <c r="C50">
        <v>556.59699999999998</v>
      </c>
      <c r="D50">
        <v>200.11500000000001</v>
      </c>
      <c r="E50">
        <v>369.30799999999999</v>
      </c>
      <c r="G50" s="1">
        <f t="shared" si="0"/>
        <v>81.702999999999975</v>
      </c>
      <c r="I50">
        <f t="shared" si="1"/>
        <v>48</v>
      </c>
      <c r="J50">
        <f t="shared" si="3"/>
        <v>0.89657135267442145</v>
      </c>
      <c r="K50">
        <f t="shared" si="2"/>
        <v>0.37349383092399768</v>
      </c>
    </row>
    <row r="51" spans="1:11" x14ac:dyDescent="0.75">
      <c r="A51">
        <v>49</v>
      </c>
      <c r="B51">
        <v>595.274</v>
      </c>
      <c r="C51">
        <v>542.06799999999998</v>
      </c>
      <c r="D51">
        <v>190.45500000000001</v>
      </c>
      <c r="E51">
        <v>352.31200000000001</v>
      </c>
      <c r="G51" s="1">
        <f t="shared" si="0"/>
        <v>53.206000000000017</v>
      </c>
      <c r="I51">
        <f t="shared" si="1"/>
        <v>49</v>
      </c>
      <c r="J51">
        <f t="shared" si="3"/>
        <v>0.62621672390566085</v>
      </c>
      <c r="K51">
        <f t="shared" si="2"/>
        <v>0.35923671614036301</v>
      </c>
    </row>
    <row r="52" spans="1:11" x14ac:dyDescent="0.75">
      <c r="A52">
        <v>50</v>
      </c>
      <c r="B52">
        <v>583.37099999999998</v>
      </c>
      <c r="C52">
        <v>541.44899999999996</v>
      </c>
      <c r="D52">
        <v>191.31200000000001</v>
      </c>
      <c r="E52">
        <v>347.536</v>
      </c>
      <c r="G52" s="1">
        <f t="shared" si="0"/>
        <v>41.922000000000025</v>
      </c>
      <c r="I52">
        <f t="shared" si="1"/>
        <v>50</v>
      </c>
      <c r="J52">
        <f t="shared" si="3"/>
        <v>0.51916399445951933</v>
      </c>
      <c r="K52">
        <f t="shared" si="2"/>
        <v>0.37054356233738844</v>
      </c>
    </row>
    <row r="53" spans="1:11" x14ac:dyDescent="0.75">
      <c r="A53">
        <v>51</v>
      </c>
      <c r="B53">
        <v>599.76700000000005</v>
      </c>
      <c r="C53">
        <v>537.38099999999997</v>
      </c>
      <c r="D53">
        <v>189.346</v>
      </c>
      <c r="E53">
        <v>332.41300000000001</v>
      </c>
      <c r="G53" s="1">
        <f t="shared" si="0"/>
        <v>62.386000000000081</v>
      </c>
      <c r="I53">
        <f t="shared" si="1"/>
        <v>51</v>
      </c>
      <c r="J53">
        <f t="shared" si="3"/>
        <v>0.71330854031079982</v>
      </c>
      <c r="K53">
        <f t="shared" si="2"/>
        <v>0.38766930460941657</v>
      </c>
    </row>
    <row r="54" spans="1:11" x14ac:dyDescent="0.75">
      <c r="A54">
        <v>52</v>
      </c>
      <c r="B54">
        <v>608.80999999999995</v>
      </c>
      <c r="C54">
        <v>551.73800000000006</v>
      </c>
      <c r="D54">
        <v>186.71100000000001</v>
      </c>
      <c r="E54">
        <v>333.85599999999999</v>
      </c>
      <c r="G54" s="1">
        <f t="shared" si="0"/>
        <v>57.071999999999889</v>
      </c>
      <c r="I54">
        <f t="shared" si="1"/>
        <v>52</v>
      </c>
      <c r="J54">
        <f t="shared" si="3"/>
        <v>0.66289395290590636</v>
      </c>
      <c r="K54">
        <f t="shared" si="2"/>
        <v>0.37273211880891821</v>
      </c>
    </row>
    <row r="55" spans="1:11" x14ac:dyDescent="0.75">
      <c r="A55">
        <v>53</v>
      </c>
      <c r="B55">
        <v>603.92200000000003</v>
      </c>
      <c r="C55">
        <v>548.54100000000005</v>
      </c>
      <c r="D55">
        <v>187.155</v>
      </c>
      <c r="E55">
        <v>335.05200000000002</v>
      </c>
      <c r="G55" s="1">
        <f t="shared" si="0"/>
        <v>55.380999999999972</v>
      </c>
      <c r="I55">
        <f t="shared" si="1"/>
        <v>53</v>
      </c>
      <c r="J55">
        <f t="shared" si="3"/>
        <v>0.64685122289053798</v>
      </c>
      <c r="K55">
        <f t="shared" si="2"/>
        <v>0.3727238063352119</v>
      </c>
    </row>
    <row r="56" spans="1:11" x14ac:dyDescent="0.75">
      <c r="A56">
        <v>54</v>
      </c>
      <c r="B56">
        <v>590.38800000000003</v>
      </c>
      <c r="C56">
        <v>526.36599999999999</v>
      </c>
      <c r="D56">
        <v>186.47399999999999</v>
      </c>
      <c r="E56">
        <v>339.66</v>
      </c>
      <c r="G56" s="1">
        <f t="shared" si="0"/>
        <v>64.022000000000048</v>
      </c>
      <c r="I56">
        <f t="shared" si="1"/>
        <v>54</v>
      </c>
      <c r="J56">
        <f t="shared" si="3"/>
        <v>0.72882947839781542</v>
      </c>
      <c r="K56">
        <f t="shared" si="2"/>
        <v>0.3618046071200946</v>
      </c>
    </row>
    <row r="57" spans="1:11" x14ac:dyDescent="0.75">
      <c r="A57">
        <v>55</v>
      </c>
      <c r="B57">
        <v>544.85299999999995</v>
      </c>
      <c r="C57">
        <v>490.42399999999998</v>
      </c>
      <c r="D57">
        <v>180.93799999999999</v>
      </c>
      <c r="E57">
        <v>324.27800000000002</v>
      </c>
      <c r="G57" s="1">
        <f t="shared" si="0"/>
        <v>54.428999999999974</v>
      </c>
      <c r="I57">
        <f t="shared" si="1"/>
        <v>55</v>
      </c>
      <c r="J57">
        <f t="shared" si="3"/>
        <v>0.63781947896704216</v>
      </c>
      <c r="K57">
        <f t="shared" si="2"/>
        <v>0.3619479336981955</v>
      </c>
    </row>
    <row r="58" spans="1:11" x14ac:dyDescent="0.75">
      <c r="A58">
        <v>56</v>
      </c>
      <c r="B58">
        <v>609.16999999999996</v>
      </c>
      <c r="C58">
        <v>516.56500000000005</v>
      </c>
      <c r="D58">
        <v>183.17400000000001</v>
      </c>
      <c r="E58">
        <v>325.38400000000001</v>
      </c>
      <c r="G58" s="1">
        <f t="shared" si="0"/>
        <v>92.604999999999905</v>
      </c>
      <c r="I58">
        <f t="shared" si="1"/>
        <v>56</v>
      </c>
      <c r="J58">
        <f t="shared" si="3"/>
        <v>1</v>
      </c>
      <c r="K58">
        <f t="shared" si="2"/>
        <v>0.37088575546293773</v>
      </c>
    </row>
    <row r="59" spans="1:11" x14ac:dyDescent="0.75">
      <c r="A59">
        <v>57</v>
      </c>
      <c r="B59">
        <v>546.22199999999998</v>
      </c>
      <c r="C59">
        <v>501.488</v>
      </c>
      <c r="D59">
        <v>183.91200000000001</v>
      </c>
      <c r="E59">
        <v>330.738</v>
      </c>
      <c r="G59" s="1">
        <f t="shared" si="0"/>
        <v>44.73399999999998</v>
      </c>
      <c r="I59">
        <f t="shared" si="1"/>
        <v>57</v>
      </c>
      <c r="J59">
        <f t="shared" si="3"/>
        <v>0.5458417926873238</v>
      </c>
      <c r="K59">
        <f t="shared" si="2"/>
        <v>0.36496502766468319</v>
      </c>
    </row>
    <row r="60" spans="1:11" x14ac:dyDescent="0.75">
      <c r="A60">
        <v>58</v>
      </c>
      <c r="B60">
        <v>557.57399999999996</v>
      </c>
      <c r="C60">
        <v>505.488</v>
      </c>
      <c r="D60">
        <v>182.35</v>
      </c>
      <c r="E60">
        <v>327.512</v>
      </c>
      <c r="G60" s="1">
        <f t="shared" si="0"/>
        <v>52.085999999999956</v>
      </c>
      <c r="I60">
        <f t="shared" si="1"/>
        <v>58</v>
      </c>
      <c r="J60">
        <f t="shared" si="3"/>
        <v>0.61559114281919469</v>
      </c>
      <c r="K60">
        <f t="shared" si="2"/>
        <v>0.36311153089941783</v>
      </c>
    </row>
    <row r="61" spans="1:11" x14ac:dyDescent="0.75">
      <c r="A61">
        <v>59</v>
      </c>
      <c r="B61">
        <v>552.23099999999999</v>
      </c>
      <c r="C61">
        <v>495.95100000000002</v>
      </c>
      <c r="D61">
        <v>186.1</v>
      </c>
      <c r="E61">
        <v>326.988</v>
      </c>
      <c r="G61" s="1">
        <f t="shared" si="0"/>
        <v>56.279999999999973</v>
      </c>
      <c r="I61">
        <f t="shared" si="1"/>
        <v>59</v>
      </c>
      <c r="J61">
        <f t="shared" si="3"/>
        <v>0.65538014913762077</v>
      </c>
      <c r="K61">
        <f t="shared" si="2"/>
        <v>0.38214775735791445</v>
      </c>
    </row>
    <row r="62" spans="1:11" x14ac:dyDescent="0.75">
      <c r="A62">
        <v>60</v>
      </c>
      <c r="B62">
        <v>555.03700000000003</v>
      </c>
      <c r="C62">
        <v>489.61599999999999</v>
      </c>
      <c r="D62">
        <v>180.41200000000001</v>
      </c>
      <c r="E62">
        <v>320.012</v>
      </c>
      <c r="G62" s="1">
        <f t="shared" si="0"/>
        <v>65.421000000000049</v>
      </c>
      <c r="I62">
        <f t="shared" si="1"/>
        <v>60</v>
      </c>
      <c r="J62">
        <f t="shared" si="3"/>
        <v>0.74210196762992742</v>
      </c>
      <c r="K62">
        <f t="shared" si="2"/>
        <v>0.36703797772133673</v>
      </c>
    </row>
    <row r="63" spans="1:11" x14ac:dyDescent="0.75">
      <c r="A63">
        <v>61</v>
      </c>
      <c r="B63">
        <v>545.45399999999995</v>
      </c>
      <c r="C63">
        <v>495.14600000000002</v>
      </c>
      <c r="D63">
        <v>183.762</v>
      </c>
      <c r="E63">
        <v>315.22500000000002</v>
      </c>
      <c r="G63" s="1">
        <f t="shared" si="0"/>
        <v>50.307999999999936</v>
      </c>
      <c r="I63">
        <f t="shared" si="1"/>
        <v>61</v>
      </c>
      <c r="J63">
        <f t="shared" si="3"/>
        <v>0.59872303284443018</v>
      </c>
      <c r="K63">
        <f t="shared" si="2"/>
        <v>0.39319759252144959</v>
      </c>
    </row>
    <row r="64" spans="1:11" x14ac:dyDescent="0.75">
      <c r="A64">
        <v>62</v>
      </c>
      <c r="B64">
        <v>542.25</v>
      </c>
      <c r="C64">
        <v>494.99400000000003</v>
      </c>
      <c r="D64">
        <v>183.98599999999999</v>
      </c>
      <c r="E64">
        <v>315.92899999999997</v>
      </c>
      <c r="G64" s="1">
        <f t="shared" si="0"/>
        <v>47.255999999999972</v>
      </c>
      <c r="I64">
        <f t="shared" si="1"/>
        <v>62</v>
      </c>
      <c r="J64">
        <f t="shared" si="3"/>
        <v>0.56976832438381164</v>
      </c>
      <c r="K64">
        <f t="shared" si="2"/>
        <v>0.39292805046726109</v>
      </c>
    </row>
    <row r="65" spans="1:11" x14ac:dyDescent="0.75">
      <c r="A65">
        <v>63</v>
      </c>
      <c r="B65">
        <v>519.952</v>
      </c>
      <c r="C65">
        <v>473.904</v>
      </c>
      <c r="D65">
        <v>180.11600000000001</v>
      </c>
      <c r="E65">
        <v>311.59399999999999</v>
      </c>
      <c r="G65" s="1">
        <f t="shared" si="0"/>
        <v>46.048000000000002</v>
      </c>
      <c r="I65">
        <f t="shared" si="1"/>
        <v>63</v>
      </c>
      <c r="J65">
        <f t="shared" si="3"/>
        <v>0.55830787621198108</v>
      </c>
      <c r="K65">
        <f t="shared" si="2"/>
        <v>0.38161946616282355</v>
      </c>
    </row>
    <row r="66" spans="1:11" x14ac:dyDescent="0.75">
      <c r="A66">
        <v>64</v>
      </c>
      <c r="B66">
        <v>530.73099999999999</v>
      </c>
      <c r="C66">
        <v>489.17899999999997</v>
      </c>
      <c r="D66">
        <v>190.47800000000001</v>
      </c>
      <c r="E66">
        <v>329.15899999999999</v>
      </c>
      <c r="G66" s="1">
        <f t="shared" si="0"/>
        <v>41.552000000000021</v>
      </c>
      <c r="I66">
        <f t="shared" si="1"/>
        <v>64</v>
      </c>
      <c r="J66">
        <f t="shared" si="3"/>
        <v>0.51565375785059764</v>
      </c>
      <c r="K66">
        <f t="shared" si="2"/>
        <v>0.39911263679784287</v>
      </c>
    </row>
    <row r="67" spans="1:11" x14ac:dyDescent="0.75">
      <c r="A67">
        <v>65</v>
      </c>
      <c r="B67">
        <v>521.029</v>
      </c>
      <c r="C67">
        <v>482.71800000000002</v>
      </c>
      <c r="D67">
        <v>182.739</v>
      </c>
      <c r="E67">
        <v>318.17399999999998</v>
      </c>
      <c r="G67" s="1">
        <f t="shared" ref="G67:G78" si="4">B67-C67</f>
        <v>38.310999999999979</v>
      </c>
      <c r="I67">
        <f t="shared" ref="I67:I78" si="5">A67</f>
        <v>65</v>
      </c>
      <c r="J67">
        <f t="shared" si="3"/>
        <v>0.4849059825816372</v>
      </c>
      <c r="K67">
        <f t="shared" ref="K67:K78" si="6">(D67-107)/(E67-120)</f>
        <v>0.38218434305206544</v>
      </c>
    </row>
    <row r="68" spans="1:11" x14ac:dyDescent="0.75">
      <c r="A68">
        <v>66</v>
      </c>
      <c r="B68">
        <v>533.11500000000001</v>
      </c>
      <c r="C68">
        <v>504.71199999999999</v>
      </c>
      <c r="D68">
        <v>187.37700000000001</v>
      </c>
      <c r="E68">
        <v>320.88400000000001</v>
      </c>
      <c r="G68" s="1">
        <f t="shared" si="4"/>
        <v>28.40300000000002</v>
      </c>
      <c r="I68">
        <f t="shared" si="5"/>
        <v>66</v>
      </c>
      <c r="J68">
        <f t="shared" ref="J68:J78" si="7">(G68-MIN(G$3:G$78))/(MAX(G$3:G$78)-MIN(G$3:G$78))</f>
        <v>0.39090753847029663</v>
      </c>
      <c r="K68">
        <f t="shared" si="6"/>
        <v>0.40011648513570025</v>
      </c>
    </row>
    <row r="69" spans="1:11" x14ac:dyDescent="0.75">
      <c r="A69">
        <v>67</v>
      </c>
      <c r="B69">
        <v>535.08299999999997</v>
      </c>
      <c r="C69">
        <v>498.67099999999999</v>
      </c>
      <c r="D69">
        <v>185.05799999999999</v>
      </c>
      <c r="E69">
        <v>319.11500000000001</v>
      </c>
      <c r="G69" s="1">
        <f t="shared" si="4"/>
        <v>36.411999999999978</v>
      </c>
      <c r="I69">
        <f t="shared" si="5"/>
        <v>67</v>
      </c>
      <c r="J69">
        <f t="shared" si="7"/>
        <v>0.46688993036449583</v>
      </c>
      <c r="K69">
        <f t="shared" si="6"/>
        <v>0.39202470933882422</v>
      </c>
    </row>
    <row r="70" spans="1:11" x14ac:dyDescent="0.75">
      <c r="A70">
        <v>68</v>
      </c>
      <c r="B70">
        <v>521.54200000000003</v>
      </c>
      <c r="C70">
        <v>488.697</v>
      </c>
      <c r="D70">
        <v>184.923</v>
      </c>
      <c r="E70">
        <v>311.5</v>
      </c>
      <c r="G70" s="1">
        <f t="shared" si="4"/>
        <v>32.845000000000027</v>
      </c>
      <c r="I70">
        <f t="shared" si="5"/>
        <v>68</v>
      </c>
      <c r="J70">
        <f t="shared" si="7"/>
        <v>0.43304935202929712</v>
      </c>
      <c r="K70">
        <f t="shared" si="6"/>
        <v>0.40690861618798957</v>
      </c>
    </row>
    <row r="71" spans="1:11" x14ac:dyDescent="0.75">
      <c r="A71">
        <v>69</v>
      </c>
      <c r="B71">
        <v>524.29200000000003</v>
      </c>
      <c r="C71">
        <v>483.17099999999999</v>
      </c>
      <c r="D71">
        <v>185.05799999999999</v>
      </c>
      <c r="E71">
        <v>312.63499999999999</v>
      </c>
      <c r="G71" s="1">
        <f t="shared" si="4"/>
        <v>41.121000000000038</v>
      </c>
      <c r="I71">
        <f t="shared" si="5"/>
        <v>69</v>
      </c>
      <c r="J71">
        <f t="shared" si="7"/>
        <v>0.51156480655750247</v>
      </c>
      <c r="K71">
        <f t="shared" si="6"/>
        <v>0.40521192929633759</v>
      </c>
    </row>
    <row r="72" spans="1:11" x14ac:dyDescent="0.75">
      <c r="A72">
        <v>70</v>
      </c>
      <c r="B72">
        <v>555.75</v>
      </c>
      <c r="C72">
        <v>504.59899999999999</v>
      </c>
      <c r="D72">
        <v>185.654</v>
      </c>
      <c r="E72">
        <v>322.48099999999999</v>
      </c>
      <c r="G72" s="1">
        <f t="shared" si="4"/>
        <v>51.15100000000001</v>
      </c>
      <c r="I72">
        <f t="shared" si="5"/>
        <v>70</v>
      </c>
      <c r="J72">
        <f t="shared" si="7"/>
        <v>0.60672068003719037</v>
      </c>
      <c r="K72">
        <f t="shared" si="6"/>
        <v>0.38845126209372732</v>
      </c>
    </row>
    <row r="73" spans="1:11" x14ac:dyDescent="0.75">
      <c r="A73">
        <v>71</v>
      </c>
      <c r="B73">
        <v>511.66699999999997</v>
      </c>
      <c r="C73">
        <v>474.46699999999998</v>
      </c>
      <c r="D73">
        <v>179.654</v>
      </c>
      <c r="E73">
        <v>317.76900000000001</v>
      </c>
      <c r="G73" s="1">
        <f t="shared" si="4"/>
        <v>37.199999999999989</v>
      </c>
      <c r="I73">
        <f t="shared" si="5"/>
        <v>71</v>
      </c>
      <c r="J73">
        <f t="shared" si="7"/>
        <v>0.47436578562890214</v>
      </c>
      <c r="K73">
        <f t="shared" si="6"/>
        <v>0.3673679899276428</v>
      </c>
    </row>
    <row r="74" spans="1:11" x14ac:dyDescent="0.75">
      <c r="A74">
        <v>72</v>
      </c>
      <c r="B74">
        <v>541.42700000000002</v>
      </c>
      <c r="C74">
        <v>490.10500000000002</v>
      </c>
      <c r="D74">
        <v>182.71199999999999</v>
      </c>
      <c r="E74">
        <v>304.44200000000001</v>
      </c>
      <c r="G74" s="1">
        <f t="shared" si="4"/>
        <v>51.322000000000003</v>
      </c>
      <c r="I74">
        <f t="shared" si="5"/>
        <v>72</v>
      </c>
      <c r="J74">
        <f t="shared" si="7"/>
        <v>0.60834297857807029</v>
      </c>
      <c r="K74">
        <f t="shared" si="6"/>
        <v>0.41049218724585501</v>
      </c>
    </row>
    <row r="75" spans="1:11" x14ac:dyDescent="0.75">
      <c r="A75">
        <v>73</v>
      </c>
      <c r="B75">
        <v>540.03099999999995</v>
      </c>
      <c r="C75">
        <v>490.57900000000001</v>
      </c>
      <c r="D75">
        <v>182.096</v>
      </c>
      <c r="E75">
        <v>317.846</v>
      </c>
      <c r="G75" s="1">
        <f t="shared" si="4"/>
        <v>49.451999999999941</v>
      </c>
      <c r="I75">
        <f t="shared" si="5"/>
        <v>73</v>
      </c>
      <c r="J75">
        <f t="shared" si="7"/>
        <v>0.5906020530140601</v>
      </c>
      <c r="K75">
        <f t="shared" si="6"/>
        <v>0.37956794678689487</v>
      </c>
    </row>
    <row r="76" spans="1:11" x14ac:dyDescent="0.75">
      <c r="A76">
        <v>74</v>
      </c>
      <c r="B76">
        <v>559.49</v>
      </c>
      <c r="C76">
        <v>513.31600000000003</v>
      </c>
      <c r="D76">
        <v>189.846</v>
      </c>
      <c r="E76">
        <v>328.53800000000001</v>
      </c>
      <c r="G76" s="1">
        <f t="shared" si="4"/>
        <v>46.173999999999978</v>
      </c>
      <c r="I76">
        <f t="shared" si="5"/>
        <v>74</v>
      </c>
      <c r="J76">
        <f t="shared" si="7"/>
        <v>0.5595032540842082</v>
      </c>
      <c r="K76">
        <f t="shared" si="6"/>
        <v>0.39727052143973762</v>
      </c>
    </row>
    <row r="77" spans="1:11" x14ac:dyDescent="0.75">
      <c r="A77">
        <v>75</v>
      </c>
      <c r="B77">
        <v>573.11500000000001</v>
      </c>
      <c r="C77">
        <v>511.15100000000001</v>
      </c>
      <c r="D77">
        <v>189.69200000000001</v>
      </c>
      <c r="E77">
        <v>336.94200000000001</v>
      </c>
      <c r="G77" s="1">
        <f t="shared" si="4"/>
        <v>61.963999999999999</v>
      </c>
      <c r="I77">
        <f t="shared" si="5"/>
        <v>75</v>
      </c>
      <c r="J77">
        <f t="shared" si="7"/>
        <v>0.70930497315143426</v>
      </c>
      <c r="K77">
        <f t="shared" si="6"/>
        <v>0.38117100423154576</v>
      </c>
    </row>
    <row r="78" spans="1:11" x14ac:dyDescent="0.75">
      <c r="A78">
        <v>76</v>
      </c>
      <c r="B78">
        <v>550.66300000000001</v>
      </c>
      <c r="C78">
        <v>502.96600000000001</v>
      </c>
      <c r="D78">
        <v>187.114</v>
      </c>
      <c r="E78">
        <v>335.47699999999998</v>
      </c>
      <c r="G78" s="1">
        <f t="shared" si="4"/>
        <v>47.697000000000003</v>
      </c>
      <c r="I78">
        <f t="shared" si="5"/>
        <v>76</v>
      </c>
      <c r="J78">
        <f t="shared" si="7"/>
        <v>0.57395214693660779</v>
      </c>
      <c r="K78">
        <f t="shared" si="6"/>
        <v>0.3717983821939233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B3394-DB85-4F7B-A8C9-512EC4A818D2}">
  <dimension ref="A1:K65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41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684.08100000000002</v>
      </c>
      <c r="C3">
        <v>680.92600000000004</v>
      </c>
      <c r="D3">
        <v>340.125</v>
      </c>
      <c r="E3">
        <v>567.00900000000001</v>
      </c>
      <c r="G3" s="1">
        <f t="shared" ref="G3:G65" si="0">B3-C3</f>
        <v>3.1549999999999727</v>
      </c>
      <c r="I3">
        <f t="shared" ref="I3:I65" si="1">A3</f>
        <v>1</v>
      </c>
      <c r="J3">
        <f>(G3-MIN(G$3:G$65))/(MAX(G$3:G$65)-MIN(G$3:G$65))</f>
        <v>0</v>
      </c>
      <c r="K3">
        <f t="shared" ref="K3:K65" si="2">(D3-107)/(E3-120)</f>
        <v>0.52152193803704172</v>
      </c>
    </row>
    <row r="4" spans="1:11" x14ac:dyDescent="0.75">
      <c r="A4">
        <v>2</v>
      </c>
      <c r="B4">
        <v>688.99199999999996</v>
      </c>
      <c r="C4">
        <v>671.68799999999999</v>
      </c>
      <c r="D4">
        <v>335.81200000000001</v>
      </c>
      <c r="E4">
        <v>551.03599999999994</v>
      </c>
      <c r="G4" s="1">
        <f t="shared" si="0"/>
        <v>17.303999999999974</v>
      </c>
      <c r="I4">
        <f t="shared" si="1"/>
        <v>2</v>
      </c>
      <c r="J4">
        <f t="shared" ref="J4:J65" si="3">(G4-MIN(G$3:G$65))/(MAX(G$3:G$65)-MIN(G$3:G$65))</f>
        <v>0.154806450907022</v>
      </c>
      <c r="K4">
        <f t="shared" si="2"/>
        <v>0.53084197143626066</v>
      </c>
    </row>
    <row r="5" spans="1:11" x14ac:dyDescent="0.75">
      <c r="A5">
        <v>3</v>
      </c>
      <c r="B5">
        <v>681.14400000000001</v>
      </c>
      <c r="C5">
        <v>666.83699999999999</v>
      </c>
      <c r="D5">
        <v>327.70800000000003</v>
      </c>
      <c r="E5">
        <v>545.21900000000005</v>
      </c>
      <c r="G5" s="1">
        <f t="shared" si="0"/>
        <v>14.307000000000016</v>
      </c>
      <c r="I5">
        <f t="shared" si="1"/>
        <v>3</v>
      </c>
      <c r="J5">
        <f t="shared" si="3"/>
        <v>0.12201579903280203</v>
      </c>
      <c r="K5">
        <f t="shared" si="2"/>
        <v>0.51904548009378693</v>
      </c>
    </row>
    <row r="6" spans="1:11" x14ac:dyDescent="0.75">
      <c r="A6">
        <v>4</v>
      </c>
      <c r="B6">
        <v>694.77300000000002</v>
      </c>
      <c r="C6">
        <v>672.95100000000002</v>
      </c>
      <c r="D6">
        <v>332.46</v>
      </c>
      <c r="E6">
        <v>540.24099999999999</v>
      </c>
      <c r="G6" s="1">
        <f t="shared" si="0"/>
        <v>21.822000000000003</v>
      </c>
      <c r="I6">
        <f t="shared" si="1"/>
        <v>4</v>
      </c>
      <c r="J6">
        <f t="shared" si="3"/>
        <v>0.20423860478347475</v>
      </c>
      <c r="K6">
        <f t="shared" si="2"/>
        <v>0.53650167403942017</v>
      </c>
    </row>
    <row r="7" spans="1:11" x14ac:dyDescent="0.75">
      <c r="A7">
        <v>5</v>
      </c>
      <c r="B7">
        <v>691.65200000000004</v>
      </c>
      <c r="C7">
        <v>679.149</v>
      </c>
      <c r="D7">
        <v>314.58199999999999</v>
      </c>
      <c r="E7">
        <v>511.89</v>
      </c>
      <c r="G7" s="1">
        <f t="shared" si="0"/>
        <v>12.503000000000043</v>
      </c>
      <c r="I7">
        <f t="shared" si="1"/>
        <v>5</v>
      </c>
      <c r="J7">
        <f t="shared" si="3"/>
        <v>0.10227794918926089</v>
      </c>
      <c r="K7">
        <f t="shared" si="2"/>
        <v>0.529694557146138</v>
      </c>
    </row>
    <row r="8" spans="1:11" x14ac:dyDescent="0.75">
      <c r="A8">
        <v>6</v>
      </c>
      <c r="B8">
        <v>694.16200000000003</v>
      </c>
      <c r="C8">
        <v>674.34900000000005</v>
      </c>
      <c r="D8">
        <v>315.423</v>
      </c>
      <c r="E8">
        <v>506.97399999999999</v>
      </c>
      <c r="G8" s="1">
        <f t="shared" si="0"/>
        <v>19.812999999999988</v>
      </c>
      <c r="I8">
        <f t="shared" si="1"/>
        <v>6</v>
      </c>
      <c r="J8">
        <f t="shared" si="3"/>
        <v>0.18225781745771255</v>
      </c>
      <c r="K8">
        <f t="shared" si="2"/>
        <v>0.53859690831942197</v>
      </c>
    </row>
    <row r="9" spans="1:11" x14ac:dyDescent="0.75">
      <c r="A9">
        <v>7</v>
      </c>
      <c r="B9">
        <v>695.55100000000004</v>
      </c>
      <c r="C9">
        <v>669.44799999999998</v>
      </c>
      <c r="D9">
        <v>313.04500000000002</v>
      </c>
      <c r="E9">
        <v>506.35899999999998</v>
      </c>
      <c r="G9" s="1">
        <f t="shared" si="0"/>
        <v>26.103000000000065</v>
      </c>
      <c r="I9">
        <f t="shared" si="1"/>
        <v>7</v>
      </c>
      <c r="J9">
        <f t="shared" si="3"/>
        <v>0.25107770410731184</v>
      </c>
      <c r="K9">
        <f t="shared" si="2"/>
        <v>0.53329934076855989</v>
      </c>
    </row>
    <row r="10" spans="1:11" x14ac:dyDescent="0.75">
      <c r="A10">
        <v>8</v>
      </c>
      <c r="B10">
        <v>717.62099999999998</v>
      </c>
      <c r="C10">
        <v>678.37199999999996</v>
      </c>
      <c r="D10">
        <v>312.56</v>
      </c>
      <c r="E10">
        <v>512.44000000000005</v>
      </c>
      <c r="G10" s="1">
        <f t="shared" si="0"/>
        <v>39.249000000000024</v>
      </c>
      <c r="I10">
        <f t="shared" si="1"/>
        <v>8</v>
      </c>
      <c r="J10">
        <f t="shared" si="3"/>
        <v>0.39491017308912713</v>
      </c>
      <c r="K10">
        <f t="shared" si="2"/>
        <v>0.52379981653246355</v>
      </c>
    </row>
    <row r="11" spans="1:11" x14ac:dyDescent="0.75">
      <c r="A11">
        <v>9</v>
      </c>
      <c r="B11">
        <v>690.11099999999999</v>
      </c>
      <c r="C11">
        <v>659.38499999999999</v>
      </c>
      <c r="D11">
        <v>310.49200000000002</v>
      </c>
      <c r="E11">
        <v>507.95499999999998</v>
      </c>
      <c r="G11" s="1">
        <f t="shared" si="0"/>
        <v>30.725999999999999</v>
      </c>
      <c r="I11">
        <f t="shared" si="1"/>
        <v>9</v>
      </c>
      <c r="J11">
        <f t="shared" si="3"/>
        <v>0.30165867962099846</v>
      </c>
      <c r="K11">
        <f t="shared" si="2"/>
        <v>0.52452475158201339</v>
      </c>
    </row>
    <row r="12" spans="1:11" x14ac:dyDescent="0.75">
      <c r="A12">
        <v>10</v>
      </c>
      <c r="B12">
        <v>702.22900000000004</v>
      </c>
      <c r="C12">
        <v>666.13</v>
      </c>
      <c r="D12">
        <v>314.61</v>
      </c>
      <c r="E12">
        <v>517.39499999999998</v>
      </c>
      <c r="G12" s="1">
        <f t="shared" si="0"/>
        <v>36.099000000000046</v>
      </c>
      <c r="I12">
        <f t="shared" si="1"/>
        <v>10</v>
      </c>
      <c r="J12">
        <f t="shared" si="3"/>
        <v>0.36044552397207885</v>
      </c>
      <c r="K12">
        <f t="shared" si="2"/>
        <v>0.52242730784232316</v>
      </c>
    </row>
    <row r="13" spans="1:11" x14ac:dyDescent="0.75">
      <c r="A13">
        <v>11</v>
      </c>
      <c r="B13">
        <v>712.94399999999996</v>
      </c>
      <c r="C13">
        <v>673.11500000000001</v>
      </c>
      <c r="D13">
        <v>303.75099999999998</v>
      </c>
      <c r="E13">
        <v>514.55899999999997</v>
      </c>
      <c r="G13" s="1">
        <f t="shared" si="0"/>
        <v>39.828999999999951</v>
      </c>
      <c r="I13">
        <f t="shared" si="1"/>
        <v>11</v>
      </c>
      <c r="J13">
        <f t="shared" si="3"/>
        <v>0.40125604499004319</v>
      </c>
      <c r="K13">
        <f t="shared" si="2"/>
        <v>0.49866052985738507</v>
      </c>
    </row>
    <row r="14" spans="1:11" x14ac:dyDescent="0.75">
      <c r="A14">
        <v>12</v>
      </c>
      <c r="B14">
        <v>717.50699999999995</v>
      </c>
      <c r="C14">
        <v>680.45500000000004</v>
      </c>
      <c r="D14">
        <v>307.18599999999998</v>
      </c>
      <c r="E14">
        <v>525.29399999999998</v>
      </c>
      <c r="G14" s="1">
        <f t="shared" si="0"/>
        <v>37.051999999999907</v>
      </c>
      <c r="I14">
        <f t="shared" si="1"/>
        <v>12</v>
      </c>
      <c r="J14">
        <f t="shared" si="3"/>
        <v>0.37087244797479074</v>
      </c>
      <c r="K14">
        <f t="shared" si="2"/>
        <v>0.49392786471055578</v>
      </c>
    </row>
    <row r="15" spans="1:11" x14ac:dyDescent="0.75">
      <c r="A15">
        <v>13</v>
      </c>
      <c r="B15">
        <v>699.59</v>
      </c>
      <c r="C15">
        <v>664</v>
      </c>
      <c r="D15">
        <v>304.20299999999997</v>
      </c>
      <c r="E15">
        <v>511.24900000000002</v>
      </c>
      <c r="G15" s="1">
        <f t="shared" si="0"/>
        <v>35.590000000000032</v>
      </c>
      <c r="I15">
        <f t="shared" si="1"/>
        <v>13</v>
      </c>
      <c r="J15">
        <f t="shared" si="3"/>
        <v>0.35487647432110164</v>
      </c>
      <c r="K15">
        <f t="shared" si="2"/>
        <v>0.50403451510419184</v>
      </c>
    </row>
    <row r="16" spans="1:11" x14ac:dyDescent="0.75">
      <c r="A16">
        <v>14</v>
      </c>
      <c r="B16">
        <v>716.09</v>
      </c>
      <c r="C16">
        <v>668.23500000000001</v>
      </c>
      <c r="D16">
        <v>305.76799999999997</v>
      </c>
      <c r="E16">
        <v>537.81399999999996</v>
      </c>
      <c r="G16" s="1">
        <f t="shared" si="0"/>
        <v>47.855000000000018</v>
      </c>
      <c r="I16">
        <f t="shared" si="1"/>
        <v>14</v>
      </c>
      <c r="J16">
        <f t="shared" si="3"/>
        <v>0.48906978270859353</v>
      </c>
      <c r="K16">
        <f t="shared" si="2"/>
        <v>0.47573322100264709</v>
      </c>
    </row>
    <row r="17" spans="1:11" x14ac:dyDescent="0.75">
      <c r="A17">
        <v>15</v>
      </c>
      <c r="B17">
        <v>715.04899999999998</v>
      </c>
      <c r="C17">
        <v>678.32</v>
      </c>
      <c r="D17">
        <v>307.87599999999998</v>
      </c>
      <c r="E17">
        <v>534.24300000000005</v>
      </c>
      <c r="G17" s="1">
        <f t="shared" si="0"/>
        <v>36.728999999999928</v>
      </c>
      <c r="I17">
        <f t="shared" si="1"/>
        <v>15</v>
      </c>
      <c r="J17">
        <f t="shared" si="3"/>
        <v>0.3673384537954873</v>
      </c>
      <c r="K17">
        <f t="shared" si="2"/>
        <v>0.4849231006921057</v>
      </c>
    </row>
    <row r="18" spans="1:11" x14ac:dyDescent="0.75">
      <c r="A18">
        <v>16</v>
      </c>
      <c r="B18">
        <v>729.69100000000003</v>
      </c>
      <c r="C18">
        <v>685.54700000000003</v>
      </c>
      <c r="D18">
        <v>302.37200000000001</v>
      </c>
      <c r="E18">
        <v>534.37800000000004</v>
      </c>
      <c r="G18" s="1">
        <f t="shared" si="0"/>
        <v>44.144000000000005</v>
      </c>
      <c r="I18">
        <f t="shared" si="1"/>
        <v>16</v>
      </c>
      <c r="J18">
        <f t="shared" si="3"/>
        <v>0.4484671437011753</v>
      </c>
      <c r="K18">
        <f t="shared" si="2"/>
        <v>0.47148255940228484</v>
      </c>
    </row>
    <row r="19" spans="1:11" x14ac:dyDescent="0.75">
      <c r="A19">
        <v>17</v>
      </c>
      <c r="B19">
        <v>700.89</v>
      </c>
      <c r="C19">
        <v>671.83900000000006</v>
      </c>
      <c r="D19">
        <v>300.154</v>
      </c>
      <c r="E19">
        <v>537.64099999999996</v>
      </c>
      <c r="G19" s="1">
        <f t="shared" si="0"/>
        <v>29.050999999999931</v>
      </c>
      <c r="I19">
        <f t="shared" si="1"/>
        <v>17</v>
      </c>
      <c r="J19">
        <f t="shared" si="3"/>
        <v>0.28333223921748779</v>
      </c>
      <c r="K19">
        <f t="shared" si="2"/>
        <v>0.46248811778537074</v>
      </c>
    </row>
    <row r="20" spans="1:11" x14ac:dyDescent="0.75">
      <c r="A20">
        <v>18</v>
      </c>
      <c r="B20">
        <v>693.13199999999995</v>
      </c>
      <c r="C20">
        <v>663.005</v>
      </c>
      <c r="D20">
        <v>291.08300000000003</v>
      </c>
      <c r="E20">
        <v>542.14099999999996</v>
      </c>
      <c r="G20" s="1">
        <f t="shared" si="0"/>
        <v>30.126999999999953</v>
      </c>
      <c r="I20">
        <f t="shared" si="1"/>
        <v>18</v>
      </c>
      <c r="J20">
        <f t="shared" si="3"/>
        <v>0.29510492570953384</v>
      </c>
      <c r="K20">
        <f t="shared" si="2"/>
        <v>0.4360699387171586</v>
      </c>
    </row>
    <row r="21" spans="1:11" x14ac:dyDescent="0.75">
      <c r="A21">
        <v>19</v>
      </c>
      <c r="B21">
        <v>702.221</v>
      </c>
      <c r="C21">
        <v>669.27099999999996</v>
      </c>
      <c r="D21">
        <v>288.77600000000001</v>
      </c>
      <c r="E21">
        <v>532.83299999999997</v>
      </c>
      <c r="G21" s="1">
        <f t="shared" si="0"/>
        <v>32.950000000000045</v>
      </c>
      <c r="I21">
        <f t="shared" si="1"/>
        <v>19</v>
      </c>
      <c r="J21">
        <f t="shared" si="3"/>
        <v>0.32599181601348021</v>
      </c>
      <c r="K21">
        <f t="shared" si="2"/>
        <v>0.44031363771791504</v>
      </c>
    </row>
    <row r="22" spans="1:11" x14ac:dyDescent="0.75">
      <c r="A22">
        <v>20</v>
      </c>
      <c r="B22">
        <v>699.66200000000003</v>
      </c>
      <c r="C22">
        <v>678.82799999999997</v>
      </c>
      <c r="D22">
        <v>279.20499999999998</v>
      </c>
      <c r="E22">
        <v>519.01900000000001</v>
      </c>
      <c r="G22" s="1">
        <f t="shared" si="0"/>
        <v>20.83400000000006</v>
      </c>
      <c r="I22">
        <f t="shared" si="1"/>
        <v>20</v>
      </c>
      <c r="J22">
        <f t="shared" si="3"/>
        <v>0.19342874023501699</v>
      </c>
      <c r="K22">
        <f t="shared" si="2"/>
        <v>0.43157092770018468</v>
      </c>
    </row>
    <row r="23" spans="1:11" x14ac:dyDescent="0.75">
      <c r="A23">
        <v>21</v>
      </c>
      <c r="B23">
        <v>693.68399999999997</v>
      </c>
      <c r="C23">
        <v>675.28099999999995</v>
      </c>
      <c r="D23">
        <v>285.71199999999999</v>
      </c>
      <c r="E23">
        <v>545.35900000000004</v>
      </c>
      <c r="G23" s="1">
        <f t="shared" si="0"/>
        <v>18.40300000000002</v>
      </c>
      <c r="I23">
        <f t="shared" si="1"/>
        <v>21</v>
      </c>
      <c r="J23">
        <f t="shared" si="3"/>
        <v>0.16683078404341498</v>
      </c>
      <c r="K23">
        <f t="shared" si="2"/>
        <v>0.42014392548412038</v>
      </c>
    </row>
    <row r="24" spans="1:11" x14ac:dyDescent="0.75">
      <c r="A24">
        <v>22</v>
      </c>
      <c r="B24">
        <v>714.87900000000002</v>
      </c>
      <c r="C24">
        <v>674.66300000000001</v>
      </c>
      <c r="D24">
        <v>286.75900000000001</v>
      </c>
      <c r="E24">
        <v>538.63900000000001</v>
      </c>
      <c r="G24" s="1">
        <f t="shared" si="0"/>
        <v>40.216000000000008</v>
      </c>
      <c r="I24">
        <f t="shared" si="1"/>
        <v>22</v>
      </c>
      <c r="J24">
        <f t="shared" si="3"/>
        <v>0.40549027331013837</v>
      </c>
      <c r="K24">
        <f t="shared" si="2"/>
        <v>0.42938904402122119</v>
      </c>
    </row>
    <row r="25" spans="1:11" x14ac:dyDescent="0.75">
      <c r="A25">
        <v>23</v>
      </c>
      <c r="B25">
        <v>696.41399999999999</v>
      </c>
      <c r="C25">
        <v>654.21400000000006</v>
      </c>
      <c r="D25">
        <v>274.976</v>
      </c>
      <c r="E25">
        <v>532.63900000000001</v>
      </c>
      <c r="G25" s="1">
        <f t="shared" si="0"/>
        <v>42.199999999999932</v>
      </c>
      <c r="I25">
        <f t="shared" si="1"/>
        <v>23</v>
      </c>
      <c r="J25">
        <f t="shared" si="3"/>
        <v>0.42719753167465313</v>
      </c>
      <c r="K25">
        <f t="shared" si="2"/>
        <v>0.40707737271561822</v>
      </c>
    </row>
    <row r="26" spans="1:11" x14ac:dyDescent="0.75">
      <c r="A26">
        <v>24</v>
      </c>
      <c r="B26">
        <v>716.23599999999999</v>
      </c>
      <c r="C26">
        <v>676.54100000000005</v>
      </c>
      <c r="D26">
        <v>279.43400000000003</v>
      </c>
      <c r="E26">
        <v>545.54200000000003</v>
      </c>
      <c r="G26" s="1">
        <f t="shared" si="0"/>
        <v>39.694999999999936</v>
      </c>
      <c r="I26">
        <f t="shared" si="1"/>
        <v>24</v>
      </c>
      <c r="J26">
        <f t="shared" si="3"/>
        <v>0.39978992975776223</v>
      </c>
      <c r="K26">
        <f t="shared" si="2"/>
        <v>0.40521029651597262</v>
      </c>
    </row>
    <row r="27" spans="1:11" x14ac:dyDescent="0.75">
      <c r="A27">
        <v>25</v>
      </c>
      <c r="B27">
        <v>695.06399999999996</v>
      </c>
      <c r="C27">
        <v>660.15800000000002</v>
      </c>
      <c r="D27">
        <v>272.10199999999998</v>
      </c>
      <c r="E27">
        <v>542.43399999999997</v>
      </c>
      <c r="G27" s="1">
        <f t="shared" si="0"/>
        <v>34.905999999999949</v>
      </c>
      <c r="I27">
        <f t="shared" si="1"/>
        <v>25</v>
      </c>
      <c r="J27">
        <f t="shared" si="3"/>
        <v>0.34739272194139881</v>
      </c>
      <c r="K27">
        <f t="shared" si="2"/>
        <v>0.39083501801464843</v>
      </c>
    </row>
    <row r="28" spans="1:11" x14ac:dyDescent="0.75">
      <c r="A28">
        <v>26</v>
      </c>
      <c r="B28">
        <v>707.15300000000002</v>
      </c>
      <c r="C28">
        <v>661.44</v>
      </c>
      <c r="D28">
        <v>275.65300000000002</v>
      </c>
      <c r="E28">
        <v>540.44899999999996</v>
      </c>
      <c r="G28" s="1">
        <f t="shared" si="0"/>
        <v>45.712999999999965</v>
      </c>
      <c r="I28">
        <f t="shared" si="1"/>
        <v>26</v>
      </c>
      <c r="J28">
        <f t="shared" si="3"/>
        <v>0.465633821309</v>
      </c>
      <c r="K28">
        <f t="shared" si="2"/>
        <v>0.4011259391745492</v>
      </c>
    </row>
    <row r="29" spans="1:11" x14ac:dyDescent="0.75">
      <c r="A29">
        <v>27</v>
      </c>
      <c r="B29">
        <v>711.25699999999995</v>
      </c>
      <c r="C29">
        <v>669.23</v>
      </c>
      <c r="D29">
        <v>276.88099999999997</v>
      </c>
      <c r="E29">
        <v>555.57399999999996</v>
      </c>
      <c r="G29" s="1">
        <f t="shared" si="0"/>
        <v>42.02699999999993</v>
      </c>
      <c r="I29">
        <f t="shared" si="1"/>
        <v>27</v>
      </c>
      <c r="J29">
        <f t="shared" si="3"/>
        <v>0.42530471126282793</v>
      </c>
      <c r="K29">
        <f t="shared" si="2"/>
        <v>0.39001639216298489</v>
      </c>
    </row>
    <row r="30" spans="1:11" x14ac:dyDescent="0.75">
      <c r="A30">
        <v>28</v>
      </c>
      <c r="B30">
        <v>740.70799999999997</v>
      </c>
      <c r="C30">
        <v>694.44</v>
      </c>
      <c r="D30">
        <v>284.33499999999998</v>
      </c>
      <c r="E30">
        <v>552.38599999999997</v>
      </c>
      <c r="G30" s="1">
        <f t="shared" si="0"/>
        <v>46.267999999999915</v>
      </c>
      <c r="I30">
        <f t="shared" si="1"/>
        <v>28</v>
      </c>
      <c r="J30">
        <f t="shared" si="3"/>
        <v>0.4717061642486699</v>
      </c>
      <c r="K30">
        <f t="shared" si="2"/>
        <v>0.41013122534032093</v>
      </c>
    </row>
    <row r="31" spans="1:11" x14ac:dyDescent="0.75">
      <c r="A31">
        <v>29</v>
      </c>
      <c r="B31">
        <v>739.59699999999998</v>
      </c>
      <c r="C31">
        <v>678.86500000000001</v>
      </c>
      <c r="D31">
        <v>271.60199999999998</v>
      </c>
      <c r="E31">
        <v>549.32399999999996</v>
      </c>
      <c r="G31" s="1">
        <f t="shared" si="0"/>
        <v>60.731999999999971</v>
      </c>
      <c r="I31">
        <f t="shared" si="1"/>
        <v>29</v>
      </c>
      <c r="J31">
        <f t="shared" si="3"/>
        <v>0.62995908006739731</v>
      </c>
      <c r="K31">
        <f t="shared" si="2"/>
        <v>0.3833980862938014</v>
      </c>
    </row>
    <row r="32" spans="1:11" x14ac:dyDescent="0.75">
      <c r="A32">
        <v>30</v>
      </c>
      <c r="B32">
        <v>679.66</v>
      </c>
      <c r="C32">
        <v>633.48500000000001</v>
      </c>
      <c r="D32">
        <v>263.64800000000002</v>
      </c>
      <c r="E32">
        <v>514.79</v>
      </c>
      <c r="G32" s="1">
        <f t="shared" si="0"/>
        <v>46.174999999999955</v>
      </c>
      <c r="I32">
        <f t="shared" si="1"/>
        <v>30</v>
      </c>
      <c r="J32">
        <f t="shared" si="3"/>
        <v>0.47068863651283366</v>
      </c>
      <c r="K32">
        <f t="shared" si="2"/>
        <v>0.39678816586033089</v>
      </c>
    </row>
    <row r="33" spans="1:11" x14ac:dyDescent="0.75">
      <c r="A33">
        <v>31</v>
      </c>
      <c r="B33">
        <v>717.12099999999998</v>
      </c>
      <c r="C33">
        <v>670.16300000000001</v>
      </c>
      <c r="D33">
        <v>271.084</v>
      </c>
      <c r="E33">
        <v>496.84899999999999</v>
      </c>
      <c r="G33" s="1">
        <f t="shared" si="0"/>
        <v>46.95799999999997</v>
      </c>
      <c r="I33">
        <f t="shared" si="1"/>
        <v>31</v>
      </c>
      <c r="J33">
        <f t="shared" si="3"/>
        <v>0.47925556357907162</v>
      </c>
      <c r="K33">
        <f t="shared" si="2"/>
        <v>0.43541046944532164</v>
      </c>
    </row>
    <row r="34" spans="1:11" x14ac:dyDescent="0.75">
      <c r="A34">
        <v>32</v>
      </c>
      <c r="B34">
        <v>710.38599999999997</v>
      </c>
      <c r="C34">
        <v>665.95399999999995</v>
      </c>
      <c r="D34">
        <v>277.88</v>
      </c>
      <c r="E34">
        <v>513.13900000000001</v>
      </c>
      <c r="G34" s="1">
        <f t="shared" si="0"/>
        <v>44.432000000000016</v>
      </c>
      <c r="I34">
        <f t="shared" si="1"/>
        <v>32</v>
      </c>
      <c r="J34">
        <f t="shared" si="3"/>
        <v>0.45161819733473418</v>
      </c>
      <c r="K34">
        <f t="shared" si="2"/>
        <v>0.43465542721531059</v>
      </c>
    </row>
    <row r="35" spans="1:11" x14ac:dyDescent="0.75">
      <c r="A35">
        <v>33</v>
      </c>
      <c r="B35">
        <v>712.07600000000002</v>
      </c>
      <c r="C35">
        <v>655.65499999999997</v>
      </c>
      <c r="D35">
        <v>266.63299999999998</v>
      </c>
      <c r="E35">
        <v>505.94900000000001</v>
      </c>
      <c r="G35" s="1">
        <f t="shared" si="0"/>
        <v>56.421000000000049</v>
      </c>
      <c r="I35">
        <f t="shared" si="1"/>
        <v>33</v>
      </c>
      <c r="J35">
        <f t="shared" si="3"/>
        <v>0.58279174599006611</v>
      </c>
      <c r="K35">
        <f t="shared" si="2"/>
        <v>0.41361164298909953</v>
      </c>
    </row>
    <row r="36" spans="1:11" x14ac:dyDescent="0.75">
      <c r="A36">
        <v>34</v>
      </c>
      <c r="B36">
        <v>705.32100000000003</v>
      </c>
      <c r="C36">
        <v>631.38400000000001</v>
      </c>
      <c r="D36">
        <v>282.23899999999998</v>
      </c>
      <c r="E36">
        <v>698.92200000000003</v>
      </c>
      <c r="G36" s="1">
        <f t="shared" si="0"/>
        <v>73.937000000000012</v>
      </c>
      <c r="I36">
        <f t="shared" si="1"/>
        <v>34</v>
      </c>
      <c r="J36">
        <f t="shared" si="3"/>
        <v>0.77443707739775514</v>
      </c>
      <c r="K36">
        <f t="shared" si="2"/>
        <v>0.30269880916600156</v>
      </c>
    </row>
    <row r="37" spans="1:11" x14ac:dyDescent="0.75">
      <c r="A37">
        <v>35</v>
      </c>
      <c r="B37">
        <v>699.274</v>
      </c>
      <c r="C37">
        <v>618.53599999999994</v>
      </c>
      <c r="D37">
        <v>273.93299999999999</v>
      </c>
      <c r="E37">
        <v>697.55200000000002</v>
      </c>
      <c r="G37" s="1">
        <f t="shared" si="0"/>
        <v>80.738000000000056</v>
      </c>
      <c r="I37">
        <f t="shared" si="1"/>
        <v>35</v>
      </c>
      <c r="J37">
        <f t="shared" si="3"/>
        <v>0.84884789601523081</v>
      </c>
      <c r="K37">
        <f t="shared" si="2"/>
        <v>0.28903544615896054</v>
      </c>
    </row>
    <row r="38" spans="1:11" x14ac:dyDescent="0.75">
      <c r="A38">
        <v>36</v>
      </c>
      <c r="B38">
        <v>715.65599999999995</v>
      </c>
      <c r="C38">
        <v>649.39400000000001</v>
      </c>
      <c r="D38">
        <v>269.00799999999998</v>
      </c>
      <c r="E38">
        <v>686.48299999999995</v>
      </c>
      <c r="G38" s="1">
        <f t="shared" si="0"/>
        <v>66.261999999999944</v>
      </c>
      <c r="I38">
        <f t="shared" si="1"/>
        <v>36</v>
      </c>
      <c r="J38">
        <f t="shared" si="3"/>
        <v>0.69046368629510446</v>
      </c>
      <c r="K38">
        <f t="shared" si="2"/>
        <v>0.28598916472338975</v>
      </c>
    </row>
    <row r="39" spans="1:11" x14ac:dyDescent="0.75">
      <c r="A39">
        <v>37</v>
      </c>
      <c r="B39">
        <v>686.18100000000004</v>
      </c>
      <c r="C39">
        <v>616.17100000000005</v>
      </c>
      <c r="D39">
        <v>262.07600000000002</v>
      </c>
      <c r="E39">
        <v>692.971</v>
      </c>
      <c r="G39" s="1">
        <f t="shared" si="0"/>
        <v>70.009999999999991</v>
      </c>
      <c r="I39">
        <f t="shared" si="1"/>
        <v>37</v>
      </c>
      <c r="J39">
        <f t="shared" si="3"/>
        <v>0.73147114816516778</v>
      </c>
      <c r="K39">
        <f t="shared" si="2"/>
        <v>0.27065244139755767</v>
      </c>
    </row>
    <row r="40" spans="1:11" x14ac:dyDescent="0.75">
      <c r="A40">
        <v>38</v>
      </c>
      <c r="B40">
        <v>684.78800000000001</v>
      </c>
      <c r="C40">
        <v>619.50900000000001</v>
      </c>
      <c r="D40">
        <v>262.084</v>
      </c>
      <c r="E40">
        <v>678.47500000000002</v>
      </c>
      <c r="G40" s="1">
        <f t="shared" si="0"/>
        <v>65.278999999999996</v>
      </c>
      <c r="I40">
        <f t="shared" si="1"/>
        <v>38</v>
      </c>
      <c r="J40">
        <f t="shared" si="3"/>
        <v>0.67970852753889588</v>
      </c>
      <c r="K40">
        <f t="shared" si="2"/>
        <v>0.27769192891355926</v>
      </c>
    </row>
    <row r="41" spans="1:11" x14ac:dyDescent="0.75">
      <c r="A41">
        <v>39</v>
      </c>
      <c r="B41">
        <v>699.56600000000003</v>
      </c>
      <c r="C41">
        <v>643.04399999999998</v>
      </c>
      <c r="D41">
        <v>264.548</v>
      </c>
      <c r="E41">
        <v>704.577</v>
      </c>
      <c r="G41" s="1">
        <f t="shared" si="0"/>
        <v>56.522000000000048</v>
      </c>
      <c r="I41">
        <f t="shared" si="1"/>
        <v>39</v>
      </c>
      <c r="J41">
        <f t="shared" si="3"/>
        <v>0.58389680299350166</v>
      </c>
      <c r="K41">
        <f t="shared" si="2"/>
        <v>0.26950769530788932</v>
      </c>
    </row>
    <row r="42" spans="1:11" x14ac:dyDescent="0.75">
      <c r="A42">
        <v>40</v>
      </c>
      <c r="B42">
        <v>703.75599999999997</v>
      </c>
      <c r="C42">
        <v>621.76400000000001</v>
      </c>
      <c r="D42">
        <v>260.26900000000001</v>
      </c>
      <c r="E42">
        <v>693.34</v>
      </c>
      <c r="G42" s="1">
        <f t="shared" si="0"/>
        <v>81.991999999999962</v>
      </c>
      <c r="I42">
        <f t="shared" si="1"/>
        <v>40</v>
      </c>
      <c r="J42">
        <f t="shared" si="3"/>
        <v>0.86256810871135003</v>
      </c>
      <c r="K42">
        <f t="shared" si="2"/>
        <v>0.26732654271461959</v>
      </c>
    </row>
    <row r="43" spans="1:11" x14ac:dyDescent="0.75">
      <c r="A43">
        <v>41</v>
      </c>
      <c r="B43">
        <v>716.91</v>
      </c>
      <c r="C43">
        <v>631.59900000000005</v>
      </c>
      <c r="D43">
        <v>264.64400000000001</v>
      </c>
      <c r="E43">
        <v>709.36</v>
      </c>
      <c r="G43" s="1">
        <f t="shared" si="0"/>
        <v>85.310999999999922</v>
      </c>
      <c r="I43">
        <f t="shared" si="1"/>
        <v>41</v>
      </c>
      <c r="J43">
        <f t="shared" si="3"/>
        <v>0.89888181360642383</v>
      </c>
      <c r="K43">
        <f t="shared" si="2"/>
        <v>0.26748337179313153</v>
      </c>
    </row>
    <row r="44" spans="1:11" x14ac:dyDescent="0.75">
      <c r="A44">
        <v>42</v>
      </c>
      <c r="B44">
        <v>702.12199999999996</v>
      </c>
      <c r="C44">
        <v>618.255</v>
      </c>
      <c r="D44">
        <v>258.16899999999998</v>
      </c>
      <c r="E44">
        <v>696.649</v>
      </c>
      <c r="G44" s="1">
        <f t="shared" si="0"/>
        <v>83.866999999999962</v>
      </c>
      <c r="I44">
        <f t="shared" si="1"/>
        <v>42</v>
      </c>
      <c r="J44">
        <f t="shared" si="3"/>
        <v>0.88308278080483127</v>
      </c>
      <c r="K44">
        <f t="shared" si="2"/>
        <v>0.2621508057761307</v>
      </c>
    </row>
    <row r="45" spans="1:11" x14ac:dyDescent="0.75">
      <c r="A45">
        <v>43</v>
      </c>
      <c r="B45">
        <v>727.48699999999997</v>
      </c>
      <c r="C45">
        <v>632.93399999999997</v>
      </c>
      <c r="D45">
        <v>257.76900000000001</v>
      </c>
      <c r="E45">
        <v>707.49800000000005</v>
      </c>
      <c r="G45" s="1">
        <f t="shared" si="0"/>
        <v>94.552999999999997</v>
      </c>
      <c r="I45">
        <f t="shared" si="1"/>
        <v>43</v>
      </c>
      <c r="J45">
        <f t="shared" si="3"/>
        <v>1</v>
      </c>
      <c r="K45">
        <f t="shared" si="2"/>
        <v>0.2566289587368808</v>
      </c>
    </row>
    <row r="46" spans="1:11" x14ac:dyDescent="0.75">
      <c r="A46">
        <v>44</v>
      </c>
      <c r="B46">
        <v>753.73699999999997</v>
      </c>
      <c r="C46">
        <v>678.779</v>
      </c>
      <c r="D46">
        <v>264.005</v>
      </c>
      <c r="E46">
        <v>740.65899999999999</v>
      </c>
      <c r="G46" s="1">
        <f t="shared" si="0"/>
        <v>74.95799999999997</v>
      </c>
      <c r="I46">
        <f t="shared" si="1"/>
        <v>44</v>
      </c>
      <c r="J46">
        <f t="shared" si="3"/>
        <v>0.78560800017505827</v>
      </c>
      <c r="K46">
        <f t="shared" si="2"/>
        <v>0.25296499365996467</v>
      </c>
    </row>
    <row r="47" spans="1:11" x14ac:dyDescent="0.75">
      <c r="A47">
        <v>45</v>
      </c>
      <c r="B47">
        <v>700.072</v>
      </c>
      <c r="C47">
        <v>620.81899999999996</v>
      </c>
      <c r="D47">
        <v>259.26900000000001</v>
      </c>
      <c r="E47">
        <v>711.654</v>
      </c>
      <c r="G47" s="1">
        <f t="shared" si="0"/>
        <v>79.253000000000043</v>
      </c>
      <c r="I47">
        <f t="shared" si="1"/>
        <v>45</v>
      </c>
      <c r="J47">
        <f t="shared" si="3"/>
        <v>0.83260027571719353</v>
      </c>
      <c r="K47">
        <f t="shared" si="2"/>
        <v>0.25736156605042815</v>
      </c>
    </row>
    <row r="48" spans="1:11" x14ac:dyDescent="0.75">
      <c r="A48">
        <v>46</v>
      </c>
      <c r="B48">
        <v>722.66899999999998</v>
      </c>
      <c r="C48">
        <v>634.20799999999997</v>
      </c>
      <c r="D48">
        <v>261.20499999999998</v>
      </c>
      <c r="E48">
        <v>723.83299999999997</v>
      </c>
      <c r="G48" s="1">
        <f t="shared" si="0"/>
        <v>88.461000000000013</v>
      </c>
      <c r="I48">
        <f t="shared" si="1"/>
        <v>46</v>
      </c>
      <c r="J48">
        <f t="shared" si="3"/>
        <v>0.93334646272347332</v>
      </c>
      <c r="K48">
        <f t="shared" si="2"/>
        <v>0.25537690056687856</v>
      </c>
    </row>
    <row r="49" spans="1:11" x14ac:dyDescent="0.75">
      <c r="A49">
        <v>47</v>
      </c>
      <c r="B49">
        <v>712.19100000000003</v>
      </c>
      <c r="C49">
        <v>634.40599999999995</v>
      </c>
      <c r="D49">
        <v>265.76900000000001</v>
      </c>
      <c r="E49">
        <v>747.41</v>
      </c>
      <c r="G49" s="1">
        <f t="shared" si="0"/>
        <v>77.785000000000082</v>
      </c>
      <c r="I49">
        <f t="shared" si="1"/>
        <v>47</v>
      </c>
      <c r="J49">
        <f t="shared" si="3"/>
        <v>0.81653865511280432</v>
      </c>
      <c r="K49">
        <f t="shared" si="2"/>
        <v>0.25305462137995888</v>
      </c>
    </row>
    <row r="50" spans="1:11" x14ac:dyDescent="0.75">
      <c r="A50">
        <v>48</v>
      </c>
      <c r="B50">
        <v>698.58799999999997</v>
      </c>
      <c r="C50">
        <v>626.80200000000002</v>
      </c>
      <c r="D50">
        <v>261.12200000000001</v>
      </c>
      <c r="E50">
        <v>747.73099999999999</v>
      </c>
      <c r="G50" s="1">
        <f t="shared" si="0"/>
        <v>71.785999999999945</v>
      </c>
      <c r="I50">
        <f t="shared" si="1"/>
        <v>48</v>
      </c>
      <c r="J50">
        <f t="shared" si="3"/>
        <v>0.75090264557211261</v>
      </c>
      <c r="K50">
        <f t="shared" si="2"/>
        <v>0.24552236547183429</v>
      </c>
    </row>
    <row r="51" spans="1:11" x14ac:dyDescent="0.75">
      <c r="A51">
        <v>49</v>
      </c>
      <c r="B51">
        <v>701.10400000000004</v>
      </c>
      <c r="C51">
        <v>616.625</v>
      </c>
      <c r="D51">
        <v>260.46300000000002</v>
      </c>
      <c r="E51">
        <v>744.50300000000004</v>
      </c>
      <c r="G51" s="1">
        <f t="shared" si="0"/>
        <v>84.479000000000042</v>
      </c>
      <c r="I51">
        <f t="shared" si="1"/>
        <v>49</v>
      </c>
      <c r="J51">
        <f t="shared" si="3"/>
        <v>0.88977876977614445</v>
      </c>
      <c r="K51">
        <f t="shared" si="2"/>
        <v>0.24573620943374172</v>
      </c>
    </row>
    <row r="52" spans="1:11" x14ac:dyDescent="0.75">
      <c r="A52">
        <v>50</v>
      </c>
      <c r="B52">
        <v>701.01400000000001</v>
      </c>
      <c r="C52">
        <v>616.29</v>
      </c>
      <c r="D52">
        <v>258.19200000000001</v>
      </c>
      <c r="E52">
        <v>736.94399999999996</v>
      </c>
      <c r="G52" s="1">
        <f t="shared" si="0"/>
        <v>84.724000000000046</v>
      </c>
      <c r="I52">
        <f t="shared" si="1"/>
        <v>50</v>
      </c>
      <c r="J52">
        <f t="shared" si="3"/>
        <v>0.89245935359635931</v>
      </c>
      <c r="K52">
        <f t="shared" si="2"/>
        <v>0.24506600274903398</v>
      </c>
    </row>
    <row r="53" spans="1:11" x14ac:dyDescent="0.75">
      <c r="A53">
        <v>51</v>
      </c>
      <c r="B53">
        <v>682.66700000000003</v>
      </c>
      <c r="C53">
        <v>606.81500000000005</v>
      </c>
      <c r="D53">
        <v>257.92700000000002</v>
      </c>
      <c r="E53">
        <v>739.78499999999997</v>
      </c>
      <c r="G53" s="1">
        <f t="shared" si="0"/>
        <v>75.851999999999975</v>
      </c>
      <c r="I53">
        <f t="shared" si="1"/>
        <v>51</v>
      </c>
      <c r="J53">
        <f t="shared" si="3"/>
        <v>0.79538939582923018</v>
      </c>
      <c r="K53">
        <f t="shared" si="2"/>
        <v>0.24351508991021084</v>
      </c>
    </row>
    <row r="54" spans="1:11" x14ac:dyDescent="0.75">
      <c r="A54">
        <v>52</v>
      </c>
      <c r="B54">
        <v>700.97900000000004</v>
      </c>
      <c r="C54">
        <v>630.98500000000001</v>
      </c>
      <c r="D54">
        <v>259.79700000000003</v>
      </c>
      <c r="E54">
        <v>744.48599999999999</v>
      </c>
      <c r="G54" s="1">
        <f t="shared" si="0"/>
        <v>69.994000000000028</v>
      </c>
      <c r="I54">
        <f t="shared" si="1"/>
        <v>52</v>
      </c>
      <c r="J54">
        <f t="shared" si="3"/>
        <v>0.73129608962997039</v>
      </c>
      <c r="K54">
        <f t="shared" si="2"/>
        <v>0.24467642188936187</v>
      </c>
    </row>
    <row r="55" spans="1:11" x14ac:dyDescent="0.75">
      <c r="A55">
        <v>53</v>
      </c>
      <c r="B55">
        <v>723.24300000000005</v>
      </c>
      <c r="C55">
        <v>631.36199999999997</v>
      </c>
      <c r="D55">
        <v>266.19900000000001</v>
      </c>
      <c r="E55">
        <v>782.60199999999998</v>
      </c>
      <c r="G55" s="1">
        <f t="shared" si="0"/>
        <v>91.881000000000085</v>
      </c>
      <c r="I55">
        <f t="shared" si="1"/>
        <v>53</v>
      </c>
      <c r="J55">
        <f t="shared" si="3"/>
        <v>0.970765224621984</v>
      </c>
      <c r="K55">
        <f t="shared" si="2"/>
        <v>0.24026338586361046</v>
      </c>
    </row>
    <row r="56" spans="1:11" x14ac:dyDescent="0.75">
      <c r="A56">
        <v>54</v>
      </c>
      <c r="B56">
        <v>712.58600000000001</v>
      </c>
      <c r="C56">
        <v>627.21400000000006</v>
      </c>
      <c r="D56">
        <v>263.94600000000003</v>
      </c>
      <c r="E56">
        <v>768.36699999999996</v>
      </c>
      <c r="G56" s="1">
        <f t="shared" si="0"/>
        <v>85.371999999999957</v>
      </c>
      <c r="I56">
        <f t="shared" si="1"/>
        <v>54</v>
      </c>
      <c r="J56">
        <f t="shared" si="3"/>
        <v>0.89954922427186546</v>
      </c>
      <c r="K56">
        <f t="shared" si="2"/>
        <v>0.24206352266540407</v>
      </c>
    </row>
    <row r="57" spans="1:11" x14ac:dyDescent="0.75">
      <c r="A57">
        <v>55</v>
      </c>
      <c r="B57">
        <v>695.26499999999999</v>
      </c>
      <c r="C57">
        <v>618.17200000000003</v>
      </c>
      <c r="D57">
        <v>259.50599999999997</v>
      </c>
      <c r="E57">
        <v>774.14700000000005</v>
      </c>
      <c r="G57" s="1">
        <f t="shared" si="0"/>
        <v>77.092999999999961</v>
      </c>
      <c r="I57">
        <f t="shared" si="1"/>
        <v>55</v>
      </c>
      <c r="J57">
        <f t="shared" si="3"/>
        <v>0.80896737346550218</v>
      </c>
      <c r="K57">
        <f t="shared" si="2"/>
        <v>0.23313720004830712</v>
      </c>
    </row>
    <row r="58" spans="1:11" x14ac:dyDescent="0.75">
      <c r="A58">
        <v>56</v>
      </c>
      <c r="B58">
        <v>706.76499999999999</v>
      </c>
      <c r="C58">
        <v>622.60400000000004</v>
      </c>
      <c r="D58">
        <v>264.25599999999997</v>
      </c>
      <c r="E58">
        <v>812.41</v>
      </c>
      <c r="G58" s="1">
        <f t="shared" si="0"/>
        <v>84.160999999999945</v>
      </c>
      <c r="I58">
        <f t="shared" si="1"/>
        <v>56</v>
      </c>
      <c r="J58">
        <f t="shared" si="3"/>
        <v>0.88629948138908898</v>
      </c>
      <c r="K58">
        <f t="shared" si="2"/>
        <v>0.22711399315434494</v>
      </c>
    </row>
    <row r="59" spans="1:11" x14ac:dyDescent="0.75">
      <c r="A59">
        <v>57</v>
      </c>
      <c r="B59">
        <v>702.64800000000002</v>
      </c>
      <c r="C59">
        <v>637.76099999999997</v>
      </c>
      <c r="D59">
        <v>261.90300000000002</v>
      </c>
      <c r="E59">
        <v>756.96799999999996</v>
      </c>
      <c r="G59" s="1">
        <f t="shared" si="0"/>
        <v>64.887000000000057</v>
      </c>
      <c r="I59">
        <f t="shared" si="1"/>
        <v>57</v>
      </c>
      <c r="J59">
        <f t="shared" si="3"/>
        <v>0.67541959342655278</v>
      </c>
      <c r="K59">
        <f t="shared" si="2"/>
        <v>0.2431880408434961</v>
      </c>
    </row>
    <row r="60" spans="1:11" x14ac:dyDescent="0.75">
      <c r="A60">
        <v>58</v>
      </c>
      <c r="B60">
        <v>677.39300000000003</v>
      </c>
      <c r="C60">
        <v>635.173</v>
      </c>
      <c r="D60">
        <v>256.81400000000002</v>
      </c>
      <c r="E60">
        <v>763.09299999999996</v>
      </c>
      <c r="G60" s="1">
        <f t="shared" si="0"/>
        <v>42.220000000000027</v>
      </c>
      <c r="I60">
        <f t="shared" si="1"/>
        <v>58</v>
      </c>
      <c r="J60">
        <f t="shared" si="3"/>
        <v>0.42741635484365131</v>
      </c>
      <c r="K60">
        <f t="shared" si="2"/>
        <v>0.2329585301037331</v>
      </c>
    </row>
    <row r="61" spans="1:11" x14ac:dyDescent="0.75">
      <c r="A61">
        <v>59</v>
      </c>
      <c r="B61">
        <v>675.48299999999995</v>
      </c>
      <c r="C61">
        <v>635.87800000000004</v>
      </c>
      <c r="D61">
        <v>264.18799999999999</v>
      </c>
      <c r="E61">
        <v>795.83299999999997</v>
      </c>
      <c r="G61" s="1">
        <f t="shared" si="0"/>
        <v>39.604999999999905</v>
      </c>
      <c r="I61">
        <f t="shared" si="1"/>
        <v>59</v>
      </c>
      <c r="J61">
        <f t="shared" si="3"/>
        <v>0.39880522549727482</v>
      </c>
      <c r="K61">
        <f t="shared" si="2"/>
        <v>0.23258408512162027</v>
      </c>
    </row>
    <row r="62" spans="1:11" x14ac:dyDescent="0.75">
      <c r="A62">
        <v>60</v>
      </c>
      <c r="B62">
        <v>675.04300000000001</v>
      </c>
      <c r="C62">
        <v>625.5</v>
      </c>
      <c r="D62">
        <v>254.81200000000001</v>
      </c>
      <c r="E62">
        <v>780.34400000000005</v>
      </c>
      <c r="G62" s="1">
        <f t="shared" si="0"/>
        <v>49.543000000000006</v>
      </c>
      <c r="I62">
        <f t="shared" si="1"/>
        <v>60</v>
      </c>
      <c r="J62">
        <f t="shared" si="3"/>
        <v>0.50753845817195142</v>
      </c>
      <c r="K62">
        <f t="shared" si="2"/>
        <v>0.22384090716353899</v>
      </c>
    </row>
    <row r="63" spans="1:11" x14ac:dyDescent="0.75">
      <c r="A63">
        <v>61</v>
      </c>
      <c r="B63">
        <v>694.03399999999999</v>
      </c>
      <c r="C63">
        <v>645.42399999999998</v>
      </c>
      <c r="D63">
        <v>256.74</v>
      </c>
      <c r="E63">
        <v>819.49</v>
      </c>
      <c r="G63" s="1">
        <f t="shared" si="0"/>
        <v>48.610000000000014</v>
      </c>
      <c r="I63">
        <f t="shared" si="1"/>
        <v>61</v>
      </c>
      <c r="J63">
        <f t="shared" si="3"/>
        <v>0.49733035733823527</v>
      </c>
      <c r="K63">
        <f t="shared" si="2"/>
        <v>0.21407025118300477</v>
      </c>
    </row>
    <row r="64" spans="1:11" x14ac:dyDescent="0.75">
      <c r="A64">
        <v>62</v>
      </c>
      <c r="B64">
        <v>690.18100000000004</v>
      </c>
      <c r="C64">
        <v>641.88400000000001</v>
      </c>
      <c r="D64">
        <v>257.46899999999999</v>
      </c>
      <c r="E64">
        <v>787.02099999999996</v>
      </c>
      <c r="G64" s="1">
        <f t="shared" si="0"/>
        <v>48.297000000000025</v>
      </c>
      <c r="I64">
        <f t="shared" si="1"/>
        <v>62</v>
      </c>
      <c r="J64">
        <f t="shared" si="3"/>
        <v>0.49390577474343028</v>
      </c>
      <c r="K64">
        <f t="shared" si="2"/>
        <v>0.22558360231536939</v>
      </c>
    </row>
    <row r="65" spans="1:11" x14ac:dyDescent="0.75">
      <c r="A65">
        <v>63</v>
      </c>
      <c r="B65">
        <v>688.83600000000001</v>
      </c>
      <c r="C65">
        <v>627.38400000000001</v>
      </c>
      <c r="D65">
        <v>251.42699999999999</v>
      </c>
      <c r="E65">
        <v>779.66700000000003</v>
      </c>
      <c r="G65" s="1">
        <f t="shared" si="0"/>
        <v>61.451999999999998</v>
      </c>
      <c r="I65">
        <f t="shared" si="1"/>
        <v>63</v>
      </c>
      <c r="J65">
        <f t="shared" si="3"/>
        <v>0.63783671415129439</v>
      </c>
      <c r="K65">
        <f t="shared" si="2"/>
        <v>0.21893925268355091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D7A3D-46EE-4144-A3D7-2A36EBADFB82}">
  <dimension ref="A1:K58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42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446.36799999999999</v>
      </c>
      <c r="C3">
        <v>455.40899999999999</v>
      </c>
      <c r="D3">
        <v>349.13</v>
      </c>
      <c r="E3">
        <v>981.01400000000001</v>
      </c>
      <c r="G3" s="1">
        <f t="shared" ref="G3:G58" si="0">B3-C3</f>
        <v>-9.0409999999999968</v>
      </c>
      <c r="I3">
        <f t="shared" ref="I3:I58" si="1">A3</f>
        <v>1</v>
      </c>
      <c r="J3">
        <f>(G3-MIN(G$3:G$58))/(MAX(G$3:G$58)-MIN(G$3:G$58))</f>
        <v>0.11934755332496928</v>
      </c>
      <c r="K3">
        <f t="shared" ref="K3:K58" si="2">(D3-107)/(E3-120)</f>
        <v>0.28121493959447813</v>
      </c>
    </row>
    <row r="4" spans="1:11" x14ac:dyDescent="0.75">
      <c r="A4">
        <v>2</v>
      </c>
      <c r="B4">
        <v>459.05</v>
      </c>
      <c r="C4">
        <v>459.69</v>
      </c>
      <c r="D4">
        <v>352.39499999999998</v>
      </c>
      <c r="E4">
        <v>1023.282</v>
      </c>
      <c r="G4" s="1">
        <f t="shared" si="0"/>
        <v>-0.63999999999998636</v>
      </c>
      <c r="I4">
        <f t="shared" si="1"/>
        <v>2</v>
      </c>
      <c r="J4">
        <f t="shared" ref="J4:J58" si="3">(G4-MIN(G$3:G$58))/(MAX(G$3:G$58)-MIN(G$3:G$58))</f>
        <v>0.33016311166875861</v>
      </c>
      <c r="K4">
        <f t="shared" si="2"/>
        <v>0.27167041964746336</v>
      </c>
    </row>
    <row r="5" spans="1:11" x14ac:dyDescent="0.75">
      <c r="A5">
        <v>3</v>
      </c>
      <c r="B5">
        <v>454.50599999999997</v>
      </c>
      <c r="C5">
        <v>462.22199999999998</v>
      </c>
      <c r="D5">
        <v>344.86200000000002</v>
      </c>
      <c r="E5">
        <v>951.50699999999995</v>
      </c>
      <c r="G5" s="1">
        <f t="shared" si="0"/>
        <v>-7.7160000000000082</v>
      </c>
      <c r="I5">
        <f t="shared" si="1"/>
        <v>3</v>
      </c>
      <c r="J5">
        <f t="shared" si="3"/>
        <v>0.15259723964868291</v>
      </c>
      <c r="K5">
        <f t="shared" si="2"/>
        <v>0.28606133201524464</v>
      </c>
    </row>
    <row r="6" spans="1:11" x14ac:dyDescent="0.75">
      <c r="A6">
        <v>4</v>
      </c>
      <c r="B6">
        <v>456.98700000000002</v>
      </c>
      <c r="C6">
        <v>464.80700000000002</v>
      </c>
      <c r="D6">
        <v>344.791</v>
      </c>
      <c r="E6">
        <v>935.78700000000003</v>
      </c>
      <c r="G6" s="1">
        <f t="shared" si="0"/>
        <v>-7.8199999999999932</v>
      </c>
      <c r="I6">
        <f t="shared" si="1"/>
        <v>4</v>
      </c>
      <c r="J6">
        <f t="shared" si="3"/>
        <v>0.14998745294855781</v>
      </c>
      <c r="K6">
        <f t="shared" si="2"/>
        <v>0.29148662579815565</v>
      </c>
    </row>
    <row r="7" spans="1:11" x14ac:dyDescent="0.75">
      <c r="A7">
        <v>5</v>
      </c>
      <c r="B7">
        <v>456.322</v>
      </c>
      <c r="C7">
        <v>467.346</v>
      </c>
      <c r="D7">
        <v>348.61599999999999</v>
      </c>
      <c r="E7">
        <v>933.495</v>
      </c>
      <c r="G7" s="1">
        <f t="shared" si="0"/>
        <v>-11.024000000000001</v>
      </c>
      <c r="I7">
        <f t="shared" si="1"/>
        <v>5</v>
      </c>
      <c r="J7">
        <f t="shared" si="3"/>
        <v>6.9585947302384515E-2</v>
      </c>
      <c r="K7">
        <f t="shared" si="2"/>
        <v>0.29700981567188489</v>
      </c>
    </row>
    <row r="8" spans="1:11" x14ac:dyDescent="0.75">
      <c r="A8">
        <v>6</v>
      </c>
      <c r="B8">
        <v>458.303</v>
      </c>
      <c r="C8">
        <v>471.447</v>
      </c>
      <c r="D8">
        <v>348.52800000000002</v>
      </c>
      <c r="E8">
        <v>944.77300000000002</v>
      </c>
      <c r="G8" s="1">
        <f t="shared" si="0"/>
        <v>-13.144000000000005</v>
      </c>
      <c r="I8">
        <f t="shared" si="1"/>
        <v>6</v>
      </c>
      <c r="J8">
        <f t="shared" si="3"/>
        <v>1.638644918444215E-2</v>
      </c>
      <c r="K8">
        <f t="shared" si="2"/>
        <v>0.2928417879828753</v>
      </c>
    </row>
    <row r="9" spans="1:11" x14ac:dyDescent="0.75">
      <c r="A9">
        <v>7</v>
      </c>
      <c r="B9">
        <v>458.625</v>
      </c>
      <c r="C9">
        <v>462.05799999999999</v>
      </c>
      <c r="D9">
        <v>342.84300000000002</v>
      </c>
      <c r="E9">
        <v>896.17100000000005</v>
      </c>
      <c r="G9" s="1">
        <f t="shared" si="0"/>
        <v>-3.4329999999999927</v>
      </c>
      <c r="I9">
        <f t="shared" si="1"/>
        <v>7</v>
      </c>
      <c r="J9">
        <f t="shared" si="3"/>
        <v>0.26007528230865812</v>
      </c>
      <c r="K9">
        <f t="shared" si="2"/>
        <v>0.30385443413886887</v>
      </c>
    </row>
    <row r="10" spans="1:11" x14ac:dyDescent="0.75">
      <c r="A10">
        <v>8</v>
      </c>
      <c r="B10">
        <v>462.577</v>
      </c>
      <c r="C10">
        <v>467</v>
      </c>
      <c r="D10">
        <v>334.44</v>
      </c>
      <c r="E10">
        <v>851.34199999999998</v>
      </c>
      <c r="G10" s="1">
        <f t="shared" si="0"/>
        <v>-4.4230000000000018</v>
      </c>
      <c r="I10">
        <f t="shared" si="1"/>
        <v>8</v>
      </c>
      <c r="J10">
        <f t="shared" si="3"/>
        <v>0.23523212045169431</v>
      </c>
      <c r="K10">
        <f t="shared" si="2"/>
        <v>0.31098993357416915</v>
      </c>
    </row>
    <row r="11" spans="1:11" x14ac:dyDescent="0.75">
      <c r="A11">
        <v>9</v>
      </c>
      <c r="B11">
        <v>439.37799999999999</v>
      </c>
      <c r="C11">
        <v>445.21199999999999</v>
      </c>
      <c r="D11">
        <v>315.37299999999999</v>
      </c>
      <c r="E11">
        <v>759.81299999999999</v>
      </c>
      <c r="G11" s="1">
        <f t="shared" si="0"/>
        <v>-5.8340000000000032</v>
      </c>
      <c r="I11">
        <f t="shared" si="1"/>
        <v>9</v>
      </c>
      <c r="J11">
        <f t="shared" si="3"/>
        <v>0.1998243412797997</v>
      </c>
      <c r="K11">
        <f t="shared" si="2"/>
        <v>0.3256779715323071</v>
      </c>
    </row>
    <row r="12" spans="1:11" x14ac:dyDescent="0.75">
      <c r="A12">
        <v>10</v>
      </c>
      <c r="B12">
        <v>437.25</v>
      </c>
      <c r="C12">
        <v>445.56599999999997</v>
      </c>
      <c r="D12">
        <v>322.98700000000002</v>
      </c>
      <c r="E12">
        <v>779.07100000000003</v>
      </c>
      <c r="G12" s="1">
        <f t="shared" si="0"/>
        <v>-8.3159999999999741</v>
      </c>
      <c r="I12">
        <f t="shared" si="1"/>
        <v>10</v>
      </c>
      <c r="J12">
        <f t="shared" si="3"/>
        <v>0.13754077791719066</v>
      </c>
      <c r="K12">
        <f t="shared" si="2"/>
        <v>0.32771431302545556</v>
      </c>
    </row>
    <row r="13" spans="1:11" x14ac:dyDescent="0.75">
      <c r="A13">
        <v>11</v>
      </c>
      <c r="B13">
        <v>436.71199999999999</v>
      </c>
      <c r="C13">
        <v>442.22699999999998</v>
      </c>
      <c r="D13">
        <v>310.80700000000002</v>
      </c>
      <c r="E13">
        <v>740.197</v>
      </c>
      <c r="G13" s="1">
        <f t="shared" si="0"/>
        <v>-5.5149999999999864</v>
      </c>
      <c r="I13">
        <f t="shared" si="1"/>
        <v>11</v>
      </c>
      <c r="J13">
        <f t="shared" si="3"/>
        <v>0.20782936010037728</v>
      </c>
      <c r="K13">
        <f t="shared" si="2"/>
        <v>0.3286165524825177</v>
      </c>
    </row>
    <row r="14" spans="1:11" x14ac:dyDescent="0.75">
      <c r="A14">
        <v>12</v>
      </c>
      <c r="B14">
        <v>433.75599999999997</v>
      </c>
      <c r="C14">
        <v>440.524</v>
      </c>
      <c r="D14">
        <v>312.62700000000001</v>
      </c>
      <c r="E14">
        <v>748.39599999999996</v>
      </c>
      <c r="G14" s="1">
        <f t="shared" si="0"/>
        <v>-6.7680000000000291</v>
      </c>
      <c r="I14">
        <f t="shared" si="1"/>
        <v>12</v>
      </c>
      <c r="J14">
        <f t="shared" si="3"/>
        <v>0.17638644918444146</v>
      </c>
      <c r="K14">
        <f t="shared" si="2"/>
        <v>0.32722518921189825</v>
      </c>
    </row>
    <row r="15" spans="1:11" x14ac:dyDescent="0.75">
      <c r="A15">
        <v>13</v>
      </c>
      <c r="B15">
        <v>421.654</v>
      </c>
      <c r="C15">
        <v>432.108</v>
      </c>
      <c r="D15">
        <v>299.34199999999998</v>
      </c>
      <c r="E15">
        <v>689.79600000000005</v>
      </c>
      <c r="G15" s="1">
        <f t="shared" si="0"/>
        <v>-10.454000000000008</v>
      </c>
      <c r="I15">
        <f t="shared" si="1"/>
        <v>13</v>
      </c>
      <c r="J15">
        <f t="shared" si="3"/>
        <v>8.3889585947302781E-2</v>
      </c>
      <c r="K15">
        <f t="shared" si="2"/>
        <v>0.33756291725459631</v>
      </c>
    </row>
    <row r="16" spans="1:11" x14ac:dyDescent="0.75">
      <c r="A16">
        <v>14</v>
      </c>
      <c r="B16">
        <v>420.06400000000002</v>
      </c>
      <c r="C16">
        <v>431.62299999999999</v>
      </c>
      <c r="D16">
        <v>296.81799999999998</v>
      </c>
      <c r="E16">
        <v>738.22199999999998</v>
      </c>
      <c r="G16" s="1">
        <f t="shared" si="0"/>
        <v>-11.558999999999969</v>
      </c>
      <c r="I16">
        <f t="shared" si="1"/>
        <v>14</v>
      </c>
      <c r="J16">
        <f t="shared" si="3"/>
        <v>5.6160602258470645E-2</v>
      </c>
      <c r="K16">
        <f t="shared" si="2"/>
        <v>0.30703857190459088</v>
      </c>
    </row>
    <row r="17" spans="1:11" x14ac:dyDescent="0.75">
      <c r="A17">
        <v>15</v>
      </c>
      <c r="B17">
        <v>405.75</v>
      </c>
      <c r="C17">
        <v>418.45800000000003</v>
      </c>
      <c r="D17">
        <v>278.78699999999998</v>
      </c>
      <c r="E17">
        <v>682.61300000000006</v>
      </c>
      <c r="G17" s="1">
        <f t="shared" si="0"/>
        <v>-12.708000000000027</v>
      </c>
      <c r="I17">
        <f t="shared" si="1"/>
        <v>15</v>
      </c>
      <c r="J17">
        <f t="shared" si="3"/>
        <v>2.7327478042659926E-2</v>
      </c>
      <c r="K17">
        <f t="shared" si="2"/>
        <v>0.30533777214532898</v>
      </c>
    </row>
    <row r="18" spans="1:11" x14ac:dyDescent="0.75">
      <c r="A18">
        <v>16</v>
      </c>
      <c r="B18">
        <v>403.01900000000001</v>
      </c>
      <c r="C18">
        <v>414.50900000000001</v>
      </c>
      <c r="D18">
        <v>267.20400000000001</v>
      </c>
      <c r="E18">
        <v>674.92399999999998</v>
      </c>
      <c r="G18" s="1">
        <f t="shared" si="0"/>
        <v>-11.490000000000009</v>
      </c>
      <c r="I18">
        <f t="shared" si="1"/>
        <v>16</v>
      </c>
      <c r="J18">
        <f t="shared" si="3"/>
        <v>5.7892095357591343E-2</v>
      </c>
      <c r="K18">
        <f t="shared" si="2"/>
        <v>0.28869538891812213</v>
      </c>
    </row>
    <row r="19" spans="1:11" x14ac:dyDescent="0.75">
      <c r="A19">
        <v>17</v>
      </c>
      <c r="B19">
        <v>404.01900000000001</v>
      </c>
      <c r="C19">
        <v>415.62299999999999</v>
      </c>
      <c r="D19">
        <v>262.35599999999999</v>
      </c>
      <c r="E19">
        <v>669.09799999999996</v>
      </c>
      <c r="G19" s="1">
        <f t="shared" si="0"/>
        <v>-11.603999999999985</v>
      </c>
      <c r="I19">
        <f t="shared" si="1"/>
        <v>17</v>
      </c>
      <c r="J19">
        <f t="shared" si="3"/>
        <v>5.503136762860826E-2</v>
      </c>
      <c r="K19">
        <f t="shared" si="2"/>
        <v>0.28292945885798165</v>
      </c>
    </row>
    <row r="20" spans="1:11" x14ac:dyDescent="0.75">
      <c r="A20">
        <v>18</v>
      </c>
      <c r="B20">
        <v>411.54899999999998</v>
      </c>
      <c r="C20">
        <v>416.423</v>
      </c>
      <c r="D20">
        <v>261.5</v>
      </c>
      <c r="E20">
        <v>710.86699999999996</v>
      </c>
      <c r="G20" s="1">
        <f t="shared" si="0"/>
        <v>-4.8740000000000236</v>
      </c>
      <c r="I20">
        <f t="shared" si="1"/>
        <v>18</v>
      </c>
      <c r="J20">
        <f t="shared" si="3"/>
        <v>0.22391468005018814</v>
      </c>
      <c r="K20">
        <f t="shared" si="2"/>
        <v>0.26148016389475132</v>
      </c>
    </row>
    <row r="21" spans="1:11" x14ac:dyDescent="0.75">
      <c r="A21">
        <v>19</v>
      </c>
      <c r="B21">
        <v>419.48200000000003</v>
      </c>
      <c r="C21">
        <v>422.34500000000003</v>
      </c>
      <c r="D21">
        <v>263.43799999999999</v>
      </c>
      <c r="E21">
        <v>741.00400000000002</v>
      </c>
      <c r="G21" s="1">
        <f t="shared" si="0"/>
        <v>-2.8629999999999995</v>
      </c>
      <c r="I21">
        <f t="shared" si="1"/>
        <v>19</v>
      </c>
      <c r="J21">
        <f t="shared" si="3"/>
        <v>0.27437892095357641</v>
      </c>
      <c r="K21">
        <f t="shared" si="2"/>
        <v>0.25191142086041313</v>
      </c>
    </row>
    <row r="22" spans="1:11" x14ac:dyDescent="0.75">
      <c r="A22">
        <v>20</v>
      </c>
      <c r="B22">
        <v>409.59800000000001</v>
      </c>
      <c r="C22">
        <v>415.14100000000002</v>
      </c>
      <c r="D22">
        <v>255.84399999999999</v>
      </c>
      <c r="E22">
        <v>682.79300000000001</v>
      </c>
      <c r="G22" s="1">
        <f t="shared" si="0"/>
        <v>-5.5430000000000064</v>
      </c>
      <c r="I22">
        <f t="shared" si="1"/>
        <v>20</v>
      </c>
      <c r="J22">
        <f t="shared" si="3"/>
        <v>0.20712672521957376</v>
      </c>
      <c r="K22">
        <f t="shared" si="2"/>
        <v>0.26447379409480926</v>
      </c>
    </row>
    <row r="23" spans="1:11" x14ac:dyDescent="0.75">
      <c r="A23">
        <v>21</v>
      </c>
      <c r="B23">
        <v>413.97</v>
      </c>
      <c r="C23">
        <v>419.755</v>
      </c>
      <c r="D23">
        <v>268.15600000000001</v>
      </c>
      <c r="E23">
        <v>738.22299999999996</v>
      </c>
      <c r="G23" s="1">
        <f t="shared" si="0"/>
        <v>-5.7849999999999682</v>
      </c>
      <c r="I23">
        <f t="shared" si="1"/>
        <v>21</v>
      </c>
      <c r="J23">
        <f t="shared" si="3"/>
        <v>0.20105395232120585</v>
      </c>
      <c r="K23">
        <f t="shared" si="2"/>
        <v>0.26067616377908948</v>
      </c>
    </row>
    <row r="24" spans="1:11" x14ac:dyDescent="0.75">
      <c r="A24">
        <v>22</v>
      </c>
      <c r="B24">
        <v>416.226</v>
      </c>
      <c r="C24">
        <v>425.48599999999999</v>
      </c>
      <c r="D24">
        <v>275.27699999999999</v>
      </c>
      <c r="E24">
        <v>795.68799999999999</v>
      </c>
      <c r="G24" s="1">
        <f t="shared" si="0"/>
        <v>-9.2599999999999909</v>
      </c>
      <c r="I24">
        <f t="shared" si="1"/>
        <v>22</v>
      </c>
      <c r="J24">
        <f t="shared" si="3"/>
        <v>0.11385194479297445</v>
      </c>
      <c r="K24">
        <f t="shared" si="2"/>
        <v>0.2490454174115864</v>
      </c>
    </row>
    <row r="25" spans="1:11" x14ac:dyDescent="0.75">
      <c r="A25">
        <v>23</v>
      </c>
      <c r="B25">
        <v>413.274</v>
      </c>
      <c r="C25">
        <v>420.48599999999999</v>
      </c>
      <c r="D25">
        <v>275.94900000000001</v>
      </c>
      <c r="E25">
        <v>805.59799999999996</v>
      </c>
      <c r="G25" s="1">
        <f t="shared" si="0"/>
        <v>-7.2119999999999891</v>
      </c>
      <c r="I25">
        <f t="shared" si="1"/>
        <v>23</v>
      </c>
      <c r="J25">
        <f t="shared" si="3"/>
        <v>0.16524466750313757</v>
      </c>
      <c r="K25">
        <f t="shared" si="2"/>
        <v>0.24642574803310399</v>
      </c>
    </row>
    <row r="26" spans="1:11" x14ac:dyDescent="0.75">
      <c r="A26">
        <v>24</v>
      </c>
      <c r="B26">
        <v>416.95100000000002</v>
      </c>
      <c r="C26">
        <v>427.95</v>
      </c>
      <c r="D26">
        <v>275.16000000000003</v>
      </c>
      <c r="E26">
        <v>803.72299999999996</v>
      </c>
      <c r="G26" s="1">
        <f t="shared" si="0"/>
        <v>-10.998999999999967</v>
      </c>
      <c r="I26">
        <f t="shared" si="1"/>
        <v>24</v>
      </c>
      <c r="J26">
        <f t="shared" si="3"/>
        <v>7.0213299874530913E-2</v>
      </c>
      <c r="K26">
        <f t="shared" si="2"/>
        <v>0.24594755478461311</v>
      </c>
    </row>
    <row r="27" spans="1:11" x14ac:dyDescent="0.75">
      <c r="A27">
        <v>25</v>
      </c>
      <c r="B27">
        <v>419.54300000000001</v>
      </c>
      <c r="C27">
        <v>428.8</v>
      </c>
      <c r="D27">
        <v>275.97699999999998</v>
      </c>
      <c r="E27">
        <v>799.51199999999994</v>
      </c>
      <c r="G27" s="1">
        <f t="shared" si="0"/>
        <v>-9.257000000000005</v>
      </c>
      <c r="I27">
        <f t="shared" si="1"/>
        <v>25</v>
      </c>
      <c r="J27">
        <f t="shared" si="3"/>
        <v>0.11392722710163157</v>
      </c>
      <c r="K27">
        <f t="shared" si="2"/>
        <v>0.24867404843475904</v>
      </c>
    </row>
    <row r="28" spans="1:11" x14ac:dyDescent="0.75">
      <c r="A28">
        <v>26</v>
      </c>
      <c r="B28">
        <v>426.34800000000001</v>
      </c>
      <c r="C28">
        <v>431.69499999999999</v>
      </c>
      <c r="D28">
        <v>278.69099999999997</v>
      </c>
      <c r="E28">
        <v>861.74199999999996</v>
      </c>
      <c r="G28" s="1">
        <f t="shared" si="0"/>
        <v>-5.34699999999998</v>
      </c>
      <c r="I28">
        <f t="shared" si="1"/>
        <v>26</v>
      </c>
      <c r="J28">
        <f t="shared" si="3"/>
        <v>0.21204516938519549</v>
      </c>
      <c r="K28">
        <f t="shared" si="2"/>
        <v>0.23146997203879513</v>
      </c>
    </row>
    <row r="29" spans="1:11" x14ac:dyDescent="0.75">
      <c r="A29">
        <v>27</v>
      </c>
      <c r="B29">
        <v>418.63400000000001</v>
      </c>
      <c r="C29">
        <v>427.964</v>
      </c>
      <c r="D29">
        <v>277.58199999999999</v>
      </c>
      <c r="E29">
        <v>840.69899999999996</v>
      </c>
      <c r="G29" s="1">
        <f t="shared" si="0"/>
        <v>-9.3299999999999841</v>
      </c>
      <c r="I29">
        <f t="shared" si="1"/>
        <v>27</v>
      </c>
      <c r="J29">
        <f t="shared" si="3"/>
        <v>0.1120953575909671</v>
      </c>
      <c r="K29">
        <f t="shared" si="2"/>
        <v>0.23668965823457505</v>
      </c>
    </row>
    <row r="30" spans="1:11" x14ac:dyDescent="0.75">
      <c r="A30">
        <v>28</v>
      </c>
      <c r="B30">
        <v>429.59800000000001</v>
      </c>
      <c r="C30">
        <v>439.99099999999999</v>
      </c>
      <c r="D30">
        <v>267.83999999999997</v>
      </c>
      <c r="E30">
        <v>772.83199999999999</v>
      </c>
      <c r="G30" s="1">
        <f t="shared" si="0"/>
        <v>-10.392999999999972</v>
      </c>
      <c r="I30">
        <f t="shared" si="1"/>
        <v>28</v>
      </c>
      <c r="J30">
        <f t="shared" si="3"/>
        <v>8.5420326223338797E-2</v>
      </c>
      <c r="K30">
        <f t="shared" si="2"/>
        <v>0.24637272682711628</v>
      </c>
    </row>
    <row r="31" spans="1:11" x14ac:dyDescent="0.75">
      <c r="A31">
        <v>29</v>
      </c>
      <c r="B31">
        <v>424.03699999999998</v>
      </c>
      <c r="C31">
        <v>432.39499999999998</v>
      </c>
      <c r="D31">
        <v>266.05099999999999</v>
      </c>
      <c r="E31">
        <v>785.27700000000004</v>
      </c>
      <c r="G31" s="1">
        <f t="shared" si="0"/>
        <v>-8.3580000000000041</v>
      </c>
      <c r="I31">
        <f t="shared" si="1"/>
        <v>29</v>
      </c>
      <c r="J31">
        <f t="shared" si="3"/>
        <v>0.13648682559598541</v>
      </c>
      <c r="K31">
        <f t="shared" si="2"/>
        <v>0.23907485152801011</v>
      </c>
    </row>
    <row r="32" spans="1:11" x14ac:dyDescent="0.75">
      <c r="A32">
        <v>30</v>
      </c>
      <c r="B32">
        <v>401.87200000000001</v>
      </c>
      <c r="C32">
        <v>409.98200000000003</v>
      </c>
      <c r="D32">
        <v>245.34</v>
      </c>
      <c r="E32">
        <v>695.05499999999995</v>
      </c>
      <c r="G32" s="1">
        <f t="shared" si="0"/>
        <v>-8.1100000000000136</v>
      </c>
      <c r="I32">
        <f t="shared" si="1"/>
        <v>30</v>
      </c>
      <c r="J32">
        <f t="shared" si="3"/>
        <v>0.14271016311166898</v>
      </c>
      <c r="K32">
        <f t="shared" si="2"/>
        <v>0.24056829346758138</v>
      </c>
    </row>
    <row r="33" spans="1:11" x14ac:dyDescent="0.75">
      <c r="A33">
        <v>31</v>
      </c>
      <c r="B33">
        <v>420.22</v>
      </c>
      <c r="C33">
        <v>432.786</v>
      </c>
      <c r="D33">
        <v>257.012</v>
      </c>
      <c r="E33">
        <v>800.46900000000005</v>
      </c>
      <c r="G33" s="1">
        <f t="shared" si="0"/>
        <v>-12.565999999999974</v>
      </c>
      <c r="I33">
        <f t="shared" si="1"/>
        <v>31</v>
      </c>
      <c r="J33">
        <f t="shared" si="3"/>
        <v>3.0890840652447946E-2</v>
      </c>
      <c r="K33">
        <f t="shared" si="2"/>
        <v>0.22045383404681182</v>
      </c>
    </row>
    <row r="34" spans="1:11" x14ac:dyDescent="0.75">
      <c r="A34">
        <v>32</v>
      </c>
      <c r="B34">
        <v>417.012</v>
      </c>
      <c r="C34">
        <v>430.80900000000003</v>
      </c>
      <c r="D34">
        <v>262.39800000000002</v>
      </c>
      <c r="E34">
        <v>819.41</v>
      </c>
      <c r="G34" s="1">
        <f t="shared" si="0"/>
        <v>-13.797000000000025</v>
      </c>
      <c r="I34">
        <f t="shared" si="1"/>
        <v>32</v>
      </c>
      <c r="J34">
        <f t="shared" si="3"/>
        <v>0</v>
      </c>
      <c r="K34">
        <f t="shared" si="2"/>
        <v>0.22218441257631436</v>
      </c>
    </row>
    <row r="35" spans="1:11" x14ac:dyDescent="0.75">
      <c r="A35">
        <v>33</v>
      </c>
      <c r="B35">
        <v>413.46499999999997</v>
      </c>
      <c r="C35">
        <v>421.86200000000002</v>
      </c>
      <c r="D35">
        <v>255.416</v>
      </c>
      <c r="E35">
        <v>814.86300000000006</v>
      </c>
      <c r="G35" s="1">
        <f t="shared" si="0"/>
        <v>-8.3970000000000482</v>
      </c>
      <c r="I35">
        <f t="shared" si="1"/>
        <v>33</v>
      </c>
      <c r="J35">
        <f t="shared" si="3"/>
        <v>0.13550815558343723</v>
      </c>
      <c r="K35">
        <f t="shared" si="2"/>
        <v>0.21359030485145991</v>
      </c>
    </row>
    <row r="36" spans="1:11" x14ac:dyDescent="0.75">
      <c r="A36">
        <v>34</v>
      </c>
      <c r="B36">
        <v>413.42399999999998</v>
      </c>
      <c r="C36">
        <v>418.625</v>
      </c>
      <c r="D36">
        <v>253.67599999999999</v>
      </c>
      <c r="E36">
        <v>804.34100000000001</v>
      </c>
      <c r="G36" s="1">
        <f t="shared" si="0"/>
        <v>-5.2010000000000218</v>
      </c>
      <c r="I36">
        <f t="shared" si="1"/>
        <v>34</v>
      </c>
      <c r="J36">
        <f t="shared" si="3"/>
        <v>0.21570890840652443</v>
      </c>
      <c r="K36">
        <f t="shared" si="2"/>
        <v>0.21433174396974605</v>
      </c>
    </row>
    <row r="37" spans="1:11" x14ac:dyDescent="0.75">
      <c r="A37">
        <v>35</v>
      </c>
      <c r="B37">
        <v>403.41899999999998</v>
      </c>
      <c r="C37">
        <v>408.75400000000002</v>
      </c>
      <c r="D37">
        <v>243.386</v>
      </c>
      <c r="E37">
        <v>746.51499999999999</v>
      </c>
      <c r="G37" s="1">
        <f t="shared" si="0"/>
        <v>-5.3350000000000364</v>
      </c>
      <c r="I37">
        <f t="shared" si="1"/>
        <v>35</v>
      </c>
      <c r="J37">
        <f t="shared" si="3"/>
        <v>0.21234629861982396</v>
      </c>
      <c r="K37">
        <f t="shared" si="2"/>
        <v>0.21768991963480522</v>
      </c>
    </row>
    <row r="38" spans="1:11" x14ac:dyDescent="0.75">
      <c r="A38">
        <v>36</v>
      </c>
      <c r="B38">
        <v>416.89</v>
      </c>
      <c r="C38">
        <v>420.35700000000003</v>
      </c>
      <c r="D38">
        <v>246.358</v>
      </c>
      <c r="E38">
        <v>712.80499999999995</v>
      </c>
      <c r="G38" s="1">
        <f t="shared" si="0"/>
        <v>-3.4670000000000414</v>
      </c>
      <c r="I38">
        <f t="shared" si="1"/>
        <v>36</v>
      </c>
      <c r="J38">
        <f t="shared" si="3"/>
        <v>0.25922208281053899</v>
      </c>
      <c r="K38">
        <f t="shared" si="2"/>
        <v>0.23508236266563207</v>
      </c>
    </row>
    <row r="39" spans="1:11" x14ac:dyDescent="0.75">
      <c r="A39">
        <v>37</v>
      </c>
      <c r="B39">
        <v>409.86599999999999</v>
      </c>
      <c r="C39">
        <v>412.52199999999999</v>
      </c>
      <c r="D39">
        <v>240.79499999999999</v>
      </c>
      <c r="E39">
        <v>735.55600000000004</v>
      </c>
      <c r="G39" s="1">
        <f t="shared" si="0"/>
        <v>-2.6560000000000059</v>
      </c>
      <c r="I39">
        <f t="shared" si="1"/>
        <v>37</v>
      </c>
      <c r="J39">
        <f t="shared" si="3"/>
        <v>0.27957340025094135</v>
      </c>
      <c r="K39">
        <f t="shared" si="2"/>
        <v>0.21735634125895933</v>
      </c>
    </row>
    <row r="40" spans="1:11" x14ac:dyDescent="0.75">
      <c r="A40">
        <v>38</v>
      </c>
      <c r="B40">
        <v>411.09100000000001</v>
      </c>
      <c r="C40">
        <v>408.70699999999999</v>
      </c>
      <c r="D40">
        <v>241.07900000000001</v>
      </c>
      <c r="E40">
        <v>723.5</v>
      </c>
      <c r="G40" s="1">
        <f t="shared" si="0"/>
        <v>2.3840000000000146</v>
      </c>
      <c r="I40">
        <f t="shared" si="1"/>
        <v>38</v>
      </c>
      <c r="J40">
        <f t="shared" si="3"/>
        <v>0.40604767879548381</v>
      </c>
      <c r="K40">
        <f t="shared" si="2"/>
        <v>0.22216901408450707</v>
      </c>
    </row>
    <row r="41" spans="1:11" x14ac:dyDescent="0.75">
      <c r="A41">
        <v>39</v>
      </c>
      <c r="B41">
        <v>416.59100000000001</v>
      </c>
      <c r="C41">
        <v>413.79700000000003</v>
      </c>
      <c r="D41">
        <v>247.83199999999999</v>
      </c>
      <c r="E41">
        <v>758.66099999999994</v>
      </c>
      <c r="G41" s="1">
        <f t="shared" si="0"/>
        <v>2.7939999999999827</v>
      </c>
      <c r="I41">
        <f t="shared" si="1"/>
        <v>39</v>
      </c>
      <c r="J41">
        <f t="shared" si="3"/>
        <v>0.41633626097866999</v>
      </c>
      <c r="K41">
        <f t="shared" si="2"/>
        <v>0.22051135109236356</v>
      </c>
    </row>
    <row r="42" spans="1:11" x14ac:dyDescent="0.75">
      <c r="A42">
        <v>40</v>
      </c>
      <c r="B42">
        <v>416.40899999999999</v>
      </c>
      <c r="C42">
        <v>412.52199999999999</v>
      </c>
      <c r="D42">
        <v>246.136</v>
      </c>
      <c r="E42">
        <v>735.13900000000001</v>
      </c>
      <c r="G42" s="1">
        <f t="shared" si="0"/>
        <v>3.8870000000000005</v>
      </c>
      <c r="I42">
        <f t="shared" si="1"/>
        <v>40</v>
      </c>
      <c r="J42">
        <f t="shared" si="3"/>
        <v>0.4437641154328737</v>
      </c>
      <c r="K42">
        <f t="shared" si="2"/>
        <v>0.22618627659764703</v>
      </c>
    </row>
    <row r="43" spans="1:11" x14ac:dyDescent="0.75">
      <c r="A43">
        <v>41</v>
      </c>
      <c r="B43">
        <v>415.25599999999997</v>
      </c>
      <c r="C43">
        <v>408.18099999999998</v>
      </c>
      <c r="D43">
        <v>251.43</v>
      </c>
      <c r="E43">
        <v>708.93</v>
      </c>
      <c r="G43" s="1">
        <f t="shared" si="0"/>
        <v>7.0749999999999886</v>
      </c>
      <c r="I43">
        <f t="shared" si="1"/>
        <v>41</v>
      </c>
      <c r="J43">
        <f t="shared" si="3"/>
        <v>0.52376411543287338</v>
      </c>
      <c r="K43">
        <f t="shared" si="2"/>
        <v>0.24524136994209841</v>
      </c>
    </row>
    <row r="44" spans="1:11" x14ac:dyDescent="0.75">
      <c r="A44">
        <v>42</v>
      </c>
      <c r="B44">
        <v>418.221</v>
      </c>
      <c r="C44">
        <v>412.48700000000002</v>
      </c>
      <c r="D44">
        <v>257.57</v>
      </c>
      <c r="E44">
        <v>711.34100000000001</v>
      </c>
      <c r="G44" s="1">
        <f t="shared" si="0"/>
        <v>5.7339999999999804</v>
      </c>
      <c r="I44">
        <f t="shared" si="1"/>
        <v>42</v>
      </c>
      <c r="J44">
        <f t="shared" si="3"/>
        <v>0.49011292346298607</v>
      </c>
      <c r="K44">
        <f t="shared" si="2"/>
        <v>0.25462465819214292</v>
      </c>
    </row>
    <row r="45" spans="1:11" x14ac:dyDescent="0.75">
      <c r="A45">
        <v>43</v>
      </c>
      <c r="B45">
        <v>428.59100000000001</v>
      </c>
      <c r="C45">
        <v>416.13600000000002</v>
      </c>
      <c r="D45">
        <v>257.68</v>
      </c>
      <c r="E45">
        <v>730.82</v>
      </c>
      <c r="G45" s="1">
        <f t="shared" si="0"/>
        <v>12.454999999999984</v>
      </c>
      <c r="I45">
        <f t="shared" si="1"/>
        <v>43</v>
      </c>
      <c r="J45">
        <f t="shared" si="3"/>
        <v>0.65877038895859463</v>
      </c>
      <c r="K45">
        <f t="shared" si="2"/>
        <v>0.24668478438819946</v>
      </c>
    </row>
    <row r="46" spans="1:11" x14ac:dyDescent="0.75">
      <c r="A46">
        <v>44</v>
      </c>
      <c r="B46">
        <v>443.625</v>
      </c>
      <c r="C46">
        <v>430.89499999999998</v>
      </c>
      <c r="D46">
        <v>250.363</v>
      </c>
      <c r="E46">
        <v>755.197</v>
      </c>
      <c r="G46" s="1">
        <f t="shared" si="0"/>
        <v>12.730000000000018</v>
      </c>
      <c r="I46">
        <f t="shared" si="1"/>
        <v>44</v>
      </c>
      <c r="J46">
        <f t="shared" si="3"/>
        <v>0.6656712672521965</v>
      </c>
      <c r="K46">
        <f t="shared" si="2"/>
        <v>0.2256984840923367</v>
      </c>
    </row>
    <row r="47" spans="1:11" x14ac:dyDescent="0.75">
      <c r="A47">
        <v>45</v>
      </c>
      <c r="B47">
        <v>420.57400000000001</v>
      </c>
      <c r="C47">
        <v>404.97800000000001</v>
      </c>
      <c r="D47">
        <v>248.54</v>
      </c>
      <c r="E47">
        <v>751.63</v>
      </c>
      <c r="G47" s="1">
        <f t="shared" si="0"/>
        <v>15.596000000000004</v>
      </c>
      <c r="I47">
        <f t="shared" si="1"/>
        <v>45</v>
      </c>
      <c r="J47">
        <f t="shared" si="3"/>
        <v>0.73759096612296138</v>
      </c>
      <c r="K47">
        <f t="shared" si="2"/>
        <v>0.22408688631002327</v>
      </c>
    </row>
    <row r="48" spans="1:11" x14ac:dyDescent="0.75">
      <c r="A48">
        <v>46</v>
      </c>
      <c r="B48">
        <v>430.04700000000003</v>
      </c>
      <c r="C48">
        <v>409.15199999999999</v>
      </c>
      <c r="D48">
        <v>245.02</v>
      </c>
      <c r="E48">
        <v>751.7</v>
      </c>
      <c r="G48" s="1">
        <f t="shared" si="0"/>
        <v>20.895000000000039</v>
      </c>
      <c r="I48">
        <f t="shared" si="1"/>
        <v>46</v>
      </c>
      <c r="J48">
        <f t="shared" si="3"/>
        <v>0.87056461731493207</v>
      </c>
      <c r="K48">
        <f t="shared" si="2"/>
        <v>0.21848978945702074</v>
      </c>
    </row>
    <row r="49" spans="1:11" x14ac:dyDescent="0.75">
      <c r="A49">
        <v>47</v>
      </c>
      <c r="B49">
        <v>429.226</v>
      </c>
      <c r="C49">
        <v>414.4</v>
      </c>
      <c r="D49">
        <v>245.422</v>
      </c>
      <c r="E49">
        <v>715.93799999999999</v>
      </c>
      <c r="G49" s="1">
        <f t="shared" si="0"/>
        <v>14.826000000000022</v>
      </c>
      <c r="I49">
        <f t="shared" si="1"/>
        <v>47</v>
      </c>
      <c r="J49">
        <f t="shared" si="3"/>
        <v>0.71826850690087907</v>
      </c>
      <c r="K49">
        <f t="shared" si="2"/>
        <v>0.23227584077538269</v>
      </c>
    </row>
    <row r="50" spans="1:11" x14ac:dyDescent="0.75">
      <c r="A50">
        <v>48</v>
      </c>
      <c r="B50">
        <v>439.25599999999997</v>
      </c>
      <c r="C50">
        <v>413.72699999999998</v>
      </c>
      <c r="D50">
        <v>246.773</v>
      </c>
      <c r="E50">
        <v>729.42600000000004</v>
      </c>
      <c r="G50" s="1">
        <f t="shared" si="0"/>
        <v>25.528999999999996</v>
      </c>
      <c r="I50">
        <f t="shared" si="1"/>
        <v>48</v>
      </c>
      <c r="J50">
        <f t="shared" si="3"/>
        <v>0.98685069008782933</v>
      </c>
      <c r="K50">
        <f t="shared" si="2"/>
        <v>0.22935188193480421</v>
      </c>
    </row>
    <row r="51" spans="1:11" x14ac:dyDescent="0.75">
      <c r="A51">
        <v>49</v>
      </c>
      <c r="B51">
        <v>432.81700000000001</v>
      </c>
      <c r="C51">
        <v>411.34100000000001</v>
      </c>
      <c r="D51">
        <v>242.078</v>
      </c>
      <c r="E51">
        <v>724.64499999999998</v>
      </c>
      <c r="G51" s="1">
        <f t="shared" si="0"/>
        <v>21.475999999999999</v>
      </c>
      <c r="I51">
        <f t="shared" si="1"/>
        <v>49</v>
      </c>
      <c r="J51">
        <f t="shared" si="3"/>
        <v>0.88514429109159354</v>
      </c>
      <c r="K51">
        <f t="shared" si="2"/>
        <v>0.22340050773594425</v>
      </c>
    </row>
    <row r="52" spans="1:11" x14ac:dyDescent="0.75">
      <c r="A52">
        <v>50</v>
      </c>
      <c r="B52">
        <v>429.54300000000001</v>
      </c>
      <c r="C52">
        <v>411.26400000000001</v>
      </c>
      <c r="D52">
        <v>238.785</v>
      </c>
      <c r="E52">
        <v>706.45299999999997</v>
      </c>
      <c r="G52" s="1">
        <f t="shared" si="0"/>
        <v>18.278999999999996</v>
      </c>
      <c r="I52">
        <f t="shared" si="1"/>
        <v>50</v>
      </c>
      <c r="J52">
        <f t="shared" si="3"/>
        <v>0.80491844416562119</v>
      </c>
      <c r="K52">
        <f t="shared" si="2"/>
        <v>0.22471536508467005</v>
      </c>
    </row>
    <row r="53" spans="1:11" x14ac:dyDescent="0.75">
      <c r="A53">
        <v>51</v>
      </c>
      <c r="B53">
        <v>435.11</v>
      </c>
      <c r="C53">
        <v>409.97699999999998</v>
      </c>
      <c r="D53">
        <v>241.578</v>
      </c>
      <c r="E53">
        <v>713.06200000000001</v>
      </c>
      <c r="G53" s="1">
        <f t="shared" si="0"/>
        <v>25.133000000000038</v>
      </c>
      <c r="I53">
        <f t="shared" si="1"/>
        <v>51</v>
      </c>
      <c r="J53">
        <f t="shared" si="3"/>
        <v>0.97691342534504499</v>
      </c>
      <c r="K53">
        <f t="shared" si="2"/>
        <v>0.22692062549952619</v>
      </c>
    </row>
    <row r="54" spans="1:11" x14ac:dyDescent="0.75">
      <c r="A54">
        <v>52</v>
      </c>
      <c r="B54">
        <v>440.07299999999998</v>
      </c>
      <c r="C54">
        <v>415.19099999999997</v>
      </c>
      <c r="D54">
        <v>236.44900000000001</v>
      </c>
      <c r="E54">
        <v>731.92200000000003</v>
      </c>
      <c r="G54" s="1">
        <f t="shared" si="0"/>
        <v>24.882000000000005</v>
      </c>
      <c r="I54">
        <f t="shared" si="1"/>
        <v>52</v>
      </c>
      <c r="J54">
        <f t="shared" si="3"/>
        <v>0.97061480552070289</v>
      </c>
      <c r="K54">
        <f t="shared" si="2"/>
        <v>0.21154493546563125</v>
      </c>
    </row>
    <row r="55" spans="1:11" x14ac:dyDescent="0.75">
      <c r="A55">
        <v>53</v>
      </c>
      <c r="B55">
        <v>436.13400000000001</v>
      </c>
      <c r="C55">
        <v>416.03199999999998</v>
      </c>
      <c r="D55">
        <v>243.74199999999999</v>
      </c>
      <c r="E55">
        <v>768.38300000000004</v>
      </c>
      <c r="G55" s="1">
        <f t="shared" si="0"/>
        <v>20.102000000000032</v>
      </c>
      <c r="I55">
        <f t="shared" si="1"/>
        <v>53</v>
      </c>
      <c r="J55">
        <f t="shared" si="3"/>
        <v>0.85066499372647519</v>
      </c>
      <c r="K55">
        <f t="shared" si="2"/>
        <v>0.21089695442354284</v>
      </c>
    </row>
    <row r="56" spans="1:11" x14ac:dyDescent="0.75">
      <c r="A56">
        <v>54</v>
      </c>
      <c r="B56">
        <v>435.07299999999998</v>
      </c>
      <c r="C56">
        <v>412.85500000000002</v>
      </c>
      <c r="D56">
        <v>244.535</v>
      </c>
      <c r="E56">
        <v>768.76199999999994</v>
      </c>
      <c r="G56" s="1">
        <f t="shared" si="0"/>
        <v>22.217999999999961</v>
      </c>
      <c r="I56">
        <f t="shared" si="1"/>
        <v>54</v>
      </c>
      <c r="J56">
        <f t="shared" si="3"/>
        <v>0.90376411543287238</v>
      </c>
      <c r="K56">
        <f t="shared" si="2"/>
        <v>0.21199607868524978</v>
      </c>
    </row>
    <row r="57" spans="1:11" x14ac:dyDescent="0.75">
      <c r="A57">
        <v>55</v>
      </c>
      <c r="B57">
        <v>422.024</v>
      </c>
      <c r="C57">
        <v>399.65</v>
      </c>
      <c r="D57">
        <v>237.512</v>
      </c>
      <c r="E57">
        <v>731.80100000000004</v>
      </c>
      <c r="G57" s="1">
        <f t="shared" si="0"/>
        <v>22.374000000000024</v>
      </c>
      <c r="I57">
        <f t="shared" si="1"/>
        <v>55</v>
      </c>
      <c r="J57">
        <f t="shared" si="3"/>
        <v>0.90767879548306218</v>
      </c>
      <c r="K57">
        <f t="shared" si="2"/>
        <v>0.21332426720453218</v>
      </c>
    </row>
    <row r="58" spans="1:11" x14ac:dyDescent="0.75">
      <c r="A58">
        <v>56</v>
      </c>
      <c r="B58">
        <v>435.20600000000002</v>
      </c>
      <c r="C58">
        <v>409.15300000000002</v>
      </c>
      <c r="D58">
        <v>242.81100000000001</v>
      </c>
      <c r="E58">
        <v>787.45799999999997</v>
      </c>
      <c r="G58" s="1">
        <f t="shared" si="0"/>
        <v>26.052999999999997</v>
      </c>
      <c r="I58">
        <f t="shared" si="1"/>
        <v>56</v>
      </c>
      <c r="J58">
        <f t="shared" si="3"/>
        <v>1</v>
      </c>
      <c r="K58">
        <f t="shared" si="2"/>
        <v>0.20347497520443236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F5FB1-A639-43D2-83B0-76F2B3F5F763}">
  <dimension ref="A1:K105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13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1114.585</v>
      </c>
      <c r="C3">
        <v>1153.8579999999999</v>
      </c>
      <c r="D3">
        <v>220.18</v>
      </c>
      <c r="E3">
        <v>297.88600000000002</v>
      </c>
      <c r="G3" s="1">
        <f t="shared" ref="G3:G66" si="0">B3-C3</f>
        <v>-39.272999999999911</v>
      </c>
      <c r="I3">
        <f t="shared" ref="I3:I66" si="1">A3</f>
        <v>1</v>
      </c>
      <c r="J3">
        <f>(G3-MIN(G$3:G$105))/(MAX(G$3:G$105)-MIN(G$3:G$105))</f>
        <v>0.18001428471696432</v>
      </c>
      <c r="K3">
        <f t="shared" ref="K3:K66" si="2">(D3-107)/(E3-120)</f>
        <v>0.63625018270128053</v>
      </c>
    </row>
    <row r="4" spans="1:11" x14ac:dyDescent="0.75">
      <c r="A4">
        <v>2</v>
      </c>
      <c r="B4">
        <v>1140.5060000000001</v>
      </c>
      <c r="C4">
        <v>1169.539</v>
      </c>
      <c r="D4">
        <v>222.61699999999999</v>
      </c>
      <c r="E4">
        <v>301.40199999999999</v>
      </c>
      <c r="G4" s="1">
        <f t="shared" si="0"/>
        <v>-29.032999999999902</v>
      </c>
      <c r="I4">
        <f t="shared" si="1"/>
        <v>2</v>
      </c>
      <c r="J4">
        <f t="shared" ref="J4:J67" si="3">(G4-MIN(G$3:G$105))/(MAX(G$3:G$105)-MIN(G$3:G$105))</f>
        <v>0.23500507483365871</v>
      </c>
      <c r="K4">
        <f t="shared" si="2"/>
        <v>0.63735239964278234</v>
      </c>
    </row>
    <row r="5" spans="1:11" x14ac:dyDescent="0.75">
      <c r="A5">
        <v>3</v>
      </c>
      <c r="B5">
        <v>1095.299</v>
      </c>
      <c r="C5">
        <v>1127.6579999999999</v>
      </c>
      <c r="D5">
        <v>217.547</v>
      </c>
      <c r="E5">
        <v>292.63299999999998</v>
      </c>
      <c r="G5" s="1">
        <f t="shared" si="0"/>
        <v>-32.358999999999924</v>
      </c>
      <c r="I5">
        <f t="shared" si="1"/>
        <v>3</v>
      </c>
      <c r="J5">
        <f t="shared" si="3"/>
        <v>0.2171438084344276</v>
      </c>
      <c r="K5">
        <f t="shared" si="2"/>
        <v>0.64035844826887101</v>
      </c>
    </row>
    <row r="6" spans="1:11" x14ac:dyDescent="0.75">
      <c r="A6">
        <v>4</v>
      </c>
      <c r="B6">
        <v>1086.8530000000001</v>
      </c>
      <c r="C6">
        <v>1126.617</v>
      </c>
      <c r="D6">
        <v>216.82499999999999</v>
      </c>
      <c r="E6">
        <v>291.95699999999999</v>
      </c>
      <c r="G6" s="1">
        <f t="shared" si="0"/>
        <v>-39.763999999999896</v>
      </c>
      <c r="I6">
        <f t="shared" si="1"/>
        <v>4</v>
      </c>
      <c r="J6">
        <f t="shared" si="3"/>
        <v>0.17737751929242368</v>
      </c>
      <c r="K6">
        <f t="shared" si="2"/>
        <v>0.63867711113824965</v>
      </c>
    </row>
    <row r="7" spans="1:11" x14ac:dyDescent="0.75">
      <c r="A7">
        <v>5</v>
      </c>
      <c r="B7">
        <v>1049.598</v>
      </c>
      <c r="C7">
        <v>1035.5119999999999</v>
      </c>
      <c r="D7">
        <v>204.6</v>
      </c>
      <c r="E7">
        <v>271.67899999999997</v>
      </c>
      <c r="G7" s="1">
        <f t="shared" si="0"/>
        <v>14.086000000000013</v>
      </c>
      <c r="I7">
        <f t="shared" si="1"/>
        <v>5</v>
      </c>
      <c r="J7">
        <f t="shared" si="3"/>
        <v>0.46656248489632846</v>
      </c>
      <c r="K7">
        <f t="shared" si="2"/>
        <v>0.64346415785969058</v>
      </c>
    </row>
    <row r="8" spans="1:11" x14ac:dyDescent="0.75">
      <c r="A8">
        <v>6</v>
      </c>
      <c r="B8">
        <v>1017.407</v>
      </c>
      <c r="C8">
        <v>1021.996</v>
      </c>
      <c r="D8">
        <v>205.12700000000001</v>
      </c>
      <c r="E8">
        <v>272.54199999999997</v>
      </c>
      <c r="G8" s="1">
        <f t="shared" si="0"/>
        <v>-4.5889999999999418</v>
      </c>
      <c r="I8">
        <f t="shared" si="1"/>
        <v>6</v>
      </c>
      <c r="J8">
        <f t="shared" si="3"/>
        <v>0.36627410545987688</v>
      </c>
      <c r="K8">
        <f t="shared" si="2"/>
        <v>0.64327857245873288</v>
      </c>
    </row>
    <row r="9" spans="1:11" x14ac:dyDescent="0.75">
      <c r="A9">
        <v>7</v>
      </c>
      <c r="B9">
        <v>995.88699999999994</v>
      </c>
      <c r="C9">
        <v>995.94600000000003</v>
      </c>
      <c r="D9">
        <v>202.321</v>
      </c>
      <c r="E9">
        <v>267.98899999999998</v>
      </c>
      <c r="G9" s="1">
        <f t="shared" si="0"/>
        <v>-5.9000000000082764E-2</v>
      </c>
      <c r="I9">
        <f t="shared" si="1"/>
        <v>7</v>
      </c>
      <c r="J9">
        <f t="shared" si="3"/>
        <v>0.39060108585329656</v>
      </c>
      <c r="K9">
        <f t="shared" si="2"/>
        <v>0.64410868375352226</v>
      </c>
    </row>
    <row r="10" spans="1:11" x14ac:dyDescent="0.75">
      <c r="A10">
        <v>8</v>
      </c>
      <c r="B10">
        <v>990.36800000000005</v>
      </c>
      <c r="C10">
        <v>989.43100000000004</v>
      </c>
      <c r="D10">
        <v>196.529</v>
      </c>
      <c r="E10">
        <v>256.411</v>
      </c>
      <c r="G10" s="1">
        <f t="shared" si="0"/>
        <v>0.93700000000001182</v>
      </c>
      <c r="I10">
        <f t="shared" si="1"/>
        <v>8</v>
      </c>
      <c r="J10">
        <f t="shared" si="3"/>
        <v>0.39594979942324116</v>
      </c>
      <c r="K10">
        <f t="shared" si="2"/>
        <v>0.65631803886783324</v>
      </c>
    </row>
    <row r="11" spans="1:11" x14ac:dyDescent="0.75">
      <c r="A11">
        <v>9</v>
      </c>
      <c r="B11">
        <v>956.42899999999997</v>
      </c>
      <c r="C11">
        <v>956.11900000000003</v>
      </c>
      <c r="D11">
        <v>194.542</v>
      </c>
      <c r="E11">
        <v>256.14100000000002</v>
      </c>
      <c r="G11" s="1">
        <f t="shared" si="0"/>
        <v>0.30999999999994543</v>
      </c>
      <c r="I11">
        <f t="shared" si="1"/>
        <v>9</v>
      </c>
      <c r="J11">
        <f t="shared" si="3"/>
        <v>0.39258268756746273</v>
      </c>
      <c r="K11">
        <f t="shared" si="2"/>
        <v>0.64302451135220096</v>
      </c>
    </row>
    <row r="12" spans="1:11" x14ac:dyDescent="0.75">
      <c r="A12">
        <v>10</v>
      </c>
      <c r="B12">
        <v>951.75</v>
      </c>
      <c r="C12">
        <v>967.08600000000001</v>
      </c>
      <c r="D12">
        <v>192.73</v>
      </c>
      <c r="E12">
        <v>254.29</v>
      </c>
      <c r="G12" s="1">
        <f t="shared" si="0"/>
        <v>-15.336000000000013</v>
      </c>
      <c r="I12">
        <f t="shared" si="1"/>
        <v>10</v>
      </c>
      <c r="J12">
        <f t="shared" si="3"/>
        <v>0.30856062680908414</v>
      </c>
      <c r="K12">
        <f t="shared" si="2"/>
        <v>0.63839451932385127</v>
      </c>
    </row>
    <row r="13" spans="1:11" x14ac:dyDescent="0.75">
      <c r="A13">
        <v>11</v>
      </c>
      <c r="B13">
        <v>953.476</v>
      </c>
      <c r="C13">
        <v>954.69</v>
      </c>
      <c r="D13">
        <v>188.928</v>
      </c>
      <c r="E13">
        <v>252.233</v>
      </c>
      <c r="G13" s="1">
        <f t="shared" si="0"/>
        <v>-1.2140000000000555</v>
      </c>
      <c r="I13">
        <f t="shared" si="1"/>
        <v>11</v>
      </c>
      <c r="J13">
        <f t="shared" si="3"/>
        <v>0.38439851138212661</v>
      </c>
      <c r="K13">
        <f t="shared" si="2"/>
        <v>0.61957302640036904</v>
      </c>
    </row>
    <row r="14" spans="1:11" x14ac:dyDescent="0.75">
      <c r="A14">
        <v>12</v>
      </c>
      <c r="B14">
        <v>981.87300000000005</v>
      </c>
      <c r="C14">
        <v>980.75</v>
      </c>
      <c r="D14">
        <v>192.34399999999999</v>
      </c>
      <c r="E14">
        <v>254.87200000000001</v>
      </c>
      <c r="G14" s="1">
        <f t="shared" si="0"/>
        <v>1.1230000000000473</v>
      </c>
      <c r="I14">
        <f t="shared" si="1"/>
        <v>12</v>
      </c>
      <c r="J14">
        <f t="shared" si="3"/>
        <v>0.39694865557184539</v>
      </c>
      <c r="K14">
        <f t="shared" si="2"/>
        <v>0.6327777448247226</v>
      </c>
    </row>
    <row r="15" spans="1:11" x14ac:dyDescent="0.75">
      <c r="A15">
        <v>13</v>
      </c>
      <c r="B15">
        <v>968.30799999999999</v>
      </c>
      <c r="C15">
        <v>962.15700000000004</v>
      </c>
      <c r="D15">
        <v>195.381</v>
      </c>
      <c r="E15">
        <v>258.94600000000003</v>
      </c>
      <c r="G15" s="1">
        <f t="shared" si="0"/>
        <v>6.1509999999999536</v>
      </c>
      <c r="I15">
        <f t="shared" si="1"/>
        <v>13</v>
      </c>
      <c r="J15">
        <f t="shared" si="3"/>
        <v>0.42394999275023737</v>
      </c>
      <c r="K15">
        <f t="shared" si="2"/>
        <v>0.63608164322830441</v>
      </c>
    </row>
    <row r="16" spans="1:11" x14ac:dyDescent="0.75">
      <c r="A16">
        <v>14</v>
      </c>
      <c r="B16">
        <v>1003.254</v>
      </c>
      <c r="C16">
        <v>1002.104</v>
      </c>
      <c r="D16">
        <v>196.74</v>
      </c>
      <c r="E16">
        <v>262.91899999999998</v>
      </c>
      <c r="G16" s="1">
        <f t="shared" si="0"/>
        <v>1.1499999999999773</v>
      </c>
      <c r="I16">
        <f t="shared" si="1"/>
        <v>14</v>
      </c>
      <c r="J16">
        <f t="shared" si="3"/>
        <v>0.39709365081922299</v>
      </c>
      <c r="K16">
        <f t="shared" si="2"/>
        <v>0.62790811578586481</v>
      </c>
    </row>
    <row r="17" spans="1:11" x14ac:dyDescent="0.75">
      <c r="A17">
        <v>15</v>
      </c>
      <c r="B17">
        <v>1021.795</v>
      </c>
      <c r="C17">
        <v>1034.0070000000001</v>
      </c>
      <c r="D17">
        <v>194.816</v>
      </c>
      <c r="E17">
        <v>263.36</v>
      </c>
      <c r="G17" s="1">
        <f t="shared" si="0"/>
        <v>-12.212000000000103</v>
      </c>
      <c r="I17">
        <f t="shared" si="1"/>
        <v>15</v>
      </c>
      <c r="J17">
        <f t="shared" si="3"/>
        <v>0.32533711395015324</v>
      </c>
      <c r="K17">
        <f t="shared" si="2"/>
        <v>0.61255580357142858</v>
      </c>
    </row>
    <row r="18" spans="1:11" x14ac:dyDescent="0.75">
      <c r="A18">
        <v>16</v>
      </c>
      <c r="B18">
        <v>998.11199999999997</v>
      </c>
      <c r="C18">
        <v>1008.582</v>
      </c>
      <c r="D18">
        <v>193.35499999999999</v>
      </c>
      <c r="E18">
        <v>261.92</v>
      </c>
      <c r="G18" s="1">
        <f t="shared" si="0"/>
        <v>-10.470000000000027</v>
      </c>
      <c r="I18">
        <f t="shared" si="1"/>
        <v>16</v>
      </c>
      <c r="J18">
        <f t="shared" si="3"/>
        <v>0.33469199250320852</v>
      </c>
      <c r="K18">
        <f t="shared" si="2"/>
        <v>0.60847660653889502</v>
      </c>
    </row>
    <row r="19" spans="1:11" x14ac:dyDescent="0.75">
      <c r="A19">
        <v>17</v>
      </c>
      <c r="B19">
        <v>946.77300000000002</v>
      </c>
      <c r="C19">
        <v>969.846</v>
      </c>
      <c r="D19">
        <v>191.02199999999999</v>
      </c>
      <c r="E19">
        <v>261.57799999999997</v>
      </c>
      <c r="G19" s="1">
        <f t="shared" si="0"/>
        <v>-23.072999999999979</v>
      </c>
      <c r="I19">
        <f t="shared" si="1"/>
        <v>17</v>
      </c>
      <c r="J19">
        <f t="shared" si="3"/>
        <v>0.26701143314376552</v>
      </c>
      <c r="K19">
        <f t="shared" si="2"/>
        <v>0.59346791168119351</v>
      </c>
    </row>
    <row r="20" spans="1:11" x14ac:dyDescent="0.75">
      <c r="A20">
        <v>18</v>
      </c>
      <c r="B20">
        <v>1017.482</v>
      </c>
      <c r="C20">
        <v>1056.7280000000001</v>
      </c>
      <c r="D20">
        <v>196.267</v>
      </c>
      <c r="E20">
        <v>270.98</v>
      </c>
      <c r="G20" s="1">
        <f t="shared" si="0"/>
        <v>-39.246000000000095</v>
      </c>
      <c r="I20">
        <f t="shared" si="1"/>
        <v>18</v>
      </c>
      <c r="J20">
        <f t="shared" si="3"/>
        <v>0.18015927996434133</v>
      </c>
      <c r="K20">
        <f t="shared" si="2"/>
        <v>0.59125049675453689</v>
      </c>
    </row>
    <row r="21" spans="1:11" x14ac:dyDescent="0.75">
      <c r="A21">
        <v>19</v>
      </c>
      <c r="B21">
        <v>1001.451</v>
      </c>
      <c r="C21">
        <v>1036.7</v>
      </c>
      <c r="D21">
        <v>192.15100000000001</v>
      </c>
      <c r="E21">
        <v>274.07799999999997</v>
      </c>
      <c r="G21" s="1">
        <f t="shared" si="0"/>
        <v>-35.249000000000024</v>
      </c>
      <c r="I21">
        <f t="shared" si="1"/>
        <v>19</v>
      </c>
      <c r="J21">
        <f t="shared" si="3"/>
        <v>0.20162394677063344</v>
      </c>
      <c r="K21">
        <f t="shared" si="2"/>
        <v>0.55264865847168332</v>
      </c>
    </row>
    <row r="22" spans="1:11" x14ac:dyDescent="0.75">
      <c r="A22">
        <v>20</v>
      </c>
      <c r="B22">
        <v>986.20100000000002</v>
      </c>
      <c r="C22">
        <v>1024.7</v>
      </c>
      <c r="D22">
        <v>193.291</v>
      </c>
      <c r="E22">
        <v>273.49200000000002</v>
      </c>
      <c r="G22" s="1">
        <f t="shared" si="0"/>
        <v>-38.499000000000024</v>
      </c>
      <c r="I22">
        <f t="shared" si="1"/>
        <v>20</v>
      </c>
      <c r="J22">
        <f t="shared" si="3"/>
        <v>0.18417081514179981</v>
      </c>
      <c r="K22">
        <f t="shared" si="2"/>
        <v>0.56218565136945242</v>
      </c>
    </row>
    <row r="23" spans="1:11" x14ac:dyDescent="0.75">
      <c r="A23">
        <v>21</v>
      </c>
      <c r="B23">
        <v>990.29899999999998</v>
      </c>
      <c r="C23">
        <v>1026.9179999999999</v>
      </c>
      <c r="D23">
        <v>193.565</v>
      </c>
      <c r="E23">
        <v>266.48500000000001</v>
      </c>
      <c r="G23" s="1">
        <f t="shared" si="0"/>
        <v>-36.618999999999915</v>
      </c>
      <c r="I23">
        <f t="shared" si="1"/>
        <v>21</v>
      </c>
      <c r="J23">
        <f t="shared" si="3"/>
        <v>0.19426678051478724</v>
      </c>
      <c r="K23">
        <f t="shared" si="2"/>
        <v>0.59094787862238451</v>
      </c>
    </row>
    <row r="24" spans="1:11" x14ac:dyDescent="0.75">
      <c r="A24">
        <v>22</v>
      </c>
      <c r="B24">
        <v>1023.277</v>
      </c>
      <c r="C24">
        <v>1073.175</v>
      </c>
      <c r="D24">
        <v>193.31399999999999</v>
      </c>
      <c r="E24">
        <v>272.82499999999999</v>
      </c>
      <c r="G24" s="1">
        <f t="shared" si="0"/>
        <v>-49.897999999999911</v>
      </c>
      <c r="I24">
        <f t="shared" si="1"/>
        <v>22</v>
      </c>
      <c r="J24">
        <f t="shared" si="3"/>
        <v>0.12295596977654662</v>
      </c>
      <c r="K24">
        <f t="shared" si="2"/>
        <v>0.5647897922460331</v>
      </c>
    </row>
    <row r="25" spans="1:11" x14ac:dyDescent="0.75">
      <c r="A25">
        <v>23</v>
      </c>
      <c r="B25">
        <v>962.21400000000006</v>
      </c>
      <c r="C25">
        <v>1013.9930000000001</v>
      </c>
      <c r="D25">
        <v>188.51</v>
      </c>
      <c r="E25">
        <v>258.75700000000001</v>
      </c>
      <c r="G25" s="1">
        <f t="shared" si="0"/>
        <v>-51.778999999999996</v>
      </c>
      <c r="I25">
        <f t="shared" si="1"/>
        <v>23</v>
      </c>
      <c r="J25">
        <f t="shared" si="3"/>
        <v>0.11285463420921198</v>
      </c>
      <c r="K25">
        <f t="shared" si="2"/>
        <v>0.58742982336026284</v>
      </c>
    </row>
    <row r="26" spans="1:11" x14ac:dyDescent="0.75">
      <c r="A26">
        <v>24</v>
      </c>
      <c r="B26">
        <v>999.28599999999994</v>
      </c>
      <c r="C26">
        <v>1048.7750000000001</v>
      </c>
      <c r="D26">
        <v>190.714</v>
      </c>
      <c r="E26">
        <v>261.601</v>
      </c>
      <c r="G26" s="1">
        <f t="shared" si="0"/>
        <v>-49.489000000000146</v>
      </c>
      <c r="I26">
        <f t="shared" si="1"/>
        <v>24</v>
      </c>
      <c r="J26">
        <f t="shared" si="3"/>
        <v>0.12515237926460474</v>
      </c>
      <c r="K26">
        <f t="shared" si="2"/>
        <v>0.59119638985600387</v>
      </c>
    </row>
    <row r="27" spans="1:11" x14ac:dyDescent="0.75">
      <c r="A27">
        <v>25</v>
      </c>
      <c r="B27">
        <v>945.43799999999999</v>
      </c>
      <c r="C27">
        <v>1012.3680000000001</v>
      </c>
      <c r="D27">
        <v>189.06200000000001</v>
      </c>
      <c r="E27">
        <v>261.10700000000003</v>
      </c>
      <c r="G27" s="1">
        <f t="shared" si="0"/>
        <v>-66.930000000000064</v>
      </c>
      <c r="I27">
        <f t="shared" si="1"/>
        <v>25</v>
      </c>
      <c r="J27">
        <f t="shared" si="3"/>
        <v>3.1490819652762805E-2</v>
      </c>
      <c r="K27">
        <f t="shared" si="2"/>
        <v>0.58155867533148597</v>
      </c>
    </row>
    <row r="28" spans="1:11" x14ac:dyDescent="0.75">
      <c r="A28">
        <v>26</v>
      </c>
      <c r="B28">
        <v>972.02200000000005</v>
      </c>
      <c r="C28">
        <v>1029.768</v>
      </c>
      <c r="D28">
        <v>190.208</v>
      </c>
      <c r="E28">
        <v>262.25799999999998</v>
      </c>
      <c r="G28" s="1">
        <f t="shared" si="0"/>
        <v>-57.745999999999981</v>
      </c>
      <c r="I28">
        <f t="shared" si="1"/>
        <v>26</v>
      </c>
      <c r="J28">
        <f t="shared" si="3"/>
        <v>8.0810684538673475E-2</v>
      </c>
      <c r="K28">
        <f t="shared" si="2"/>
        <v>0.58490910880231695</v>
      </c>
    </row>
    <row r="29" spans="1:11" x14ac:dyDescent="0.75">
      <c r="A29">
        <v>27</v>
      </c>
      <c r="B29">
        <v>986.01800000000003</v>
      </c>
      <c r="C29">
        <v>1040.739</v>
      </c>
      <c r="D29">
        <v>191.643</v>
      </c>
      <c r="E29">
        <v>261.80900000000003</v>
      </c>
      <c r="G29" s="1">
        <f t="shared" si="0"/>
        <v>-54.721000000000004</v>
      </c>
      <c r="I29">
        <f t="shared" si="1"/>
        <v>27</v>
      </c>
      <c r="J29">
        <f t="shared" si="3"/>
        <v>9.7055522439356987E-2</v>
      </c>
      <c r="K29">
        <f t="shared" si="2"/>
        <v>0.59688031084063764</v>
      </c>
    </row>
    <row r="30" spans="1:11" x14ac:dyDescent="0.75">
      <c r="A30">
        <v>28</v>
      </c>
      <c r="B30">
        <v>955.93799999999999</v>
      </c>
      <c r="C30">
        <v>1010.6180000000001</v>
      </c>
      <c r="D30">
        <v>190.322</v>
      </c>
      <c r="E30">
        <v>262.52199999999999</v>
      </c>
      <c r="G30" s="1">
        <f t="shared" si="0"/>
        <v>-54.680000000000064</v>
      </c>
      <c r="I30">
        <f t="shared" si="1"/>
        <v>28</v>
      </c>
      <c r="J30">
        <f t="shared" si="3"/>
        <v>9.7275700407597337E-2</v>
      </c>
      <c r="K30">
        <f t="shared" si="2"/>
        <v>0.58462553149689178</v>
      </c>
    </row>
    <row r="31" spans="1:11" x14ac:dyDescent="0.75">
      <c r="A31">
        <v>29</v>
      </c>
      <c r="B31">
        <v>914.00900000000001</v>
      </c>
      <c r="C31">
        <v>969.06100000000004</v>
      </c>
      <c r="D31">
        <v>191.42599999999999</v>
      </c>
      <c r="E31">
        <v>263.83199999999999</v>
      </c>
      <c r="G31" s="1">
        <f t="shared" si="0"/>
        <v>-55.052000000000021</v>
      </c>
      <c r="I31">
        <f t="shared" si="1"/>
        <v>29</v>
      </c>
      <c r="J31">
        <f t="shared" si="3"/>
        <v>9.5277988110389525E-2</v>
      </c>
      <c r="K31">
        <f t="shared" si="2"/>
        <v>0.5869764725513098</v>
      </c>
    </row>
    <row r="32" spans="1:11" x14ac:dyDescent="0.75">
      <c r="A32">
        <v>30</v>
      </c>
      <c r="B32">
        <v>895.34400000000005</v>
      </c>
      <c r="C32">
        <v>947.14300000000003</v>
      </c>
      <c r="D32">
        <v>186.3</v>
      </c>
      <c r="E32">
        <v>253.34100000000001</v>
      </c>
      <c r="G32" s="1">
        <f t="shared" si="0"/>
        <v>-51.798999999999978</v>
      </c>
      <c r="I32">
        <f t="shared" si="1"/>
        <v>30</v>
      </c>
      <c r="J32">
        <f t="shared" si="3"/>
        <v>0.11274723032226541</v>
      </c>
      <c r="K32">
        <f t="shared" si="2"/>
        <v>0.5947158038412792</v>
      </c>
    </row>
    <row r="33" spans="1:11" x14ac:dyDescent="0.75">
      <c r="A33">
        <v>31</v>
      </c>
      <c r="B33">
        <v>895.49599999999998</v>
      </c>
      <c r="C33">
        <v>943.96799999999996</v>
      </c>
      <c r="D33">
        <v>188.93100000000001</v>
      </c>
      <c r="E33">
        <v>257.78500000000003</v>
      </c>
      <c r="G33" s="1">
        <f t="shared" si="0"/>
        <v>-48.47199999999998</v>
      </c>
      <c r="I33">
        <f t="shared" si="1"/>
        <v>31</v>
      </c>
      <c r="J33">
        <f t="shared" si="3"/>
        <v>0.13061386691584373</v>
      </c>
      <c r="K33">
        <f t="shared" si="2"/>
        <v>0.59462931378597084</v>
      </c>
    </row>
    <row r="34" spans="1:11" x14ac:dyDescent="0.75">
      <c r="A34">
        <v>32</v>
      </c>
      <c r="B34">
        <v>936.96900000000005</v>
      </c>
      <c r="C34">
        <v>994.87900000000002</v>
      </c>
      <c r="D34">
        <v>192.42599999999999</v>
      </c>
      <c r="E34">
        <v>265.45600000000002</v>
      </c>
      <c r="G34" s="1">
        <f t="shared" si="0"/>
        <v>-57.909999999999968</v>
      </c>
      <c r="I34">
        <f t="shared" si="1"/>
        <v>32</v>
      </c>
      <c r="J34">
        <f t="shared" si="3"/>
        <v>7.9929972665710863E-2</v>
      </c>
      <c r="K34">
        <f t="shared" si="2"/>
        <v>0.5872978770212296</v>
      </c>
    </row>
    <row r="35" spans="1:11" x14ac:dyDescent="0.75">
      <c r="A35">
        <v>33</v>
      </c>
      <c r="B35">
        <v>890.59400000000005</v>
      </c>
      <c r="C35">
        <v>934.31399999999996</v>
      </c>
      <c r="D35">
        <v>186.94499999999999</v>
      </c>
      <c r="E35">
        <v>257.09699999999998</v>
      </c>
      <c r="G35" s="1">
        <f t="shared" si="0"/>
        <v>-43.719999999999914</v>
      </c>
      <c r="I35">
        <f t="shared" si="1"/>
        <v>33</v>
      </c>
      <c r="J35">
        <f t="shared" si="3"/>
        <v>0.15613303045437255</v>
      </c>
      <c r="K35">
        <f t="shared" si="2"/>
        <v>0.58312727484919435</v>
      </c>
    </row>
    <row r="36" spans="1:11" x14ac:dyDescent="0.75">
      <c r="A36">
        <v>34</v>
      </c>
      <c r="B36">
        <v>899.76800000000003</v>
      </c>
      <c r="C36">
        <v>949.36400000000003</v>
      </c>
      <c r="D36">
        <v>190.702</v>
      </c>
      <c r="E36">
        <v>260.20299999999997</v>
      </c>
      <c r="G36" s="1">
        <f t="shared" si="0"/>
        <v>-49.596000000000004</v>
      </c>
      <c r="I36">
        <f t="shared" si="1"/>
        <v>34</v>
      </c>
      <c r="J36">
        <f t="shared" si="3"/>
        <v>0.12457776846944082</v>
      </c>
      <c r="K36">
        <f t="shared" si="2"/>
        <v>0.59700577020463197</v>
      </c>
    </row>
    <row r="37" spans="1:11" x14ac:dyDescent="0.75">
      <c r="A37">
        <v>35</v>
      </c>
      <c r="B37">
        <v>895.64700000000005</v>
      </c>
      <c r="C37">
        <v>953.06799999999998</v>
      </c>
      <c r="D37">
        <v>186.43700000000001</v>
      </c>
      <c r="E37">
        <v>251.49</v>
      </c>
      <c r="G37" s="1">
        <f t="shared" si="0"/>
        <v>-57.420999999999935</v>
      </c>
      <c r="I37">
        <f t="shared" si="1"/>
        <v>35</v>
      </c>
      <c r="J37">
        <f t="shared" si="3"/>
        <v>8.2555997701557082E-2</v>
      </c>
      <c r="K37">
        <f t="shared" si="2"/>
        <v>0.60412959160392432</v>
      </c>
    </row>
    <row r="38" spans="1:11" x14ac:dyDescent="0.75">
      <c r="A38">
        <v>36</v>
      </c>
      <c r="B38">
        <v>892.54899999999998</v>
      </c>
      <c r="C38">
        <v>965.34299999999996</v>
      </c>
      <c r="D38">
        <v>189.499</v>
      </c>
      <c r="E38">
        <v>259.65699999999998</v>
      </c>
      <c r="G38" s="1">
        <f t="shared" si="0"/>
        <v>-72.793999999999983</v>
      </c>
      <c r="I38">
        <f t="shared" si="1"/>
        <v>36</v>
      </c>
      <c r="J38">
        <f t="shared" si="3"/>
        <v>0</v>
      </c>
      <c r="K38">
        <f t="shared" si="2"/>
        <v>0.5907258497604847</v>
      </c>
    </row>
    <row r="39" spans="1:11" x14ac:dyDescent="0.75">
      <c r="A39">
        <v>37</v>
      </c>
      <c r="B39">
        <v>908.87099999999998</v>
      </c>
      <c r="C39">
        <v>958.16</v>
      </c>
      <c r="D39">
        <v>189.417</v>
      </c>
      <c r="E39">
        <v>255.81</v>
      </c>
      <c r="G39" s="1">
        <f t="shared" si="0"/>
        <v>-49.288999999999987</v>
      </c>
      <c r="I39">
        <f t="shared" si="1"/>
        <v>37</v>
      </c>
      <c r="J39">
        <f t="shared" si="3"/>
        <v>0.12622641813407226</v>
      </c>
      <c r="K39">
        <f t="shared" si="2"/>
        <v>0.60685516530446948</v>
      </c>
    </row>
    <row r="40" spans="1:11" x14ac:dyDescent="0.75">
      <c r="A40">
        <v>38</v>
      </c>
      <c r="B40">
        <v>928.09900000000005</v>
      </c>
      <c r="C40">
        <v>960.91</v>
      </c>
      <c r="D40">
        <v>191.13</v>
      </c>
      <c r="E40">
        <v>265.02300000000002</v>
      </c>
      <c r="G40" s="1">
        <f t="shared" si="0"/>
        <v>-32.810999999999922</v>
      </c>
      <c r="I40">
        <f t="shared" si="1"/>
        <v>38</v>
      </c>
      <c r="J40">
        <f t="shared" si="3"/>
        <v>0.21471648058943291</v>
      </c>
      <c r="K40">
        <f t="shared" si="2"/>
        <v>0.58011487832964415</v>
      </c>
    </row>
    <row r="41" spans="1:11" x14ac:dyDescent="0.75">
      <c r="A41">
        <v>39</v>
      </c>
      <c r="B41">
        <v>918.87900000000002</v>
      </c>
      <c r="C41">
        <v>958.88199999999995</v>
      </c>
      <c r="D41">
        <v>188.73099999999999</v>
      </c>
      <c r="E41">
        <v>261.32</v>
      </c>
      <c r="G41" s="1">
        <f t="shared" si="0"/>
        <v>-40.002999999999929</v>
      </c>
      <c r="I41">
        <f t="shared" si="1"/>
        <v>39</v>
      </c>
      <c r="J41">
        <f t="shared" si="3"/>
        <v>0.17609404284341082</v>
      </c>
      <c r="K41">
        <f t="shared" si="2"/>
        <v>0.5783399377299745</v>
      </c>
    </row>
    <row r="42" spans="1:11" x14ac:dyDescent="0.75">
      <c r="A42">
        <v>40</v>
      </c>
      <c r="B42">
        <v>916.67200000000003</v>
      </c>
      <c r="C42">
        <v>957.43399999999997</v>
      </c>
      <c r="D42">
        <v>187.01599999999999</v>
      </c>
      <c r="E42">
        <v>256.96100000000001</v>
      </c>
      <c r="G42" s="1">
        <f t="shared" si="0"/>
        <v>-40.761999999999944</v>
      </c>
      <c r="I42">
        <f t="shared" si="1"/>
        <v>40</v>
      </c>
      <c r="J42">
        <f t="shared" si="3"/>
        <v>0.17201806533378466</v>
      </c>
      <c r="K42">
        <f t="shared" si="2"/>
        <v>0.58422470630325407</v>
      </c>
    </row>
    <row r="43" spans="1:11" x14ac:dyDescent="0.75">
      <c r="A43">
        <v>41</v>
      </c>
      <c r="B43">
        <v>921.60299999999995</v>
      </c>
      <c r="C43">
        <v>956.86500000000001</v>
      </c>
      <c r="D43">
        <v>193.64</v>
      </c>
      <c r="E43">
        <v>272.78399999999999</v>
      </c>
      <c r="G43" s="1">
        <f t="shared" si="0"/>
        <v>-35.262000000000057</v>
      </c>
      <c r="I43">
        <f t="shared" si="1"/>
        <v>41</v>
      </c>
      <c r="J43">
        <f t="shared" si="3"/>
        <v>0.20155413424411794</v>
      </c>
      <c r="K43">
        <f t="shared" si="2"/>
        <v>0.5670750863964813</v>
      </c>
    </row>
    <row r="44" spans="1:11" x14ac:dyDescent="0.75">
      <c r="A44">
        <v>42</v>
      </c>
      <c r="B44">
        <v>913.77599999999995</v>
      </c>
      <c r="C44">
        <v>951.04899999999998</v>
      </c>
      <c r="D44">
        <v>190.63</v>
      </c>
      <c r="E44">
        <v>264.84399999999999</v>
      </c>
      <c r="G44" s="1">
        <f t="shared" si="0"/>
        <v>-37.273000000000025</v>
      </c>
      <c r="I44">
        <f t="shared" si="1"/>
        <v>42</v>
      </c>
      <c r="J44">
        <f t="shared" si="3"/>
        <v>0.19075467341163058</v>
      </c>
      <c r="K44">
        <f t="shared" si="2"/>
        <v>0.57737980171771008</v>
      </c>
    </row>
    <row r="45" spans="1:11" x14ac:dyDescent="0.75">
      <c r="A45">
        <v>43</v>
      </c>
      <c r="B45">
        <v>934.18499999999995</v>
      </c>
      <c r="C45">
        <v>975.58699999999999</v>
      </c>
      <c r="D45">
        <v>188.89099999999999</v>
      </c>
      <c r="E45">
        <v>265.19799999999998</v>
      </c>
      <c r="G45" s="1">
        <f t="shared" si="0"/>
        <v>-41.402000000000044</v>
      </c>
      <c r="I45">
        <f t="shared" si="1"/>
        <v>43</v>
      </c>
      <c r="J45">
        <f t="shared" si="3"/>
        <v>0.16858114095149074</v>
      </c>
      <c r="K45">
        <f t="shared" si="2"/>
        <v>0.56399537183707771</v>
      </c>
    </row>
    <row r="46" spans="1:11" x14ac:dyDescent="0.75">
      <c r="A46">
        <v>44</v>
      </c>
      <c r="B46">
        <v>908.53399999999999</v>
      </c>
      <c r="C46">
        <v>941.37199999999996</v>
      </c>
      <c r="D46">
        <v>195.91399999999999</v>
      </c>
      <c r="E46">
        <v>280.94299999999998</v>
      </c>
      <c r="G46" s="1">
        <f t="shared" si="0"/>
        <v>-32.837999999999965</v>
      </c>
      <c r="I46">
        <f t="shared" si="1"/>
        <v>44</v>
      </c>
      <c r="J46">
        <f t="shared" si="3"/>
        <v>0.21457148534205467</v>
      </c>
      <c r="K46">
        <f t="shared" si="2"/>
        <v>0.55245645974040491</v>
      </c>
    </row>
    <row r="47" spans="1:11" x14ac:dyDescent="0.75">
      <c r="A47">
        <v>45</v>
      </c>
      <c r="B47">
        <v>848.83199999999999</v>
      </c>
      <c r="C47">
        <v>857.05899999999997</v>
      </c>
      <c r="D47">
        <v>192.51300000000001</v>
      </c>
      <c r="E47">
        <v>270.86399999999998</v>
      </c>
      <c r="G47" s="1">
        <f t="shared" si="0"/>
        <v>-8.2269999999999754</v>
      </c>
      <c r="I47">
        <f t="shared" si="1"/>
        <v>45</v>
      </c>
      <c r="J47">
        <f t="shared" si="3"/>
        <v>0.34673733842427767</v>
      </c>
      <c r="K47">
        <f t="shared" si="2"/>
        <v>0.56682177325273109</v>
      </c>
    </row>
    <row r="48" spans="1:11" x14ac:dyDescent="0.75">
      <c r="A48">
        <v>46</v>
      </c>
      <c r="B48">
        <v>858.16800000000001</v>
      </c>
      <c r="C48">
        <v>858.81200000000001</v>
      </c>
      <c r="D48">
        <v>191.38499999999999</v>
      </c>
      <c r="E48">
        <v>272.83100000000002</v>
      </c>
      <c r="G48" s="1">
        <f t="shared" si="0"/>
        <v>-0.64400000000000546</v>
      </c>
      <c r="I48">
        <f t="shared" si="1"/>
        <v>46</v>
      </c>
      <c r="J48">
        <f t="shared" si="3"/>
        <v>0.38745952216010693</v>
      </c>
      <c r="K48">
        <f t="shared" si="2"/>
        <v>0.55214583428754627</v>
      </c>
    </row>
    <row r="49" spans="1:11" x14ac:dyDescent="0.75">
      <c r="A49">
        <v>47</v>
      </c>
      <c r="B49">
        <v>867.50900000000001</v>
      </c>
      <c r="C49">
        <v>856.39200000000005</v>
      </c>
      <c r="D49">
        <v>192.58600000000001</v>
      </c>
      <c r="E49">
        <v>281.339</v>
      </c>
      <c r="G49" s="1">
        <f t="shared" si="0"/>
        <v>11.116999999999962</v>
      </c>
      <c r="I49">
        <f t="shared" si="1"/>
        <v>47</v>
      </c>
      <c r="J49">
        <f t="shared" si="3"/>
        <v>0.45061837787909526</v>
      </c>
      <c r="K49">
        <f t="shared" si="2"/>
        <v>0.530473103217449</v>
      </c>
    </row>
    <row r="50" spans="1:11" x14ac:dyDescent="0.75">
      <c r="A50">
        <v>48</v>
      </c>
      <c r="B50">
        <v>864.46100000000001</v>
      </c>
      <c r="C50">
        <v>853.84400000000005</v>
      </c>
      <c r="D50">
        <v>187.179</v>
      </c>
      <c r="E50">
        <v>273.71600000000001</v>
      </c>
      <c r="G50" s="1">
        <f t="shared" si="0"/>
        <v>10.616999999999962</v>
      </c>
      <c r="I50">
        <f t="shared" si="1"/>
        <v>48</v>
      </c>
      <c r="J50">
        <f t="shared" si="3"/>
        <v>0.44793328070542854</v>
      </c>
      <c r="K50">
        <f t="shared" si="2"/>
        <v>0.52160477764188506</v>
      </c>
    </row>
    <row r="51" spans="1:11" x14ac:dyDescent="0.75">
      <c r="A51">
        <v>49</v>
      </c>
      <c r="B51">
        <v>830.64200000000005</v>
      </c>
      <c r="C51">
        <v>834.92700000000002</v>
      </c>
      <c r="D51">
        <v>185.23500000000001</v>
      </c>
      <c r="E51">
        <v>259.14299999999997</v>
      </c>
      <c r="G51" s="1">
        <f t="shared" si="0"/>
        <v>-4.2849999999999682</v>
      </c>
      <c r="I51">
        <f t="shared" si="1"/>
        <v>49</v>
      </c>
      <c r="J51">
        <f t="shared" si="3"/>
        <v>0.3679066445414661</v>
      </c>
      <c r="K51">
        <f t="shared" si="2"/>
        <v>0.56226328309724549</v>
      </c>
    </row>
    <row r="52" spans="1:11" x14ac:dyDescent="0.75">
      <c r="A52">
        <v>50</v>
      </c>
      <c r="B52">
        <v>821.42200000000003</v>
      </c>
      <c r="C52">
        <v>822.05899999999997</v>
      </c>
      <c r="D52">
        <v>183.83600000000001</v>
      </c>
      <c r="E52">
        <v>261.39100000000002</v>
      </c>
      <c r="G52" s="1">
        <f t="shared" si="0"/>
        <v>-0.63699999999994361</v>
      </c>
      <c r="I52">
        <f t="shared" si="1"/>
        <v>50</v>
      </c>
      <c r="J52">
        <f t="shared" si="3"/>
        <v>0.38749711352053862</v>
      </c>
      <c r="K52">
        <f t="shared" si="2"/>
        <v>0.5434292140235234</v>
      </c>
    </row>
    <row r="53" spans="1:11" x14ac:dyDescent="0.75">
      <c r="A53">
        <v>51</v>
      </c>
      <c r="B53">
        <v>841.94399999999996</v>
      </c>
      <c r="C53">
        <v>840.26400000000001</v>
      </c>
      <c r="D53">
        <v>184.65700000000001</v>
      </c>
      <c r="E53">
        <v>264.62</v>
      </c>
      <c r="G53" s="1">
        <f t="shared" si="0"/>
        <v>1.67999999999995</v>
      </c>
      <c r="I53">
        <f t="shared" si="1"/>
        <v>51</v>
      </c>
      <c r="J53">
        <f t="shared" si="3"/>
        <v>0.3999398538233096</v>
      </c>
      <c r="K53">
        <f t="shared" si="2"/>
        <v>0.53697275618863238</v>
      </c>
    </row>
    <row r="54" spans="1:11" x14ac:dyDescent="0.75">
      <c r="A54">
        <v>52</v>
      </c>
      <c r="B54">
        <v>855.80600000000004</v>
      </c>
      <c r="C54">
        <v>831.80899999999997</v>
      </c>
      <c r="D54">
        <v>182.72399999999999</v>
      </c>
      <c r="E54">
        <v>266.27800000000002</v>
      </c>
      <c r="G54" s="1">
        <f t="shared" si="0"/>
        <v>23.997000000000071</v>
      </c>
      <c r="I54">
        <f t="shared" si="1"/>
        <v>52</v>
      </c>
      <c r="J54">
        <f t="shared" si="3"/>
        <v>0.51978648107275038</v>
      </c>
      <c r="K54">
        <f t="shared" si="2"/>
        <v>0.51767183035042852</v>
      </c>
    </row>
    <row r="55" spans="1:11" x14ac:dyDescent="0.75">
      <c r="A55">
        <v>53</v>
      </c>
      <c r="B55">
        <v>963.6</v>
      </c>
      <c r="C55">
        <v>852.33600000000001</v>
      </c>
      <c r="D55">
        <v>182.791</v>
      </c>
      <c r="E55">
        <v>270.35500000000002</v>
      </c>
      <c r="G55" s="1">
        <f t="shared" si="0"/>
        <v>111.26400000000001</v>
      </c>
      <c r="I55">
        <f t="shared" si="1"/>
        <v>53</v>
      </c>
      <c r="J55">
        <f t="shared" si="3"/>
        <v>0.98842723118149656</v>
      </c>
      <c r="K55">
        <f t="shared" si="2"/>
        <v>0.50408034318778883</v>
      </c>
    </row>
    <row r="56" spans="1:11" x14ac:dyDescent="0.75">
      <c r="A56">
        <v>54</v>
      </c>
      <c r="B56">
        <v>963.12099999999998</v>
      </c>
      <c r="C56">
        <v>849.702</v>
      </c>
      <c r="D56">
        <v>184.55500000000001</v>
      </c>
      <c r="E56">
        <v>274.71699999999998</v>
      </c>
      <c r="G56" s="1">
        <f t="shared" si="0"/>
        <v>113.41899999999998</v>
      </c>
      <c r="I56">
        <f t="shared" si="1"/>
        <v>54</v>
      </c>
      <c r="J56">
        <f t="shared" si="3"/>
        <v>1</v>
      </c>
      <c r="K56">
        <f t="shared" si="2"/>
        <v>0.50127006082072434</v>
      </c>
    </row>
    <row r="57" spans="1:11" x14ac:dyDescent="0.75">
      <c r="A57">
        <v>55</v>
      </c>
      <c r="B57">
        <v>941.22400000000005</v>
      </c>
      <c r="C57">
        <v>838.65300000000002</v>
      </c>
      <c r="D57">
        <v>183.34299999999999</v>
      </c>
      <c r="E57">
        <v>281.37700000000001</v>
      </c>
      <c r="G57" s="1">
        <f t="shared" si="0"/>
        <v>102.57100000000003</v>
      </c>
      <c r="I57">
        <f t="shared" si="1"/>
        <v>55</v>
      </c>
      <c r="J57">
        <f t="shared" si="3"/>
        <v>0.94174413172012716</v>
      </c>
      <c r="K57">
        <f t="shared" si="2"/>
        <v>0.47307237090787402</v>
      </c>
    </row>
    <row r="58" spans="1:11" x14ac:dyDescent="0.75">
      <c r="A58">
        <v>56</v>
      </c>
      <c r="B58">
        <v>956.67700000000002</v>
      </c>
      <c r="C58">
        <v>859.58699999999999</v>
      </c>
      <c r="D58">
        <v>186.94</v>
      </c>
      <c r="E58">
        <v>285.10899999999998</v>
      </c>
      <c r="G58" s="1">
        <f t="shared" si="0"/>
        <v>97.090000000000032</v>
      </c>
      <c r="I58">
        <f t="shared" si="1"/>
        <v>56</v>
      </c>
      <c r="J58">
        <f t="shared" si="3"/>
        <v>0.9123100965023927</v>
      </c>
      <c r="K58">
        <f t="shared" si="2"/>
        <v>0.48416500614745417</v>
      </c>
    </row>
    <row r="59" spans="1:11" x14ac:dyDescent="0.75">
      <c r="A59">
        <v>57</v>
      </c>
      <c r="B59">
        <v>910.78099999999995</v>
      </c>
      <c r="C59">
        <v>809.60400000000004</v>
      </c>
      <c r="D59">
        <v>186.14400000000001</v>
      </c>
      <c r="E59">
        <v>295.3</v>
      </c>
      <c r="G59" s="1">
        <f t="shared" si="0"/>
        <v>101.17699999999991</v>
      </c>
      <c r="I59">
        <f t="shared" si="1"/>
        <v>57</v>
      </c>
      <c r="J59">
        <f t="shared" si="3"/>
        <v>0.93425808079994377</v>
      </c>
      <c r="K59">
        <f t="shared" si="2"/>
        <v>0.45147746719908727</v>
      </c>
    </row>
    <row r="60" spans="1:11" x14ac:dyDescent="0.75">
      <c r="A60">
        <v>58</v>
      </c>
      <c r="B60">
        <v>878.53899999999999</v>
      </c>
      <c r="C60">
        <v>785.53499999999997</v>
      </c>
      <c r="D60">
        <v>181.989</v>
      </c>
      <c r="E60">
        <v>278.34399999999999</v>
      </c>
      <c r="G60" s="1">
        <f t="shared" si="0"/>
        <v>93.004000000000019</v>
      </c>
      <c r="I60">
        <f t="shared" si="1"/>
        <v>58</v>
      </c>
      <c r="J60">
        <f t="shared" si="3"/>
        <v>0.89036748239918817</v>
      </c>
      <c r="K60">
        <f t="shared" si="2"/>
        <v>0.47358283231445464</v>
      </c>
    </row>
    <row r="61" spans="1:11" x14ac:dyDescent="0.75">
      <c r="A61">
        <v>59</v>
      </c>
      <c r="B61">
        <v>921.29499999999996</v>
      </c>
      <c r="C61">
        <v>851.15200000000004</v>
      </c>
      <c r="D61">
        <v>187.84399999999999</v>
      </c>
      <c r="E61">
        <v>290.38499999999999</v>
      </c>
      <c r="G61" s="1">
        <f t="shared" si="0"/>
        <v>70.142999999999915</v>
      </c>
      <c r="I61">
        <f t="shared" si="1"/>
        <v>59</v>
      </c>
      <c r="J61">
        <f t="shared" si="3"/>
        <v>0.76759946942479806</v>
      </c>
      <c r="K61">
        <f t="shared" si="2"/>
        <v>0.47447838718197022</v>
      </c>
    </row>
    <row r="62" spans="1:11" x14ac:dyDescent="0.75">
      <c r="A62">
        <v>60</v>
      </c>
      <c r="B62">
        <v>868.28599999999994</v>
      </c>
      <c r="C62">
        <v>812.40899999999999</v>
      </c>
      <c r="D62">
        <v>189.78700000000001</v>
      </c>
      <c r="E62">
        <v>292.06599999999997</v>
      </c>
      <c r="G62" s="1">
        <f t="shared" si="0"/>
        <v>55.876999999999953</v>
      </c>
      <c r="I62">
        <f t="shared" si="1"/>
        <v>60</v>
      </c>
      <c r="J62">
        <f t="shared" si="3"/>
        <v>0.6909882768657396</v>
      </c>
      <c r="K62">
        <f t="shared" si="2"/>
        <v>0.48113514581614042</v>
      </c>
    </row>
    <row r="63" spans="1:11" x14ac:dyDescent="0.75">
      <c r="A63">
        <v>61</v>
      </c>
      <c r="B63">
        <v>890.70100000000002</v>
      </c>
      <c r="C63">
        <v>859.29600000000005</v>
      </c>
      <c r="D63">
        <v>193.392</v>
      </c>
      <c r="E63">
        <v>293.721</v>
      </c>
      <c r="G63" s="1">
        <f t="shared" si="0"/>
        <v>31.404999999999973</v>
      </c>
      <c r="I63">
        <f t="shared" si="1"/>
        <v>61</v>
      </c>
      <c r="J63">
        <f t="shared" si="3"/>
        <v>0.55956888079779599</v>
      </c>
      <c r="K63">
        <f t="shared" si="2"/>
        <v>0.49730314700007477</v>
      </c>
    </row>
    <row r="64" spans="1:11" x14ac:dyDescent="0.75">
      <c r="A64">
        <v>62</v>
      </c>
      <c r="B64">
        <v>916.49599999999998</v>
      </c>
      <c r="C64">
        <v>882.48199999999997</v>
      </c>
      <c r="D64">
        <v>189.19200000000001</v>
      </c>
      <c r="E64">
        <v>299.96699999999998</v>
      </c>
      <c r="G64" s="1">
        <f t="shared" si="0"/>
        <v>34.01400000000001</v>
      </c>
      <c r="I64">
        <f t="shared" si="1"/>
        <v>62</v>
      </c>
      <c r="J64">
        <f t="shared" si="3"/>
        <v>0.57357971784998907</v>
      </c>
      <c r="K64">
        <f t="shared" si="2"/>
        <v>0.45670595164669087</v>
      </c>
    </row>
    <row r="65" spans="1:11" x14ac:dyDescent="0.75">
      <c r="A65">
        <v>63</v>
      </c>
      <c r="B65">
        <v>847.46900000000005</v>
      </c>
      <c r="C65">
        <v>825.44299999999998</v>
      </c>
      <c r="D65">
        <v>183.99299999999999</v>
      </c>
      <c r="E65">
        <v>290.72800000000001</v>
      </c>
      <c r="G65" s="1">
        <f t="shared" si="0"/>
        <v>22.026000000000067</v>
      </c>
      <c r="I65">
        <f t="shared" si="1"/>
        <v>63</v>
      </c>
      <c r="J65">
        <f t="shared" si="3"/>
        <v>0.50920182801415614</v>
      </c>
      <c r="K65">
        <f t="shared" si="2"/>
        <v>0.45096879246520777</v>
      </c>
    </row>
    <row r="66" spans="1:11" x14ac:dyDescent="0.75">
      <c r="A66">
        <v>64</v>
      </c>
      <c r="B66">
        <v>840.6</v>
      </c>
      <c r="C66">
        <v>842.74599999999998</v>
      </c>
      <c r="D66">
        <v>182.49600000000001</v>
      </c>
      <c r="E66">
        <v>290.51299999999998</v>
      </c>
      <c r="G66" s="1">
        <f t="shared" si="0"/>
        <v>-2.1459999999999582</v>
      </c>
      <c r="I66">
        <f t="shared" si="1"/>
        <v>64</v>
      </c>
      <c r="J66">
        <f t="shared" si="3"/>
        <v>0.37939349025041236</v>
      </c>
      <c r="K66">
        <f t="shared" si="2"/>
        <v>0.4427580301795172</v>
      </c>
    </row>
    <row r="67" spans="1:11" x14ac:dyDescent="0.75">
      <c r="A67">
        <v>65</v>
      </c>
      <c r="B67">
        <v>824.31399999999996</v>
      </c>
      <c r="C67">
        <v>817.404</v>
      </c>
      <c r="D67">
        <v>179.46299999999999</v>
      </c>
      <c r="E67">
        <v>281.55599999999998</v>
      </c>
      <c r="G67" s="1">
        <f t="shared" ref="G67:G105" si="4">B67-C67</f>
        <v>6.9099999999999682</v>
      </c>
      <c r="I67">
        <f t="shared" ref="I67:I105" si="5">A67</f>
        <v>65</v>
      </c>
      <c r="J67">
        <f t="shared" si="3"/>
        <v>0.4280259702598635</v>
      </c>
      <c r="K67">
        <f t="shared" ref="K67:K105" si="6">(D67-107)/(E67-120)</f>
        <v>0.44853177845452968</v>
      </c>
    </row>
    <row r="68" spans="1:11" x14ac:dyDescent="0.75">
      <c r="A68">
        <v>66</v>
      </c>
      <c r="B68">
        <v>780.86400000000003</v>
      </c>
      <c r="C68">
        <v>798.36400000000003</v>
      </c>
      <c r="D68">
        <v>175.404</v>
      </c>
      <c r="E68">
        <v>271.726</v>
      </c>
      <c r="G68" s="1">
        <f t="shared" si="4"/>
        <v>-17.5</v>
      </c>
      <c r="I68">
        <f t="shared" si="5"/>
        <v>66</v>
      </c>
      <c r="J68">
        <f t="shared" ref="J68:J105" si="7">(G68-MIN(G$3:G$105))/(MAX(G$3:G$105)-MIN(G$3:G$105))</f>
        <v>0.29693952624145464</v>
      </c>
      <c r="K68">
        <f t="shared" si="6"/>
        <v>0.45083901243030194</v>
      </c>
    </row>
    <row r="69" spans="1:11" x14ac:dyDescent="0.75">
      <c r="A69">
        <v>67</v>
      </c>
      <c r="B69">
        <v>731.476</v>
      </c>
      <c r="C69">
        <v>755.18299999999999</v>
      </c>
      <c r="D69">
        <v>171.27199999999999</v>
      </c>
      <c r="E69">
        <v>262.505</v>
      </c>
      <c r="G69" s="1">
        <f t="shared" si="4"/>
        <v>-23.706999999999994</v>
      </c>
      <c r="I69">
        <f t="shared" si="5"/>
        <v>67</v>
      </c>
      <c r="J69">
        <f t="shared" si="7"/>
        <v>0.26360672992755607</v>
      </c>
      <c r="K69">
        <f t="shared" si="6"/>
        <v>0.45101575383319881</v>
      </c>
    </row>
    <row r="70" spans="1:11" x14ac:dyDescent="0.75">
      <c r="A70">
        <v>68</v>
      </c>
      <c r="B70">
        <v>725.90700000000004</v>
      </c>
      <c r="C70">
        <v>743.40099999999995</v>
      </c>
      <c r="D70">
        <v>168.35400000000001</v>
      </c>
      <c r="E70">
        <v>268.60700000000003</v>
      </c>
      <c r="G70" s="1">
        <f t="shared" si="4"/>
        <v>-17.493999999999915</v>
      </c>
      <c r="I70">
        <f t="shared" si="5"/>
        <v>68</v>
      </c>
      <c r="J70">
        <f t="shared" si="7"/>
        <v>0.29697174740753912</v>
      </c>
      <c r="K70">
        <f t="shared" si="6"/>
        <v>0.41286076698944196</v>
      </c>
    </row>
    <row r="71" spans="1:11" x14ac:dyDescent="0.75">
      <c r="A71">
        <v>69</v>
      </c>
      <c r="B71">
        <v>705.29600000000005</v>
      </c>
      <c r="C71">
        <v>717.202</v>
      </c>
      <c r="D71">
        <v>164.48099999999999</v>
      </c>
      <c r="E71">
        <v>269.63400000000001</v>
      </c>
      <c r="G71" s="1">
        <f t="shared" si="4"/>
        <v>-11.905999999999949</v>
      </c>
      <c r="I71">
        <f t="shared" si="5"/>
        <v>69</v>
      </c>
      <c r="J71">
        <f t="shared" si="7"/>
        <v>0.32698039342043811</v>
      </c>
      <c r="K71">
        <f t="shared" si="6"/>
        <v>0.38414397797292049</v>
      </c>
    </row>
    <row r="72" spans="1:11" x14ac:dyDescent="0.75">
      <c r="A72">
        <v>70</v>
      </c>
      <c r="B72">
        <v>710.65300000000002</v>
      </c>
      <c r="C72">
        <v>734.06200000000001</v>
      </c>
      <c r="D72">
        <v>164.66900000000001</v>
      </c>
      <c r="E72">
        <v>276.95100000000002</v>
      </c>
      <c r="G72" s="1">
        <f t="shared" si="4"/>
        <v>-23.408999999999992</v>
      </c>
      <c r="I72">
        <f t="shared" si="5"/>
        <v>70</v>
      </c>
      <c r="J72">
        <f t="shared" si="7"/>
        <v>0.26520704784306143</v>
      </c>
      <c r="K72">
        <f t="shared" si="6"/>
        <v>0.36743314792514864</v>
      </c>
    </row>
    <row r="73" spans="1:11" x14ac:dyDescent="0.75">
      <c r="A73">
        <v>71</v>
      </c>
      <c r="B73">
        <v>692.92600000000004</v>
      </c>
      <c r="C73">
        <v>698.202</v>
      </c>
      <c r="D73">
        <v>166.041</v>
      </c>
      <c r="E73">
        <v>269.93599999999998</v>
      </c>
      <c r="G73" s="1">
        <f t="shared" si="4"/>
        <v>-5.2759999999999536</v>
      </c>
      <c r="I73">
        <f t="shared" si="5"/>
        <v>71</v>
      </c>
      <c r="J73">
        <f t="shared" si="7"/>
        <v>0.36258478194325877</v>
      </c>
      <c r="K73">
        <f t="shared" si="6"/>
        <v>0.3937746771956035</v>
      </c>
    </row>
    <row r="74" spans="1:11" x14ac:dyDescent="0.75">
      <c r="A74">
        <v>72</v>
      </c>
      <c r="B74">
        <v>666.74099999999999</v>
      </c>
      <c r="C74">
        <v>680.029</v>
      </c>
      <c r="D74">
        <v>163.874</v>
      </c>
      <c r="E74">
        <v>260.75700000000001</v>
      </c>
      <c r="G74" s="1">
        <f t="shared" si="4"/>
        <v>-13.288000000000011</v>
      </c>
      <c r="I74">
        <f t="shared" si="5"/>
        <v>72</v>
      </c>
      <c r="J74">
        <f t="shared" si="7"/>
        <v>0.319558784832423</v>
      </c>
      <c r="K74">
        <f t="shared" si="6"/>
        <v>0.40405805750335683</v>
      </c>
    </row>
    <row r="75" spans="1:11" x14ac:dyDescent="0.75">
      <c r="A75">
        <v>73</v>
      </c>
      <c r="B75">
        <v>666.10199999999998</v>
      </c>
      <c r="C75">
        <v>668.63599999999997</v>
      </c>
      <c r="D75">
        <v>162.00800000000001</v>
      </c>
      <c r="E75">
        <v>272.142</v>
      </c>
      <c r="G75" s="1">
        <f t="shared" si="4"/>
        <v>-2.5339999999999918</v>
      </c>
      <c r="I75">
        <f t="shared" si="5"/>
        <v>73</v>
      </c>
      <c r="J75">
        <f t="shared" si="7"/>
        <v>0.37730985484364682</v>
      </c>
      <c r="K75">
        <f t="shared" si="6"/>
        <v>0.3615569665181213</v>
      </c>
    </row>
    <row r="76" spans="1:11" x14ac:dyDescent="0.75">
      <c r="A76">
        <v>74</v>
      </c>
      <c r="B76">
        <v>651.05999999999995</v>
      </c>
      <c r="C76">
        <v>654.02200000000005</v>
      </c>
      <c r="D76">
        <v>163.19300000000001</v>
      </c>
      <c r="E76">
        <v>265.10700000000003</v>
      </c>
      <c r="G76" s="1">
        <f t="shared" si="4"/>
        <v>-2.9620000000001028</v>
      </c>
      <c r="I76">
        <f t="shared" si="5"/>
        <v>74</v>
      </c>
      <c r="J76">
        <f t="shared" si="7"/>
        <v>0.37501141166298751</v>
      </c>
      <c r="K76">
        <f t="shared" si="6"/>
        <v>0.38725216564328391</v>
      </c>
    </row>
    <row r="77" spans="1:11" x14ac:dyDescent="0.75">
      <c r="A77">
        <v>75</v>
      </c>
      <c r="B77">
        <v>647.23099999999999</v>
      </c>
      <c r="C77">
        <v>642.15099999999995</v>
      </c>
      <c r="D77">
        <v>161.93600000000001</v>
      </c>
      <c r="E77">
        <v>260.08800000000002</v>
      </c>
      <c r="G77" s="1">
        <f t="shared" si="4"/>
        <v>5.0800000000000409</v>
      </c>
      <c r="I77">
        <f t="shared" si="5"/>
        <v>75</v>
      </c>
      <c r="J77">
        <f t="shared" si="7"/>
        <v>0.41819851460424373</v>
      </c>
      <c r="K77">
        <f t="shared" si="6"/>
        <v>0.39215350351207812</v>
      </c>
    </row>
    <row r="78" spans="1:11" x14ac:dyDescent="0.75">
      <c r="A78">
        <v>76</v>
      </c>
      <c r="B78">
        <v>622.14400000000001</v>
      </c>
      <c r="C78">
        <v>619.221</v>
      </c>
      <c r="D78">
        <v>157.411</v>
      </c>
      <c r="E78">
        <v>253.08</v>
      </c>
      <c r="G78" s="1">
        <f t="shared" si="4"/>
        <v>2.9230000000000018</v>
      </c>
      <c r="I78">
        <f t="shared" si="5"/>
        <v>76</v>
      </c>
      <c r="J78">
        <f t="shared" si="7"/>
        <v>0.40661500539704531</v>
      </c>
      <c r="K78">
        <f t="shared" si="6"/>
        <v>0.37880222422602944</v>
      </c>
    </row>
    <row r="79" spans="1:11" x14ac:dyDescent="0.75">
      <c r="A79">
        <v>77</v>
      </c>
      <c r="B79">
        <v>610.29600000000005</v>
      </c>
      <c r="C79">
        <v>611.923</v>
      </c>
      <c r="D79">
        <v>157.11500000000001</v>
      </c>
      <c r="E79">
        <v>256.76299999999998</v>
      </c>
      <c r="G79" s="1">
        <f t="shared" si="4"/>
        <v>-1.6269999999999527</v>
      </c>
      <c r="I79">
        <f t="shared" si="5"/>
        <v>77</v>
      </c>
      <c r="J79">
        <f t="shared" si="7"/>
        <v>0.38218062111667844</v>
      </c>
      <c r="K79">
        <f t="shared" si="6"/>
        <v>0.36643682867442229</v>
      </c>
    </row>
    <row r="80" spans="1:11" x14ac:dyDescent="0.75">
      <c r="A80">
        <v>78</v>
      </c>
      <c r="B80">
        <v>607.71299999999997</v>
      </c>
      <c r="C80">
        <v>615.05499999999995</v>
      </c>
      <c r="D80">
        <v>152.58000000000001</v>
      </c>
      <c r="E80">
        <v>247.84200000000001</v>
      </c>
      <c r="G80" s="1">
        <f t="shared" si="4"/>
        <v>-7.3419999999999845</v>
      </c>
      <c r="I80">
        <f t="shared" si="5"/>
        <v>78</v>
      </c>
      <c r="J80">
        <f t="shared" si="7"/>
        <v>0.35148996042166769</v>
      </c>
      <c r="K80">
        <f t="shared" si="6"/>
        <v>0.35653384646673242</v>
      </c>
    </row>
    <row r="81" spans="1:11" x14ac:dyDescent="0.75">
      <c r="A81">
        <v>79</v>
      </c>
      <c r="B81">
        <v>618.43100000000004</v>
      </c>
      <c r="C81">
        <v>614.23900000000003</v>
      </c>
      <c r="D81">
        <v>154</v>
      </c>
      <c r="E81">
        <v>253.55099999999999</v>
      </c>
      <c r="G81" s="1">
        <f t="shared" si="4"/>
        <v>4.1920000000000073</v>
      </c>
      <c r="I81">
        <f t="shared" si="5"/>
        <v>79</v>
      </c>
      <c r="J81">
        <f t="shared" si="7"/>
        <v>0.41342978202381148</v>
      </c>
      <c r="K81">
        <f t="shared" si="6"/>
        <v>0.35192548165120446</v>
      </c>
    </row>
    <row r="82" spans="1:11" x14ac:dyDescent="0.75">
      <c r="A82">
        <v>80</v>
      </c>
      <c r="B82">
        <v>632.55999999999995</v>
      </c>
      <c r="C82">
        <v>618.529</v>
      </c>
      <c r="D82">
        <v>157.65600000000001</v>
      </c>
      <c r="E82">
        <v>259.64400000000001</v>
      </c>
      <c r="G82" s="1">
        <f t="shared" si="4"/>
        <v>14.030999999999949</v>
      </c>
      <c r="I82">
        <f t="shared" si="5"/>
        <v>80</v>
      </c>
      <c r="J82">
        <f t="shared" si="7"/>
        <v>0.46626712420722477</v>
      </c>
      <c r="K82">
        <f t="shared" si="6"/>
        <v>0.36275099538827305</v>
      </c>
    </row>
    <row r="83" spans="1:11" x14ac:dyDescent="0.75">
      <c r="A83">
        <v>81</v>
      </c>
      <c r="B83">
        <v>623.09400000000005</v>
      </c>
      <c r="C83">
        <v>615.36199999999997</v>
      </c>
      <c r="D83">
        <v>154.47</v>
      </c>
      <c r="E83">
        <v>255.35400000000001</v>
      </c>
      <c r="G83" s="1">
        <f t="shared" si="4"/>
        <v>7.7320000000000846</v>
      </c>
      <c r="I83">
        <f t="shared" si="5"/>
        <v>81</v>
      </c>
      <c r="J83">
        <f t="shared" si="7"/>
        <v>0.43244027001337221</v>
      </c>
      <c r="K83">
        <f t="shared" si="6"/>
        <v>0.35070999010003395</v>
      </c>
    </row>
    <row r="84" spans="1:11" x14ac:dyDescent="0.75">
      <c r="A84">
        <v>82</v>
      </c>
      <c r="B84">
        <v>627.99099999999999</v>
      </c>
      <c r="C84">
        <v>613.07799999999997</v>
      </c>
      <c r="D84">
        <v>156.22499999999999</v>
      </c>
      <c r="E84">
        <v>250.76499999999999</v>
      </c>
      <c r="G84" s="1">
        <f t="shared" si="4"/>
        <v>14.913000000000011</v>
      </c>
      <c r="I84">
        <f t="shared" si="5"/>
        <v>82</v>
      </c>
      <c r="J84">
        <f t="shared" si="7"/>
        <v>0.47100363562157321</v>
      </c>
      <c r="K84">
        <f t="shared" si="6"/>
        <v>0.37643864948571865</v>
      </c>
    </row>
    <row r="85" spans="1:11" x14ac:dyDescent="0.75">
      <c r="A85">
        <v>83</v>
      </c>
      <c r="B85">
        <v>607.67499999999995</v>
      </c>
      <c r="C85">
        <v>585.851</v>
      </c>
      <c r="D85">
        <v>155.845</v>
      </c>
      <c r="E85">
        <v>255.595</v>
      </c>
      <c r="G85" s="1">
        <f t="shared" si="4"/>
        <v>21.823999999999955</v>
      </c>
      <c r="I85">
        <f t="shared" si="5"/>
        <v>83</v>
      </c>
      <c r="J85">
        <f t="shared" si="7"/>
        <v>0.50811704875599428</v>
      </c>
      <c r="K85">
        <f t="shared" si="6"/>
        <v>0.36022714701869535</v>
      </c>
    </row>
    <row r="86" spans="1:11" x14ac:dyDescent="0.75">
      <c r="A86">
        <v>84</v>
      </c>
      <c r="B86">
        <v>577.18399999999997</v>
      </c>
      <c r="C86">
        <v>563.34699999999998</v>
      </c>
      <c r="D86">
        <v>153.28399999999999</v>
      </c>
      <c r="E86">
        <v>247.13300000000001</v>
      </c>
      <c r="G86" s="1">
        <f t="shared" si="4"/>
        <v>13.836999999999989</v>
      </c>
      <c r="I86">
        <f t="shared" si="5"/>
        <v>84</v>
      </c>
      <c r="J86">
        <f t="shared" si="7"/>
        <v>0.46522530650384231</v>
      </c>
      <c r="K86">
        <f t="shared" si="6"/>
        <v>0.36405968552618118</v>
      </c>
    </row>
    <row r="87" spans="1:11" x14ac:dyDescent="0.75">
      <c r="A87">
        <v>85</v>
      </c>
      <c r="B87">
        <v>583.59900000000005</v>
      </c>
      <c r="C87">
        <v>570.86199999999997</v>
      </c>
      <c r="D87">
        <v>154.32499999999999</v>
      </c>
      <c r="E87">
        <v>260.233</v>
      </c>
      <c r="G87" s="1">
        <f t="shared" si="4"/>
        <v>12.73700000000008</v>
      </c>
      <c r="I87">
        <f t="shared" si="5"/>
        <v>85</v>
      </c>
      <c r="J87">
        <f t="shared" si="7"/>
        <v>0.45931809272177604</v>
      </c>
      <c r="K87">
        <f t="shared" si="6"/>
        <v>0.33747406102700495</v>
      </c>
    </row>
    <row r="88" spans="1:11" x14ac:dyDescent="0.75">
      <c r="A88">
        <v>86</v>
      </c>
      <c r="B88">
        <v>600.54999999999995</v>
      </c>
      <c r="C88">
        <v>597.31600000000003</v>
      </c>
      <c r="D88">
        <v>154.68299999999999</v>
      </c>
      <c r="E88">
        <v>256.76400000000001</v>
      </c>
      <c r="G88" s="1">
        <f t="shared" si="4"/>
        <v>3.2339999999999236</v>
      </c>
      <c r="I88">
        <f t="shared" si="5"/>
        <v>86</v>
      </c>
      <c r="J88">
        <f t="shared" si="7"/>
        <v>0.40828513583906562</v>
      </c>
      <c r="K88">
        <f t="shared" si="6"/>
        <v>0.34865169196572188</v>
      </c>
    </row>
    <row r="89" spans="1:11" x14ac:dyDescent="0.75">
      <c r="A89">
        <v>87</v>
      </c>
      <c r="B89">
        <v>581.54999999999995</v>
      </c>
      <c r="C89">
        <v>581.48800000000006</v>
      </c>
      <c r="D89">
        <v>151.78399999999999</v>
      </c>
      <c r="E89">
        <v>255.154</v>
      </c>
      <c r="G89" s="1">
        <f t="shared" si="4"/>
        <v>6.1999999999898137E-2</v>
      </c>
      <c r="I89">
        <f t="shared" si="5"/>
        <v>87</v>
      </c>
      <c r="J89">
        <f t="shared" si="7"/>
        <v>0.39125087936932379</v>
      </c>
      <c r="K89">
        <f t="shared" si="6"/>
        <v>0.33135534279414591</v>
      </c>
    </row>
    <row r="90" spans="1:11" x14ac:dyDescent="0.75">
      <c r="A90">
        <v>88</v>
      </c>
      <c r="B90">
        <v>584.81500000000005</v>
      </c>
      <c r="C90">
        <v>589.60199999999998</v>
      </c>
      <c r="D90">
        <v>152.126</v>
      </c>
      <c r="E90">
        <v>254.08699999999999</v>
      </c>
      <c r="G90" s="1">
        <f t="shared" si="4"/>
        <v>-4.7869999999999209</v>
      </c>
      <c r="I90">
        <f t="shared" si="5"/>
        <v>88</v>
      </c>
      <c r="J90">
        <f t="shared" si="7"/>
        <v>0.36521080697910496</v>
      </c>
      <c r="K90">
        <f t="shared" si="6"/>
        <v>0.33654269243103363</v>
      </c>
    </row>
    <row r="91" spans="1:11" x14ac:dyDescent="0.75">
      <c r="A91">
        <v>89</v>
      </c>
      <c r="B91">
        <v>588.68499999999995</v>
      </c>
      <c r="C91">
        <v>591.11099999999999</v>
      </c>
      <c r="D91">
        <v>150.91</v>
      </c>
      <c r="E91">
        <v>245.09700000000001</v>
      </c>
      <c r="G91" s="1">
        <f t="shared" si="4"/>
        <v>-2.4260000000000446</v>
      </c>
      <c r="I91">
        <f t="shared" si="5"/>
        <v>89</v>
      </c>
      <c r="J91">
        <f t="shared" si="7"/>
        <v>0.37788983583315855</v>
      </c>
      <c r="K91">
        <f t="shared" si="6"/>
        <v>0.35100761808836339</v>
      </c>
    </row>
    <row r="92" spans="1:11" x14ac:dyDescent="0.75">
      <c r="A92">
        <v>90</v>
      </c>
      <c r="B92">
        <v>595.96</v>
      </c>
      <c r="C92">
        <v>591.69799999999998</v>
      </c>
      <c r="D92">
        <v>154.44399999999999</v>
      </c>
      <c r="E92">
        <v>251.25899999999999</v>
      </c>
      <c r="G92" s="1">
        <f t="shared" si="4"/>
        <v>4.2620000000000573</v>
      </c>
      <c r="I92">
        <f t="shared" si="5"/>
        <v>90</v>
      </c>
      <c r="J92">
        <f t="shared" si="7"/>
        <v>0.41380569562812508</v>
      </c>
      <c r="K92">
        <f t="shared" si="6"/>
        <v>0.36145330986827567</v>
      </c>
    </row>
    <row r="93" spans="1:11" x14ac:dyDescent="0.75">
      <c r="A93">
        <v>91</v>
      </c>
      <c r="B93">
        <v>570.59500000000003</v>
      </c>
      <c r="C93">
        <v>565.75800000000004</v>
      </c>
      <c r="D93">
        <v>151.40600000000001</v>
      </c>
      <c r="E93">
        <v>249.036</v>
      </c>
      <c r="G93" s="1">
        <f t="shared" si="4"/>
        <v>4.8369999999999891</v>
      </c>
      <c r="I93">
        <f t="shared" si="5"/>
        <v>91</v>
      </c>
      <c r="J93">
        <f t="shared" si="7"/>
        <v>0.41689355737784145</v>
      </c>
      <c r="K93">
        <f t="shared" si="6"/>
        <v>0.34413652004091888</v>
      </c>
    </row>
    <row r="94" spans="1:11" x14ac:dyDescent="0.75">
      <c r="A94">
        <v>92</v>
      </c>
      <c r="B94">
        <v>529.53800000000001</v>
      </c>
      <c r="C94">
        <v>550.36199999999997</v>
      </c>
      <c r="D94">
        <v>147.56700000000001</v>
      </c>
      <c r="E94">
        <v>242.10900000000001</v>
      </c>
      <c r="G94" s="1">
        <f t="shared" si="4"/>
        <v>-20.823999999999955</v>
      </c>
      <c r="I94">
        <f t="shared" si="5"/>
        <v>92</v>
      </c>
      <c r="J94">
        <f t="shared" si="7"/>
        <v>0.27908900023091854</v>
      </c>
      <c r="K94">
        <f t="shared" si="6"/>
        <v>0.33221957431475163</v>
      </c>
    </row>
    <row r="95" spans="1:11" x14ac:dyDescent="0.75">
      <c r="A95">
        <v>93</v>
      </c>
      <c r="B95">
        <v>539.59199999999998</v>
      </c>
      <c r="C95">
        <v>561.80399999999997</v>
      </c>
      <c r="D95">
        <v>145.16300000000001</v>
      </c>
      <c r="E95">
        <v>264.87099999999998</v>
      </c>
      <c r="G95" s="1">
        <f t="shared" si="4"/>
        <v>-22.211999999999989</v>
      </c>
      <c r="I95">
        <f t="shared" si="5"/>
        <v>93</v>
      </c>
      <c r="J95">
        <f t="shared" si="7"/>
        <v>0.27163517047681957</v>
      </c>
      <c r="K95">
        <f t="shared" si="6"/>
        <v>0.2634274630533372</v>
      </c>
    </row>
    <row r="96" spans="1:11" x14ac:dyDescent="0.75">
      <c r="A96">
        <v>94</v>
      </c>
      <c r="B96">
        <v>551.30100000000004</v>
      </c>
      <c r="C96">
        <v>588.67499999999995</v>
      </c>
      <c r="D96">
        <v>148.333</v>
      </c>
      <c r="E96">
        <v>244.30699999999999</v>
      </c>
      <c r="G96" s="1">
        <f t="shared" si="4"/>
        <v>-37.37399999999991</v>
      </c>
      <c r="I96">
        <f t="shared" si="5"/>
        <v>94</v>
      </c>
      <c r="J96">
        <f t="shared" si="7"/>
        <v>0.19021228378255051</v>
      </c>
      <c r="K96">
        <f t="shared" si="6"/>
        <v>0.33250742114281578</v>
      </c>
    </row>
    <row r="97" spans="1:11" x14ac:dyDescent="0.75">
      <c r="A97">
        <v>95</v>
      </c>
      <c r="B97">
        <v>557.64800000000002</v>
      </c>
      <c r="C97">
        <v>596.52599999999995</v>
      </c>
      <c r="D97">
        <v>148.577</v>
      </c>
      <c r="E97">
        <v>246.06</v>
      </c>
      <c r="G97" s="1">
        <f t="shared" si="4"/>
        <v>-38.877999999999929</v>
      </c>
      <c r="I97">
        <f t="shared" si="5"/>
        <v>95</v>
      </c>
      <c r="J97">
        <f t="shared" si="7"/>
        <v>0.18213551148416093</v>
      </c>
      <c r="K97">
        <f t="shared" si="6"/>
        <v>0.32981913374583527</v>
      </c>
    </row>
    <row r="98" spans="1:11" x14ac:dyDescent="0.75">
      <c r="A98">
        <v>96</v>
      </c>
      <c r="B98">
        <v>561.63599999999997</v>
      </c>
      <c r="C98">
        <v>586.82899999999995</v>
      </c>
      <c r="D98">
        <v>147.64699999999999</v>
      </c>
      <c r="E98">
        <v>243.61699999999999</v>
      </c>
      <c r="G98" s="1">
        <f t="shared" si="4"/>
        <v>-25.192999999999984</v>
      </c>
      <c r="I98">
        <f t="shared" si="5"/>
        <v>96</v>
      </c>
      <c r="J98">
        <f t="shared" si="7"/>
        <v>0.25562662112741863</v>
      </c>
      <c r="K98">
        <f t="shared" si="6"/>
        <v>0.32881399807469841</v>
      </c>
    </row>
    <row r="99" spans="1:11" x14ac:dyDescent="0.75">
      <c r="A99">
        <v>97</v>
      </c>
      <c r="B99">
        <v>565.52300000000002</v>
      </c>
      <c r="C99">
        <v>589.98199999999997</v>
      </c>
      <c r="D99">
        <v>146.84299999999999</v>
      </c>
      <c r="E99">
        <v>245.64</v>
      </c>
      <c r="G99" s="1">
        <f t="shared" si="4"/>
        <v>-24.458999999999946</v>
      </c>
      <c r="I99">
        <f t="shared" si="5"/>
        <v>97</v>
      </c>
      <c r="J99">
        <f t="shared" si="7"/>
        <v>0.25956834377836158</v>
      </c>
      <c r="K99">
        <f t="shared" si="6"/>
        <v>0.31712034383954152</v>
      </c>
    </row>
    <row r="100" spans="1:11" x14ac:dyDescent="0.75">
      <c r="A100">
        <v>98</v>
      </c>
      <c r="B100">
        <v>534.61400000000003</v>
      </c>
      <c r="C100">
        <v>558.49099999999999</v>
      </c>
      <c r="D100">
        <v>146.72</v>
      </c>
      <c r="E100">
        <v>231.03</v>
      </c>
      <c r="G100" s="1">
        <f t="shared" si="4"/>
        <v>-23.876999999999953</v>
      </c>
      <c r="I100">
        <f t="shared" si="5"/>
        <v>98</v>
      </c>
      <c r="J100">
        <f t="shared" si="7"/>
        <v>0.26269379688850958</v>
      </c>
      <c r="K100">
        <f t="shared" si="6"/>
        <v>0.35774115104025939</v>
      </c>
    </row>
    <row r="101" spans="1:11" x14ac:dyDescent="0.75">
      <c r="A101">
        <v>99</v>
      </c>
      <c r="B101">
        <v>545.81799999999998</v>
      </c>
      <c r="C101">
        <v>574.84199999999998</v>
      </c>
      <c r="D101">
        <v>146.08000000000001</v>
      </c>
      <c r="E101">
        <v>233.61699999999999</v>
      </c>
      <c r="G101" s="1">
        <f t="shared" si="4"/>
        <v>-29.024000000000001</v>
      </c>
      <c r="I101">
        <f t="shared" si="5"/>
        <v>99</v>
      </c>
      <c r="J101">
        <f t="shared" si="7"/>
        <v>0.23505340658278417</v>
      </c>
      <c r="K101">
        <f t="shared" si="6"/>
        <v>0.34396261122895355</v>
      </c>
    </row>
    <row r="102" spans="1:11" x14ac:dyDescent="0.75">
      <c r="A102">
        <v>100</v>
      </c>
      <c r="B102">
        <v>518.16999999999996</v>
      </c>
      <c r="C102">
        <v>535.20600000000002</v>
      </c>
      <c r="D102">
        <v>143.9</v>
      </c>
      <c r="E102">
        <v>233.35</v>
      </c>
      <c r="G102" s="1">
        <f t="shared" si="4"/>
        <v>-17.036000000000058</v>
      </c>
      <c r="I102">
        <f t="shared" si="5"/>
        <v>100</v>
      </c>
      <c r="J102">
        <f t="shared" si="7"/>
        <v>0.29943129641861704</v>
      </c>
      <c r="K102">
        <f t="shared" si="6"/>
        <v>0.32554036171151307</v>
      </c>
    </row>
    <row r="103" spans="1:11" x14ac:dyDescent="0.75">
      <c r="A103">
        <v>101</v>
      </c>
      <c r="B103">
        <v>514.18200000000002</v>
      </c>
      <c r="C103">
        <v>546.98199999999997</v>
      </c>
      <c r="D103">
        <v>143.69999999999999</v>
      </c>
      <c r="E103">
        <v>236.24</v>
      </c>
      <c r="G103" s="1">
        <f t="shared" si="4"/>
        <v>-32.799999999999955</v>
      </c>
      <c r="I103">
        <f t="shared" si="5"/>
        <v>101</v>
      </c>
      <c r="J103">
        <f t="shared" si="7"/>
        <v>0.21477555272725338</v>
      </c>
      <c r="K103">
        <f t="shared" si="6"/>
        <v>0.31572608396421187</v>
      </c>
    </row>
    <row r="104" spans="1:11" x14ac:dyDescent="0.75">
      <c r="A104">
        <v>102</v>
      </c>
      <c r="B104">
        <v>522.34400000000005</v>
      </c>
      <c r="C104">
        <v>565.995</v>
      </c>
      <c r="D104">
        <v>146</v>
      </c>
      <c r="E104">
        <v>242.03399999999999</v>
      </c>
      <c r="G104" s="1">
        <f t="shared" si="4"/>
        <v>-43.650999999999954</v>
      </c>
      <c r="I104">
        <f t="shared" si="5"/>
        <v>102</v>
      </c>
      <c r="J104">
        <f t="shared" si="7"/>
        <v>0.15650357386433833</v>
      </c>
      <c r="K104">
        <f t="shared" si="6"/>
        <v>0.31958306701411082</v>
      </c>
    </row>
    <row r="105" spans="1:11" x14ac:dyDescent="0.75">
      <c r="A105">
        <v>103</v>
      </c>
      <c r="B105">
        <v>494.50599999999997</v>
      </c>
      <c r="C105">
        <v>539.45799999999997</v>
      </c>
      <c r="D105">
        <v>143.26900000000001</v>
      </c>
      <c r="E105">
        <v>233.86600000000001</v>
      </c>
      <c r="G105" s="1">
        <f t="shared" si="4"/>
        <v>-44.951999999999998</v>
      </c>
      <c r="I105">
        <f t="shared" si="5"/>
        <v>103</v>
      </c>
      <c r="J105">
        <f t="shared" si="7"/>
        <v>0.1495169510184573</v>
      </c>
      <c r="K105">
        <f t="shared" si="6"/>
        <v>0.31852352765531416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F438-1F30-49B7-AC0D-26F9D60CD47C}">
  <dimension ref="A1:K77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21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5</v>
      </c>
      <c r="B3">
        <v>937.08299999999997</v>
      </c>
      <c r="C3">
        <v>955.245</v>
      </c>
      <c r="D3">
        <v>240.898</v>
      </c>
      <c r="E3">
        <v>360.00599999999997</v>
      </c>
      <c r="G3" s="1">
        <f t="shared" ref="G3:G66" si="0">B3-C3</f>
        <v>-18.162000000000035</v>
      </c>
      <c r="I3">
        <f t="shared" ref="I3:I66" si="1">A3</f>
        <v>5</v>
      </c>
      <c r="J3">
        <f>(G3-MIN(G$3:G$105))/(MAX(G$3:G$105)-MIN(G$3:G$105))</f>
        <v>0.27824420716849019</v>
      </c>
      <c r="K3">
        <f t="shared" ref="K3:K66" si="2">(D3-107)/(E3-120)</f>
        <v>0.55789438597368401</v>
      </c>
    </row>
    <row r="4" spans="1:11" x14ac:dyDescent="0.75">
      <c r="A4">
        <v>6</v>
      </c>
      <c r="B4">
        <v>909.66</v>
      </c>
      <c r="C4">
        <v>933.18499999999995</v>
      </c>
      <c r="D4">
        <v>236.07900000000001</v>
      </c>
      <c r="E4">
        <v>353.26</v>
      </c>
      <c r="G4" s="1">
        <f t="shared" si="0"/>
        <v>-23.524999999999977</v>
      </c>
      <c r="I4">
        <f t="shared" si="1"/>
        <v>6</v>
      </c>
      <c r="J4">
        <f t="shared" ref="J4:J67" si="3">(G4-MIN(G$3:G$105))/(MAX(G$3:G$105)-MIN(G$3:G$105))</f>
        <v>0.24854348500287976</v>
      </c>
      <c r="K4">
        <f t="shared" si="2"/>
        <v>0.55336963045528598</v>
      </c>
    </row>
    <row r="5" spans="1:11" x14ac:dyDescent="0.75">
      <c r="A5">
        <v>7</v>
      </c>
      <c r="B5">
        <v>902.00699999999995</v>
      </c>
      <c r="C5">
        <v>929.86</v>
      </c>
      <c r="D5">
        <v>232.768</v>
      </c>
      <c r="E5">
        <v>340.29899999999998</v>
      </c>
      <c r="G5" s="1">
        <f t="shared" si="0"/>
        <v>-27.853000000000065</v>
      </c>
      <c r="I5">
        <f t="shared" si="1"/>
        <v>7</v>
      </c>
      <c r="J5">
        <f t="shared" si="3"/>
        <v>0.22457467546852106</v>
      </c>
      <c r="K5">
        <f t="shared" si="2"/>
        <v>0.57089682658568586</v>
      </c>
    </row>
    <row r="6" spans="1:11" x14ac:dyDescent="0.75">
      <c r="A6">
        <v>8</v>
      </c>
      <c r="B6">
        <v>927.22199999999998</v>
      </c>
      <c r="C6">
        <v>949.46</v>
      </c>
      <c r="D6">
        <v>236.75700000000001</v>
      </c>
      <c r="E6">
        <v>340.33300000000003</v>
      </c>
      <c r="G6" s="1">
        <f t="shared" si="0"/>
        <v>-22.238000000000056</v>
      </c>
      <c r="I6">
        <f t="shared" si="1"/>
        <v>8</v>
      </c>
      <c r="J6">
        <f t="shared" si="3"/>
        <v>0.25567099375304547</v>
      </c>
      <c r="K6">
        <f t="shared" si="2"/>
        <v>0.58891314510309389</v>
      </c>
    </row>
    <row r="7" spans="1:11" x14ac:dyDescent="0.75">
      <c r="A7">
        <v>9</v>
      </c>
      <c r="B7">
        <v>890.31200000000001</v>
      </c>
      <c r="C7">
        <v>929.21</v>
      </c>
      <c r="D7">
        <v>230.03399999999999</v>
      </c>
      <c r="E7">
        <v>337.07900000000001</v>
      </c>
      <c r="G7" s="1">
        <f t="shared" si="0"/>
        <v>-38.898000000000025</v>
      </c>
      <c r="I7">
        <f t="shared" si="1"/>
        <v>9</v>
      </c>
      <c r="J7">
        <f t="shared" si="3"/>
        <v>0.16340658366930993</v>
      </c>
      <c r="K7">
        <f t="shared" si="2"/>
        <v>0.56677062267653711</v>
      </c>
    </row>
    <row r="8" spans="1:11" x14ac:dyDescent="0.75">
      <c r="A8">
        <v>10</v>
      </c>
      <c r="B8">
        <v>888.92399999999998</v>
      </c>
      <c r="C8">
        <v>922.39</v>
      </c>
      <c r="D8">
        <v>232.15299999999999</v>
      </c>
      <c r="E8">
        <v>333.48599999999999</v>
      </c>
      <c r="G8" s="1">
        <f t="shared" si="0"/>
        <v>-33.466000000000008</v>
      </c>
      <c r="I8">
        <f t="shared" si="1"/>
        <v>10</v>
      </c>
      <c r="J8">
        <f t="shared" si="3"/>
        <v>0.19348943334367091</v>
      </c>
      <c r="K8">
        <f t="shared" si="2"/>
        <v>0.58623516296150568</v>
      </c>
    </row>
    <row r="9" spans="1:11" x14ac:dyDescent="0.75">
      <c r="A9">
        <v>11</v>
      </c>
      <c r="B9">
        <v>888.94399999999996</v>
      </c>
      <c r="C9">
        <v>925.68499999999995</v>
      </c>
      <c r="D9">
        <v>225.441</v>
      </c>
      <c r="E9">
        <v>328.99400000000003</v>
      </c>
      <c r="G9" s="1">
        <f t="shared" si="0"/>
        <v>-36.740999999999985</v>
      </c>
      <c r="I9">
        <f t="shared" si="1"/>
        <v>11</v>
      </c>
      <c r="J9">
        <f t="shared" si="3"/>
        <v>0.17535222187763055</v>
      </c>
      <c r="K9">
        <f t="shared" si="2"/>
        <v>0.56671961874503562</v>
      </c>
    </row>
    <row r="10" spans="1:11" x14ac:dyDescent="0.75">
      <c r="A10">
        <v>12</v>
      </c>
      <c r="B10">
        <v>873.94399999999996</v>
      </c>
      <c r="C10">
        <v>911.73500000000001</v>
      </c>
      <c r="D10">
        <v>226.27699999999999</v>
      </c>
      <c r="E10">
        <v>322.47500000000002</v>
      </c>
      <c r="G10" s="1">
        <f t="shared" si="0"/>
        <v>-37.791000000000054</v>
      </c>
      <c r="I10">
        <f t="shared" si="1"/>
        <v>12</v>
      </c>
      <c r="J10">
        <f t="shared" si="3"/>
        <v>0.16953723804882331</v>
      </c>
      <c r="K10">
        <f t="shared" si="2"/>
        <v>0.58909494999382628</v>
      </c>
    </row>
    <row r="11" spans="1:11" x14ac:dyDescent="0.75">
      <c r="A11">
        <v>13</v>
      </c>
      <c r="B11">
        <v>857.52800000000002</v>
      </c>
      <c r="C11">
        <v>883.58</v>
      </c>
      <c r="D11">
        <v>223.68899999999999</v>
      </c>
      <c r="E11">
        <v>322.80799999999999</v>
      </c>
      <c r="G11" s="1">
        <f t="shared" si="0"/>
        <v>-26.052000000000021</v>
      </c>
      <c r="I11">
        <f t="shared" si="1"/>
        <v>13</v>
      </c>
      <c r="J11">
        <f t="shared" si="3"/>
        <v>0.23454875725488433</v>
      </c>
      <c r="K11">
        <f t="shared" si="2"/>
        <v>0.57536684943394734</v>
      </c>
    </row>
    <row r="12" spans="1:11" x14ac:dyDescent="0.75">
      <c r="A12">
        <v>14</v>
      </c>
      <c r="B12">
        <v>889.54899999999998</v>
      </c>
      <c r="C12">
        <v>917.51</v>
      </c>
      <c r="D12">
        <v>225.35</v>
      </c>
      <c r="E12">
        <v>323.97199999999998</v>
      </c>
      <c r="G12" s="1">
        <f t="shared" si="0"/>
        <v>-27.961000000000013</v>
      </c>
      <c r="I12">
        <f t="shared" si="1"/>
        <v>14</v>
      </c>
      <c r="J12">
        <f t="shared" si="3"/>
        <v>0.22397656284612977</v>
      </c>
      <c r="K12">
        <f t="shared" si="2"/>
        <v>0.5802266977820485</v>
      </c>
    </row>
    <row r="13" spans="1:11" x14ac:dyDescent="0.75">
      <c r="A13">
        <v>15</v>
      </c>
      <c r="B13">
        <v>909.22900000000004</v>
      </c>
      <c r="C13">
        <v>940.65499999999997</v>
      </c>
      <c r="D13">
        <v>223.06800000000001</v>
      </c>
      <c r="E13">
        <v>315.91500000000002</v>
      </c>
      <c r="G13" s="1">
        <f t="shared" si="0"/>
        <v>-31.425999999999931</v>
      </c>
      <c r="I13">
        <f t="shared" si="1"/>
        <v>15</v>
      </c>
      <c r="J13">
        <f t="shared" si="3"/>
        <v>0.20478711621106754</v>
      </c>
      <c r="K13">
        <f t="shared" si="2"/>
        <v>0.59244059923946613</v>
      </c>
    </row>
    <row r="14" spans="1:11" x14ac:dyDescent="0.75">
      <c r="A14">
        <v>16</v>
      </c>
      <c r="B14">
        <v>944.86099999999999</v>
      </c>
      <c r="C14">
        <v>1013.265</v>
      </c>
      <c r="D14">
        <v>225.119</v>
      </c>
      <c r="E14">
        <v>321.45800000000003</v>
      </c>
      <c r="G14" s="1">
        <f t="shared" si="0"/>
        <v>-68.403999999999996</v>
      </c>
      <c r="I14">
        <f t="shared" si="1"/>
        <v>16</v>
      </c>
      <c r="J14">
        <f t="shared" si="3"/>
        <v>0</v>
      </c>
      <c r="K14">
        <f t="shared" si="2"/>
        <v>0.58632072193707863</v>
      </c>
    </row>
    <row r="15" spans="1:11" x14ac:dyDescent="0.75">
      <c r="A15">
        <v>17</v>
      </c>
      <c r="B15">
        <v>939.85599999999999</v>
      </c>
      <c r="C15">
        <v>954.53700000000003</v>
      </c>
      <c r="D15">
        <v>225.52099999999999</v>
      </c>
      <c r="E15">
        <v>324.483</v>
      </c>
      <c r="G15" s="1">
        <f t="shared" si="0"/>
        <v>-14.68100000000004</v>
      </c>
      <c r="I15">
        <f t="shared" si="1"/>
        <v>17</v>
      </c>
      <c r="J15">
        <f t="shared" si="3"/>
        <v>0.29752226308094415</v>
      </c>
      <c r="K15">
        <f t="shared" si="2"/>
        <v>0.57961297516174926</v>
      </c>
    </row>
    <row r="16" spans="1:11" x14ac:dyDescent="0.75">
      <c r="A16">
        <v>18</v>
      </c>
      <c r="B16">
        <v>958.65599999999995</v>
      </c>
      <c r="C16">
        <v>975.90700000000004</v>
      </c>
      <c r="D16">
        <v>233.68100000000001</v>
      </c>
      <c r="E16">
        <v>334.714</v>
      </c>
      <c r="G16" s="1">
        <f t="shared" si="0"/>
        <v>-17.25100000000009</v>
      </c>
      <c r="I16">
        <f t="shared" si="1"/>
        <v>18</v>
      </c>
      <c r="J16">
        <f t="shared" si="3"/>
        <v>0.28328939789995944</v>
      </c>
      <c r="K16">
        <f t="shared" si="2"/>
        <v>0.58999878908687842</v>
      </c>
    </row>
    <row r="17" spans="1:11" x14ac:dyDescent="0.75">
      <c r="A17">
        <v>19</v>
      </c>
      <c r="B17">
        <v>940.66700000000003</v>
      </c>
      <c r="C17">
        <v>965.245</v>
      </c>
      <c r="D17">
        <v>228.916</v>
      </c>
      <c r="E17">
        <v>332.30700000000002</v>
      </c>
      <c r="G17" s="1">
        <f t="shared" si="0"/>
        <v>-24.577999999999975</v>
      </c>
      <c r="I17">
        <f t="shared" si="1"/>
        <v>19</v>
      </c>
      <c r="J17">
        <f t="shared" si="3"/>
        <v>0.24271188693456203</v>
      </c>
      <c r="K17">
        <f t="shared" si="2"/>
        <v>0.57424390151996862</v>
      </c>
    </row>
    <row r="18" spans="1:11" x14ac:dyDescent="0.75">
      <c r="A18">
        <v>20</v>
      </c>
      <c r="B18">
        <v>908.35900000000004</v>
      </c>
      <c r="C18">
        <v>936.89200000000005</v>
      </c>
      <c r="D18">
        <v>225.702</v>
      </c>
      <c r="E18">
        <v>321.81299999999999</v>
      </c>
      <c r="G18" s="1">
        <f t="shared" si="0"/>
        <v>-28.533000000000015</v>
      </c>
      <c r="I18">
        <f t="shared" si="1"/>
        <v>20</v>
      </c>
      <c r="J18">
        <f t="shared" si="3"/>
        <v>0.22080878117938926</v>
      </c>
      <c r="K18">
        <f t="shared" si="2"/>
        <v>0.58817816493486552</v>
      </c>
    </row>
    <row r="19" spans="1:11" x14ac:dyDescent="0.75">
      <c r="A19">
        <v>21</v>
      </c>
      <c r="B19">
        <v>929.80799999999999</v>
      </c>
      <c r="C19">
        <v>967.20799999999997</v>
      </c>
      <c r="D19">
        <v>232.858</v>
      </c>
      <c r="E19">
        <v>331.404</v>
      </c>
      <c r="G19" s="1">
        <f t="shared" si="0"/>
        <v>-37.399999999999977</v>
      </c>
      <c r="I19">
        <f t="shared" si="1"/>
        <v>21</v>
      </c>
      <c r="J19">
        <f t="shared" si="3"/>
        <v>0.17170262726507465</v>
      </c>
      <c r="K19">
        <f t="shared" si="2"/>
        <v>0.59534351289474186</v>
      </c>
    </row>
    <row r="20" spans="1:11" x14ac:dyDescent="0.75">
      <c r="A20">
        <v>22</v>
      </c>
      <c r="B20">
        <v>905.49400000000003</v>
      </c>
      <c r="C20">
        <v>933.73099999999999</v>
      </c>
      <c r="D20">
        <v>230.64</v>
      </c>
      <c r="E20">
        <v>321.66699999999997</v>
      </c>
      <c r="G20" s="1">
        <f t="shared" si="0"/>
        <v>-28.236999999999966</v>
      </c>
      <c r="I20">
        <f t="shared" si="1"/>
        <v>22</v>
      </c>
      <c r="J20">
        <f t="shared" si="3"/>
        <v>0.22244805281112937</v>
      </c>
      <c r="K20">
        <f t="shared" si="2"/>
        <v>0.6130898957191806</v>
      </c>
    </row>
    <row r="21" spans="1:11" x14ac:dyDescent="0.75">
      <c r="A21">
        <v>23</v>
      </c>
      <c r="B21">
        <v>915.96199999999999</v>
      </c>
      <c r="C21">
        <v>935.88199999999995</v>
      </c>
      <c r="D21">
        <v>229.65799999999999</v>
      </c>
      <c r="E21">
        <v>319.53800000000001</v>
      </c>
      <c r="G21" s="1">
        <f t="shared" si="0"/>
        <v>-19.919999999999959</v>
      </c>
      <c r="I21">
        <f t="shared" si="1"/>
        <v>23</v>
      </c>
      <c r="J21">
        <f t="shared" si="3"/>
        <v>0.2685082628151168</v>
      </c>
      <c r="K21">
        <f t="shared" si="2"/>
        <v>0.61470998005392452</v>
      </c>
    </row>
    <row r="22" spans="1:11" x14ac:dyDescent="0.75">
      <c r="A22">
        <v>24</v>
      </c>
      <c r="B22">
        <v>928.10900000000004</v>
      </c>
      <c r="C22">
        <v>949.98099999999999</v>
      </c>
      <c r="D22">
        <v>224.44399999999999</v>
      </c>
      <c r="E22">
        <v>313.43099999999998</v>
      </c>
      <c r="G22" s="1">
        <f t="shared" si="0"/>
        <v>-21.871999999999957</v>
      </c>
      <c r="I22">
        <f t="shared" si="1"/>
        <v>24</v>
      </c>
      <c r="J22">
        <f t="shared" si="3"/>
        <v>0.25769793097337301</v>
      </c>
      <c r="K22">
        <f t="shared" si="2"/>
        <v>0.60716224390092588</v>
      </c>
    </row>
    <row r="23" spans="1:11" x14ac:dyDescent="0.75">
      <c r="A23">
        <v>25</v>
      </c>
      <c r="B23">
        <v>899.09</v>
      </c>
      <c r="C23">
        <v>917.91</v>
      </c>
      <c r="D23">
        <v>221.453</v>
      </c>
      <c r="E23">
        <v>309.95100000000002</v>
      </c>
      <c r="G23" s="1">
        <f t="shared" si="0"/>
        <v>-18.819999999999936</v>
      </c>
      <c r="I23">
        <f t="shared" si="1"/>
        <v>25</v>
      </c>
      <c r="J23">
        <f t="shared" si="3"/>
        <v>0.27460015063577176</v>
      </c>
      <c r="K23">
        <f t="shared" si="2"/>
        <v>0.60253960231849257</v>
      </c>
    </row>
    <row r="24" spans="1:11" x14ac:dyDescent="0.75">
      <c r="A24">
        <v>26</v>
      </c>
      <c r="B24">
        <v>893.20500000000004</v>
      </c>
      <c r="C24">
        <v>925.26400000000001</v>
      </c>
      <c r="D24">
        <v>222.08</v>
      </c>
      <c r="E24">
        <v>317.48</v>
      </c>
      <c r="G24" s="1">
        <f t="shared" si="0"/>
        <v>-32.058999999999969</v>
      </c>
      <c r="I24">
        <f t="shared" si="1"/>
        <v>26</v>
      </c>
      <c r="J24">
        <f t="shared" si="3"/>
        <v>0.20128151167427233</v>
      </c>
      <c r="K24">
        <f t="shared" si="2"/>
        <v>0.58274255620822357</v>
      </c>
    </row>
    <row r="25" spans="1:11" x14ac:dyDescent="0.75">
      <c r="A25">
        <v>27</v>
      </c>
      <c r="B25">
        <v>943.33299999999997</v>
      </c>
      <c r="C25">
        <v>965.28300000000002</v>
      </c>
      <c r="D25">
        <v>225.65799999999999</v>
      </c>
      <c r="E25">
        <v>318.75099999999998</v>
      </c>
      <c r="G25" s="1">
        <f t="shared" si="0"/>
        <v>-21.950000000000045</v>
      </c>
      <c r="I25">
        <f t="shared" si="1"/>
        <v>27</v>
      </c>
      <c r="J25">
        <f t="shared" si="3"/>
        <v>0.25726596074608971</v>
      </c>
      <c r="K25">
        <f t="shared" si="2"/>
        <v>0.597018379781737</v>
      </c>
    </row>
    <row r="26" spans="1:11" x14ac:dyDescent="0.75">
      <c r="A26">
        <v>28</v>
      </c>
      <c r="B26">
        <v>920.39700000000005</v>
      </c>
      <c r="C26">
        <v>940.53300000000002</v>
      </c>
      <c r="D26">
        <v>229.79599999999999</v>
      </c>
      <c r="E26">
        <v>326.16000000000003</v>
      </c>
      <c r="G26" s="1">
        <f t="shared" si="0"/>
        <v>-20.135999999999967</v>
      </c>
      <c r="I26">
        <f t="shared" si="1"/>
        <v>28</v>
      </c>
      <c r="J26">
        <f t="shared" si="3"/>
        <v>0.26731203757033362</v>
      </c>
      <c r="K26">
        <f t="shared" si="2"/>
        <v>0.59563445867287534</v>
      </c>
    </row>
    <row r="27" spans="1:11" x14ac:dyDescent="0.75">
      <c r="A27">
        <v>29</v>
      </c>
      <c r="B27">
        <v>896.07100000000003</v>
      </c>
      <c r="C27">
        <v>928.67499999999995</v>
      </c>
      <c r="D27">
        <v>223.547</v>
      </c>
      <c r="E27">
        <v>324.33300000000003</v>
      </c>
      <c r="G27" s="1">
        <f t="shared" si="0"/>
        <v>-32.603999999999928</v>
      </c>
      <c r="I27">
        <f t="shared" si="1"/>
        <v>29</v>
      </c>
      <c r="J27">
        <f t="shared" si="3"/>
        <v>0.19826325816312995</v>
      </c>
      <c r="K27">
        <f t="shared" si="2"/>
        <v>0.57037776570597987</v>
      </c>
    </row>
    <row r="28" spans="1:11" x14ac:dyDescent="0.75">
      <c r="A28">
        <v>30</v>
      </c>
      <c r="B28">
        <v>896.346</v>
      </c>
      <c r="C28">
        <v>932.53800000000001</v>
      </c>
      <c r="D28">
        <v>216.28</v>
      </c>
      <c r="E28">
        <v>309.524</v>
      </c>
      <c r="G28" s="1">
        <f t="shared" si="0"/>
        <v>-36.192000000000007</v>
      </c>
      <c r="I28">
        <f t="shared" si="1"/>
        <v>30</v>
      </c>
      <c r="J28">
        <f t="shared" si="3"/>
        <v>0.17839262770812089</v>
      </c>
      <c r="K28">
        <f t="shared" si="2"/>
        <v>0.57660243557544166</v>
      </c>
    </row>
    <row r="29" spans="1:11" x14ac:dyDescent="0.75">
      <c r="A29">
        <v>31</v>
      </c>
      <c r="B29">
        <v>963.01199999999994</v>
      </c>
      <c r="C29">
        <v>964.28599999999994</v>
      </c>
      <c r="D29">
        <v>224.696</v>
      </c>
      <c r="E29">
        <v>323.75400000000002</v>
      </c>
      <c r="G29" s="1">
        <f t="shared" si="0"/>
        <v>-1.2740000000000009</v>
      </c>
      <c r="I29">
        <f t="shared" si="1"/>
        <v>31</v>
      </c>
      <c r="J29">
        <f t="shared" si="3"/>
        <v>0.37177129945505272</v>
      </c>
      <c r="K29">
        <f t="shared" si="2"/>
        <v>0.57763773962719744</v>
      </c>
    </row>
    <row r="30" spans="1:11" x14ac:dyDescent="0.75">
      <c r="A30">
        <v>32</v>
      </c>
      <c r="B30">
        <v>934.48800000000006</v>
      </c>
      <c r="C30">
        <v>945.37900000000002</v>
      </c>
      <c r="D30">
        <v>221.27600000000001</v>
      </c>
      <c r="E30">
        <v>321.72699999999998</v>
      </c>
      <c r="G30" s="1">
        <f t="shared" si="0"/>
        <v>-10.890999999999963</v>
      </c>
      <c r="I30">
        <f t="shared" si="1"/>
        <v>32</v>
      </c>
      <c r="J30">
        <f t="shared" si="3"/>
        <v>0.31851158566301896</v>
      </c>
      <c r="K30">
        <f t="shared" si="2"/>
        <v>0.56648837290000853</v>
      </c>
    </row>
    <row r="31" spans="1:11" x14ac:dyDescent="0.75">
      <c r="A31">
        <v>33</v>
      </c>
      <c r="B31">
        <v>934.875</v>
      </c>
      <c r="C31">
        <v>939.46400000000006</v>
      </c>
      <c r="D31">
        <v>221.29900000000001</v>
      </c>
      <c r="E31">
        <v>321.42700000000002</v>
      </c>
      <c r="G31" s="1">
        <f t="shared" si="0"/>
        <v>-4.5890000000000555</v>
      </c>
      <c r="I31">
        <f t="shared" si="1"/>
        <v>33</v>
      </c>
      <c r="J31">
        <f t="shared" si="3"/>
        <v>0.35341256479553357</v>
      </c>
      <c r="K31">
        <f t="shared" si="2"/>
        <v>0.56744627085743216</v>
      </c>
    </row>
    <row r="32" spans="1:11" x14ac:dyDescent="0.75">
      <c r="A32">
        <v>34</v>
      </c>
      <c r="B32">
        <v>925.61</v>
      </c>
      <c r="C32">
        <v>927.62099999999998</v>
      </c>
      <c r="D32">
        <v>223.26599999999999</v>
      </c>
      <c r="E32">
        <v>319.64499999999998</v>
      </c>
      <c r="G32" s="1">
        <f t="shared" si="0"/>
        <v>-2.0109999999999673</v>
      </c>
      <c r="I32">
        <f t="shared" si="1"/>
        <v>34</v>
      </c>
      <c r="J32">
        <f t="shared" si="3"/>
        <v>0.3676897346152142</v>
      </c>
      <c r="K32">
        <f t="shared" si="2"/>
        <v>0.58236369555961831</v>
      </c>
    </row>
    <row r="33" spans="1:11" x14ac:dyDescent="0.75">
      <c r="A33">
        <v>35</v>
      </c>
      <c r="B33">
        <v>898.06100000000004</v>
      </c>
      <c r="C33">
        <v>914.19500000000005</v>
      </c>
      <c r="D33">
        <v>214.934</v>
      </c>
      <c r="E33">
        <v>317.387</v>
      </c>
      <c r="G33" s="1">
        <f t="shared" si="0"/>
        <v>-16.134000000000015</v>
      </c>
      <c r="I33">
        <f t="shared" si="1"/>
        <v>35</v>
      </c>
      <c r="J33">
        <f t="shared" si="3"/>
        <v>0.28947543307784301</v>
      </c>
      <c r="K33">
        <f t="shared" si="2"/>
        <v>0.54681412656355277</v>
      </c>
    </row>
    <row r="34" spans="1:11" x14ac:dyDescent="0.75">
      <c r="A34">
        <v>36</v>
      </c>
      <c r="B34">
        <v>899.37199999999996</v>
      </c>
      <c r="C34">
        <v>912.35900000000004</v>
      </c>
      <c r="D34">
        <v>215.227</v>
      </c>
      <c r="E34">
        <v>318.50799999999998</v>
      </c>
      <c r="G34" s="1">
        <f t="shared" si="0"/>
        <v>-12.98700000000008</v>
      </c>
      <c r="I34">
        <f t="shared" si="1"/>
        <v>36</v>
      </c>
      <c r="J34">
        <f t="shared" si="3"/>
        <v>0.30690377032475236</v>
      </c>
      <c r="K34">
        <f t="shared" si="2"/>
        <v>0.54520220847522527</v>
      </c>
    </row>
    <row r="35" spans="1:11" x14ac:dyDescent="0.75">
      <c r="A35">
        <v>37</v>
      </c>
      <c r="B35">
        <v>853.61</v>
      </c>
      <c r="C35">
        <v>879.54100000000005</v>
      </c>
      <c r="D35">
        <v>208.922</v>
      </c>
      <c r="E35">
        <v>306.69900000000001</v>
      </c>
      <c r="G35" s="1">
        <f t="shared" si="0"/>
        <v>-25.93100000000004</v>
      </c>
      <c r="I35">
        <f t="shared" si="1"/>
        <v>37</v>
      </c>
      <c r="J35">
        <f t="shared" si="3"/>
        <v>0.23521886491515626</v>
      </c>
      <c r="K35">
        <f t="shared" si="2"/>
        <v>0.54591615380907232</v>
      </c>
    </row>
    <row r="36" spans="1:11" x14ac:dyDescent="0.75">
      <c r="A36">
        <v>38</v>
      </c>
      <c r="B36">
        <v>871.024</v>
      </c>
      <c r="C36">
        <v>887.81399999999996</v>
      </c>
      <c r="D36">
        <v>211.60499999999999</v>
      </c>
      <c r="E36">
        <v>318.18400000000003</v>
      </c>
      <c r="G36" s="1">
        <f t="shared" si="0"/>
        <v>-16.789999999999964</v>
      </c>
      <c r="I36">
        <f t="shared" si="1"/>
        <v>38</v>
      </c>
      <c r="J36">
        <f t="shared" si="3"/>
        <v>0.28584245270479824</v>
      </c>
      <c r="K36">
        <f t="shared" si="2"/>
        <v>0.52781758365962927</v>
      </c>
    </row>
    <row r="37" spans="1:11" x14ac:dyDescent="0.75">
      <c r="A37">
        <v>39</v>
      </c>
      <c r="B37">
        <v>851.38400000000001</v>
      </c>
      <c r="C37">
        <v>882.13199999999995</v>
      </c>
      <c r="D37">
        <v>206.285</v>
      </c>
      <c r="E37">
        <v>311.93</v>
      </c>
      <c r="G37" s="1">
        <f t="shared" si="0"/>
        <v>-30.747999999999934</v>
      </c>
      <c r="I37">
        <f t="shared" si="1"/>
        <v>39</v>
      </c>
      <c r="J37">
        <f t="shared" si="3"/>
        <v>0.20854193434052568</v>
      </c>
      <c r="K37">
        <f t="shared" si="2"/>
        <v>0.51729797321940285</v>
      </c>
    </row>
    <row r="38" spans="1:11" x14ac:dyDescent="0.75">
      <c r="A38">
        <v>40</v>
      </c>
      <c r="B38">
        <v>883.49400000000003</v>
      </c>
      <c r="C38">
        <v>902.15</v>
      </c>
      <c r="D38">
        <v>206.24199999999999</v>
      </c>
      <c r="E38">
        <v>309.29700000000003</v>
      </c>
      <c r="G38" s="1">
        <f t="shared" si="0"/>
        <v>-18.655999999999949</v>
      </c>
      <c r="I38">
        <f t="shared" si="1"/>
        <v>40</v>
      </c>
      <c r="J38">
        <f t="shared" si="3"/>
        <v>0.27550839572903296</v>
      </c>
      <c r="K38">
        <f t="shared" si="2"/>
        <v>0.52426610036080856</v>
      </c>
    </row>
    <row r="39" spans="1:11" x14ac:dyDescent="0.75">
      <c r="A39">
        <v>41</v>
      </c>
      <c r="B39">
        <v>887.86</v>
      </c>
      <c r="C39">
        <v>912.04499999999996</v>
      </c>
      <c r="D39">
        <v>212.148</v>
      </c>
      <c r="E39">
        <v>324.738</v>
      </c>
      <c r="G39" s="1">
        <f t="shared" si="0"/>
        <v>-24.184999999999945</v>
      </c>
      <c r="I39">
        <f t="shared" si="1"/>
        <v>41</v>
      </c>
      <c r="J39">
        <f t="shared" si="3"/>
        <v>0.24488835231048706</v>
      </c>
      <c r="K39">
        <f t="shared" si="2"/>
        <v>0.51357344508591463</v>
      </c>
    </row>
    <row r="40" spans="1:11" x14ac:dyDescent="0.75">
      <c r="A40">
        <v>42</v>
      </c>
      <c r="B40">
        <v>879.74400000000003</v>
      </c>
      <c r="C40">
        <v>885.76400000000001</v>
      </c>
      <c r="D40">
        <v>205.56200000000001</v>
      </c>
      <c r="E40">
        <v>313.91399999999999</v>
      </c>
      <c r="G40" s="1">
        <f t="shared" si="0"/>
        <v>-6.0199999999999818</v>
      </c>
      <c r="I40">
        <f t="shared" si="1"/>
        <v>42</v>
      </c>
      <c r="J40">
        <f t="shared" si="3"/>
        <v>0.34548757254884577</v>
      </c>
      <c r="K40">
        <f t="shared" si="2"/>
        <v>0.5082768650020113</v>
      </c>
    </row>
    <row r="41" spans="1:11" x14ac:dyDescent="0.75">
      <c r="A41">
        <v>43</v>
      </c>
      <c r="B41">
        <v>903.03</v>
      </c>
      <c r="C41">
        <v>919.65899999999999</v>
      </c>
      <c r="D41">
        <v>208.10900000000001</v>
      </c>
      <c r="E41">
        <v>318.87099999999998</v>
      </c>
      <c r="G41" s="1">
        <f t="shared" si="0"/>
        <v>-16.629000000000019</v>
      </c>
      <c r="I41">
        <f t="shared" si="1"/>
        <v>43</v>
      </c>
      <c r="J41">
        <f t="shared" si="3"/>
        <v>0.28673408355854829</v>
      </c>
      <c r="K41">
        <f t="shared" si="2"/>
        <v>0.50841500269018625</v>
      </c>
    </row>
    <row r="42" spans="1:11" x14ac:dyDescent="0.75">
      <c r="A42">
        <v>44</v>
      </c>
      <c r="B42">
        <v>917.40200000000004</v>
      </c>
      <c r="C42">
        <v>939.97299999999996</v>
      </c>
      <c r="D42">
        <v>213</v>
      </c>
      <c r="E42">
        <v>335.52699999999999</v>
      </c>
      <c r="G42" s="1">
        <f t="shared" si="0"/>
        <v>-22.570999999999913</v>
      </c>
      <c r="I42">
        <f t="shared" si="1"/>
        <v>44</v>
      </c>
      <c r="J42">
        <f t="shared" si="3"/>
        <v>0.25382681316733896</v>
      </c>
      <c r="K42">
        <f t="shared" si="2"/>
        <v>0.4918177304931633</v>
      </c>
    </row>
    <row r="43" spans="1:11" x14ac:dyDescent="0.75">
      <c r="A43">
        <v>45</v>
      </c>
      <c r="B43">
        <v>884.78</v>
      </c>
      <c r="C43">
        <v>877.41399999999999</v>
      </c>
      <c r="D43">
        <v>211.69900000000001</v>
      </c>
      <c r="E43">
        <v>336.34800000000001</v>
      </c>
      <c r="G43" s="1">
        <f t="shared" si="0"/>
        <v>7.3659999999999854</v>
      </c>
      <c r="I43">
        <f t="shared" si="1"/>
        <v>45</v>
      </c>
      <c r="J43">
        <f t="shared" si="3"/>
        <v>0.41962030924637778</v>
      </c>
      <c r="K43">
        <f t="shared" si="2"/>
        <v>0.48393791484090448</v>
      </c>
    </row>
    <row r="44" spans="1:11" x14ac:dyDescent="0.75">
      <c r="A44">
        <v>46</v>
      </c>
      <c r="B44">
        <v>898.82899999999995</v>
      </c>
      <c r="C44">
        <v>878.49099999999999</v>
      </c>
      <c r="D44">
        <v>210.46899999999999</v>
      </c>
      <c r="E44">
        <v>340.55500000000001</v>
      </c>
      <c r="G44" s="1">
        <f t="shared" si="0"/>
        <v>20.337999999999965</v>
      </c>
      <c r="I44">
        <f t="shared" si="1"/>
        <v>46</v>
      </c>
      <c r="J44">
        <f t="shared" si="3"/>
        <v>0.49146028089140886</v>
      </c>
      <c r="K44">
        <f t="shared" si="2"/>
        <v>0.46913014894244059</v>
      </c>
    </row>
    <row r="45" spans="1:11" x14ac:dyDescent="0.75">
      <c r="A45">
        <v>47</v>
      </c>
      <c r="B45">
        <v>909.34799999999996</v>
      </c>
      <c r="C45">
        <v>906.88599999999997</v>
      </c>
      <c r="D45">
        <v>216.72300000000001</v>
      </c>
      <c r="E45">
        <v>347.29700000000003</v>
      </c>
      <c r="G45" s="1">
        <f t="shared" si="0"/>
        <v>2.4619999999999891</v>
      </c>
      <c r="I45">
        <f t="shared" si="1"/>
        <v>47</v>
      </c>
      <c r="J45">
        <f t="shared" si="3"/>
        <v>0.39246156572593122</v>
      </c>
      <c r="K45">
        <f t="shared" si="2"/>
        <v>0.48272964447397021</v>
      </c>
    </row>
    <row r="46" spans="1:11" x14ac:dyDescent="0.75">
      <c r="A46">
        <v>48</v>
      </c>
      <c r="B46">
        <v>915.36</v>
      </c>
      <c r="C46">
        <v>916.47699999999998</v>
      </c>
      <c r="D46">
        <v>210.47300000000001</v>
      </c>
      <c r="E46">
        <v>339.72699999999998</v>
      </c>
      <c r="G46" s="1">
        <f t="shared" si="0"/>
        <v>-1.1169999999999618</v>
      </c>
      <c r="I46">
        <f t="shared" si="1"/>
        <v>48</v>
      </c>
      <c r="J46">
        <f t="shared" si="3"/>
        <v>0.3726407779894555</v>
      </c>
      <c r="K46">
        <f t="shared" si="2"/>
        <v>0.47091618235355703</v>
      </c>
    </row>
    <row r="47" spans="1:11" x14ac:dyDescent="0.75">
      <c r="A47">
        <v>49</v>
      </c>
      <c r="B47">
        <v>885.81100000000004</v>
      </c>
      <c r="C47">
        <v>898.13599999999997</v>
      </c>
      <c r="D47">
        <v>216.512</v>
      </c>
      <c r="E47">
        <v>347.59399999999999</v>
      </c>
      <c r="G47" s="1">
        <f t="shared" si="0"/>
        <v>-12.324999999999932</v>
      </c>
      <c r="I47">
        <f t="shared" si="1"/>
        <v>49</v>
      </c>
      <c r="J47">
        <f t="shared" si="3"/>
        <v>0.31056997917682</v>
      </c>
      <c r="K47">
        <f t="shared" si="2"/>
        <v>0.48117261439229508</v>
      </c>
    </row>
    <row r="48" spans="1:11" x14ac:dyDescent="0.75">
      <c r="A48">
        <v>50</v>
      </c>
      <c r="B48">
        <v>897.04899999999998</v>
      </c>
      <c r="C48">
        <v>906.32299999999998</v>
      </c>
      <c r="D48">
        <v>213.48400000000001</v>
      </c>
      <c r="E48">
        <v>350.54700000000003</v>
      </c>
      <c r="G48" s="1">
        <f t="shared" si="0"/>
        <v>-9.2740000000000009</v>
      </c>
      <c r="I48">
        <f t="shared" si="1"/>
        <v>50</v>
      </c>
      <c r="J48">
        <f t="shared" si="3"/>
        <v>0.3274666607593813</v>
      </c>
      <c r="K48">
        <f t="shared" si="2"/>
        <v>0.46187545272764335</v>
      </c>
    </row>
    <row r="49" spans="1:11" x14ac:dyDescent="0.75">
      <c r="A49">
        <v>51</v>
      </c>
      <c r="B49">
        <v>883.37199999999996</v>
      </c>
      <c r="C49">
        <v>883.20899999999995</v>
      </c>
      <c r="D49">
        <v>210.977</v>
      </c>
      <c r="E49">
        <v>343.14100000000002</v>
      </c>
      <c r="G49" s="1">
        <f t="shared" si="0"/>
        <v>0.16300000000001091</v>
      </c>
      <c r="I49">
        <f t="shared" si="1"/>
        <v>51</v>
      </c>
      <c r="J49">
        <f t="shared" si="3"/>
        <v>0.37972952018076278</v>
      </c>
      <c r="K49">
        <f t="shared" si="2"/>
        <v>0.46596994725308211</v>
      </c>
    </row>
    <row r="50" spans="1:11" x14ac:dyDescent="0.75">
      <c r="A50">
        <v>52</v>
      </c>
      <c r="B50">
        <v>910.12800000000004</v>
      </c>
      <c r="C50">
        <v>915.86800000000005</v>
      </c>
      <c r="D50">
        <v>212.00800000000001</v>
      </c>
      <c r="E50">
        <v>342.52300000000002</v>
      </c>
      <c r="G50" s="1">
        <f t="shared" si="0"/>
        <v>-5.7400000000000091</v>
      </c>
      <c r="I50">
        <f t="shared" si="1"/>
        <v>52</v>
      </c>
      <c r="J50">
        <f t="shared" si="3"/>
        <v>0.34703823490319413</v>
      </c>
      <c r="K50">
        <f t="shared" si="2"/>
        <v>0.47189728702201572</v>
      </c>
    </row>
    <row r="51" spans="1:11" x14ac:dyDescent="0.75">
      <c r="A51">
        <v>53</v>
      </c>
      <c r="B51">
        <v>888.64</v>
      </c>
      <c r="C51">
        <v>884.76800000000003</v>
      </c>
      <c r="D51">
        <v>204.89099999999999</v>
      </c>
      <c r="E51">
        <v>333.49599999999998</v>
      </c>
      <c r="G51" s="1">
        <f t="shared" si="0"/>
        <v>3.8719999999999573</v>
      </c>
      <c r="I51">
        <f t="shared" si="1"/>
        <v>53</v>
      </c>
      <c r="J51">
        <f t="shared" si="3"/>
        <v>0.40027025829604312</v>
      </c>
      <c r="K51">
        <f t="shared" si="2"/>
        <v>0.45851444523550794</v>
      </c>
    </row>
    <row r="52" spans="1:11" x14ac:dyDescent="0.75">
      <c r="A52">
        <v>54</v>
      </c>
      <c r="B52">
        <v>862.346</v>
      </c>
      <c r="C52">
        <v>868.78800000000001</v>
      </c>
      <c r="D52">
        <v>203.31100000000001</v>
      </c>
      <c r="E52">
        <v>331.99099999999999</v>
      </c>
      <c r="G52" s="1">
        <f t="shared" si="0"/>
        <v>-6.4420000000000073</v>
      </c>
      <c r="I52">
        <f t="shared" si="1"/>
        <v>54</v>
      </c>
      <c r="J52">
        <f t="shared" si="3"/>
        <v>0.34315050285764898</v>
      </c>
      <c r="K52">
        <f t="shared" si="2"/>
        <v>0.45431645683071459</v>
      </c>
    </row>
    <row r="53" spans="1:11" x14ac:dyDescent="0.75">
      <c r="A53">
        <v>55</v>
      </c>
      <c r="B53">
        <v>1024.6990000000001</v>
      </c>
      <c r="C53">
        <v>923.46100000000001</v>
      </c>
      <c r="D53">
        <v>201.137</v>
      </c>
      <c r="E53">
        <v>360.089</v>
      </c>
      <c r="G53" s="1">
        <f t="shared" si="0"/>
        <v>101.23800000000006</v>
      </c>
      <c r="I53">
        <f t="shared" si="1"/>
        <v>55</v>
      </c>
      <c r="J53">
        <f t="shared" si="3"/>
        <v>0.93949093970138653</v>
      </c>
      <c r="K53">
        <f t="shared" si="2"/>
        <v>0.39209209917988747</v>
      </c>
    </row>
    <row r="54" spans="1:11" x14ac:dyDescent="0.75">
      <c r="A54">
        <v>56</v>
      </c>
      <c r="B54">
        <v>1010.18</v>
      </c>
      <c r="C54">
        <v>922.13800000000003</v>
      </c>
      <c r="D54">
        <v>199.45400000000001</v>
      </c>
      <c r="E54">
        <v>336.67599999999999</v>
      </c>
      <c r="G54" s="1">
        <f t="shared" si="0"/>
        <v>88.041999999999916</v>
      </c>
      <c r="I54">
        <f t="shared" si="1"/>
        <v>56</v>
      </c>
      <c r="J54">
        <f t="shared" si="3"/>
        <v>0.86641043817287577</v>
      </c>
      <c r="K54">
        <f t="shared" si="2"/>
        <v>0.42669238863556652</v>
      </c>
    </row>
    <row r="55" spans="1:11" x14ac:dyDescent="0.75">
      <c r="A55">
        <v>57</v>
      </c>
      <c r="B55">
        <v>985.82</v>
      </c>
      <c r="C55">
        <v>873.65599999999995</v>
      </c>
      <c r="D55">
        <v>203.94900000000001</v>
      </c>
      <c r="E55">
        <v>345.88099999999997</v>
      </c>
      <c r="G55" s="1">
        <f t="shared" si="0"/>
        <v>112.1640000000001</v>
      </c>
      <c r="I55">
        <f t="shared" si="1"/>
        <v>57</v>
      </c>
      <c r="J55">
        <f t="shared" si="3"/>
        <v>1</v>
      </c>
      <c r="K55">
        <f t="shared" si="2"/>
        <v>0.42920387283569678</v>
      </c>
    </row>
    <row r="56" spans="1:11" x14ac:dyDescent="0.75">
      <c r="A56">
        <v>58</v>
      </c>
      <c r="B56">
        <v>942.21500000000003</v>
      </c>
      <c r="C56">
        <v>859.94200000000001</v>
      </c>
      <c r="D56">
        <v>209.57300000000001</v>
      </c>
      <c r="E56">
        <v>346.24900000000002</v>
      </c>
      <c r="G56" s="1">
        <f t="shared" si="0"/>
        <v>82.273000000000025</v>
      </c>
      <c r="I56">
        <f t="shared" si="1"/>
        <v>58</v>
      </c>
      <c r="J56">
        <f t="shared" si="3"/>
        <v>0.83446125559346029</v>
      </c>
      <c r="K56">
        <f t="shared" si="2"/>
        <v>0.45336332978267307</v>
      </c>
    </row>
    <row r="57" spans="1:11" x14ac:dyDescent="0.75">
      <c r="A57">
        <v>59</v>
      </c>
      <c r="B57">
        <v>1009.872</v>
      </c>
      <c r="C57">
        <v>937.94600000000003</v>
      </c>
      <c r="D57">
        <v>214.29</v>
      </c>
      <c r="E57">
        <v>358.56</v>
      </c>
      <c r="G57" s="1">
        <f t="shared" si="0"/>
        <v>71.925999999999931</v>
      </c>
      <c r="I57">
        <f t="shared" si="1"/>
        <v>59</v>
      </c>
      <c r="J57">
        <f t="shared" si="3"/>
        <v>0.77715874352044578</v>
      </c>
      <c r="K57">
        <f t="shared" si="2"/>
        <v>0.44974010731052982</v>
      </c>
    </row>
    <row r="58" spans="1:11" x14ac:dyDescent="0.75">
      <c r="A58">
        <v>60</v>
      </c>
      <c r="B58">
        <v>955.226</v>
      </c>
      <c r="C58">
        <v>903.35500000000002</v>
      </c>
      <c r="D58">
        <v>213.23</v>
      </c>
      <c r="E58">
        <v>365.98399999999998</v>
      </c>
      <c r="G58" s="1">
        <f t="shared" si="0"/>
        <v>51.870999999999981</v>
      </c>
      <c r="I58">
        <f t="shared" si="1"/>
        <v>60</v>
      </c>
      <c r="J58">
        <f t="shared" si="3"/>
        <v>0.66609255239023479</v>
      </c>
      <c r="K58">
        <f t="shared" si="2"/>
        <v>0.43185735657603747</v>
      </c>
    </row>
    <row r="59" spans="1:11" x14ac:dyDescent="0.75">
      <c r="A59">
        <v>61</v>
      </c>
      <c r="B59">
        <v>980.024</v>
      </c>
      <c r="C59">
        <v>941.79100000000005</v>
      </c>
      <c r="D59">
        <v>221.66</v>
      </c>
      <c r="E59">
        <v>382.10199999999998</v>
      </c>
      <c r="G59" s="1">
        <f t="shared" si="0"/>
        <v>38.232999999999947</v>
      </c>
      <c r="I59">
        <f t="shared" si="1"/>
        <v>61</v>
      </c>
      <c r="J59">
        <f t="shared" si="3"/>
        <v>0.5905642195737888</v>
      </c>
      <c r="K59">
        <f t="shared" si="2"/>
        <v>0.43746327765526399</v>
      </c>
    </row>
    <row r="60" spans="1:11" x14ac:dyDescent="0.75">
      <c r="A60">
        <v>62</v>
      </c>
      <c r="B60">
        <v>965.92600000000004</v>
      </c>
      <c r="C60">
        <v>970.57</v>
      </c>
      <c r="D60">
        <v>220.39599999999999</v>
      </c>
      <c r="E60">
        <v>401.87</v>
      </c>
      <c r="G60" s="1">
        <f t="shared" si="0"/>
        <v>-4.6440000000000055</v>
      </c>
      <c r="I60">
        <f t="shared" si="1"/>
        <v>62</v>
      </c>
      <c r="J60">
        <f t="shared" si="3"/>
        <v>0.35310797040450109</v>
      </c>
      <c r="K60">
        <f t="shared" si="2"/>
        <v>0.40229893213183376</v>
      </c>
    </row>
    <row r="61" spans="1:11" x14ac:dyDescent="0.75">
      <c r="A61">
        <v>63</v>
      </c>
      <c r="B61">
        <v>907.40599999999995</v>
      </c>
      <c r="C61">
        <v>894.25</v>
      </c>
      <c r="D61">
        <v>205.916</v>
      </c>
      <c r="E61">
        <v>382.83600000000001</v>
      </c>
      <c r="G61" s="1">
        <f t="shared" si="0"/>
        <v>13.155999999999949</v>
      </c>
      <c r="I61">
        <f t="shared" si="1"/>
        <v>63</v>
      </c>
      <c r="J61">
        <f t="shared" si="3"/>
        <v>0.45168579150236976</v>
      </c>
      <c r="K61">
        <f t="shared" si="2"/>
        <v>0.37634114048303885</v>
      </c>
    </row>
    <row r="62" spans="1:11" x14ac:dyDescent="0.75">
      <c r="A62">
        <v>64</v>
      </c>
      <c r="B62">
        <v>875.31899999999996</v>
      </c>
      <c r="C62">
        <v>883.82399999999996</v>
      </c>
      <c r="D62">
        <v>205.02099999999999</v>
      </c>
      <c r="E62">
        <v>375.084</v>
      </c>
      <c r="G62" s="1">
        <f t="shared" si="0"/>
        <v>-8.5049999999999955</v>
      </c>
      <c r="I62">
        <f t="shared" si="1"/>
        <v>64</v>
      </c>
      <c r="J62">
        <f t="shared" si="3"/>
        <v>0.33172544415400274</v>
      </c>
      <c r="K62">
        <f t="shared" si="2"/>
        <v>0.38426949553872441</v>
      </c>
    </row>
    <row r="63" spans="1:11" x14ac:dyDescent="0.75">
      <c r="A63">
        <v>65</v>
      </c>
      <c r="B63">
        <v>881.50599999999997</v>
      </c>
      <c r="C63">
        <v>884.65200000000004</v>
      </c>
      <c r="D63">
        <v>206.76300000000001</v>
      </c>
      <c r="E63">
        <v>382.58</v>
      </c>
      <c r="G63" s="1">
        <f t="shared" si="0"/>
        <v>-3.1460000000000719</v>
      </c>
      <c r="I63">
        <f t="shared" si="1"/>
        <v>65</v>
      </c>
      <c r="J63">
        <f t="shared" si="3"/>
        <v>0.36140401400026523</v>
      </c>
      <c r="K63">
        <f t="shared" si="2"/>
        <v>0.37993373448092016</v>
      </c>
    </row>
    <row r="64" spans="1:11" x14ac:dyDescent="0.75">
      <c r="A64">
        <v>66</v>
      </c>
      <c r="B64">
        <v>877.74400000000003</v>
      </c>
      <c r="C64">
        <v>896.27700000000004</v>
      </c>
      <c r="D64">
        <v>207.22300000000001</v>
      </c>
      <c r="E64">
        <v>392.142</v>
      </c>
      <c r="G64" s="1">
        <f t="shared" si="0"/>
        <v>-18.533000000000015</v>
      </c>
      <c r="I64">
        <f t="shared" si="1"/>
        <v>66</v>
      </c>
      <c r="J64">
        <f t="shared" si="3"/>
        <v>0.27618957954897855</v>
      </c>
      <c r="K64">
        <f t="shared" si="2"/>
        <v>0.36827465073380816</v>
      </c>
    </row>
    <row r="65" spans="1:11" x14ac:dyDescent="0.75">
      <c r="A65">
        <v>67</v>
      </c>
      <c r="B65">
        <v>873.33900000000006</v>
      </c>
      <c r="C65">
        <v>886.54</v>
      </c>
      <c r="D65">
        <v>210.48500000000001</v>
      </c>
      <c r="E65">
        <v>397.89800000000002</v>
      </c>
      <c r="G65" s="1">
        <f t="shared" si="0"/>
        <v>-13.200999999999908</v>
      </c>
      <c r="I65">
        <f t="shared" si="1"/>
        <v>67</v>
      </c>
      <c r="J65">
        <f t="shared" si="3"/>
        <v>0.30571862123964411</v>
      </c>
      <c r="K65">
        <f t="shared" si="2"/>
        <v>0.37238483184477761</v>
      </c>
    </row>
    <row r="66" spans="1:11" x14ac:dyDescent="0.75">
      <c r="A66">
        <v>68</v>
      </c>
      <c r="B66">
        <v>899.26199999999994</v>
      </c>
      <c r="C66">
        <v>888.73599999999999</v>
      </c>
      <c r="D66">
        <v>205.92599999999999</v>
      </c>
      <c r="E66">
        <v>382.84800000000001</v>
      </c>
      <c r="G66" s="1">
        <f t="shared" si="0"/>
        <v>10.525999999999954</v>
      </c>
      <c r="I66">
        <f t="shared" si="1"/>
        <v>68</v>
      </c>
      <c r="J66">
        <f t="shared" si="3"/>
        <v>0.43712064153116781</v>
      </c>
      <c r="K66">
        <f t="shared" si="2"/>
        <v>0.37636200389578761</v>
      </c>
    </row>
    <row r="67" spans="1:11" x14ac:dyDescent="0.75">
      <c r="A67">
        <v>69</v>
      </c>
      <c r="B67">
        <v>848.65599999999995</v>
      </c>
      <c r="C67">
        <v>857.08299999999997</v>
      </c>
      <c r="D67">
        <v>197.31899999999999</v>
      </c>
      <c r="E67">
        <v>381.21</v>
      </c>
      <c r="G67" s="1">
        <f t="shared" ref="G67:G77" si="4">B67-C67</f>
        <v>-8.4270000000000209</v>
      </c>
      <c r="I67">
        <f t="shared" ref="I67:I77" si="5">A67</f>
        <v>69</v>
      </c>
      <c r="J67">
        <f t="shared" si="3"/>
        <v>0.33215741438128543</v>
      </c>
      <c r="K67">
        <f t="shared" ref="K67:K77" si="6">(D67-107)/(E67-120)</f>
        <v>0.34577160139351476</v>
      </c>
    </row>
    <row r="68" spans="1:11" x14ac:dyDescent="0.75">
      <c r="A68">
        <v>70</v>
      </c>
      <c r="B68">
        <v>955.71900000000005</v>
      </c>
      <c r="C68">
        <v>911.38900000000001</v>
      </c>
      <c r="D68">
        <v>206.47900000000001</v>
      </c>
      <c r="E68">
        <v>451.17200000000003</v>
      </c>
      <c r="G68" s="1">
        <f t="shared" si="4"/>
        <v>44.330000000000041</v>
      </c>
      <c r="I68">
        <f t="shared" si="5"/>
        <v>70</v>
      </c>
      <c r="J68">
        <f t="shared" ref="J68:J77" si="7">(G68-MIN(G$3:G$105))/(MAX(G$3:G$105)-MIN(G$3:G$105))</f>
        <v>0.6243298923397278</v>
      </c>
      <c r="K68">
        <f t="shared" si="6"/>
        <v>0.30038469435821868</v>
      </c>
    </row>
    <row r="69" spans="1:11" x14ac:dyDescent="0.75">
      <c r="A69">
        <v>71</v>
      </c>
      <c r="B69">
        <v>933.66399999999999</v>
      </c>
      <c r="C69">
        <v>929.55799999999999</v>
      </c>
      <c r="D69">
        <v>212.005</v>
      </c>
      <c r="E69">
        <v>477.79199999999997</v>
      </c>
      <c r="G69" s="1">
        <f t="shared" si="4"/>
        <v>4.1059999999999945</v>
      </c>
      <c r="I69">
        <f t="shared" si="5"/>
        <v>71</v>
      </c>
      <c r="J69">
        <f t="shared" si="7"/>
        <v>0.40156616897789171</v>
      </c>
      <c r="K69">
        <f t="shared" si="6"/>
        <v>0.29348056971648334</v>
      </c>
    </row>
    <row r="70" spans="1:11" x14ac:dyDescent="0.75">
      <c r="A70">
        <v>72</v>
      </c>
      <c r="B70">
        <v>935.36800000000005</v>
      </c>
      <c r="C70">
        <v>924.202</v>
      </c>
      <c r="D70">
        <v>208.333</v>
      </c>
      <c r="E70">
        <v>477.77300000000002</v>
      </c>
      <c r="G70" s="1">
        <f t="shared" si="4"/>
        <v>11.166000000000054</v>
      </c>
      <c r="I70">
        <f t="shared" si="5"/>
        <v>72</v>
      </c>
      <c r="J70">
        <f t="shared" si="7"/>
        <v>0.44066501262682206</v>
      </c>
      <c r="K70">
        <f t="shared" si="6"/>
        <v>0.28323266428713179</v>
      </c>
    </row>
    <row r="71" spans="1:11" x14ac:dyDescent="0.75">
      <c r="A71">
        <v>73</v>
      </c>
      <c r="B71">
        <v>924.14499999999998</v>
      </c>
      <c r="C71">
        <v>924.03899999999999</v>
      </c>
      <c r="D71">
        <v>197.98099999999999</v>
      </c>
      <c r="E71">
        <v>468.125</v>
      </c>
      <c r="G71" s="1">
        <f t="shared" si="4"/>
        <v>0.10599999999999454</v>
      </c>
      <c r="I71">
        <f t="shared" si="5"/>
        <v>73</v>
      </c>
      <c r="J71">
        <f t="shared" si="7"/>
        <v>0.37941384963005603</v>
      </c>
      <c r="K71">
        <f t="shared" si="6"/>
        <v>0.26134578096947936</v>
      </c>
    </row>
    <row r="72" spans="1:11" x14ac:dyDescent="0.75">
      <c r="A72">
        <v>74</v>
      </c>
      <c r="B72">
        <v>877.76499999999999</v>
      </c>
      <c r="C72">
        <v>871.42700000000002</v>
      </c>
      <c r="D72">
        <v>189.92699999999999</v>
      </c>
      <c r="E72">
        <v>443.96699999999998</v>
      </c>
      <c r="G72" s="1">
        <f t="shared" si="4"/>
        <v>6.3379999999999654</v>
      </c>
      <c r="I72">
        <f t="shared" si="5"/>
        <v>74</v>
      </c>
      <c r="J72">
        <f t="shared" si="7"/>
        <v>0.41392716317398387</v>
      </c>
      <c r="K72">
        <f t="shared" si="6"/>
        <v>0.25597360224961185</v>
      </c>
    </row>
    <row r="73" spans="1:11" x14ac:dyDescent="0.75">
      <c r="A73">
        <v>75</v>
      </c>
      <c r="B73">
        <v>829.67399999999998</v>
      </c>
      <c r="C73">
        <v>833.57600000000002</v>
      </c>
      <c r="D73">
        <v>188.964</v>
      </c>
      <c r="E73">
        <v>427.78800000000001</v>
      </c>
      <c r="G73" s="1">
        <f t="shared" si="4"/>
        <v>-3.9020000000000437</v>
      </c>
      <c r="I73">
        <f t="shared" si="5"/>
        <v>75</v>
      </c>
      <c r="J73">
        <f t="shared" si="7"/>
        <v>0.35721722564352443</v>
      </c>
      <c r="K73">
        <f t="shared" si="6"/>
        <v>0.26630018064381977</v>
      </c>
    </row>
    <row r="74" spans="1:11" x14ac:dyDescent="0.75">
      <c r="A74">
        <v>76</v>
      </c>
      <c r="B74">
        <v>847.84100000000001</v>
      </c>
      <c r="C74">
        <v>858.91300000000001</v>
      </c>
      <c r="D74">
        <v>185.84700000000001</v>
      </c>
      <c r="E74">
        <v>458.67200000000003</v>
      </c>
      <c r="G74" s="1">
        <f t="shared" si="4"/>
        <v>-11.072000000000003</v>
      </c>
      <c r="I74">
        <f t="shared" si="5"/>
        <v>76</v>
      </c>
      <c r="J74">
        <f t="shared" si="7"/>
        <v>0.31750919321252913</v>
      </c>
      <c r="K74">
        <f t="shared" si="6"/>
        <v>0.23281227854679454</v>
      </c>
    </row>
    <row r="75" spans="1:11" x14ac:dyDescent="0.75">
      <c r="A75">
        <v>77</v>
      </c>
      <c r="B75">
        <v>829.75</v>
      </c>
      <c r="C75">
        <v>854.875</v>
      </c>
      <c r="D75">
        <v>187.547</v>
      </c>
      <c r="E75">
        <v>464.47399999999999</v>
      </c>
      <c r="G75" s="1">
        <f t="shared" si="4"/>
        <v>-25.125</v>
      </c>
      <c r="I75">
        <f t="shared" si="5"/>
        <v>77</v>
      </c>
      <c r="J75">
        <f t="shared" si="7"/>
        <v>0.23968255726374538</v>
      </c>
      <c r="K75">
        <f t="shared" si="6"/>
        <v>0.23382606524730459</v>
      </c>
    </row>
    <row r="76" spans="1:11" x14ac:dyDescent="0.75">
      <c r="A76">
        <v>78</v>
      </c>
      <c r="B76">
        <v>865.50800000000004</v>
      </c>
      <c r="C76">
        <v>887.75</v>
      </c>
      <c r="D76">
        <v>186.554</v>
      </c>
      <c r="E76">
        <v>439.10700000000003</v>
      </c>
      <c r="G76" s="1">
        <f t="shared" si="4"/>
        <v>-22.241999999999962</v>
      </c>
      <c r="I76">
        <f t="shared" si="5"/>
        <v>78</v>
      </c>
      <c r="J76">
        <f t="shared" si="7"/>
        <v>0.25564884143369815</v>
      </c>
      <c r="K76">
        <f t="shared" si="6"/>
        <v>0.24930195827731763</v>
      </c>
    </row>
    <row r="77" spans="1:11" x14ac:dyDescent="0.75">
      <c r="A77">
        <v>79</v>
      </c>
      <c r="B77">
        <v>839.74099999999999</v>
      </c>
      <c r="C77">
        <v>861.07899999999995</v>
      </c>
      <c r="D77">
        <v>187.863</v>
      </c>
      <c r="E77">
        <v>448.22500000000002</v>
      </c>
      <c r="G77" s="1">
        <f t="shared" si="4"/>
        <v>-21.337999999999965</v>
      </c>
      <c r="I77">
        <f t="shared" si="5"/>
        <v>79</v>
      </c>
      <c r="J77">
        <f t="shared" si="7"/>
        <v>0.26065526560630903</v>
      </c>
      <c r="K77">
        <f t="shared" si="6"/>
        <v>0.24636453652220275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F0353-FCEC-4153-B810-E74CA0611FB7}">
  <dimension ref="A1:K67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22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3</v>
      </c>
      <c r="B3">
        <v>1050.645</v>
      </c>
      <c r="C3">
        <v>1066.828</v>
      </c>
      <c r="D3">
        <v>274.803</v>
      </c>
      <c r="E3">
        <v>397.38</v>
      </c>
      <c r="G3" s="1">
        <f t="shared" ref="G3:G66" si="0">B3-C3</f>
        <v>-16.182999999999993</v>
      </c>
      <c r="I3">
        <f t="shared" ref="I3:I66" si="1">A3</f>
        <v>3</v>
      </c>
      <c r="J3">
        <f>(G3-MIN(G$3:G$105))/(MAX(G$3:G$105)-MIN(G$3:G$105))</f>
        <v>0.18789711398606782</v>
      </c>
      <c r="K3">
        <f t="shared" ref="K3:K66" si="2">(D3-107)/(E3-120)</f>
        <v>0.60495709856514523</v>
      </c>
    </row>
    <row r="4" spans="1:11" x14ac:dyDescent="0.75">
      <c r="A4">
        <v>4</v>
      </c>
      <c r="B4">
        <v>1072.5</v>
      </c>
      <c r="C4">
        <v>1058.2719999999999</v>
      </c>
      <c r="D4">
        <v>277.67200000000003</v>
      </c>
      <c r="E4">
        <v>396.37599999999998</v>
      </c>
      <c r="G4" s="1">
        <f t="shared" si="0"/>
        <v>14.228000000000065</v>
      </c>
      <c r="I4">
        <f t="shared" si="1"/>
        <v>4</v>
      </c>
      <c r="J4">
        <f t="shared" ref="J4:J67" si="3">(G4-MIN(G$3:G$105))/(MAX(G$3:G$105)-MIN(G$3:G$105))</f>
        <v>0.38189925744469166</v>
      </c>
      <c r="K4">
        <f t="shared" si="2"/>
        <v>0.61753553130517858</v>
      </c>
    </row>
    <row r="5" spans="1:11" x14ac:dyDescent="0.75">
      <c r="A5">
        <v>5</v>
      </c>
      <c r="B5">
        <v>1006.744</v>
      </c>
      <c r="C5">
        <v>1009.991</v>
      </c>
      <c r="D5">
        <v>258.05500000000001</v>
      </c>
      <c r="E5">
        <v>372.59500000000003</v>
      </c>
      <c r="G5" s="1">
        <f t="shared" si="0"/>
        <v>-3.2469999999999573</v>
      </c>
      <c r="I5">
        <f t="shared" si="1"/>
        <v>5</v>
      </c>
      <c r="J5">
        <f t="shared" si="3"/>
        <v>0.27042027099441218</v>
      </c>
      <c r="K5">
        <f t="shared" si="2"/>
        <v>0.59801262891189455</v>
      </c>
    </row>
    <row r="6" spans="1:11" x14ac:dyDescent="0.75">
      <c r="A6">
        <v>6</v>
      </c>
      <c r="B6">
        <v>974.94200000000001</v>
      </c>
      <c r="C6">
        <v>998.92399999999998</v>
      </c>
      <c r="D6">
        <v>247.26300000000001</v>
      </c>
      <c r="E6">
        <v>355.048</v>
      </c>
      <c r="G6" s="1">
        <f t="shared" si="0"/>
        <v>-23.981999999999971</v>
      </c>
      <c r="I6">
        <f t="shared" si="1"/>
        <v>6</v>
      </c>
      <c r="J6">
        <f t="shared" si="3"/>
        <v>0.13814463242236388</v>
      </c>
      <c r="K6">
        <f t="shared" si="2"/>
        <v>0.59674194207140674</v>
      </c>
    </row>
    <row r="7" spans="1:11" x14ac:dyDescent="0.75">
      <c r="A7">
        <v>7</v>
      </c>
      <c r="B7">
        <v>925.73299999999995</v>
      </c>
      <c r="C7">
        <v>946.5</v>
      </c>
      <c r="D7">
        <v>243.73</v>
      </c>
      <c r="E7">
        <v>349.334</v>
      </c>
      <c r="G7" s="1">
        <f t="shared" si="0"/>
        <v>-20.767000000000053</v>
      </c>
      <c r="I7">
        <f t="shared" si="1"/>
        <v>7</v>
      </c>
      <c r="J7">
        <f t="shared" si="3"/>
        <v>0.1586542141927581</v>
      </c>
      <c r="K7">
        <f t="shared" si="2"/>
        <v>0.59620466219574941</v>
      </c>
    </row>
    <row r="8" spans="1:11" x14ac:dyDescent="0.75">
      <c r="A8">
        <v>8</v>
      </c>
      <c r="B8">
        <v>976.94200000000001</v>
      </c>
      <c r="C8">
        <v>999.33</v>
      </c>
      <c r="D8">
        <v>245.792</v>
      </c>
      <c r="E8">
        <v>345.58</v>
      </c>
      <c r="G8" s="1">
        <f t="shared" si="0"/>
        <v>-22.388000000000034</v>
      </c>
      <c r="I8">
        <f t="shared" si="1"/>
        <v>8</v>
      </c>
      <c r="J8">
        <f t="shared" si="3"/>
        <v>0.14831330220214864</v>
      </c>
      <c r="K8">
        <f t="shared" si="2"/>
        <v>0.6152673109318203</v>
      </c>
    </row>
    <row r="9" spans="1:11" x14ac:dyDescent="0.75">
      <c r="A9">
        <v>9</v>
      </c>
      <c r="B9">
        <v>928.99400000000003</v>
      </c>
      <c r="C9">
        <v>940.97799999999995</v>
      </c>
      <c r="D9">
        <v>236.72399999999999</v>
      </c>
      <c r="E9">
        <v>337.14</v>
      </c>
      <c r="G9" s="1">
        <f t="shared" si="0"/>
        <v>-11.983999999999924</v>
      </c>
      <c r="I9">
        <f t="shared" si="1"/>
        <v>9</v>
      </c>
      <c r="J9">
        <f t="shared" si="3"/>
        <v>0.21468396743984355</v>
      </c>
      <c r="K9">
        <f t="shared" si="2"/>
        <v>0.59742101869761444</v>
      </c>
    </row>
    <row r="10" spans="1:11" x14ac:dyDescent="0.75">
      <c r="A10">
        <v>10</v>
      </c>
      <c r="B10">
        <v>925.86</v>
      </c>
      <c r="C10">
        <v>967.33</v>
      </c>
      <c r="D10">
        <v>238.84299999999999</v>
      </c>
      <c r="E10">
        <v>336.79500000000002</v>
      </c>
      <c r="G10" s="1">
        <f t="shared" si="0"/>
        <v>-41.470000000000027</v>
      </c>
      <c r="I10">
        <f t="shared" si="1"/>
        <v>10</v>
      </c>
      <c r="J10">
        <f t="shared" si="3"/>
        <v>2.6582714537242771E-2</v>
      </c>
      <c r="K10">
        <f t="shared" si="2"/>
        <v>0.60814594432528413</v>
      </c>
    </row>
    <row r="11" spans="1:11" x14ac:dyDescent="0.75">
      <c r="A11">
        <v>11</v>
      </c>
      <c r="B11">
        <v>919.41899999999998</v>
      </c>
      <c r="C11">
        <v>942.75400000000002</v>
      </c>
      <c r="D11">
        <v>234.256</v>
      </c>
      <c r="E11">
        <v>343.25900000000001</v>
      </c>
      <c r="G11" s="1">
        <f t="shared" si="0"/>
        <v>-23.335000000000036</v>
      </c>
      <c r="I11">
        <f t="shared" si="1"/>
        <v>11</v>
      </c>
      <c r="J11">
        <f t="shared" si="3"/>
        <v>0.14227206614100901</v>
      </c>
      <c r="K11">
        <f t="shared" si="2"/>
        <v>0.56999269906252381</v>
      </c>
    </row>
    <row r="12" spans="1:11" x14ac:dyDescent="0.75">
      <c r="A12">
        <v>12</v>
      </c>
      <c r="B12">
        <v>878.03499999999997</v>
      </c>
      <c r="C12">
        <v>903.67399999999998</v>
      </c>
      <c r="D12">
        <v>233.05799999999999</v>
      </c>
      <c r="E12">
        <v>330.45699999999999</v>
      </c>
      <c r="G12" s="1">
        <f t="shared" si="0"/>
        <v>-25.63900000000001</v>
      </c>
      <c r="I12">
        <f t="shared" si="1"/>
        <v>12</v>
      </c>
      <c r="J12">
        <f t="shared" si="3"/>
        <v>0.12757406415065475</v>
      </c>
      <c r="K12">
        <f t="shared" si="2"/>
        <v>0.59897271176534872</v>
      </c>
    </row>
    <row r="13" spans="1:11" x14ac:dyDescent="0.75">
      <c r="A13">
        <v>13</v>
      </c>
      <c r="B13">
        <v>843.5</v>
      </c>
      <c r="C13">
        <v>857.67899999999997</v>
      </c>
      <c r="D13">
        <v>222.334</v>
      </c>
      <c r="E13">
        <v>317.3</v>
      </c>
      <c r="G13" s="1">
        <f t="shared" si="0"/>
        <v>-14.178999999999974</v>
      </c>
      <c r="I13">
        <f t="shared" si="1"/>
        <v>13</v>
      </c>
      <c r="J13">
        <f t="shared" si="3"/>
        <v>0.2006813136339283</v>
      </c>
      <c r="K13">
        <f t="shared" si="2"/>
        <v>0.58456158134820069</v>
      </c>
    </row>
    <row r="14" spans="1:11" x14ac:dyDescent="0.75">
      <c r="A14">
        <v>14</v>
      </c>
      <c r="B14">
        <v>849.68200000000002</v>
      </c>
      <c r="C14">
        <v>852.31899999999996</v>
      </c>
      <c r="D14">
        <v>218.50200000000001</v>
      </c>
      <c r="E14">
        <v>327.44799999999998</v>
      </c>
      <c r="G14" s="1">
        <f t="shared" si="0"/>
        <v>-2.6369999999999436</v>
      </c>
      <c r="I14">
        <f t="shared" si="1"/>
        <v>14</v>
      </c>
      <c r="J14">
        <f t="shared" si="3"/>
        <v>0.27431166909081689</v>
      </c>
      <c r="K14">
        <f t="shared" si="2"/>
        <v>0.53749373336932638</v>
      </c>
    </row>
    <row r="15" spans="1:11" x14ac:dyDescent="0.75">
      <c r="A15">
        <v>15</v>
      </c>
      <c r="B15">
        <v>872.19899999999996</v>
      </c>
      <c r="C15">
        <v>878.21900000000005</v>
      </c>
      <c r="D15">
        <v>217.17699999999999</v>
      </c>
      <c r="E15">
        <v>322.38</v>
      </c>
      <c r="G15" s="1">
        <f t="shared" si="0"/>
        <v>-6.0200000000000955</v>
      </c>
      <c r="I15">
        <f t="shared" si="1"/>
        <v>15</v>
      </c>
      <c r="J15">
        <f t="shared" si="3"/>
        <v>0.25273035800862448</v>
      </c>
      <c r="K15">
        <f t="shared" si="2"/>
        <v>0.54440656191323256</v>
      </c>
    </row>
    <row r="16" spans="1:11" x14ac:dyDescent="0.75">
      <c r="A16">
        <v>16</v>
      </c>
      <c r="B16">
        <v>899.21100000000001</v>
      </c>
      <c r="C16">
        <v>898.03399999999999</v>
      </c>
      <c r="D16">
        <v>220.25899999999999</v>
      </c>
      <c r="E16">
        <v>336.524</v>
      </c>
      <c r="G16" s="1">
        <f t="shared" si="0"/>
        <v>1.1770000000000209</v>
      </c>
      <c r="I16">
        <f t="shared" si="1"/>
        <v>16</v>
      </c>
      <c r="J16">
        <f t="shared" si="3"/>
        <v>0.29864247620505791</v>
      </c>
      <c r="K16">
        <f t="shared" si="2"/>
        <v>0.52307827307827304</v>
      </c>
    </row>
    <row r="17" spans="1:11" x14ac:dyDescent="0.75">
      <c r="A17">
        <v>17</v>
      </c>
      <c r="B17">
        <v>842.97199999999998</v>
      </c>
      <c r="C17">
        <v>844.68200000000002</v>
      </c>
      <c r="D17">
        <v>214.82</v>
      </c>
      <c r="E17">
        <v>316.55500000000001</v>
      </c>
      <c r="G17" s="1">
        <f t="shared" si="0"/>
        <v>-1.7100000000000364</v>
      </c>
      <c r="I17">
        <f t="shared" si="1"/>
        <v>17</v>
      </c>
      <c r="J17">
        <f t="shared" si="3"/>
        <v>0.28022531832912295</v>
      </c>
      <c r="K17">
        <f t="shared" si="2"/>
        <v>0.54854875225763777</v>
      </c>
    </row>
    <row r="18" spans="1:11" x14ac:dyDescent="0.75">
      <c r="A18">
        <v>18</v>
      </c>
      <c r="B18">
        <v>870.46699999999998</v>
      </c>
      <c r="C18">
        <v>879.51300000000003</v>
      </c>
      <c r="D18">
        <v>217.02600000000001</v>
      </c>
      <c r="E18">
        <v>321.17200000000003</v>
      </c>
      <c r="G18" s="1">
        <f t="shared" si="0"/>
        <v>-9.0460000000000491</v>
      </c>
      <c r="I18">
        <f t="shared" si="1"/>
        <v>18</v>
      </c>
      <c r="J18">
        <f t="shared" si="3"/>
        <v>0.2334264717140013</v>
      </c>
      <c r="K18">
        <f t="shared" si="2"/>
        <v>0.54692501938639571</v>
      </c>
    </row>
    <row r="19" spans="1:11" x14ac:dyDescent="0.75">
      <c r="A19">
        <v>19</v>
      </c>
      <c r="B19">
        <v>915.41300000000001</v>
      </c>
      <c r="C19">
        <v>901.21699999999998</v>
      </c>
      <c r="D19">
        <v>212.15199999999999</v>
      </c>
      <c r="E19">
        <v>316.25799999999998</v>
      </c>
      <c r="G19" s="1">
        <f t="shared" si="0"/>
        <v>14.196000000000026</v>
      </c>
      <c r="I19">
        <f t="shared" si="1"/>
        <v>19</v>
      </c>
      <c r="J19">
        <f t="shared" si="3"/>
        <v>0.38169511852815874</v>
      </c>
      <c r="K19">
        <f t="shared" si="2"/>
        <v>0.53578452852877334</v>
      </c>
    </row>
    <row r="20" spans="1:11" x14ac:dyDescent="0.75">
      <c r="A20">
        <v>20</v>
      </c>
      <c r="B20">
        <v>858.91099999999994</v>
      </c>
      <c r="C20">
        <v>858.33500000000004</v>
      </c>
      <c r="D20">
        <v>205.57599999999999</v>
      </c>
      <c r="E20">
        <v>299.18</v>
      </c>
      <c r="G20" s="1">
        <f t="shared" si="0"/>
        <v>0.57599999999990814</v>
      </c>
      <c r="I20">
        <f t="shared" si="1"/>
        <v>20</v>
      </c>
      <c r="J20">
        <f t="shared" si="3"/>
        <v>0.29480849217892741</v>
      </c>
      <c r="K20">
        <f t="shared" si="2"/>
        <v>0.55015068646054244</v>
      </c>
    </row>
    <row r="21" spans="1:11" x14ac:dyDescent="0.75">
      <c r="A21">
        <v>21</v>
      </c>
      <c r="B21">
        <v>861.96299999999997</v>
      </c>
      <c r="C21">
        <v>858.66</v>
      </c>
      <c r="D21">
        <v>214.732</v>
      </c>
      <c r="E21">
        <v>300.92099999999999</v>
      </c>
      <c r="G21" s="1">
        <f t="shared" si="0"/>
        <v>3.3029999999999973</v>
      </c>
      <c r="I21">
        <f t="shared" si="1"/>
        <v>21</v>
      </c>
      <c r="J21">
        <f t="shared" si="3"/>
        <v>0.31220495547219901</v>
      </c>
      <c r="K21">
        <f t="shared" si="2"/>
        <v>0.59546431868052907</v>
      </c>
    </row>
    <row r="22" spans="1:11" x14ac:dyDescent="0.75">
      <c r="A22">
        <v>22</v>
      </c>
      <c r="B22">
        <v>848.60599999999999</v>
      </c>
      <c r="C22">
        <v>845.11500000000001</v>
      </c>
      <c r="D22">
        <v>211.08199999999999</v>
      </c>
      <c r="E22">
        <v>297.52699999999999</v>
      </c>
      <c r="G22" s="1">
        <f t="shared" si="0"/>
        <v>3.4909999999999854</v>
      </c>
      <c r="I22">
        <f t="shared" si="1"/>
        <v>22</v>
      </c>
      <c r="J22">
        <f t="shared" si="3"/>
        <v>0.31340427160682854</v>
      </c>
      <c r="K22">
        <f t="shared" si="2"/>
        <v>0.58628828290907864</v>
      </c>
    </row>
    <row r="23" spans="1:11" x14ac:dyDescent="0.75">
      <c r="A23">
        <v>23</v>
      </c>
      <c r="B23">
        <v>853.80899999999997</v>
      </c>
      <c r="C23">
        <v>860.85199999999998</v>
      </c>
      <c r="D23">
        <v>207.05199999999999</v>
      </c>
      <c r="E23">
        <v>296.48599999999999</v>
      </c>
      <c r="G23" s="1">
        <f t="shared" si="0"/>
        <v>-7.0430000000000064</v>
      </c>
      <c r="I23">
        <f t="shared" si="1"/>
        <v>23</v>
      </c>
      <c r="J23">
        <f t="shared" si="3"/>
        <v>0.24620429202072028</v>
      </c>
      <c r="K23">
        <f t="shared" si="2"/>
        <v>0.56691182303412169</v>
      </c>
    </row>
    <row r="24" spans="1:11" x14ac:dyDescent="0.75">
      <c r="A24">
        <v>24</v>
      </c>
      <c r="B24">
        <v>895.55700000000002</v>
      </c>
      <c r="C24">
        <v>919.63599999999997</v>
      </c>
      <c r="D24">
        <v>210.09700000000001</v>
      </c>
      <c r="E24">
        <v>302.20299999999997</v>
      </c>
      <c r="G24" s="1">
        <f t="shared" si="0"/>
        <v>-24.078999999999951</v>
      </c>
      <c r="I24">
        <f t="shared" si="1"/>
        <v>24</v>
      </c>
      <c r="J24">
        <f t="shared" si="3"/>
        <v>0.13752583633162427</v>
      </c>
      <c r="K24">
        <f t="shared" si="2"/>
        <v>0.56583590830008301</v>
      </c>
    </row>
    <row r="25" spans="1:11" x14ac:dyDescent="0.75">
      <c r="A25">
        <v>25</v>
      </c>
      <c r="B25">
        <v>837.94299999999998</v>
      </c>
      <c r="C25">
        <v>872.02200000000005</v>
      </c>
      <c r="D25">
        <v>206.47300000000001</v>
      </c>
      <c r="E25">
        <v>294.59300000000002</v>
      </c>
      <c r="G25" s="1">
        <f t="shared" si="0"/>
        <v>-34.079000000000065</v>
      </c>
      <c r="I25">
        <f t="shared" si="1"/>
        <v>25</v>
      </c>
      <c r="J25">
        <f t="shared" si="3"/>
        <v>7.3732424915154679E-2</v>
      </c>
      <c r="K25">
        <f t="shared" si="2"/>
        <v>0.56974220043186152</v>
      </c>
    </row>
    <row r="26" spans="1:11" x14ac:dyDescent="0.75">
      <c r="A26">
        <v>26</v>
      </c>
      <c r="B26">
        <v>847.94899999999996</v>
      </c>
      <c r="C26">
        <v>856.64499999999998</v>
      </c>
      <c r="D26">
        <v>206.40700000000001</v>
      </c>
      <c r="E26">
        <v>294.18</v>
      </c>
      <c r="G26" s="1">
        <f t="shared" si="0"/>
        <v>-8.6960000000000264</v>
      </c>
      <c r="I26">
        <f t="shared" si="1"/>
        <v>26</v>
      </c>
      <c r="J26">
        <f t="shared" si="3"/>
        <v>0.23565924111357786</v>
      </c>
      <c r="K26">
        <f t="shared" si="2"/>
        <v>0.57071420369732462</v>
      </c>
    </row>
    <row r="27" spans="1:11" x14ac:dyDescent="0.75">
      <c r="A27">
        <v>27</v>
      </c>
      <c r="B27">
        <v>922.03499999999997</v>
      </c>
      <c r="C27">
        <v>945.40200000000004</v>
      </c>
      <c r="D27">
        <v>209.90100000000001</v>
      </c>
      <c r="E27">
        <v>312.67899999999997</v>
      </c>
      <c r="G27" s="1">
        <f t="shared" si="0"/>
        <v>-23.367000000000075</v>
      </c>
      <c r="I27">
        <f t="shared" si="1"/>
        <v>27</v>
      </c>
      <c r="J27">
        <f t="shared" si="3"/>
        <v>0.14206792722447606</v>
      </c>
      <c r="K27">
        <f t="shared" si="2"/>
        <v>0.53405404844326587</v>
      </c>
    </row>
    <row r="28" spans="1:11" x14ac:dyDescent="0.75">
      <c r="A28">
        <v>28</v>
      </c>
      <c r="B28">
        <v>933.95600000000002</v>
      </c>
      <c r="C28">
        <v>918.70299999999997</v>
      </c>
      <c r="D28">
        <v>221.79599999999999</v>
      </c>
      <c r="E28">
        <v>330.89299999999997</v>
      </c>
      <c r="G28" s="1">
        <f t="shared" si="0"/>
        <v>15.253000000000043</v>
      </c>
      <c r="I28">
        <f t="shared" si="1"/>
        <v>28</v>
      </c>
      <c r="J28">
        <f t="shared" si="3"/>
        <v>0.38843808211487962</v>
      </c>
      <c r="K28">
        <f t="shared" si="2"/>
        <v>0.54433290815721724</v>
      </c>
    </row>
    <row r="29" spans="1:11" x14ac:dyDescent="0.75">
      <c r="A29">
        <v>29</v>
      </c>
      <c r="B29">
        <v>1004.04</v>
      </c>
      <c r="C29">
        <v>1005.427</v>
      </c>
      <c r="D29">
        <v>220.21199999999999</v>
      </c>
      <c r="E29">
        <v>344.84199999999998</v>
      </c>
      <c r="G29" s="1">
        <f t="shared" si="0"/>
        <v>-1.3870000000000573</v>
      </c>
      <c r="I29">
        <f t="shared" si="1"/>
        <v>29</v>
      </c>
      <c r="J29">
        <f t="shared" si="3"/>
        <v>0.28228584551787478</v>
      </c>
      <c r="K29">
        <f t="shared" si="2"/>
        <v>0.50351802599158524</v>
      </c>
    </row>
    <row r="30" spans="1:11" x14ac:dyDescent="0.75">
      <c r="A30">
        <v>30</v>
      </c>
      <c r="B30">
        <v>957.83900000000006</v>
      </c>
      <c r="C30">
        <v>955.36</v>
      </c>
      <c r="D30">
        <v>214.92400000000001</v>
      </c>
      <c r="E30">
        <v>327.97899999999998</v>
      </c>
      <c r="G30" s="1">
        <f t="shared" si="0"/>
        <v>2.4790000000000418</v>
      </c>
      <c r="I30">
        <f t="shared" si="1"/>
        <v>30</v>
      </c>
      <c r="J30">
        <f t="shared" si="3"/>
        <v>0.30694837837148226</v>
      </c>
      <c r="K30">
        <f t="shared" si="2"/>
        <v>0.51891777535231931</v>
      </c>
    </row>
    <row r="31" spans="1:11" x14ac:dyDescent="0.75">
      <c r="A31">
        <v>31</v>
      </c>
      <c r="B31">
        <v>936.39099999999996</v>
      </c>
      <c r="C31">
        <v>946.64599999999996</v>
      </c>
      <c r="D31">
        <v>218.61</v>
      </c>
      <c r="E31">
        <v>335.87400000000002</v>
      </c>
      <c r="G31" s="1">
        <f t="shared" si="0"/>
        <v>-10.254999999999995</v>
      </c>
      <c r="I31">
        <f t="shared" si="1"/>
        <v>31</v>
      </c>
      <c r="J31">
        <f t="shared" si="3"/>
        <v>0.22571384827375054</v>
      </c>
      <c r="K31">
        <f t="shared" si="2"/>
        <v>0.51701455478658853</v>
      </c>
    </row>
    <row r="32" spans="1:11" x14ac:dyDescent="0.75">
      <c r="A32">
        <v>32</v>
      </c>
      <c r="B32">
        <v>934.66800000000001</v>
      </c>
      <c r="C32">
        <v>928.096</v>
      </c>
      <c r="D32">
        <v>215.73400000000001</v>
      </c>
      <c r="E32">
        <v>344.089</v>
      </c>
      <c r="G32" s="1">
        <f t="shared" si="0"/>
        <v>6.5720000000000027</v>
      </c>
      <c r="I32">
        <f t="shared" si="1"/>
        <v>32</v>
      </c>
      <c r="J32">
        <f t="shared" si="3"/>
        <v>0.33305902166424273</v>
      </c>
      <c r="K32">
        <f t="shared" si="2"/>
        <v>0.48522685183119213</v>
      </c>
    </row>
    <row r="33" spans="1:11" x14ac:dyDescent="0.75">
      <c r="A33">
        <v>33</v>
      </c>
      <c r="B33">
        <v>934.80899999999997</v>
      </c>
      <c r="C33">
        <v>919.57</v>
      </c>
      <c r="D33">
        <v>212.12</v>
      </c>
      <c r="E33">
        <v>334.61700000000002</v>
      </c>
      <c r="G33" s="1">
        <f t="shared" si="0"/>
        <v>15.238999999999919</v>
      </c>
      <c r="I33">
        <f t="shared" si="1"/>
        <v>33</v>
      </c>
      <c r="J33">
        <f t="shared" si="3"/>
        <v>0.38834877133889578</v>
      </c>
      <c r="K33">
        <f t="shared" si="2"/>
        <v>0.48980276492542529</v>
      </c>
    </row>
    <row r="34" spans="1:11" x14ac:dyDescent="0.75">
      <c r="A34">
        <v>34</v>
      </c>
      <c r="B34">
        <v>930.36199999999997</v>
      </c>
      <c r="C34">
        <v>910.42600000000004</v>
      </c>
      <c r="D34">
        <v>204.75700000000001</v>
      </c>
      <c r="E34">
        <v>320.22399999999999</v>
      </c>
      <c r="G34" s="1">
        <f t="shared" si="0"/>
        <v>19.935999999999922</v>
      </c>
      <c r="I34">
        <f t="shared" si="1"/>
        <v>34</v>
      </c>
      <c r="J34">
        <f t="shared" si="3"/>
        <v>0.41831253668121121</v>
      </c>
      <c r="K34">
        <f t="shared" si="2"/>
        <v>0.48823817324596458</v>
      </c>
    </row>
    <row r="35" spans="1:11" x14ac:dyDescent="0.75">
      <c r="A35">
        <v>35</v>
      </c>
      <c r="B35">
        <v>951.72900000000004</v>
      </c>
      <c r="C35">
        <v>923.98</v>
      </c>
      <c r="D35">
        <v>206.54400000000001</v>
      </c>
      <c r="E35">
        <v>322.49</v>
      </c>
      <c r="G35" s="1">
        <f t="shared" si="0"/>
        <v>27.749000000000024</v>
      </c>
      <c r="I35">
        <f t="shared" si="1"/>
        <v>35</v>
      </c>
      <c r="J35">
        <f t="shared" si="3"/>
        <v>0.46815432902089898</v>
      </c>
      <c r="K35">
        <f t="shared" si="2"/>
        <v>0.49159958516469954</v>
      </c>
    </row>
    <row r="36" spans="1:11" x14ac:dyDescent="0.75">
      <c r="A36">
        <v>36</v>
      </c>
      <c r="B36">
        <v>944.44799999999998</v>
      </c>
      <c r="C36">
        <v>927.202</v>
      </c>
      <c r="D36">
        <v>206.05199999999999</v>
      </c>
      <c r="E36">
        <v>349.45800000000003</v>
      </c>
      <c r="G36" s="1">
        <f t="shared" si="0"/>
        <v>17.245999999999981</v>
      </c>
      <c r="I36">
        <f t="shared" si="1"/>
        <v>36</v>
      </c>
      <c r="J36">
        <f t="shared" si="3"/>
        <v>0.40115210901018145</v>
      </c>
      <c r="K36">
        <f t="shared" si="2"/>
        <v>0.43167812845923864</v>
      </c>
    </row>
    <row r="37" spans="1:11" x14ac:dyDescent="0.75">
      <c r="A37">
        <v>37</v>
      </c>
      <c r="B37">
        <v>1113.4100000000001</v>
      </c>
      <c r="C37">
        <v>1002.2910000000001</v>
      </c>
      <c r="D37">
        <v>210.74600000000001</v>
      </c>
      <c r="E37">
        <v>365.56</v>
      </c>
      <c r="G37" s="1">
        <f t="shared" si="0"/>
        <v>111.11900000000003</v>
      </c>
      <c r="I37">
        <f t="shared" si="1"/>
        <v>37</v>
      </c>
      <c r="J37">
        <f t="shared" si="3"/>
        <v>1</v>
      </c>
      <c r="K37">
        <f t="shared" si="2"/>
        <v>0.42248737579410328</v>
      </c>
    </row>
    <row r="38" spans="1:11" x14ac:dyDescent="0.75">
      <c r="A38">
        <v>38</v>
      </c>
      <c r="B38">
        <v>1023.2140000000001</v>
      </c>
      <c r="C38">
        <v>966.56</v>
      </c>
      <c r="D38">
        <v>204.06200000000001</v>
      </c>
      <c r="E38">
        <v>347.05200000000002</v>
      </c>
      <c r="G38" s="1">
        <f t="shared" si="0"/>
        <v>56.65400000000011</v>
      </c>
      <c r="I38">
        <f t="shared" si="1"/>
        <v>38</v>
      </c>
      <c r="J38">
        <f t="shared" si="3"/>
        <v>0.65254918472020285</v>
      </c>
      <c r="K38">
        <f t="shared" si="2"/>
        <v>0.42748797632260455</v>
      </c>
    </row>
    <row r="39" spans="1:11" x14ac:dyDescent="0.75">
      <c r="A39">
        <v>39</v>
      </c>
      <c r="B39">
        <v>1029.5830000000001</v>
      </c>
      <c r="C39">
        <v>981.702</v>
      </c>
      <c r="D39">
        <v>213.01</v>
      </c>
      <c r="E39">
        <v>377.06</v>
      </c>
      <c r="G39" s="1">
        <f t="shared" si="0"/>
        <v>47.881000000000085</v>
      </c>
      <c r="I39">
        <f t="shared" si="1"/>
        <v>39</v>
      </c>
      <c r="J39">
        <f t="shared" si="3"/>
        <v>0.59658322488453452</v>
      </c>
      <c r="K39">
        <f t="shared" si="2"/>
        <v>0.41239399362016643</v>
      </c>
    </row>
    <row r="40" spans="1:11" x14ac:dyDescent="0.75">
      <c r="A40">
        <v>40</v>
      </c>
      <c r="B40">
        <v>1065.8399999999999</v>
      </c>
      <c r="C40">
        <v>1002.119</v>
      </c>
      <c r="D40">
        <v>206.858</v>
      </c>
      <c r="E40">
        <v>378.79</v>
      </c>
      <c r="G40" s="1">
        <f t="shared" si="0"/>
        <v>63.72099999999989</v>
      </c>
      <c r="I40">
        <f t="shared" si="1"/>
        <v>40</v>
      </c>
      <c r="J40">
        <f t="shared" si="3"/>
        <v>0.69763198856821995</v>
      </c>
      <c r="K40">
        <f t="shared" si="2"/>
        <v>0.38586498705514122</v>
      </c>
    </row>
    <row r="41" spans="1:11" x14ac:dyDescent="0.75">
      <c r="A41">
        <v>41</v>
      </c>
      <c r="B41">
        <v>1131.191</v>
      </c>
      <c r="C41">
        <v>1054.193</v>
      </c>
      <c r="D41">
        <v>223.46199999999999</v>
      </c>
      <c r="E41">
        <v>420.47</v>
      </c>
      <c r="G41" s="1">
        <f t="shared" si="0"/>
        <v>76.998000000000047</v>
      </c>
      <c r="I41">
        <f t="shared" si="1"/>
        <v>41</v>
      </c>
      <c r="J41">
        <f t="shared" si="3"/>
        <v>0.78233050090586664</v>
      </c>
      <c r="K41">
        <f t="shared" si="2"/>
        <v>0.38759942756348381</v>
      </c>
    </row>
    <row r="42" spans="1:11" x14ac:dyDescent="0.75">
      <c r="A42">
        <v>42</v>
      </c>
      <c r="B42">
        <v>1107.7550000000001</v>
      </c>
      <c r="C42">
        <v>1053.117</v>
      </c>
      <c r="D42">
        <v>214.11199999999999</v>
      </c>
      <c r="E42">
        <v>438.464</v>
      </c>
      <c r="G42" s="1">
        <f t="shared" si="0"/>
        <v>54.638000000000147</v>
      </c>
      <c r="I42">
        <f t="shared" si="1"/>
        <v>42</v>
      </c>
      <c r="J42">
        <f t="shared" si="3"/>
        <v>0.63968843297864297</v>
      </c>
      <c r="K42">
        <f t="shared" si="2"/>
        <v>0.33633942926045013</v>
      </c>
    </row>
    <row r="43" spans="1:11" x14ac:dyDescent="0.75">
      <c r="A43">
        <v>43</v>
      </c>
      <c r="B43">
        <v>1061.261</v>
      </c>
      <c r="C43">
        <v>1027.098</v>
      </c>
      <c r="D43">
        <v>203.964</v>
      </c>
      <c r="E43">
        <v>418.42899999999997</v>
      </c>
      <c r="G43" s="1">
        <f t="shared" si="0"/>
        <v>34.163000000000011</v>
      </c>
      <c r="I43">
        <f t="shared" si="1"/>
        <v>43</v>
      </c>
      <c r="J43">
        <f t="shared" si="3"/>
        <v>0.50907142310342202</v>
      </c>
      <c r="K43">
        <f t="shared" si="2"/>
        <v>0.32491480385619365</v>
      </c>
    </row>
    <row r="44" spans="1:11" x14ac:dyDescent="0.75">
      <c r="A44">
        <v>44</v>
      </c>
      <c r="B44">
        <v>1043.75</v>
      </c>
      <c r="C44">
        <v>1009.629</v>
      </c>
      <c r="D44">
        <v>206.143</v>
      </c>
      <c r="E44">
        <v>456.14600000000002</v>
      </c>
      <c r="G44" s="1">
        <f t="shared" si="0"/>
        <v>34.120999999999981</v>
      </c>
      <c r="I44">
        <f t="shared" si="1"/>
        <v>44</v>
      </c>
      <c r="J44">
        <f t="shared" si="3"/>
        <v>0.50880349077547271</v>
      </c>
      <c r="K44">
        <f t="shared" si="2"/>
        <v>0.29494029380090792</v>
      </c>
    </row>
    <row r="45" spans="1:11" x14ac:dyDescent="0.75">
      <c r="A45">
        <v>45</v>
      </c>
      <c r="B45">
        <v>939.7</v>
      </c>
      <c r="C45">
        <v>936.09699999999998</v>
      </c>
      <c r="D45">
        <v>197.63399999999999</v>
      </c>
      <c r="E45">
        <v>420.13400000000001</v>
      </c>
      <c r="G45" s="1">
        <f t="shared" si="0"/>
        <v>3.6030000000000655</v>
      </c>
      <c r="I45">
        <f t="shared" si="1"/>
        <v>45</v>
      </c>
      <c r="J45">
        <f t="shared" si="3"/>
        <v>0.31411875781469351</v>
      </c>
      <c r="K45">
        <f t="shared" si="2"/>
        <v>0.30197844962583376</v>
      </c>
    </row>
    <row r="46" spans="1:11" x14ac:dyDescent="0.75">
      <c r="A46">
        <v>46</v>
      </c>
      <c r="B46">
        <v>945.42</v>
      </c>
      <c r="C46">
        <v>923.31100000000004</v>
      </c>
      <c r="D46">
        <v>196.4</v>
      </c>
      <c r="E46">
        <v>414.15</v>
      </c>
      <c r="G46" s="1">
        <f t="shared" si="0"/>
        <v>22.108999999999924</v>
      </c>
      <c r="I46">
        <f t="shared" si="1"/>
        <v>46</v>
      </c>
      <c r="J46">
        <f t="shared" si="3"/>
        <v>0.43217484498200992</v>
      </c>
      <c r="K46">
        <f t="shared" si="2"/>
        <v>0.30392656807751151</v>
      </c>
    </row>
    <row r="47" spans="1:11" x14ac:dyDescent="0.75">
      <c r="A47">
        <v>47</v>
      </c>
      <c r="B47">
        <v>904.48299999999995</v>
      </c>
      <c r="C47">
        <v>900.553</v>
      </c>
      <c r="D47">
        <v>189.273</v>
      </c>
      <c r="E47">
        <v>403.767</v>
      </c>
      <c r="G47" s="1">
        <f t="shared" si="0"/>
        <v>3.92999999999995</v>
      </c>
      <c r="I47">
        <f t="shared" si="1"/>
        <v>47</v>
      </c>
      <c r="J47">
        <f t="shared" si="3"/>
        <v>0.3162048023680113</v>
      </c>
      <c r="K47">
        <f t="shared" si="2"/>
        <v>0.28993152833134228</v>
      </c>
    </row>
    <row r="48" spans="1:11" x14ac:dyDescent="0.75">
      <c r="A48">
        <v>48</v>
      </c>
      <c r="B48">
        <v>887.52300000000002</v>
      </c>
      <c r="C48">
        <v>875.45600000000002</v>
      </c>
      <c r="D48">
        <v>187.393</v>
      </c>
      <c r="E48">
        <v>396.46300000000002</v>
      </c>
      <c r="G48" s="1">
        <f t="shared" si="0"/>
        <v>12.067000000000007</v>
      </c>
      <c r="I48">
        <f t="shared" si="1"/>
        <v>48</v>
      </c>
      <c r="J48">
        <f t="shared" si="3"/>
        <v>0.3681135012375924</v>
      </c>
      <c r="K48">
        <f t="shared" si="2"/>
        <v>0.29079117277899752</v>
      </c>
    </row>
    <row r="49" spans="1:11" x14ac:dyDescent="0.75">
      <c r="A49">
        <v>49</v>
      </c>
      <c r="B49">
        <v>880.77300000000002</v>
      </c>
      <c r="C49">
        <v>869.27599999999995</v>
      </c>
      <c r="D49">
        <v>188.023</v>
      </c>
      <c r="E49">
        <v>373.90699999999998</v>
      </c>
      <c r="G49" s="1">
        <f t="shared" si="0"/>
        <v>11.497000000000071</v>
      </c>
      <c r="I49">
        <f t="shared" si="1"/>
        <v>49</v>
      </c>
      <c r="J49">
        <f t="shared" si="3"/>
        <v>0.3644772767868541</v>
      </c>
      <c r="K49">
        <f t="shared" si="2"/>
        <v>0.31910502664361362</v>
      </c>
    </row>
    <row r="50" spans="1:11" x14ac:dyDescent="0.75">
      <c r="A50">
        <v>50</v>
      </c>
      <c r="B50">
        <v>869.76199999999994</v>
      </c>
      <c r="C50">
        <v>865.92399999999998</v>
      </c>
      <c r="D50">
        <v>190.78800000000001</v>
      </c>
      <c r="E50">
        <v>402.423</v>
      </c>
      <c r="G50" s="1">
        <f t="shared" si="0"/>
        <v>3.8379999999999654</v>
      </c>
      <c r="I50">
        <f t="shared" si="1"/>
        <v>50</v>
      </c>
      <c r="J50">
        <f t="shared" si="3"/>
        <v>0.31561790298297987</v>
      </c>
      <c r="K50">
        <f t="shared" si="2"/>
        <v>0.29667555404481932</v>
      </c>
    </row>
    <row r="51" spans="1:11" x14ac:dyDescent="0.75">
      <c r="A51">
        <v>51</v>
      </c>
      <c r="B51">
        <v>847.70799999999997</v>
      </c>
      <c r="C51">
        <v>843.94200000000001</v>
      </c>
      <c r="D51">
        <v>188.292</v>
      </c>
      <c r="E51">
        <v>378.642</v>
      </c>
      <c r="G51" s="1">
        <f t="shared" si="0"/>
        <v>3.7659999999999627</v>
      </c>
      <c r="I51">
        <f t="shared" si="1"/>
        <v>51</v>
      </c>
      <c r="J51">
        <f t="shared" si="3"/>
        <v>0.31515859042078131</v>
      </c>
      <c r="K51">
        <f t="shared" si="2"/>
        <v>0.31430316808561642</v>
      </c>
    </row>
    <row r="52" spans="1:11" x14ac:dyDescent="0.75">
      <c r="A52">
        <v>52</v>
      </c>
      <c r="B52">
        <v>828.42899999999997</v>
      </c>
      <c r="C52">
        <v>829.23199999999997</v>
      </c>
      <c r="D52">
        <v>187.68600000000001</v>
      </c>
      <c r="E52">
        <v>384.16800000000001</v>
      </c>
      <c r="G52" s="1">
        <f t="shared" si="0"/>
        <v>-0.80299999999999727</v>
      </c>
      <c r="I52">
        <f t="shared" si="1"/>
        <v>52</v>
      </c>
      <c r="J52">
        <f t="shared" si="3"/>
        <v>0.28601138074459692</v>
      </c>
      <c r="K52">
        <f t="shared" si="2"/>
        <v>0.30543442052027497</v>
      </c>
    </row>
    <row r="53" spans="1:11" x14ac:dyDescent="0.75">
      <c r="A53">
        <v>53</v>
      </c>
      <c r="B53">
        <v>855.35199999999998</v>
      </c>
      <c r="C53">
        <v>843.15800000000002</v>
      </c>
      <c r="D53">
        <v>188.78299999999999</v>
      </c>
      <c r="E53">
        <v>388.06</v>
      </c>
      <c r="G53" s="1">
        <f t="shared" si="0"/>
        <v>12.19399999999996</v>
      </c>
      <c r="I53">
        <f t="shared" si="1"/>
        <v>53</v>
      </c>
      <c r="J53">
        <f t="shared" si="3"/>
        <v>0.36892367756258126</v>
      </c>
      <c r="K53">
        <f t="shared" si="2"/>
        <v>0.30509214354995146</v>
      </c>
    </row>
    <row r="54" spans="1:11" x14ac:dyDescent="0.75">
      <c r="A54">
        <v>54</v>
      </c>
      <c r="B54">
        <v>844.84799999999996</v>
      </c>
      <c r="C54">
        <v>832.90499999999997</v>
      </c>
      <c r="D54">
        <v>188.90199999999999</v>
      </c>
      <c r="E54">
        <v>385.64100000000002</v>
      </c>
      <c r="G54" s="1">
        <f t="shared" si="0"/>
        <v>11.942999999999984</v>
      </c>
      <c r="I54">
        <f t="shared" si="1"/>
        <v>54</v>
      </c>
      <c r="J54">
        <f t="shared" si="3"/>
        <v>0.36732246293602805</v>
      </c>
      <c r="K54">
        <f t="shared" si="2"/>
        <v>0.3083183695288001</v>
      </c>
    </row>
    <row r="55" spans="1:11" x14ac:dyDescent="0.75">
      <c r="A55">
        <v>55</v>
      </c>
      <c r="B55">
        <v>805.20500000000004</v>
      </c>
      <c r="C55">
        <v>819.32500000000005</v>
      </c>
      <c r="D55">
        <v>182.79599999999999</v>
      </c>
      <c r="E55">
        <v>374.43599999999998</v>
      </c>
      <c r="G55" s="1">
        <f t="shared" si="0"/>
        <v>-14.120000000000005</v>
      </c>
      <c r="I55">
        <f t="shared" si="1"/>
        <v>55</v>
      </c>
      <c r="J55">
        <f t="shared" si="3"/>
        <v>0.20105769476128529</v>
      </c>
      <c r="K55">
        <f t="shared" si="2"/>
        <v>0.29789809618135799</v>
      </c>
    </row>
    <row r="56" spans="1:11" x14ac:dyDescent="0.75">
      <c r="A56">
        <v>56</v>
      </c>
      <c r="B56">
        <v>810.93899999999996</v>
      </c>
      <c r="C56">
        <v>808.02300000000002</v>
      </c>
      <c r="D56">
        <v>180.20699999999999</v>
      </c>
      <c r="E56">
        <v>356.19900000000001</v>
      </c>
      <c r="G56" s="1">
        <f t="shared" si="0"/>
        <v>2.91599999999994</v>
      </c>
      <c r="I56">
        <f t="shared" si="1"/>
        <v>56</v>
      </c>
      <c r="J56">
        <f t="shared" si="3"/>
        <v>0.30973615045038128</v>
      </c>
      <c r="K56">
        <f t="shared" si="2"/>
        <v>0.30993780667996051</v>
      </c>
    </row>
    <row r="57" spans="1:11" x14ac:dyDescent="0.75">
      <c r="A57">
        <v>57</v>
      </c>
      <c r="B57">
        <v>743.66399999999999</v>
      </c>
      <c r="C57">
        <v>734.87300000000005</v>
      </c>
      <c r="D57">
        <v>175.68799999999999</v>
      </c>
      <c r="E57">
        <v>341.327</v>
      </c>
      <c r="G57" s="1">
        <f t="shared" si="0"/>
        <v>8.79099999999994</v>
      </c>
      <c r="I57">
        <f t="shared" si="1"/>
        <v>57</v>
      </c>
      <c r="J57">
        <f t="shared" si="3"/>
        <v>0.34721477965755676</v>
      </c>
      <c r="K57">
        <f t="shared" si="2"/>
        <v>0.31034622978669563</v>
      </c>
    </row>
    <row r="58" spans="1:11" x14ac:dyDescent="0.75">
      <c r="A58">
        <v>58</v>
      </c>
      <c r="B58">
        <v>724.45100000000002</v>
      </c>
      <c r="C58">
        <v>716.77</v>
      </c>
      <c r="D58">
        <v>174.006</v>
      </c>
      <c r="E58">
        <v>328.13</v>
      </c>
      <c r="G58" s="1">
        <f t="shared" si="0"/>
        <v>7.68100000000004</v>
      </c>
      <c r="I58">
        <f t="shared" si="1"/>
        <v>58</v>
      </c>
      <c r="J58">
        <f t="shared" si="3"/>
        <v>0.34013371099032935</v>
      </c>
      <c r="K58">
        <f t="shared" si="2"/>
        <v>0.32194301638399081</v>
      </c>
    </row>
    <row r="59" spans="1:11" x14ac:dyDescent="0.75">
      <c r="A59">
        <v>59</v>
      </c>
      <c r="B59">
        <v>769.68600000000004</v>
      </c>
      <c r="C59">
        <v>775.67899999999997</v>
      </c>
      <c r="D59">
        <v>173.15100000000001</v>
      </c>
      <c r="E59">
        <v>339.77100000000002</v>
      </c>
      <c r="G59" s="1">
        <f t="shared" si="0"/>
        <v>-5.9929999999999382</v>
      </c>
      <c r="I59">
        <f t="shared" si="1"/>
        <v>59</v>
      </c>
      <c r="J59">
        <f t="shared" si="3"/>
        <v>0.25290260021944994</v>
      </c>
      <c r="K59">
        <f t="shared" si="2"/>
        <v>0.30099967693644752</v>
      </c>
    </row>
    <row r="60" spans="1:11" x14ac:dyDescent="0.75">
      <c r="A60">
        <v>60</v>
      </c>
      <c r="B60">
        <v>728.15</v>
      </c>
      <c r="C60">
        <v>737.21400000000006</v>
      </c>
      <c r="D60">
        <v>171.25299999999999</v>
      </c>
      <c r="E60">
        <v>345.81900000000002</v>
      </c>
      <c r="G60" s="1">
        <f t="shared" si="0"/>
        <v>-9.0640000000000782</v>
      </c>
      <c r="I60">
        <f t="shared" si="1"/>
        <v>60</v>
      </c>
      <c r="J60">
        <f t="shared" si="3"/>
        <v>0.23331164357345147</v>
      </c>
      <c r="K60">
        <f t="shared" si="2"/>
        <v>0.28453318808426209</v>
      </c>
    </row>
    <row r="61" spans="1:11" x14ac:dyDescent="0.75">
      <c r="A61">
        <v>61</v>
      </c>
      <c r="B61">
        <v>748.13599999999997</v>
      </c>
      <c r="C61">
        <v>737.54100000000005</v>
      </c>
      <c r="D61">
        <v>173.09</v>
      </c>
      <c r="E61">
        <v>344.99400000000003</v>
      </c>
      <c r="G61" s="1">
        <f t="shared" si="0"/>
        <v>10.594999999999914</v>
      </c>
      <c r="I61">
        <f t="shared" si="1"/>
        <v>61</v>
      </c>
      <c r="J61">
        <f t="shared" si="3"/>
        <v>0.3587231110770876</v>
      </c>
      <c r="K61">
        <f t="shared" si="2"/>
        <v>0.29374116643110482</v>
      </c>
    </row>
    <row r="62" spans="1:11" x14ac:dyDescent="0.75">
      <c r="A62">
        <v>62</v>
      </c>
      <c r="B62">
        <v>756.221</v>
      </c>
      <c r="C62">
        <v>743.59199999999998</v>
      </c>
      <c r="D62">
        <v>169.898</v>
      </c>
      <c r="E62">
        <v>331.404</v>
      </c>
      <c r="G62" s="1">
        <f t="shared" si="0"/>
        <v>12.629000000000019</v>
      </c>
      <c r="I62">
        <f t="shared" si="1"/>
        <v>62</v>
      </c>
      <c r="J62">
        <f t="shared" si="3"/>
        <v>0.371698690959198</v>
      </c>
      <c r="K62">
        <f t="shared" si="2"/>
        <v>0.29752511778395868</v>
      </c>
    </row>
    <row r="63" spans="1:11" x14ac:dyDescent="0.75">
      <c r="A63">
        <v>63</v>
      </c>
      <c r="B63">
        <v>715.81100000000004</v>
      </c>
      <c r="C63">
        <v>703.505</v>
      </c>
      <c r="D63">
        <v>167.34899999999999</v>
      </c>
      <c r="E63">
        <v>303.69900000000001</v>
      </c>
      <c r="G63" s="1">
        <f t="shared" si="0"/>
        <v>12.30600000000004</v>
      </c>
      <c r="I63">
        <f t="shared" si="1"/>
        <v>63</v>
      </c>
      <c r="J63">
        <f t="shared" si="3"/>
        <v>0.36963816377044623</v>
      </c>
      <c r="K63">
        <f t="shared" si="2"/>
        <v>0.32852111334302303</v>
      </c>
    </row>
    <row r="64" spans="1:11" x14ac:dyDescent="0.75">
      <c r="A64">
        <v>64</v>
      </c>
      <c r="B64">
        <v>720.68</v>
      </c>
      <c r="C64">
        <v>710.27200000000005</v>
      </c>
      <c r="D64">
        <v>170.048</v>
      </c>
      <c r="E64">
        <v>314.65300000000002</v>
      </c>
      <c r="G64" s="1">
        <f t="shared" si="0"/>
        <v>10.407999999999902</v>
      </c>
      <c r="I64">
        <f t="shared" si="1"/>
        <v>64</v>
      </c>
      <c r="J64">
        <f t="shared" si="3"/>
        <v>0.35753017428359951</v>
      </c>
      <c r="K64">
        <f t="shared" si="2"/>
        <v>0.32389945184507812</v>
      </c>
    </row>
    <row r="65" spans="1:11" x14ac:dyDescent="0.75">
      <c r="A65">
        <v>65</v>
      </c>
      <c r="B65">
        <v>671.58699999999999</v>
      </c>
      <c r="C65">
        <v>717.22400000000005</v>
      </c>
      <c r="D65">
        <v>163.953</v>
      </c>
      <c r="E65">
        <v>302.65600000000001</v>
      </c>
      <c r="G65" s="1">
        <f t="shared" si="0"/>
        <v>-45.637000000000057</v>
      </c>
      <c r="I65">
        <f t="shared" si="1"/>
        <v>65</v>
      </c>
      <c r="J65">
        <f t="shared" si="3"/>
        <v>0</v>
      </c>
      <c r="K65">
        <f t="shared" si="2"/>
        <v>0.31180470392431675</v>
      </c>
    </row>
    <row r="66" spans="1:11" x14ac:dyDescent="0.75">
      <c r="A66">
        <v>66</v>
      </c>
      <c r="B66">
        <v>676.61099999999999</v>
      </c>
      <c r="C66">
        <v>704.42100000000005</v>
      </c>
      <c r="D66">
        <v>167.75</v>
      </c>
      <c r="E66">
        <v>307.02499999999998</v>
      </c>
      <c r="G66" s="1">
        <f t="shared" si="0"/>
        <v>-27.810000000000059</v>
      </c>
      <c r="I66">
        <f t="shared" si="1"/>
        <v>66</v>
      </c>
      <c r="J66">
        <f t="shared" si="3"/>
        <v>0.11372451453213905</v>
      </c>
      <c r="K66">
        <f t="shared" si="2"/>
        <v>0.32482288464109083</v>
      </c>
    </row>
    <row r="67" spans="1:11" x14ac:dyDescent="0.75">
      <c r="A67">
        <v>67</v>
      </c>
      <c r="B67">
        <v>665.31500000000005</v>
      </c>
      <c r="C67">
        <v>669.99400000000003</v>
      </c>
      <c r="D67">
        <v>166.65</v>
      </c>
      <c r="E67">
        <v>309.238</v>
      </c>
      <c r="G67" s="1">
        <f t="shared" ref="G67:G99" si="4">B67-C67</f>
        <v>-4.6789999999999736</v>
      </c>
      <c r="I67">
        <f t="shared" ref="I67:I99" si="5">A67</f>
        <v>67</v>
      </c>
      <c r="J67">
        <f t="shared" si="3"/>
        <v>0.26128505447957373</v>
      </c>
      <c r="K67">
        <f t="shared" ref="K67:K99" si="6">(D67-107)/(E67-120)</f>
        <v>0.31521153256745477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912CD-B6FE-45CC-9256-AD717F114666}">
  <dimension ref="A1:K55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23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51</v>
      </c>
      <c r="B3">
        <v>471.22199999999998</v>
      </c>
      <c r="C3">
        <v>483.87</v>
      </c>
      <c r="D3">
        <v>147.97200000000001</v>
      </c>
      <c r="E3">
        <v>193.60499999999999</v>
      </c>
      <c r="G3" s="1">
        <f t="shared" ref="G3:G55" si="0">B3-C3</f>
        <v>-12.648000000000025</v>
      </c>
      <c r="I3">
        <f t="shared" ref="I3:I55" si="1">A3</f>
        <v>51</v>
      </c>
      <c r="J3">
        <f>(G3-MIN(G$3:G$105))/(MAX(G$3:G$105)-MIN(G$3:G$105))</f>
        <v>0.16518219710444534</v>
      </c>
      <c r="K3">
        <f t="shared" ref="K3:K55" si="2">(D3-107)/(E3-120)</f>
        <v>0.55664696691800852</v>
      </c>
    </row>
    <row r="4" spans="1:11" x14ac:dyDescent="0.75">
      <c r="A4">
        <v>52</v>
      </c>
      <c r="B4">
        <v>489.36399999999998</v>
      </c>
      <c r="C4">
        <v>521.68499999999995</v>
      </c>
      <c r="D4">
        <v>149.81800000000001</v>
      </c>
      <c r="E4">
        <v>202.029</v>
      </c>
      <c r="G4" s="1">
        <f t="shared" si="0"/>
        <v>-32.32099999999997</v>
      </c>
      <c r="I4">
        <f t="shared" si="1"/>
        <v>52</v>
      </c>
      <c r="J4">
        <f t="shared" ref="J4:J55" si="3">(G4-MIN(G$3:G$105))/(MAX(G$3:G$105)-MIN(G$3:G$105))</f>
        <v>3.3137119345983651E-2</v>
      </c>
      <c r="K4">
        <f t="shared" si="2"/>
        <v>0.52198612685757495</v>
      </c>
    </row>
    <row r="5" spans="1:11" x14ac:dyDescent="0.75">
      <c r="A5">
        <v>53</v>
      </c>
      <c r="B5">
        <v>476.16899999999998</v>
      </c>
      <c r="C5">
        <v>491.85399999999998</v>
      </c>
      <c r="D5">
        <v>149.37799999999999</v>
      </c>
      <c r="E5">
        <v>197.84</v>
      </c>
      <c r="G5" s="1">
        <f t="shared" si="0"/>
        <v>-15.685000000000002</v>
      </c>
      <c r="I5">
        <f t="shared" si="1"/>
        <v>53</v>
      </c>
      <c r="J5">
        <f t="shared" si="3"/>
        <v>0.14479786827038618</v>
      </c>
      <c r="K5">
        <f t="shared" si="2"/>
        <v>0.54442446043165449</v>
      </c>
    </row>
    <row r="6" spans="1:11" x14ac:dyDescent="0.75">
      <c r="A6">
        <v>54</v>
      </c>
      <c r="B6">
        <v>465.27199999999999</v>
      </c>
      <c r="C6">
        <v>493.60899999999998</v>
      </c>
      <c r="D6">
        <v>149.35300000000001</v>
      </c>
      <c r="E6">
        <v>187.56399999999999</v>
      </c>
      <c r="G6" s="1">
        <f t="shared" si="0"/>
        <v>-28.336999999999989</v>
      </c>
      <c r="I6">
        <f t="shared" si="1"/>
        <v>54</v>
      </c>
      <c r="J6">
        <f t="shared" si="3"/>
        <v>5.9877707450985952E-2</v>
      </c>
      <c r="K6">
        <f t="shared" si="2"/>
        <v>0.62685749807589863</v>
      </c>
    </row>
    <row r="7" spans="1:11" x14ac:dyDescent="0.75">
      <c r="A7">
        <v>55</v>
      </c>
      <c r="B7">
        <v>473.096</v>
      </c>
      <c r="C7">
        <v>501.745</v>
      </c>
      <c r="D7">
        <v>148.41</v>
      </c>
      <c r="E7">
        <v>188.05799999999999</v>
      </c>
      <c r="G7" s="1">
        <f t="shared" si="0"/>
        <v>-28.649000000000001</v>
      </c>
      <c r="I7">
        <f t="shared" si="1"/>
        <v>55</v>
      </c>
      <c r="J7">
        <f t="shared" si="3"/>
        <v>5.778356500902785E-2</v>
      </c>
      <c r="K7">
        <f t="shared" si="2"/>
        <v>0.60845161479914189</v>
      </c>
    </row>
    <row r="8" spans="1:11" x14ac:dyDescent="0.75">
      <c r="A8">
        <v>56</v>
      </c>
      <c r="B8">
        <v>497.67599999999999</v>
      </c>
      <c r="C8">
        <v>519.29200000000003</v>
      </c>
      <c r="D8">
        <v>148.93600000000001</v>
      </c>
      <c r="E8">
        <v>193.18600000000001</v>
      </c>
      <c r="G8" s="1">
        <f t="shared" si="0"/>
        <v>-21.616000000000042</v>
      </c>
      <c r="I8">
        <f t="shared" si="1"/>
        <v>56</v>
      </c>
      <c r="J8">
        <f t="shared" si="3"/>
        <v>0.10498902588816465</v>
      </c>
      <c r="K8">
        <f t="shared" si="2"/>
        <v>0.57300576613013421</v>
      </c>
    </row>
    <row r="9" spans="1:11" x14ac:dyDescent="0.75">
      <c r="A9">
        <v>57</v>
      </c>
      <c r="B9">
        <v>496.375</v>
      </c>
      <c r="C9">
        <v>512.45299999999997</v>
      </c>
      <c r="D9">
        <v>150.19900000000001</v>
      </c>
      <c r="E9">
        <v>194.54499999999999</v>
      </c>
      <c r="G9" s="1">
        <f t="shared" si="0"/>
        <v>-16.077999999999975</v>
      </c>
      <c r="I9">
        <f t="shared" si="1"/>
        <v>57</v>
      </c>
      <c r="J9">
        <f t="shared" si="3"/>
        <v>0.14216005423292</v>
      </c>
      <c r="K9">
        <f t="shared" si="2"/>
        <v>0.5795023140385005</v>
      </c>
    </row>
    <row r="10" spans="1:11" x14ac:dyDescent="0.75">
      <c r="A10">
        <v>58</v>
      </c>
      <c r="B10">
        <v>481.08800000000002</v>
      </c>
      <c r="C10">
        <v>494.86500000000001</v>
      </c>
      <c r="D10">
        <v>148.86500000000001</v>
      </c>
      <c r="E10">
        <v>193.10300000000001</v>
      </c>
      <c r="G10" s="1">
        <f t="shared" si="0"/>
        <v>-13.776999999999987</v>
      </c>
      <c r="I10">
        <f t="shared" si="1"/>
        <v>58</v>
      </c>
      <c r="J10">
        <f t="shared" si="3"/>
        <v>0.15760435474236034</v>
      </c>
      <c r="K10">
        <f t="shared" si="2"/>
        <v>0.57268511552193491</v>
      </c>
    </row>
    <row r="11" spans="1:11" x14ac:dyDescent="0.75">
      <c r="A11">
        <v>59</v>
      </c>
      <c r="B11">
        <v>506.64699999999999</v>
      </c>
      <c r="C11">
        <v>524.67700000000002</v>
      </c>
      <c r="D11">
        <v>150.39099999999999</v>
      </c>
      <c r="E11">
        <v>199.077</v>
      </c>
      <c r="G11" s="1">
        <f t="shared" si="0"/>
        <v>-18.03000000000003</v>
      </c>
      <c r="I11">
        <f t="shared" si="1"/>
        <v>59</v>
      </c>
      <c r="J11">
        <f t="shared" si="3"/>
        <v>0.12905823998066945</v>
      </c>
      <c r="K11">
        <f t="shared" si="2"/>
        <v>0.54871833782262847</v>
      </c>
    </row>
    <row r="12" spans="1:11" x14ac:dyDescent="0.75">
      <c r="A12">
        <v>60</v>
      </c>
      <c r="B12">
        <v>493.52199999999999</v>
      </c>
      <c r="C12">
        <v>514.82299999999998</v>
      </c>
      <c r="D12">
        <v>150.327</v>
      </c>
      <c r="E12">
        <v>200.85900000000001</v>
      </c>
      <c r="G12" s="1">
        <f t="shared" si="0"/>
        <v>-21.300999999999988</v>
      </c>
      <c r="I12">
        <f t="shared" si="1"/>
        <v>60</v>
      </c>
      <c r="J12">
        <f t="shared" si="3"/>
        <v>0.10710330431514187</v>
      </c>
      <c r="K12">
        <f t="shared" si="2"/>
        <v>0.53583398261170667</v>
      </c>
    </row>
    <row r="13" spans="1:11" x14ac:dyDescent="0.75">
      <c r="A13">
        <v>61</v>
      </c>
      <c r="B13">
        <v>491.17599999999999</v>
      </c>
      <c r="C13">
        <v>523.88</v>
      </c>
      <c r="D13">
        <v>152.29499999999999</v>
      </c>
      <c r="E13">
        <v>195.26300000000001</v>
      </c>
      <c r="G13" s="1">
        <f t="shared" si="0"/>
        <v>-32.704000000000008</v>
      </c>
      <c r="I13">
        <f t="shared" si="1"/>
        <v>61</v>
      </c>
      <c r="J13">
        <f t="shared" si="3"/>
        <v>3.0566425258579794E-2</v>
      </c>
      <c r="K13">
        <f t="shared" si="2"/>
        <v>0.60182294088728838</v>
      </c>
    </row>
    <row r="14" spans="1:11" x14ac:dyDescent="0.75">
      <c r="A14">
        <v>62</v>
      </c>
      <c r="B14">
        <v>526.38199999999995</v>
      </c>
      <c r="C14">
        <v>562.18799999999999</v>
      </c>
      <c r="D14">
        <v>155.10900000000001</v>
      </c>
      <c r="E14">
        <v>210.70500000000001</v>
      </c>
      <c r="G14" s="1">
        <f t="shared" si="0"/>
        <v>-35.80600000000004</v>
      </c>
      <c r="I14">
        <f t="shared" si="1"/>
        <v>62</v>
      </c>
      <c r="J14">
        <f t="shared" si="3"/>
        <v>9.7458167491123217E-3</v>
      </c>
      <c r="K14">
        <f t="shared" si="2"/>
        <v>0.53038972493247338</v>
      </c>
    </row>
    <row r="15" spans="1:11" x14ac:dyDescent="0.75">
      <c r="A15">
        <v>63</v>
      </c>
      <c r="B15">
        <v>502.58100000000002</v>
      </c>
      <c r="C15">
        <v>539.83900000000006</v>
      </c>
      <c r="D15">
        <v>152.917</v>
      </c>
      <c r="E15">
        <v>207.05099999999999</v>
      </c>
      <c r="G15" s="1">
        <f t="shared" si="0"/>
        <v>-37.258000000000038</v>
      </c>
      <c r="I15">
        <f t="shared" si="1"/>
        <v>63</v>
      </c>
      <c r="J15">
        <f t="shared" si="3"/>
        <v>0</v>
      </c>
      <c r="K15">
        <f t="shared" si="2"/>
        <v>0.5274724012360571</v>
      </c>
    </row>
    <row r="16" spans="1:11" x14ac:dyDescent="0.75">
      <c r="A16">
        <v>64</v>
      </c>
      <c r="B16">
        <v>524.904</v>
      </c>
      <c r="C16">
        <v>544.57299999999998</v>
      </c>
      <c r="D16">
        <v>156.53800000000001</v>
      </c>
      <c r="E16">
        <v>212.18600000000001</v>
      </c>
      <c r="G16" s="1">
        <f t="shared" si="0"/>
        <v>-19.668999999999983</v>
      </c>
      <c r="I16">
        <f t="shared" si="1"/>
        <v>64</v>
      </c>
      <c r="J16">
        <f t="shared" si="3"/>
        <v>0.11805728016538386</v>
      </c>
      <c r="K16">
        <f t="shared" si="2"/>
        <v>0.53737009958128135</v>
      </c>
    </row>
    <row r="17" spans="1:11" x14ac:dyDescent="0.75">
      <c r="A17">
        <v>65</v>
      </c>
      <c r="B17">
        <v>545.88199999999995</v>
      </c>
      <c r="C17">
        <v>565.42700000000002</v>
      </c>
      <c r="D17">
        <v>152.744</v>
      </c>
      <c r="E17">
        <v>205.20500000000001</v>
      </c>
      <c r="G17" s="1">
        <f t="shared" si="0"/>
        <v>-19.545000000000073</v>
      </c>
      <c r="I17">
        <f t="shared" si="1"/>
        <v>65</v>
      </c>
      <c r="J17">
        <f t="shared" si="3"/>
        <v>0.11888956754616145</v>
      </c>
      <c r="K17">
        <f t="shared" si="2"/>
        <v>0.53686990200105622</v>
      </c>
    </row>
    <row r="18" spans="1:11" x14ac:dyDescent="0.75">
      <c r="A18">
        <v>66</v>
      </c>
      <c r="B18">
        <v>511.38200000000001</v>
      </c>
      <c r="C18">
        <v>540.88</v>
      </c>
      <c r="D18">
        <v>153.30799999999999</v>
      </c>
      <c r="E18">
        <v>213.34</v>
      </c>
      <c r="G18" s="1">
        <f t="shared" si="0"/>
        <v>-29.49799999999999</v>
      </c>
      <c r="I18">
        <f t="shared" si="1"/>
        <v>66</v>
      </c>
      <c r="J18">
        <f t="shared" si="3"/>
        <v>5.2085081248699844E-2</v>
      </c>
      <c r="K18">
        <f t="shared" si="2"/>
        <v>0.49612170559245761</v>
      </c>
    </row>
    <row r="19" spans="1:11" x14ac:dyDescent="0.75">
      <c r="A19">
        <v>67</v>
      </c>
      <c r="B19">
        <v>511.471</v>
      </c>
      <c r="C19">
        <v>531.77599999999995</v>
      </c>
      <c r="D19">
        <v>151.923</v>
      </c>
      <c r="E19">
        <v>205.94200000000001</v>
      </c>
      <c r="G19" s="1">
        <f t="shared" si="0"/>
        <v>-20.30499999999995</v>
      </c>
      <c r="I19">
        <f t="shared" si="1"/>
        <v>67</v>
      </c>
      <c r="J19">
        <f t="shared" si="3"/>
        <v>0.11378845134139273</v>
      </c>
      <c r="K19">
        <f t="shared" si="2"/>
        <v>0.52271299248330272</v>
      </c>
    </row>
    <row r="20" spans="1:11" x14ac:dyDescent="0.75">
      <c r="A20">
        <v>68</v>
      </c>
      <c r="B20">
        <v>511.154</v>
      </c>
      <c r="C20">
        <v>527.27099999999996</v>
      </c>
      <c r="D20">
        <v>150.60900000000001</v>
      </c>
      <c r="E20">
        <v>206.26900000000001</v>
      </c>
      <c r="G20" s="1">
        <f t="shared" si="0"/>
        <v>-16.116999999999962</v>
      </c>
      <c r="I20">
        <f t="shared" si="1"/>
        <v>68</v>
      </c>
      <c r="J20">
        <f t="shared" si="3"/>
        <v>0.14189828642767532</v>
      </c>
      <c r="K20">
        <f t="shared" si="2"/>
        <v>0.50550023762881224</v>
      </c>
    </row>
    <row r="21" spans="1:11" x14ac:dyDescent="0.75">
      <c r="A21">
        <v>69</v>
      </c>
      <c r="B21">
        <v>502.02199999999999</v>
      </c>
      <c r="C21">
        <v>526.08299999999997</v>
      </c>
      <c r="D21">
        <v>150.60900000000001</v>
      </c>
      <c r="E21">
        <v>205.346</v>
      </c>
      <c r="G21" s="1">
        <f t="shared" si="0"/>
        <v>-24.060999999999979</v>
      </c>
      <c r="I21">
        <f t="shared" si="1"/>
        <v>69</v>
      </c>
      <c r="J21">
        <f t="shared" si="3"/>
        <v>8.857819809782097E-2</v>
      </c>
      <c r="K21">
        <f t="shared" si="2"/>
        <v>0.51096712206781814</v>
      </c>
    </row>
    <row r="22" spans="1:11" x14ac:dyDescent="0.75">
      <c r="A22">
        <v>70</v>
      </c>
      <c r="B22">
        <v>512</v>
      </c>
      <c r="C22">
        <v>534.07299999999998</v>
      </c>
      <c r="D22">
        <v>152.14099999999999</v>
      </c>
      <c r="E22">
        <v>213.571</v>
      </c>
      <c r="G22" s="1">
        <f t="shared" si="0"/>
        <v>-22.072999999999979</v>
      </c>
      <c r="I22">
        <f t="shared" si="1"/>
        <v>70</v>
      </c>
      <c r="J22">
        <f t="shared" si="3"/>
        <v>0.10192164417029707</v>
      </c>
      <c r="K22">
        <f t="shared" si="2"/>
        <v>0.48242511034401675</v>
      </c>
    </row>
    <row r="23" spans="1:11" x14ac:dyDescent="0.75">
      <c r="A23">
        <v>71</v>
      </c>
      <c r="B23">
        <v>513.779</v>
      </c>
      <c r="C23">
        <v>538.26599999999996</v>
      </c>
      <c r="D23">
        <v>152.76900000000001</v>
      </c>
      <c r="E23">
        <v>211.28200000000001</v>
      </c>
      <c r="G23" s="1">
        <f t="shared" si="0"/>
        <v>-24.486999999999966</v>
      </c>
      <c r="I23">
        <f t="shared" si="1"/>
        <v>71</v>
      </c>
      <c r="J23">
        <f t="shared" si="3"/>
        <v>8.5718888225147602E-2</v>
      </c>
      <c r="K23">
        <f t="shared" si="2"/>
        <v>0.50140224797879096</v>
      </c>
    </row>
    <row r="24" spans="1:11" x14ac:dyDescent="0.75">
      <c r="A24">
        <v>72</v>
      </c>
      <c r="B24">
        <v>516.92600000000004</v>
      </c>
      <c r="C24">
        <v>538.005</v>
      </c>
      <c r="D24">
        <v>151</v>
      </c>
      <c r="E24">
        <v>211.34</v>
      </c>
      <c r="G24" s="1">
        <f t="shared" si="0"/>
        <v>-21.078999999999951</v>
      </c>
      <c r="I24">
        <f t="shared" si="1"/>
        <v>72</v>
      </c>
      <c r="J24">
        <f t="shared" si="3"/>
        <v>0.10859336720653533</v>
      </c>
      <c r="K24">
        <f t="shared" si="2"/>
        <v>0.48171666301729799</v>
      </c>
    </row>
    <row r="25" spans="1:11" x14ac:dyDescent="0.75">
      <c r="A25">
        <v>73</v>
      </c>
      <c r="B25">
        <v>509.50700000000001</v>
      </c>
      <c r="C25">
        <v>535.58900000000006</v>
      </c>
      <c r="D25">
        <v>152.38499999999999</v>
      </c>
      <c r="E25">
        <v>213.28200000000001</v>
      </c>
      <c r="G25" s="1">
        <f t="shared" si="0"/>
        <v>-26.08200000000005</v>
      </c>
      <c r="I25">
        <f t="shared" si="1"/>
        <v>73</v>
      </c>
      <c r="J25">
        <f t="shared" si="3"/>
        <v>7.5013256190137267E-2</v>
      </c>
      <c r="K25">
        <f t="shared" si="2"/>
        <v>0.48653545164125966</v>
      </c>
    </row>
    <row r="26" spans="1:11" x14ac:dyDescent="0.75">
      <c r="A26">
        <v>74</v>
      </c>
      <c r="B26">
        <v>515.41200000000003</v>
      </c>
      <c r="C26">
        <v>537.10400000000004</v>
      </c>
      <c r="D26">
        <v>150.54499999999999</v>
      </c>
      <c r="E26">
        <v>209.01900000000001</v>
      </c>
      <c r="G26" s="1">
        <f t="shared" si="0"/>
        <v>-21.692000000000007</v>
      </c>
      <c r="I26">
        <f t="shared" si="1"/>
        <v>74</v>
      </c>
      <c r="J26">
        <f t="shared" si="3"/>
        <v>0.10447891426768793</v>
      </c>
      <c r="K26">
        <f t="shared" si="2"/>
        <v>0.48916523438816417</v>
      </c>
    </row>
    <row r="27" spans="1:11" x14ac:dyDescent="0.75">
      <c r="A27">
        <v>75</v>
      </c>
      <c r="B27">
        <v>492.11</v>
      </c>
      <c r="C27">
        <v>509.964</v>
      </c>
      <c r="D27">
        <v>150.73099999999999</v>
      </c>
      <c r="E27">
        <v>212.173</v>
      </c>
      <c r="G27" s="1">
        <f t="shared" si="0"/>
        <v>-17.853999999999985</v>
      </c>
      <c r="I27">
        <f t="shared" si="1"/>
        <v>75</v>
      </c>
      <c r="J27">
        <f t="shared" si="3"/>
        <v>0.13023955110177426</v>
      </c>
      <c r="K27">
        <f t="shared" si="2"/>
        <v>0.47444479402862005</v>
      </c>
    </row>
    <row r="28" spans="1:11" x14ac:dyDescent="0.75">
      <c r="A28">
        <v>76</v>
      </c>
      <c r="B28">
        <v>481.029</v>
      </c>
      <c r="C28">
        <v>504.911</v>
      </c>
      <c r="D28">
        <v>147.95500000000001</v>
      </c>
      <c r="E28">
        <v>203.821</v>
      </c>
      <c r="G28" s="1">
        <f t="shared" si="0"/>
        <v>-23.882000000000005</v>
      </c>
      <c r="I28">
        <f t="shared" si="1"/>
        <v>76</v>
      </c>
      <c r="J28">
        <f t="shared" si="3"/>
        <v>8.9779645203944144E-2</v>
      </c>
      <c r="K28">
        <f t="shared" si="2"/>
        <v>0.48860070865296301</v>
      </c>
    </row>
    <row r="29" spans="1:11" x14ac:dyDescent="0.75">
      <c r="A29">
        <v>77</v>
      </c>
      <c r="B29">
        <v>479.89699999999999</v>
      </c>
      <c r="C29">
        <v>494.29199999999997</v>
      </c>
      <c r="D29">
        <v>148.21799999999999</v>
      </c>
      <c r="E29">
        <v>203.494</v>
      </c>
      <c r="G29" s="1">
        <f t="shared" si="0"/>
        <v>-14.394999999999982</v>
      </c>
      <c r="I29">
        <f t="shared" si="1"/>
        <v>77</v>
      </c>
      <c r="J29">
        <f t="shared" si="3"/>
        <v>0.15345634182848197</v>
      </c>
      <c r="K29">
        <f t="shared" si="2"/>
        <v>0.49366421539272271</v>
      </c>
    </row>
    <row r="30" spans="1:11" x14ac:dyDescent="0.75">
      <c r="A30">
        <v>78</v>
      </c>
      <c r="B30">
        <v>494.66199999999998</v>
      </c>
      <c r="C30">
        <v>515.78099999999995</v>
      </c>
      <c r="D30">
        <v>147.333</v>
      </c>
      <c r="E30">
        <v>203.29499999999999</v>
      </c>
      <c r="G30" s="1">
        <f t="shared" si="0"/>
        <v>-21.118999999999971</v>
      </c>
      <c r="I30">
        <f t="shared" si="1"/>
        <v>78</v>
      </c>
      <c r="J30">
        <f t="shared" si="3"/>
        <v>0.10832488740628415</v>
      </c>
      <c r="K30">
        <f t="shared" si="2"/>
        <v>0.48421874062068559</v>
      </c>
    </row>
    <row r="31" spans="1:11" x14ac:dyDescent="0.75">
      <c r="A31">
        <v>79</v>
      </c>
      <c r="B31">
        <v>490.44099999999997</v>
      </c>
      <c r="C31">
        <v>520.67200000000003</v>
      </c>
      <c r="D31">
        <v>145.654</v>
      </c>
      <c r="E31">
        <v>200.93600000000001</v>
      </c>
      <c r="G31" s="1">
        <f t="shared" si="0"/>
        <v>-30.231000000000051</v>
      </c>
      <c r="I31">
        <f t="shared" si="1"/>
        <v>79</v>
      </c>
      <c r="J31">
        <f t="shared" si="3"/>
        <v>4.7165188909099341E-2</v>
      </c>
      <c r="K31">
        <f t="shared" si="2"/>
        <v>0.47758722941583465</v>
      </c>
    </row>
    <row r="32" spans="1:11" x14ac:dyDescent="0.75">
      <c r="A32">
        <v>80</v>
      </c>
      <c r="B32">
        <v>485.471</v>
      </c>
      <c r="C32">
        <v>511.09399999999999</v>
      </c>
      <c r="D32">
        <v>149.27600000000001</v>
      </c>
      <c r="E32">
        <v>205.60300000000001</v>
      </c>
      <c r="G32" s="1">
        <f t="shared" si="0"/>
        <v>-25.62299999999999</v>
      </c>
      <c r="I32">
        <f t="shared" si="1"/>
        <v>80</v>
      </c>
      <c r="J32">
        <f t="shared" si="3"/>
        <v>7.8094061898018222E-2</v>
      </c>
      <c r="K32">
        <f t="shared" si="2"/>
        <v>0.49386119645339538</v>
      </c>
    </row>
    <row r="33" spans="1:11" x14ac:dyDescent="0.75">
      <c r="A33">
        <v>81</v>
      </c>
      <c r="B33">
        <v>497.69099999999997</v>
      </c>
      <c r="C33">
        <v>515.71900000000005</v>
      </c>
      <c r="D33">
        <v>147.39099999999999</v>
      </c>
      <c r="E33">
        <v>207.577</v>
      </c>
      <c r="G33" s="1">
        <f t="shared" si="0"/>
        <v>-18.028000000000077</v>
      </c>
      <c r="I33">
        <f t="shared" si="1"/>
        <v>81</v>
      </c>
      <c r="J33">
        <f t="shared" si="3"/>
        <v>0.12907166397068168</v>
      </c>
      <c r="K33">
        <f t="shared" si="2"/>
        <v>0.4612055676718772</v>
      </c>
    </row>
    <row r="34" spans="1:11" x14ac:dyDescent="0.75">
      <c r="A34">
        <v>82</v>
      </c>
      <c r="B34">
        <v>507.89699999999999</v>
      </c>
      <c r="C34">
        <v>533.14599999999996</v>
      </c>
      <c r="D34">
        <v>149.38499999999999</v>
      </c>
      <c r="E34">
        <v>203.16</v>
      </c>
      <c r="G34" s="1">
        <f t="shared" si="0"/>
        <v>-25.248999999999967</v>
      </c>
      <c r="I34">
        <f t="shared" si="1"/>
        <v>82</v>
      </c>
      <c r="J34">
        <f t="shared" si="3"/>
        <v>8.0604348030365508E-2</v>
      </c>
      <c r="K34">
        <f t="shared" si="2"/>
        <v>0.50968013468013462</v>
      </c>
    </row>
    <row r="35" spans="1:11" x14ac:dyDescent="0.75">
      <c r="A35">
        <v>83</v>
      </c>
      <c r="B35">
        <v>495.81599999999997</v>
      </c>
      <c r="C35">
        <v>503.94299999999998</v>
      </c>
      <c r="D35">
        <v>148.667</v>
      </c>
      <c r="E35">
        <v>210.62200000000001</v>
      </c>
      <c r="G35" s="1">
        <f t="shared" si="0"/>
        <v>-8.1270000000000095</v>
      </c>
      <c r="I35">
        <f t="shared" si="1"/>
        <v>83</v>
      </c>
      <c r="J35">
        <f t="shared" si="3"/>
        <v>0.19552712652781795</v>
      </c>
      <c r="K35">
        <f t="shared" si="2"/>
        <v>0.45978901370528125</v>
      </c>
    </row>
    <row r="36" spans="1:11" x14ac:dyDescent="0.75">
      <c r="A36">
        <v>84</v>
      </c>
      <c r="B36">
        <v>461.721</v>
      </c>
      <c r="C36">
        <v>472.42200000000003</v>
      </c>
      <c r="D36">
        <v>146.71799999999999</v>
      </c>
      <c r="E36">
        <v>209.18600000000001</v>
      </c>
      <c r="G36" s="1">
        <f t="shared" si="0"/>
        <v>-10.701000000000022</v>
      </c>
      <c r="I36">
        <f t="shared" si="1"/>
        <v>84</v>
      </c>
      <c r="J36">
        <f t="shared" si="3"/>
        <v>0.17825045138166418</v>
      </c>
      <c r="K36">
        <f t="shared" si="2"/>
        <v>0.44533895454443506</v>
      </c>
    </row>
    <row r="37" spans="1:11" x14ac:dyDescent="0.75">
      <c r="A37">
        <v>85</v>
      </c>
      <c r="B37">
        <v>445.80900000000003</v>
      </c>
      <c r="C37">
        <v>470.14600000000002</v>
      </c>
      <c r="D37">
        <v>147.53800000000001</v>
      </c>
      <c r="E37">
        <v>201.11500000000001</v>
      </c>
      <c r="G37" s="1">
        <f t="shared" si="0"/>
        <v>-24.336999999999989</v>
      </c>
      <c r="I37">
        <f t="shared" si="1"/>
        <v>85</v>
      </c>
      <c r="J37">
        <f t="shared" si="3"/>
        <v>8.6725687476088803E-2</v>
      </c>
      <c r="K37">
        <f t="shared" si="2"/>
        <v>0.49975960056709617</v>
      </c>
    </row>
    <row r="38" spans="1:11" x14ac:dyDescent="0.75">
      <c r="A38">
        <v>86</v>
      </c>
      <c r="B38">
        <v>470.35300000000001</v>
      </c>
      <c r="C38">
        <v>487.90600000000001</v>
      </c>
      <c r="D38">
        <v>147</v>
      </c>
      <c r="E38">
        <v>205.179</v>
      </c>
      <c r="G38" s="1">
        <f t="shared" si="0"/>
        <v>-17.552999999999997</v>
      </c>
      <c r="I38">
        <f t="shared" si="1"/>
        <v>86</v>
      </c>
      <c r="J38">
        <f t="shared" si="3"/>
        <v>0.13225986159866318</v>
      </c>
      <c r="K38">
        <f t="shared" si="2"/>
        <v>0.46959931438500097</v>
      </c>
    </row>
    <row r="39" spans="1:11" x14ac:dyDescent="0.75">
      <c r="A39">
        <v>87</v>
      </c>
      <c r="B39">
        <v>464.31599999999997</v>
      </c>
      <c r="C39">
        <v>479.65100000000001</v>
      </c>
      <c r="D39">
        <v>146.071</v>
      </c>
      <c r="E39">
        <v>200.917</v>
      </c>
      <c r="G39" s="1">
        <f t="shared" si="0"/>
        <v>-15.335000000000036</v>
      </c>
      <c r="I39">
        <f t="shared" si="1"/>
        <v>87</v>
      </c>
      <c r="J39">
        <f t="shared" si="3"/>
        <v>0.14714706652258244</v>
      </c>
      <c r="K39">
        <f t="shared" si="2"/>
        <v>0.48285279978249313</v>
      </c>
    </row>
    <row r="40" spans="1:11" x14ac:dyDescent="0.75">
      <c r="A40">
        <v>88</v>
      </c>
      <c r="B40">
        <v>462.85300000000001</v>
      </c>
      <c r="C40">
        <v>485.94299999999998</v>
      </c>
      <c r="D40">
        <v>148.321</v>
      </c>
      <c r="E40">
        <v>200.833</v>
      </c>
      <c r="G40" s="1">
        <f t="shared" si="0"/>
        <v>-23.089999999999975</v>
      </c>
      <c r="I40">
        <f t="shared" si="1"/>
        <v>88</v>
      </c>
      <c r="J40">
        <f t="shared" si="3"/>
        <v>9.5095545248914712E-2</v>
      </c>
      <c r="K40">
        <f t="shared" si="2"/>
        <v>0.51118973686489433</v>
      </c>
    </row>
    <row r="41" spans="1:11" x14ac:dyDescent="0.75">
      <c r="A41">
        <v>89</v>
      </c>
      <c r="B41">
        <v>474.99299999999999</v>
      </c>
      <c r="C41">
        <v>485.14100000000002</v>
      </c>
      <c r="D41">
        <v>146.87200000000001</v>
      </c>
      <c r="E41">
        <v>200.35900000000001</v>
      </c>
      <c r="G41" s="1">
        <f t="shared" si="0"/>
        <v>-10.148000000000025</v>
      </c>
      <c r="I41">
        <f t="shared" si="1"/>
        <v>89</v>
      </c>
      <c r="J41">
        <f t="shared" si="3"/>
        <v>0.18196218462013464</v>
      </c>
      <c r="K41">
        <f t="shared" si="2"/>
        <v>0.49617342176980811</v>
      </c>
    </row>
    <row r="42" spans="1:11" x14ac:dyDescent="0.75">
      <c r="A42">
        <v>90</v>
      </c>
      <c r="B42">
        <v>493.23500000000001</v>
      </c>
      <c r="C42">
        <v>490.57799999999997</v>
      </c>
      <c r="D42">
        <v>148.994</v>
      </c>
      <c r="E42">
        <v>206.423</v>
      </c>
      <c r="G42" s="1">
        <f t="shared" si="0"/>
        <v>2.6570000000000391</v>
      </c>
      <c r="I42">
        <f t="shared" si="1"/>
        <v>90</v>
      </c>
      <c r="J42">
        <f t="shared" si="3"/>
        <v>0.26790928067549558</v>
      </c>
      <c r="K42">
        <f t="shared" si="2"/>
        <v>0.48591231500873611</v>
      </c>
    </row>
    <row r="43" spans="1:11" x14ac:dyDescent="0.75">
      <c r="A43">
        <v>91</v>
      </c>
      <c r="B43">
        <v>486.05099999999999</v>
      </c>
      <c r="C43">
        <v>479.65100000000001</v>
      </c>
      <c r="D43">
        <v>147.96199999999999</v>
      </c>
      <c r="E43">
        <v>208.68600000000001</v>
      </c>
      <c r="G43" s="1">
        <f t="shared" si="0"/>
        <v>6.3999999999999773</v>
      </c>
      <c r="I43">
        <f t="shared" si="1"/>
        <v>91</v>
      </c>
      <c r="J43">
        <f t="shared" si="3"/>
        <v>0.29303227798398512</v>
      </c>
      <c r="K43">
        <f t="shared" si="2"/>
        <v>0.46187673364454351</v>
      </c>
    </row>
    <row r="44" spans="1:11" x14ac:dyDescent="0.75">
      <c r="A44">
        <v>92</v>
      </c>
      <c r="B44">
        <v>476.375</v>
      </c>
      <c r="C44">
        <v>470.02600000000001</v>
      </c>
      <c r="D44">
        <v>146.31399999999999</v>
      </c>
      <c r="E44">
        <v>200.417</v>
      </c>
      <c r="G44" s="1">
        <f t="shared" si="0"/>
        <v>6.3489999999999895</v>
      </c>
      <c r="I44">
        <f t="shared" si="1"/>
        <v>92</v>
      </c>
      <c r="J44">
        <f t="shared" si="3"/>
        <v>0.29268996623866517</v>
      </c>
      <c r="K44">
        <f t="shared" si="2"/>
        <v>0.48887673004464222</v>
      </c>
    </row>
    <row r="45" spans="1:11" x14ac:dyDescent="0.75">
      <c r="A45">
        <v>93</v>
      </c>
      <c r="B45">
        <v>487.23500000000001</v>
      </c>
      <c r="C45">
        <v>481.79700000000003</v>
      </c>
      <c r="D45">
        <v>142.85900000000001</v>
      </c>
      <c r="E45">
        <v>207.73099999999999</v>
      </c>
      <c r="G45" s="1">
        <f t="shared" si="0"/>
        <v>5.4379999999999882</v>
      </c>
      <c r="I45">
        <f t="shared" si="1"/>
        <v>93</v>
      </c>
      <c r="J45">
        <f t="shared" si="3"/>
        <v>0.28657533878794794</v>
      </c>
      <c r="K45">
        <f t="shared" si="2"/>
        <v>0.40873807434088305</v>
      </c>
    </row>
    <row r="46" spans="1:11" x14ac:dyDescent="0.75">
      <c r="A46">
        <v>94</v>
      </c>
      <c r="B46">
        <v>558.779</v>
      </c>
      <c r="C46">
        <v>513.87</v>
      </c>
      <c r="D46">
        <v>145.821</v>
      </c>
      <c r="E46">
        <v>209.38499999999999</v>
      </c>
      <c r="G46" s="1">
        <f t="shared" si="0"/>
        <v>44.908999999999992</v>
      </c>
      <c r="I46">
        <f t="shared" si="1"/>
        <v>94</v>
      </c>
      <c r="J46">
        <f t="shared" si="3"/>
        <v>0.55150449368065657</v>
      </c>
      <c r="K46">
        <f t="shared" si="2"/>
        <v>0.43431224478380043</v>
      </c>
    </row>
    <row r="47" spans="1:11" x14ac:dyDescent="0.75">
      <c r="A47">
        <v>95</v>
      </c>
      <c r="B47">
        <v>623.89599999999996</v>
      </c>
      <c r="C47">
        <v>544.63499999999999</v>
      </c>
      <c r="D47">
        <v>148.05600000000001</v>
      </c>
      <c r="E47">
        <v>222.102</v>
      </c>
      <c r="G47" s="1">
        <f t="shared" si="0"/>
        <v>79.260999999999967</v>
      </c>
      <c r="I47">
        <f t="shared" si="1"/>
        <v>95</v>
      </c>
      <c r="J47">
        <f t="shared" si="3"/>
        <v>0.78207494613623973</v>
      </c>
      <c r="K47">
        <f t="shared" si="2"/>
        <v>0.40210769622534337</v>
      </c>
    </row>
    <row r="48" spans="1:11" x14ac:dyDescent="0.75">
      <c r="A48">
        <v>96</v>
      </c>
      <c r="B48">
        <v>587.24300000000005</v>
      </c>
      <c r="C48">
        <v>527.54999999999995</v>
      </c>
      <c r="D48">
        <v>147.14699999999999</v>
      </c>
      <c r="E48">
        <v>227.017</v>
      </c>
      <c r="G48" s="1">
        <f t="shared" si="0"/>
        <v>59.693000000000097</v>
      </c>
      <c r="I48">
        <f t="shared" si="1"/>
        <v>96</v>
      </c>
      <c r="J48">
        <f t="shared" si="3"/>
        <v>0.65073462785343739</v>
      </c>
      <c r="K48">
        <f t="shared" si="2"/>
        <v>0.37514600484035238</v>
      </c>
    </row>
    <row r="49" spans="1:11" x14ac:dyDescent="0.75">
      <c r="A49">
        <v>97</v>
      </c>
      <c r="B49">
        <v>666.31200000000001</v>
      </c>
      <c r="C49">
        <v>563.68499999999995</v>
      </c>
      <c r="D49">
        <v>148.02799999999999</v>
      </c>
      <c r="E49">
        <v>227.322</v>
      </c>
      <c r="G49" s="1">
        <f t="shared" si="0"/>
        <v>102.62700000000007</v>
      </c>
      <c r="I49">
        <f t="shared" si="1"/>
        <v>97</v>
      </c>
      <c r="J49">
        <f t="shared" si="3"/>
        <v>0.93890742145287864</v>
      </c>
      <c r="K49">
        <f t="shared" si="2"/>
        <v>0.3822888131044892</v>
      </c>
    </row>
    <row r="50" spans="1:11" x14ac:dyDescent="0.75">
      <c r="A50">
        <v>98</v>
      </c>
      <c r="B50">
        <v>667</v>
      </c>
      <c r="C50">
        <v>555.27099999999996</v>
      </c>
      <c r="D50">
        <v>157.28800000000001</v>
      </c>
      <c r="E50">
        <v>237.19200000000001</v>
      </c>
      <c r="G50" s="1">
        <f t="shared" si="0"/>
        <v>111.72900000000004</v>
      </c>
      <c r="I50">
        <f t="shared" si="1"/>
        <v>98</v>
      </c>
      <c r="J50">
        <f t="shared" si="3"/>
        <v>1</v>
      </c>
      <c r="K50">
        <f t="shared" si="2"/>
        <v>0.4291077889275719</v>
      </c>
    </row>
    <row r="51" spans="1:11" x14ac:dyDescent="0.75">
      <c r="A51">
        <v>99</v>
      </c>
      <c r="B51">
        <v>657.58299999999997</v>
      </c>
      <c r="C51">
        <v>560.89</v>
      </c>
      <c r="D51">
        <v>158.328</v>
      </c>
      <c r="E51">
        <v>242.23699999999999</v>
      </c>
      <c r="G51" s="1">
        <f t="shared" si="0"/>
        <v>96.692999999999984</v>
      </c>
      <c r="I51">
        <f t="shared" si="1"/>
        <v>99</v>
      </c>
      <c r="J51">
        <f t="shared" si="3"/>
        <v>0.899078443085638</v>
      </c>
      <c r="K51">
        <f t="shared" si="2"/>
        <v>0.41990559323281823</v>
      </c>
    </row>
    <row r="52" spans="1:11" x14ac:dyDescent="0.75">
      <c r="A52">
        <v>100</v>
      </c>
      <c r="B52">
        <v>593.66700000000003</v>
      </c>
      <c r="C52">
        <v>554.99</v>
      </c>
      <c r="D52">
        <v>162.83099999999999</v>
      </c>
      <c r="E52">
        <v>248.887</v>
      </c>
      <c r="G52" s="1">
        <f t="shared" si="0"/>
        <v>38.677000000000021</v>
      </c>
      <c r="I52">
        <f t="shared" si="1"/>
        <v>100</v>
      </c>
      <c r="J52">
        <f t="shared" si="3"/>
        <v>0.50967534080154653</v>
      </c>
      <c r="K52">
        <f t="shared" si="2"/>
        <v>0.43317790002094847</v>
      </c>
    </row>
    <row r="53" spans="1:11" x14ac:dyDescent="0.75">
      <c r="A53">
        <v>101</v>
      </c>
      <c r="B53">
        <v>590.56200000000001</v>
      </c>
      <c r="C53">
        <v>549.16</v>
      </c>
      <c r="D53">
        <v>164.14699999999999</v>
      </c>
      <c r="E53">
        <v>248.70099999999999</v>
      </c>
      <c r="G53" s="1">
        <f t="shared" si="0"/>
        <v>41.402000000000044</v>
      </c>
      <c r="I53">
        <f t="shared" si="1"/>
        <v>101</v>
      </c>
      <c r="J53">
        <f t="shared" si="3"/>
        <v>0.52796552719364809</v>
      </c>
      <c r="K53">
        <f t="shared" si="2"/>
        <v>0.4440291839224248</v>
      </c>
    </row>
    <row r="54" spans="1:11" x14ac:dyDescent="0.75">
      <c r="A54">
        <v>102</v>
      </c>
      <c r="B54">
        <v>632.30100000000004</v>
      </c>
      <c r="C54">
        <v>580.44799999999998</v>
      </c>
      <c r="D54">
        <v>172.26900000000001</v>
      </c>
      <c r="E54">
        <v>255.39699999999999</v>
      </c>
      <c r="G54" s="1">
        <f t="shared" si="0"/>
        <v>51.853000000000065</v>
      </c>
      <c r="I54">
        <f t="shared" si="1"/>
        <v>102</v>
      </c>
      <c r="J54">
        <f t="shared" si="3"/>
        <v>0.59811258700423564</v>
      </c>
      <c r="K54">
        <f t="shared" si="2"/>
        <v>0.48205647097055332</v>
      </c>
    </row>
    <row r="55" spans="1:11" x14ac:dyDescent="0.75">
      <c r="A55">
        <v>103</v>
      </c>
      <c r="B55">
        <v>626.92600000000004</v>
      </c>
      <c r="C55">
        <v>588.11500000000001</v>
      </c>
      <c r="D55">
        <v>170.89099999999999</v>
      </c>
      <c r="E55">
        <v>260.83999999999997</v>
      </c>
      <c r="G55" s="1">
        <f t="shared" si="0"/>
        <v>38.811000000000035</v>
      </c>
      <c r="I55">
        <f t="shared" si="1"/>
        <v>103</v>
      </c>
      <c r="J55">
        <f t="shared" si="3"/>
        <v>0.51057474813238757</v>
      </c>
      <c r="K55">
        <f t="shared" si="2"/>
        <v>0.45364243112752062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DC3C6-BEE2-4FF4-9539-00ADDD8CF5EC}">
  <dimension ref="A1:K44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24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371.26400000000001</v>
      </c>
      <c r="C3">
        <v>375.53399999999999</v>
      </c>
      <c r="D3">
        <v>264.50799999999998</v>
      </c>
      <c r="E3">
        <v>628.44899999999996</v>
      </c>
      <c r="G3" s="1">
        <f t="shared" ref="G3:G44" si="0">B3-C3</f>
        <v>-4.2699999999999818</v>
      </c>
      <c r="I3">
        <f t="shared" ref="I3:I44" si="1">A3</f>
        <v>1</v>
      </c>
      <c r="J3">
        <f>(G3-MIN(G$3:G$105))/(MAX(G$3:G$105)-MIN(G$3:G$105))</f>
        <v>0.24498073413100796</v>
      </c>
      <c r="K3">
        <f t="shared" ref="K3:K44" si="2">(D3-107)/(E3-120)</f>
        <v>0.30978131533349462</v>
      </c>
    </row>
    <row r="4" spans="1:11" x14ac:dyDescent="0.75">
      <c r="A4">
        <v>2</v>
      </c>
      <c r="B4">
        <v>371.46</v>
      </c>
      <c r="C4">
        <v>374.31200000000001</v>
      </c>
      <c r="D4">
        <v>254.29599999999999</v>
      </c>
      <c r="E4">
        <v>611.03</v>
      </c>
      <c r="G4" s="1">
        <f t="shared" si="0"/>
        <v>-2.8520000000000323</v>
      </c>
      <c r="I4">
        <f t="shared" si="1"/>
        <v>2</v>
      </c>
      <c r="J4">
        <f t="shared" ref="J4:J44" si="3">(G4-MIN(G$3:G$105))/(MAX(G$3:G$105)-MIN(G$3:G$105))</f>
        <v>0.29290880822010251</v>
      </c>
      <c r="K4">
        <f t="shared" si="2"/>
        <v>0.29997352503920333</v>
      </c>
    </row>
    <row r="5" spans="1:11" x14ac:dyDescent="0.75">
      <c r="A5">
        <v>3</v>
      </c>
      <c r="B5">
        <v>376.16</v>
      </c>
      <c r="C5">
        <v>377.77</v>
      </c>
      <c r="D5">
        <v>253.70599999999999</v>
      </c>
      <c r="E5">
        <v>616.08900000000006</v>
      </c>
      <c r="G5" s="1">
        <f t="shared" si="0"/>
        <v>-1.6099999999999568</v>
      </c>
      <c r="I5">
        <f t="shared" si="1"/>
        <v>3</v>
      </c>
      <c r="J5">
        <f t="shared" si="3"/>
        <v>0.33488812276076624</v>
      </c>
      <c r="K5">
        <f t="shared" si="2"/>
        <v>0.29572516221887601</v>
      </c>
    </row>
    <row r="6" spans="1:11" x14ac:dyDescent="0.75">
      <c r="A6">
        <v>4</v>
      </c>
      <c r="B6">
        <v>388.935</v>
      </c>
      <c r="C6">
        <v>386.06599999999997</v>
      </c>
      <c r="D6">
        <v>259.755</v>
      </c>
      <c r="E6">
        <v>635.29399999999998</v>
      </c>
      <c r="G6" s="1">
        <f t="shared" si="0"/>
        <v>2.8690000000000282</v>
      </c>
      <c r="I6">
        <f t="shared" si="1"/>
        <v>4</v>
      </c>
      <c r="J6">
        <f t="shared" si="3"/>
        <v>0.48627729331440622</v>
      </c>
      <c r="K6">
        <f t="shared" si="2"/>
        <v>0.29644241927909115</v>
      </c>
    </row>
    <row r="7" spans="1:11" x14ac:dyDescent="0.75">
      <c r="A7">
        <v>5</v>
      </c>
      <c r="B7">
        <v>404.14499999999998</v>
      </c>
      <c r="C7">
        <v>386.077</v>
      </c>
      <c r="D7">
        <v>252.04900000000001</v>
      </c>
      <c r="E7">
        <v>632.14300000000003</v>
      </c>
      <c r="G7" s="1">
        <f t="shared" si="0"/>
        <v>18.067999999999984</v>
      </c>
      <c r="I7">
        <f t="shared" si="1"/>
        <v>5</v>
      </c>
      <c r="J7">
        <f t="shared" si="3"/>
        <v>1</v>
      </c>
      <c r="K7">
        <f t="shared" si="2"/>
        <v>0.28321972574066229</v>
      </c>
    </row>
    <row r="8" spans="1:11" x14ac:dyDescent="0.75">
      <c r="A8">
        <v>6</v>
      </c>
      <c r="B8">
        <v>391.053</v>
      </c>
      <c r="C8">
        <v>380.07400000000001</v>
      </c>
      <c r="D8">
        <v>259.32100000000003</v>
      </c>
      <c r="E8">
        <v>640.78300000000002</v>
      </c>
      <c r="G8" s="1">
        <f t="shared" si="0"/>
        <v>10.978999999999985</v>
      </c>
      <c r="I8">
        <f t="shared" si="1"/>
        <v>6</v>
      </c>
      <c r="J8">
        <f t="shared" si="3"/>
        <v>0.76039342932468024</v>
      </c>
      <c r="K8">
        <f t="shared" si="2"/>
        <v>0.29248458571036307</v>
      </c>
    </row>
    <row r="9" spans="1:11" x14ac:dyDescent="0.75">
      <c r="A9">
        <v>7</v>
      </c>
      <c r="B9">
        <v>380.99599999999998</v>
      </c>
      <c r="C9">
        <v>376.49299999999999</v>
      </c>
      <c r="D9">
        <v>252.517</v>
      </c>
      <c r="E9">
        <v>642.75400000000002</v>
      </c>
      <c r="G9" s="1">
        <f t="shared" si="0"/>
        <v>4.5029999999999859</v>
      </c>
      <c r="I9">
        <f t="shared" si="1"/>
        <v>7</v>
      </c>
      <c r="J9">
        <f t="shared" si="3"/>
        <v>0.54150611775839863</v>
      </c>
      <c r="K9">
        <f t="shared" si="2"/>
        <v>0.27836611484560614</v>
      </c>
    </row>
    <row r="10" spans="1:11" x14ac:dyDescent="0.75">
      <c r="A10">
        <v>8</v>
      </c>
      <c r="B10">
        <v>376.32100000000003</v>
      </c>
      <c r="C10">
        <v>372.63200000000001</v>
      </c>
      <c r="D10">
        <v>242.78299999999999</v>
      </c>
      <c r="E10">
        <v>637.87699999999995</v>
      </c>
      <c r="G10" s="1">
        <f t="shared" si="0"/>
        <v>3.6890000000000214</v>
      </c>
      <c r="I10">
        <f t="shared" si="1"/>
        <v>8</v>
      </c>
      <c r="J10">
        <f t="shared" si="3"/>
        <v>0.51399310484688754</v>
      </c>
      <c r="K10">
        <f t="shared" si="2"/>
        <v>0.26219160148066045</v>
      </c>
    </row>
    <row r="11" spans="1:11" x14ac:dyDescent="0.75">
      <c r="A11">
        <v>9</v>
      </c>
      <c r="B11">
        <v>372.17399999999998</v>
      </c>
      <c r="C11">
        <v>368.57100000000003</v>
      </c>
      <c r="D11">
        <v>235.35900000000001</v>
      </c>
      <c r="E11">
        <v>642.93399999999997</v>
      </c>
      <c r="G11" s="1">
        <f t="shared" si="0"/>
        <v>3.6029999999999518</v>
      </c>
      <c r="I11">
        <f t="shared" si="1"/>
        <v>9</v>
      </c>
      <c r="J11">
        <f t="shared" si="3"/>
        <v>0.51108632461299086</v>
      </c>
      <c r="K11">
        <f t="shared" si="2"/>
        <v>0.24545927401928352</v>
      </c>
    </row>
    <row r="12" spans="1:11" x14ac:dyDescent="0.75">
      <c r="A12">
        <v>10</v>
      </c>
      <c r="B12">
        <v>368.87099999999998</v>
      </c>
      <c r="C12">
        <v>374.846</v>
      </c>
      <c r="D12">
        <v>231.71199999999999</v>
      </c>
      <c r="E12">
        <v>657.26</v>
      </c>
      <c r="G12" s="1">
        <f t="shared" si="0"/>
        <v>-5.9750000000000227</v>
      </c>
      <c r="I12">
        <f t="shared" si="1"/>
        <v>10</v>
      </c>
      <c r="J12">
        <f t="shared" si="3"/>
        <v>0.18735212600554174</v>
      </c>
      <c r="K12">
        <f t="shared" si="2"/>
        <v>0.23212597252726797</v>
      </c>
    </row>
    <row r="13" spans="1:11" x14ac:dyDescent="0.75">
      <c r="A13">
        <v>11</v>
      </c>
      <c r="B13">
        <v>382.983</v>
      </c>
      <c r="C13">
        <v>384.79899999999998</v>
      </c>
      <c r="D13">
        <v>225.977</v>
      </c>
      <c r="E13">
        <v>662.15899999999999</v>
      </c>
      <c r="G13" s="1">
        <f t="shared" si="0"/>
        <v>-1.8159999999999741</v>
      </c>
      <c r="I13">
        <f t="shared" si="1"/>
        <v>11</v>
      </c>
      <c r="J13">
        <f t="shared" si="3"/>
        <v>0.32792537010748368</v>
      </c>
      <c r="K13">
        <f t="shared" si="2"/>
        <v>0.21945038263682795</v>
      </c>
    </row>
    <row r="14" spans="1:11" x14ac:dyDescent="0.75">
      <c r="A14">
        <v>12</v>
      </c>
      <c r="B14">
        <v>370.47399999999999</v>
      </c>
      <c r="C14">
        <v>369.30900000000003</v>
      </c>
      <c r="D14">
        <v>223.10599999999999</v>
      </c>
      <c r="E14">
        <v>693.73299999999995</v>
      </c>
      <c r="G14" s="1">
        <f t="shared" si="0"/>
        <v>1.1649999999999636</v>
      </c>
      <c r="I14">
        <f t="shared" si="1"/>
        <v>12</v>
      </c>
      <c r="J14">
        <f t="shared" si="3"/>
        <v>0.42868248495910077</v>
      </c>
      <c r="K14">
        <f t="shared" si="2"/>
        <v>0.20236939482302743</v>
      </c>
    </row>
    <row r="15" spans="1:11" x14ac:dyDescent="0.75">
      <c r="A15">
        <v>13</v>
      </c>
      <c r="B15">
        <v>370.92200000000003</v>
      </c>
      <c r="C15">
        <v>368.28500000000003</v>
      </c>
      <c r="D15">
        <v>221.39599999999999</v>
      </c>
      <c r="E15">
        <v>706.91800000000001</v>
      </c>
      <c r="G15" s="1">
        <f t="shared" si="0"/>
        <v>2.6370000000000005</v>
      </c>
      <c r="I15">
        <f t="shared" si="1"/>
        <v>13</v>
      </c>
      <c r="J15">
        <f t="shared" si="3"/>
        <v>0.47843574663692268</v>
      </c>
      <c r="K15">
        <f t="shared" si="2"/>
        <v>0.19490968073904699</v>
      </c>
    </row>
    <row r="16" spans="1:11" x14ac:dyDescent="0.75">
      <c r="A16">
        <v>14</v>
      </c>
      <c r="B16">
        <v>392.75900000000001</v>
      </c>
      <c r="C16">
        <v>391.267</v>
      </c>
      <c r="D16">
        <v>216.91300000000001</v>
      </c>
      <c r="E16">
        <v>798.20299999999997</v>
      </c>
      <c r="G16" s="1">
        <f t="shared" si="0"/>
        <v>1.4920000000000186</v>
      </c>
      <c r="I16">
        <f t="shared" si="1"/>
        <v>14</v>
      </c>
      <c r="J16">
        <f t="shared" si="3"/>
        <v>0.4397350098019337</v>
      </c>
      <c r="K16">
        <f t="shared" si="2"/>
        <v>0.1620650454215036</v>
      </c>
    </row>
    <row r="17" spans="1:11" x14ac:dyDescent="0.75">
      <c r="A17">
        <v>15</v>
      </c>
      <c r="B17">
        <v>383.75</v>
      </c>
      <c r="C17">
        <v>380.13499999999999</v>
      </c>
      <c r="D17">
        <v>211.02799999999999</v>
      </c>
      <c r="E17">
        <v>792.84900000000005</v>
      </c>
      <c r="G17" s="1">
        <f t="shared" si="0"/>
        <v>3.6150000000000091</v>
      </c>
      <c r="I17">
        <f t="shared" si="1"/>
        <v>15</v>
      </c>
      <c r="J17">
        <f t="shared" si="3"/>
        <v>0.51149192185493153</v>
      </c>
      <c r="K17">
        <f t="shared" si="2"/>
        <v>0.15460824048189115</v>
      </c>
    </row>
    <row r="18" spans="1:11" x14ac:dyDescent="0.75">
      <c r="A18">
        <v>16</v>
      </c>
      <c r="B18">
        <v>374.40899999999999</v>
      </c>
      <c r="C18">
        <v>376.34699999999998</v>
      </c>
      <c r="D18">
        <v>208.578</v>
      </c>
      <c r="E18">
        <v>806.01099999999997</v>
      </c>
      <c r="G18" s="1">
        <f t="shared" si="0"/>
        <v>-1.9379999999999882</v>
      </c>
      <c r="I18">
        <f t="shared" si="1"/>
        <v>16</v>
      </c>
      <c r="J18">
        <f t="shared" si="3"/>
        <v>0.32380179814777255</v>
      </c>
      <c r="K18">
        <f t="shared" si="2"/>
        <v>0.14807051198887483</v>
      </c>
    </row>
    <row r="19" spans="1:11" x14ac:dyDescent="0.75">
      <c r="A19">
        <v>17</v>
      </c>
      <c r="B19">
        <v>368.89699999999999</v>
      </c>
      <c r="C19">
        <v>368.70400000000001</v>
      </c>
      <c r="D19">
        <v>206.191</v>
      </c>
      <c r="E19">
        <v>769.37</v>
      </c>
      <c r="G19" s="1">
        <f t="shared" si="0"/>
        <v>0.19299999999998363</v>
      </c>
      <c r="I19">
        <f t="shared" si="1"/>
        <v>17</v>
      </c>
      <c r="J19">
        <f t="shared" si="3"/>
        <v>0.39582910836206225</v>
      </c>
      <c r="K19">
        <f t="shared" si="2"/>
        <v>0.15274958806227576</v>
      </c>
    </row>
    <row r="20" spans="1:11" x14ac:dyDescent="0.75">
      <c r="A20">
        <v>18</v>
      </c>
      <c r="B20">
        <v>367.65600000000001</v>
      </c>
      <c r="C20">
        <v>364.904</v>
      </c>
      <c r="D20">
        <v>207.87700000000001</v>
      </c>
      <c r="E20">
        <v>806.93899999999996</v>
      </c>
      <c r="G20" s="1">
        <f t="shared" si="0"/>
        <v>2.7520000000000095</v>
      </c>
      <c r="I20">
        <f t="shared" si="1"/>
        <v>18</v>
      </c>
      <c r="J20">
        <f t="shared" si="3"/>
        <v>0.48232272020550271</v>
      </c>
      <c r="K20">
        <f t="shared" si="2"/>
        <v>0.14685001142750667</v>
      </c>
    </row>
    <row r="21" spans="1:11" x14ac:dyDescent="0.75">
      <c r="A21">
        <v>19</v>
      </c>
      <c r="B21">
        <v>371.92700000000002</v>
      </c>
      <c r="C21">
        <v>372.06599999999997</v>
      </c>
      <c r="D21">
        <v>209.29300000000001</v>
      </c>
      <c r="E21">
        <v>799.60599999999999</v>
      </c>
      <c r="G21" s="1">
        <f t="shared" si="0"/>
        <v>-0.13899999999995316</v>
      </c>
      <c r="I21">
        <f t="shared" si="1"/>
        <v>19</v>
      </c>
      <c r="J21">
        <f t="shared" si="3"/>
        <v>0.38460758466842548</v>
      </c>
      <c r="K21">
        <f t="shared" si="2"/>
        <v>0.15051809430758412</v>
      </c>
    </row>
    <row r="22" spans="1:11" x14ac:dyDescent="0.75">
      <c r="A22">
        <v>20</v>
      </c>
      <c r="B22">
        <v>365.67700000000002</v>
      </c>
      <c r="C22">
        <v>367.142</v>
      </c>
      <c r="D22">
        <v>206.94399999999999</v>
      </c>
      <c r="E22">
        <v>811.12800000000004</v>
      </c>
      <c r="G22" s="1">
        <f t="shared" si="0"/>
        <v>-1.464999999999975</v>
      </c>
      <c r="I22">
        <f t="shared" si="1"/>
        <v>20</v>
      </c>
      <c r="J22">
        <f t="shared" si="3"/>
        <v>0.33978908943419228</v>
      </c>
      <c r="K22">
        <f t="shared" si="2"/>
        <v>0.14460997094604761</v>
      </c>
    </row>
    <row r="23" spans="1:11" x14ac:dyDescent="0.75">
      <c r="A23">
        <v>21</v>
      </c>
      <c r="B23">
        <v>376.517</v>
      </c>
      <c r="C23">
        <v>373.89600000000002</v>
      </c>
      <c r="D23">
        <v>212.09200000000001</v>
      </c>
      <c r="E23">
        <v>828.27</v>
      </c>
      <c r="G23" s="1">
        <f t="shared" si="0"/>
        <v>2.6209999999999809</v>
      </c>
      <c r="I23">
        <f t="shared" si="1"/>
        <v>21</v>
      </c>
      <c r="J23">
        <f t="shared" si="3"/>
        <v>0.47789495031433699</v>
      </c>
      <c r="K23">
        <f t="shared" si="2"/>
        <v>0.14837844324904348</v>
      </c>
    </row>
    <row r="24" spans="1:11" x14ac:dyDescent="0.75">
      <c r="A24">
        <v>22</v>
      </c>
      <c r="B24">
        <v>370.40899999999999</v>
      </c>
      <c r="C24">
        <v>367.67700000000002</v>
      </c>
      <c r="D24">
        <v>216.494</v>
      </c>
      <c r="E24">
        <v>825.95699999999999</v>
      </c>
      <c r="G24" s="1">
        <f t="shared" si="0"/>
        <v>2.7319999999999709</v>
      </c>
      <c r="I24">
        <f t="shared" si="1"/>
        <v>22</v>
      </c>
      <c r="J24">
        <f t="shared" si="3"/>
        <v>0.48164672480227017</v>
      </c>
      <c r="K24">
        <f t="shared" si="2"/>
        <v>0.15510009816461909</v>
      </c>
    </row>
    <row r="25" spans="1:11" x14ac:dyDescent="0.75">
      <c r="A25">
        <v>23</v>
      </c>
      <c r="B25">
        <v>370.27300000000002</v>
      </c>
      <c r="C25">
        <v>370.25</v>
      </c>
      <c r="D25">
        <v>208.54</v>
      </c>
      <c r="E25">
        <v>847.98099999999999</v>
      </c>
      <c r="G25" s="1">
        <f t="shared" si="0"/>
        <v>2.3000000000024556E-2</v>
      </c>
      <c r="I25">
        <f t="shared" si="1"/>
        <v>23</v>
      </c>
      <c r="J25">
        <f t="shared" si="3"/>
        <v>0.39008314743459793</v>
      </c>
      <c r="K25">
        <f t="shared" si="2"/>
        <v>0.13948166229613135</v>
      </c>
    </row>
    <row r="26" spans="1:11" x14ac:dyDescent="0.75">
      <c r="A26">
        <v>24</v>
      </c>
      <c r="B26">
        <v>365.38200000000001</v>
      </c>
      <c r="C26">
        <v>365.90800000000002</v>
      </c>
      <c r="D26">
        <v>207.316</v>
      </c>
      <c r="E26">
        <v>846.61300000000006</v>
      </c>
      <c r="G26" s="1">
        <f t="shared" si="0"/>
        <v>-0.52600000000001046</v>
      </c>
      <c r="I26">
        <f t="shared" si="1"/>
        <v>24</v>
      </c>
      <c r="J26">
        <f t="shared" si="3"/>
        <v>0.37152707361589865</v>
      </c>
      <c r="K26">
        <f t="shared" si="2"/>
        <v>0.13805973743932465</v>
      </c>
    </row>
    <row r="27" spans="1:11" x14ac:dyDescent="0.75">
      <c r="A27">
        <v>25</v>
      </c>
      <c r="B27">
        <v>363.19</v>
      </c>
      <c r="C27">
        <v>364.11</v>
      </c>
      <c r="D27">
        <v>209.52199999999999</v>
      </c>
      <c r="E27">
        <v>857.63599999999997</v>
      </c>
      <c r="G27" s="1">
        <f t="shared" si="0"/>
        <v>-0.92000000000001592</v>
      </c>
      <c r="I27">
        <f t="shared" si="1"/>
        <v>25</v>
      </c>
      <c r="J27">
        <f t="shared" si="3"/>
        <v>0.35820996417224271</v>
      </c>
      <c r="K27">
        <f t="shared" si="2"/>
        <v>0.13898725116453101</v>
      </c>
    </row>
    <row r="28" spans="1:11" x14ac:dyDescent="0.75">
      <c r="A28">
        <v>26</v>
      </c>
      <c r="B28">
        <v>357.21199999999999</v>
      </c>
      <c r="C28">
        <v>358.34100000000001</v>
      </c>
      <c r="D28">
        <v>208.94</v>
      </c>
      <c r="E28">
        <v>856.52099999999996</v>
      </c>
      <c r="G28" s="1">
        <f t="shared" si="0"/>
        <v>-1.1290000000000191</v>
      </c>
      <c r="I28">
        <f t="shared" si="1"/>
        <v>26</v>
      </c>
      <c r="J28">
        <f t="shared" si="3"/>
        <v>0.3511458122084759</v>
      </c>
      <c r="K28">
        <f t="shared" si="2"/>
        <v>0.13840745885046049</v>
      </c>
    </row>
    <row r="29" spans="1:11" x14ac:dyDescent="0.75">
      <c r="A29">
        <v>27</v>
      </c>
      <c r="B29">
        <v>359.94799999999998</v>
      </c>
      <c r="C29">
        <v>360.31</v>
      </c>
      <c r="D29">
        <v>215.309</v>
      </c>
      <c r="E29">
        <v>893.274</v>
      </c>
      <c r="G29" s="1">
        <f t="shared" si="0"/>
        <v>-0.36200000000002319</v>
      </c>
      <c r="I29">
        <f t="shared" si="1"/>
        <v>27</v>
      </c>
      <c r="J29">
        <f t="shared" si="3"/>
        <v>0.37707023592239458</v>
      </c>
      <c r="K29">
        <f t="shared" si="2"/>
        <v>0.1400654877831144</v>
      </c>
    </row>
    <row r="30" spans="1:11" x14ac:dyDescent="0.75">
      <c r="A30">
        <v>28</v>
      </c>
      <c r="B30">
        <v>357.30399999999997</v>
      </c>
      <c r="C30">
        <v>362.22300000000001</v>
      </c>
      <c r="D30">
        <v>210.73699999999999</v>
      </c>
      <c r="E30">
        <v>904.87400000000002</v>
      </c>
      <c r="G30" s="1">
        <f t="shared" si="0"/>
        <v>-4.9190000000000396</v>
      </c>
      <c r="I30">
        <f t="shared" si="1"/>
        <v>28</v>
      </c>
      <c r="J30">
        <f t="shared" si="3"/>
        <v>0.22304468329615165</v>
      </c>
      <c r="K30">
        <f t="shared" si="2"/>
        <v>0.13217025917535807</v>
      </c>
    </row>
    <row r="31" spans="1:11" x14ac:dyDescent="0.75">
      <c r="A31">
        <v>29</v>
      </c>
      <c r="B31">
        <v>350.91699999999997</v>
      </c>
      <c r="C31">
        <v>354.00400000000002</v>
      </c>
      <c r="D31">
        <v>204.54900000000001</v>
      </c>
      <c r="E31">
        <v>894.351</v>
      </c>
      <c r="G31" s="1">
        <f t="shared" si="0"/>
        <v>-3.0870000000000459</v>
      </c>
      <c r="I31">
        <f t="shared" si="1"/>
        <v>29</v>
      </c>
      <c r="J31">
        <f t="shared" si="3"/>
        <v>0.28496586223213477</v>
      </c>
      <c r="K31">
        <f t="shared" si="2"/>
        <v>0.12597517146616974</v>
      </c>
    </row>
    <row r="32" spans="1:11" x14ac:dyDescent="0.75">
      <c r="A32">
        <v>30</v>
      </c>
      <c r="B32">
        <v>345.90300000000002</v>
      </c>
      <c r="C32">
        <v>348.024</v>
      </c>
      <c r="D32">
        <v>200.03299999999999</v>
      </c>
      <c r="E32">
        <v>856.98500000000001</v>
      </c>
      <c r="G32" s="1">
        <f t="shared" si="0"/>
        <v>-2.1209999999999809</v>
      </c>
      <c r="I32">
        <f t="shared" si="1"/>
        <v>30</v>
      </c>
      <c r="J32">
        <f t="shared" si="3"/>
        <v>0.31761644020820679</v>
      </c>
      <c r="K32">
        <f t="shared" si="2"/>
        <v>0.12623459093468659</v>
      </c>
    </row>
    <row r="33" spans="1:11" x14ac:dyDescent="0.75">
      <c r="A33">
        <v>31</v>
      </c>
      <c r="B33">
        <v>348.94400000000002</v>
      </c>
      <c r="C33">
        <v>349.04</v>
      </c>
      <c r="D33">
        <v>207.29499999999999</v>
      </c>
      <c r="E33">
        <v>885.96699999999998</v>
      </c>
      <c r="G33" s="1">
        <f t="shared" si="0"/>
        <v>-9.6000000000003638E-2</v>
      </c>
      <c r="I33">
        <f t="shared" si="1"/>
        <v>31</v>
      </c>
      <c r="J33">
        <f t="shared" si="3"/>
        <v>0.38606097478537099</v>
      </c>
      <c r="K33">
        <f t="shared" si="2"/>
        <v>0.1309390613433738</v>
      </c>
    </row>
    <row r="34" spans="1:11" x14ac:dyDescent="0.75">
      <c r="A34">
        <v>32</v>
      </c>
      <c r="B34">
        <v>339.12200000000001</v>
      </c>
      <c r="C34">
        <v>340.61399999999998</v>
      </c>
      <c r="D34">
        <v>203.65899999999999</v>
      </c>
      <c r="E34">
        <v>899.25</v>
      </c>
      <c r="G34" s="1">
        <f t="shared" si="0"/>
        <v>-1.4919999999999618</v>
      </c>
      <c r="I34">
        <f t="shared" si="1"/>
        <v>32</v>
      </c>
      <c r="J34">
        <f t="shared" si="3"/>
        <v>0.33887649563983052</v>
      </c>
      <c r="K34">
        <f t="shared" si="2"/>
        <v>0.1240410651267244</v>
      </c>
    </row>
    <row r="35" spans="1:11" x14ac:dyDescent="0.75">
      <c r="A35">
        <v>33</v>
      </c>
      <c r="B35">
        <v>335.94099999999997</v>
      </c>
      <c r="C35">
        <v>343.91399999999999</v>
      </c>
      <c r="D35">
        <v>197.221</v>
      </c>
      <c r="E35">
        <v>873.65599999999995</v>
      </c>
      <c r="G35" s="1">
        <f t="shared" si="0"/>
        <v>-7.9730000000000132</v>
      </c>
      <c r="I35">
        <f t="shared" si="1"/>
        <v>33</v>
      </c>
      <c r="J35">
        <f t="shared" si="3"/>
        <v>0.11982018522273928</v>
      </c>
      <c r="K35">
        <f t="shared" si="2"/>
        <v>0.11971111488530578</v>
      </c>
    </row>
    <row r="36" spans="1:11" x14ac:dyDescent="0.75">
      <c r="A36">
        <v>34</v>
      </c>
      <c r="B36">
        <v>342.654</v>
      </c>
      <c r="C36">
        <v>350.66800000000001</v>
      </c>
      <c r="D36">
        <v>199.459</v>
      </c>
      <c r="E36">
        <v>896.89300000000003</v>
      </c>
      <c r="G36" s="1">
        <f t="shared" si="0"/>
        <v>-8.01400000000001</v>
      </c>
      <c r="I36">
        <f t="shared" si="1"/>
        <v>34</v>
      </c>
      <c r="J36">
        <f t="shared" si="3"/>
        <v>0.11843439464611531</v>
      </c>
      <c r="K36">
        <f t="shared" si="2"/>
        <v>0.11901124093021818</v>
      </c>
    </row>
    <row r="37" spans="1:11" x14ac:dyDescent="0.75">
      <c r="A37">
        <v>35</v>
      </c>
      <c r="B37">
        <v>334.40100000000001</v>
      </c>
      <c r="C37">
        <v>345.91899999999998</v>
      </c>
      <c r="D37">
        <v>193.47</v>
      </c>
      <c r="E37">
        <v>851.548</v>
      </c>
      <c r="G37" s="1">
        <f t="shared" si="0"/>
        <v>-11.517999999999972</v>
      </c>
      <c r="I37">
        <f t="shared" si="1"/>
        <v>35</v>
      </c>
      <c r="J37">
        <f t="shared" si="3"/>
        <v>0</v>
      </c>
      <c r="K37">
        <f t="shared" si="2"/>
        <v>0.11820140305215789</v>
      </c>
    </row>
    <row r="38" spans="1:11" x14ac:dyDescent="0.75">
      <c r="A38">
        <v>36</v>
      </c>
      <c r="B38">
        <v>348.47399999999999</v>
      </c>
      <c r="C38">
        <v>357.911</v>
      </c>
      <c r="D38">
        <v>202.12299999999999</v>
      </c>
      <c r="E38">
        <v>899.93200000000002</v>
      </c>
      <c r="G38" s="1">
        <f t="shared" si="0"/>
        <v>-9.4370000000000118</v>
      </c>
      <c r="I38">
        <f t="shared" si="1"/>
        <v>36</v>
      </c>
      <c r="J38">
        <f t="shared" si="3"/>
        <v>7.0337321706211167E-2</v>
      </c>
      <c r="K38">
        <f t="shared" si="2"/>
        <v>0.12196319679151514</v>
      </c>
    </row>
    <row r="39" spans="1:11" x14ac:dyDescent="0.75">
      <c r="A39">
        <v>37</v>
      </c>
      <c r="B39">
        <v>342.25</v>
      </c>
      <c r="C39">
        <v>350.91899999999998</v>
      </c>
      <c r="D39">
        <v>197.185</v>
      </c>
      <c r="E39">
        <v>897.66099999999994</v>
      </c>
      <c r="G39" s="1">
        <f t="shared" si="0"/>
        <v>-8.6689999999999827</v>
      </c>
      <c r="I39">
        <f t="shared" si="1"/>
        <v>37</v>
      </c>
      <c r="J39">
        <f t="shared" si="3"/>
        <v>9.62955451902925E-2</v>
      </c>
      <c r="K39">
        <f t="shared" si="2"/>
        <v>0.11596955485745075</v>
      </c>
    </row>
    <row r="40" spans="1:11" x14ac:dyDescent="0.75">
      <c r="A40">
        <v>38</v>
      </c>
      <c r="B40">
        <v>342.03100000000001</v>
      </c>
      <c r="C40">
        <v>345.94</v>
      </c>
      <c r="D40">
        <v>195.74199999999999</v>
      </c>
      <c r="E40">
        <v>905.548</v>
      </c>
      <c r="G40" s="1">
        <f t="shared" si="0"/>
        <v>-3.9089999999999918</v>
      </c>
      <c r="I40">
        <f t="shared" si="1"/>
        <v>38</v>
      </c>
      <c r="J40">
        <f t="shared" si="3"/>
        <v>0.25718245115933186</v>
      </c>
      <c r="K40">
        <f t="shared" si="2"/>
        <v>0.11296827183062014</v>
      </c>
    </row>
    <row r="41" spans="1:11" x14ac:dyDescent="0.75">
      <c r="A41">
        <v>39</v>
      </c>
      <c r="B41">
        <v>331.27800000000002</v>
      </c>
      <c r="C41">
        <v>337.935</v>
      </c>
      <c r="D41">
        <v>191.02500000000001</v>
      </c>
      <c r="E41">
        <v>920.41499999999996</v>
      </c>
      <c r="G41" s="1">
        <f t="shared" si="0"/>
        <v>-6.6569999999999823</v>
      </c>
      <c r="I41">
        <f t="shared" si="1"/>
        <v>39</v>
      </c>
      <c r="J41">
        <f t="shared" si="3"/>
        <v>0.16430068275535717</v>
      </c>
      <c r="K41">
        <f t="shared" si="2"/>
        <v>0.10497679328848161</v>
      </c>
    </row>
    <row r="42" spans="1:11" x14ac:dyDescent="0.75">
      <c r="A42">
        <v>40</v>
      </c>
      <c r="B42">
        <v>326.95800000000003</v>
      </c>
      <c r="C42">
        <v>336.17</v>
      </c>
      <c r="D42">
        <v>190.679</v>
      </c>
      <c r="E42">
        <v>939.39400000000001</v>
      </c>
      <c r="G42" s="1">
        <f t="shared" si="0"/>
        <v>-9.2119999999999891</v>
      </c>
      <c r="I42">
        <f t="shared" si="1"/>
        <v>40</v>
      </c>
      <c r="J42">
        <f t="shared" si="3"/>
        <v>7.7942269992563595E-2</v>
      </c>
      <c r="K42">
        <f t="shared" si="2"/>
        <v>0.10212303238734968</v>
      </c>
    </row>
    <row r="43" spans="1:11" x14ac:dyDescent="0.75">
      <c r="A43">
        <v>41</v>
      </c>
      <c r="B43">
        <v>331.26799999999997</v>
      </c>
      <c r="C43">
        <v>340.52699999999999</v>
      </c>
      <c r="D43">
        <v>193.47399999999999</v>
      </c>
      <c r="E43">
        <v>975.54700000000003</v>
      </c>
      <c r="G43" s="1">
        <f t="shared" si="0"/>
        <v>-9.2590000000000146</v>
      </c>
      <c r="I43">
        <f t="shared" si="1"/>
        <v>41</v>
      </c>
      <c r="J43">
        <f t="shared" si="3"/>
        <v>7.6353680794969278E-2</v>
      </c>
      <c r="K43">
        <f t="shared" si="2"/>
        <v>0.10107451723867887</v>
      </c>
    </row>
    <row r="44" spans="1:11" x14ac:dyDescent="0.75">
      <c r="A44">
        <v>42</v>
      </c>
      <c r="B44">
        <v>331.375</v>
      </c>
      <c r="C44">
        <v>334.88799999999998</v>
      </c>
      <c r="D44">
        <v>187.81800000000001</v>
      </c>
      <c r="E44">
        <v>963.37599999999998</v>
      </c>
      <c r="G44" s="1">
        <f t="shared" si="0"/>
        <v>-3.5129999999999768</v>
      </c>
      <c r="I44">
        <f t="shared" si="1"/>
        <v>42</v>
      </c>
      <c r="J44">
        <f t="shared" si="3"/>
        <v>0.27056716014331128</v>
      </c>
      <c r="K44">
        <f t="shared" si="2"/>
        <v>9.5826772400447735E-2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2D5F5-C93C-409E-81EC-4AC7606BB952}">
  <dimension ref="A1:K47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25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339.83</v>
      </c>
      <c r="C3">
        <v>347.44400000000002</v>
      </c>
      <c r="D3">
        <v>242.911</v>
      </c>
      <c r="E3">
        <v>574.59500000000003</v>
      </c>
      <c r="G3" s="1">
        <f t="shared" ref="G3:G47" si="0">B3-C3</f>
        <v>-7.6140000000000327</v>
      </c>
      <c r="I3">
        <f t="shared" ref="I3:I47" si="1">A3</f>
        <v>1</v>
      </c>
      <c r="J3">
        <f>(G3-MIN(G$3:G$105))/(MAX(G$3:G$105)-MIN(G$3:G$105))</f>
        <v>0.31906297683451146</v>
      </c>
      <c r="K3">
        <f t="shared" ref="K3:K47" si="2">(D3-107)/(E3-120)</f>
        <v>0.29897161209428169</v>
      </c>
    </row>
    <row r="4" spans="1:11" x14ac:dyDescent="0.75">
      <c r="A4">
        <v>2</v>
      </c>
      <c r="B4">
        <v>356.60599999999999</v>
      </c>
      <c r="C4">
        <v>358.94299999999998</v>
      </c>
      <c r="D4">
        <v>232.803</v>
      </c>
      <c r="E4">
        <v>554.53</v>
      </c>
      <c r="G4" s="1">
        <f t="shared" si="0"/>
        <v>-2.3369999999999891</v>
      </c>
      <c r="I4">
        <f t="shared" si="1"/>
        <v>2</v>
      </c>
      <c r="J4">
        <f t="shared" ref="J4:J47" si="3">(G4-MIN(G$3:G$105))/(MAX(G$3:G$105)-MIN(G$3:G$105))</f>
        <v>0.41056318490775395</v>
      </c>
      <c r="K4">
        <f t="shared" si="2"/>
        <v>0.28951510827790949</v>
      </c>
    </row>
    <row r="5" spans="1:11" x14ac:dyDescent="0.75">
      <c r="A5">
        <v>3</v>
      </c>
      <c r="B5">
        <v>358.68799999999999</v>
      </c>
      <c r="C5">
        <v>358.58100000000002</v>
      </c>
      <c r="D5">
        <v>235.185</v>
      </c>
      <c r="E5">
        <v>576.24300000000005</v>
      </c>
      <c r="G5" s="1">
        <f t="shared" si="0"/>
        <v>0.1069999999999709</v>
      </c>
      <c r="I5">
        <f t="shared" si="1"/>
        <v>3</v>
      </c>
      <c r="J5">
        <f t="shared" si="3"/>
        <v>0.45294076848383868</v>
      </c>
      <c r="K5">
        <f t="shared" si="2"/>
        <v>0.28095773524196532</v>
      </c>
    </row>
    <row r="6" spans="1:11" x14ac:dyDescent="0.75">
      <c r="A6">
        <v>4</v>
      </c>
      <c r="B6">
        <v>355.20499999999998</v>
      </c>
      <c r="C6">
        <v>371.22399999999999</v>
      </c>
      <c r="D6">
        <v>234.839</v>
      </c>
      <c r="E6">
        <v>568.32899999999995</v>
      </c>
      <c r="G6" s="1">
        <f t="shared" si="0"/>
        <v>-16.019000000000005</v>
      </c>
      <c r="I6">
        <f t="shared" si="1"/>
        <v>4</v>
      </c>
      <c r="J6">
        <f t="shared" si="3"/>
        <v>0.17332501040366169</v>
      </c>
      <c r="K6">
        <f t="shared" si="2"/>
        <v>0.28514550698259539</v>
      </c>
    </row>
    <row r="7" spans="1:11" x14ac:dyDescent="0.75">
      <c r="A7">
        <v>5</v>
      </c>
      <c r="B7">
        <v>357.60199999999998</v>
      </c>
      <c r="C7">
        <v>359.37099999999998</v>
      </c>
      <c r="D7">
        <v>231.44200000000001</v>
      </c>
      <c r="E7">
        <v>566.69799999999998</v>
      </c>
      <c r="G7" s="1">
        <f t="shared" si="0"/>
        <v>-1.7690000000000055</v>
      </c>
      <c r="I7">
        <f t="shared" si="1"/>
        <v>5</v>
      </c>
      <c r="J7">
        <f t="shared" si="3"/>
        <v>0.42041198501872606</v>
      </c>
      <c r="K7">
        <f t="shared" si="2"/>
        <v>0.27858195022140242</v>
      </c>
    </row>
    <row r="8" spans="1:11" x14ac:dyDescent="0.75">
      <c r="A8">
        <v>6</v>
      </c>
      <c r="B8">
        <v>358.66300000000001</v>
      </c>
      <c r="C8">
        <v>359.69</v>
      </c>
      <c r="D8">
        <v>232.178</v>
      </c>
      <c r="E8">
        <v>560.66300000000001</v>
      </c>
      <c r="G8" s="1">
        <f t="shared" si="0"/>
        <v>-1.0269999999999868</v>
      </c>
      <c r="I8">
        <f t="shared" si="1"/>
        <v>6</v>
      </c>
      <c r="J8">
        <f t="shared" si="3"/>
        <v>0.43327784713552486</v>
      </c>
      <c r="K8">
        <f t="shared" si="2"/>
        <v>0.28406741659726364</v>
      </c>
    </row>
    <row r="9" spans="1:11" x14ac:dyDescent="0.75">
      <c r="A9">
        <v>7</v>
      </c>
      <c r="B9">
        <v>355.82100000000003</v>
      </c>
      <c r="C9">
        <v>355.34699999999998</v>
      </c>
      <c r="D9">
        <v>224.92</v>
      </c>
      <c r="E9">
        <v>545.34400000000005</v>
      </c>
      <c r="G9" s="1">
        <f t="shared" si="0"/>
        <v>0.47400000000004638</v>
      </c>
      <c r="I9">
        <f t="shared" si="1"/>
        <v>7</v>
      </c>
      <c r="J9">
        <f t="shared" si="3"/>
        <v>0.45930434179497887</v>
      </c>
      <c r="K9">
        <f t="shared" si="2"/>
        <v>0.27723442672284077</v>
      </c>
    </row>
    <row r="10" spans="1:11" x14ac:dyDescent="0.75">
      <c r="A10">
        <v>8</v>
      </c>
      <c r="B10">
        <v>351.92899999999997</v>
      </c>
      <c r="C10">
        <v>353.69799999999998</v>
      </c>
      <c r="D10">
        <v>220.26599999999999</v>
      </c>
      <c r="E10">
        <v>527.43200000000002</v>
      </c>
      <c r="G10" s="1">
        <f t="shared" si="0"/>
        <v>-1.7690000000000055</v>
      </c>
      <c r="I10">
        <f t="shared" si="1"/>
        <v>8</v>
      </c>
      <c r="J10">
        <f t="shared" si="3"/>
        <v>0.42041198501872606</v>
      </c>
      <c r="K10">
        <f t="shared" si="2"/>
        <v>0.27799976437785934</v>
      </c>
    </row>
    <row r="11" spans="1:11" x14ac:dyDescent="0.75">
      <c r="A11">
        <v>9</v>
      </c>
      <c r="B11">
        <v>348.35199999999998</v>
      </c>
      <c r="C11">
        <v>350.51600000000002</v>
      </c>
      <c r="D11">
        <v>220.523</v>
      </c>
      <c r="E11">
        <v>515.41499999999996</v>
      </c>
      <c r="G11" s="1">
        <f t="shared" si="0"/>
        <v>-2.1640000000000441</v>
      </c>
      <c r="I11">
        <f t="shared" si="1"/>
        <v>9</v>
      </c>
      <c r="J11">
        <f t="shared" si="3"/>
        <v>0.413562907476764</v>
      </c>
      <c r="K11">
        <f t="shared" si="2"/>
        <v>0.28709836500891472</v>
      </c>
    </row>
    <row r="12" spans="1:11" x14ac:dyDescent="0.75">
      <c r="A12">
        <v>10</v>
      </c>
      <c r="B12">
        <v>348.42899999999997</v>
      </c>
      <c r="C12">
        <v>348.262</v>
      </c>
      <c r="D12">
        <v>222.46700000000001</v>
      </c>
      <c r="E12">
        <v>525.83399999999995</v>
      </c>
      <c r="G12" s="1">
        <f t="shared" si="0"/>
        <v>0.16699999999997317</v>
      </c>
      <c r="I12">
        <f t="shared" si="1"/>
        <v>10</v>
      </c>
      <c r="J12">
        <f t="shared" si="3"/>
        <v>0.45398113469274426</v>
      </c>
      <c r="K12">
        <f t="shared" si="2"/>
        <v>0.28451780777362179</v>
      </c>
    </row>
    <row r="13" spans="1:11" x14ac:dyDescent="0.75">
      <c r="A13">
        <v>11</v>
      </c>
      <c r="B13">
        <v>362.32</v>
      </c>
      <c r="C13">
        <v>359.86099999999999</v>
      </c>
      <c r="D13">
        <v>219.14699999999999</v>
      </c>
      <c r="E13">
        <v>517.81700000000001</v>
      </c>
      <c r="G13" s="1">
        <f t="shared" si="0"/>
        <v>2.4590000000000032</v>
      </c>
      <c r="I13">
        <f t="shared" si="1"/>
        <v>11</v>
      </c>
      <c r="J13">
        <f t="shared" si="3"/>
        <v>0.49372312387293621</v>
      </c>
      <c r="K13">
        <f t="shared" si="2"/>
        <v>0.28190600200594745</v>
      </c>
    </row>
    <row r="14" spans="1:11" x14ac:dyDescent="0.75">
      <c r="A14">
        <v>12</v>
      </c>
      <c r="B14">
        <v>352.09</v>
      </c>
      <c r="C14">
        <v>352.46</v>
      </c>
      <c r="D14">
        <v>220.589</v>
      </c>
      <c r="E14">
        <v>526.178</v>
      </c>
      <c r="G14" s="1">
        <f t="shared" si="0"/>
        <v>-0.37000000000000455</v>
      </c>
      <c r="I14">
        <f t="shared" si="1"/>
        <v>12</v>
      </c>
      <c r="J14">
        <f t="shared" si="3"/>
        <v>0.44466985712304014</v>
      </c>
      <c r="K14">
        <f t="shared" si="2"/>
        <v>0.279653255469277</v>
      </c>
    </row>
    <row r="15" spans="1:11" x14ac:dyDescent="0.75">
      <c r="A15">
        <v>13</v>
      </c>
      <c r="B15">
        <v>351.98500000000001</v>
      </c>
      <c r="C15">
        <v>348.56700000000001</v>
      </c>
      <c r="D15">
        <v>220.67500000000001</v>
      </c>
      <c r="E15">
        <v>537.30399999999997</v>
      </c>
      <c r="G15" s="1">
        <f t="shared" si="0"/>
        <v>3.4180000000000064</v>
      </c>
      <c r="I15">
        <f t="shared" si="1"/>
        <v>13</v>
      </c>
      <c r="J15">
        <f t="shared" si="3"/>
        <v>0.51035164377860975</v>
      </c>
      <c r="K15">
        <f t="shared" si="2"/>
        <v>0.27240333186358151</v>
      </c>
    </row>
    <row r="16" spans="1:11" x14ac:dyDescent="0.75">
      <c r="A16">
        <v>14</v>
      </c>
      <c r="B16">
        <v>413.55</v>
      </c>
      <c r="C16">
        <v>381.89299999999997</v>
      </c>
      <c r="D16">
        <v>222.703</v>
      </c>
      <c r="E16">
        <v>541.98800000000006</v>
      </c>
      <c r="G16" s="1">
        <f t="shared" si="0"/>
        <v>31.657000000000039</v>
      </c>
      <c r="I16">
        <f t="shared" si="1"/>
        <v>14</v>
      </c>
      <c r="J16">
        <f t="shared" si="3"/>
        <v>1</v>
      </c>
      <c r="K16">
        <f t="shared" si="2"/>
        <v>0.2741855218631809</v>
      </c>
    </row>
    <row r="17" spans="1:11" x14ac:dyDescent="0.75">
      <c r="A17">
        <v>15</v>
      </c>
      <c r="B17">
        <v>385.56</v>
      </c>
      <c r="C17">
        <v>363.89100000000002</v>
      </c>
      <c r="D17">
        <v>226.00700000000001</v>
      </c>
      <c r="E17">
        <v>541.78700000000003</v>
      </c>
      <c r="G17" s="1">
        <f t="shared" si="0"/>
        <v>21.668999999999983</v>
      </c>
      <c r="I17">
        <f t="shared" si="1"/>
        <v>15</v>
      </c>
      <c r="J17">
        <f t="shared" si="3"/>
        <v>0.82681370509085772</v>
      </c>
      <c r="K17">
        <f t="shared" si="2"/>
        <v>0.28214952096674389</v>
      </c>
    </row>
    <row r="18" spans="1:11" x14ac:dyDescent="0.75">
      <c r="A18">
        <v>16</v>
      </c>
      <c r="B18">
        <v>363.80399999999997</v>
      </c>
      <c r="C18">
        <v>349.00799999999998</v>
      </c>
      <c r="D18">
        <v>230.81700000000001</v>
      </c>
      <c r="E18">
        <v>531.81700000000001</v>
      </c>
      <c r="G18" s="1">
        <f t="shared" si="0"/>
        <v>14.795999999999992</v>
      </c>
      <c r="I18">
        <f t="shared" si="1"/>
        <v>16</v>
      </c>
      <c r="J18">
        <f t="shared" si="3"/>
        <v>0.70763975586072891</v>
      </c>
      <c r="K18">
        <f t="shared" si="2"/>
        <v>0.30066024472034908</v>
      </c>
    </row>
    <row r="19" spans="1:11" x14ac:dyDescent="0.75">
      <c r="A19">
        <v>17</v>
      </c>
      <c r="B19">
        <v>362.358</v>
      </c>
      <c r="C19">
        <v>349.577</v>
      </c>
      <c r="D19">
        <v>229.10900000000001</v>
      </c>
      <c r="E19">
        <v>531.92200000000003</v>
      </c>
      <c r="G19" s="1">
        <f t="shared" si="0"/>
        <v>12.781000000000006</v>
      </c>
      <c r="I19">
        <f t="shared" si="1"/>
        <v>17</v>
      </c>
      <c r="J19">
        <f t="shared" si="3"/>
        <v>0.67270079067831834</v>
      </c>
      <c r="K19">
        <f t="shared" si="2"/>
        <v>0.29643718956501475</v>
      </c>
    </row>
    <row r="20" spans="1:11" x14ac:dyDescent="0.75">
      <c r="A20">
        <v>18</v>
      </c>
      <c r="B20">
        <v>353.32400000000001</v>
      </c>
      <c r="C20">
        <v>356.66500000000002</v>
      </c>
      <c r="D20">
        <v>229.63200000000001</v>
      </c>
      <c r="E20">
        <v>529.82100000000003</v>
      </c>
      <c r="G20" s="1">
        <f t="shared" si="0"/>
        <v>-3.3410000000000082</v>
      </c>
      <c r="I20">
        <f t="shared" si="1"/>
        <v>18</v>
      </c>
      <c r="J20">
        <f t="shared" si="3"/>
        <v>0.39315439034540101</v>
      </c>
      <c r="K20">
        <f t="shared" si="2"/>
        <v>0.29923307980801372</v>
      </c>
    </row>
    <row r="21" spans="1:11" x14ac:dyDescent="0.75">
      <c r="A21">
        <v>19</v>
      </c>
      <c r="B21">
        <v>356.16199999999998</v>
      </c>
      <c r="C21">
        <v>371.20400000000001</v>
      </c>
      <c r="D21">
        <v>220.9</v>
      </c>
      <c r="E21">
        <v>518.73</v>
      </c>
      <c r="G21" s="1">
        <f t="shared" si="0"/>
        <v>-15.04200000000003</v>
      </c>
      <c r="I21">
        <f t="shared" si="1"/>
        <v>19</v>
      </c>
      <c r="J21">
        <f t="shared" si="3"/>
        <v>0.19026564017200637</v>
      </c>
      <c r="K21">
        <f t="shared" si="2"/>
        <v>0.28565696085070097</v>
      </c>
    </row>
    <row r="22" spans="1:11" x14ac:dyDescent="0.75">
      <c r="A22">
        <v>20</v>
      </c>
      <c r="B22">
        <v>345.76499999999999</v>
      </c>
      <c r="C22">
        <v>351.99200000000002</v>
      </c>
      <c r="D22">
        <v>215.16200000000001</v>
      </c>
      <c r="E22">
        <v>516.45100000000002</v>
      </c>
      <c r="G22" s="1">
        <f t="shared" si="0"/>
        <v>-6.2270000000000323</v>
      </c>
      <c r="I22">
        <f t="shared" si="1"/>
        <v>20</v>
      </c>
      <c r="J22">
        <f t="shared" si="3"/>
        <v>0.3431127756970444</v>
      </c>
      <c r="K22">
        <f t="shared" si="2"/>
        <v>0.27282564554005412</v>
      </c>
    </row>
    <row r="23" spans="1:11" x14ac:dyDescent="0.75">
      <c r="A23">
        <v>21</v>
      </c>
      <c r="B23">
        <v>356.53</v>
      </c>
      <c r="C23">
        <v>361.036</v>
      </c>
      <c r="D23">
        <v>222.73599999999999</v>
      </c>
      <c r="E23">
        <v>550.971</v>
      </c>
      <c r="G23" s="1">
        <f t="shared" si="0"/>
        <v>-4.5060000000000286</v>
      </c>
      <c r="I23">
        <f t="shared" si="1"/>
        <v>21</v>
      </c>
      <c r="J23">
        <f t="shared" si="3"/>
        <v>0.3729539464558182</v>
      </c>
      <c r="K23">
        <f t="shared" si="2"/>
        <v>0.26854707161270708</v>
      </c>
    </row>
    <row r="24" spans="1:11" x14ac:dyDescent="0.75">
      <c r="A24">
        <v>22</v>
      </c>
      <c r="B24">
        <v>364.04</v>
      </c>
      <c r="C24">
        <v>372.31700000000001</v>
      </c>
      <c r="D24">
        <v>220.46799999999999</v>
      </c>
      <c r="E24">
        <v>542.96199999999999</v>
      </c>
      <c r="G24" s="1">
        <f t="shared" si="0"/>
        <v>-8.2769999999999868</v>
      </c>
      <c r="I24">
        <f t="shared" si="1"/>
        <v>22</v>
      </c>
      <c r="J24">
        <f t="shared" si="3"/>
        <v>0.30756693022610609</v>
      </c>
      <c r="K24">
        <f t="shared" si="2"/>
        <v>0.26826996278625503</v>
      </c>
    </row>
    <row r="25" spans="1:11" x14ac:dyDescent="0.75">
      <c r="A25">
        <v>23</v>
      </c>
      <c r="B25">
        <v>358.71</v>
      </c>
      <c r="C25">
        <v>363.14299999999997</v>
      </c>
      <c r="D25">
        <v>214.221</v>
      </c>
      <c r="E25">
        <v>525.66999999999996</v>
      </c>
      <c r="G25" s="1">
        <f t="shared" si="0"/>
        <v>-4.4329999999999927</v>
      </c>
      <c r="I25">
        <f t="shared" si="1"/>
        <v>23</v>
      </c>
      <c r="J25">
        <f t="shared" si="3"/>
        <v>0.3742197253433206</v>
      </c>
      <c r="K25">
        <f t="shared" si="2"/>
        <v>0.26430596297483178</v>
      </c>
    </row>
    <row r="26" spans="1:11" x14ac:dyDescent="0.75">
      <c r="A26">
        <v>24</v>
      </c>
      <c r="B26">
        <v>352.36</v>
      </c>
      <c r="C26">
        <v>358.68299999999999</v>
      </c>
      <c r="D26">
        <v>210.767</v>
      </c>
      <c r="E26">
        <v>512.54899999999998</v>
      </c>
      <c r="G26" s="1">
        <f t="shared" si="0"/>
        <v>-6.3229999999999791</v>
      </c>
      <c r="I26">
        <f t="shared" si="1"/>
        <v>24</v>
      </c>
      <c r="J26">
        <f t="shared" si="3"/>
        <v>0.34144818976279651</v>
      </c>
      <c r="K26">
        <f t="shared" si="2"/>
        <v>0.26434152169538072</v>
      </c>
    </row>
    <row r="27" spans="1:11" x14ac:dyDescent="0.75">
      <c r="A27">
        <v>25</v>
      </c>
      <c r="B27">
        <v>339.10300000000001</v>
      </c>
      <c r="C27">
        <v>353.30799999999999</v>
      </c>
      <c r="D27">
        <v>206.851</v>
      </c>
      <c r="E27">
        <v>499.87099999999998</v>
      </c>
      <c r="G27" s="1">
        <f t="shared" si="0"/>
        <v>-14.204999999999984</v>
      </c>
      <c r="I27">
        <f t="shared" si="1"/>
        <v>25</v>
      </c>
      <c r="J27">
        <f t="shared" si="3"/>
        <v>0.20477874878623936</v>
      </c>
      <c r="K27">
        <f t="shared" si="2"/>
        <v>0.26285502183636023</v>
      </c>
    </row>
    <row r="28" spans="1:11" x14ac:dyDescent="0.75">
      <c r="A28">
        <v>26</v>
      </c>
      <c r="B28">
        <v>336.39100000000002</v>
      </c>
      <c r="C28">
        <v>348.983</v>
      </c>
      <c r="D28">
        <v>204.73400000000001</v>
      </c>
      <c r="E28">
        <v>491.30700000000002</v>
      </c>
      <c r="G28" s="1">
        <f t="shared" si="0"/>
        <v>-12.591999999999985</v>
      </c>
      <c r="I28">
        <f t="shared" si="1"/>
        <v>26</v>
      </c>
      <c r="J28">
        <f t="shared" si="3"/>
        <v>0.23274726036898313</v>
      </c>
      <c r="K28">
        <f t="shared" si="2"/>
        <v>0.26321615267150905</v>
      </c>
    </row>
    <row r="29" spans="1:11" x14ac:dyDescent="0.75">
      <c r="A29">
        <v>27</v>
      </c>
      <c r="B29">
        <v>330.78399999999999</v>
      </c>
      <c r="C29">
        <v>344.05700000000002</v>
      </c>
      <c r="D29">
        <v>203.27</v>
      </c>
      <c r="E29">
        <v>506.64699999999999</v>
      </c>
      <c r="G29" s="1">
        <f t="shared" si="0"/>
        <v>-13.273000000000025</v>
      </c>
      <c r="I29">
        <f t="shared" si="1"/>
        <v>27</v>
      </c>
      <c r="J29">
        <f t="shared" si="3"/>
        <v>0.22093910389790464</v>
      </c>
      <c r="K29">
        <f t="shared" si="2"/>
        <v>0.248986801914925</v>
      </c>
    </row>
    <row r="30" spans="1:11" x14ac:dyDescent="0.75">
      <c r="A30">
        <v>28</v>
      </c>
      <c r="B30">
        <v>341.21600000000001</v>
      </c>
      <c r="C30">
        <v>354.57499999999999</v>
      </c>
      <c r="D30">
        <v>206.56299999999999</v>
      </c>
      <c r="E30">
        <v>508.84300000000002</v>
      </c>
      <c r="G30" s="1">
        <f t="shared" si="0"/>
        <v>-13.35899999999998</v>
      </c>
      <c r="I30">
        <f t="shared" si="1"/>
        <v>28</v>
      </c>
      <c r="J30">
        <f t="shared" si="3"/>
        <v>0.21944791233180747</v>
      </c>
      <c r="K30">
        <f t="shared" si="2"/>
        <v>0.25604935668123119</v>
      </c>
    </row>
    <row r="31" spans="1:11" x14ac:dyDescent="0.75">
      <c r="A31">
        <v>29</v>
      </c>
      <c r="B31">
        <v>326.04300000000001</v>
      </c>
      <c r="C31">
        <v>342.245</v>
      </c>
      <c r="D31">
        <v>201.441</v>
      </c>
      <c r="E31">
        <v>505.42200000000003</v>
      </c>
      <c r="G31" s="1">
        <f t="shared" si="0"/>
        <v>-16.201999999999998</v>
      </c>
      <c r="I31">
        <f t="shared" si="1"/>
        <v>29</v>
      </c>
      <c r="J31">
        <f t="shared" si="3"/>
        <v>0.17015189346649992</v>
      </c>
      <c r="K31">
        <f t="shared" si="2"/>
        <v>0.24503271738509996</v>
      </c>
    </row>
    <row r="32" spans="1:11" x14ac:dyDescent="0.75">
      <c r="A32">
        <v>30</v>
      </c>
      <c r="B32">
        <v>320.18299999999999</v>
      </c>
      <c r="C32">
        <v>339.964</v>
      </c>
      <c r="D32">
        <v>195.89099999999999</v>
      </c>
      <c r="E32">
        <v>473.46499999999997</v>
      </c>
      <c r="G32" s="1">
        <f t="shared" si="0"/>
        <v>-19.781000000000006</v>
      </c>
      <c r="I32">
        <f t="shared" si="1"/>
        <v>30</v>
      </c>
      <c r="J32">
        <f t="shared" si="3"/>
        <v>0.10809404910528467</v>
      </c>
      <c r="K32">
        <f t="shared" si="2"/>
        <v>0.25148458829021259</v>
      </c>
    </row>
    <row r="33" spans="1:11" x14ac:dyDescent="0.75">
      <c r="A33">
        <v>31</v>
      </c>
      <c r="B33">
        <v>326.30099999999999</v>
      </c>
      <c r="C33">
        <v>345.12700000000001</v>
      </c>
      <c r="D33">
        <v>193.86699999999999</v>
      </c>
      <c r="E33">
        <v>480.78699999999998</v>
      </c>
      <c r="G33" s="1">
        <f t="shared" si="0"/>
        <v>-18.826000000000022</v>
      </c>
      <c r="I33">
        <f t="shared" si="1"/>
        <v>31</v>
      </c>
      <c r="J33">
        <f t="shared" si="3"/>
        <v>0.12465321126369748</v>
      </c>
      <c r="K33">
        <f t="shared" si="2"/>
        <v>0.24077087034732403</v>
      </c>
    </row>
    <row r="34" spans="1:11" x14ac:dyDescent="0.75">
      <c r="A34">
        <v>32</v>
      </c>
      <c r="B34">
        <v>319.41699999999997</v>
      </c>
      <c r="C34">
        <v>337.22199999999998</v>
      </c>
      <c r="D34">
        <v>194.58699999999999</v>
      </c>
      <c r="E34">
        <v>485.43099999999998</v>
      </c>
      <c r="G34" s="1">
        <f t="shared" si="0"/>
        <v>-17.805000000000007</v>
      </c>
      <c r="I34">
        <f t="shared" si="1"/>
        <v>32</v>
      </c>
      <c r="J34">
        <f t="shared" si="3"/>
        <v>0.14235677625190693</v>
      </c>
      <c r="K34">
        <f t="shared" si="2"/>
        <v>0.2396813625554482</v>
      </c>
    </row>
    <row r="35" spans="1:11" x14ac:dyDescent="0.75">
      <c r="A35">
        <v>33</v>
      </c>
      <c r="B35">
        <v>323.24400000000003</v>
      </c>
      <c r="C35">
        <v>339.005</v>
      </c>
      <c r="D35">
        <v>192.62200000000001</v>
      </c>
      <c r="E35">
        <v>478.28399999999999</v>
      </c>
      <c r="G35" s="1">
        <f t="shared" si="0"/>
        <v>-15.760999999999967</v>
      </c>
      <c r="I35">
        <f t="shared" si="1"/>
        <v>33</v>
      </c>
      <c r="J35">
        <f t="shared" si="3"/>
        <v>0.17779858510195615</v>
      </c>
      <c r="K35">
        <f t="shared" si="2"/>
        <v>0.23897801743867997</v>
      </c>
    </row>
    <row r="36" spans="1:11" x14ac:dyDescent="0.75">
      <c r="A36">
        <v>34</v>
      </c>
      <c r="B36">
        <v>328.61200000000002</v>
      </c>
      <c r="C36">
        <v>347.887</v>
      </c>
      <c r="D36">
        <v>193.654</v>
      </c>
      <c r="E36">
        <v>500.16800000000001</v>
      </c>
      <c r="G36" s="1">
        <f t="shared" si="0"/>
        <v>-19.274999999999977</v>
      </c>
      <c r="I36">
        <f t="shared" si="1"/>
        <v>34</v>
      </c>
      <c r="J36">
        <f t="shared" si="3"/>
        <v>0.11686780413372184</v>
      </c>
      <c r="K36">
        <f t="shared" si="2"/>
        <v>0.22793607036888952</v>
      </c>
    </row>
    <row r="37" spans="1:11" x14ac:dyDescent="0.75">
      <c r="A37">
        <v>35</v>
      </c>
      <c r="B37">
        <v>329.55900000000003</v>
      </c>
      <c r="C37">
        <v>352.07400000000001</v>
      </c>
      <c r="D37">
        <v>191.90899999999999</v>
      </c>
      <c r="E37">
        <v>493.197</v>
      </c>
      <c r="G37" s="1">
        <f t="shared" si="0"/>
        <v>-22.514999999999986</v>
      </c>
      <c r="I37">
        <f t="shared" si="1"/>
        <v>35</v>
      </c>
      <c r="J37">
        <f t="shared" si="3"/>
        <v>6.0688028852822831E-2</v>
      </c>
      <c r="K37">
        <f t="shared" si="2"/>
        <v>0.22751790609249267</v>
      </c>
    </row>
    <row r="38" spans="1:11" x14ac:dyDescent="0.75">
      <c r="A38">
        <v>36</v>
      </c>
      <c r="B38">
        <v>320.59899999999999</v>
      </c>
      <c r="C38">
        <v>339.03899999999999</v>
      </c>
      <c r="D38">
        <v>202.08699999999999</v>
      </c>
      <c r="E38">
        <v>515.03800000000001</v>
      </c>
      <c r="G38" s="1">
        <f t="shared" si="0"/>
        <v>-18.439999999999998</v>
      </c>
      <c r="I38">
        <f t="shared" si="1"/>
        <v>36</v>
      </c>
      <c r="J38">
        <f t="shared" si="3"/>
        <v>0.13134623387432351</v>
      </c>
      <c r="K38">
        <f t="shared" si="2"/>
        <v>0.24070342599952407</v>
      </c>
    </row>
    <row r="39" spans="1:11" x14ac:dyDescent="0.75">
      <c r="A39">
        <v>37</v>
      </c>
      <c r="B39">
        <v>312.23700000000002</v>
      </c>
      <c r="C39">
        <v>331.94099999999997</v>
      </c>
      <c r="D39">
        <v>190.322</v>
      </c>
      <c r="E39">
        <v>484.60599999999999</v>
      </c>
      <c r="G39" s="1">
        <f t="shared" si="0"/>
        <v>-19.703999999999951</v>
      </c>
      <c r="I39">
        <f t="shared" si="1"/>
        <v>37</v>
      </c>
      <c r="J39">
        <f t="shared" si="3"/>
        <v>0.10942918574004773</v>
      </c>
      <c r="K39">
        <f t="shared" si="2"/>
        <v>0.22852613506086022</v>
      </c>
    </row>
    <row r="40" spans="1:11" x14ac:dyDescent="0.75">
      <c r="A40">
        <v>38</v>
      </c>
      <c r="B40">
        <v>320.56599999999997</v>
      </c>
      <c r="C40">
        <v>340.62299999999999</v>
      </c>
      <c r="D40">
        <v>193.13499999999999</v>
      </c>
      <c r="E40">
        <v>509.495</v>
      </c>
      <c r="G40" s="1">
        <f t="shared" si="0"/>
        <v>-20.057000000000016</v>
      </c>
      <c r="I40">
        <f t="shared" si="1"/>
        <v>38</v>
      </c>
      <c r="J40">
        <f t="shared" si="3"/>
        <v>0.10330836454431903</v>
      </c>
      <c r="K40">
        <f t="shared" si="2"/>
        <v>0.22114532920833385</v>
      </c>
    </row>
    <row r="41" spans="1:11" x14ac:dyDescent="0.75">
      <c r="A41">
        <v>39</v>
      </c>
      <c r="B41">
        <v>317.15300000000002</v>
      </c>
      <c r="C41">
        <v>338.94</v>
      </c>
      <c r="D41">
        <v>189.93799999999999</v>
      </c>
      <c r="E41">
        <v>500.91</v>
      </c>
      <c r="G41" s="1">
        <f t="shared" si="0"/>
        <v>-21.786999999999978</v>
      </c>
      <c r="I41">
        <f t="shared" si="1"/>
        <v>39</v>
      </c>
      <c r="J41">
        <f t="shared" si="3"/>
        <v>7.3311138854210131E-2</v>
      </c>
      <c r="K41">
        <f t="shared" si="2"/>
        <v>0.21773647318264153</v>
      </c>
    </row>
    <row r="42" spans="1:11" x14ac:dyDescent="0.75">
      <c r="A42">
        <v>40</v>
      </c>
      <c r="B42">
        <v>318.52100000000002</v>
      </c>
      <c r="C42">
        <v>339.03</v>
      </c>
      <c r="D42">
        <v>190.50800000000001</v>
      </c>
      <c r="E42">
        <v>520.36699999999996</v>
      </c>
      <c r="G42" s="1">
        <f t="shared" si="0"/>
        <v>-20.508999999999958</v>
      </c>
      <c r="I42">
        <f t="shared" si="1"/>
        <v>40</v>
      </c>
      <c r="J42">
        <f t="shared" si="3"/>
        <v>9.5470939103898367E-2</v>
      </c>
      <c r="K42">
        <f t="shared" si="2"/>
        <v>0.20857862910779365</v>
      </c>
    </row>
    <row r="43" spans="1:11" x14ac:dyDescent="0.75">
      <c r="A43">
        <v>41</v>
      </c>
      <c r="B43">
        <v>319.68900000000002</v>
      </c>
      <c r="C43">
        <v>342.10899999999998</v>
      </c>
      <c r="D43">
        <v>192.66399999999999</v>
      </c>
      <c r="E43">
        <v>543.49599999999998</v>
      </c>
      <c r="G43" s="1">
        <f t="shared" si="0"/>
        <v>-22.419999999999959</v>
      </c>
      <c r="I43">
        <f t="shared" si="1"/>
        <v>41</v>
      </c>
      <c r="J43">
        <f t="shared" si="3"/>
        <v>6.2335275350257069E-2</v>
      </c>
      <c r="K43">
        <f t="shared" si="2"/>
        <v>0.20227817972306703</v>
      </c>
    </row>
    <row r="44" spans="1:11" x14ac:dyDescent="0.75">
      <c r="A44">
        <v>42</v>
      </c>
      <c r="B44">
        <v>322.96199999999999</v>
      </c>
      <c r="C44">
        <v>348.51600000000002</v>
      </c>
      <c r="D44">
        <v>191.964</v>
      </c>
      <c r="E44">
        <v>533.86099999999999</v>
      </c>
      <c r="G44" s="1">
        <f t="shared" si="0"/>
        <v>-25.55400000000003</v>
      </c>
      <c r="I44">
        <f t="shared" si="1"/>
        <v>42</v>
      </c>
      <c r="J44">
        <f t="shared" si="3"/>
        <v>7.9934803717567563E-3</v>
      </c>
      <c r="K44">
        <f t="shared" si="2"/>
        <v>0.20529598101778132</v>
      </c>
    </row>
    <row r="45" spans="1:11" x14ac:dyDescent="0.75">
      <c r="A45">
        <v>43</v>
      </c>
      <c r="B45">
        <v>319.08300000000003</v>
      </c>
      <c r="C45">
        <v>345.09800000000001</v>
      </c>
      <c r="D45">
        <v>184.423</v>
      </c>
      <c r="E45">
        <v>528.03599999999994</v>
      </c>
      <c r="G45" s="1">
        <f t="shared" si="0"/>
        <v>-26.014999999999986</v>
      </c>
      <c r="I45">
        <f t="shared" si="1"/>
        <v>43</v>
      </c>
      <c r="J45">
        <f t="shared" si="3"/>
        <v>0</v>
      </c>
      <c r="K45">
        <f t="shared" si="2"/>
        <v>0.18974551265084455</v>
      </c>
    </row>
    <row r="46" spans="1:11" x14ac:dyDescent="0.75">
      <c r="A46">
        <v>44</v>
      </c>
      <c r="B46">
        <v>319.77999999999997</v>
      </c>
      <c r="C46">
        <v>340.815</v>
      </c>
      <c r="D46">
        <v>183.197</v>
      </c>
      <c r="E46">
        <v>573.27700000000004</v>
      </c>
      <c r="G46" s="1">
        <f t="shared" si="0"/>
        <v>-21.035000000000025</v>
      </c>
      <c r="I46">
        <f t="shared" si="1"/>
        <v>44</v>
      </c>
      <c r="J46">
        <f t="shared" si="3"/>
        <v>8.635039533915867E-2</v>
      </c>
      <c r="K46">
        <f t="shared" si="2"/>
        <v>0.16810250685563133</v>
      </c>
    </row>
    <row r="47" spans="1:11" x14ac:dyDescent="0.75">
      <c r="A47">
        <v>45</v>
      </c>
      <c r="B47">
        <v>311.303</v>
      </c>
      <c r="C47">
        <v>321.97300000000001</v>
      </c>
      <c r="D47">
        <v>183.59100000000001</v>
      </c>
      <c r="E47">
        <v>584.69299999999998</v>
      </c>
      <c r="G47" s="1">
        <f t="shared" si="0"/>
        <v>-10.670000000000016</v>
      </c>
      <c r="I47">
        <f t="shared" si="1"/>
        <v>45</v>
      </c>
      <c r="J47">
        <f t="shared" si="3"/>
        <v>0.26607365792758986</v>
      </c>
      <c r="K47">
        <f t="shared" si="2"/>
        <v>0.16482064502800775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F8372-CA39-4F55-ACB8-E8C75F098C8A}">
  <dimension ref="A1:K91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26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344.19799999999998</v>
      </c>
      <c r="C3">
        <v>353.09500000000003</v>
      </c>
      <c r="D3">
        <v>213.517</v>
      </c>
      <c r="E3">
        <v>472.58699999999999</v>
      </c>
      <c r="G3" s="1">
        <f t="shared" ref="G3:G66" si="0">B3-C3</f>
        <v>-8.8970000000000482</v>
      </c>
      <c r="I3">
        <f t="shared" ref="I3:I66" si="1">A3</f>
        <v>1</v>
      </c>
      <c r="J3">
        <f>(G3-MIN(G$3:G$105))/(MAX(G$3:G$105)-MIN(G$3:G$105))</f>
        <v>0.28888539042821026</v>
      </c>
      <c r="K3">
        <f t="shared" ref="K3:K66" si="2">(D3-107)/(E3-120)</f>
        <v>0.30210132534665202</v>
      </c>
    </row>
    <row r="4" spans="1:11" x14ac:dyDescent="0.75">
      <c r="A4">
        <v>2</v>
      </c>
      <c r="B4">
        <v>351.16899999999998</v>
      </c>
      <c r="C4">
        <v>356.15499999999997</v>
      </c>
      <c r="D4">
        <v>207.57</v>
      </c>
      <c r="E4">
        <v>470.73099999999999</v>
      </c>
      <c r="G4" s="1">
        <f t="shared" si="0"/>
        <v>-4.98599999999999</v>
      </c>
      <c r="I4">
        <f t="shared" si="1"/>
        <v>2</v>
      </c>
      <c r="J4">
        <f t="shared" ref="J4:J67" si="3">(G4-MIN(G$3:G$105))/(MAX(G$3:G$105)-MIN(G$3:G$105))</f>
        <v>0.41202770780856474</v>
      </c>
      <c r="K4">
        <f t="shared" si="2"/>
        <v>0.28674397187588208</v>
      </c>
    </row>
    <row r="5" spans="1:11" x14ac:dyDescent="0.75">
      <c r="A5">
        <v>3</v>
      </c>
      <c r="B5">
        <v>349.88900000000001</v>
      </c>
      <c r="C5">
        <v>349.86700000000002</v>
      </c>
      <c r="D5">
        <v>211.477</v>
      </c>
      <c r="E5">
        <v>473.97199999999998</v>
      </c>
      <c r="G5" s="1">
        <f t="shared" si="0"/>
        <v>2.199999999999136E-2</v>
      </c>
      <c r="I5">
        <f t="shared" si="1"/>
        <v>3</v>
      </c>
      <c r="J5">
        <f t="shared" si="3"/>
        <v>0.56971032745591932</v>
      </c>
      <c r="K5">
        <f t="shared" si="2"/>
        <v>0.29515611404291869</v>
      </c>
    </row>
    <row r="6" spans="1:11" x14ac:dyDescent="0.75">
      <c r="A6">
        <v>4</v>
      </c>
      <c r="B6">
        <v>348.07100000000003</v>
      </c>
      <c r="C6">
        <v>350.80200000000002</v>
      </c>
      <c r="D6">
        <v>206.58199999999999</v>
      </c>
      <c r="E6">
        <v>455.93700000000001</v>
      </c>
      <c r="G6" s="1">
        <f t="shared" si="0"/>
        <v>-2.7309999999999945</v>
      </c>
      <c r="I6">
        <f t="shared" si="1"/>
        <v>4</v>
      </c>
      <c r="J6">
        <f t="shared" si="3"/>
        <v>0.48302896725440847</v>
      </c>
      <c r="K6">
        <f t="shared" si="2"/>
        <v>0.29643058073388756</v>
      </c>
    </row>
    <row r="7" spans="1:11" x14ac:dyDescent="0.75">
      <c r="A7">
        <v>5</v>
      </c>
      <c r="B7">
        <v>342.29399999999998</v>
      </c>
      <c r="C7">
        <v>346.62200000000001</v>
      </c>
      <c r="D7">
        <v>207.613</v>
      </c>
      <c r="E7">
        <v>449.99700000000001</v>
      </c>
      <c r="G7" s="1">
        <f t="shared" si="0"/>
        <v>-4.3280000000000314</v>
      </c>
      <c r="I7">
        <f t="shared" si="1"/>
        <v>5</v>
      </c>
      <c r="J7">
        <f t="shared" si="3"/>
        <v>0.43274559193954582</v>
      </c>
      <c r="K7">
        <f t="shared" si="2"/>
        <v>0.30489065052106534</v>
      </c>
    </row>
    <row r="8" spans="1:11" x14ac:dyDescent="0.75">
      <c r="A8">
        <v>6</v>
      </c>
      <c r="B8">
        <v>339.101</v>
      </c>
      <c r="C8">
        <v>345.428</v>
      </c>
      <c r="D8">
        <v>204.59399999999999</v>
      </c>
      <c r="E8">
        <v>450.17099999999999</v>
      </c>
      <c r="G8" s="1">
        <f t="shared" si="0"/>
        <v>-6.3269999999999982</v>
      </c>
      <c r="I8">
        <f t="shared" si="1"/>
        <v>6</v>
      </c>
      <c r="J8">
        <f t="shared" si="3"/>
        <v>0.36980478589420679</v>
      </c>
      <c r="K8">
        <f t="shared" si="2"/>
        <v>0.29558622653110056</v>
      </c>
    </row>
    <row r="9" spans="1:11" x14ac:dyDescent="0.75">
      <c r="A9">
        <v>7</v>
      </c>
      <c r="B9">
        <v>332.66500000000002</v>
      </c>
      <c r="C9">
        <v>336.86200000000002</v>
      </c>
      <c r="D9">
        <v>207.62899999999999</v>
      </c>
      <c r="E9">
        <v>439.65199999999999</v>
      </c>
      <c r="G9" s="1">
        <f t="shared" si="0"/>
        <v>-4.1970000000000027</v>
      </c>
      <c r="I9">
        <f t="shared" si="1"/>
        <v>7</v>
      </c>
      <c r="J9">
        <f t="shared" si="3"/>
        <v>0.43687027707808579</v>
      </c>
      <c r="K9">
        <f t="shared" si="2"/>
        <v>0.31480797867681104</v>
      </c>
    </row>
    <row r="10" spans="1:11" x14ac:dyDescent="0.75">
      <c r="A10">
        <v>8</v>
      </c>
      <c r="B10">
        <v>335.23399999999998</v>
      </c>
      <c r="C10">
        <v>337.02600000000001</v>
      </c>
      <c r="D10">
        <v>205.11199999999999</v>
      </c>
      <c r="E10">
        <v>430.96800000000002</v>
      </c>
      <c r="G10" s="1">
        <f t="shared" si="0"/>
        <v>-1.79200000000003</v>
      </c>
      <c r="I10">
        <f t="shared" si="1"/>
        <v>8</v>
      </c>
      <c r="J10">
        <f t="shared" si="3"/>
        <v>0.51259445843828644</v>
      </c>
      <c r="K10">
        <f t="shared" si="2"/>
        <v>0.31550513236088595</v>
      </c>
    </row>
    <row r="11" spans="1:11" x14ac:dyDescent="0.75">
      <c r="A11">
        <v>9</v>
      </c>
      <c r="B11">
        <v>327.798</v>
      </c>
      <c r="C11">
        <v>332.32100000000003</v>
      </c>
      <c r="D11">
        <v>200.56100000000001</v>
      </c>
      <c r="E11">
        <v>417.77800000000002</v>
      </c>
      <c r="G11" s="1">
        <f t="shared" si="0"/>
        <v>-4.5230000000000246</v>
      </c>
      <c r="I11">
        <f t="shared" si="1"/>
        <v>9</v>
      </c>
      <c r="J11">
        <f t="shared" si="3"/>
        <v>0.42660579345088107</v>
      </c>
      <c r="K11">
        <f t="shared" si="2"/>
        <v>0.31419715358421374</v>
      </c>
    </row>
    <row r="12" spans="1:11" x14ac:dyDescent="0.75">
      <c r="A12">
        <v>10</v>
      </c>
      <c r="B12">
        <v>328.226</v>
      </c>
      <c r="C12">
        <v>330.76600000000002</v>
      </c>
      <c r="D12">
        <v>197.33</v>
      </c>
      <c r="E12">
        <v>425.83800000000002</v>
      </c>
      <c r="G12" s="1">
        <f t="shared" si="0"/>
        <v>-2.5400000000000205</v>
      </c>
      <c r="I12">
        <f t="shared" si="1"/>
        <v>10</v>
      </c>
      <c r="J12">
        <f t="shared" si="3"/>
        <v>0.48904282115868974</v>
      </c>
      <c r="K12">
        <f t="shared" si="2"/>
        <v>0.29535244148863127</v>
      </c>
    </row>
    <row r="13" spans="1:11" x14ac:dyDescent="0.75">
      <c r="A13">
        <v>11</v>
      </c>
      <c r="B13">
        <v>335.13499999999999</v>
      </c>
      <c r="C13">
        <v>339.75</v>
      </c>
      <c r="D13">
        <v>193.49799999999999</v>
      </c>
      <c r="E13">
        <v>423.14699999999999</v>
      </c>
      <c r="G13" s="1">
        <f t="shared" si="0"/>
        <v>-4.6150000000000091</v>
      </c>
      <c r="I13">
        <f t="shared" si="1"/>
        <v>11</v>
      </c>
      <c r="J13">
        <f t="shared" si="3"/>
        <v>0.42370906801007546</v>
      </c>
      <c r="K13">
        <f t="shared" si="2"/>
        <v>0.2853335180621942</v>
      </c>
    </row>
    <row r="14" spans="1:11" x14ac:dyDescent="0.75">
      <c r="A14">
        <v>12</v>
      </c>
      <c r="B14">
        <v>329.13099999999997</v>
      </c>
      <c r="C14">
        <v>335.34699999999998</v>
      </c>
      <c r="D14">
        <v>192.24600000000001</v>
      </c>
      <c r="E14">
        <v>430.315</v>
      </c>
      <c r="G14" s="1">
        <f t="shared" si="0"/>
        <v>-6.2160000000000082</v>
      </c>
      <c r="I14">
        <f t="shared" si="1"/>
        <v>12</v>
      </c>
      <c r="J14">
        <f t="shared" si="3"/>
        <v>0.37329974811083116</v>
      </c>
      <c r="K14">
        <f t="shared" si="2"/>
        <v>0.27470795804263415</v>
      </c>
    </row>
    <row r="15" spans="1:11" x14ac:dyDescent="0.75">
      <c r="A15">
        <v>13</v>
      </c>
      <c r="B15">
        <v>326.56</v>
      </c>
      <c r="C15">
        <v>334.99700000000001</v>
      </c>
      <c r="D15">
        <v>189.41499999999999</v>
      </c>
      <c r="E15">
        <v>415.95699999999999</v>
      </c>
      <c r="G15" s="1">
        <f t="shared" si="0"/>
        <v>-8.4370000000000118</v>
      </c>
      <c r="I15">
        <f t="shared" si="1"/>
        <v>13</v>
      </c>
      <c r="J15">
        <f t="shared" si="3"/>
        <v>0.30336901763224161</v>
      </c>
      <c r="K15">
        <f t="shared" si="2"/>
        <v>0.27846950739465526</v>
      </c>
    </row>
    <row r="16" spans="1:11" x14ac:dyDescent="0.75">
      <c r="A16">
        <v>14</v>
      </c>
      <c r="B16">
        <v>336.94</v>
      </c>
      <c r="C16">
        <v>345.416</v>
      </c>
      <c r="D16">
        <v>193.2</v>
      </c>
      <c r="E16">
        <v>427.12700000000001</v>
      </c>
      <c r="G16" s="1">
        <f t="shared" si="0"/>
        <v>-8.4759999999999991</v>
      </c>
      <c r="I16">
        <f t="shared" si="1"/>
        <v>14</v>
      </c>
      <c r="J16">
        <f t="shared" si="3"/>
        <v>0.30214105793450902</v>
      </c>
      <c r="K16">
        <f t="shared" si="2"/>
        <v>0.28066565297092078</v>
      </c>
    </row>
    <row r="17" spans="1:11" x14ac:dyDescent="0.75">
      <c r="A17">
        <v>15</v>
      </c>
      <c r="B17">
        <v>321.73399999999998</v>
      </c>
      <c r="C17">
        <v>331.95499999999998</v>
      </c>
      <c r="D17">
        <v>189.18700000000001</v>
      </c>
      <c r="E17">
        <v>423.00299999999999</v>
      </c>
      <c r="G17" s="1">
        <f t="shared" si="0"/>
        <v>-10.221000000000004</v>
      </c>
      <c r="I17">
        <f t="shared" si="1"/>
        <v>15</v>
      </c>
      <c r="J17">
        <f t="shared" si="3"/>
        <v>0.24719773299748116</v>
      </c>
      <c r="K17">
        <f t="shared" si="2"/>
        <v>0.27124153886265157</v>
      </c>
    </row>
    <row r="18" spans="1:11" x14ac:dyDescent="0.75">
      <c r="A18">
        <v>16</v>
      </c>
      <c r="B18">
        <v>320.02800000000002</v>
      </c>
      <c r="C18">
        <v>327.29899999999998</v>
      </c>
      <c r="D18">
        <v>188.61099999999999</v>
      </c>
      <c r="E18">
        <v>414.52499999999998</v>
      </c>
      <c r="G18" s="1">
        <f t="shared" si="0"/>
        <v>-7.2709999999999582</v>
      </c>
      <c r="I18">
        <f t="shared" si="1"/>
        <v>16</v>
      </c>
      <c r="J18">
        <f t="shared" si="3"/>
        <v>0.34008186397985035</v>
      </c>
      <c r="K18">
        <f t="shared" si="2"/>
        <v>0.27709362532891946</v>
      </c>
    </row>
    <row r="19" spans="1:11" x14ac:dyDescent="0.75">
      <c r="A19">
        <v>17</v>
      </c>
      <c r="B19">
        <v>315.78199999999998</v>
      </c>
      <c r="C19">
        <v>322.19200000000001</v>
      </c>
      <c r="D19">
        <v>184.95599999999999</v>
      </c>
      <c r="E19">
        <v>418.10500000000002</v>
      </c>
      <c r="G19" s="1">
        <f t="shared" si="0"/>
        <v>-6.410000000000025</v>
      </c>
      <c r="I19">
        <f t="shared" si="1"/>
        <v>17</v>
      </c>
      <c r="J19">
        <f t="shared" si="3"/>
        <v>0.36719143576826135</v>
      </c>
      <c r="K19">
        <f t="shared" si="2"/>
        <v>0.26150517435131909</v>
      </c>
    </row>
    <row r="20" spans="1:11" x14ac:dyDescent="0.75">
      <c r="A20">
        <v>18</v>
      </c>
      <c r="B20">
        <v>317.91699999999997</v>
      </c>
      <c r="C20">
        <v>324.899</v>
      </c>
      <c r="D20">
        <v>184.721</v>
      </c>
      <c r="E20">
        <v>414.78899999999999</v>
      </c>
      <c r="G20" s="1">
        <f t="shared" si="0"/>
        <v>-6.9820000000000277</v>
      </c>
      <c r="I20">
        <f t="shared" si="1"/>
        <v>18</v>
      </c>
      <c r="J20">
        <f t="shared" si="3"/>
        <v>0.34918136020151064</v>
      </c>
      <c r="K20">
        <f t="shared" si="2"/>
        <v>0.26364959343801841</v>
      </c>
    </row>
    <row r="21" spans="1:11" x14ac:dyDescent="0.75">
      <c r="A21">
        <v>19</v>
      </c>
      <c r="B21">
        <v>313.21800000000002</v>
      </c>
      <c r="C21">
        <v>320.86700000000002</v>
      </c>
      <c r="D21">
        <v>185.74600000000001</v>
      </c>
      <c r="E21">
        <v>394.50599999999997</v>
      </c>
      <c r="G21" s="1">
        <f t="shared" si="0"/>
        <v>-7.6490000000000009</v>
      </c>
      <c r="I21">
        <f t="shared" si="1"/>
        <v>19</v>
      </c>
      <c r="J21">
        <f t="shared" si="3"/>
        <v>0.32818010075566767</v>
      </c>
      <c r="K21">
        <f t="shared" si="2"/>
        <v>0.28686440369245125</v>
      </c>
    </row>
    <row r="22" spans="1:11" x14ac:dyDescent="0.75">
      <c r="A22">
        <v>20</v>
      </c>
      <c r="B22">
        <v>309.72199999999998</v>
      </c>
      <c r="C22">
        <v>315.76</v>
      </c>
      <c r="D22">
        <v>186.05600000000001</v>
      </c>
      <c r="E22">
        <v>398.95100000000002</v>
      </c>
      <c r="G22" s="1">
        <f t="shared" si="0"/>
        <v>-6.0380000000000109</v>
      </c>
      <c r="I22">
        <f t="shared" si="1"/>
        <v>20</v>
      </c>
      <c r="J22">
        <f t="shared" si="3"/>
        <v>0.37890428211586885</v>
      </c>
      <c r="K22">
        <f t="shared" si="2"/>
        <v>0.28340461227957603</v>
      </c>
    </row>
    <row r="23" spans="1:11" x14ac:dyDescent="0.75">
      <c r="A23">
        <v>21</v>
      </c>
      <c r="B23">
        <v>314.67500000000001</v>
      </c>
      <c r="C23">
        <v>319.77600000000001</v>
      </c>
      <c r="D23">
        <v>183.214</v>
      </c>
      <c r="E23">
        <v>419.423</v>
      </c>
      <c r="G23" s="1">
        <f t="shared" si="0"/>
        <v>-5.1009999999999991</v>
      </c>
      <c r="I23">
        <f t="shared" si="1"/>
        <v>21</v>
      </c>
      <c r="J23">
        <f t="shared" si="3"/>
        <v>0.40840680100755689</v>
      </c>
      <c r="K23">
        <f t="shared" si="2"/>
        <v>0.25453622467211939</v>
      </c>
    </row>
    <row r="24" spans="1:11" x14ac:dyDescent="0.75">
      <c r="A24">
        <v>22</v>
      </c>
      <c r="B24">
        <v>313.262</v>
      </c>
      <c r="C24">
        <v>322.29500000000002</v>
      </c>
      <c r="D24">
        <v>186.92400000000001</v>
      </c>
      <c r="E24">
        <v>412.142</v>
      </c>
      <c r="G24" s="1">
        <f t="shared" si="0"/>
        <v>-9.0330000000000155</v>
      </c>
      <c r="I24">
        <f t="shared" si="1"/>
        <v>22</v>
      </c>
      <c r="J24">
        <f t="shared" si="3"/>
        <v>0.28460327455919365</v>
      </c>
      <c r="K24">
        <f t="shared" si="2"/>
        <v>0.27357928678519355</v>
      </c>
    </row>
    <row r="25" spans="1:11" x14ac:dyDescent="0.75">
      <c r="A25">
        <v>23</v>
      </c>
      <c r="B25">
        <v>314.298</v>
      </c>
      <c r="C25">
        <v>319.815</v>
      </c>
      <c r="D25">
        <v>180.215</v>
      </c>
      <c r="E25">
        <v>405.50900000000001</v>
      </c>
      <c r="G25" s="1">
        <f t="shared" si="0"/>
        <v>-5.5169999999999959</v>
      </c>
      <c r="I25">
        <f t="shared" si="1"/>
        <v>23</v>
      </c>
      <c r="J25">
        <f t="shared" si="3"/>
        <v>0.39530856423173838</v>
      </c>
      <c r="K25">
        <f t="shared" si="2"/>
        <v>0.25643674980473469</v>
      </c>
    </row>
    <row r="26" spans="1:11" x14ac:dyDescent="0.75">
      <c r="A26">
        <v>24</v>
      </c>
      <c r="B26">
        <v>307.13900000000001</v>
      </c>
      <c r="C26">
        <v>316.49</v>
      </c>
      <c r="D26">
        <v>178.40100000000001</v>
      </c>
      <c r="E26">
        <v>392.11700000000002</v>
      </c>
      <c r="G26" s="1">
        <f t="shared" si="0"/>
        <v>-9.3509999999999991</v>
      </c>
      <c r="I26">
        <f t="shared" si="1"/>
        <v>24</v>
      </c>
      <c r="J26">
        <f t="shared" si="3"/>
        <v>0.27459068010075588</v>
      </c>
      <c r="K26">
        <f t="shared" si="2"/>
        <v>0.26239080983547519</v>
      </c>
    </row>
    <row r="27" spans="1:11" x14ac:dyDescent="0.75">
      <c r="A27">
        <v>25</v>
      </c>
      <c r="B27">
        <v>306.03199999999998</v>
      </c>
      <c r="C27">
        <v>313.416</v>
      </c>
      <c r="D27">
        <v>178.95500000000001</v>
      </c>
      <c r="E27">
        <v>407.58600000000001</v>
      </c>
      <c r="G27" s="1">
        <f t="shared" si="0"/>
        <v>-7.3840000000000146</v>
      </c>
      <c r="I27">
        <f t="shared" si="1"/>
        <v>25</v>
      </c>
      <c r="J27">
        <f t="shared" si="3"/>
        <v>0.33652392947103249</v>
      </c>
      <c r="K27">
        <f t="shared" si="2"/>
        <v>0.25020341741253055</v>
      </c>
    </row>
    <row r="28" spans="1:11" x14ac:dyDescent="0.75">
      <c r="A28">
        <v>26</v>
      </c>
      <c r="B28">
        <v>302.00799999999998</v>
      </c>
      <c r="C28">
        <v>311.15600000000001</v>
      </c>
      <c r="D28">
        <v>178.25399999999999</v>
      </c>
      <c r="E28">
        <v>402.83</v>
      </c>
      <c r="G28" s="1">
        <f t="shared" si="0"/>
        <v>-9.1480000000000246</v>
      </c>
      <c r="I28">
        <f t="shared" si="1"/>
        <v>26</v>
      </c>
      <c r="J28">
        <f t="shared" si="3"/>
        <v>0.2809823677581858</v>
      </c>
      <c r="K28">
        <f t="shared" si="2"/>
        <v>0.25193225612558778</v>
      </c>
    </row>
    <row r="29" spans="1:11" x14ac:dyDescent="0.75">
      <c r="A29">
        <v>27</v>
      </c>
      <c r="B29">
        <v>294.75400000000002</v>
      </c>
      <c r="C29">
        <v>303.464</v>
      </c>
      <c r="D29">
        <v>179.904</v>
      </c>
      <c r="E29">
        <v>415.19</v>
      </c>
      <c r="G29" s="1">
        <f t="shared" si="0"/>
        <v>-8.7099999999999795</v>
      </c>
      <c r="I29">
        <f t="shared" si="1"/>
        <v>27</v>
      </c>
      <c r="J29">
        <f t="shared" si="3"/>
        <v>0.29477329974811167</v>
      </c>
      <c r="K29">
        <f t="shared" si="2"/>
        <v>0.24697313594633963</v>
      </c>
    </row>
    <row r="30" spans="1:11" x14ac:dyDescent="0.75">
      <c r="A30">
        <v>28</v>
      </c>
      <c r="B30">
        <v>305.137</v>
      </c>
      <c r="C30">
        <v>316.97000000000003</v>
      </c>
      <c r="D30">
        <v>183.15799999999999</v>
      </c>
      <c r="E30">
        <v>411.267</v>
      </c>
      <c r="G30" s="1">
        <f t="shared" si="0"/>
        <v>-11.833000000000027</v>
      </c>
      <c r="I30">
        <f t="shared" si="1"/>
        <v>28</v>
      </c>
      <c r="J30">
        <f t="shared" si="3"/>
        <v>0.19644206549118318</v>
      </c>
      <c r="K30">
        <f t="shared" si="2"/>
        <v>0.26147143342706175</v>
      </c>
    </row>
    <row r="31" spans="1:11" x14ac:dyDescent="0.75">
      <c r="A31">
        <v>29</v>
      </c>
      <c r="B31">
        <v>300.077</v>
      </c>
      <c r="C31">
        <v>308.63200000000001</v>
      </c>
      <c r="D31">
        <v>180.994</v>
      </c>
      <c r="E31">
        <v>412.44400000000002</v>
      </c>
      <c r="G31" s="1">
        <f t="shared" si="0"/>
        <v>-8.5550000000000068</v>
      </c>
      <c r="I31">
        <f t="shared" si="1"/>
        <v>29</v>
      </c>
      <c r="J31">
        <f t="shared" si="3"/>
        <v>0.29965365239294706</v>
      </c>
      <c r="K31">
        <f t="shared" si="2"/>
        <v>0.25301938148842168</v>
      </c>
    </row>
    <row r="32" spans="1:11" x14ac:dyDescent="0.75">
      <c r="A32">
        <v>30</v>
      </c>
      <c r="B32">
        <v>293.26600000000002</v>
      </c>
      <c r="C32">
        <v>306.22399999999999</v>
      </c>
      <c r="D32">
        <v>176.755</v>
      </c>
      <c r="E32">
        <v>401.37900000000002</v>
      </c>
      <c r="G32" s="1">
        <f t="shared" si="0"/>
        <v>-12.95799999999997</v>
      </c>
      <c r="I32">
        <f t="shared" si="1"/>
        <v>30</v>
      </c>
      <c r="J32">
        <f t="shared" si="3"/>
        <v>0.16102015113350235</v>
      </c>
      <c r="K32">
        <f t="shared" si="2"/>
        <v>0.24790407244321713</v>
      </c>
    </row>
    <row r="33" spans="1:11" x14ac:dyDescent="0.75">
      <c r="A33">
        <v>31</v>
      </c>
      <c r="B33">
        <v>291.83100000000002</v>
      </c>
      <c r="C33">
        <v>304.83199999999999</v>
      </c>
      <c r="D33">
        <v>177.393</v>
      </c>
      <c r="E33">
        <v>409.95</v>
      </c>
      <c r="G33" s="1">
        <f t="shared" si="0"/>
        <v>-13.000999999999976</v>
      </c>
      <c r="I33">
        <f t="shared" si="1"/>
        <v>31</v>
      </c>
      <c r="J33">
        <f t="shared" si="3"/>
        <v>0.15966624685138628</v>
      </c>
      <c r="K33">
        <f t="shared" si="2"/>
        <v>0.2427763407484049</v>
      </c>
    </row>
    <row r="34" spans="1:11" x14ac:dyDescent="0.75">
      <c r="A34">
        <v>32</v>
      </c>
      <c r="B34">
        <v>301.55200000000002</v>
      </c>
      <c r="C34">
        <v>308.49</v>
      </c>
      <c r="D34">
        <v>183.733</v>
      </c>
      <c r="E34">
        <v>419.00299999999999</v>
      </c>
      <c r="G34" s="1">
        <f t="shared" si="0"/>
        <v>-6.9379999999999882</v>
      </c>
      <c r="I34">
        <f t="shared" si="1"/>
        <v>32</v>
      </c>
      <c r="J34">
        <f t="shared" si="3"/>
        <v>0.35056675062972348</v>
      </c>
      <c r="K34">
        <f t="shared" si="2"/>
        <v>0.25662953214516243</v>
      </c>
    </row>
    <row r="35" spans="1:11" x14ac:dyDescent="0.75">
      <c r="A35">
        <v>33</v>
      </c>
      <c r="B35">
        <v>297.02</v>
      </c>
      <c r="C35">
        <v>307.80599999999998</v>
      </c>
      <c r="D35">
        <v>177.833</v>
      </c>
      <c r="E35">
        <v>409.30700000000002</v>
      </c>
      <c r="G35" s="1">
        <f t="shared" si="0"/>
        <v>-10.786000000000001</v>
      </c>
      <c r="I35">
        <f t="shared" si="1"/>
        <v>33</v>
      </c>
      <c r="J35">
        <f t="shared" si="3"/>
        <v>0.22940806045340062</v>
      </c>
      <c r="K35">
        <f t="shared" si="2"/>
        <v>0.24483679966264207</v>
      </c>
    </row>
    <row r="36" spans="1:11" x14ac:dyDescent="0.75">
      <c r="A36">
        <v>34</v>
      </c>
      <c r="B36">
        <v>299.577</v>
      </c>
      <c r="C36">
        <v>310.64800000000002</v>
      </c>
      <c r="D36">
        <v>178.404</v>
      </c>
      <c r="E36">
        <v>417.62299999999999</v>
      </c>
      <c r="G36" s="1">
        <f t="shared" si="0"/>
        <v>-11.071000000000026</v>
      </c>
      <c r="I36">
        <f t="shared" si="1"/>
        <v>34</v>
      </c>
      <c r="J36">
        <f t="shared" si="3"/>
        <v>0.22043450881612023</v>
      </c>
      <c r="K36">
        <f t="shared" si="2"/>
        <v>0.23991425393870769</v>
      </c>
    </row>
    <row r="37" spans="1:11" x14ac:dyDescent="0.75">
      <c r="A37">
        <v>35</v>
      </c>
      <c r="B37">
        <v>290.31900000000002</v>
      </c>
      <c r="C37">
        <v>298.73399999999998</v>
      </c>
      <c r="D37">
        <v>172.89400000000001</v>
      </c>
      <c r="E37">
        <v>397.35399999999998</v>
      </c>
      <c r="G37" s="1">
        <f t="shared" si="0"/>
        <v>-8.4149999999999636</v>
      </c>
      <c r="I37">
        <f t="shared" si="1"/>
        <v>35</v>
      </c>
      <c r="J37">
        <f t="shared" si="3"/>
        <v>0.30406171284634892</v>
      </c>
      <c r="K37">
        <f t="shared" si="2"/>
        <v>0.23758085334987059</v>
      </c>
    </row>
    <row r="38" spans="1:11" x14ac:dyDescent="0.75">
      <c r="A38">
        <v>36</v>
      </c>
      <c r="B38">
        <v>294.31700000000001</v>
      </c>
      <c r="C38">
        <v>301.01600000000002</v>
      </c>
      <c r="D38">
        <v>177.56200000000001</v>
      </c>
      <c r="E38">
        <v>407.62599999999998</v>
      </c>
      <c r="G38" s="1">
        <f t="shared" si="0"/>
        <v>-6.6990000000000123</v>
      </c>
      <c r="I38">
        <f t="shared" si="1"/>
        <v>36</v>
      </c>
      <c r="J38">
        <f t="shared" si="3"/>
        <v>0.35809193954659929</v>
      </c>
      <c r="K38">
        <f t="shared" si="2"/>
        <v>0.24532552689951539</v>
      </c>
    </row>
    <row r="39" spans="1:11" x14ac:dyDescent="0.75">
      <c r="A39">
        <v>37</v>
      </c>
      <c r="B39">
        <v>287.75</v>
      </c>
      <c r="C39">
        <v>296.75599999999997</v>
      </c>
      <c r="D39">
        <v>177.07499999999999</v>
      </c>
      <c r="E39">
        <v>402.75700000000001</v>
      </c>
      <c r="G39" s="1">
        <f t="shared" si="0"/>
        <v>-9.0059999999999718</v>
      </c>
      <c r="I39">
        <f t="shared" si="1"/>
        <v>37</v>
      </c>
      <c r="J39">
        <f t="shared" si="3"/>
        <v>0.28545340050377938</v>
      </c>
      <c r="K39">
        <f t="shared" si="2"/>
        <v>0.24782763998769256</v>
      </c>
    </row>
    <row r="40" spans="1:11" x14ac:dyDescent="0.75">
      <c r="A40">
        <v>38</v>
      </c>
      <c r="B40">
        <v>291.89299999999997</v>
      </c>
      <c r="C40">
        <v>297.87299999999999</v>
      </c>
      <c r="D40">
        <v>174.05500000000001</v>
      </c>
      <c r="E40">
        <v>388.58300000000003</v>
      </c>
      <c r="G40" s="1">
        <f t="shared" si="0"/>
        <v>-5.9800000000000182</v>
      </c>
      <c r="I40">
        <f t="shared" si="1"/>
        <v>38</v>
      </c>
      <c r="J40">
        <f t="shared" si="3"/>
        <v>0.38073047858942027</v>
      </c>
      <c r="K40">
        <f t="shared" si="2"/>
        <v>0.24966211562161417</v>
      </c>
    </row>
    <row r="41" spans="1:11" x14ac:dyDescent="0.75">
      <c r="A41">
        <v>39</v>
      </c>
      <c r="B41">
        <v>320.48500000000001</v>
      </c>
      <c r="C41">
        <v>306.79700000000003</v>
      </c>
      <c r="D41">
        <v>184.202</v>
      </c>
      <c r="E41">
        <v>394.43</v>
      </c>
      <c r="G41" s="1">
        <f t="shared" si="0"/>
        <v>13.687999999999988</v>
      </c>
      <c r="I41">
        <f t="shared" si="1"/>
        <v>39</v>
      </c>
      <c r="J41">
        <f t="shared" si="3"/>
        <v>1</v>
      </c>
      <c r="K41">
        <f t="shared" si="2"/>
        <v>0.28131764019968664</v>
      </c>
    </row>
    <row r="42" spans="1:11" x14ac:dyDescent="0.75">
      <c r="A42">
        <v>40</v>
      </c>
      <c r="B42">
        <v>314.34399999999999</v>
      </c>
      <c r="C42">
        <v>305.34899999999999</v>
      </c>
      <c r="D42">
        <v>195.953</v>
      </c>
      <c r="E42">
        <v>401.81299999999999</v>
      </c>
      <c r="G42" s="1">
        <f t="shared" si="0"/>
        <v>8.9950000000000045</v>
      </c>
      <c r="I42">
        <f t="shared" si="1"/>
        <v>40</v>
      </c>
      <c r="J42">
        <f t="shared" si="3"/>
        <v>0.85223551637279649</v>
      </c>
      <c r="K42">
        <f t="shared" si="2"/>
        <v>0.31564548122336444</v>
      </c>
    </row>
    <row r="43" spans="1:11" x14ac:dyDescent="0.75">
      <c r="A43">
        <v>41</v>
      </c>
      <c r="B43">
        <v>318.548</v>
      </c>
      <c r="C43">
        <v>311.565</v>
      </c>
      <c r="D43">
        <v>200.61699999999999</v>
      </c>
      <c r="E43">
        <v>404.625</v>
      </c>
      <c r="G43" s="1">
        <f t="shared" si="0"/>
        <v>6.9830000000000041</v>
      </c>
      <c r="I43">
        <f t="shared" si="1"/>
        <v>41</v>
      </c>
      <c r="J43">
        <f t="shared" si="3"/>
        <v>0.78888539042821204</v>
      </c>
      <c r="K43">
        <f t="shared" si="2"/>
        <v>0.32891348265261305</v>
      </c>
    </row>
    <row r="44" spans="1:11" x14ac:dyDescent="0.75">
      <c r="A44">
        <v>42</v>
      </c>
      <c r="B44">
        <v>302.77</v>
      </c>
      <c r="C44">
        <v>301.85700000000003</v>
      </c>
      <c r="D44">
        <v>205.25</v>
      </c>
      <c r="E44">
        <v>386.99299999999999</v>
      </c>
      <c r="G44" s="1">
        <f t="shared" si="0"/>
        <v>0.91299999999995407</v>
      </c>
      <c r="I44">
        <f t="shared" si="1"/>
        <v>42</v>
      </c>
      <c r="J44">
        <f t="shared" si="3"/>
        <v>0.5977644836272028</v>
      </c>
      <c r="K44">
        <f t="shared" si="2"/>
        <v>0.36798717569374478</v>
      </c>
    </row>
    <row r="45" spans="1:11" x14ac:dyDescent="0.75">
      <c r="A45">
        <v>43</v>
      </c>
      <c r="B45">
        <v>297.13299999999998</v>
      </c>
      <c r="C45">
        <v>297.661</v>
      </c>
      <c r="D45">
        <v>199.928</v>
      </c>
      <c r="E45">
        <v>394.45</v>
      </c>
      <c r="G45" s="1">
        <f t="shared" si="0"/>
        <v>-0.52800000000002001</v>
      </c>
      <c r="I45">
        <f t="shared" si="1"/>
        <v>43</v>
      </c>
      <c r="J45">
        <f t="shared" si="3"/>
        <v>0.55239294710327413</v>
      </c>
      <c r="K45">
        <f t="shared" si="2"/>
        <v>0.33859719438877756</v>
      </c>
    </row>
    <row r="46" spans="1:11" x14ac:dyDescent="0.75">
      <c r="A46">
        <v>44</v>
      </c>
      <c r="B46">
        <v>293.44600000000003</v>
      </c>
      <c r="C46">
        <v>303.06200000000001</v>
      </c>
      <c r="D46">
        <v>185.57</v>
      </c>
      <c r="E46">
        <v>405.59800000000001</v>
      </c>
      <c r="G46" s="1">
        <f t="shared" si="0"/>
        <v>-9.6159999999999854</v>
      </c>
      <c r="I46">
        <f t="shared" si="1"/>
        <v>44</v>
      </c>
      <c r="J46">
        <f t="shared" si="3"/>
        <v>0.26624685138539106</v>
      </c>
      <c r="K46">
        <f t="shared" si="2"/>
        <v>0.27510696853619421</v>
      </c>
    </row>
    <row r="47" spans="1:11" x14ac:dyDescent="0.75">
      <c r="A47">
        <v>45</v>
      </c>
      <c r="B47">
        <v>281.95</v>
      </c>
      <c r="C47">
        <v>285.06200000000001</v>
      </c>
      <c r="D47">
        <v>177.40199999999999</v>
      </c>
      <c r="E47">
        <v>397.15600000000001</v>
      </c>
      <c r="G47" s="1">
        <f t="shared" si="0"/>
        <v>-3.1120000000000232</v>
      </c>
      <c r="I47">
        <f t="shared" si="1"/>
        <v>45</v>
      </c>
      <c r="J47">
        <f t="shared" si="3"/>
        <v>0.47103274559193903</v>
      </c>
      <c r="K47">
        <f t="shared" si="2"/>
        <v>0.25401578894196764</v>
      </c>
    </row>
    <row r="48" spans="1:11" x14ac:dyDescent="0.75">
      <c r="A48">
        <v>46</v>
      </c>
      <c r="B48">
        <v>283.42899999999997</v>
      </c>
      <c r="C48">
        <v>286.54500000000002</v>
      </c>
      <c r="D48">
        <v>172.42099999999999</v>
      </c>
      <c r="E48">
        <v>418.55799999999999</v>
      </c>
      <c r="G48" s="1">
        <f t="shared" si="0"/>
        <v>-3.1160000000000423</v>
      </c>
      <c r="I48">
        <f t="shared" si="1"/>
        <v>46</v>
      </c>
      <c r="J48">
        <f t="shared" si="3"/>
        <v>0.47090680100755555</v>
      </c>
      <c r="K48">
        <f t="shared" si="2"/>
        <v>0.219123252433363</v>
      </c>
    </row>
    <row r="49" spans="1:11" x14ac:dyDescent="0.75">
      <c r="A49">
        <v>47</v>
      </c>
      <c r="B49">
        <v>288.73700000000002</v>
      </c>
      <c r="C49">
        <v>294.01100000000002</v>
      </c>
      <c r="D49">
        <v>171.34899999999999</v>
      </c>
      <c r="E49">
        <v>433.05</v>
      </c>
      <c r="G49" s="1">
        <f t="shared" si="0"/>
        <v>-5.2740000000000009</v>
      </c>
      <c r="I49">
        <f t="shared" si="1"/>
        <v>47</v>
      </c>
      <c r="J49">
        <f t="shared" si="3"/>
        <v>0.40295969773299767</v>
      </c>
      <c r="K49">
        <f t="shared" si="2"/>
        <v>0.20555502315923971</v>
      </c>
    </row>
    <row r="50" spans="1:11" x14ac:dyDescent="0.75">
      <c r="A50">
        <v>48</v>
      </c>
      <c r="B50">
        <v>278.286</v>
      </c>
      <c r="C50">
        <v>286.036</v>
      </c>
      <c r="D50">
        <v>166.38499999999999</v>
      </c>
      <c r="E50">
        <v>421.47</v>
      </c>
      <c r="G50" s="1">
        <f t="shared" si="0"/>
        <v>-7.75</v>
      </c>
      <c r="I50">
        <f t="shared" si="1"/>
        <v>48</v>
      </c>
      <c r="J50">
        <f t="shared" si="3"/>
        <v>0.32500000000000018</v>
      </c>
      <c r="K50">
        <f t="shared" si="2"/>
        <v>0.1969847746044382</v>
      </c>
    </row>
    <row r="51" spans="1:11" x14ac:dyDescent="0.75">
      <c r="A51">
        <v>49</v>
      </c>
      <c r="B51">
        <v>280.339</v>
      </c>
      <c r="C51">
        <v>288.37700000000001</v>
      </c>
      <c r="D51">
        <v>161.89599999999999</v>
      </c>
      <c r="E51">
        <v>425.83499999999998</v>
      </c>
      <c r="G51" s="1">
        <f t="shared" si="0"/>
        <v>-8.0380000000000109</v>
      </c>
      <c r="I51">
        <f t="shared" si="1"/>
        <v>49</v>
      </c>
      <c r="J51">
        <f t="shared" si="3"/>
        <v>0.31593198992443311</v>
      </c>
      <c r="K51">
        <f t="shared" si="2"/>
        <v>0.17949547958866707</v>
      </c>
    </row>
    <row r="52" spans="1:11" x14ac:dyDescent="0.75">
      <c r="A52">
        <v>50</v>
      </c>
      <c r="B52">
        <v>285.42599999999999</v>
      </c>
      <c r="C52">
        <v>289.32</v>
      </c>
      <c r="D52">
        <v>164.70599999999999</v>
      </c>
      <c r="E52">
        <v>443.03100000000001</v>
      </c>
      <c r="G52" s="1">
        <f t="shared" si="0"/>
        <v>-3.8940000000000055</v>
      </c>
      <c r="I52">
        <f t="shared" si="1"/>
        <v>50</v>
      </c>
      <c r="J52">
        <f t="shared" si="3"/>
        <v>0.44641057934508821</v>
      </c>
      <c r="K52">
        <f t="shared" si="2"/>
        <v>0.17863920181035253</v>
      </c>
    </row>
    <row r="53" spans="1:11" x14ac:dyDescent="0.75">
      <c r="A53">
        <v>51</v>
      </c>
      <c r="B53">
        <v>281.62</v>
      </c>
      <c r="C53">
        <v>286.529</v>
      </c>
      <c r="D53">
        <v>163.65799999999999</v>
      </c>
      <c r="E53">
        <v>408.42200000000003</v>
      </c>
      <c r="G53" s="1">
        <f t="shared" si="0"/>
        <v>-4.9089999999999918</v>
      </c>
      <c r="I53">
        <f t="shared" si="1"/>
        <v>51</v>
      </c>
      <c r="J53">
        <f t="shared" si="3"/>
        <v>0.41445214105793499</v>
      </c>
      <c r="K53">
        <f t="shared" si="2"/>
        <v>0.1964413255576897</v>
      </c>
    </row>
    <row r="54" spans="1:11" x14ac:dyDescent="0.75">
      <c r="A54">
        <v>52</v>
      </c>
      <c r="B54">
        <v>278.38</v>
      </c>
      <c r="C54">
        <v>288.15100000000001</v>
      </c>
      <c r="D54">
        <v>158.98400000000001</v>
      </c>
      <c r="E54">
        <v>389.59100000000001</v>
      </c>
      <c r="G54" s="1">
        <f t="shared" si="0"/>
        <v>-9.771000000000015</v>
      </c>
      <c r="I54">
        <f t="shared" si="1"/>
        <v>52</v>
      </c>
      <c r="J54">
        <f t="shared" si="3"/>
        <v>0.26136649874055384</v>
      </c>
      <c r="K54">
        <f t="shared" si="2"/>
        <v>0.19282542814856582</v>
      </c>
    </row>
    <row r="55" spans="1:11" x14ac:dyDescent="0.75">
      <c r="A55">
        <v>53</v>
      </c>
      <c r="B55">
        <v>280.471</v>
      </c>
      <c r="C55">
        <v>288.47000000000003</v>
      </c>
      <c r="D55">
        <v>154.417</v>
      </c>
      <c r="E55">
        <v>366.59100000000001</v>
      </c>
      <c r="G55" s="1">
        <f t="shared" si="0"/>
        <v>-7.9990000000000236</v>
      </c>
      <c r="I55">
        <f t="shared" si="1"/>
        <v>53</v>
      </c>
      <c r="J55">
        <f t="shared" si="3"/>
        <v>0.3171599496221657</v>
      </c>
      <c r="K55">
        <f t="shared" si="2"/>
        <v>0.19229006735850052</v>
      </c>
    </row>
    <row r="56" spans="1:11" x14ac:dyDescent="0.75">
      <c r="A56">
        <v>54</v>
      </c>
      <c r="B56">
        <v>276.08699999999999</v>
      </c>
      <c r="C56">
        <v>282.00799999999998</v>
      </c>
      <c r="D56">
        <v>149.29</v>
      </c>
      <c r="E56">
        <v>385.66300000000001</v>
      </c>
      <c r="G56" s="1">
        <f t="shared" si="0"/>
        <v>-5.9209999999999923</v>
      </c>
      <c r="I56">
        <f t="shared" si="1"/>
        <v>54</v>
      </c>
      <c r="J56">
        <f t="shared" si="3"/>
        <v>0.38258816120906847</v>
      </c>
      <c r="K56">
        <f t="shared" si="2"/>
        <v>0.1591866387114502</v>
      </c>
    </row>
    <row r="57" spans="1:11" x14ac:dyDescent="0.75">
      <c r="A57">
        <v>55</v>
      </c>
      <c r="B57">
        <v>278.10000000000002</v>
      </c>
      <c r="C57">
        <v>286.25</v>
      </c>
      <c r="D57">
        <v>143.74299999999999</v>
      </c>
      <c r="E57">
        <v>353.2</v>
      </c>
      <c r="G57" s="1">
        <f t="shared" si="0"/>
        <v>-8.1499999999999773</v>
      </c>
      <c r="I57">
        <f t="shared" si="1"/>
        <v>55</v>
      </c>
      <c r="J57">
        <f t="shared" si="3"/>
        <v>0.31240554156171374</v>
      </c>
      <c r="K57">
        <f t="shared" si="2"/>
        <v>0.15756003430531731</v>
      </c>
    </row>
    <row r="58" spans="1:11" x14ac:dyDescent="0.75">
      <c r="A58">
        <v>56</v>
      </c>
      <c r="B58">
        <v>276.39499999999998</v>
      </c>
      <c r="C58">
        <v>280.37299999999999</v>
      </c>
      <c r="D58">
        <v>144.08600000000001</v>
      </c>
      <c r="E58">
        <v>377.35199999999998</v>
      </c>
      <c r="G58" s="1">
        <f t="shared" si="0"/>
        <v>-3.9780000000000086</v>
      </c>
      <c r="I58">
        <f t="shared" si="1"/>
        <v>56</v>
      </c>
      <c r="J58">
        <f t="shared" si="3"/>
        <v>0.44376574307304778</v>
      </c>
      <c r="K58">
        <f t="shared" si="2"/>
        <v>0.14410612701669315</v>
      </c>
    </row>
    <row r="59" spans="1:11" x14ac:dyDescent="0.75">
      <c r="A59">
        <v>57</v>
      </c>
      <c r="B59">
        <v>274</v>
      </c>
      <c r="C59">
        <v>279.76600000000002</v>
      </c>
      <c r="D59">
        <v>141.26599999999999</v>
      </c>
      <c r="E59">
        <v>387.46300000000002</v>
      </c>
      <c r="G59" s="1">
        <f t="shared" si="0"/>
        <v>-5.7660000000000196</v>
      </c>
      <c r="I59">
        <f t="shared" si="1"/>
        <v>57</v>
      </c>
      <c r="J59">
        <f t="shared" si="3"/>
        <v>0.38746851385390385</v>
      </c>
      <c r="K59">
        <f t="shared" si="2"/>
        <v>0.12811491682961751</v>
      </c>
    </row>
    <row r="60" spans="1:11" x14ac:dyDescent="0.75">
      <c r="A60">
        <v>58</v>
      </c>
      <c r="B60">
        <v>270.91000000000003</v>
      </c>
      <c r="C60">
        <v>284.50799999999998</v>
      </c>
      <c r="D60">
        <v>138.80799999999999</v>
      </c>
      <c r="E60">
        <v>353.51799999999997</v>
      </c>
      <c r="G60" s="1">
        <f t="shared" si="0"/>
        <v>-13.597999999999956</v>
      </c>
      <c r="I60">
        <f t="shared" si="1"/>
        <v>58</v>
      </c>
      <c r="J60">
        <f t="shared" si="3"/>
        <v>0.14086901763224333</v>
      </c>
      <c r="K60">
        <f t="shared" si="2"/>
        <v>0.13621219777490384</v>
      </c>
    </row>
    <row r="61" spans="1:11" x14ac:dyDescent="0.75">
      <c r="A61">
        <v>59</v>
      </c>
      <c r="B61">
        <v>269.58999999999997</v>
      </c>
      <c r="C61">
        <v>283.19400000000002</v>
      </c>
      <c r="D61">
        <v>138.67500000000001</v>
      </c>
      <c r="E61">
        <v>353.32299999999998</v>
      </c>
      <c r="G61" s="1">
        <f t="shared" si="0"/>
        <v>-13.604000000000042</v>
      </c>
      <c r="I61">
        <f t="shared" si="1"/>
        <v>59</v>
      </c>
      <c r="J61">
        <f t="shared" si="3"/>
        <v>0.14068010075566631</v>
      </c>
      <c r="K61">
        <f t="shared" si="2"/>
        <v>0.13575601205196236</v>
      </c>
    </row>
    <row r="62" spans="1:11" x14ac:dyDescent="0.75">
      <c r="A62">
        <v>60</v>
      </c>
      <c r="B62">
        <v>266.10500000000002</v>
      </c>
      <c r="C62">
        <v>283.29399999999998</v>
      </c>
      <c r="D62">
        <v>138.61000000000001</v>
      </c>
      <c r="E62">
        <v>351.774</v>
      </c>
      <c r="G62" s="1">
        <f t="shared" si="0"/>
        <v>-17.188999999999965</v>
      </c>
      <c r="I62">
        <f t="shared" si="1"/>
        <v>60</v>
      </c>
      <c r="J62">
        <f t="shared" si="3"/>
        <v>2.7802267002520101E-2</v>
      </c>
      <c r="K62">
        <f t="shared" si="2"/>
        <v>0.1363828557128928</v>
      </c>
    </row>
    <row r="63" spans="1:11" x14ac:dyDescent="0.75">
      <c r="A63">
        <v>61</v>
      </c>
      <c r="B63">
        <v>266.065</v>
      </c>
      <c r="C63">
        <v>278.95999999999998</v>
      </c>
      <c r="D63">
        <v>138.10900000000001</v>
      </c>
      <c r="E63">
        <v>346.762</v>
      </c>
      <c r="G63" s="1">
        <f t="shared" si="0"/>
        <v>-12.894999999999982</v>
      </c>
      <c r="I63">
        <f t="shared" si="1"/>
        <v>61</v>
      </c>
      <c r="J63">
        <f t="shared" si="3"/>
        <v>0.16300377833753218</v>
      </c>
      <c r="K63">
        <f t="shared" si="2"/>
        <v>0.13718788862331435</v>
      </c>
    </row>
    <row r="64" spans="1:11" x14ac:dyDescent="0.75">
      <c r="A64">
        <v>62</v>
      </c>
      <c r="B64">
        <v>266.26499999999999</v>
      </c>
      <c r="C64">
        <v>277.82100000000003</v>
      </c>
      <c r="D64">
        <v>139.71</v>
      </c>
      <c r="E64">
        <v>359.35899999999998</v>
      </c>
      <c r="G64" s="1">
        <f t="shared" si="0"/>
        <v>-11.55600000000004</v>
      </c>
      <c r="I64">
        <f t="shared" si="1"/>
        <v>62</v>
      </c>
      <c r="J64">
        <f t="shared" si="3"/>
        <v>0.20516372795969662</v>
      </c>
      <c r="K64">
        <f t="shared" si="2"/>
        <v>0.13665665381289197</v>
      </c>
    </row>
    <row r="65" spans="1:11" x14ac:dyDescent="0.75">
      <c r="A65">
        <v>63</v>
      </c>
      <c r="B65">
        <v>270.43</v>
      </c>
      <c r="C65">
        <v>278.29399999999998</v>
      </c>
      <c r="D65">
        <v>138.48699999999999</v>
      </c>
      <c r="E65">
        <v>363.31599999999997</v>
      </c>
      <c r="G65" s="1">
        <f t="shared" si="0"/>
        <v>-7.8639999999999759</v>
      </c>
      <c r="I65">
        <f t="shared" si="1"/>
        <v>63</v>
      </c>
      <c r="J65">
        <f t="shared" si="3"/>
        <v>0.3214105793450891</v>
      </c>
      <c r="K65">
        <f t="shared" si="2"/>
        <v>0.12940784823028489</v>
      </c>
    </row>
    <row r="66" spans="1:11" x14ac:dyDescent="0.75">
      <c r="A66">
        <v>64</v>
      </c>
      <c r="B66">
        <v>270.75</v>
      </c>
      <c r="C66">
        <v>278.327</v>
      </c>
      <c r="D66">
        <v>140.16399999999999</v>
      </c>
      <c r="E66">
        <v>368.07</v>
      </c>
      <c r="G66" s="1">
        <f t="shared" si="0"/>
        <v>-7.5769999999999982</v>
      </c>
      <c r="I66">
        <f t="shared" si="1"/>
        <v>64</v>
      </c>
      <c r="J66">
        <f t="shared" si="3"/>
        <v>0.33044710327455945</v>
      </c>
      <c r="K66">
        <f t="shared" si="2"/>
        <v>0.13368807191518517</v>
      </c>
    </row>
    <row r="67" spans="1:11" x14ac:dyDescent="0.75">
      <c r="A67">
        <v>65</v>
      </c>
      <c r="B67">
        <v>266.63</v>
      </c>
      <c r="C67">
        <v>277.59699999999998</v>
      </c>
      <c r="D67">
        <v>138.096</v>
      </c>
      <c r="E67">
        <v>354.04700000000003</v>
      </c>
      <c r="G67" s="1">
        <f t="shared" ref="G67:G91" si="4">B67-C67</f>
        <v>-10.966999999999985</v>
      </c>
      <c r="I67">
        <f t="shared" ref="I67:I91" si="5">A67</f>
        <v>65</v>
      </c>
      <c r="J67">
        <f t="shared" si="3"/>
        <v>0.2237090680100762</v>
      </c>
      <c r="K67">
        <f t="shared" ref="K67:K91" si="6">(D67-107)/(E67-120)</f>
        <v>0.13286220289087236</v>
      </c>
    </row>
    <row r="68" spans="1:11" x14ac:dyDescent="0.75">
      <c r="A68">
        <v>66</v>
      </c>
      <c r="B68">
        <v>270.56200000000001</v>
      </c>
      <c r="C68">
        <v>284.875</v>
      </c>
      <c r="D68">
        <v>138.63</v>
      </c>
      <c r="E68">
        <v>364.12200000000001</v>
      </c>
      <c r="G68" s="1">
        <f t="shared" si="4"/>
        <v>-14.312999999999988</v>
      </c>
      <c r="I68">
        <f t="shared" si="5"/>
        <v>66</v>
      </c>
      <c r="J68">
        <f t="shared" ref="J68:J91" si="7">(G68-MIN(G$3:G$105))/(MAX(G$3:G$105)-MIN(G$3:G$105))</f>
        <v>0.11835642317380402</v>
      </c>
      <c r="K68">
        <f t="shared" si="6"/>
        <v>0.12956636435880417</v>
      </c>
    </row>
    <row r="69" spans="1:11" x14ac:dyDescent="0.75">
      <c r="A69">
        <v>67</v>
      </c>
      <c r="B69">
        <v>267.964</v>
      </c>
      <c r="C69">
        <v>286.036</v>
      </c>
      <c r="D69">
        <v>139.536</v>
      </c>
      <c r="E69">
        <v>363.14600000000002</v>
      </c>
      <c r="G69" s="1">
        <f t="shared" si="4"/>
        <v>-18.072000000000003</v>
      </c>
      <c r="I69">
        <f t="shared" si="5"/>
        <v>67</v>
      </c>
      <c r="J69">
        <f t="shared" si="7"/>
        <v>0</v>
      </c>
      <c r="K69">
        <f t="shared" si="6"/>
        <v>0.13381260641754336</v>
      </c>
    </row>
    <row r="70" spans="1:11" x14ac:dyDescent="0.75">
      <c r="A70">
        <v>68</v>
      </c>
      <c r="B70">
        <v>266.125</v>
      </c>
      <c r="C70">
        <v>280.363</v>
      </c>
      <c r="D70">
        <v>139.971</v>
      </c>
      <c r="E70">
        <v>365.404</v>
      </c>
      <c r="G70" s="1">
        <f t="shared" si="4"/>
        <v>-14.238</v>
      </c>
      <c r="I70">
        <f t="shared" si="5"/>
        <v>68</v>
      </c>
      <c r="J70">
        <f t="shared" si="7"/>
        <v>0.1207178841309825</v>
      </c>
      <c r="K70">
        <f t="shared" si="6"/>
        <v>0.13435396326058258</v>
      </c>
    </row>
    <row r="71" spans="1:11" x14ac:dyDescent="0.75">
      <c r="A71">
        <v>69</v>
      </c>
      <c r="B71">
        <v>273.85399999999998</v>
      </c>
      <c r="C71">
        <v>283.05599999999998</v>
      </c>
      <c r="D71">
        <v>140.352</v>
      </c>
      <c r="E71">
        <v>372.11200000000002</v>
      </c>
      <c r="G71" s="1">
        <f t="shared" si="4"/>
        <v>-9.2019999999999982</v>
      </c>
      <c r="I71">
        <f t="shared" si="5"/>
        <v>69</v>
      </c>
      <c r="J71">
        <f t="shared" si="7"/>
        <v>0.27928211586901786</v>
      </c>
      <c r="K71">
        <f t="shared" si="6"/>
        <v>0.13229041061115696</v>
      </c>
    </row>
    <row r="72" spans="1:11" x14ac:dyDescent="0.75">
      <c r="A72">
        <v>70</v>
      </c>
      <c r="B72">
        <v>268.32799999999997</v>
      </c>
      <c r="C72">
        <v>279.98</v>
      </c>
      <c r="D72">
        <v>140.50800000000001</v>
      </c>
      <c r="E72">
        <v>371.45299999999997</v>
      </c>
      <c r="G72" s="1">
        <f t="shared" si="4"/>
        <v>-11.652000000000044</v>
      </c>
      <c r="I72">
        <f t="shared" si="5"/>
        <v>70</v>
      </c>
      <c r="J72">
        <f t="shared" si="7"/>
        <v>0.2021410579345076</v>
      </c>
      <c r="K72">
        <f t="shared" si="6"/>
        <v>0.133257507367182</v>
      </c>
    </row>
    <row r="73" spans="1:11" x14ac:dyDescent="0.75">
      <c r="A73">
        <v>71</v>
      </c>
      <c r="B73">
        <v>268.59399999999999</v>
      </c>
      <c r="C73">
        <v>283.048</v>
      </c>
      <c r="D73">
        <v>140.797</v>
      </c>
      <c r="E73">
        <v>388.32799999999997</v>
      </c>
      <c r="G73" s="1">
        <f t="shared" si="4"/>
        <v>-14.454000000000008</v>
      </c>
      <c r="I73">
        <f t="shared" si="5"/>
        <v>71</v>
      </c>
      <c r="J73">
        <f t="shared" si="7"/>
        <v>0.11391687657430719</v>
      </c>
      <c r="K73">
        <f t="shared" si="6"/>
        <v>0.12595405622968903</v>
      </c>
    </row>
    <row r="74" spans="1:11" x14ac:dyDescent="0.75">
      <c r="A74">
        <v>72</v>
      </c>
      <c r="B74">
        <v>271.495</v>
      </c>
      <c r="C74">
        <v>285.488</v>
      </c>
      <c r="D74">
        <v>141.51300000000001</v>
      </c>
      <c r="E74">
        <v>381.41399999999999</v>
      </c>
      <c r="G74" s="1">
        <f t="shared" si="4"/>
        <v>-13.992999999999995</v>
      </c>
      <c r="I74">
        <f t="shared" si="5"/>
        <v>72</v>
      </c>
      <c r="J74">
        <f t="shared" si="7"/>
        <v>0.12843198992443353</v>
      </c>
      <c r="K74">
        <f t="shared" si="6"/>
        <v>0.13202429862210902</v>
      </c>
    </row>
    <row r="75" spans="1:11" x14ac:dyDescent="0.75">
      <c r="A75">
        <v>73</v>
      </c>
      <c r="B75">
        <v>269.38499999999999</v>
      </c>
      <c r="C75">
        <v>286.00799999999998</v>
      </c>
      <c r="D75">
        <v>141.096</v>
      </c>
      <c r="E75">
        <v>369.89299999999997</v>
      </c>
      <c r="G75" s="1">
        <f t="shared" si="4"/>
        <v>-16.62299999999999</v>
      </c>
      <c r="I75">
        <f t="shared" si="5"/>
        <v>73</v>
      </c>
      <c r="J75">
        <f t="shared" si="7"/>
        <v>4.5623425692695611E-2</v>
      </c>
      <c r="K75">
        <f t="shared" si="6"/>
        <v>0.13644239734606414</v>
      </c>
    </row>
    <row r="76" spans="1:11" x14ac:dyDescent="0.75">
      <c r="A76">
        <v>74</v>
      </c>
      <c r="B76">
        <v>277.06200000000001</v>
      </c>
      <c r="C76">
        <v>287.13299999999998</v>
      </c>
      <c r="D76">
        <v>143.971</v>
      </c>
      <c r="E76">
        <v>382.911</v>
      </c>
      <c r="G76" s="1">
        <f t="shared" si="4"/>
        <v>-10.07099999999997</v>
      </c>
      <c r="I76">
        <f t="shared" si="5"/>
        <v>74</v>
      </c>
      <c r="J76">
        <f t="shared" si="7"/>
        <v>0.2519206549118399</v>
      </c>
      <c r="K76">
        <f t="shared" si="6"/>
        <v>0.14062173130831349</v>
      </c>
    </row>
    <row r="77" spans="1:11" x14ac:dyDescent="0.75">
      <c r="A77">
        <v>75</v>
      </c>
      <c r="B77">
        <v>269.67700000000002</v>
      </c>
      <c r="C77">
        <v>284.161</v>
      </c>
      <c r="D77">
        <v>142.029</v>
      </c>
      <c r="E77">
        <v>373.46899999999999</v>
      </c>
      <c r="G77" s="1">
        <f t="shared" si="4"/>
        <v>-14.48399999999998</v>
      </c>
      <c r="I77">
        <f t="shared" si="5"/>
        <v>75</v>
      </c>
      <c r="J77">
        <f t="shared" si="7"/>
        <v>0.11297229219143651</v>
      </c>
      <c r="K77">
        <f t="shared" si="6"/>
        <v>0.13819835956270785</v>
      </c>
    </row>
    <row r="78" spans="1:11" x14ac:dyDescent="0.75">
      <c r="A78">
        <v>76</v>
      </c>
      <c r="B78">
        <v>269.20100000000002</v>
      </c>
      <c r="C78">
        <v>285.56700000000001</v>
      </c>
      <c r="D78">
        <v>141.58699999999999</v>
      </c>
      <c r="E78">
        <v>371.55900000000003</v>
      </c>
      <c r="G78" s="1">
        <f t="shared" si="4"/>
        <v>-16.365999999999985</v>
      </c>
      <c r="I78">
        <f t="shared" si="5"/>
        <v>76</v>
      </c>
      <c r="J78">
        <f t="shared" si="7"/>
        <v>5.3715365239295272E-2</v>
      </c>
      <c r="K78">
        <f t="shared" si="6"/>
        <v>0.13749060856498868</v>
      </c>
    </row>
    <row r="79" spans="1:11" x14ac:dyDescent="0.75">
      <c r="A79">
        <v>77</v>
      </c>
      <c r="B79">
        <v>269.22800000000001</v>
      </c>
      <c r="C79">
        <v>286.53300000000002</v>
      </c>
      <c r="D79">
        <v>143.72499999999999</v>
      </c>
      <c r="E79">
        <v>388.55900000000003</v>
      </c>
      <c r="G79" s="1">
        <f t="shared" si="4"/>
        <v>-17.305000000000007</v>
      </c>
      <c r="I79">
        <f t="shared" si="5"/>
        <v>77</v>
      </c>
      <c r="J79">
        <f t="shared" si="7"/>
        <v>2.4149874055415497E-2</v>
      </c>
      <c r="K79">
        <f t="shared" si="6"/>
        <v>0.13674834952468543</v>
      </c>
    </row>
    <row r="80" spans="1:11" x14ac:dyDescent="0.75">
      <c r="A80">
        <v>78</v>
      </c>
      <c r="B80">
        <v>266.94</v>
      </c>
      <c r="C80">
        <v>281.03300000000002</v>
      </c>
      <c r="D80">
        <v>141.81100000000001</v>
      </c>
      <c r="E80">
        <v>382.02600000000001</v>
      </c>
      <c r="G80" s="1">
        <f t="shared" si="4"/>
        <v>-14.093000000000018</v>
      </c>
      <c r="I80">
        <f t="shared" si="5"/>
        <v>78</v>
      </c>
      <c r="J80">
        <f t="shared" si="7"/>
        <v>0.12528337531486103</v>
      </c>
      <c r="K80">
        <f t="shared" si="6"/>
        <v>0.13285322830558802</v>
      </c>
    </row>
    <row r="81" spans="1:11" x14ac:dyDescent="0.75">
      <c r="A81">
        <v>79</v>
      </c>
      <c r="B81">
        <v>260.92399999999998</v>
      </c>
      <c r="C81">
        <v>273.94200000000001</v>
      </c>
      <c r="D81">
        <v>139.934</v>
      </c>
      <c r="E81">
        <v>361.81700000000001</v>
      </c>
      <c r="G81" s="1">
        <f t="shared" si="4"/>
        <v>-13.018000000000029</v>
      </c>
      <c r="I81">
        <f t="shared" si="5"/>
        <v>79</v>
      </c>
      <c r="J81">
        <f t="shared" si="7"/>
        <v>0.15913098236775741</v>
      </c>
      <c r="K81">
        <f t="shared" si="6"/>
        <v>0.13619389869198609</v>
      </c>
    </row>
    <row r="82" spans="1:11" x14ac:dyDescent="0.75">
      <c r="A82">
        <v>80</v>
      </c>
      <c r="B82">
        <v>263.12</v>
      </c>
      <c r="C82">
        <v>275.36700000000002</v>
      </c>
      <c r="D82">
        <v>140.501</v>
      </c>
      <c r="E82">
        <v>368.27499999999998</v>
      </c>
      <c r="G82" s="1">
        <f t="shared" si="4"/>
        <v>-12.247000000000014</v>
      </c>
      <c r="I82">
        <f t="shared" si="5"/>
        <v>80</v>
      </c>
      <c r="J82">
        <f t="shared" si="7"/>
        <v>0.18340680100755638</v>
      </c>
      <c r="K82">
        <f t="shared" si="6"/>
        <v>0.13493505185781898</v>
      </c>
    </row>
    <row r="83" spans="1:11" x14ac:dyDescent="0.75">
      <c r="A83">
        <v>81</v>
      </c>
      <c r="B83">
        <v>265.87</v>
      </c>
      <c r="C83">
        <v>274.88299999999998</v>
      </c>
      <c r="D83">
        <v>140.596</v>
      </c>
      <c r="E83">
        <v>368.88799999999998</v>
      </c>
      <c r="G83" s="1">
        <f t="shared" si="4"/>
        <v>-9.0129999999999768</v>
      </c>
      <c r="I83">
        <f t="shared" si="5"/>
        <v>81</v>
      </c>
      <c r="J83">
        <f t="shared" si="7"/>
        <v>0.2852329974811092</v>
      </c>
      <c r="K83">
        <f t="shared" si="6"/>
        <v>0.13498441065860953</v>
      </c>
    </row>
    <row r="84" spans="1:11" x14ac:dyDescent="0.75">
      <c r="A84">
        <v>82</v>
      </c>
      <c r="B84">
        <v>263.59899999999999</v>
      </c>
      <c r="C84">
        <v>270.02199999999999</v>
      </c>
      <c r="D84">
        <v>141.10599999999999</v>
      </c>
      <c r="E84">
        <v>383.38600000000002</v>
      </c>
      <c r="G84" s="1">
        <f t="shared" si="4"/>
        <v>-6.4230000000000018</v>
      </c>
      <c r="I84">
        <f t="shared" si="5"/>
        <v>82</v>
      </c>
      <c r="J84">
        <f t="shared" si="7"/>
        <v>0.36678211586901777</v>
      </c>
      <c r="K84">
        <f t="shared" si="6"/>
        <v>0.12949055758468556</v>
      </c>
    </row>
    <row r="85" spans="1:11" x14ac:dyDescent="0.75">
      <c r="A85">
        <v>83</v>
      </c>
      <c r="B85">
        <v>259.59899999999999</v>
      </c>
      <c r="C85">
        <v>265.57600000000002</v>
      </c>
      <c r="D85">
        <v>140.625</v>
      </c>
      <c r="E85">
        <v>375.33100000000002</v>
      </c>
      <c r="G85" s="1">
        <f t="shared" si="4"/>
        <v>-5.9770000000000323</v>
      </c>
      <c r="I85">
        <f t="shared" si="5"/>
        <v>83</v>
      </c>
      <c r="J85">
        <f t="shared" si="7"/>
        <v>0.38082493702770698</v>
      </c>
      <c r="K85">
        <f t="shared" si="6"/>
        <v>0.13169180397209895</v>
      </c>
    </row>
    <row r="86" spans="1:11" x14ac:dyDescent="0.75">
      <c r="A86">
        <v>84</v>
      </c>
      <c r="B86">
        <v>257.39600000000002</v>
      </c>
      <c r="C86">
        <v>268.036</v>
      </c>
      <c r="D86">
        <v>142.18799999999999</v>
      </c>
      <c r="E86">
        <v>393.613</v>
      </c>
      <c r="G86" s="1">
        <f t="shared" si="4"/>
        <v>-10.639999999999986</v>
      </c>
      <c r="I86">
        <f t="shared" si="5"/>
        <v>84</v>
      </c>
      <c r="J86">
        <f t="shared" si="7"/>
        <v>0.23400503778337589</v>
      </c>
      <c r="K86">
        <f t="shared" si="6"/>
        <v>0.12860500049339757</v>
      </c>
    </row>
    <row r="87" spans="1:11" x14ac:dyDescent="0.75">
      <c r="A87">
        <v>85</v>
      </c>
      <c r="B87">
        <v>258.17700000000002</v>
      </c>
      <c r="C87">
        <v>267.85000000000002</v>
      </c>
      <c r="D87">
        <v>142.5</v>
      </c>
      <c r="E87">
        <v>402.87099999999998</v>
      </c>
      <c r="G87" s="1">
        <f t="shared" si="4"/>
        <v>-9.6730000000000018</v>
      </c>
      <c r="I87">
        <f t="shared" si="5"/>
        <v>85</v>
      </c>
      <c r="J87">
        <f t="shared" si="7"/>
        <v>0.26445214105793463</v>
      </c>
      <c r="K87">
        <f t="shared" si="6"/>
        <v>0.12549890232650218</v>
      </c>
    </row>
    <row r="88" spans="1:11" x14ac:dyDescent="0.75">
      <c r="A88">
        <v>86</v>
      </c>
      <c r="B88">
        <v>255.79300000000001</v>
      </c>
      <c r="C88">
        <v>265.60899999999998</v>
      </c>
      <c r="D88">
        <v>141.25800000000001</v>
      </c>
      <c r="E88">
        <v>394.42599999999999</v>
      </c>
      <c r="G88" s="1">
        <f t="shared" si="4"/>
        <v>-9.8159999999999741</v>
      </c>
      <c r="I88">
        <f t="shared" si="5"/>
        <v>86</v>
      </c>
      <c r="J88">
        <f t="shared" si="7"/>
        <v>0.25994962216624784</v>
      </c>
      <c r="K88">
        <f t="shared" si="6"/>
        <v>0.12483511037583907</v>
      </c>
    </row>
    <row r="89" spans="1:11" x14ac:dyDescent="0.75">
      <c r="A89">
        <v>87</v>
      </c>
      <c r="B89">
        <v>260.90899999999999</v>
      </c>
      <c r="C89">
        <v>267.8</v>
      </c>
      <c r="D89">
        <v>143.41800000000001</v>
      </c>
      <c r="E89">
        <v>415.58600000000001</v>
      </c>
      <c r="G89" s="1">
        <f t="shared" si="4"/>
        <v>-6.8910000000000196</v>
      </c>
      <c r="I89">
        <f t="shared" si="5"/>
        <v>87</v>
      </c>
      <c r="J89">
        <f t="shared" si="7"/>
        <v>0.35204659949622125</v>
      </c>
      <c r="K89">
        <f t="shared" si="6"/>
        <v>0.12320610583721829</v>
      </c>
    </row>
    <row r="90" spans="1:11" x14ac:dyDescent="0.75">
      <c r="A90">
        <v>88</v>
      </c>
      <c r="B90">
        <v>260.976</v>
      </c>
      <c r="C90">
        <v>268.87700000000001</v>
      </c>
      <c r="D90">
        <v>140.16800000000001</v>
      </c>
      <c r="E90">
        <v>394.60500000000002</v>
      </c>
      <c r="G90" s="1">
        <f t="shared" si="4"/>
        <v>-7.9010000000000105</v>
      </c>
      <c r="I90">
        <f t="shared" si="5"/>
        <v>88</v>
      </c>
      <c r="J90">
        <f t="shared" si="7"/>
        <v>0.32024559193954644</v>
      </c>
      <c r="K90">
        <f t="shared" si="6"/>
        <v>0.12078439941006174</v>
      </c>
    </row>
    <row r="91" spans="1:11" x14ac:dyDescent="0.75">
      <c r="A91">
        <v>89</v>
      </c>
      <c r="B91">
        <v>261.19499999999999</v>
      </c>
      <c r="C91">
        <v>268.26400000000001</v>
      </c>
      <c r="D91">
        <v>143.71899999999999</v>
      </c>
      <c r="E91">
        <v>413.012</v>
      </c>
      <c r="G91" s="1">
        <f t="shared" si="4"/>
        <v>-7.0690000000000168</v>
      </c>
      <c r="I91">
        <f t="shared" si="5"/>
        <v>89</v>
      </c>
      <c r="J91">
        <f t="shared" si="7"/>
        <v>0.34644206549118356</v>
      </c>
      <c r="K91">
        <f t="shared" si="6"/>
        <v>0.1253156867295537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C429D-C347-4512-BB90-FE5FB69A7738}">
  <dimension ref="A1:K49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30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21</v>
      </c>
      <c r="B3">
        <v>513.16700000000003</v>
      </c>
      <c r="C3">
        <v>538.245</v>
      </c>
      <c r="D3">
        <v>323.78100000000001</v>
      </c>
      <c r="E3">
        <v>509.226</v>
      </c>
      <c r="G3" s="1">
        <f t="shared" ref="G3:G49" si="0">B3-C3</f>
        <v>-25.077999999999975</v>
      </c>
      <c r="I3">
        <f t="shared" ref="I3:I49" si="1">A3</f>
        <v>21</v>
      </c>
      <c r="J3">
        <f>(G3-MIN(G$3:G$49))/(MAX(G$3:G$49)-MIN(G$3:G$49))</f>
        <v>0</v>
      </c>
      <c r="K3">
        <f t="shared" ref="K3:K49" si="2">(D3-105)/(E3-115)</f>
        <v>0.55496339663035921</v>
      </c>
    </row>
    <row r="4" spans="1:11" x14ac:dyDescent="0.75">
      <c r="A4">
        <v>22</v>
      </c>
      <c r="B4">
        <v>525.947</v>
      </c>
      <c r="C4">
        <v>547.27200000000005</v>
      </c>
      <c r="D4">
        <v>321.45299999999997</v>
      </c>
      <c r="E4">
        <v>500.774</v>
      </c>
      <c r="G4" s="1">
        <f t="shared" si="0"/>
        <v>-21.325000000000045</v>
      </c>
      <c r="I4">
        <f t="shared" si="1"/>
        <v>22</v>
      </c>
      <c r="J4">
        <f t="shared" ref="J4:J49" si="3">(G4-MIN(G$3:G$49))/(MAX(G$3:G$49)-MIN(G$3:G$49))</f>
        <v>9.7240575204040211E-2</v>
      </c>
      <c r="K4">
        <f t="shared" si="2"/>
        <v>0.56108757977468671</v>
      </c>
    </row>
    <row r="5" spans="1:11" x14ac:dyDescent="0.75">
      <c r="A5">
        <v>23</v>
      </c>
      <c r="B5">
        <v>522.37900000000002</v>
      </c>
      <c r="C5">
        <v>539.56500000000005</v>
      </c>
      <c r="D5">
        <v>315.10199999999998</v>
      </c>
      <c r="E5">
        <v>492.71499999999997</v>
      </c>
      <c r="G5" s="1">
        <f t="shared" si="0"/>
        <v>-17.186000000000035</v>
      </c>
      <c r="I5">
        <f t="shared" si="1"/>
        <v>23</v>
      </c>
      <c r="J5">
        <f t="shared" si="3"/>
        <v>0.20448244591268155</v>
      </c>
      <c r="K5">
        <f t="shared" si="2"/>
        <v>0.55624478773678565</v>
      </c>
    </row>
    <row r="6" spans="1:11" x14ac:dyDescent="0.75">
      <c r="A6">
        <v>24</v>
      </c>
      <c r="B6">
        <v>509.82799999999997</v>
      </c>
      <c r="C6">
        <v>526.29399999999998</v>
      </c>
      <c r="D6">
        <v>315.00799999999998</v>
      </c>
      <c r="E6">
        <v>496.87099999999998</v>
      </c>
      <c r="G6" s="1">
        <f t="shared" si="0"/>
        <v>-16.466000000000008</v>
      </c>
      <c r="I6">
        <f t="shared" si="1"/>
        <v>24</v>
      </c>
      <c r="J6">
        <f t="shared" si="3"/>
        <v>0.2231377121388774</v>
      </c>
      <c r="K6">
        <f t="shared" si="2"/>
        <v>0.54994487667301262</v>
      </c>
    </row>
    <row r="7" spans="1:11" x14ac:dyDescent="0.75">
      <c r="A7">
        <v>25</v>
      </c>
      <c r="B7">
        <v>498.45499999999998</v>
      </c>
      <c r="C7">
        <v>518.28300000000002</v>
      </c>
      <c r="D7">
        <v>304.35000000000002</v>
      </c>
      <c r="E7">
        <v>466.43099999999998</v>
      </c>
      <c r="G7" s="1">
        <f t="shared" si="0"/>
        <v>-19.828000000000031</v>
      </c>
      <c r="I7">
        <f t="shared" si="1"/>
        <v>25</v>
      </c>
      <c r="J7">
        <f t="shared" si="3"/>
        <v>0.13602798289933793</v>
      </c>
      <c r="K7">
        <f t="shared" si="2"/>
        <v>0.56725217752560253</v>
      </c>
    </row>
    <row r="8" spans="1:11" x14ac:dyDescent="0.75">
      <c r="A8">
        <v>26</v>
      </c>
      <c r="B8">
        <v>517.08299999999997</v>
      </c>
      <c r="C8">
        <v>532.33199999999999</v>
      </c>
      <c r="D8">
        <v>305.197</v>
      </c>
      <c r="E8">
        <v>476.73</v>
      </c>
      <c r="G8" s="1">
        <f t="shared" si="0"/>
        <v>-15.249000000000024</v>
      </c>
      <c r="I8">
        <f t="shared" si="1"/>
        <v>26</v>
      </c>
      <c r="J8">
        <f t="shared" si="3"/>
        <v>0.25467029407954289</v>
      </c>
      <c r="K8">
        <f t="shared" si="2"/>
        <v>0.5534431758493904</v>
      </c>
    </row>
    <row r="9" spans="1:11" x14ac:dyDescent="0.75">
      <c r="A9">
        <v>27</v>
      </c>
      <c r="B9">
        <v>509.68799999999999</v>
      </c>
      <c r="C9">
        <v>516.67499999999995</v>
      </c>
      <c r="D9">
        <v>316.22000000000003</v>
      </c>
      <c r="E9">
        <v>474.58800000000002</v>
      </c>
      <c r="G9" s="1">
        <f t="shared" si="0"/>
        <v>-6.9869999999999663</v>
      </c>
      <c r="I9">
        <f t="shared" si="1"/>
        <v>27</v>
      </c>
      <c r="J9">
        <f t="shared" si="3"/>
        <v>0.46873947402513338</v>
      </c>
      <c r="K9">
        <f t="shared" si="2"/>
        <v>0.58739446255158689</v>
      </c>
    </row>
    <row r="10" spans="1:11" x14ac:dyDescent="0.75">
      <c r="A10">
        <v>28</v>
      </c>
      <c r="B10">
        <v>520.97900000000004</v>
      </c>
      <c r="C10">
        <v>518.54</v>
      </c>
      <c r="D10">
        <v>320.14100000000002</v>
      </c>
      <c r="E10">
        <v>489.15300000000002</v>
      </c>
      <c r="G10" s="1">
        <f t="shared" si="0"/>
        <v>2.4390000000000782</v>
      </c>
      <c r="I10">
        <f t="shared" si="1"/>
        <v>28</v>
      </c>
      <c r="J10">
        <f t="shared" si="3"/>
        <v>0.71296800103640556</v>
      </c>
      <c r="K10">
        <f t="shared" si="2"/>
        <v>0.57500808492782363</v>
      </c>
    </row>
    <row r="11" spans="1:11" x14ac:dyDescent="0.75">
      <c r="A11">
        <v>29</v>
      </c>
      <c r="B11">
        <v>532.73699999999997</v>
      </c>
      <c r="C11">
        <v>525.93600000000004</v>
      </c>
      <c r="D11">
        <v>317.66300000000001</v>
      </c>
      <c r="E11">
        <v>508.68799999999999</v>
      </c>
      <c r="G11" s="1">
        <f t="shared" si="0"/>
        <v>6.8009999999999309</v>
      </c>
      <c r="I11">
        <f t="shared" si="1"/>
        <v>29</v>
      </c>
      <c r="J11">
        <f t="shared" si="3"/>
        <v>0.82598782225676715</v>
      </c>
      <c r="K11">
        <f t="shared" si="2"/>
        <v>0.54018156509723436</v>
      </c>
    </row>
    <row r="12" spans="1:11" x14ac:dyDescent="0.75">
      <c r="A12">
        <v>30</v>
      </c>
      <c r="B12">
        <v>533.27</v>
      </c>
      <c r="C12">
        <v>531.71100000000001</v>
      </c>
      <c r="D12">
        <v>322.38499999999999</v>
      </c>
      <c r="E12">
        <v>504.56200000000001</v>
      </c>
      <c r="G12" s="1">
        <f t="shared" si="0"/>
        <v>1.5589999999999691</v>
      </c>
      <c r="I12">
        <f t="shared" si="1"/>
        <v>30</v>
      </c>
      <c r="J12">
        <f t="shared" si="3"/>
        <v>0.69016712009327541</v>
      </c>
      <c r="K12">
        <f t="shared" si="2"/>
        <v>0.55802413993151279</v>
      </c>
    </row>
    <row r="13" spans="1:11" x14ac:dyDescent="0.75">
      <c r="A13">
        <v>31</v>
      </c>
      <c r="B13">
        <v>510.178</v>
      </c>
      <c r="C13">
        <v>519.65200000000004</v>
      </c>
      <c r="D13">
        <v>319.13900000000001</v>
      </c>
      <c r="E13">
        <v>530.96199999999999</v>
      </c>
      <c r="G13" s="1">
        <f t="shared" si="0"/>
        <v>-9.4740000000000464</v>
      </c>
      <c r="I13">
        <f t="shared" si="1"/>
        <v>31</v>
      </c>
      <c r="J13">
        <f t="shared" si="3"/>
        <v>0.40430107526881565</v>
      </c>
      <c r="K13">
        <f t="shared" si="2"/>
        <v>0.51480423692548838</v>
      </c>
    </row>
    <row r="14" spans="1:11" x14ac:dyDescent="0.75">
      <c r="A14">
        <v>32</v>
      </c>
      <c r="B14">
        <v>505.11200000000002</v>
      </c>
      <c r="C14">
        <v>516.61800000000005</v>
      </c>
      <c r="D14">
        <v>311.803</v>
      </c>
      <c r="E14">
        <v>524.553</v>
      </c>
      <c r="G14" s="1">
        <f t="shared" si="0"/>
        <v>-11.506000000000029</v>
      </c>
      <c r="I14">
        <f t="shared" si="1"/>
        <v>32</v>
      </c>
      <c r="J14">
        <f t="shared" si="3"/>
        <v>0.35165176836377654</v>
      </c>
      <c r="K14">
        <f t="shared" si="2"/>
        <v>0.50494807753819404</v>
      </c>
    </row>
    <row r="15" spans="1:11" x14ac:dyDescent="0.75">
      <c r="A15">
        <v>33</v>
      </c>
      <c r="B15">
        <v>517.72199999999998</v>
      </c>
      <c r="C15">
        <v>519.58000000000004</v>
      </c>
      <c r="D15">
        <v>300.74599999999998</v>
      </c>
      <c r="E15">
        <v>515.46299999999997</v>
      </c>
      <c r="G15" s="1">
        <f t="shared" si="0"/>
        <v>-1.8580000000000609</v>
      </c>
      <c r="I15">
        <f t="shared" si="1"/>
        <v>33</v>
      </c>
      <c r="J15">
        <f t="shared" si="3"/>
        <v>0.60163233579479025</v>
      </c>
      <c r="K15">
        <f t="shared" si="2"/>
        <v>0.48879921490874312</v>
      </c>
    </row>
    <row r="16" spans="1:11" x14ac:dyDescent="0.75">
      <c r="A16">
        <v>34</v>
      </c>
      <c r="B16">
        <v>504.16699999999997</v>
      </c>
      <c r="C16">
        <v>490.65</v>
      </c>
      <c r="D16">
        <v>310.55900000000003</v>
      </c>
      <c r="E16">
        <v>539.07299999999998</v>
      </c>
      <c r="G16" s="1">
        <f t="shared" si="0"/>
        <v>13.516999999999996</v>
      </c>
      <c r="I16">
        <f t="shared" si="1"/>
        <v>34</v>
      </c>
      <c r="J16">
        <f t="shared" si="3"/>
        <v>1</v>
      </c>
      <c r="K16">
        <f t="shared" si="2"/>
        <v>0.48472550716504009</v>
      </c>
    </row>
    <row r="17" spans="1:11" x14ac:dyDescent="0.75">
      <c r="A17">
        <v>35</v>
      </c>
      <c r="B17">
        <v>497.55</v>
      </c>
      <c r="C17">
        <v>489.91800000000001</v>
      </c>
      <c r="D17">
        <v>299.91000000000003</v>
      </c>
      <c r="E17">
        <v>582.75300000000004</v>
      </c>
      <c r="G17" s="1">
        <f t="shared" si="0"/>
        <v>7.632000000000005</v>
      </c>
      <c r="I17">
        <f t="shared" si="1"/>
        <v>35</v>
      </c>
      <c r="J17">
        <f t="shared" si="3"/>
        <v>0.84751910869283598</v>
      </c>
      <c r="K17">
        <f t="shared" si="2"/>
        <v>0.41669428095597466</v>
      </c>
    </row>
    <row r="18" spans="1:11" x14ac:dyDescent="0.75">
      <c r="A18">
        <v>36</v>
      </c>
      <c r="B18">
        <v>486.83100000000002</v>
      </c>
      <c r="C18">
        <v>477.55500000000001</v>
      </c>
      <c r="D18">
        <v>294.55200000000002</v>
      </c>
      <c r="E18">
        <v>539.84400000000005</v>
      </c>
      <c r="G18" s="1">
        <f t="shared" si="0"/>
        <v>9.2760000000000105</v>
      </c>
      <c r="I18">
        <f t="shared" si="1"/>
        <v>36</v>
      </c>
      <c r="J18">
        <f t="shared" si="3"/>
        <v>0.89011529990931493</v>
      </c>
      <c r="K18">
        <f t="shared" si="2"/>
        <v>0.44616847595823406</v>
      </c>
    </row>
    <row r="19" spans="1:11" x14ac:dyDescent="0.75">
      <c r="A19">
        <v>37</v>
      </c>
      <c r="B19">
        <v>480.69400000000002</v>
      </c>
      <c r="C19">
        <v>478.91</v>
      </c>
      <c r="D19">
        <v>290.791</v>
      </c>
      <c r="E19">
        <v>518.21500000000003</v>
      </c>
      <c r="G19" s="1">
        <f t="shared" si="0"/>
        <v>1.7839999999999918</v>
      </c>
      <c r="I19">
        <f t="shared" si="1"/>
        <v>37</v>
      </c>
      <c r="J19">
        <f t="shared" si="3"/>
        <v>0.69599689078896199</v>
      </c>
      <c r="K19">
        <f t="shared" si="2"/>
        <v>0.46077402874397028</v>
      </c>
    </row>
    <row r="20" spans="1:11" x14ac:dyDescent="0.75">
      <c r="A20">
        <v>38</v>
      </c>
      <c r="B20">
        <v>475.91699999999997</v>
      </c>
      <c r="C20">
        <v>483.495</v>
      </c>
      <c r="D20">
        <v>282.68400000000003</v>
      </c>
      <c r="E20">
        <v>522.05600000000004</v>
      </c>
      <c r="G20" s="1">
        <f t="shared" si="0"/>
        <v>-7.5780000000000314</v>
      </c>
      <c r="I20">
        <f t="shared" si="1"/>
        <v>38</v>
      </c>
      <c r="J20">
        <f t="shared" si="3"/>
        <v>0.45342660966446319</v>
      </c>
      <c r="K20">
        <f t="shared" si="2"/>
        <v>0.43650996423096577</v>
      </c>
    </row>
    <row r="21" spans="1:11" x14ac:dyDescent="0.75">
      <c r="A21">
        <v>39</v>
      </c>
      <c r="B21">
        <v>493.11</v>
      </c>
      <c r="C21">
        <v>498.70299999999997</v>
      </c>
      <c r="D21">
        <v>279.33300000000003</v>
      </c>
      <c r="E21">
        <v>504.39699999999999</v>
      </c>
      <c r="G21" s="1">
        <f t="shared" si="0"/>
        <v>-5.5929999999999609</v>
      </c>
      <c r="I21">
        <f t="shared" si="1"/>
        <v>39</v>
      </c>
      <c r="J21">
        <f t="shared" si="3"/>
        <v>0.50485814224640568</v>
      </c>
      <c r="K21">
        <f t="shared" si="2"/>
        <v>0.44769990523809899</v>
      </c>
    </row>
    <row r="22" spans="1:11" x14ac:dyDescent="0.75">
      <c r="A22">
        <v>40</v>
      </c>
      <c r="B22">
        <v>476.08800000000002</v>
      </c>
      <c r="C22">
        <v>478.27600000000001</v>
      </c>
      <c r="D22">
        <v>278.56400000000002</v>
      </c>
      <c r="E22">
        <v>531.923</v>
      </c>
      <c r="G22" s="1">
        <f t="shared" si="0"/>
        <v>-2.1879999999999882</v>
      </c>
      <c r="I22">
        <f t="shared" si="1"/>
        <v>40</v>
      </c>
      <c r="J22">
        <f t="shared" si="3"/>
        <v>0.59308200544111944</v>
      </c>
      <c r="K22">
        <f t="shared" si="2"/>
        <v>0.41629749378182546</v>
      </c>
    </row>
    <row r="23" spans="1:11" x14ac:dyDescent="0.75">
      <c r="A23">
        <v>41</v>
      </c>
      <c r="B23">
        <v>497.25</v>
      </c>
      <c r="C23">
        <v>493.661</v>
      </c>
      <c r="D23">
        <v>274.71800000000002</v>
      </c>
      <c r="E23">
        <v>541.41</v>
      </c>
      <c r="G23" s="1">
        <f t="shared" si="0"/>
        <v>3.5889999999999986</v>
      </c>
      <c r="I23">
        <f t="shared" si="1"/>
        <v>41</v>
      </c>
      <c r="J23">
        <f t="shared" si="3"/>
        <v>0.74276460681435408</v>
      </c>
      <c r="K23">
        <f t="shared" si="2"/>
        <v>0.39801599399638854</v>
      </c>
    </row>
    <row r="24" spans="1:11" x14ac:dyDescent="0.75">
      <c r="A24">
        <v>42</v>
      </c>
      <c r="B24">
        <v>491.86</v>
      </c>
      <c r="C24">
        <v>490.40600000000001</v>
      </c>
      <c r="D24">
        <v>281.846</v>
      </c>
      <c r="E24">
        <v>556.35900000000004</v>
      </c>
      <c r="G24" s="1">
        <f t="shared" si="0"/>
        <v>1.4540000000000077</v>
      </c>
      <c r="I24">
        <f t="shared" si="1"/>
        <v>42</v>
      </c>
      <c r="J24">
        <f t="shared" si="3"/>
        <v>0.68744656043528962</v>
      </c>
      <c r="K24">
        <f t="shared" si="2"/>
        <v>0.40068515652790582</v>
      </c>
    </row>
    <row r="25" spans="1:11" x14ac:dyDescent="0.75">
      <c r="A25">
        <v>43</v>
      </c>
      <c r="B25">
        <v>461.18599999999998</v>
      </c>
      <c r="C25">
        <v>462.745</v>
      </c>
      <c r="D25">
        <v>270.28300000000002</v>
      </c>
      <c r="E25">
        <v>542.93399999999997</v>
      </c>
      <c r="G25" s="1">
        <f t="shared" si="0"/>
        <v>-1.5590000000000259</v>
      </c>
      <c r="I25">
        <f t="shared" si="1"/>
        <v>43</v>
      </c>
      <c r="J25">
        <f t="shared" si="3"/>
        <v>0.60937945329705834</v>
      </c>
      <c r="K25">
        <f t="shared" si="2"/>
        <v>0.38623479321577631</v>
      </c>
    </row>
    <row r="26" spans="1:11" x14ac:dyDescent="0.75">
      <c r="A26">
        <v>44</v>
      </c>
      <c r="B26">
        <v>455.89299999999997</v>
      </c>
      <c r="C26">
        <v>462.23500000000001</v>
      </c>
      <c r="D26">
        <v>258.97000000000003</v>
      </c>
      <c r="E26">
        <v>514.28899999999999</v>
      </c>
      <c r="G26" s="1">
        <f t="shared" si="0"/>
        <v>-6.3420000000000414</v>
      </c>
      <c r="I26">
        <f t="shared" si="1"/>
        <v>44</v>
      </c>
      <c r="J26">
        <f t="shared" si="3"/>
        <v>0.48545148335276456</v>
      </c>
      <c r="K26">
        <f t="shared" si="2"/>
        <v>0.38561042252604011</v>
      </c>
    </row>
    <row r="27" spans="1:11" x14ac:dyDescent="0.75">
      <c r="A27">
        <v>45</v>
      </c>
      <c r="B27">
        <v>461.91699999999997</v>
      </c>
      <c r="C27">
        <v>468.37200000000001</v>
      </c>
      <c r="D27">
        <v>269.24</v>
      </c>
      <c r="E27">
        <v>555.35599999999999</v>
      </c>
      <c r="G27" s="1">
        <f t="shared" si="0"/>
        <v>-6.4550000000000409</v>
      </c>
      <c r="I27">
        <f t="shared" si="1"/>
        <v>45</v>
      </c>
      <c r="J27">
        <f t="shared" si="3"/>
        <v>0.48252364295893113</v>
      </c>
      <c r="K27">
        <f t="shared" si="2"/>
        <v>0.37297095985974987</v>
      </c>
    </row>
    <row r="28" spans="1:11" x14ac:dyDescent="0.75">
      <c r="A28">
        <v>46</v>
      </c>
      <c r="B28">
        <v>474.99200000000002</v>
      </c>
      <c r="C28">
        <v>482.47899999999998</v>
      </c>
      <c r="D28">
        <v>262.99299999999999</v>
      </c>
      <c r="E28">
        <v>600.81500000000005</v>
      </c>
      <c r="G28" s="1">
        <f t="shared" si="0"/>
        <v>-7.4869999999999663</v>
      </c>
      <c r="I28">
        <f t="shared" si="1"/>
        <v>46</v>
      </c>
      <c r="J28">
        <f t="shared" si="3"/>
        <v>0.45578442803472008</v>
      </c>
      <c r="K28">
        <f t="shared" si="2"/>
        <v>0.32521227216121357</v>
      </c>
    </row>
    <row r="29" spans="1:11" x14ac:dyDescent="0.75">
      <c r="A29">
        <v>47</v>
      </c>
      <c r="B29">
        <v>481.94099999999997</v>
      </c>
      <c r="C29">
        <v>478.19299999999998</v>
      </c>
      <c r="D29">
        <v>261.42899999999997</v>
      </c>
      <c r="E29">
        <v>564.88499999999999</v>
      </c>
      <c r="G29" s="1">
        <f t="shared" si="0"/>
        <v>3.7479999999999905</v>
      </c>
      <c r="I29">
        <f t="shared" si="1"/>
        <v>47</v>
      </c>
      <c r="J29">
        <f t="shared" si="3"/>
        <v>0.74688431143930523</v>
      </c>
      <c r="K29">
        <f t="shared" si="2"/>
        <v>0.34770885893061554</v>
      </c>
    </row>
    <row r="30" spans="1:11" x14ac:dyDescent="0.75">
      <c r="A30">
        <v>48</v>
      </c>
      <c r="B30">
        <v>465.59100000000001</v>
      </c>
      <c r="C30">
        <v>472.40800000000002</v>
      </c>
      <c r="D30">
        <v>266.584</v>
      </c>
      <c r="E30">
        <v>620.99300000000005</v>
      </c>
      <c r="G30" s="1">
        <f t="shared" si="0"/>
        <v>-6.8170000000000073</v>
      </c>
      <c r="I30">
        <f t="shared" si="1"/>
        <v>48</v>
      </c>
      <c r="J30">
        <f t="shared" si="3"/>
        <v>0.47314418966187283</v>
      </c>
      <c r="K30">
        <f t="shared" si="2"/>
        <v>0.31934038613182392</v>
      </c>
    </row>
    <row r="31" spans="1:11" x14ac:dyDescent="0.75">
      <c r="A31">
        <v>49</v>
      </c>
      <c r="B31">
        <v>464.85599999999999</v>
      </c>
      <c r="C31">
        <v>473.5</v>
      </c>
      <c r="D31">
        <v>257.79599999999999</v>
      </c>
      <c r="E31">
        <v>597.07299999999998</v>
      </c>
      <c r="G31" s="1">
        <f t="shared" si="0"/>
        <v>-8.6440000000000055</v>
      </c>
      <c r="I31">
        <f t="shared" si="1"/>
        <v>49</v>
      </c>
      <c r="J31">
        <f t="shared" si="3"/>
        <v>0.42580645161290276</v>
      </c>
      <c r="K31">
        <f t="shared" si="2"/>
        <v>0.31695614564599139</v>
      </c>
    </row>
    <row r="32" spans="1:11" x14ac:dyDescent="0.75">
      <c r="A32">
        <v>50</v>
      </c>
      <c r="B32">
        <v>463.73500000000001</v>
      </c>
      <c r="C32">
        <v>468.75</v>
      </c>
      <c r="D32">
        <v>251.839</v>
      </c>
      <c r="E32">
        <v>551.02200000000005</v>
      </c>
      <c r="G32" s="1">
        <f t="shared" si="0"/>
        <v>-5.0149999999999864</v>
      </c>
      <c r="I32">
        <f t="shared" si="1"/>
        <v>50</v>
      </c>
      <c r="J32">
        <f t="shared" si="3"/>
        <v>0.51983417541132282</v>
      </c>
      <c r="K32">
        <f t="shared" si="2"/>
        <v>0.33676970428097663</v>
      </c>
    </row>
    <row r="33" spans="1:11" x14ac:dyDescent="0.75">
      <c r="A33">
        <v>51</v>
      </c>
      <c r="B33">
        <v>465.39699999999999</v>
      </c>
      <c r="C33">
        <v>479.67200000000003</v>
      </c>
      <c r="D33">
        <v>251.46799999999999</v>
      </c>
      <c r="E33">
        <v>540.14099999999996</v>
      </c>
      <c r="G33" s="1">
        <f t="shared" si="0"/>
        <v>-14.275000000000034</v>
      </c>
      <c r="I33">
        <f t="shared" si="1"/>
        <v>51</v>
      </c>
      <c r="J33">
        <f t="shared" si="3"/>
        <v>0.27990672366886771</v>
      </c>
      <c r="K33">
        <f t="shared" si="2"/>
        <v>0.34451628988970717</v>
      </c>
    </row>
    <row r="34" spans="1:11" x14ac:dyDescent="0.75">
      <c r="A34">
        <v>52</v>
      </c>
      <c r="B34">
        <v>467.57400000000001</v>
      </c>
      <c r="C34">
        <v>472.39600000000002</v>
      </c>
      <c r="D34">
        <v>245.28800000000001</v>
      </c>
      <c r="E34">
        <v>597.76900000000001</v>
      </c>
      <c r="G34" s="1">
        <f t="shared" si="0"/>
        <v>-4.8220000000000027</v>
      </c>
      <c r="I34">
        <f t="shared" si="1"/>
        <v>52</v>
      </c>
      <c r="J34">
        <f t="shared" si="3"/>
        <v>0.52483482316362196</v>
      </c>
      <c r="K34">
        <f t="shared" si="2"/>
        <v>0.29059032373661109</v>
      </c>
    </row>
    <row r="35" spans="1:11" x14ac:dyDescent="0.75">
      <c r="A35">
        <v>53</v>
      </c>
      <c r="B35">
        <v>466.04399999999998</v>
      </c>
      <c r="C35">
        <v>466.17700000000002</v>
      </c>
      <c r="D35">
        <v>244.91</v>
      </c>
      <c r="E35">
        <v>525.82100000000003</v>
      </c>
      <c r="G35" s="1">
        <f t="shared" si="0"/>
        <v>-0.1330000000000382</v>
      </c>
      <c r="I35">
        <f t="shared" si="1"/>
        <v>53</v>
      </c>
      <c r="J35">
        <f t="shared" si="3"/>
        <v>0.64632724446171663</v>
      </c>
      <c r="K35">
        <f t="shared" si="2"/>
        <v>0.34056194790431837</v>
      </c>
    </row>
    <row r="36" spans="1:11" x14ac:dyDescent="0.75">
      <c r="A36">
        <v>54</v>
      </c>
      <c r="B36">
        <v>458.84800000000001</v>
      </c>
      <c r="C36">
        <v>476.851</v>
      </c>
      <c r="D36">
        <v>250.459</v>
      </c>
      <c r="E36">
        <v>524.18499999999995</v>
      </c>
      <c r="G36" s="1">
        <f t="shared" si="0"/>
        <v>-18.002999999999986</v>
      </c>
      <c r="I36">
        <f t="shared" si="1"/>
        <v>54</v>
      </c>
      <c r="J36">
        <f t="shared" si="3"/>
        <v>0.18331390076434756</v>
      </c>
      <c r="K36">
        <f t="shared" si="2"/>
        <v>0.35548468296736202</v>
      </c>
    </row>
    <row r="37" spans="1:11" x14ac:dyDescent="0.75">
      <c r="A37">
        <v>55</v>
      </c>
      <c r="B37">
        <v>463.096</v>
      </c>
      <c r="C37">
        <v>467.57299999999998</v>
      </c>
      <c r="D37">
        <v>262.83300000000003</v>
      </c>
      <c r="E37">
        <v>535.05100000000004</v>
      </c>
      <c r="G37" s="1">
        <f t="shared" si="0"/>
        <v>-4.4769999999999754</v>
      </c>
      <c r="I37">
        <f t="shared" si="1"/>
        <v>55</v>
      </c>
      <c r="J37">
        <f t="shared" si="3"/>
        <v>0.53377380489700776</v>
      </c>
      <c r="K37">
        <f t="shared" si="2"/>
        <v>0.37574723069341581</v>
      </c>
    </row>
    <row r="38" spans="1:11" x14ac:dyDescent="0.75">
      <c r="A38">
        <v>56</v>
      </c>
      <c r="B38">
        <v>444.03800000000001</v>
      </c>
      <c r="C38">
        <v>455.27199999999999</v>
      </c>
      <c r="D38">
        <v>268.83800000000002</v>
      </c>
      <c r="E38">
        <v>537.20600000000002</v>
      </c>
      <c r="G38" s="1">
        <f t="shared" si="0"/>
        <v>-11.23399999999998</v>
      </c>
      <c r="I38">
        <f t="shared" si="1"/>
        <v>56</v>
      </c>
      <c r="J38">
        <f t="shared" si="3"/>
        <v>0.35869931338256261</v>
      </c>
      <c r="K38">
        <f t="shared" si="2"/>
        <v>0.38805227779804174</v>
      </c>
    </row>
    <row r="39" spans="1:11" x14ac:dyDescent="0.75">
      <c r="A39">
        <v>57</v>
      </c>
      <c r="B39">
        <v>454.14</v>
      </c>
      <c r="C39">
        <v>458.89600000000002</v>
      </c>
      <c r="D39">
        <v>264.50299999999999</v>
      </c>
      <c r="E39">
        <v>562.53</v>
      </c>
      <c r="G39" s="1">
        <f t="shared" si="0"/>
        <v>-4.7560000000000286</v>
      </c>
      <c r="I39">
        <f t="shared" si="1"/>
        <v>57</v>
      </c>
      <c r="J39">
        <f t="shared" si="3"/>
        <v>0.52654488923435583</v>
      </c>
      <c r="K39">
        <f t="shared" si="2"/>
        <v>0.35640739168323909</v>
      </c>
    </row>
    <row r="40" spans="1:11" x14ac:dyDescent="0.75">
      <c r="A40">
        <v>58</v>
      </c>
      <c r="B40">
        <v>460.75</v>
      </c>
      <c r="C40">
        <v>471.654</v>
      </c>
      <c r="D40">
        <v>267.25299999999999</v>
      </c>
      <c r="E40">
        <v>564.15099999999995</v>
      </c>
      <c r="G40" s="1">
        <f t="shared" si="0"/>
        <v>-10.903999999999996</v>
      </c>
      <c r="I40">
        <f t="shared" si="1"/>
        <v>58</v>
      </c>
      <c r="J40">
        <f t="shared" si="3"/>
        <v>0.36724964373623498</v>
      </c>
      <c r="K40">
        <f t="shared" si="2"/>
        <v>0.36124376879935699</v>
      </c>
    </row>
    <row r="41" spans="1:11" x14ac:dyDescent="0.75">
      <c r="A41">
        <v>59</v>
      </c>
      <c r="B41">
        <v>447.09100000000001</v>
      </c>
      <c r="C41">
        <v>455.63299999999998</v>
      </c>
      <c r="D41">
        <v>261.28100000000001</v>
      </c>
      <c r="E41">
        <v>547.70500000000004</v>
      </c>
      <c r="G41" s="1">
        <f t="shared" si="0"/>
        <v>-8.5419999999999732</v>
      </c>
      <c r="I41">
        <f t="shared" si="1"/>
        <v>59</v>
      </c>
      <c r="J41">
        <f t="shared" si="3"/>
        <v>0.42844928099494789</v>
      </c>
      <c r="K41">
        <f t="shared" si="2"/>
        <v>0.36117216117216117</v>
      </c>
    </row>
    <row r="42" spans="1:11" x14ac:dyDescent="0.75">
      <c r="A42">
        <v>60</v>
      </c>
      <c r="B42">
        <v>424.56099999999998</v>
      </c>
      <c r="C42">
        <v>438.02699999999999</v>
      </c>
      <c r="D42">
        <v>257.46600000000001</v>
      </c>
      <c r="E42">
        <v>528.87699999999995</v>
      </c>
      <c r="G42" s="1">
        <f t="shared" si="0"/>
        <v>-13.466000000000008</v>
      </c>
      <c r="I42">
        <f t="shared" si="1"/>
        <v>60</v>
      </c>
      <c r="J42">
        <f t="shared" si="3"/>
        <v>0.30086798808135706</v>
      </c>
      <c r="K42">
        <f t="shared" si="2"/>
        <v>0.36838480997977668</v>
      </c>
    </row>
    <row r="43" spans="1:11" x14ac:dyDescent="0.75">
      <c r="A43">
        <v>61</v>
      </c>
      <c r="B43">
        <v>454.39</v>
      </c>
      <c r="C43">
        <v>462.83300000000003</v>
      </c>
      <c r="D43">
        <v>262.45499999999998</v>
      </c>
      <c r="E43">
        <v>534.35900000000004</v>
      </c>
      <c r="G43" s="1">
        <f t="shared" si="0"/>
        <v>-8.4430000000000405</v>
      </c>
      <c r="I43">
        <f t="shared" si="1"/>
        <v>61</v>
      </c>
      <c r="J43">
        <f t="shared" si="3"/>
        <v>0.43101438010104798</v>
      </c>
      <c r="K43">
        <f t="shared" si="2"/>
        <v>0.37546588960771077</v>
      </c>
    </row>
    <row r="44" spans="1:11" x14ac:dyDescent="0.75">
      <c r="A44">
        <v>62</v>
      </c>
      <c r="B44">
        <v>433.14</v>
      </c>
      <c r="C44">
        <v>451.56200000000001</v>
      </c>
      <c r="D44">
        <v>260.85899999999998</v>
      </c>
      <c r="E44">
        <v>557.84</v>
      </c>
      <c r="G44" s="1">
        <f t="shared" si="0"/>
        <v>-18.422000000000025</v>
      </c>
      <c r="I44">
        <f t="shared" si="1"/>
        <v>62</v>
      </c>
      <c r="J44">
        <f t="shared" si="3"/>
        <v>0.17245757222438021</v>
      </c>
      <c r="K44">
        <f t="shared" si="2"/>
        <v>0.35195330141811937</v>
      </c>
    </row>
    <row r="45" spans="1:11" x14ac:dyDescent="0.75">
      <c r="A45">
        <v>63</v>
      </c>
      <c r="B45">
        <v>436.88200000000001</v>
      </c>
      <c r="C45">
        <v>446.44299999999998</v>
      </c>
      <c r="D45">
        <v>252.75</v>
      </c>
      <c r="E45">
        <v>577.827</v>
      </c>
      <c r="G45" s="1">
        <f t="shared" si="0"/>
        <v>-9.5609999999999786</v>
      </c>
      <c r="I45">
        <f t="shared" si="1"/>
        <v>63</v>
      </c>
      <c r="J45">
        <f t="shared" si="3"/>
        <v>0.40204689726648551</v>
      </c>
      <c r="K45">
        <f t="shared" si="2"/>
        <v>0.31923375256845432</v>
      </c>
    </row>
    <row r="46" spans="1:11" x14ac:dyDescent="0.75">
      <c r="A46">
        <v>64</v>
      </c>
      <c r="B46">
        <v>442.16899999999998</v>
      </c>
      <c r="C46">
        <v>456.267</v>
      </c>
      <c r="D46">
        <v>250.036</v>
      </c>
      <c r="E46">
        <v>599.875</v>
      </c>
      <c r="G46" s="1">
        <f t="shared" si="0"/>
        <v>-14.098000000000013</v>
      </c>
      <c r="I46">
        <f t="shared" si="1"/>
        <v>64</v>
      </c>
      <c r="J46">
        <f t="shared" si="3"/>
        <v>0.28449280994947451</v>
      </c>
      <c r="K46">
        <f t="shared" si="2"/>
        <v>0.29912039185357053</v>
      </c>
    </row>
    <row r="47" spans="1:11" x14ac:dyDescent="0.75">
      <c r="A47">
        <v>65</v>
      </c>
      <c r="B47">
        <v>422.42399999999998</v>
      </c>
      <c r="C47">
        <v>436.32600000000002</v>
      </c>
      <c r="D47">
        <v>240.38</v>
      </c>
      <c r="E47">
        <v>593.51099999999997</v>
      </c>
      <c r="G47" s="1">
        <f t="shared" si="0"/>
        <v>-13.902000000000044</v>
      </c>
      <c r="I47">
        <f t="shared" si="1"/>
        <v>65</v>
      </c>
      <c r="J47">
        <f t="shared" si="3"/>
        <v>0.28957118797771575</v>
      </c>
      <c r="K47">
        <f t="shared" si="2"/>
        <v>0.2829193059302712</v>
      </c>
    </row>
    <row r="48" spans="1:11" x14ac:dyDescent="0.75">
      <c r="A48">
        <v>66</v>
      </c>
      <c r="B48">
        <v>428.60500000000002</v>
      </c>
      <c r="C48">
        <v>439.46</v>
      </c>
      <c r="D48">
        <v>235.63399999999999</v>
      </c>
      <c r="E48">
        <v>593.17899999999997</v>
      </c>
      <c r="G48" s="1">
        <f t="shared" si="0"/>
        <v>-10.854999999999961</v>
      </c>
      <c r="I48">
        <f t="shared" si="1"/>
        <v>66</v>
      </c>
      <c r="J48">
        <f t="shared" si="3"/>
        <v>0.36851923824329641</v>
      </c>
      <c r="K48">
        <f t="shared" si="2"/>
        <v>0.273190583442602</v>
      </c>
    </row>
    <row r="49" spans="1:11" x14ac:dyDescent="0.75">
      <c r="A49">
        <v>67</v>
      </c>
      <c r="B49">
        <v>427.07299999999998</v>
      </c>
      <c r="C49">
        <v>445.517</v>
      </c>
      <c r="D49">
        <v>226.75</v>
      </c>
      <c r="E49">
        <v>604.68799999999999</v>
      </c>
      <c r="G49" s="1">
        <f t="shared" si="0"/>
        <v>-18.444000000000017</v>
      </c>
      <c r="I49">
        <f t="shared" si="1"/>
        <v>67</v>
      </c>
      <c r="J49">
        <f t="shared" si="3"/>
        <v>0.17188755020080224</v>
      </c>
      <c r="K49">
        <f t="shared" si="2"/>
        <v>0.24862769763604581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9B2F2-7735-4155-8AC3-18757A1AD8F2}">
  <dimension ref="A1:K10"/>
  <sheetViews>
    <sheetView zoomScale="80" zoomScaleNormal="80" workbookViewId="0">
      <selection activeCell="A2" sqref="A2"/>
    </sheetView>
  </sheetViews>
  <sheetFormatPr defaultRowHeight="14.75" x14ac:dyDescent="0.75"/>
  <cols>
    <col min="2" max="2" width="8.54296875" customWidth="1"/>
    <col min="7" max="7" width="8.7265625" style="1"/>
    <col min="10" max="10" width="12" bestFit="1" customWidth="1"/>
  </cols>
  <sheetData>
    <row r="1" spans="1:11" x14ac:dyDescent="0.75">
      <c r="A1" t="s">
        <v>27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234.25800000000001</v>
      </c>
      <c r="C3">
        <v>235.91800000000001</v>
      </c>
      <c r="D3">
        <v>168.33600000000001</v>
      </c>
      <c r="E3">
        <v>484.13900000000001</v>
      </c>
      <c r="G3" s="1">
        <f t="shared" ref="G3:G10" si="0">B3-C3</f>
        <v>-1.6599999999999966</v>
      </c>
      <c r="I3">
        <f t="shared" ref="I3:I10" si="1">A3</f>
        <v>1</v>
      </c>
      <c r="J3">
        <f>(G3-MIN(G$3:G$105))/(MAX(G$3:G$105)-MIN(G$3:G$105))</f>
        <v>8.4242040165205964E-2</v>
      </c>
      <c r="K3">
        <f t="shared" ref="K3:K10" si="2">(D3-107)/(E3-120)</f>
        <v>0.16844117218974075</v>
      </c>
    </row>
    <row r="4" spans="1:11" x14ac:dyDescent="0.75">
      <c r="A4">
        <v>2</v>
      </c>
      <c r="B4">
        <v>256.68400000000003</v>
      </c>
      <c r="C4">
        <v>237.69300000000001</v>
      </c>
      <c r="D4">
        <v>151.70500000000001</v>
      </c>
      <c r="E4">
        <v>407.827</v>
      </c>
      <c r="G4" s="1">
        <f t="shared" si="0"/>
        <v>18.991000000000014</v>
      </c>
      <c r="I4">
        <f t="shared" si="1"/>
        <v>2</v>
      </c>
      <c r="J4">
        <f t="shared" ref="J4:J10" si="3">(G4-MIN(G$3:G$105))/(MAX(G$3:G$105)-MIN(G$3:G$105))</f>
        <v>0.53552151395292935</v>
      </c>
      <c r="K4">
        <f t="shared" si="2"/>
        <v>0.15531899370107743</v>
      </c>
    </row>
    <row r="5" spans="1:11" x14ac:dyDescent="0.75">
      <c r="A5">
        <v>3</v>
      </c>
      <c r="B5">
        <v>280.45100000000002</v>
      </c>
      <c r="C5">
        <v>240.20500000000001</v>
      </c>
      <c r="D5">
        <v>150.85900000000001</v>
      </c>
      <c r="E5">
        <v>392.48</v>
      </c>
      <c r="G5" s="1">
        <f t="shared" si="0"/>
        <v>40.246000000000009</v>
      </c>
      <c r="I5">
        <f t="shared" si="1"/>
        <v>3</v>
      </c>
      <c r="J5">
        <f t="shared" si="3"/>
        <v>1</v>
      </c>
      <c r="K5">
        <f t="shared" si="2"/>
        <v>0.1609622724603641</v>
      </c>
    </row>
    <row r="6" spans="1:11" x14ac:dyDescent="0.75">
      <c r="A6">
        <v>4</v>
      </c>
      <c r="B6">
        <v>267.01400000000001</v>
      </c>
      <c r="C6">
        <v>238.45</v>
      </c>
      <c r="D6">
        <v>152.15799999999999</v>
      </c>
      <c r="E6">
        <v>376.16399999999999</v>
      </c>
      <c r="G6" s="1">
        <f t="shared" si="0"/>
        <v>28.564000000000021</v>
      </c>
      <c r="I6">
        <f t="shared" si="1"/>
        <v>4</v>
      </c>
      <c r="J6">
        <f t="shared" si="3"/>
        <v>0.74471711719586575</v>
      </c>
      <c r="K6">
        <f t="shared" si="2"/>
        <v>0.17628550459861647</v>
      </c>
    </row>
    <row r="7" spans="1:11" x14ac:dyDescent="0.75">
      <c r="A7">
        <v>5</v>
      </c>
      <c r="B7">
        <v>238.07300000000001</v>
      </c>
      <c r="C7">
        <v>233.108</v>
      </c>
      <c r="D7">
        <v>153.04499999999999</v>
      </c>
      <c r="E7">
        <v>317.875</v>
      </c>
      <c r="G7" s="1">
        <f t="shared" si="0"/>
        <v>4.9650000000000034</v>
      </c>
      <c r="I7">
        <f t="shared" si="1"/>
        <v>5</v>
      </c>
      <c r="J7">
        <f t="shared" si="3"/>
        <v>0.22901597430126069</v>
      </c>
      <c r="K7">
        <f t="shared" si="2"/>
        <v>0.23269740998104857</v>
      </c>
    </row>
    <row r="8" spans="1:11" x14ac:dyDescent="0.75">
      <c r="A8">
        <v>6</v>
      </c>
      <c r="B8">
        <v>236.15299999999999</v>
      </c>
      <c r="C8">
        <v>230.34100000000001</v>
      </c>
      <c r="D8">
        <v>168.071</v>
      </c>
      <c r="E8">
        <v>342.10700000000003</v>
      </c>
      <c r="G8" s="1">
        <f t="shared" si="0"/>
        <v>5.8119999999999834</v>
      </c>
      <c r="I8">
        <f t="shared" si="1"/>
        <v>6</v>
      </c>
      <c r="J8">
        <f t="shared" si="3"/>
        <v>0.24752518520137171</v>
      </c>
      <c r="K8">
        <f t="shared" si="2"/>
        <v>0.27496206783217092</v>
      </c>
    </row>
    <row r="9" spans="1:11" x14ac:dyDescent="0.75">
      <c r="A9">
        <v>7</v>
      </c>
      <c r="B9">
        <v>222.078</v>
      </c>
      <c r="C9">
        <v>227.59299999999999</v>
      </c>
      <c r="D9">
        <v>156.99</v>
      </c>
      <c r="E9">
        <v>388.47399999999999</v>
      </c>
      <c r="G9" s="1">
        <f t="shared" si="0"/>
        <v>-5.5149999999999864</v>
      </c>
      <c r="I9">
        <f t="shared" si="1"/>
        <v>7</v>
      </c>
      <c r="J9">
        <f t="shared" si="3"/>
        <v>0</v>
      </c>
      <c r="K9">
        <f t="shared" si="2"/>
        <v>0.18620052593547237</v>
      </c>
    </row>
    <row r="10" spans="1:11" x14ac:dyDescent="0.75">
      <c r="A10">
        <v>8</v>
      </c>
      <c r="B10">
        <v>222</v>
      </c>
      <c r="C10">
        <v>225.58600000000001</v>
      </c>
      <c r="D10">
        <v>156.21199999999999</v>
      </c>
      <c r="E10">
        <v>378.44200000000001</v>
      </c>
      <c r="G10" s="1">
        <f t="shared" si="0"/>
        <v>-3.5860000000000127</v>
      </c>
      <c r="I10">
        <f t="shared" si="1"/>
        <v>8</v>
      </c>
      <c r="J10">
        <f t="shared" si="3"/>
        <v>4.215379908655785E-2</v>
      </c>
      <c r="K10">
        <f t="shared" si="2"/>
        <v>0.19041796612005785</v>
      </c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69EFF-5D90-49C3-92F7-A562C9236BC7}">
  <dimension ref="A1:K25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28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232.97499999999999</v>
      </c>
      <c r="C3">
        <v>230.92599999999999</v>
      </c>
      <c r="D3">
        <v>247.029</v>
      </c>
      <c r="E3">
        <v>629.86500000000001</v>
      </c>
      <c r="G3" s="1">
        <f t="shared" ref="G3:G25" si="0">B3-C3</f>
        <v>2.0490000000000066</v>
      </c>
      <c r="I3">
        <f t="shared" ref="I3:I25" si="1">A3</f>
        <v>1</v>
      </c>
      <c r="J3">
        <f>(G3-MIN(G$3:G$105))/(MAX(G$3:G$105)-MIN(G$3:G$105))</f>
        <v>0.38434429730884334</v>
      </c>
      <c r="K3">
        <f t="shared" ref="K3:K25" si="2">(D3-107)/(E3-120)</f>
        <v>0.27463936532219313</v>
      </c>
    </row>
    <row r="4" spans="1:11" x14ac:dyDescent="0.75">
      <c r="A4">
        <v>2</v>
      </c>
      <c r="B4">
        <v>229.71700000000001</v>
      </c>
      <c r="C4">
        <v>231.34700000000001</v>
      </c>
      <c r="D4">
        <v>232.44200000000001</v>
      </c>
      <c r="E4">
        <v>651.16300000000001</v>
      </c>
      <c r="G4" s="1">
        <f t="shared" si="0"/>
        <v>-1.6299999999999955</v>
      </c>
      <c r="I4">
        <f t="shared" si="1"/>
        <v>2</v>
      </c>
      <c r="J4">
        <f t="shared" ref="J4:J25" si="3">(G4-MIN(G$3:G$105))/(MAX(G$3:G$105)-MIN(G$3:G$105))</f>
        <v>0.28612238359675451</v>
      </c>
      <c r="K4">
        <f t="shared" si="2"/>
        <v>0.23616479310494143</v>
      </c>
    </row>
    <row r="5" spans="1:11" x14ac:dyDescent="0.75">
      <c r="A5">
        <v>3</v>
      </c>
      <c r="B5">
        <v>228.38300000000001</v>
      </c>
      <c r="C5">
        <v>227.81800000000001</v>
      </c>
      <c r="D5">
        <v>228</v>
      </c>
      <c r="E5">
        <v>631.61500000000001</v>
      </c>
      <c r="G5" s="1">
        <f t="shared" si="0"/>
        <v>0.56499999999999773</v>
      </c>
      <c r="I5">
        <f t="shared" si="1"/>
        <v>3</v>
      </c>
      <c r="J5">
        <f t="shared" si="3"/>
        <v>0.34472447671935147</v>
      </c>
      <c r="K5">
        <f t="shared" si="2"/>
        <v>0.23650596640051602</v>
      </c>
    </row>
    <row r="6" spans="1:11" x14ac:dyDescent="0.75">
      <c r="A6">
        <v>4</v>
      </c>
      <c r="B6">
        <v>237.42500000000001</v>
      </c>
      <c r="C6">
        <v>234.398</v>
      </c>
      <c r="D6">
        <v>225.904</v>
      </c>
      <c r="E6">
        <v>631.35599999999999</v>
      </c>
      <c r="G6" s="1">
        <f t="shared" si="0"/>
        <v>3.0270000000000152</v>
      </c>
      <c r="I6">
        <f t="shared" si="1"/>
        <v>4</v>
      </c>
      <c r="J6">
        <f t="shared" si="3"/>
        <v>0.41045493378898029</v>
      </c>
      <c r="K6">
        <f t="shared" si="2"/>
        <v>0.23252685017874045</v>
      </c>
    </row>
    <row r="7" spans="1:11" x14ac:dyDescent="0.75">
      <c r="A7">
        <v>5</v>
      </c>
      <c r="B7">
        <v>239.411</v>
      </c>
      <c r="C7">
        <v>237.114</v>
      </c>
      <c r="D7">
        <v>231.393</v>
      </c>
      <c r="E7">
        <v>717.03599999999994</v>
      </c>
      <c r="G7" s="1">
        <f t="shared" si="0"/>
        <v>2.296999999999997</v>
      </c>
      <c r="I7">
        <f t="shared" si="1"/>
        <v>5</v>
      </c>
      <c r="J7">
        <f t="shared" si="3"/>
        <v>0.39096539940196567</v>
      </c>
      <c r="K7">
        <f t="shared" si="2"/>
        <v>0.20835092021251653</v>
      </c>
    </row>
    <row r="8" spans="1:11" x14ac:dyDescent="0.75">
      <c r="A8">
        <v>6</v>
      </c>
      <c r="B8">
        <v>239.17699999999999</v>
      </c>
      <c r="C8">
        <v>237.364</v>
      </c>
      <c r="D8">
        <v>240.839</v>
      </c>
      <c r="E8">
        <v>653.06200000000001</v>
      </c>
      <c r="G8" s="1">
        <f t="shared" si="0"/>
        <v>1.8129999999999882</v>
      </c>
      <c r="I8">
        <f t="shared" si="1"/>
        <v>6</v>
      </c>
      <c r="J8">
        <f t="shared" si="3"/>
        <v>0.37804357112345199</v>
      </c>
      <c r="K8">
        <f t="shared" si="2"/>
        <v>0.25107585984369546</v>
      </c>
    </row>
    <row r="9" spans="1:11" x14ac:dyDescent="0.75">
      <c r="A9">
        <v>7</v>
      </c>
      <c r="B9">
        <v>238.589</v>
      </c>
      <c r="C9">
        <v>239.42599999999999</v>
      </c>
      <c r="D9">
        <v>234.089</v>
      </c>
      <c r="E9">
        <v>722.54499999999996</v>
      </c>
      <c r="G9" s="1">
        <f t="shared" si="0"/>
        <v>-0.83699999999998909</v>
      </c>
      <c r="I9">
        <f t="shared" si="1"/>
        <v>7</v>
      </c>
      <c r="J9">
        <f t="shared" si="3"/>
        <v>0.30729389149936037</v>
      </c>
      <c r="K9">
        <f t="shared" si="2"/>
        <v>0.21092034619820926</v>
      </c>
    </row>
    <row r="10" spans="1:11" x14ac:dyDescent="0.75">
      <c r="A10">
        <v>8</v>
      </c>
      <c r="B10">
        <v>242.202</v>
      </c>
      <c r="C10">
        <v>243.108</v>
      </c>
      <c r="D10">
        <v>246.464</v>
      </c>
      <c r="E10">
        <v>665.89300000000003</v>
      </c>
      <c r="G10" s="1">
        <f t="shared" si="0"/>
        <v>-0.90600000000000591</v>
      </c>
      <c r="I10">
        <f t="shared" si="1"/>
        <v>8</v>
      </c>
      <c r="J10">
        <f t="shared" si="3"/>
        <v>0.30545173002990245</v>
      </c>
      <c r="K10">
        <f t="shared" si="2"/>
        <v>0.25547863775501789</v>
      </c>
    </row>
    <row r="11" spans="1:11" x14ac:dyDescent="0.75">
      <c r="A11">
        <v>9</v>
      </c>
      <c r="B11">
        <v>240.50800000000001</v>
      </c>
      <c r="C11">
        <v>243.881</v>
      </c>
      <c r="D11">
        <v>222.661</v>
      </c>
      <c r="E11">
        <v>687.85699999999997</v>
      </c>
      <c r="G11" s="1">
        <f t="shared" si="0"/>
        <v>-3.3729999999999905</v>
      </c>
      <c r="I11">
        <f t="shared" si="1"/>
        <v>9</v>
      </c>
      <c r="J11">
        <f t="shared" si="3"/>
        <v>0.23958778299871963</v>
      </c>
      <c r="K11">
        <f t="shared" si="2"/>
        <v>0.20367979966787414</v>
      </c>
    </row>
    <row r="12" spans="1:11" x14ac:dyDescent="0.75">
      <c r="A12">
        <v>10</v>
      </c>
      <c r="B12">
        <v>235.01599999999999</v>
      </c>
      <c r="C12">
        <v>235.494</v>
      </c>
      <c r="D12">
        <v>243.036</v>
      </c>
      <c r="E12">
        <v>699.375</v>
      </c>
      <c r="G12" s="1">
        <f t="shared" si="0"/>
        <v>-0.47800000000000864</v>
      </c>
      <c r="I12">
        <f t="shared" si="1"/>
        <v>10</v>
      </c>
      <c r="J12">
        <f t="shared" si="3"/>
        <v>0.31687847073900105</v>
      </c>
      <c r="K12">
        <f t="shared" si="2"/>
        <v>0.23479784250269686</v>
      </c>
    </row>
    <row r="13" spans="1:11" x14ac:dyDescent="0.75">
      <c r="A13">
        <v>11</v>
      </c>
      <c r="B13">
        <v>237.714</v>
      </c>
      <c r="C13">
        <v>240.976</v>
      </c>
      <c r="D13">
        <v>226.69800000000001</v>
      </c>
      <c r="E13">
        <v>721.25599999999997</v>
      </c>
      <c r="G13" s="1">
        <f t="shared" si="0"/>
        <v>-3.2620000000000005</v>
      </c>
      <c r="I13">
        <f t="shared" si="1"/>
        <v>11</v>
      </c>
      <c r="J13">
        <f t="shared" si="3"/>
        <v>0.24255126014523795</v>
      </c>
      <c r="K13">
        <f t="shared" si="2"/>
        <v>0.1990799260215283</v>
      </c>
    </row>
    <row r="14" spans="1:11" x14ac:dyDescent="0.75">
      <c r="A14">
        <v>12</v>
      </c>
      <c r="B14">
        <v>248.339</v>
      </c>
      <c r="C14">
        <v>243.833</v>
      </c>
      <c r="D14">
        <v>239.55799999999999</v>
      </c>
      <c r="E14">
        <v>731.88400000000001</v>
      </c>
      <c r="G14" s="1">
        <f t="shared" si="0"/>
        <v>4.5060000000000002</v>
      </c>
      <c r="I14">
        <f t="shared" si="1"/>
        <v>12</v>
      </c>
      <c r="J14">
        <f t="shared" si="3"/>
        <v>0.44994126441691662</v>
      </c>
      <c r="K14">
        <f t="shared" si="2"/>
        <v>0.21663910152904797</v>
      </c>
    </row>
    <row r="15" spans="1:11" x14ac:dyDescent="0.75">
      <c r="A15">
        <v>13</v>
      </c>
      <c r="B15">
        <v>242.446</v>
      </c>
      <c r="C15">
        <v>244.643</v>
      </c>
      <c r="D15">
        <v>228.82599999999999</v>
      </c>
      <c r="E15">
        <v>711.25599999999997</v>
      </c>
      <c r="G15" s="1">
        <f t="shared" si="0"/>
        <v>-2.1970000000000027</v>
      </c>
      <c r="I15">
        <f t="shared" si="1"/>
        <v>13</v>
      </c>
      <c r="J15">
        <f t="shared" si="3"/>
        <v>0.27098462195642964</v>
      </c>
      <c r="K15">
        <f t="shared" si="2"/>
        <v>0.2060461120056287</v>
      </c>
    </row>
    <row r="16" spans="1:11" x14ac:dyDescent="0.75">
      <c r="A16">
        <v>14</v>
      </c>
      <c r="B16">
        <v>241.733</v>
      </c>
      <c r="C16">
        <v>243.30199999999999</v>
      </c>
      <c r="D16">
        <v>220.773</v>
      </c>
      <c r="E16">
        <v>721.62900000000002</v>
      </c>
      <c r="G16" s="1">
        <f t="shared" si="0"/>
        <v>-1.5689999999999884</v>
      </c>
      <c r="I16">
        <f t="shared" si="1"/>
        <v>14</v>
      </c>
      <c r="J16">
        <f t="shared" si="3"/>
        <v>0.28775096112772436</v>
      </c>
      <c r="K16">
        <f t="shared" si="2"/>
        <v>0.18910823780103683</v>
      </c>
    </row>
    <row r="17" spans="1:11" x14ac:dyDescent="0.75">
      <c r="A17">
        <v>15</v>
      </c>
      <c r="B17">
        <v>267.38799999999998</v>
      </c>
      <c r="C17">
        <v>252.59899999999999</v>
      </c>
      <c r="D17">
        <v>246.47399999999999</v>
      </c>
      <c r="E17">
        <v>692.99</v>
      </c>
      <c r="G17" s="1">
        <f t="shared" si="0"/>
        <v>14.788999999999987</v>
      </c>
      <c r="I17">
        <f t="shared" si="1"/>
        <v>15</v>
      </c>
      <c r="J17">
        <f t="shared" si="3"/>
        <v>0.72447671935070512</v>
      </c>
      <c r="K17">
        <f t="shared" si="2"/>
        <v>0.2434143702333374</v>
      </c>
    </row>
    <row r="18" spans="1:11" x14ac:dyDescent="0.75">
      <c r="A18">
        <v>16</v>
      </c>
      <c r="B18">
        <v>276.87099999999998</v>
      </c>
      <c r="C18">
        <v>251.762</v>
      </c>
      <c r="D18">
        <v>208.24700000000001</v>
      </c>
      <c r="E18">
        <v>610.38099999999997</v>
      </c>
      <c r="G18" s="1">
        <f t="shared" si="0"/>
        <v>25.10899999999998</v>
      </c>
      <c r="I18">
        <f t="shared" si="1"/>
        <v>16</v>
      </c>
      <c r="J18">
        <f t="shared" si="3"/>
        <v>1</v>
      </c>
      <c r="K18">
        <f t="shared" si="2"/>
        <v>0.20646599276888791</v>
      </c>
    </row>
    <row r="19" spans="1:11" x14ac:dyDescent="0.75">
      <c r="A19">
        <v>17</v>
      </c>
      <c r="B19">
        <v>275.54300000000001</v>
      </c>
      <c r="C19">
        <v>258.12200000000001</v>
      </c>
      <c r="D19">
        <v>221.83500000000001</v>
      </c>
      <c r="E19">
        <v>665.44299999999998</v>
      </c>
      <c r="G19" s="1">
        <f t="shared" si="0"/>
        <v>17.420999999999992</v>
      </c>
      <c r="I19">
        <f t="shared" si="1"/>
        <v>17</v>
      </c>
      <c r="J19">
        <f t="shared" si="3"/>
        <v>0.79474583511319985</v>
      </c>
      <c r="K19">
        <f t="shared" si="2"/>
        <v>0.21053528966363125</v>
      </c>
    </row>
    <row r="20" spans="1:11" x14ac:dyDescent="0.75">
      <c r="A20">
        <v>18</v>
      </c>
      <c r="B20">
        <v>263.93099999999998</v>
      </c>
      <c r="C20">
        <v>249.965</v>
      </c>
      <c r="D20">
        <v>200.83500000000001</v>
      </c>
      <c r="E20">
        <v>557.24699999999996</v>
      </c>
      <c r="G20" s="1">
        <f t="shared" si="0"/>
        <v>13.96599999999998</v>
      </c>
      <c r="I20">
        <f t="shared" si="1"/>
        <v>18</v>
      </c>
      <c r="J20">
        <f t="shared" si="3"/>
        <v>0.70250427167876983</v>
      </c>
      <c r="K20">
        <f t="shared" si="2"/>
        <v>0.2146041024866952</v>
      </c>
    </row>
    <row r="21" spans="1:11" x14ac:dyDescent="0.75">
      <c r="A21">
        <v>19</v>
      </c>
      <c r="B21">
        <v>247.62899999999999</v>
      </c>
      <c r="C21">
        <v>248.58699999999999</v>
      </c>
      <c r="D21">
        <v>180.96899999999999</v>
      </c>
      <c r="E21">
        <v>605.87599999999998</v>
      </c>
      <c r="G21" s="1">
        <f t="shared" si="0"/>
        <v>-0.95799999999999841</v>
      </c>
      <c r="I21">
        <f t="shared" si="1"/>
        <v>19</v>
      </c>
      <c r="J21">
        <f t="shared" si="3"/>
        <v>0.30406343442973177</v>
      </c>
      <c r="K21">
        <f t="shared" si="2"/>
        <v>0.15223843120466951</v>
      </c>
    </row>
    <row r="22" spans="1:11" x14ac:dyDescent="0.75">
      <c r="A22">
        <v>20</v>
      </c>
      <c r="B22">
        <v>238.49100000000001</v>
      </c>
      <c r="C22">
        <v>248.42400000000001</v>
      </c>
      <c r="D22">
        <v>174.81399999999999</v>
      </c>
      <c r="E22">
        <v>683.62900000000002</v>
      </c>
      <c r="G22" s="1">
        <f t="shared" si="0"/>
        <v>-9.9329999999999927</v>
      </c>
      <c r="I22">
        <f t="shared" si="1"/>
        <v>20</v>
      </c>
      <c r="J22">
        <f t="shared" si="3"/>
        <v>6.4448953438702564E-2</v>
      </c>
      <c r="K22">
        <f t="shared" si="2"/>
        <v>0.12031673317022366</v>
      </c>
    </row>
    <row r="23" spans="1:11" x14ac:dyDescent="0.75">
      <c r="A23">
        <v>21</v>
      </c>
      <c r="B23">
        <v>262.92200000000003</v>
      </c>
      <c r="C23">
        <v>267.5</v>
      </c>
      <c r="D23">
        <v>191.113</v>
      </c>
      <c r="E23">
        <v>849.72199999999998</v>
      </c>
      <c r="G23" s="1">
        <f t="shared" si="0"/>
        <v>-4.5779999999999745</v>
      </c>
      <c r="I23">
        <f t="shared" si="1"/>
        <v>21</v>
      </c>
      <c r="J23">
        <f t="shared" si="3"/>
        <v>0.20741670226399131</v>
      </c>
      <c r="K23">
        <f t="shared" si="2"/>
        <v>0.11526718394128176</v>
      </c>
    </row>
    <row r="24" spans="1:11" x14ac:dyDescent="0.75">
      <c r="A24">
        <v>22</v>
      </c>
      <c r="B24">
        <v>255.64</v>
      </c>
      <c r="C24">
        <v>267.98700000000002</v>
      </c>
      <c r="D24">
        <v>181.78299999999999</v>
      </c>
      <c r="E24">
        <v>820.95</v>
      </c>
      <c r="G24" s="1">
        <f t="shared" si="0"/>
        <v>-12.347000000000037</v>
      </c>
      <c r="I24">
        <f t="shared" si="1"/>
        <v>22</v>
      </c>
      <c r="J24">
        <f t="shared" si="3"/>
        <v>0</v>
      </c>
      <c r="K24">
        <f t="shared" si="2"/>
        <v>0.10668806619587699</v>
      </c>
    </row>
    <row r="25" spans="1:11" x14ac:dyDescent="0.75">
      <c r="A25">
        <v>23</v>
      </c>
      <c r="B25">
        <v>263.95</v>
      </c>
      <c r="C25">
        <v>270.49299999999999</v>
      </c>
      <c r="D25">
        <v>193.9</v>
      </c>
      <c r="E25">
        <v>882.6</v>
      </c>
      <c r="G25" s="1">
        <f t="shared" si="0"/>
        <v>-6.5430000000000064</v>
      </c>
      <c r="I25">
        <f t="shared" si="1"/>
        <v>23</v>
      </c>
      <c r="J25">
        <f t="shared" si="3"/>
        <v>0.15495514737291829</v>
      </c>
      <c r="K25">
        <f t="shared" si="2"/>
        <v>0.11395226855494361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E6DE4-8D8D-4BC5-8AC7-9DD0C601B104}">
  <dimension ref="A1:K27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29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260.73500000000001</v>
      </c>
      <c r="C3">
        <v>269.39600000000002</v>
      </c>
      <c r="D3">
        <v>241.929</v>
      </c>
      <c r="E3">
        <v>1195.3969999999999</v>
      </c>
      <c r="G3" s="1">
        <f t="shared" ref="G3:G27" si="0">B3-C3</f>
        <v>-8.6610000000000014</v>
      </c>
      <c r="I3">
        <f t="shared" ref="I3:I27" si="1">A3</f>
        <v>1</v>
      </c>
      <c r="J3">
        <f>(G3-MIN(G$3:G$105))/(MAX(G$3:G$105)-MIN(G$3:G$105))</f>
        <v>0.20172489402134133</v>
      </c>
      <c r="K3">
        <f t="shared" ref="K3:K27" si="2">(D3-107)/(E3-120)</f>
        <v>0.12546901283897949</v>
      </c>
    </row>
    <row r="4" spans="1:11" x14ac:dyDescent="0.75">
      <c r="A4">
        <v>2</v>
      </c>
      <c r="B4">
        <v>255.22800000000001</v>
      </c>
      <c r="C4">
        <v>257.839</v>
      </c>
      <c r="D4">
        <v>247.94200000000001</v>
      </c>
      <c r="E4">
        <v>1016.936</v>
      </c>
      <c r="G4" s="1">
        <f t="shared" si="0"/>
        <v>-2.61099999999999</v>
      </c>
      <c r="I4">
        <f t="shared" si="1"/>
        <v>2</v>
      </c>
      <c r="J4">
        <f t="shared" ref="J4:J27" si="3">(G4-MIN(G$3:G$105))/(MAX(G$3:G$105)-MIN(G$3:G$105))</f>
        <v>0.3785996199386053</v>
      </c>
      <c r="K4">
        <f t="shared" si="2"/>
        <v>0.1571371870456755</v>
      </c>
    </row>
    <row r="5" spans="1:11" x14ac:dyDescent="0.75">
      <c r="A5">
        <v>3</v>
      </c>
      <c r="B5">
        <v>255.38200000000001</v>
      </c>
      <c r="C5">
        <v>263.19299999999998</v>
      </c>
      <c r="D5">
        <v>241.41</v>
      </c>
      <c r="E5">
        <v>961.06399999999996</v>
      </c>
      <c r="G5" s="1">
        <f t="shared" si="0"/>
        <v>-7.8109999999999786</v>
      </c>
      <c r="I5">
        <f t="shared" si="1"/>
        <v>3</v>
      </c>
      <c r="J5">
        <f t="shared" si="3"/>
        <v>0.22657506212542036</v>
      </c>
      <c r="K5">
        <f t="shared" si="2"/>
        <v>0.15980947942130444</v>
      </c>
    </row>
    <row r="6" spans="1:11" x14ac:dyDescent="0.75">
      <c r="A6">
        <v>4</v>
      </c>
      <c r="B6">
        <v>259.78699999999998</v>
      </c>
      <c r="C6">
        <v>267.55700000000002</v>
      </c>
      <c r="D6">
        <v>247.37799999999999</v>
      </c>
      <c r="E6">
        <v>1036.0830000000001</v>
      </c>
      <c r="G6" s="1">
        <f t="shared" si="0"/>
        <v>-7.7700000000000387</v>
      </c>
      <c r="I6">
        <f t="shared" si="1"/>
        <v>4</v>
      </c>
      <c r="J6">
        <f t="shared" si="3"/>
        <v>0.22777371729279181</v>
      </c>
      <c r="K6">
        <f t="shared" si="2"/>
        <v>0.15323720667232116</v>
      </c>
    </row>
    <row r="7" spans="1:11" x14ac:dyDescent="0.75">
      <c r="A7">
        <v>5</v>
      </c>
      <c r="B7">
        <v>248.19399999999999</v>
      </c>
      <c r="C7">
        <v>254.72499999999999</v>
      </c>
      <c r="D7">
        <v>224.893</v>
      </c>
      <c r="E7">
        <v>775.83100000000002</v>
      </c>
      <c r="G7" s="1">
        <f t="shared" si="0"/>
        <v>-6.5310000000000059</v>
      </c>
      <c r="I7">
        <f t="shared" si="1"/>
        <v>5</v>
      </c>
      <c r="J7">
        <f t="shared" si="3"/>
        <v>0.26399649174097289</v>
      </c>
      <c r="K7">
        <f t="shared" si="2"/>
        <v>0.17976124946823191</v>
      </c>
    </row>
    <row r="8" spans="1:11" x14ac:dyDescent="0.75">
      <c r="A8">
        <v>6</v>
      </c>
      <c r="B8">
        <v>251.65100000000001</v>
      </c>
      <c r="C8">
        <v>252.76</v>
      </c>
      <c r="D8">
        <v>230.88900000000001</v>
      </c>
      <c r="E8">
        <v>789.125</v>
      </c>
      <c r="G8" s="1">
        <f t="shared" si="0"/>
        <v>-1.1089999999999804</v>
      </c>
      <c r="I8">
        <f t="shared" si="1"/>
        <v>6</v>
      </c>
      <c r="J8">
        <f t="shared" si="3"/>
        <v>0.42251132875310643</v>
      </c>
      <c r="K8">
        <f t="shared" si="2"/>
        <v>0.18515075658509247</v>
      </c>
    </row>
    <row r="9" spans="1:11" x14ac:dyDescent="0.75">
      <c r="A9">
        <v>7</v>
      </c>
      <c r="B9">
        <v>247.83600000000001</v>
      </c>
      <c r="C9">
        <v>255.68100000000001</v>
      </c>
      <c r="D9">
        <v>211.476</v>
      </c>
      <c r="E9">
        <v>706.971</v>
      </c>
      <c r="G9" s="1">
        <f t="shared" si="0"/>
        <v>-7.8449999999999989</v>
      </c>
      <c r="I9">
        <f t="shared" si="1"/>
        <v>7</v>
      </c>
      <c r="J9">
        <f t="shared" si="3"/>
        <v>0.22558105540125664</v>
      </c>
      <c r="K9">
        <f t="shared" si="2"/>
        <v>0.17799175768479192</v>
      </c>
    </row>
    <row r="10" spans="1:11" x14ac:dyDescent="0.75">
      <c r="A10">
        <v>8</v>
      </c>
      <c r="B10">
        <v>250.47399999999999</v>
      </c>
      <c r="C10">
        <v>253.971</v>
      </c>
      <c r="D10">
        <v>212.36099999999999</v>
      </c>
      <c r="E10">
        <v>784.596</v>
      </c>
      <c r="G10" s="1">
        <f t="shared" si="0"/>
        <v>-3.4970000000000141</v>
      </c>
      <c r="I10">
        <f t="shared" si="1"/>
        <v>8</v>
      </c>
      <c r="J10">
        <f t="shared" si="3"/>
        <v>0.35269697412658879</v>
      </c>
      <c r="K10">
        <f t="shared" si="2"/>
        <v>0.15853390631300818</v>
      </c>
    </row>
    <row r="11" spans="1:11" x14ac:dyDescent="0.75">
      <c r="A11">
        <v>9</v>
      </c>
      <c r="B11">
        <v>271.04599999999999</v>
      </c>
      <c r="C11">
        <v>264.613</v>
      </c>
      <c r="D11">
        <v>230.11500000000001</v>
      </c>
      <c r="E11">
        <v>788.596</v>
      </c>
      <c r="G11" s="1">
        <f t="shared" si="0"/>
        <v>6.4329999999999927</v>
      </c>
      <c r="I11">
        <f t="shared" si="1"/>
        <v>9</v>
      </c>
      <c r="J11">
        <f t="shared" si="3"/>
        <v>0.64300540856599864</v>
      </c>
      <c r="K11">
        <f t="shared" si="2"/>
        <v>0.18413959999760693</v>
      </c>
    </row>
    <row r="12" spans="1:11" x14ac:dyDescent="0.75">
      <c r="A12">
        <v>10</v>
      </c>
      <c r="B12">
        <v>270.20400000000001</v>
      </c>
      <c r="C12">
        <v>255.887</v>
      </c>
      <c r="D12">
        <v>222.87</v>
      </c>
      <c r="E12">
        <v>825.37</v>
      </c>
      <c r="G12" s="1">
        <f t="shared" si="0"/>
        <v>14.317000000000007</v>
      </c>
      <c r="I12">
        <f t="shared" si="1"/>
        <v>10</v>
      </c>
      <c r="J12">
        <f t="shared" si="3"/>
        <v>0.87349802660429765</v>
      </c>
      <c r="K12">
        <f t="shared" si="2"/>
        <v>0.16426839814565405</v>
      </c>
    </row>
    <row r="13" spans="1:11" x14ac:dyDescent="0.75">
      <c r="A13">
        <v>11</v>
      </c>
      <c r="B13">
        <v>280.29899999999998</v>
      </c>
      <c r="C13">
        <v>261.65499999999997</v>
      </c>
      <c r="D13">
        <v>208.30500000000001</v>
      </c>
      <c r="E13">
        <v>1127.74</v>
      </c>
      <c r="G13" s="1">
        <f t="shared" si="0"/>
        <v>18.644000000000005</v>
      </c>
      <c r="I13">
        <f t="shared" si="1"/>
        <v>11</v>
      </c>
      <c r="J13">
        <f t="shared" si="3"/>
        <v>1</v>
      </c>
      <c r="K13">
        <f t="shared" si="2"/>
        <v>0.10052692162661005</v>
      </c>
    </row>
    <row r="14" spans="1:11" x14ac:dyDescent="0.75">
      <c r="A14">
        <v>12</v>
      </c>
      <c r="B14">
        <v>289.78500000000003</v>
      </c>
      <c r="C14">
        <v>273.90499999999997</v>
      </c>
      <c r="D14">
        <v>187.04</v>
      </c>
      <c r="E14">
        <v>871.84699999999998</v>
      </c>
      <c r="G14" s="1">
        <f t="shared" si="0"/>
        <v>15.880000000000052</v>
      </c>
      <c r="I14">
        <f t="shared" si="1"/>
        <v>12</v>
      </c>
      <c r="J14">
        <f t="shared" si="3"/>
        <v>0.919193100423916</v>
      </c>
      <c r="K14">
        <f t="shared" si="2"/>
        <v>0.10645782985102022</v>
      </c>
    </row>
    <row r="15" spans="1:11" x14ac:dyDescent="0.75">
      <c r="A15">
        <v>13</v>
      </c>
      <c r="B15">
        <v>273.40199999999999</v>
      </c>
      <c r="C15">
        <v>270.72899999999998</v>
      </c>
      <c r="D15">
        <v>180.75299999999999</v>
      </c>
      <c r="E15">
        <v>732.10299999999995</v>
      </c>
      <c r="G15" s="1">
        <f t="shared" si="0"/>
        <v>2.6730000000000018</v>
      </c>
      <c r="I15">
        <f t="shared" si="1"/>
        <v>13</v>
      </c>
      <c r="J15">
        <f t="shared" si="3"/>
        <v>0.53307995907031103</v>
      </c>
      <c r="K15">
        <f t="shared" si="2"/>
        <v>0.12049115916765642</v>
      </c>
    </row>
    <row r="16" spans="1:11" x14ac:dyDescent="0.75">
      <c r="A16">
        <v>14</v>
      </c>
      <c r="B16">
        <v>267.625</v>
      </c>
      <c r="C16">
        <v>272.23700000000002</v>
      </c>
      <c r="D16">
        <v>194.50700000000001</v>
      </c>
      <c r="E16">
        <v>1012.725</v>
      </c>
      <c r="G16" s="1">
        <f t="shared" si="0"/>
        <v>-4.6120000000000232</v>
      </c>
      <c r="I16">
        <f t="shared" si="1"/>
        <v>14</v>
      </c>
      <c r="J16">
        <f t="shared" si="3"/>
        <v>0.32009940067241516</v>
      </c>
      <c r="K16">
        <f t="shared" si="2"/>
        <v>9.8022347307401503E-2</v>
      </c>
    </row>
    <row r="17" spans="1:11" x14ac:dyDescent="0.75">
      <c r="A17">
        <v>15</v>
      </c>
      <c r="B17">
        <v>256.10599999999999</v>
      </c>
      <c r="C17">
        <v>264.875</v>
      </c>
      <c r="D17">
        <v>171.16800000000001</v>
      </c>
      <c r="E17">
        <v>842.93399999999997</v>
      </c>
      <c r="G17" s="1">
        <f t="shared" si="0"/>
        <v>-8.7690000000000055</v>
      </c>
      <c r="I17">
        <f t="shared" si="1"/>
        <v>15</v>
      </c>
      <c r="J17">
        <f t="shared" si="3"/>
        <v>0.19856746089752891</v>
      </c>
      <c r="K17">
        <f t="shared" si="2"/>
        <v>8.876052309062793E-2</v>
      </c>
    </row>
    <row r="18" spans="1:11" x14ac:dyDescent="0.75">
      <c r="A18">
        <v>16</v>
      </c>
      <c r="B18">
        <v>240.453</v>
      </c>
      <c r="C18">
        <v>247.52500000000001</v>
      </c>
      <c r="D18">
        <v>155.98400000000001</v>
      </c>
      <c r="E18">
        <v>672.43799999999999</v>
      </c>
      <c r="G18" s="1">
        <f t="shared" si="0"/>
        <v>-7.0720000000000027</v>
      </c>
      <c r="I18">
        <f t="shared" si="1"/>
        <v>16</v>
      </c>
      <c r="J18">
        <f t="shared" si="3"/>
        <v>0.24818009063002427</v>
      </c>
      <c r="K18">
        <f t="shared" si="2"/>
        <v>8.8668773690441294E-2</v>
      </c>
    </row>
    <row r="19" spans="1:11" x14ac:dyDescent="0.75">
      <c r="A19">
        <v>17</v>
      </c>
      <c r="B19">
        <v>235.07900000000001</v>
      </c>
      <c r="C19">
        <v>241.83199999999999</v>
      </c>
      <c r="D19">
        <v>154.62700000000001</v>
      </c>
      <c r="E19">
        <v>673.25300000000004</v>
      </c>
      <c r="G19" s="1">
        <f t="shared" si="0"/>
        <v>-6.7529999999999859</v>
      </c>
      <c r="I19">
        <f t="shared" si="1"/>
        <v>17</v>
      </c>
      <c r="J19">
        <f t="shared" si="3"/>
        <v>0.25750621254202594</v>
      </c>
      <c r="K19">
        <f t="shared" si="2"/>
        <v>8.6085389505343862E-2</v>
      </c>
    </row>
    <row r="20" spans="1:11" x14ac:dyDescent="0.75">
      <c r="A20">
        <v>18</v>
      </c>
      <c r="B20">
        <v>238.107</v>
      </c>
      <c r="C20">
        <v>245.83199999999999</v>
      </c>
      <c r="D20">
        <v>157.12700000000001</v>
      </c>
      <c r="E20">
        <v>700.94</v>
      </c>
      <c r="G20" s="1">
        <f t="shared" si="0"/>
        <v>-7.7249999999999943</v>
      </c>
      <c r="I20">
        <f t="shared" si="1"/>
        <v>18</v>
      </c>
      <c r="J20">
        <f t="shared" si="3"/>
        <v>0.22908931442771491</v>
      </c>
      <c r="K20">
        <f t="shared" si="2"/>
        <v>8.6286019210245479E-2</v>
      </c>
    </row>
    <row r="21" spans="1:11" x14ac:dyDescent="0.75">
      <c r="A21">
        <v>19</v>
      </c>
      <c r="B21">
        <v>229.85</v>
      </c>
      <c r="C21">
        <v>243.86199999999999</v>
      </c>
      <c r="D21">
        <v>152.434</v>
      </c>
      <c r="E21">
        <v>611.27099999999996</v>
      </c>
      <c r="G21" s="1">
        <f t="shared" si="0"/>
        <v>-14.012</v>
      </c>
      <c r="I21">
        <f t="shared" si="1"/>
        <v>19</v>
      </c>
      <c r="J21">
        <f t="shared" si="3"/>
        <v>4.5285776933196284E-2</v>
      </c>
      <c r="K21">
        <f t="shared" si="2"/>
        <v>9.2482560541941206E-2</v>
      </c>
    </row>
    <row r="22" spans="1:11" x14ac:dyDescent="0.75">
      <c r="A22">
        <v>20</v>
      </c>
      <c r="B22">
        <v>221.48400000000001</v>
      </c>
      <c r="C22">
        <v>235.322</v>
      </c>
      <c r="D22">
        <v>150.33099999999999</v>
      </c>
      <c r="E22">
        <v>547.62900000000002</v>
      </c>
      <c r="G22" s="1">
        <f t="shared" si="0"/>
        <v>-13.837999999999994</v>
      </c>
      <c r="I22">
        <f t="shared" si="1"/>
        <v>20</v>
      </c>
      <c r="J22">
        <f t="shared" si="3"/>
        <v>5.0372752521560753E-2</v>
      </c>
      <c r="K22">
        <f t="shared" si="2"/>
        <v>0.10132848801180459</v>
      </c>
    </row>
    <row r="23" spans="1:11" x14ac:dyDescent="0.75">
      <c r="A23">
        <v>21</v>
      </c>
      <c r="B23">
        <v>229.703</v>
      </c>
      <c r="C23">
        <v>242.09399999999999</v>
      </c>
      <c r="D23">
        <v>154.524</v>
      </c>
      <c r="E23">
        <v>619.32299999999998</v>
      </c>
      <c r="G23" s="1">
        <f t="shared" si="0"/>
        <v>-12.390999999999991</v>
      </c>
      <c r="I23">
        <f t="shared" si="1"/>
        <v>21</v>
      </c>
      <c r="J23">
        <f t="shared" si="3"/>
        <v>9.2676509282268352E-2</v>
      </c>
      <c r="K23">
        <f t="shared" si="2"/>
        <v>9.5176869481277654E-2</v>
      </c>
    </row>
    <row r="24" spans="1:11" x14ac:dyDescent="0.75">
      <c r="A24">
        <v>22</v>
      </c>
      <c r="B24">
        <v>229.11699999999999</v>
      </c>
      <c r="C24">
        <v>241.928</v>
      </c>
      <c r="D24">
        <v>156.435</v>
      </c>
      <c r="E24">
        <v>753.5</v>
      </c>
      <c r="G24" s="1">
        <f t="shared" si="0"/>
        <v>-12.811000000000007</v>
      </c>
      <c r="I24">
        <f t="shared" si="1"/>
        <v>22</v>
      </c>
      <c r="J24">
        <f t="shared" si="3"/>
        <v>8.0397602689664463E-2</v>
      </c>
      <c r="K24">
        <f t="shared" si="2"/>
        <v>7.8034727703235995E-2</v>
      </c>
    </row>
    <row r="25" spans="1:11" x14ac:dyDescent="0.75">
      <c r="A25">
        <v>23</v>
      </c>
      <c r="B25">
        <v>225.863</v>
      </c>
      <c r="C25">
        <v>238.42599999999999</v>
      </c>
      <c r="D25">
        <v>153.71299999999999</v>
      </c>
      <c r="E25">
        <v>714.27800000000002</v>
      </c>
      <c r="G25" s="1">
        <f t="shared" si="0"/>
        <v>-12.562999999999988</v>
      </c>
      <c r="I25">
        <f t="shared" si="1"/>
        <v>23</v>
      </c>
      <c r="J25">
        <f t="shared" si="3"/>
        <v>8.764800467767847E-2</v>
      </c>
      <c r="K25">
        <f t="shared" si="2"/>
        <v>7.8604626117742868E-2</v>
      </c>
    </row>
    <row r="26" spans="1:11" x14ac:dyDescent="0.75">
      <c r="A26">
        <v>24</v>
      </c>
      <c r="B26">
        <v>220.387</v>
      </c>
      <c r="C26">
        <v>235.25</v>
      </c>
      <c r="D26">
        <v>148.965</v>
      </c>
      <c r="E26">
        <v>652.44299999999998</v>
      </c>
      <c r="G26" s="1">
        <f t="shared" si="0"/>
        <v>-14.863</v>
      </c>
      <c r="I26">
        <f t="shared" si="1"/>
        <v>24</v>
      </c>
      <c r="J26">
        <f t="shared" si="3"/>
        <v>2.0406373337230797E-2</v>
      </c>
      <c r="K26">
        <f t="shared" si="2"/>
        <v>7.8815948373816544E-2</v>
      </c>
    </row>
    <row r="27" spans="1:11" x14ac:dyDescent="0.75">
      <c r="A27">
        <v>25</v>
      </c>
      <c r="B27">
        <v>214.24100000000001</v>
      </c>
      <c r="C27">
        <v>229.80199999999999</v>
      </c>
      <c r="D27">
        <v>150.02099999999999</v>
      </c>
      <c r="E27">
        <v>600.80200000000002</v>
      </c>
      <c r="G27" s="1">
        <f t="shared" si="0"/>
        <v>-15.560999999999979</v>
      </c>
      <c r="I27">
        <f t="shared" si="1"/>
        <v>25</v>
      </c>
      <c r="J27">
        <f t="shared" si="3"/>
        <v>0</v>
      </c>
      <c r="K27">
        <f t="shared" si="2"/>
        <v>8.947758120806483E-2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0F37-52B4-4447-9B51-BE09B9BBA11E}">
  <dimension ref="A1:K105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30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356.86500000000001</v>
      </c>
      <c r="C3">
        <v>353.41</v>
      </c>
      <c r="D3">
        <v>312.30700000000002</v>
      </c>
      <c r="E3">
        <v>456.86200000000002</v>
      </c>
      <c r="G3" s="1">
        <f t="shared" ref="G3:G66" si="0">B3-C3</f>
        <v>3.4549999999999841</v>
      </c>
      <c r="I3">
        <f t="shared" ref="I3:I66" si="1">A3</f>
        <v>1</v>
      </c>
      <c r="J3">
        <f>(G3-MIN(G$3:G$105))/(MAX(G$3:G$105)-MIN(G$3:G$105))</f>
        <v>0.19895298419485682</v>
      </c>
      <c r="K3">
        <f t="shared" ref="K3:K66" si="2">(D3-107)/(E3-120)</f>
        <v>0.60946915947776836</v>
      </c>
    </row>
    <row r="4" spans="1:11" x14ac:dyDescent="0.75">
      <c r="A4">
        <v>2</v>
      </c>
      <c r="B4">
        <v>346.99299999999999</v>
      </c>
      <c r="C4">
        <v>353.495</v>
      </c>
      <c r="D4">
        <v>311.149</v>
      </c>
      <c r="E4">
        <v>468.26</v>
      </c>
      <c r="G4" s="1">
        <f t="shared" si="0"/>
        <v>-6.5020000000000095</v>
      </c>
      <c r="I4">
        <f t="shared" si="1"/>
        <v>2</v>
      </c>
      <c r="J4">
        <f t="shared" ref="J4:J67" si="3">(G4-MIN(G$3:G$105))/(MAX(G$3:G$105)-MIN(G$3:G$105))</f>
        <v>0</v>
      </c>
      <c r="K4">
        <f t="shared" si="2"/>
        <v>0.58619709412507903</v>
      </c>
    </row>
    <row r="5" spans="1:11" x14ac:dyDescent="0.75">
      <c r="A5">
        <v>3</v>
      </c>
      <c r="B5">
        <v>347.51400000000001</v>
      </c>
      <c r="C5">
        <v>350.09</v>
      </c>
      <c r="D5">
        <v>314.113</v>
      </c>
      <c r="E5">
        <v>465.42899999999997</v>
      </c>
      <c r="G5" s="1">
        <f t="shared" si="0"/>
        <v>-2.575999999999965</v>
      </c>
      <c r="I5">
        <f t="shared" si="1"/>
        <v>3</v>
      </c>
      <c r="J5">
        <f t="shared" si="3"/>
        <v>7.8446260515116731E-2</v>
      </c>
      <c r="K5">
        <f t="shared" si="2"/>
        <v>0.59958196908771422</v>
      </c>
    </row>
    <row r="6" spans="1:11" x14ac:dyDescent="0.75">
      <c r="A6">
        <v>4</v>
      </c>
      <c r="B6">
        <v>343.06200000000001</v>
      </c>
      <c r="C6">
        <v>348.625</v>
      </c>
      <c r="D6">
        <v>298.70600000000002</v>
      </c>
      <c r="E6">
        <v>489.26</v>
      </c>
      <c r="G6" s="1">
        <f t="shared" si="0"/>
        <v>-5.5629999999999882</v>
      </c>
      <c r="I6">
        <f t="shared" si="1"/>
        <v>4</v>
      </c>
      <c r="J6">
        <f t="shared" si="3"/>
        <v>1.8762363378424719E-2</v>
      </c>
      <c r="K6">
        <f t="shared" si="2"/>
        <v>0.5191626496235715</v>
      </c>
    </row>
    <row r="7" spans="1:11" x14ac:dyDescent="0.75">
      <c r="A7">
        <v>5</v>
      </c>
      <c r="B7">
        <v>348.45800000000003</v>
      </c>
      <c r="C7">
        <v>354.27499999999998</v>
      </c>
      <c r="D7">
        <v>321.55399999999997</v>
      </c>
      <c r="E7">
        <v>485.72899999999998</v>
      </c>
      <c r="G7" s="1">
        <f t="shared" si="0"/>
        <v>-5.8169999999999504</v>
      </c>
      <c r="I7">
        <f t="shared" si="1"/>
        <v>5</v>
      </c>
      <c r="J7">
        <f t="shared" si="3"/>
        <v>1.3687134093952875E-2</v>
      </c>
      <c r="K7">
        <f t="shared" si="2"/>
        <v>0.58664749035488017</v>
      </c>
    </row>
    <row r="8" spans="1:11" x14ac:dyDescent="0.75">
      <c r="A8">
        <v>6</v>
      </c>
      <c r="B8">
        <v>350.75</v>
      </c>
      <c r="C8">
        <v>345.53</v>
      </c>
      <c r="D8">
        <v>302.08499999999998</v>
      </c>
      <c r="E8">
        <v>476.92099999999999</v>
      </c>
      <c r="G8" s="1">
        <f t="shared" si="0"/>
        <v>5.2200000000000273</v>
      </c>
      <c r="I8">
        <f t="shared" si="1"/>
        <v>6</v>
      </c>
      <c r="J8">
        <f t="shared" si="3"/>
        <v>0.23421983335664565</v>
      </c>
      <c r="K8">
        <f t="shared" si="2"/>
        <v>0.54657753396409847</v>
      </c>
    </row>
    <row r="9" spans="1:11" x14ac:dyDescent="0.75">
      <c r="A9">
        <v>7</v>
      </c>
      <c r="B9">
        <v>345.45800000000003</v>
      </c>
      <c r="C9">
        <v>340.07</v>
      </c>
      <c r="D9">
        <v>286.661</v>
      </c>
      <c r="E9">
        <v>486.28800000000001</v>
      </c>
      <c r="G9" s="1">
        <f t="shared" si="0"/>
        <v>5.3880000000000337</v>
      </c>
      <c r="I9">
        <f t="shared" si="1"/>
        <v>7</v>
      </c>
      <c r="J9">
        <f t="shared" si="3"/>
        <v>0.23757667792275364</v>
      </c>
      <c r="K9">
        <f t="shared" si="2"/>
        <v>0.49049108897916394</v>
      </c>
    </row>
    <row r="10" spans="1:11" x14ac:dyDescent="0.75">
      <c r="A10">
        <v>8</v>
      </c>
      <c r="B10">
        <v>333.86799999999999</v>
      </c>
      <c r="C10">
        <v>328.09</v>
      </c>
      <c r="D10">
        <v>297.548</v>
      </c>
      <c r="E10">
        <v>454.69499999999999</v>
      </c>
      <c r="G10" s="1">
        <f t="shared" si="0"/>
        <v>5.77800000000002</v>
      </c>
      <c r="I10">
        <f t="shared" si="1"/>
        <v>8</v>
      </c>
      <c r="J10">
        <f t="shared" si="3"/>
        <v>0.24536935280836089</v>
      </c>
      <c r="K10">
        <f t="shared" si="2"/>
        <v>0.56931833460314618</v>
      </c>
    </row>
    <row r="11" spans="1:11" x14ac:dyDescent="0.75">
      <c r="A11">
        <v>9</v>
      </c>
      <c r="B11">
        <v>324.52800000000002</v>
      </c>
      <c r="C11">
        <v>320.04500000000002</v>
      </c>
      <c r="D11">
        <v>296.904</v>
      </c>
      <c r="E11">
        <v>461.435</v>
      </c>
      <c r="G11" s="1">
        <f t="shared" si="0"/>
        <v>4.4830000000000041</v>
      </c>
      <c r="I11">
        <f t="shared" si="1"/>
        <v>9</v>
      </c>
      <c r="J11">
        <f t="shared" si="3"/>
        <v>0.21949367594461247</v>
      </c>
      <c r="K11">
        <f t="shared" si="2"/>
        <v>0.55619371183387756</v>
      </c>
    </row>
    <row r="12" spans="1:11" x14ac:dyDescent="0.75">
      <c r="A12">
        <v>10</v>
      </c>
      <c r="B12">
        <v>322.35399999999998</v>
      </c>
      <c r="C12">
        <v>315.93</v>
      </c>
      <c r="D12">
        <v>283.79700000000003</v>
      </c>
      <c r="E12">
        <v>464.791</v>
      </c>
      <c r="G12" s="1">
        <f t="shared" si="0"/>
        <v>6.4239999999999782</v>
      </c>
      <c r="I12">
        <f t="shared" si="1"/>
        <v>10</v>
      </c>
      <c r="J12">
        <f t="shared" si="3"/>
        <v>0.25827721941375098</v>
      </c>
      <c r="K12">
        <f t="shared" si="2"/>
        <v>0.51276570444124125</v>
      </c>
    </row>
    <row r="13" spans="1:11" x14ac:dyDescent="0.75">
      <c r="A13">
        <v>11</v>
      </c>
      <c r="B13">
        <v>316.56599999999997</v>
      </c>
      <c r="C13">
        <v>309.59899999999999</v>
      </c>
      <c r="D13">
        <v>282.73700000000002</v>
      </c>
      <c r="E13">
        <v>465.79500000000002</v>
      </c>
      <c r="G13" s="1">
        <f t="shared" si="0"/>
        <v>6.9669999999999845</v>
      </c>
      <c r="I13">
        <f t="shared" si="1"/>
        <v>11</v>
      </c>
      <c r="J13">
        <f t="shared" si="3"/>
        <v>0.26912702060063548</v>
      </c>
      <c r="K13">
        <f t="shared" si="2"/>
        <v>0.50821151260139685</v>
      </c>
    </row>
    <row r="14" spans="1:11" x14ac:dyDescent="0.75">
      <c r="A14">
        <v>12</v>
      </c>
      <c r="B14">
        <v>318.904</v>
      </c>
      <c r="C14">
        <v>311.69799999999998</v>
      </c>
      <c r="D14">
        <v>276</v>
      </c>
      <c r="E14">
        <v>456.10300000000001</v>
      </c>
      <c r="G14" s="1">
        <f t="shared" si="0"/>
        <v>7.2060000000000173</v>
      </c>
      <c r="I14">
        <f t="shared" si="1"/>
        <v>12</v>
      </c>
      <c r="J14">
        <f t="shared" si="3"/>
        <v>0.27390253162027767</v>
      </c>
      <c r="K14">
        <f t="shared" si="2"/>
        <v>0.50282205157347593</v>
      </c>
    </row>
    <row r="15" spans="1:11" x14ac:dyDescent="0.75">
      <c r="A15">
        <v>13</v>
      </c>
      <c r="B15">
        <v>312.58100000000002</v>
      </c>
      <c r="C15">
        <v>308.22399999999999</v>
      </c>
      <c r="D15">
        <v>275.89699999999999</v>
      </c>
      <c r="E15">
        <v>459.39100000000002</v>
      </c>
      <c r="G15" s="1">
        <f t="shared" si="0"/>
        <v>4.3570000000000277</v>
      </c>
      <c r="I15">
        <f t="shared" si="1"/>
        <v>13</v>
      </c>
      <c r="J15">
        <f t="shared" si="3"/>
        <v>0.21697604252003205</v>
      </c>
      <c r="K15">
        <f t="shared" si="2"/>
        <v>0.49764725640927421</v>
      </c>
    </row>
    <row r="16" spans="1:11" x14ac:dyDescent="0.75">
      <c r="A16">
        <v>14</v>
      </c>
      <c r="B16">
        <v>308.86799999999999</v>
      </c>
      <c r="C16">
        <v>304.45800000000003</v>
      </c>
      <c r="D16">
        <v>267.29500000000002</v>
      </c>
      <c r="E16">
        <v>490.55799999999999</v>
      </c>
      <c r="G16" s="1">
        <f t="shared" si="0"/>
        <v>4.4099999999999682</v>
      </c>
      <c r="I16">
        <f t="shared" si="1"/>
        <v>14</v>
      </c>
      <c r="J16">
        <f t="shared" si="3"/>
        <v>0.21803504705576726</v>
      </c>
      <c r="K16">
        <f t="shared" si="2"/>
        <v>0.43257735631129274</v>
      </c>
    </row>
    <row r="17" spans="1:11" x14ac:dyDescent="0.75">
      <c r="A17">
        <v>15</v>
      </c>
      <c r="B17">
        <v>310.05099999999999</v>
      </c>
      <c r="C17">
        <v>306.79199999999997</v>
      </c>
      <c r="D17">
        <v>256.16000000000003</v>
      </c>
      <c r="E17">
        <v>491.79500000000002</v>
      </c>
      <c r="G17" s="1">
        <f t="shared" si="0"/>
        <v>3.2590000000000146</v>
      </c>
      <c r="I17">
        <f t="shared" si="1"/>
        <v>15</v>
      </c>
      <c r="J17">
        <f t="shared" si="3"/>
        <v>0.19503666553439827</v>
      </c>
      <c r="K17">
        <f t="shared" si="2"/>
        <v>0.40118882717626653</v>
      </c>
    </row>
    <row r="18" spans="1:11" x14ac:dyDescent="0.75">
      <c r="A18">
        <v>16</v>
      </c>
      <c r="B18">
        <v>311.00700000000001</v>
      </c>
      <c r="C18">
        <v>310.85399999999998</v>
      </c>
      <c r="D18">
        <v>248.571</v>
      </c>
      <c r="E18">
        <v>486.71800000000002</v>
      </c>
      <c r="G18" s="1">
        <f t="shared" si="0"/>
        <v>0.15300000000002001</v>
      </c>
      <c r="I18">
        <f t="shared" si="1"/>
        <v>16</v>
      </c>
      <c r="J18">
        <f t="shared" si="3"/>
        <v>0.13297500349671376</v>
      </c>
      <c r="K18">
        <f t="shared" si="2"/>
        <v>0.38604868045746321</v>
      </c>
    </row>
    <row r="19" spans="1:11" x14ac:dyDescent="0.75">
      <c r="A19">
        <v>17</v>
      </c>
      <c r="B19">
        <v>306.56599999999997</v>
      </c>
      <c r="C19">
        <v>301.589</v>
      </c>
      <c r="D19">
        <v>230.85900000000001</v>
      </c>
      <c r="E19">
        <v>501.36500000000001</v>
      </c>
      <c r="G19" s="1">
        <f t="shared" si="0"/>
        <v>4.9769999999999754</v>
      </c>
      <c r="I19">
        <f t="shared" si="1"/>
        <v>17</v>
      </c>
      <c r="J19">
        <f t="shared" si="3"/>
        <v>0.22936439746638146</v>
      </c>
      <c r="K19">
        <f t="shared" si="2"/>
        <v>0.32477809972074001</v>
      </c>
    </row>
    <row r="20" spans="1:11" x14ac:dyDescent="0.75">
      <c r="A20">
        <v>18</v>
      </c>
      <c r="B20">
        <v>309.14600000000002</v>
      </c>
      <c r="C20">
        <v>301.22500000000002</v>
      </c>
      <c r="D20">
        <v>252.249</v>
      </c>
      <c r="E20">
        <v>486.27699999999999</v>
      </c>
      <c r="G20" s="1">
        <f t="shared" si="0"/>
        <v>7.9209999999999923</v>
      </c>
      <c r="I20">
        <f t="shared" si="1"/>
        <v>18</v>
      </c>
      <c r="J20">
        <f t="shared" si="3"/>
        <v>0.28818910224389094</v>
      </c>
      <c r="K20">
        <f t="shared" si="2"/>
        <v>0.39655506624767595</v>
      </c>
    </row>
    <row r="21" spans="1:11" x14ac:dyDescent="0.75">
      <c r="A21">
        <v>19</v>
      </c>
      <c r="B21">
        <v>308.80599999999998</v>
      </c>
      <c r="C21">
        <v>308.09500000000003</v>
      </c>
      <c r="D21">
        <v>248.16900000000001</v>
      </c>
      <c r="E21">
        <v>484.84199999999998</v>
      </c>
      <c r="G21" s="1">
        <f t="shared" si="0"/>
        <v>0.71099999999995589</v>
      </c>
      <c r="I21">
        <f t="shared" si="1"/>
        <v>19</v>
      </c>
      <c r="J21">
        <f t="shared" si="3"/>
        <v>0.14412452294842787</v>
      </c>
      <c r="K21">
        <f t="shared" si="2"/>
        <v>0.38693187736061097</v>
      </c>
    </row>
    <row r="22" spans="1:11" x14ac:dyDescent="0.75">
      <c r="A22">
        <v>20</v>
      </c>
      <c r="B22">
        <v>306.52100000000002</v>
      </c>
      <c r="C22">
        <v>298.77499999999998</v>
      </c>
      <c r="D22">
        <v>252.887</v>
      </c>
      <c r="E22">
        <v>473.35</v>
      </c>
      <c r="G22" s="1">
        <f t="shared" si="0"/>
        <v>7.7460000000000377</v>
      </c>
      <c r="I22">
        <f t="shared" si="1"/>
        <v>20</v>
      </c>
      <c r="J22">
        <f t="shared" si="3"/>
        <v>0.2846923891541962</v>
      </c>
      <c r="K22">
        <f t="shared" si="2"/>
        <v>0.41286826093108814</v>
      </c>
    </row>
    <row r="23" spans="1:11" x14ac:dyDescent="0.75">
      <c r="A23">
        <v>21</v>
      </c>
      <c r="B23">
        <v>311.08300000000003</v>
      </c>
      <c r="C23">
        <v>305.245</v>
      </c>
      <c r="D23">
        <v>247.40100000000001</v>
      </c>
      <c r="E23">
        <v>492.24299999999999</v>
      </c>
      <c r="G23" s="1">
        <f t="shared" si="0"/>
        <v>5.8380000000000223</v>
      </c>
      <c r="I23">
        <f t="shared" si="1"/>
        <v>21</v>
      </c>
      <c r="J23">
        <f t="shared" si="3"/>
        <v>0.24656822586768518</v>
      </c>
      <c r="K23">
        <f t="shared" si="2"/>
        <v>0.3771756621346809</v>
      </c>
    </row>
    <row r="24" spans="1:11" x14ac:dyDescent="0.75">
      <c r="A24">
        <v>22</v>
      </c>
      <c r="B24">
        <v>309.10399999999998</v>
      </c>
      <c r="C24">
        <v>303.30500000000001</v>
      </c>
      <c r="D24">
        <v>249.785</v>
      </c>
      <c r="E24">
        <v>478.76299999999998</v>
      </c>
      <c r="G24" s="1">
        <f t="shared" si="0"/>
        <v>5.7989999999999782</v>
      </c>
      <c r="I24">
        <f t="shared" si="1"/>
        <v>22</v>
      </c>
      <c r="J24">
        <f t="shared" si="3"/>
        <v>0.24578895837912354</v>
      </c>
      <c r="K24">
        <f t="shared" si="2"/>
        <v>0.39799254661155137</v>
      </c>
    </row>
    <row r="25" spans="1:11" x14ac:dyDescent="0.75">
      <c r="A25">
        <v>23</v>
      </c>
      <c r="B25">
        <v>313.65300000000002</v>
      </c>
      <c r="C25">
        <v>307.03500000000003</v>
      </c>
      <c r="D25">
        <v>243.542</v>
      </c>
      <c r="E25">
        <v>494.63299999999998</v>
      </c>
      <c r="G25" s="1">
        <f t="shared" si="0"/>
        <v>6.617999999999995</v>
      </c>
      <c r="I25">
        <f t="shared" si="1"/>
        <v>23</v>
      </c>
      <c r="J25">
        <f t="shared" si="3"/>
        <v>0.26215357563889968</v>
      </c>
      <c r="K25">
        <f t="shared" si="2"/>
        <v>0.36446869336123622</v>
      </c>
    </row>
    <row r="26" spans="1:11" x14ac:dyDescent="0.75">
      <c r="A26">
        <v>24</v>
      </c>
      <c r="B26">
        <v>303.08300000000003</v>
      </c>
      <c r="C26">
        <v>298.505</v>
      </c>
      <c r="D26">
        <v>235.70099999999999</v>
      </c>
      <c r="E26">
        <v>486.83600000000001</v>
      </c>
      <c r="G26" s="1">
        <f t="shared" si="0"/>
        <v>4.5780000000000314</v>
      </c>
      <c r="I26">
        <f t="shared" si="1"/>
        <v>24</v>
      </c>
      <c r="J26">
        <f t="shared" si="3"/>
        <v>0.22139189162187639</v>
      </c>
      <c r="K26">
        <f t="shared" si="2"/>
        <v>0.3508407026573182</v>
      </c>
    </row>
    <row r="27" spans="1:11" x14ac:dyDescent="0.75">
      <c r="A27">
        <v>25</v>
      </c>
      <c r="B27">
        <v>304.03500000000003</v>
      </c>
      <c r="C27">
        <v>299.32499999999999</v>
      </c>
      <c r="D27">
        <v>251.16900000000001</v>
      </c>
      <c r="E27">
        <v>473.74</v>
      </c>
      <c r="G27" s="1">
        <f t="shared" si="0"/>
        <v>4.7100000000000364</v>
      </c>
      <c r="I27">
        <f t="shared" si="1"/>
        <v>25</v>
      </c>
      <c r="J27">
        <f t="shared" si="3"/>
        <v>0.22402941235238982</v>
      </c>
      <c r="K27">
        <f t="shared" si="2"/>
        <v>0.40755639735398885</v>
      </c>
    </row>
    <row r="28" spans="1:11" x14ac:dyDescent="0.75">
      <c r="A28">
        <v>26</v>
      </c>
      <c r="B28">
        <v>304.82600000000002</v>
      </c>
      <c r="C28">
        <v>295.10500000000002</v>
      </c>
      <c r="D28">
        <v>211.84200000000001</v>
      </c>
      <c r="E28">
        <v>510.05099999999999</v>
      </c>
      <c r="G28" s="1">
        <f t="shared" si="0"/>
        <v>9.7210000000000036</v>
      </c>
      <c r="I28">
        <f t="shared" si="1"/>
        <v>26</v>
      </c>
      <c r="J28">
        <f t="shared" si="3"/>
        <v>0.32415529402361826</v>
      </c>
      <c r="K28">
        <f t="shared" si="2"/>
        <v>0.26879049149982953</v>
      </c>
    </row>
    <row r="29" spans="1:11" x14ac:dyDescent="0.75">
      <c r="A29">
        <v>27</v>
      </c>
      <c r="B29">
        <v>295.26400000000001</v>
      </c>
      <c r="C29">
        <v>289.72500000000002</v>
      </c>
      <c r="D29">
        <v>224.15299999999999</v>
      </c>
      <c r="E29">
        <v>490.548</v>
      </c>
      <c r="G29" s="1">
        <f t="shared" si="0"/>
        <v>5.5389999999999873</v>
      </c>
      <c r="I29">
        <f t="shared" si="1"/>
        <v>27</v>
      </c>
      <c r="J29">
        <f t="shared" si="3"/>
        <v>0.2405938417887187</v>
      </c>
      <c r="K29">
        <f t="shared" si="2"/>
        <v>0.31616146895948699</v>
      </c>
    </row>
    <row r="30" spans="1:11" x14ac:dyDescent="0.75">
      <c r="A30">
        <v>28</v>
      </c>
      <c r="B30">
        <v>288.97899999999998</v>
      </c>
      <c r="C30">
        <v>285.58499999999998</v>
      </c>
      <c r="D30">
        <v>256.37299999999999</v>
      </c>
      <c r="E30">
        <v>480.54199999999997</v>
      </c>
      <c r="G30" s="1">
        <f t="shared" si="0"/>
        <v>3.3940000000000055</v>
      </c>
      <c r="I30">
        <f t="shared" si="1"/>
        <v>28</v>
      </c>
      <c r="J30">
        <f t="shared" si="3"/>
        <v>0.19773412991787762</v>
      </c>
      <c r="K30">
        <f t="shared" si="2"/>
        <v>0.4143012464567235</v>
      </c>
    </row>
    <row r="31" spans="1:11" x14ac:dyDescent="0.75">
      <c r="A31">
        <v>29</v>
      </c>
      <c r="B31">
        <v>283.03500000000003</v>
      </c>
      <c r="C31">
        <v>275.89</v>
      </c>
      <c r="D31">
        <v>224.684</v>
      </c>
      <c r="E31">
        <v>480.322</v>
      </c>
      <c r="G31" s="1">
        <f t="shared" si="0"/>
        <v>7.1450000000000387</v>
      </c>
      <c r="I31">
        <f t="shared" si="1"/>
        <v>29</v>
      </c>
      <c r="J31">
        <f t="shared" si="3"/>
        <v>0.27268367734329846</v>
      </c>
      <c r="K31">
        <f t="shared" si="2"/>
        <v>0.32660786740748554</v>
      </c>
    </row>
    <row r="32" spans="1:11" x14ac:dyDescent="0.75">
      <c r="A32">
        <v>30</v>
      </c>
      <c r="B32">
        <v>314.88900000000001</v>
      </c>
      <c r="C32">
        <v>292.62</v>
      </c>
      <c r="D32">
        <v>222.18600000000001</v>
      </c>
      <c r="E32">
        <v>471.35599999999999</v>
      </c>
      <c r="G32" s="1">
        <f t="shared" si="0"/>
        <v>22.269000000000005</v>
      </c>
      <c r="I32">
        <f t="shared" si="1"/>
        <v>30</v>
      </c>
      <c r="J32">
        <f t="shared" si="3"/>
        <v>0.5748796131636269</v>
      </c>
      <c r="K32">
        <f t="shared" si="2"/>
        <v>0.32783273944375507</v>
      </c>
    </row>
    <row r="33" spans="1:11" x14ac:dyDescent="0.75">
      <c r="A33">
        <v>31</v>
      </c>
      <c r="B33">
        <v>315.66000000000003</v>
      </c>
      <c r="C33">
        <v>291.66500000000002</v>
      </c>
      <c r="D33">
        <v>248.05099999999999</v>
      </c>
      <c r="E33">
        <v>442.86399999999998</v>
      </c>
      <c r="G33" s="1">
        <f t="shared" si="0"/>
        <v>23.995000000000005</v>
      </c>
      <c r="I33">
        <f t="shared" si="1"/>
        <v>31</v>
      </c>
      <c r="J33">
        <f t="shared" si="3"/>
        <v>0.60936719483685398</v>
      </c>
      <c r="K33">
        <f t="shared" si="2"/>
        <v>0.43687434957133653</v>
      </c>
    </row>
    <row r="34" spans="1:11" x14ac:dyDescent="0.75">
      <c r="A34">
        <v>32</v>
      </c>
      <c r="B34">
        <v>304.26400000000001</v>
      </c>
      <c r="C34">
        <v>285.745</v>
      </c>
      <c r="D34">
        <v>237.87</v>
      </c>
      <c r="E34">
        <v>408.59899999999999</v>
      </c>
      <c r="G34" s="1">
        <f t="shared" si="0"/>
        <v>18.519000000000005</v>
      </c>
      <c r="I34">
        <f t="shared" si="1"/>
        <v>32</v>
      </c>
      <c r="J34">
        <f t="shared" si="3"/>
        <v>0.49995004695586209</v>
      </c>
      <c r="K34">
        <f t="shared" si="2"/>
        <v>0.45346657472825619</v>
      </c>
    </row>
    <row r="35" spans="1:11" x14ac:dyDescent="0.75">
      <c r="A35">
        <v>33</v>
      </c>
      <c r="B35">
        <v>303.125</v>
      </c>
      <c r="C35">
        <v>285.34500000000003</v>
      </c>
      <c r="D35">
        <v>226.46299999999999</v>
      </c>
      <c r="E35">
        <v>393.37900000000002</v>
      </c>
      <c r="G35" s="1">
        <f t="shared" si="0"/>
        <v>17.779999999999973</v>
      </c>
      <c r="I35">
        <f t="shared" si="1"/>
        <v>33</v>
      </c>
      <c r="J35">
        <f t="shared" si="3"/>
        <v>0.48518392710851793</v>
      </c>
      <c r="K35">
        <f t="shared" si="2"/>
        <v>0.43698674733611576</v>
      </c>
    </row>
    <row r="36" spans="1:11" x14ac:dyDescent="0.75">
      <c r="A36">
        <v>34</v>
      </c>
      <c r="B36">
        <v>316.07600000000002</v>
      </c>
      <c r="C36">
        <v>296.27</v>
      </c>
      <c r="D36">
        <v>213.08500000000001</v>
      </c>
      <c r="E36">
        <v>372.13</v>
      </c>
      <c r="G36" s="1">
        <f t="shared" si="0"/>
        <v>19.80600000000004</v>
      </c>
      <c r="I36">
        <f t="shared" si="1"/>
        <v>34</v>
      </c>
      <c r="J36">
        <f t="shared" si="3"/>
        <v>0.52566587407836762</v>
      </c>
      <c r="K36">
        <f t="shared" si="2"/>
        <v>0.42075516598580104</v>
      </c>
    </row>
    <row r="37" spans="1:11" x14ac:dyDescent="0.75">
      <c r="A37">
        <v>35</v>
      </c>
      <c r="B37">
        <v>319.16699999999997</v>
      </c>
      <c r="C37">
        <v>291.77</v>
      </c>
      <c r="D37">
        <v>193.84700000000001</v>
      </c>
      <c r="E37">
        <v>333.34500000000003</v>
      </c>
      <c r="G37" s="1">
        <f t="shared" si="0"/>
        <v>27.396999999999991</v>
      </c>
      <c r="I37">
        <f t="shared" si="1"/>
        <v>35</v>
      </c>
      <c r="J37">
        <f t="shared" si="3"/>
        <v>0.67734329730053788</v>
      </c>
      <c r="K37">
        <f t="shared" si="2"/>
        <v>0.40707305069254024</v>
      </c>
    </row>
    <row r="38" spans="1:11" x14ac:dyDescent="0.75">
      <c r="A38">
        <v>36</v>
      </c>
      <c r="B38">
        <v>312.80599999999998</v>
      </c>
      <c r="C38">
        <v>288.33999999999997</v>
      </c>
      <c r="D38">
        <v>187.791</v>
      </c>
      <c r="E38">
        <v>293.80799999999999</v>
      </c>
      <c r="G38" s="1">
        <f t="shared" si="0"/>
        <v>24.466000000000008</v>
      </c>
      <c r="I38">
        <f t="shared" si="1"/>
        <v>36</v>
      </c>
      <c r="J38">
        <f t="shared" si="3"/>
        <v>0.6187783483525493</v>
      </c>
      <c r="K38">
        <f t="shared" si="2"/>
        <v>0.46482900672005889</v>
      </c>
    </row>
    <row r="39" spans="1:11" x14ac:dyDescent="0.75">
      <c r="A39">
        <v>37</v>
      </c>
      <c r="B39">
        <v>310.96499999999997</v>
      </c>
      <c r="C39">
        <v>290.08999999999997</v>
      </c>
      <c r="D39">
        <v>184.559</v>
      </c>
      <c r="E39">
        <v>294.23700000000002</v>
      </c>
      <c r="G39" s="1">
        <f t="shared" si="0"/>
        <v>20.875</v>
      </c>
      <c r="I39">
        <f t="shared" si="1"/>
        <v>37</v>
      </c>
      <c r="J39">
        <f t="shared" si="3"/>
        <v>0.54702579575199362</v>
      </c>
      <c r="K39">
        <f t="shared" si="2"/>
        <v>0.4451350746397148</v>
      </c>
    </row>
    <row r="40" spans="1:11" x14ac:dyDescent="0.75">
      <c r="A40">
        <v>38</v>
      </c>
      <c r="B40">
        <v>317.91699999999997</v>
      </c>
      <c r="C40">
        <v>294.06</v>
      </c>
      <c r="D40">
        <v>179.113</v>
      </c>
      <c r="E40">
        <v>284.93200000000002</v>
      </c>
      <c r="G40" s="1">
        <f t="shared" si="0"/>
        <v>23.856999999999971</v>
      </c>
      <c r="I40">
        <f t="shared" si="1"/>
        <v>38</v>
      </c>
      <c r="J40">
        <f t="shared" si="3"/>
        <v>0.60660978680040756</v>
      </c>
      <c r="K40">
        <f t="shared" si="2"/>
        <v>0.43722867606043697</v>
      </c>
    </row>
    <row r="41" spans="1:11" x14ac:dyDescent="0.75">
      <c r="A41">
        <v>39</v>
      </c>
      <c r="B41">
        <v>321.16699999999997</v>
      </c>
      <c r="C41">
        <v>287.61500000000001</v>
      </c>
      <c r="D41">
        <v>173.345</v>
      </c>
      <c r="E41">
        <v>280.78500000000003</v>
      </c>
      <c r="G41" s="1">
        <f t="shared" si="0"/>
        <v>33.551999999999964</v>
      </c>
      <c r="I41">
        <f t="shared" si="1"/>
        <v>39</v>
      </c>
      <c r="J41">
        <f t="shared" si="3"/>
        <v>0.80032769196954856</v>
      </c>
      <c r="K41">
        <f t="shared" si="2"/>
        <v>0.41263177535217832</v>
      </c>
    </row>
    <row r="42" spans="1:11" x14ac:dyDescent="0.75">
      <c r="A42">
        <v>40</v>
      </c>
      <c r="B42">
        <v>313.91000000000003</v>
      </c>
      <c r="C42">
        <v>286.73500000000001</v>
      </c>
      <c r="D42">
        <v>169.46899999999999</v>
      </c>
      <c r="E42">
        <v>269.88099999999997</v>
      </c>
      <c r="G42" s="1">
        <f t="shared" si="0"/>
        <v>27.175000000000011</v>
      </c>
      <c r="I42">
        <f t="shared" si="1"/>
        <v>40</v>
      </c>
      <c r="J42">
        <f t="shared" si="3"/>
        <v>0.67290746698103865</v>
      </c>
      <c r="K42">
        <f t="shared" si="2"/>
        <v>0.41679065391877562</v>
      </c>
    </row>
    <row r="43" spans="1:11" x14ac:dyDescent="0.75">
      <c r="A43">
        <v>41</v>
      </c>
      <c r="B43">
        <v>340.46499999999997</v>
      </c>
      <c r="C43">
        <v>296.92</v>
      </c>
      <c r="D43">
        <v>180.124</v>
      </c>
      <c r="E43">
        <v>287.01100000000002</v>
      </c>
      <c r="G43" s="1">
        <f t="shared" si="0"/>
        <v>43.544999999999959</v>
      </c>
      <c r="I43">
        <f t="shared" si="1"/>
        <v>41</v>
      </c>
      <c r="J43">
        <f t="shared" si="3"/>
        <v>1</v>
      </c>
      <c r="K43">
        <f t="shared" si="2"/>
        <v>0.43783942375053131</v>
      </c>
    </row>
    <row r="44" spans="1:11" x14ac:dyDescent="0.75">
      <c r="A44">
        <v>42</v>
      </c>
      <c r="B44">
        <v>328.85700000000003</v>
      </c>
      <c r="C44">
        <v>298.61200000000002</v>
      </c>
      <c r="D44">
        <v>171.19300000000001</v>
      </c>
      <c r="E44">
        <v>270.33100000000002</v>
      </c>
      <c r="G44" s="1">
        <f t="shared" si="0"/>
        <v>30.245000000000005</v>
      </c>
      <c r="I44">
        <f t="shared" si="1"/>
        <v>42</v>
      </c>
      <c r="J44">
        <f t="shared" si="3"/>
        <v>0.73424980518312866</v>
      </c>
      <c r="K44">
        <f t="shared" si="2"/>
        <v>0.4270110622559552</v>
      </c>
    </row>
    <row r="45" spans="1:11" x14ac:dyDescent="0.75">
      <c r="A45">
        <v>43</v>
      </c>
      <c r="B45">
        <v>309.11399999999998</v>
      </c>
      <c r="C45">
        <v>285.45400000000001</v>
      </c>
      <c r="D45">
        <v>170.29499999999999</v>
      </c>
      <c r="E45">
        <v>273.56599999999997</v>
      </c>
      <c r="G45" s="1">
        <f t="shared" si="0"/>
        <v>23.659999999999968</v>
      </c>
      <c r="I45">
        <f t="shared" si="1"/>
        <v>43</v>
      </c>
      <c r="J45">
        <f t="shared" si="3"/>
        <v>0.60267348692229294</v>
      </c>
      <c r="K45">
        <f t="shared" si="2"/>
        <v>0.41216805803367934</v>
      </c>
    </row>
    <row r="46" spans="1:11" x14ac:dyDescent="0.75">
      <c r="A46">
        <v>44</v>
      </c>
      <c r="B46">
        <v>311.16399999999999</v>
      </c>
      <c r="C46">
        <v>285.01</v>
      </c>
      <c r="D46">
        <v>167.422</v>
      </c>
      <c r="E46">
        <v>271.68099999999998</v>
      </c>
      <c r="G46" s="1">
        <f t="shared" si="0"/>
        <v>26.153999999999996</v>
      </c>
      <c r="I46">
        <f t="shared" si="1"/>
        <v>44</v>
      </c>
      <c r="J46">
        <f t="shared" si="3"/>
        <v>0.652506643754871</v>
      </c>
      <c r="K46">
        <f t="shared" si="2"/>
        <v>0.39834916700179984</v>
      </c>
    </row>
    <row r="47" spans="1:11" x14ac:dyDescent="0.75">
      <c r="A47">
        <v>45</v>
      </c>
      <c r="B47">
        <v>317.72300000000001</v>
      </c>
      <c r="C47">
        <v>283.08999999999997</v>
      </c>
      <c r="D47">
        <v>167.02600000000001</v>
      </c>
      <c r="E47">
        <v>267.44799999999998</v>
      </c>
      <c r="G47" s="1">
        <f t="shared" si="0"/>
        <v>34.633000000000038</v>
      </c>
      <c r="I47">
        <f t="shared" si="1"/>
        <v>45</v>
      </c>
      <c r="J47">
        <f t="shared" si="3"/>
        <v>0.82192738825504175</v>
      </c>
      <c r="K47">
        <f t="shared" si="2"/>
        <v>0.40709945201020031</v>
      </c>
    </row>
    <row r="48" spans="1:11" x14ac:dyDescent="0.75">
      <c r="A48">
        <v>46</v>
      </c>
      <c r="B48">
        <v>332.50700000000001</v>
      </c>
      <c r="C48">
        <v>295.41000000000003</v>
      </c>
      <c r="D48">
        <v>167.93799999999999</v>
      </c>
      <c r="E48">
        <v>274.57299999999998</v>
      </c>
      <c r="G48" s="1">
        <f t="shared" si="0"/>
        <v>37.09699999999998</v>
      </c>
      <c r="I48">
        <f t="shared" si="1"/>
        <v>46</v>
      </c>
      <c r="J48">
        <f t="shared" si="3"/>
        <v>0.87116110855795581</v>
      </c>
      <c r="K48">
        <f t="shared" si="2"/>
        <v>0.39423443939109676</v>
      </c>
    </row>
    <row r="49" spans="1:11" x14ac:dyDescent="0.75">
      <c r="A49">
        <v>47</v>
      </c>
      <c r="B49">
        <v>322.83800000000002</v>
      </c>
      <c r="C49">
        <v>288.51499999999999</v>
      </c>
      <c r="D49">
        <v>170.48400000000001</v>
      </c>
      <c r="E49">
        <v>279.38</v>
      </c>
      <c r="G49" s="1">
        <f t="shared" si="0"/>
        <v>34.323000000000036</v>
      </c>
      <c r="I49">
        <f t="shared" si="1"/>
        <v>47</v>
      </c>
      <c r="J49">
        <f t="shared" si="3"/>
        <v>0.81573321078186645</v>
      </c>
      <c r="K49">
        <f t="shared" si="2"/>
        <v>0.39831848412598825</v>
      </c>
    </row>
    <row r="50" spans="1:11" x14ac:dyDescent="0.75">
      <c r="A50">
        <v>48</v>
      </c>
      <c r="B50">
        <v>311.01400000000001</v>
      </c>
      <c r="C50">
        <v>280.935</v>
      </c>
      <c r="D50">
        <v>166.68199999999999</v>
      </c>
      <c r="E50">
        <v>267.45800000000003</v>
      </c>
      <c r="G50" s="1">
        <f t="shared" si="0"/>
        <v>30.079000000000008</v>
      </c>
      <c r="I50">
        <f t="shared" si="1"/>
        <v>48</v>
      </c>
      <c r="J50">
        <f t="shared" si="3"/>
        <v>0.7309329230523316</v>
      </c>
      <c r="K50">
        <f t="shared" si="2"/>
        <v>0.4047389765221282</v>
      </c>
    </row>
    <row r="51" spans="1:11" x14ac:dyDescent="0.75">
      <c r="A51">
        <v>49</v>
      </c>
      <c r="B51">
        <v>319.00700000000001</v>
      </c>
      <c r="C51">
        <v>281.95</v>
      </c>
      <c r="D51">
        <v>164.27099999999999</v>
      </c>
      <c r="E51">
        <v>262.339</v>
      </c>
      <c r="G51" s="1">
        <f t="shared" si="0"/>
        <v>37.057000000000016</v>
      </c>
      <c r="I51">
        <f t="shared" si="1"/>
        <v>49</v>
      </c>
      <c r="J51">
        <f t="shared" si="3"/>
        <v>0.87036185985174042</v>
      </c>
      <c r="K51">
        <f t="shared" si="2"/>
        <v>0.40235634646864166</v>
      </c>
    </row>
    <row r="52" spans="1:11" x14ac:dyDescent="0.75">
      <c r="A52">
        <v>50</v>
      </c>
      <c r="B52">
        <v>310.14600000000002</v>
      </c>
      <c r="C52">
        <v>280.55</v>
      </c>
      <c r="D52">
        <v>168.37299999999999</v>
      </c>
      <c r="E52">
        <v>268.65499999999997</v>
      </c>
      <c r="G52" s="1">
        <f t="shared" si="0"/>
        <v>29.596000000000004</v>
      </c>
      <c r="I52">
        <f t="shared" si="1"/>
        <v>50</v>
      </c>
      <c r="J52">
        <f t="shared" si="3"/>
        <v>0.72128199492477141</v>
      </c>
      <c r="K52">
        <f t="shared" si="2"/>
        <v>0.41285526891123742</v>
      </c>
    </row>
    <row r="53" spans="1:11" x14ac:dyDescent="0.75">
      <c r="A53">
        <v>51</v>
      </c>
      <c r="B53">
        <v>302.30599999999998</v>
      </c>
      <c r="C53">
        <v>276.99</v>
      </c>
      <c r="D53">
        <v>167.94399999999999</v>
      </c>
      <c r="E53">
        <v>262.15300000000002</v>
      </c>
      <c r="G53" s="1">
        <f t="shared" si="0"/>
        <v>25.315999999999974</v>
      </c>
      <c r="I53">
        <f t="shared" si="1"/>
        <v>51</v>
      </c>
      <c r="J53">
        <f t="shared" si="3"/>
        <v>0.63576238335964197</v>
      </c>
      <c r="K53">
        <f t="shared" si="2"/>
        <v>0.42872116663032073</v>
      </c>
    </row>
    <row r="54" spans="1:11" x14ac:dyDescent="0.75">
      <c r="A54">
        <v>52</v>
      </c>
      <c r="B54">
        <v>312.11799999999999</v>
      </c>
      <c r="C54">
        <v>285.53500000000003</v>
      </c>
      <c r="D54">
        <v>172.554</v>
      </c>
      <c r="E54">
        <v>273.66699999999997</v>
      </c>
      <c r="G54" s="1">
        <f t="shared" si="0"/>
        <v>26.58299999999997</v>
      </c>
      <c r="I54">
        <f t="shared" si="1"/>
        <v>52</v>
      </c>
      <c r="J54">
        <f t="shared" si="3"/>
        <v>0.66107858612903869</v>
      </c>
      <c r="K54">
        <f t="shared" si="2"/>
        <v>0.42659777310678293</v>
      </c>
    </row>
    <row r="55" spans="1:11" x14ac:dyDescent="0.75">
      <c r="A55">
        <v>53</v>
      </c>
      <c r="B55">
        <v>303.97199999999998</v>
      </c>
      <c r="C55">
        <v>283.03500000000003</v>
      </c>
      <c r="D55">
        <v>172.40100000000001</v>
      </c>
      <c r="E55">
        <v>264.435</v>
      </c>
      <c r="G55" s="1">
        <f t="shared" si="0"/>
        <v>20.936999999999955</v>
      </c>
      <c r="I55">
        <f t="shared" si="1"/>
        <v>53</v>
      </c>
      <c r="J55">
        <f t="shared" si="3"/>
        <v>0.54826463124662783</v>
      </c>
      <c r="K55">
        <f t="shared" si="2"/>
        <v>0.45280576037664005</v>
      </c>
    </row>
    <row r="56" spans="1:11" x14ac:dyDescent="0.75">
      <c r="A56">
        <v>54</v>
      </c>
      <c r="B56">
        <v>311.74299999999999</v>
      </c>
      <c r="C56">
        <v>290.56</v>
      </c>
      <c r="D56">
        <v>172</v>
      </c>
      <c r="E56">
        <v>265.49700000000001</v>
      </c>
      <c r="G56" s="1">
        <f t="shared" si="0"/>
        <v>21.182999999999993</v>
      </c>
      <c r="I56">
        <f t="shared" si="1"/>
        <v>54</v>
      </c>
      <c r="J56">
        <f t="shared" si="3"/>
        <v>0.5531800107898579</v>
      </c>
      <c r="K56">
        <f t="shared" si="2"/>
        <v>0.44674460641800168</v>
      </c>
    </row>
    <row r="57" spans="1:11" x14ac:dyDescent="0.75">
      <c r="A57">
        <v>55</v>
      </c>
      <c r="B57">
        <v>309.262</v>
      </c>
      <c r="C57">
        <v>283.12700000000001</v>
      </c>
      <c r="D57">
        <v>165.43</v>
      </c>
      <c r="E57">
        <v>257.06599999999997</v>
      </c>
      <c r="G57" s="1">
        <f t="shared" si="0"/>
        <v>26.134999999999991</v>
      </c>
      <c r="I57">
        <f t="shared" si="1"/>
        <v>55</v>
      </c>
      <c r="J57">
        <f t="shared" si="3"/>
        <v>0.6521270006194182</v>
      </c>
      <c r="K57">
        <f t="shared" si="2"/>
        <v>0.42629098390556386</v>
      </c>
    </row>
    <row r="58" spans="1:11" x14ac:dyDescent="0.75">
      <c r="A58">
        <v>56</v>
      </c>
      <c r="B58">
        <v>318.75599999999997</v>
      </c>
      <c r="C58">
        <v>288.22699999999998</v>
      </c>
      <c r="D58">
        <v>168.03100000000001</v>
      </c>
      <c r="E58">
        <v>266.82</v>
      </c>
      <c r="G58" s="1">
        <f t="shared" si="0"/>
        <v>30.528999999999996</v>
      </c>
      <c r="I58">
        <f t="shared" si="1"/>
        <v>56</v>
      </c>
      <c r="J58">
        <f t="shared" si="3"/>
        <v>0.73992447099726311</v>
      </c>
      <c r="K58">
        <f t="shared" si="2"/>
        <v>0.41568587385914729</v>
      </c>
    </row>
    <row r="59" spans="1:11" x14ac:dyDescent="0.75">
      <c r="A59">
        <v>57</v>
      </c>
      <c r="B59">
        <v>322.262</v>
      </c>
      <c r="C59">
        <v>296.995</v>
      </c>
      <c r="D59">
        <v>171.22300000000001</v>
      </c>
      <c r="E59">
        <v>269.91399999999999</v>
      </c>
      <c r="G59" s="1">
        <f t="shared" si="0"/>
        <v>25.266999999999996</v>
      </c>
      <c r="I59">
        <f t="shared" si="1"/>
        <v>57</v>
      </c>
      <c r="J59">
        <f t="shared" si="3"/>
        <v>0.63478330369452762</v>
      </c>
      <c r="K59">
        <f t="shared" si="2"/>
        <v>0.42839894873060569</v>
      </c>
    </row>
    <row r="60" spans="1:11" x14ac:dyDescent="0.75">
      <c r="A60">
        <v>58</v>
      </c>
      <c r="B60">
        <v>314.048</v>
      </c>
      <c r="C60">
        <v>282.97300000000001</v>
      </c>
      <c r="D60">
        <v>169.74100000000001</v>
      </c>
      <c r="E60">
        <v>267.11700000000002</v>
      </c>
      <c r="G60" s="1">
        <f t="shared" si="0"/>
        <v>31.074999999999989</v>
      </c>
      <c r="I60">
        <f t="shared" si="1"/>
        <v>58</v>
      </c>
      <c r="J60">
        <f t="shared" si="3"/>
        <v>0.75083421583711352</v>
      </c>
      <c r="K60">
        <f t="shared" si="2"/>
        <v>0.42647008843301593</v>
      </c>
    </row>
    <row r="61" spans="1:11" x14ac:dyDescent="0.75">
      <c r="A61">
        <v>59</v>
      </c>
      <c r="B61">
        <v>312.11399999999998</v>
      </c>
      <c r="C61">
        <v>279.303</v>
      </c>
      <c r="D61">
        <v>171.11</v>
      </c>
      <c r="E61">
        <v>269.77</v>
      </c>
      <c r="G61" s="1">
        <f t="shared" si="0"/>
        <v>32.810999999999979</v>
      </c>
      <c r="I61">
        <f t="shared" si="1"/>
        <v>59</v>
      </c>
      <c r="J61">
        <f t="shared" si="3"/>
        <v>0.78552160968689455</v>
      </c>
      <c r="K61">
        <f t="shared" si="2"/>
        <v>0.42805635307471468</v>
      </c>
    </row>
    <row r="62" spans="1:11" x14ac:dyDescent="0.75">
      <c r="A62">
        <v>60</v>
      </c>
      <c r="B62">
        <v>312.79000000000002</v>
      </c>
      <c r="C62">
        <v>292.596</v>
      </c>
      <c r="D62">
        <v>173.387</v>
      </c>
      <c r="E62">
        <v>276.11</v>
      </c>
      <c r="G62" s="1">
        <f t="shared" si="0"/>
        <v>20.194000000000017</v>
      </c>
      <c r="I62">
        <f t="shared" si="1"/>
        <v>60</v>
      </c>
      <c r="J62">
        <f t="shared" si="3"/>
        <v>0.53341858652866392</v>
      </c>
      <c r="K62">
        <f t="shared" si="2"/>
        <v>0.42525783101659081</v>
      </c>
    </row>
    <row r="63" spans="1:11" x14ac:dyDescent="0.75">
      <c r="A63">
        <v>61</v>
      </c>
      <c r="B63">
        <v>311.73899999999998</v>
      </c>
      <c r="C63">
        <v>284.05700000000002</v>
      </c>
      <c r="D63">
        <v>175.74</v>
      </c>
      <c r="E63">
        <v>282.36</v>
      </c>
      <c r="G63" s="1">
        <f t="shared" si="0"/>
        <v>27.68199999999996</v>
      </c>
      <c r="I63">
        <f t="shared" si="1"/>
        <v>61</v>
      </c>
      <c r="J63">
        <f t="shared" si="3"/>
        <v>0.68303794433232745</v>
      </c>
      <c r="K63">
        <f t="shared" si="2"/>
        <v>0.42338014289233805</v>
      </c>
    </row>
    <row r="64" spans="1:11" x14ac:dyDescent="0.75">
      <c r="A64">
        <v>62</v>
      </c>
      <c r="B64">
        <v>302.66500000000002</v>
      </c>
      <c r="C64">
        <v>282.43900000000002</v>
      </c>
      <c r="D64">
        <v>174.29300000000001</v>
      </c>
      <c r="E64">
        <v>278.43700000000001</v>
      </c>
      <c r="G64" s="1">
        <f t="shared" si="0"/>
        <v>20.225999999999999</v>
      </c>
      <c r="I64">
        <f t="shared" si="1"/>
        <v>62</v>
      </c>
      <c r="J64">
        <f t="shared" si="3"/>
        <v>0.53405798549363648</v>
      </c>
      <c r="K64">
        <f t="shared" si="2"/>
        <v>0.42473033445470443</v>
      </c>
    </row>
    <row r="65" spans="1:11" x14ac:dyDescent="0.75">
      <c r="A65">
        <v>63</v>
      </c>
      <c r="B65">
        <v>308.47199999999998</v>
      </c>
      <c r="C65">
        <v>290.64</v>
      </c>
      <c r="D65">
        <v>171.477</v>
      </c>
      <c r="E65">
        <v>273.50299999999999</v>
      </c>
      <c r="G65" s="1">
        <f t="shared" si="0"/>
        <v>17.831999999999994</v>
      </c>
      <c r="I65">
        <f t="shared" si="1"/>
        <v>63</v>
      </c>
      <c r="J65">
        <f t="shared" si="3"/>
        <v>0.48622295042659935</v>
      </c>
      <c r="K65">
        <f t="shared" si="2"/>
        <v>0.42003739340599211</v>
      </c>
    </row>
    <row r="66" spans="1:11" x14ac:dyDescent="0.75">
      <c r="A66">
        <v>64</v>
      </c>
      <c r="B66">
        <v>290.89499999999998</v>
      </c>
      <c r="C66">
        <v>281.80799999999999</v>
      </c>
      <c r="D66">
        <v>171.13200000000001</v>
      </c>
      <c r="E66">
        <v>276.67</v>
      </c>
      <c r="G66" s="1">
        <f t="shared" si="0"/>
        <v>9.0869999999999891</v>
      </c>
      <c r="I66">
        <f t="shared" si="1"/>
        <v>64</v>
      </c>
      <c r="J66">
        <f t="shared" si="3"/>
        <v>0.31148720203009189</v>
      </c>
      <c r="K66">
        <f t="shared" si="2"/>
        <v>0.40934448203229717</v>
      </c>
    </row>
    <row r="67" spans="1:11" x14ac:dyDescent="0.75">
      <c r="A67">
        <v>65</v>
      </c>
      <c r="B67">
        <v>282.35399999999998</v>
      </c>
      <c r="C67">
        <v>278.61399999999998</v>
      </c>
      <c r="D67">
        <v>165.459</v>
      </c>
      <c r="E67">
        <v>268.21600000000001</v>
      </c>
      <c r="G67" s="1">
        <f t="shared" ref="G67:G105" si="4">B67-C67</f>
        <v>3.7400000000000091</v>
      </c>
      <c r="I67">
        <f t="shared" ref="I67:I105" si="5">A67</f>
        <v>65</v>
      </c>
      <c r="J67">
        <f t="shared" si="3"/>
        <v>0.20464763122664745</v>
      </c>
      <c r="K67">
        <f t="shared" ref="K67:K105" si="6">(D67-107)/(E67-120)</f>
        <v>0.39441760673611487</v>
      </c>
    </row>
    <row r="68" spans="1:11" x14ac:dyDescent="0.75">
      <c r="A68">
        <v>66</v>
      </c>
      <c r="B68">
        <v>286.82900000000001</v>
      </c>
      <c r="C68">
        <v>286.55500000000001</v>
      </c>
      <c r="D68">
        <v>164.75299999999999</v>
      </c>
      <c r="E68">
        <v>277.38799999999998</v>
      </c>
      <c r="G68" s="1">
        <f t="shared" si="4"/>
        <v>0.27400000000000091</v>
      </c>
      <c r="I68">
        <f t="shared" si="5"/>
        <v>66</v>
      </c>
      <c r="J68">
        <f t="shared" ref="J68:J105" si="7">(G68-MIN(G$3:G$105))/(MAX(G$3:G$105)-MIN(G$3:G$105))</f>
        <v>0.13539273083301726</v>
      </c>
      <c r="K68">
        <f t="shared" si="6"/>
        <v>0.36694665412865018</v>
      </c>
    </row>
    <row r="69" spans="1:11" x14ac:dyDescent="0.75">
      <c r="A69">
        <v>67</v>
      </c>
      <c r="B69">
        <v>280.88799999999998</v>
      </c>
      <c r="C69">
        <v>284.68099999999998</v>
      </c>
      <c r="D69">
        <v>162.09200000000001</v>
      </c>
      <c r="E69">
        <v>276.12599999999998</v>
      </c>
      <c r="G69" s="1">
        <f t="shared" si="4"/>
        <v>-3.7930000000000064</v>
      </c>
      <c r="I69">
        <f t="shared" si="5"/>
        <v>67</v>
      </c>
      <c r="J69">
        <f t="shared" si="7"/>
        <v>5.412911862848932E-2</v>
      </c>
      <c r="K69">
        <f t="shared" si="6"/>
        <v>0.35286883670881225</v>
      </c>
    </row>
    <row r="70" spans="1:11" x14ac:dyDescent="0.75">
      <c r="A70">
        <v>68</v>
      </c>
      <c r="B70">
        <v>278.29599999999999</v>
      </c>
      <c r="C70">
        <v>281.04899999999998</v>
      </c>
      <c r="D70">
        <v>158.55099999999999</v>
      </c>
      <c r="E70">
        <v>270.30399999999997</v>
      </c>
      <c r="G70" s="1">
        <f t="shared" si="4"/>
        <v>-2.7529999999999859</v>
      </c>
      <c r="I70">
        <f t="shared" si="5"/>
        <v>68</v>
      </c>
      <c r="J70">
        <f t="shared" si="7"/>
        <v>7.4909584990109815E-2</v>
      </c>
      <c r="K70">
        <f t="shared" si="6"/>
        <v>0.3429782307856078</v>
      </c>
    </row>
    <row r="71" spans="1:11" x14ac:dyDescent="0.75">
      <c r="A71">
        <v>69</v>
      </c>
      <c r="B71">
        <v>277.39499999999998</v>
      </c>
      <c r="C71">
        <v>281.92599999999999</v>
      </c>
      <c r="D71">
        <v>155.971</v>
      </c>
      <c r="E71">
        <v>270.03899999999999</v>
      </c>
      <c r="G71" s="1">
        <f t="shared" si="4"/>
        <v>-4.5310000000000059</v>
      </c>
      <c r="I71">
        <f t="shared" si="5"/>
        <v>69</v>
      </c>
      <c r="J71">
        <f t="shared" si="7"/>
        <v>3.9382979998801228E-2</v>
      </c>
      <c r="K71">
        <f t="shared" si="6"/>
        <v>0.32638847233052742</v>
      </c>
    </row>
    <row r="72" spans="1:11" x14ac:dyDescent="0.75">
      <c r="A72">
        <v>70</v>
      </c>
      <c r="B72">
        <v>288.00700000000001</v>
      </c>
      <c r="C72">
        <v>290.887</v>
      </c>
      <c r="D72">
        <v>160.69999999999999</v>
      </c>
      <c r="E72">
        <v>289.33300000000003</v>
      </c>
      <c r="G72" s="1">
        <f t="shared" si="4"/>
        <v>-2.8799999999999955</v>
      </c>
      <c r="I72">
        <f t="shared" si="5"/>
        <v>70</v>
      </c>
      <c r="J72">
        <f t="shared" si="7"/>
        <v>7.2371970347873321E-2</v>
      </c>
      <c r="K72">
        <f t="shared" si="6"/>
        <v>0.3171266085169458</v>
      </c>
    </row>
    <row r="73" spans="1:11" x14ac:dyDescent="0.75">
      <c r="A73">
        <v>71</v>
      </c>
      <c r="B73">
        <v>290.23599999999999</v>
      </c>
      <c r="C73">
        <v>290.31</v>
      </c>
      <c r="D73">
        <v>157.72900000000001</v>
      </c>
      <c r="E73">
        <v>287.64400000000001</v>
      </c>
      <c r="G73" s="1">
        <f t="shared" si="4"/>
        <v>-7.4000000000012278E-2</v>
      </c>
      <c r="I73">
        <f t="shared" si="5"/>
        <v>71</v>
      </c>
      <c r="J73">
        <f t="shared" si="7"/>
        <v>0.12843926708893644</v>
      </c>
      <c r="K73">
        <f t="shared" si="6"/>
        <v>0.30259955620242901</v>
      </c>
    </row>
    <row r="74" spans="1:11" x14ac:dyDescent="0.75">
      <c r="A74">
        <v>72</v>
      </c>
      <c r="B74">
        <v>274.83300000000003</v>
      </c>
      <c r="C74">
        <v>278.28500000000003</v>
      </c>
      <c r="D74">
        <v>150.61000000000001</v>
      </c>
      <c r="E74">
        <v>280.94900000000001</v>
      </c>
      <c r="G74" s="1">
        <f t="shared" si="4"/>
        <v>-3.4519999999999982</v>
      </c>
      <c r="I74">
        <f t="shared" si="5"/>
        <v>72</v>
      </c>
      <c r="J74">
        <f t="shared" si="7"/>
        <v>6.094271384898222E-2</v>
      </c>
      <c r="K74">
        <f t="shared" si="6"/>
        <v>0.27095539580861022</v>
      </c>
    </row>
    <row r="75" spans="1:11" x14ac:dyDescent="0.75">
      <c r="A75">
        <v>73</v>
      </c>
      <c r="B75">
        <v>255.13900000000001</v>
      </c>
      <c r="C75">
        <v>261.505</v>
      </c>
      <c r="D75">
        <v>145.113</v>
      </c>
      <c r="E75">
        <v>257.76799999999997</v>
      </c>
      <c r="G75" s="1">
        <f t="shared" si="4"/>
        <v>-6.3659999999999854</v>
      </c>
      <c r="I75">
        <f t="shared" si="5"/>
        <v>73</v>
      </c>
      <c r="J75">
        <f t="shared" si="7"/>
        <v>2.7174456011354164E-3</v>
      </c>
      <c r="K75">
        <f t="shared" si="6"/>
        <v>0.27664624586260966</v>
      </c>
    </row>
    <row r="76" spans="1:11" x14ac:dyDescent="0.75">
      <c r="A76">
        <v>74</v>
      </c>
      <c r="B76">
        <v>256.73599999999999</v>
      </c>
      <c r="C76">
        <v>262.79000000000002</v>
      </c>
      <c r="D76">
        <v>148.40700000000001</v>
      </c>
      <c r="E76">
        <v>274.57600000000002</v>
      </c>
      <c r="G76" s="1">
        <f t="shared" si="4"/>
        <v>-6.0540000000000305</v>
      </c>
      <c r="I76">
        <f t="shared" si="5"/>
        <v>74</v>
      </c>
      <c r="J76">
        <f t="shared" si="7"/>
        <v>8.9515855096205434E-3</v>
      </c>
      <c r="K76">
        <f t="shared" si="6"/>
        <v>0.26787470241175865</v>
      </c>
    </row>
    <row r="77" spans="1:11" x14ac:dyDescent="0.75">
      <c r="A77">
        <v>75</v>
      </c>
      <c r="B77">
        <v>262.91699999999997</v>
      </c>
      <c r="C77">
        <v>268.28500000000003</v>
      </c>
      <c r="D77">
        <v>150.95500000000001</v>
      </c>
      <c r="E77">
        <v>275.661</v>
      </c>
      <c r="G77" s="1">
        <f t="shared" si="4"/>
        <v>-5.3680000000000518</v>
      </c>
      <c r="I77">
        <f t="shared" si="5"/>
        <v>75</v>
      </c>
      <c r="J77">
        <f t="shared" si="7"/>
        <v>2.2658700821227215E-2</v>
      </c>
      <c r="K77">
        <f t="shared" si="6"/>
        <v>0.28237644625179081</v>
      </c>
    </row>
    <row r="78" spans="1:11" x14ac:dyDescent="0.75">
      <c r="A78">
        <v>76</v>
      </c>
      <c r="B78">
        <v>263.17399999999998</v>
      </c>
      <c r="C78">
        <v>267.67</v>
      </c>
      <c r="D78">
        <v>151.887</v>
      </c>
      <c r="E78">
        <v>279.85300000000001</v>
      </c>
      <c r="G78" s="1">
        <f t="shared" si="4"/>
        <v>-4.4960000000000377</v>
      </c>
      <c r="I78">
        <f t="shared" si="5"/>
        <v>76</v>
      </c>
      <c r="J78">
        <f t="shared" si="7"/>
        <v>4.0082322616739725E-2</v>
      </c>
      <c r="K78">
        <f t="shared" si="6"/>
        <v>0.28080173659549712</v>
      </c>
    </row>
    <row r="79" spans="1:11" x14ac:dyDescent="0.75">
      <c r="A79">
        <v>77</v>
      </c>
      <c r="B79">
        <v>263.71499999999997</v>
      </c>
      <c r="C79">
        <v>265.065</v>
      </c>
      <c r="D79">
        <v>152.328</v>
      </c>
      <c r="E79">
        <v>276.791</v>
      </c>
      <c r="G79" s="1">
        <f t="shared" si="4"/>
        <v>-1.3500000000000227</v>
      </c>
      <c r="I79">
        <f t="shared" si="5"/>
        <v>77</v>
      </c>
      <c r="J79">
        <f t="shared" si="7"/>
        <v>0.1029432333606408</v>
      </c>
      <c r="K79">
        <f t="shared" si="6"/>
        <v>0.28909822630125454</v>
      </c>
    </row>
    <row r="80" spans="1:11" x14ac:dyDescent="0.75">
      <c r="A80">
        <v>78</v>
      </c>
      <c r="B80">
        <v>257.93099999999998</v>
      </c>
      <c r="C80">
        <v>260.46499999999997</v>
      </c>
      <c r="D80">
        <v>153.46299999999999</v>
      </c>
      <c r="E80">
        <v>276.89800000000002</v>
      </c>
      <c r="G80" s="1">
        <f t="shared" si="4"/>
        <v>-2.5339999999999918</v>
      </c>
      <c r="I80">
        <f t="shared" si="5"/>
        <v>78</v>
      </c>
      <c r="J80">
        <f t="shared" si="7"/>
        <v>7.9285471656643167E-2</v>
      </c>
      <c r="K80">
        <f t="shared" si="6"/>
        <v>0.29613506864332234</v>
      </c>
    </row>
    <row r="81" spans="1:11" x14ac:dyDescent="0.75">
      <c r="A81">
        <v>79</v>
      </c>
      <c r="B81">
        <v>261.55599999999998</v>
      </c>
      <c r="C81">
        <v>260.55</v>
      </c>
      <c r="D81">
        <v>155.46899999999999</v>
      </c>
      <c r="E81">
        <v>282.81400000000002</v>
      </c>
      <c r="G81" s="1">
        <f t="shared" si="4"/>
        <v>1.0059999999999718</v>
      </c>
      <c r="I81">
        <f t="shared" si="5"/>
        <v>79</v>
      </c>
      <c r="J81">
        <f t="shared" si="7"/>
        <v>0.15001898215677237</v>
      </c>
      <c r="K81">
        <f t="shared" si="6"/>
        <v>0.29769552986843878</v>
      </c>
    </row>
    <row r="82" spans="1:11" x14ac:dyDescent="0.75">
      <c r="A82">
        <v>80</v>
      </c>
      <c r="B82">
        <v>262.25</v>
      </c>
      <c r="C82">
        <v>259.23500000000001</v>
      </c>
      <c r="D82">
        <v>151.53700000000001</v>
      </c>
      <c r="E82">
        <v>279.36200000000002</v>
      </c>
      <c r="G82" s="1">
        <f t="shared" si="4"/>
        <v>3.0149999999999864</v>
      </c>
      <c r="I82">
        <f t="shared" si="5"/>
        <v>80</v>
      </c>
      <c r="J82">
        <f t="shared" si="7"/>
        <v>0.19016124842647913</v>
      </c>
      <c r="K82">
        <f t="shared" si="6"/>
        <v>0.27947063917370513</v>
      </c>
    </row>
    <row r="83" spans="1:11" x14ac:dyDescent="0.75">
      <c r="A83">
        <v>81</v>
      </c>
      <c r="B83">
        <v>256.68099999999998</v>
      </c>
      <c r="C83">
        <v>255.63499999999999</v>
      </c>
      <c r="D83">
        <v>151.322</v>
      </c>
      <c r="E83">
        <v>273.904</v>
      </c>
      <c r="G83" s="1">
        <f t="shared" si="4"/>
        <v>1.0459999999999923</v>
      </c>
      <c r="I83">
        <f t="shared" si="5"/>
        <v>81</v>
      </c>
      <c r="J83">
        <f t="shared" si="7"/>
        <v>0.15081823086298893</v>
      </c>
      <c r="K83">
        <f t="shared" si="6"/>
        <v>0.28798471774612749</v>
      </c>
    </row>
    <row r="84" spans="1:11" x14ac:dyDescent="0.75">
      <c r="A84">
        <v>82</v>
      </c>
      <c r="B84">
        <v>261.36</v>
      </c>
      <c r="C84">
        <v>259.42700000000002</v>
      </c>
      <c r="D84">
        <v>149.126</v>
      </c>
      <c r="E84">
        <v>275.02600000000001</v>
      </c>
      <c r="G84" s="1">
        <f t="shared" si="4"/>
        <v>1.9329999999999927</v>
      </c>
      <c r="I84">
        <f t="shared" si="5"/>
        <v>82</v>
      </c>
      <c r="J84">
        <f t="shared" si="7"/>
        <v>0.16854157092333222</v>
      </c>
      <c r="K84">
        <f t="shared" si="6"/>
        <v>0.27173506379575041</v>
      </c>
    </row>
    <row r="85" spans="1:11" x14ac:dyDescent="0.75">
      <c r="A85">
        <v>83</v>
      </c>
      <c r="B85">
        <v>267.30900000000003</v>
      </c>
      <c r="C85">
        <v>268.089</v>
      </c>
      <c r="D85">
        <v>153.25200000000001</v>
      </c>
      <c r="E85">
        <v>279.464</v>
      </c>
      <c r="G85" s="1">
        <f t="shared" si="4"/>
        <v>-0.77999999999997272</v>
      </c>
      <c r="I85">
        <f t="shared" si="5"/>
        <v>83</v>
      </c>
      <c r="J85">
        <f t="shared" si="7"/>
        <v>0.11433252742422204</v>
      </c>
      <c r="K85">
        <f t="shared" si="6"/>
        <v>0.29004665629860038</v>
      </c>
    </row>
    <row r="86" spans="1:11" x14ac:dyDescent="0.75">
      <c r="A86">
        <v>84</v>
      </c>
      <c r="B86">
        <v>278.346</v>
      </c>
      <c r="C86">
        <v>275.28100000000001</v>
      </c>
      <c r="D86">
        <v>155.01300000000001</v>
      </c>
      <c r="E86">
        <v>292.95999999999998</v>
      </c>
      <c r="G86" s="1">
        <f t="shared" si="4"/>
        <v>3.0649999999999977</v>
      </c>
      <c r="I86">
        <f t="shared" si="5"/>
        <v>84</v>
      </c>
      <c r="J86">
        <f t="shared" si="7"/>
        <v>0.19116030930924957</v>
      </c>
      <c r="K86">
        <f t="shared" si="6"/>
        <v>0.27759597594819618</v>
      </c>
    </row>
    <row r="87" spans="1:11" x14ac:dyDescent="0.75">
      <c r="A87">
        <v>85</v>
      </c>
      <c r="B87">
        <v>268.08300000000003</v>
      </c>
      <c r="C87">
        <v>269.755</v>
      </c>
      <c r="D87">
        <v>151.91800000000001</v>
      </c>
      <c r="E87">
        <v>274.65800000000002</v>
      </c>
      <c r="G87" s="1">
        <f t="shared" si="4"/>
        <v>-1.6719999999999686</v>
      </c>
      <c r="I87">
        <f t="shared" si="5"/>
        <v>85</v>
      </c>
      <c r="J87">
        <f t="shared" si="7"/>
        <v>9.6509281275601808E-2</v>
      </c>
      <c r="K87">
        <f t="shared" si="6"/>
        <v>0.29043437778841058</v>
      </c>
    </row>
    <row r="88" spans="1:11" x14ac:dyDescent="0.75">
      <c r="A88">
        <v>86</v>
      </c>
      <c r="B88">
        <v>264.947</v>
      </c>
      <c r="C88">
        <v>267.62200000000001</v>
      </c>
      <c r="D88">
        <v>148.411</v>
      </c>
      <c r="E88">
        <v>276.08199999999999</v>
      </c>
      <c r="G88" s="1">
        <f t="shared" si="4"/>
        <v>-2.6750000000000114</v>
      </c>
      <c r="I88">
        <f t="shared" si="5"/>
        <v>86</v>
      </c>
      <c r="J88">
        <f t="shared" si="7"/>
        <v>7.646811996723081E-2</v>
      </c>
      <c r="K88">
        <f t="shared" si="6"/>
        <v>0.26531566740559454</v>
      </c>
    </row>
    <row r="89" spans="1:11" x14ac:dyDescent="0.75">
      <c r="A89">
        <v>87</v>
      </c>
      <c r="B89">
        <v>264.15899999999999</v>
      </c>
      <c r="C89">
        <v>265.98899999999998</v>
      </c>
      <c r="D89">
        <v>150.64400000000001</v>
      </c>
      <c r="E89">
        <v>283.48599999999999</v>
      </c>
      <c r="G89" s="1">
        <f t="shared" si="4"/>
        <v>-1.8299999999999841</v>
      </c>
      <c r="I89">
        <f t="shared" si="5"/>
        <v>87</v>
      </c>
      <c r="J89">
        <f t="shared" si="7"/>
        <v>9.3352248886047678E-2</v>
      </c>
      <c r="K89">
        <f t="shared" si="6"/>
        <v>0.26695863866019115</v>
      </c>
    </row>
    <row r="90" spans="1:11" x14ac:dyDescent="0.75">
      <c r="A90">
        <v>88</v>
      </c>
      <c r="B90">
        <v>277.15899999999999</v>
      </c>
      <c r="C90">
        <v>274.68099999999998</v>
      </c>
      <c r="D90">
        <v>152.048</v>
      </c>
      <c r="E90">
        <v>297.19200000000001</v>
      </c>
      <c r="G90" s="1">
        <f t="shared" si="4"/>
        <v>2.4780000000000086</v>
      </c>
      <c r="I90">
        <f t="shared" si="5"/>
        <v>88</v>
      </c>
      <c r="J90">
        <f t="shared" si="7"/>
        <v>0.17943133454552768</v>
      </c>
      <c r="K90">
        <f t="shared" si="6"/>
        <v>0.25423269673574428</v>
      </c>
    </row>
    <row r="91" spans="1:11" x14ac:dyDescent="0.75">
      <c r="A91">
        <v>89</v>
      </c>
      <c r="B91">
        <v>263.57600000000002</v>
      </c>
      <c r="C91">
        <v>266.548</v>
      </c>
      <c r="D91">
        <v>147.55500000000001</v>
      </c>
      <c r="E91">
        <v>287.767</v>
      </c>
      <c r="G91" s="1">
        <f t="shared" si="4"/>
        <v>-2.97199999999998</v>
      </c>
      <c r="I91">
        <f t="shared" si="5"/>
        <v>89</v>
      </c>
      <c r="J91">
        <f t="shared" si="7"/>
        <v>7.0533698323576477E-2</v>
      </c>
      <c r="K91">
        <f t="shared" si="6"/>
        <v>0.24173407165890792</v>
      </c>
    </row>
    <row r="92" spans="1:11" x14ac:dyDescent="0.75">
      <c r="A92">
        <v>90</v>
      </c>
      <c r="B92">
        <v>266.40199999999999</v>
      </c>
      <c r="C92">
        <v>269.78199999999998</v>
      </c>
      <c r="D92">
        <v>149.363</v>
      </c>
      <c r="E92">
        <v>289.322</v>
      </c>
      <c r="G92" s="1">
        <f t="shared" si="4"/>
        <v>-3.3799999999999955</v>
      </c>
      <c r="I92">
        <f t="shared" si="5"/>
        <v>90</v>
      </c>
      <c r="J92">
        <f t="shared" si="7"/>
        <v>6.2381361520171361E-2</v>
      </c>
      <c r="K92">
        <f t="shared" si="6"/>
        <v>0.25019194198036876</v>
      </c>
    </row>
    <row r="93" spans="1:11" x14ac:dyDescent="0.75">
      <c r="A93">
        <v>91</v>
      </c>
      <c r="B93">
        <v>269.137</v>
      </c>
      <c r="C93">
        <v>271.35199999999998</v>
      </c>
      <c r="D93">
        <v>148.70400000000001</v>
      </c>
      <c r="E93">
        <v>290.60899999999998</v>
      </c>
      <c r="G93" s="1">
        <f t="shared" si="4"/>
        <v>-2.214999999999975</v>
      </c>
      <c r="I93">
        <f t="shared" si="5"/>
        <v>91</v>
      </c>
      <c r="J93">
        <f t="shared" si="7"/>
        <v>8.5659480088717349E-2</v>
      </c>
      <c r="K93">
        <f t="shared" si="6"/>
        <v>0.24444196964990131</v>
      </c>
    </row>
    <row r="94" spans="1:11" x14ac:dyDescent="0.75">
      <c r="A94">
        <v>92</v>
      </c>
      <c r="B94">
        <v>266</v>
      </c>
      <c r="C94">
        <v>267.59100000000001</v>
      </c>
      <c r="D94">
        <v>151.63499999999999</v>
      </c>
      <c r="E94">
        <v>300.33</v>
      </c>
      <c r="G94" s="1">
        <f t="shared" si="4"/>
        <v>-1.5910000000000082</v>
      </c>
      <c r="I94">
        <f t="shared" si="5"/>
        <v>92</v>
      </c>
      <c r="J94">
        <f t="shared" si="7"/>
        <v>9.8127759905688741E-2</v>
      </c>
      <c r="K94">
        <f t="shared" si="6"/>
        <v>0.24751843841845503</v>
      </c>
    </row>
    <row r="95" spans="1:11" x14ac:dyDescent="0.75">
      <c r="A95">
        <v>93</v>
      </c>
      <c r="B95">
        <v>266.024</v>
      </c>
      <c r="C95">
        <v>264.65300000000002</v>
      </c>
      <c r="D95">
        <v>153.86099999999999</v>
      </c>
      <c r="E95">
        <v>300.85199999999998</v>
      </c>
      <c r="G95" s="1">
        <f t="shared" si="4"/>
        <v>1.3709999999999809</v>
      </c>
      <c r="I95">
        <f t="shared" si="5"/>
        <v>93</v>
      </c>
      <c r="J95">
        <f t="shared" si="7"/>
        <v>0.15731212660099497</v>
      </c>
      <c r="K95">
        <f t="shared" si="6"/>
        <v>0.25911242341804347</v>
      </c>
    </row>
    <row r="96" spans="1:11" x14ac:dyDescent="0.75">
      <c r="A96">
        <v>94</v>
      </c>
      <c r="B96">
        <v>261.661</v>
      </c>
      <c r="C96">
        <v>261.82400000000001</v>
      </c>
      <c r="D96">
        <v>153.06100000000001</v>
      </c>
      <c r="E96">
        <v>305.10399999999998</v>
      </c>
      <c r="G96" s="1">
        <f t="shared" si="4"/>
        <v>-0.16300000000001091</v>
      </c>
      <c r="I96">
        <f t="shared" si="5"/>
        <v>94</v>
      </c>
      <c r="J96">
        <f t="shared" si="7"/>
        <v>0.1266609387176055</v>
      </c>
      <c r="K96">
        <f t="shared" si="6"/>
        <v>0.24883849079436432</v>
      </c>
    </row>
    <row r="97" spans="1:11" x14ac:dyDescent="0.75">
      <c r="A97">
        <v>95</v>
      </c>
      <c r="B97">
        <v>264.589</v>
      </c>
      <c r="C97">
        <v>263.92599999999999</v>
      </c>
      <c r="D97">
        <v>152.07</v>
      </c>
      <c r="E97">
        <v>305.678</v>
      </c>
      <c r="G97" s="1">
        <f t="shared" si="4"/>
        <v>0.66300000000001091</v>
      </c>
      <c r="I97">
        <f t="shared" si="5"/>
        <v>95</v>
      </c>
      <c r="J97">
        <f t="shared" si="7"/>
        <v>0.14316542450096958</v>
      </c>
      <c r="K97">
        <f t="shared" si="6"/>
        <v>0.24273204149118363</v>
      </c>
    </row>
    <row r="98" spans="1:11" x14ac:dyDescent="0.75">
      <c r="A98">
        <v>96</v>
      </c>
      <c r="B98">
        <v>272.64100000000002</v>
      </c>
      <c r="C98">
        <v>268.89400000000001</v>
      </c>
      <c r="D98">
        <v>156.46799999999999</v>
      </c>
      <c r="E98">
        <v>314.94400000000002</v>
      </c>
      <c r="G98" s="1">
        <f t="shared" si="4"/>
        <v>3.7470000000000141</v>
      </c>
      <c r="I98">
        <f t="shared" si="5"/>
        <v>96</v>
      </c>
      <c r="J98">
        <f t="shared" si="7"/>
        <v>0.20478749975023539</v>
      </c>
      <c r="K98">
        <f t="shared" si="6"/>
        <v>0.25375492449113585</v>
      </c>
    </row>
    <row r="99" spans="1:11" x14ac:dyDescent="0.75">
      <c r="A99">
        <v>97</v>
      </c>
      <c r="B99">
        <v>265.71100000000001</v>
      </c>
      <c r="C99">
        <v>264.30599999999998</v>
      </c>
      <c r="D99">
        <v>153.17699999999999</v>
      </c>
      <c r="E99">
        <v>321.14499999999998</v>
      </c>
      <c r="G99" s="1">
        <f t="shared" si="4"/>
        <v>1.4050000000000296</v>
      </c>
      <c r="I99">
        <f t="shared" si="5"/>
        <v>97</v>
      </c>
      <c r="J99">
        <f t="shared" si="7"/>
        <v>0.15799148800127968</v>
      </c>
      <c r="K99">
        <f t="shared" si="6"/>
        <v>0.2295707076984265</v>
      </c>
    </row>
    <row r="100" spans="1:11" x14ac:dyDescent="0.75">
      <c r="A100">
        <v>98</v>
      </c>
      <c r="B100">
        <v>269.46899999999999</v>
      </c>
      <c r="C100">
        <v>264.31099999999998</v>
      </c>
      <c r="D100">
        <v>152.839</v>
      </c>
      <c r="E100">
        <v>314.274</v>
      </c>
      <c r="G100" s="1">
        <f t="shared" si="4"/>
        <v>5.1580000000000155</v>
      </c>
      <c r="I100">
        <f t="shared" si="5"/>
        <v>98</v>
      </c>
      <c r="J100">
        <f t="shared" si="7"/>
        <v>0.23298099786201035</v>
      </c>
      <c r="K100">
        <f t="shared" si="6"/>
        <v>0.23595025582424822</v>
      </c>
    </row>
    <row r="101" spans="1:11" x14ac:dyDescent="0.75">
      <c r="A101">
        <v>99</v>
      </c>
      <c r="B101">
        <v>257.625</v>
      </c>
      <c r="C101">
        <v>257.09399999999999</v>
      </c>
      <c r="D101">
        <v>147.702</v>
      </c>
      <c r="E101">
        <v>308.00799999999998</v>
      </c>
      <c r="G101" s="1">
        <f t="shared" si="4"/>
        <v>0.53100000000000591</v>
      </c>
      <c r="I101">
        <f t="shared" si="5"/>
        <v>99</v>
      </c>
      <c r="J101">
        <f t="shared" si="7"/>
        <v>0.14052790377045618</v>
      </c>
      <c r="K101">
        <f t="shared" si="6"/>
        <v>0.21649078762605847</v>
      </c>
    </row>
    <row r="102" spans="1:11" x14ac:dyDescent="0.75">
      <c r="A102">
        <v>100</v>
      </c>
      <c r="B102">
        <v>273.25799999999998</v>
      </c>
      <c r="C102">
        <v>266.02199999999999</v>
      </c>
      <c r="D102">
        <v>154.24199999999999</v>
      </c>
      <c r="E102">
        <v>316.89499999999998</v>
      </c>
      <c r="G102" s="1">
        <f t="shared" si="4"/>
        <v>7.23599999999999</v>
      </c>
      <c r="I102">
        <f t="shared" si="5"/>
        <v>100</v>
      </c>
      <c r="J102">
        <f t="shared" si="7"/>
        <v>0.27450196814993921</v>
      </c>
      <c r="K102">
        <f t="shared" si="6"/>
        <v>0.23993499073110031</v>
      </c>
    </row>
    <row r="103" spans="1:11" x14ac:dyDescent="0.75">
      <c r="A103">
        <v>101</v>
      </c>
      <c r="B103">
        <v>264.45299999999997</v>
      </c>
      <c r="C103">
        <v>261.2</v>
      </c>
      <c r="D103">
        <v>152.54</v>
      </c>
      <c r="E103">
        <v>309.911</v>
      </c>
      <c r="G103" s="1">
        <f t="shared" si="4"/>
        <v>3.2529999999999859</v>
      </c>
      <c r="I103">
        <f t="shared" si="5"/>
        <v>101</v>
      </c>
      <c r="J103">
        <f t="shared" si="7"/>
        <v>0.19491677822846529</v>
      </c>
      <c r="K103">
        <f t="shared" si="6"/>
        <v>0.23979653627225381</v>
      </c>
    </row>
    <row r="104" spans="1:11" x14ac:dyDescent="0.75">
      <c r="A104">
        <v>102</v>
      </c>
      <c r="B104">
        <v>271.93</v>
      </c>
      <c r="C104">
        <v>266.22800000000001</v>
      </c>
      <c r="D104">
        <v>153.07300000000001</v>
      </c>
      <c r="E104">
        <v>324.20999999999998</v>
      </c>
      <c r="G104" s="1">
        <f t="shared" si="4"/>
        <v>5.7019999999999982</v>
      </c>
      <c r="I104">
        <f t="shared" si="5"/>
        <v>102</v>
      </c>
      <c r="J104">
        <f t="shared" si="7"/>
        <v>0.24385078026654974</v>
      </c>
      <c r="K104">
        <f t="shared" si="6"/>
        <v>0.2256157876695559</v>
      </c>
    </row>
    <row r="105" spans="1:11" x14ac:dyDescent="0.75">
      <c r="A105">
        <v>103</v>
      </c>
      <c r="B105">
        <v>272.39100000000002</v>
      </c>
      <c r="C105">
        <v>272.45600000000002</v>
      </c>
      <c r="D105">
        <v>159.613</v>
      </c>
      <c r="E105">
        <v>347.202</v>
      </c>
      <c r="G105" s="1">
        <f t="shared" si="4"/>
        <v>-6.4999999999997726E-2</v>
      </c>
      <c r="I105">
        <f t="shared" si="5"/>
        <v>103</v>
      </c>
      <c r="J105">
        <f t="shared" si="7"/>
        <v>0.12861909804783536</v>
      </c>
      <c r="K105">
        <f t="shared" si="6"/>
        <v>0.23156926435506731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0F8ED-F1E4-4430-AFE0-43F70CA9AF2B}">
  <dimension ref="A1:K37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31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359.8</v>
      </c>
      <c r="C3">
        <v>367.58199999999999</v>
      </c>
      <c r="D3">
        <v>210.57400000000001</v>
      </c>
      <c r="E3">
        <v>459.54700000000003</v>
      </c>
      <c r="G3" s="1">
        <f t="shared" ref="G3:G37" si="0">B3-C3</f>
        <v>-7.7819999999999823</v>
      </c>
      <c r="I3">
        <f t="shared" ref="I3:I37" si="1">A3</f>
        <v>1</v>
      </c>
      <c r="J3">
        <f>(G3-MIN(G$3:G$105))/(MAX(G$3:G$105)-MIN(G$3:G$105))</f>
        <v>0.14874026952373026</v>
      </c>
      <c r="K3">
        <f t="shared" ref="K3:K37" si="2">(D3-107)/(E3-120)</f>
        <v>0.30503582714616828</v>
      </c>
    </row>
    <row r="4" spans="1:11" x14ac:dyDescent="0.75">
      <c r="A4">
        <v>2</v>
      </c>
      <c r="B4">
        <v>352.03300000000002</v>
      </c>
      <c r="C4">
        <v>362.52699999999999</v>
      </c>
      <c r="D4">
        <v>203.63800000000001</v>
      </c>
      <c r="E4">
        <v>464.995</v>
      </c>
      <c r="G4" s="1">
        <f t="shared" si="0"/>
        <v>-10.493999999999971</v>
      </c>
      <c r="I4">
        <f t="shared" si="1"/>
        <v>2</v>
      </c>
      <c r="J4">
        <f t="shared" ref="J4:J37" si="3">(G4-MIN(G$3:G$105))/(MAX(G$3:G$105)-MIN(G$3:G$105))</f>
        <v>7.307273792583989E-2</v>
      </c>
      <c r="K4">
        <f t="shared" si="2"/>
        <v>0.28011420455368918</v>
      </c>
    </row>
    <row r="5" spans="1:11" x14ac:dyDescent="0.75">
      <c r="A5">
        <v>3</v>
      </c>
      <c r="B5">
        <v>349.67099999999999</v>
      </c>
      <c r="C5">
        <v>362.78399999999999</v>
      </c>
      <c r="D5">
        <v>206.04400000000001</v>
      </c>
      <c r="E5">
        <v>468.21199999999999</v>
      </c>
      <c r="G5" s="1">
        <f t="shared" si="0"/>
        <v>-13.113</v>
      </c>
      <c r="I5">
        <f t="shared" si="1"/>
        <v>3</v>
      </c>
      <c r="J5">
        <f t="shared" si="3"/>
        <v>0</v>
      </c>
      <c r="K5">
        <f t="shared" si="2"/>
        <v>0.28443591834859228</v>
      </c>
    </row>
    <row r="6" spans="1:11" x14ac:dyDescent="0.75">
      <c r="A6">
        <v>4</v>
      </c>
      <c r="B6">
        <v>346.70400000000001</v>
      </c>
      <c r="C6">
        <v>353.50700000000001</v>
      </c>
      <c r="D6">
        <v>201.06800000000001</v>
      </c>
      <c r="E6">
        <v>465.05099999999999</v>
      </c>
      <c r="G6" s="1">
        <f t="shared" si="0"/>
        <v>-6.8029999999999973</v>
      </c>
      <c r="I6">
        <f t="shared" si="1"/>
        <v>4</v>
      </c>
      <c r="J6">
        <f t="shared" si="3"/>
        <v>0.17605535559833713</v>
      </c>
      <c r="K6">
        <f t="shared" si="2"/>
        <v>0.27262056913325861</v>
      </c>
    </row>
    <row r="7" spans="1:11" x14ac:dyDescent="0.75">
      <c r="A7">
        <v>5</v>
      </c>
      <c r="B7">
        <v>338.65499999999997</v>
      </c>
      <c r="C7">
        <v>347.71899999999999</v>
      </c>
      <c r="D7">
        <v>193.3</v>
      </c>
      <c r="E7">
        <v>462.28100000000001</v>
      </c>
      <c r="G7" s="1">
        <f t="shared" si="0"/>
        <v>-9.0640000000000214</v>
      </c>
      <c r="I7">
        <f t="shared" si="1"/>
        <v>5</v>
      </c>
      <c r="J7">
        <f t="shared" si="3"/>
        <v>0.11297117825953454</v>
      </c>
      <c r="K7">
        <f t="shared" si="2"/>
        <v>0.25213202018224795</v>
      </c>
    </row>
    <row r="8" spans="1:11" x14ac:dyDescent="0.75">
      <c r="A8">
        <v>6</v>
      </c>
      <c r="B8">
        <v>333.64699999999999</v>
      </c>
      <c r="C8">
        <v>346.68900000000002</v>
      </c>
      <c r="D8">
        <v>192.78299999999999</v>
      </c>
      <c r="E8">
        <v>437.84399999999999</v>
      </c>
      <c r="G8" s="1">
        <f t="shared" si="0"/>
        <v>-13.04200000000003</v>
      </c>
      <c r="I8">
        <f t="shared" si="1"/>
        <v>6</v>
      </c>
      <c r="J8">
        <f t="shared" si="3"/>
        <v>1.9809715130707714E-3</v>
      </c>
      <c r="K8">
        <f t="shared" si="2"/>
        <v>0.26989026063100136</v>
      </c>
    </row>
    <row r="9" spans="1:11" x14ac:dyDescent="0.75">
      <c r="A9">
        <v>7</v>
      </c>
      <c r="B9">
        <v>333.76299999999998</v>
      </c>
      <c r="C9">
        <v>341.476</v>
      </c>
      <c r="D9">
        <v>186.869</v>
      </c>
      <c r="E9">
        <v>462.34500000000003</v>
      </c>
      <c r="G9" s="1">
        <f t="shared" si="0"/>
        <v>-7.7130000000000223</v>
      </c>
      <c r="I9">
        <f t="shared" si="1"/>
        <v>7</v>
      </c>
      <c r="J9">
        <f t="shared" si="3"/>
        <v>0.15066543902234802</v>
      </c>
      <c r="K9">
        <f t="shared" si="2"/>
        <v>0.23329974148884894</v>
      </c>
    </row>
    <row r="10" spans="1:11" x14ac:dyDescent="0.75">
      <c r="A10">
        <v>8</v>
      </c>
      <c r="B10">
        <v>346.61599999999999</v>
      </c>
      <c r="C10">
        <v>349.08600000000001</v>
      </c>
      <c r="D10">
        <v>189.125</v>
      </c>
      <c r="E10">
        <v>436.33100000000002</v>
      </c>
      <c r="G10" s="1">
        <f t="shared" si="0"/>
        <v>-2.4700000000000273</v>
      </c>
      <c r="I10">
        <f t="shared" si="1"/>
        <v>8</v>
      </c>
      <c r="J10">
        <f t="shared" si="3"/>
        <v>0.29695041991015791</v>
      </c>
      <c r="K10">
        <f t="shared" si="2"/>
        <v>0.25961729960073465</v>
      </c>
    </row>
    <row r="11" spans="1:11" x14ac:dyDescent="0.75">
      <c r="A11">
        <v>9</v>
      </c>
      <c r="B11">
        <v>330.59500000000003</v>
      </c>
      <c r="C11">
        <v>338.87799999999999</v>
      </c>
      <c r="D11">
        <v>232.864</v>
      </c>
      <c r="E11">
        <v>406.42</v>
      </c>
      <c r="G11" s="1">
        <f t="shared" si="0"/>
        <v>-8.2829999999999586</v>
      </c>
      <c r="I11">
        <f t="shared" si="1"/>
        <v>9</v>
      </c>
      <c r="J11">
        <f t="shared" si="3"/>
        <v>0.13476186490332412</v>
      </c>
      <c r="K11">
        <f t="shared" si="2"/>
        <v>0.43943858669087354</v>
      </c>
    </row>
    <row r="12" spans="1:11" x14ac:dyDescent="0.75">
      <c r="A12">
        <v>10</v>
      </c>
      <c r="B12">
        <v>383.69200000000001</v>
      </c>
      <c r="C12">
        <v>360.964</v>
      </c>
      <c r="D12">
        <v>200.501</v>
      </c>
      <c r="E12">
        <v>436.57</v>
      </c>
      <c r="G12" s="1">
        <f t="shared" si="0"/>
        <v>22.728000000000009</v>
      </c>
      <c r="I12">
        <f t="shared" si="1"/>
        <v>10</v>
      </c>
      <c r="J12">
        <f t="shared" si="3"/>
        <v>1</v>
      </c>
      <c r="K12">
        <f t="shared" si="2"/>
        <v>0.2953564772404208</v>
      </c>
    </row>
    <row r="13" spans="1:11" x14ac:dyDescent="0.75">
      <c r="A13">
        <v>11</v>
      </c>
      <c r="B13">
        <v>331.423</v>
      </c>
      <c r="C13">
        <v>336.01799999999997</v>
      </c>
      <c r="D13">
        <v>226.34399999999999</v>
      </c>
      <c r="E13">
        <v>398.72</v>
      </c>
      <c r="G13" s="1">
        <f t="shared" si="0"/>
        <v>-4.5949999999999704</v>
      </c>
      <c r="I13">
        <f t="shared" si="1"/>
        <v>11</v>
      </c>
      <c r="J13">
        <f t="shared" si="3"/>
        <v>0.23766077955414266</v>
      </c>
      <c r="K13">
        <f t="shared" si="2"/>
        <v>0.42818599311136618</v>
      </c>
    </row>
    <row r="14" spans="1:11" x14ac:dyDescent="0.75">
      <c r="A14">
        <v>12</v>
      </c>
      <c r="B14">
        <v>332.96800000000002</v>
      </c>
      <c r="C14">
        <v>345.71</v>
      </c>
      <c r="D14">
        <v>223.83099999999999</v>
      </c>
      <c r="E14">
        <v>398.18299999999999</v>
      </c>
      <c r="G14" s="1">
        <f t="shared" si="0"/>
        <v>-12.741999999999962</v>
      </c>
      <c r="I14">
        <f t="shared" si="1"/>
        <v>12</v>
      </c>
      <c r="J14">
        <f t="shared" si="3"/>
        <v>1.0351273680980934E-2</v>
      </c>
      <c r="K14">
        <f t="shared" si="2"/>
        <v>0.41997893473001585</v>
      </c>
    </row>
    <row r="15" spans="1:11" x14ac:dyDescent="0.75">
      <c r="A15">
        <v>13</v>
      </c>
      <c r="B15">
        <v>365.541</v>
      </c>
      <c r="C15">
        <v>354.76799999999997</v>
      </c>
      <c r="D15">
        <v>222.21100000000001</v>
      </c>
      <c r="E15">
        <v>404.61700000000002</v>
      </c>
      <c r="G15" s="1">
        <f t="shared" si="0"/>
        <v>10.773000000000025</v>
      </c>
      <c r="I15">
        <f t="shared" si="1"/>
        <v>13</v>
      </c>
      <c r="J15">
        <f t="shared" si="3"/>
        <v>0.66644345860885634</v>
      </c>
      <c r="K15">
        <f t="shared" si="2"/>
        <v>0.40479310793100903</v>
      </c>
    </row>
    <row r="16" spans="1:11" x14ac:dyDescent="0.75">
      <c r="A16">
        <v>14</v>
      </c>
      <c r="B16">
        <v>338.08300000000003</v>
      </c>
      <c r="C16">
        <v>346.12299999999999</v>
      </c>
      <c r="D16">
        <v>223.16300000000001</v>
      </c>
      <c r="E16">
        <v>362.34399999999999</v>
      </c>
      <c r="G16" s="1">
        <f t="shared" si="0"/>
        <v>-8.0399999999999636</v>
      </c>
      <c r="I16">
        <f t="shared" si="1"/>
        <v>14</v>
      </c>
      <c r="J16">
        <f t="shared" si="3"/>
        <v>0.14154180965932966</v>
      </c>
      <c r="K16">
        <f t="shared" si="2"/>
        <v>0.47933103357211243</v>
      </c>
    </row>
    <row r="17" spans="1:11" x14ac:dyDescent="0.75">
      <c r="A17">
        <v>15</v>
      </c>
      <c r="B17">
        <v>347.48500000000001</v>
      </c>
      <c r="C17">
        <v>358.22300000000001</v>
      </c>
      <c r="D17">
        <v>221.292</v>
      </c>
      <c r="E17">
        <v>367.78100000000001</v>
      </c>
      <c r="G17" s="1">
        <f t="shared" si="0"/>
        <v>-10.738</v>
      </c>
      <c r="I17">
        <f t="shared" si="1"/>
        <v>15</v>
      </c>
      <c r="J17">
        <f t="shared" si="3"/>
        <v>6.6264892162607059E-2</v>
      </c>
      <c r="K17">
        <f t="shared" si="2"/>
        <v>0.46126216295841893</v>
      </c>
    </row>
    <row r="18" spans="1:11" x14ac:dyDescent="0.75">
      <c r="A18">
        <v>16</v>
      </c>
      <c r="B18">
        <v>330.56900000000002</v>
      </c>
      <c r="C18">
        <v>331.02300000000002</v>
      </c>
      <c r="D18">
        <v>209.72499999999999</v>
      </c>
      <c r="E18">
        <v>370.35700000000003</v>
      </c>
      <c r="G18" s="1">
        <f t="shared" si="0"/>
        <v>-0.45400000000000773</v>
      </c>
      <c r="I18">
        <f t="shared" si="1"/>
        <v>16</v>
      </c>
      <c r="J18">
        <f t="shared" si="3"/>
        <v>0.35319885047850197</v>
      </c>
      <c r="K18">
        <f t="shared" si="2"/>
        <v>0.4103140715058895</v>
      </c>
    </row>
    <row r="19" spans="1:11" x14ac:dyDescent="0.75">
      <c r="A19">
        <v>17</v>
      </c>
      <c r="B19">
        <v>325.71100000000001</v>
      </c>
      <c r="C19">
        <v>324.29199999999997</v>
      </c>
      <c r="D19">
        <v>181.51599999999999</v>
      </c>
      <c r="E19">
        <v>347.30099999999999</v>
      </c>
      <c r="G19" s="1">
        <f t="shared" si="0"/>
        <v>1.4190000000000396</v>
      </c>
      <c r="I19">
        <f t="shared" si="1"/>
        <v>17</v>
      </c>
      <c r="J19">
        <f t="shared" si="3"/>
        <v>0.4054574370134772</v>
      </c>
      <c r="K19">
        <f t="shared" si="2"/>
        <v>0.32782961799552135</v>
      </c>
    </row>
    <row r="20" spans="1:11" x14ac:dyDescent="0.75">
      <c r="A20">
        <v>18</v>
      </c>
      <c r="B20">
        <v>329.536</v>
      </c>
      <c r="C20">
        <v>332.726</v>
      </c>
      <c r="D20">
        <v>174.161</v>
      </c>
      <c r="E20">
        <v>332.90499999999997</v>
      </c>
      <c r="G20" s="1">
        <f t="shared" si="0"/>
        <v>-3.1899999999999977</v>
      </c>
      <c r="I20">
        <f t="shared" si="1"/>
        <v>18</v>
      </c>
      <c r="J20">
        <f t="shared" si="3"/>
        <v>0.27686169470717892</v>
      </c>
      <c r="K20">
        <f t="shared" si="2"/>
        <v>0.315450553063573</v>
      </c>
    </row>
    <row r="21" spans="1:11" x14ac:dyDescent="0.75">
      <c r="A21">
        <v>19</v>
      </c>
      <c r="B21">
        <v>335.84800000000001</v>
      </c>
      <c r="C21">
        <v>329.28100000000001</v>
      </c>
      <c r="D21">
        <v>177.464</v>
      </c>
      <c r="E21">
        <v>330.31200000000001</v>
      </c>
      <c r="G21" s="1">
        <f t="shared" si="0"/>
        <v>6.5670000000000073</v>
      </c>
      <c r="I21">
        <f t="shared" si="1"/>
        <v>19</v>
      </c>
      <c r="J21">
        <f t="shared" si="3"/>
        <v>0.54909182221478203</v>
      </c>
      <c r="K21">
        <f t="shared" si="2"/>
        <v>0.33504507588725319</v>
      </c>
    </row>
    <row r="22" spans="1:11" x14ac:dyDescent="0.75">
      <c r="A22">
        <v>20</v>
      </c>
      <c r="B22">
        <v>327.22000000000003</v>
      </c>
      <c r="C22">
        <v>330.28199999999998</v>
      </c>
      <c r="D22">
        <v>163.988</v>
      </c>
      <c r="E22">
        <v>302.73899999999998</v>
      </c>
      <c r="G22" s="1">
        <f t="shared" si="0"/>
        <v>-3.061999999999955</v>
      </c>
      <c r="I22">
        <f t="shared" si="1"/>
        <v>20</v>
      </c>
      <c r="J22">
        <f t="shared" si="3"/>
        <v>0.28043302363215428</v>
      </c>
      <c r="K22">
        <f t="shared" si="2"/>
        <v>0.31185461231592604</v>
      </c>
    </row>
    <row r="23" spans="1:11" x14ac:dyDescent="0.75">
      <c r="A23">
        <v>21</v>
      </c>
      <c r="B23">
        <v>322.76</v>
      </c>
      <c r="C23">
        <v>329.27800000000002</v>
      </c>
      <c r="D23">
        <v>156.58699999999999</v>
      </c>
      <c r="E23">
        <v>288.14999999999998</v>
      </c>
      <c r="G23" s="1">
        <f t="shared" si="0"/>
        <v>-6.5180000000000291</v>
      </c>
      <c r="I23">
        <f t="shared" si="1"/>
        <v>21</v>
      </c>
      <c r="J23">
        <f t="shared" si="3"/>
        <v>0.18400714265784909</v>
      </c>
      <c r="K23">
        <f t="shared" si="2"/>
        <v>0.29489741302408562</v>
      </c>
    </row>
    <row r="24" spans="1:11" x14ac:dyDescent="0.75">
      <c r="A24">
        <v>22</v>
      </c>
      <c r="B24">
        <v>313.05</v>
      </c>
      <c r="C24">
        <v>313.42099999999999</v>
      </c>
      <c r="D24">
        <v>148.56100000000001</v>
      </c>
      <c r="E24">
        <v>280.34199999999998</v>
      </c>
      <c r="G24" s="1">
        <f t="shared" si="0"/>
        <v>-0.3709999999999809</v>
      </c>
      <c r="I24">
        <f t="shared" si="1"/>
        <v>22</v>
      </c>
      <c r="J24">
        <f t="shared" si="3"/>
        <v>0.35551463407829065</v>
      </c>
      <c r="K24">
        <f t="shared" si="2"/>
        <v>0.2592022052862008</v>
      </c>
    </row>
    <row r="25" spans="1:11" x14ac:dyDescent="0.75">
      <c r="A25">
        <v>23</v>
      </c>
      <c r="B25">
        <v>309.01600000000002</v>
      </c>
      <c r="C25">
        <v>313.16500000000002</v>
      </c>
      <c r="D25">
        <v>145.63</v>
      </c>
      <c r="E25">
        <v>284.964</v>
      </c>
      <c r="G25" s="1">
        <f t="shared" si="0"/>
        <v>-4.1490000000000009</v>
      </c>
      <c r="I25">
        <f t="shared" si="1"/>
        <v>23</v>
      </c>
      <c r="J25">
        <f t="shared" si="3"/>
        <v>0.25010462877709877</v>
      </c>
      <c r="K25">
        <f t="shared" si="2"/>
        <v>0.23417230426032343</v>
      </c>
    </row>
    <row r="26" spans="1:11" x14ac:dyDescent="0.75">
      <c r="A26">
        <v>24</v>
      </c>
      <c r="B26">
        <v>308.01600000000002</v>
      </c>
      <c r="C26">
        <v>306.42700000000002</v>
      </c>
      <c r="D26">
        <v>138.05699999999999</v>
      </c>
      <c r="E26">
        <v>262.81799999999998</v>
      </c>
      <c r="G26" s="1">
        <f t="shared" si="0"/>
        <v>1.5889999999999986</v>
      </c>
      <c r="I26">
        <f t="shared" si="1"/>
        <v>24</v>
      </c>
      <c r="J26">
        <f t="shared" si="3"/>
        <v>0.41020060824195737</v>
      </c>
      <c r="K26">
        <f t="shared" si="2"/>
        <v>0.21745858365192056</v>
      </c>
    </row>
    <row r="27" spans="1:11" x14ac:dyDescent="0.75">
      <c r="A27">
        <v>25</v>
      </c>
      <c r="B27">
        <v>310.52100000000002</v>
      </c>
      <c r="C27">
        <v>313.137</v>
      </c>
      <c r="D27">
        <v>138.578</v>
      </c>
      <c r="E27">
        <v>273.66699999999997</v>
      </c>
      <c r="G27" s="1">
        <f t="shared" si="0"/>
        <v>-2.6159999999999854</v>
      </c>
      <c r="I27">
        <f t="shared" si="1"/>
        <v>25</v>
      </c>
      <c r="J27">
        <f t="shared" si="3"/>
        <v>0.29287687285511038</v>
      </c>
      <c r="K27">
        <f t="shared" si="2"/>
        <v>0.20549630044186459</v>
      </c>
    </row>
    <row r="28" spans="1:11" x14ac:dyDescent="0.75">
      <c r="A28">
        <v>26</v>
      </c>
      <c r="B28">
        <v>311.95100000000002</v>
      </c>
      <c r="C28">
        <v>315.11700000000002</v>
      </c>
      <c r="D28">
        <v>136.834</v>
      </c>
      <c r="E28">
        <v>267.685</v>
      </c>
      <c r="G28" s="1">
        <f t="shared" si="0"/>
        <v>-3.1659999999999968</v>
      </c>
      <c r="I28">
        <f t="shared" si="1"/>
        <v>26</v>
      </c>
      <c r="J28">
        <f t="shared" si="3"/>
        <v>0.27753131888061161</v>
      </c>
      <c r="K28">
        <f t="shared" si="2"/>
        <v>0.20201103700443512</v>
      </c>
    </row>
    <row r="29" spans="1:11" x14ac:dyDescent="0.75">
      <c r="A29">
        <v>27</v>
      </c>
      <c r="B29">
        <v>305.84800000000001</v>
      </c>
      <c r="C29">
        <v>309.91300000000001</v>
      </c>
      <c r="D29">
        <v>134.358</v>
      </c>
      <c r="E29">
        <v>263.18599999999998</v>
      </c>
      <c r="G29" s="1">
        <f t="shared" si="0"/>
        <v>-4.0649999999999977</v>
      </c>
      <c r="I29">
        <f t="shared" si="1"/>
        <v>27</v>
      </c>
      <c r="J29">
        <f t="shared" si="3"/>
        <v>0.25244831338411317</v>
      </c>
      <c r="K29">
        <f t="shared" si="2"/>
        <v>0.19106616568658952</v>
      </c>
    </row>
    <row r="30" spans="1:11" x14ac:dyDescent="0.75">
      <c r="A30">
        <v>28</v>
      </c>
      <c r="B30">
        <v>302.81</v>
      </c>
      <c r="C30">
        <v>307.33300000000003</v>
      </c>
      <c r="D30">
        <v>135.13999999999999</v>
      </c>
      <c r="E30">
        <v>271.65300000000002</v>
      </c>
      <c r="G30" s="1">
        <f t="shared" si="0"/>
        <v>-4.5230000000000246</v>
      </c>
      <c r="I30">
        <f t="shared" si="1"/>
        <v>28</v>
      </c>
      <c r="J30">
        <f t="shared" si="3"/>
        <v>0.23966965207443913</v>
      </c>
      <c r="K30">
        <f t="shared" si="2"/>
        <v>0.18555518189551135</v>
      </c>
    </row>
    <row r="31" spans="1:11" x14ac:dyDescent="0.75">
      <c r="A31">
        <v>29</v>
      </c>
      <c r="B31">
        <v>283.81200000000001</v>
      </c>
      <c r="C31">
        <v>293.75400000000002</v>
      </c>
      <c r="D31">
        <v>129.61699999999999</v>
      </c>
      <c r="E31">
        <v>245.76</v>
      </c>
      <c r="G31" s="1">
        <f t="shared" si="0"/>
        <v>-9.9420000000000073</v>
      </c>
      <c r="I31">
        <f t="shared" si="1"/>
        <v>29</v>
      </c>
      <c r="J31">
        <f t="shared" si="3"/>
        <v>8.8474093914790095E-2</v>
      </c>
      <c r="K31">
        <f t="shared" si="2"/>
        <v>0.17984255725190834</v>
      </c>
    </row>
    <row r="32" spans="1:11" x14ac:dyDescent="0.75">
      <c r="A32">
        <v>30</v>
      </c>
      <c r="B32">
        <v>296.84699999999998</v>
      </c>
      <c r="C32">
        <v>302.053</v>
      </c>
      <c r="D32">
        <v>132.06299999999999</v>
      </c>
      <c r="E32">
        <v>259.15699999999998</v>
      </c>
      <c r="G32" s="1">
        <f t="shared" si="0"/>
        <v>-5.2060000000000173</v>
      </c>
      <c r="I32">
        <f t="shared" si="1"/>
        <v>30</v>
      </c>
      <c r="J32">
        <f t="shared" si="3"/>
        <v>0.22061326413883486</v>
      </c>
      <c r="K32">
        <f t="shared" si="2"/>
        <v>0.18010592352522684</v>
      </c>
    </row>
    <row r="33" spans="1:11" x14ac:dyDescent="0.75">
      <c r="A33">
        <v>31</v>
      </c>
      <c r="B33">
        <v>293.40499999999997</v>
      </c>
      <c r="C33">
        <v>296.59800000000001</v>
      </c>
      <c r="D33">
        <v>131.93799999999999</v>
      </c>
      <c r="E33">
        <v>258.97800000000001</v>
      </c>
      <c r="G33" s="1">
        <f t="shared" si="0"/>
        <v>-3.1930000000000405</v>
      </c>
      <c r="I33">
        <f t="shared" si="1"/>
        <v>31</v>
      </c>
      <c r="J33">
        <f t="shared" si="3"/>
        <v>0.27677799168549866</v>
      </c>
      <c r="K33">
        <f t="shared" si="2"/>
        <v>0.17943847227618751</v>
      </c>
    </row>
    <row r="34" spans="1:11" x14ac:dyDescent="0.75">
      <c r="A34">
        <v>32</v>
      </c>
      <c r="B34">
        <v>284.84500000000003</v>
      </c>
      <c r="C34">
        <v>292.30799999999999</v>
      </c>
      <c r="D34">
        <v>129.54400000000001</v>
      </c>
      <c r="E34">
        <v>234.58</v>
      </c>
      <c r="G34" s="1">
        <f t="shared" si="0"/>
        <v>-7.4629999999999654</v>
      </c>
      <c r="I34">
        <f t="shared" si="1"/>
        <v>32</v>
      </c>
      <c r="J34">
        <f t="shared" si="3"/>
        <v>0.15764069082893983</v>
      </c>
      <c r="K34">
        <f t="shared" si="2"/>
        <v>0.19675336009774838</v>
      </c>
    </row>
    <row r="35" spans="1:11" x14ac:dyDescent="0.75">
      <c r="A35">
        <v>33</v>
      </c>
      <c r="B35">
        <v>277.327</v>
      </c>
      <c r="C35">
        <v>285.33999999999997</v>
      </c>
      <c r="D35">
        <v>131.244</v>
      </c>
      <c r="E35">
        <v>263.00400000000002</v>
      </c>
      <c r="G35" s="1">
        <f t="shared" si="0"/>
        <v>-8.0129999999999768</v>
      </c>
      <c r="I35">
        <f t="shared" si="1"/>
        <v>33</v>
      </c>
      <c r="J35">
        <f t="shared" si="3"/>
        <v>0.14229513685444103</v>
      </c>
      <c r="K35">
        <f t="shared" si="2"/>
        <v>0.16953371933652203</v>
      </c>
    </row>
    <row r="36" spans="1:11" x14ac:dyDescent="0.75">
      <c r="A36">
        <v>34</v>
      </c>
      <c r="B36">
        <v>276.53199999999998</v>
      </c>
      <c r="C36">
        <v>286.26400000000001</v>
      </c>
      <c r="D36">
        <v>133.77799999999999</v>
      </c>
      <c r="E36">
        <v>257.12400000000002</v>
      </c>
      <c r="G36" s="1">
        <f t="shared" si="0"/>
        <v>-9.7320000000000277</v>
      </c>
      <c r="I36">
        <f t="shared" si="1"/>
        <v>34</v>
      </c>
      <c r="J36">
        <f t="shared" si="3"/>
        <v>9.4333305432325293E-2</v>
      </c>
      <c r="K36">
        <f t="shared" si="2"/>
        <v>0.19528310142644603</v>
      </c>
    </row>
    <row r="37" spans="1:11" x14ac:dyDescent="0.75">
      <c r="A37">
        <v>35</v>
      </c>
      <c r="B37">
        <v>286.41699999999997</v>
      </c>
      <c r="C37">
        <v>289.81599999999997</v>
      </c>
      <c r="D37">
        <v>139.96</v>
      </c>
      <c r="E37">
        <v>257.12400000000002</v>
      </c>
      <c r="G37" s="1">
        <f t="shared" si="0"/>
        <v>-3.3990000000000009</v>
      </c>
      <c r="I37">
        <f t="shared" si="1"/>
        <v>35</v>
      </c>
      <c r="J37">
        <f t="shared" si="3"/>
        <v>0.27103038419686942</v>
      </c>
      <c r="K37">
        <f t="shared" si="2"/>
        <v>0.24036638371109362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429D-51D4-4A31-B9EF-CC6FA8AE9E1A}">
  <dimension ref="A1:K87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32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17</v>
      </c>
      <c r="B3">
        <v>313.83999999999997</v>
      </c>
      <c r="C3">
        <v>326.005</v>
      </c>
      <c r="D3">
        <v>168.62700000000001</v>
      </c>
      <c r="E3">
        <v>282.61</v>
      </c>
      <c r="G3" s="1">
        <f t="shared" ref="G3:G66" si="0">B3-C3</f>
        <v>-12.16500000000002</v>
      </c>
      <c r="I3">
        <f t="shared" ref="I3:I66" si="1">A3</f>
        <v>17</v>
      </c>
      <c r="J3">
        <f>(G3-MIN(G$3:G$105))/(MAX(G$3:G$105)-MIN(G$3:G$105))</f>
        <v>0.22021086134871751</v>
      </c>
      <c r="K3">
        <f t="shared" ref="K3:K66" si="2">(D3-107)/(E3-120)</f>
        <v>0.37898653219359207</v>
      </c>
    </row>
    <row r="4" spans="1:11" x14ac:dyDescent="0.75">
      <c r="A4">
        <v>18</v>
      </c>
      <c r="B4">
        <v>311.71499999999997</v>
      </c>
      <c r="C4">
        <v>329.41500000000002</v>
      </c>
      <c r="D4">
        <v>169.18600000000001</v>
      </c>
      <c r="E4">
        <v>288.76299999999998</v>
      </c>
      <c r="G4" s="1">
        <f t="shared" si="0"/>
        <v>-17.700000000000045</v>
      </c>
      <c r="I4">
        <f t="shared" si="1"/>
        <v>18</v>
      </c>
      <c r="J4">
        <f t="shared" ref="J4:J67" si="3">(G4-MIN(G$3:G$105))/(MAX(G$3:G$105)-MIN(G$3:G$105))</f>
        <v>0</v>
      </c>
      <c r="K4">
        <f t="shared" si="2"/>
        <v>0.36848124292647094</v>
      </c>
    </row>
    <row r="5" spans="1:11" x14ac:dyDescent="0.75">
      <c r="A5">
        <v>19</v>
      </c>
      <c r="B5">
        <v>313.29199999999997</v>
      </c>
      <c r="C5">
        <v>328.125</v>
      </c>
      <c r="D5">
        <v>171.46899999999999</v>
      </c>
      <c r="E5">
        <v>283.02300000000002</v>
      </c>
      <c r="G5" s="1">
        <f t="shared" si="0"/>
        <v>-14.833000000000027</v>
      </c>
      <c r="I5">
        <f t="shared" si="1"/>
        <v>19</v>
      </c>
      <c r="J5">
        <f t="shared" si="3"/>
        <v>0.11406405410781831</v>
      </c>
      <c r="K5">
        <f t="shared" si="2"/>
        <v>0.39545953638443648</v>
      </c>
    </row>
    <row r="6" spans="1:11" x14ac:dyDescent="0.75">
      <c r="A6">
        <v>20</v>
      </c>
      <c r="B6">
        <v>307.875</v>
      </c>
      <c r="C6">
        <v>322.83</v>
      </c>
      <c r="D6">
        <v>168.983</v>
      </c>
      <c r="E6">
        <v>284.71199999999999</v>
      </c>
      <c r="G6" s="1">
        <f t="shared" si="0"/>
        <v>-14.954999999999984</v>
      </c>
      <c r="I6">
        <f t="shared" si="1"/>
        <v>20</v>
      </c>
      <c r="J6">
        <f t="shared" si="3"/>
        <v>0.10921026457131713</v>
      </c>
      <c r="K6">
        <f t="shared" si="2"/>
        <v>0.3763113798630337</v>
      </c>
    </row>
    <row r="7" spans="1:11" x14ac:dyDescent="0.75">
      <c r="A7">
        <v>21</v>
      </c>
      <c r="B7">
        <v>318.24299999999999</v>
      </c>
      <c r="C7">
        <v>333.12</v>
      </c>
      <c r="D7">
        <v>174.768</v>
      </c>
      <c r="E7">
        <v>296.55900000000003</v>
      </c>
      <c r="G7" s="1">
        <f t="shared" si="0"/>
        <v>-14.87700000000001</v>
      </c>
      <c r="I7">
        <f t="shared" si="1"/>
        <v>21</v>
      </c>
      <c r="J7">
        <f t="shared" si="3"/>
        <v>0.11231350706186714</v>
      </c>
      <c r="K7">
        <f t="shared" si="2"/>
        <v>0.38382636965546924</v>
      </c>
    </row>
    <row r="8" spans="1:11" x14ac:dyDescent="0.75">
      <c r="A8">
        <v>22</v>
      </c>
      <c r="B8">
        <v>321.81599999999997</v>
      </c>
      <c r="C8">
        <v>335.75</v>
      </c>
      <c r="D8">
        <v>173.154</v>
      </c>
      <c r="E8">
        <v>291.798</v>
      </c>
      <c r="G8" s="1">
        <f t="shared" si="0"/>
        <v>-13.934000000000026</v>
      </c>
      <c r="I8">
        <f t="shared" si="1"/>
        <v>22</v>
      </c>
      <c r="J8">
        <f t="shared" si="3"/>
        <v>0.14983091306942559</v>
      </c>
      <c r="K8">
        <f t="shared" si="2"/>
        <v>0.38506851069279036</v>
      </c>
    </row>
    <row r="9" spans="1:11" x14ac:dyDescent="0.75">
      <c r="A9">
        <v>23</v>
      </c>
      <c r="B9">
        <v>319.572</v>
      </c>
      <c r="C9">
        <v>335.20100000000002</v>
      </c>
      <c r="D9">
        <v>169.697</v>
      </c>
      <c r="E9">
        <v>289.298</v>
      </c>
      <c r="G9" s="1">
        <f t="shared" si="0"/>
        <v>-15.629000000000019</v>
      </c>
      <c r="I9">
        <f t="shared" si="1"/>
        <v>23</v>
      </c>
      <c r="J9">
        <f t="shared" si="3"/>
        <v>8.2395066640144121E-2</v>
      </c>
      <c r="K9">
        <f t="shared" si="2"/>
        <v>0.37033514867275458</v>
      </c>
    </row>
    <row r="10" spans="1:11" x14ac:dyDescent="0.75">
      <c r="A10">
        <v>24</v>
      </c>
      <c r="B10">
        <v>315.39499999999998</v>
      </c>
      <c r="C10">
        <v>329.09300000000002</v>
      </c>
      <c r="D10">
        <v>167.26400000000001</v>
      </c>
      <c r="E10">
        <v>285.98599999999999</v>
      </c>
      <c r="G10" s="1">
        <f t="shared" si="0"/>
        <v>-13.698000000000036</v>
      </c>
      <c r="I10">
        <f t="shared" si="1"/>
        <v>24</v>
      </c>
      <c r="J10">
        <f t="shared" si="3"/>
        <v>0.1592202108613488</v>
      </c>
      <c r="K10">
        <f t="shared" si="2"/>
        <v>0.36306676466689969</v>
      </c>
    </row>
    <row r="11" spans="1:11" x14ac:dyDescent="0.75">
      <c r="A11">
        <v>25</v>
      </c>
      <c r="B11">
        <v>314.07900000000001</v>
      </c>
      <c r="C11">
        <v>327.37299999999999</v>
      </c>
      <c r="D11">
        <v>166.18799999999999</v>
      </c>
      <c r="E11">
        <v>287.154</v>
      </c>
      <c r="G11" s="1">
        <f t="shared" si="0"/>
        <v>-13.293999999999983</v>
      </c>
      <c r="I11">
        <f t="shared" si="1"/>
        <v>25</v>
      </c>
      <c r="J11">
        <f t="shared" si="3"/>
        <v>0.17529341555599978</v>
      </c>
      <c r="K11">
        <f t="shared" si="2"/>
        <v>0.35409263314069656</v>
      </c>
    </row>
    <row r="12" spans="1:11" x14ac:dyDescent="0.75">
      <c r="A12">
        <v>26</v>
      </c>
      <c r="B12">
        <v>312.25700000000001</v>
      </c>
      <c r="C12">
        <v>323.41199999999998</v>
      </c>
      <c r="D12">
        <v>170.875</v>
      </c>
      <c r="E12">
        <v>292.38</v>
      </c>
      <c r="G12" s="1">
        <f t="shared" si="0"/>
        <v>-11.154999999999973</v>
      </c>
      <c r="I12">
        <f t="shared" si="1"/>
        <v>26</v>
      </c>
      <c r="J12">
        <f t="shared" si="3"/>
        <v>0.26039387308534157</v>
      </c>
      <c r="K12">
        <f t="shared" si="2"/>
        <v>0.37054762733495766</v>
      </c>
    </row>
    <row r="13" spans="1:11" x14ac:dyDescent="0.75">
      <c r="A13">
        <v>27</v>
      </c>
      <c r="B13">
        <v>317.91399999999999</v>
      </c>
      <c r="C13">
        <v>329.642</v>
      </c>
      <c r="D13">
        <v>168.322</v>
      </c>
      <c r="E13">
        <v>285.29300000000001</v>
      </c>
      <c r="G13" s="1">
        <f t="shared" si="0"/>
        <v>-11.728000000000009</v>
      </c>
      <c r="I13">
        <f t="shared" si="1"/>
        <v>27</v>
      </c>
      <c r="J13">
        <f t="shared" si="3"/>
        <v>0.23759697632783072</v>
      </c>
      <c r="K13">
        <f t="shared" si="2"/>
        <v>0.37098969708336105</v>
      </c>
    </row>
    <row r="14" spans="1:11" x14ac:dyDescent="0.75">
      <c r="A14">
        <v>28</v>
      </c>
      <c r="B14">
        <v>316.03899999999999</v>
      </c>
      <c r="C14">
        <v>325.05900000000003</v>
      </c>
      <c r="D14">
        <v>173.13499999999999</v>
      </c>
      <c r="E14">
        <v>294.13900000000001</v>
      </c>
      <c r="G14" s="1">
        <f t="shared" si="0"/>
        <v>-9.0200000000000387</v>
      </c>
      <c r="I14">
        <f t="shared" si="1"/>
        <v>28</v>
      </c>
      <c r="J14">
        <f t="shared" si="3"/>
        <v>0.34533518997413926</v>
      </c>
      <c r="K14">
        <f t="shared" si="2"/>
        <v>0.37978281717478557</v>
      </c>
    </row>
    <row r="15" spans="1:11" x14ac:dyDescent="0.75">
      <c r="A15">
        <v>29</v>
      </c>
      <c r="B15">
        <v>303.75700000000001</v>
      </c>
      <c r="C15">
        <v>313.21100000000001</v>
      </c>
      <c r="D15">
        <v>163.16300000000001</v>
      </c>
      <c r="E15">
        <v>268.16800000000001</v>
      </c>
      <c r="G15" s="1">
        <f t="shared" si="0"/>
        <v>-9.4540000000000077</v>
      </c>
      <c r="I15">
        <f t="shared" si="1"/>
        <v>29</v>
      </c>
      <c r="J15">
        <f t="shared" si="3"/>
        <v>0.32806843047543355</v>
      </c>
      <c r="K15">
        <f t="shared" si="2"/>
        <v>0.37904945737271212</v>
      </c>
    </row>
    <row r="16" spans="1:11" x14ac:dyDescent="0.75">
      <c r="A16">
        <v>30</v>
      </c>
      <c r="B16">
        <v>297.70400000000001</v>
      </c>
      <c r="C16">
        <v>312.5</v>
      </c>
      <c r="D16">
        <v>162.01900000000001</v>
      </c>
      <c r="E16">
        <v>265.68799999999999</v>
      </c>
      <c r="G16" s="1">
        <f t="shared" si="0"/>
        <v>-14.795999999999992</v>
      </c>
      <c r="I16">
        <f t="shared" si="1"/>
        <v>30</v>
      </c>
      <c r="J16">
        <f t="shared" si="3"/>
        <v>0.11553610503282466</v>
      </c>
      <c r="K16">
        <f t="shared" si="2"/>
        <v>0.37764949755642202</v>
      </c>
    </row>
    <row r="17" spans="1:11" x14ac:dyDescent="0.75">
      <c r="A17">
        <v>31</v>
      </c>
      <c r="B17">
        <v>306.50599999999997</v>
      </c>
      <c r="C17">
        <v>314.08</v>
      </c>
      <c r="D17">
        <v>165.404</v>
      </c>
      <c r="E17">
        <v>272.791</v>
      </c>
      <c r="G17" s="1">
        <f t="shared" si="0"/>
        <v>-7.5740000000000123</v>
      </c>
      <c r="I17">
        <f t="shared" si="1"/>
        <v>31</v>
      </c>
      <c r="J17">
        <f t="shared" si="3"/>
        <v>0.40286453152973994</v>
      </c>
      <c r="K17">
        <f t="shared" si="2"/>
        <v>0.38224764547650059</v>
      </c>
    </row>
    <row r="18" spans="1:11" x14ac:dyDescent="0.75">
      <c r="A18">
        <v>32</v>
      </c>
      <c r="B18">
        <v>298.904</v>
      </c>
      <c r="C18">
        <v>305.75</v>
      </c>
      <c r="D18">
        <v>164.44399999999999</v>
      </c>
      <c r="E18">
        <v>261.51100000000002</v>
      </c>
      <c r="G18" s="1">
        <f t="shared" si="0"/>
        <v>-6.8460000000000036</v>
      </c>
      <c r="I18">
        <f t="shared" si="1"/>
        <v>32</v>
      </c>
      <c r="J18">
        <f t="shared" si="3"/>
        <v>0.43182812810821647</v>
      </c>
      <c r="K18">
        <f t="shared" si="2"/>
        <v>0.40593310767360824</v>
      </c>
    </row>
    <row r="19" spans="1:11" x14ac:dyDescent="0.75">
      <c r="A19">
        <v>33</v>
      </c>
      <c r="B19">
        <v>300.89100000000002</v>
      </c>
      <c r="C19">
        <v>309.00900000000001</v>
      </c>
      <c r="D19">
        <v>161.39099999999999</v>
      </c>
      <c r="E19">
        <v>260.27100000000002</v>
      </c>
      <c r="G19" s="1">
        <f t="shared" si="0"/>
        <v>-8.117999999999995</v>
      </c>
      <c r="I19">
        <f t="shared" si="1"/>
        <v>33</v>
      </c>
      <c r="J19">
        <f t="shared" si="3"/>
        <v>0.38122140441615404</v>
      </c>
      <c r="K19">
        <f t="shared" si="2"/>
        <v>0.38775655695047434</v>
      </c>
    </row>
    <row r="20" spans="1:11" x14ac:dyDescent="0.75">
      <c r="A20">
        <v>34</v>
      </c>
      <c r="B20">
        <v>295.66699999999997</v>
      </c>
      <c r="C20">
        <v>303.774</v>
      </c>
      <c r="D20">
        <v>163.97300000000001</v>
      </c>
      <c r="E20">
        <v>259.88</v>
      </c>
      <c r="G20" s="1">
        <f t="shared" si="0"/>
        <v>-8.1070000000000277</v>
      </c>
      <c r="I20">
        <f t="shared" si="1"/>
        <v>34</v>
      </c>
      <c r="J20">
        <f t="shared" si="3"/>
        <v>0.38165904117764071</v>
      </c>
      <c r="K20">
        <f t="shared" si="2"/>
        <v>0.40729911352587944</v>
      </c>
    </row>
    <row r="21" spans="1:11" x14ac:dyDescent="0.75">
      <c r="A21">
        <v>35</v>
      </c>
      <c r="B21">
        <v>297.73700000000002</v>
      </c>
      <c r="C21">
        <v>300.28300000000002</v>
      </c>
      <c r="D21">
        <v>158.64400000000001</v>
      </c>
      <c r="E21">
        <v>249.62700000000001</v>
      </c>
      <c r="G21" s="1">
        <f t="shared" si="0"/>
        <v>-2.5459999999999923</v>
      </c>
      <c r="I21">
        <f t="shared" si="1"/>
        <v>35</v>
      </c>
      <c r="J21">
        <f t="shared" si="3"/>
        <v>0.60290431668987565</v>
      </c>
      <c r="K21">
        <f t="shared" si="2"/>
        <v>0.39840465335153941</v>
      </c>
    </row>
    <row r="22" spans="1:11" x14ac:dyDescent="0.75">
      <c r="A22">
        <v>36</v>
      </c>
      <c r="B22">
        <v>286.654</v>
      </c>
      <c r="C22">
        <v>291.858</v>
      </c>
      <c r="D22">
        <v>158.63999999999999</v>
      </c>
      <c r="E22">
        <v>250.173</v>
      </c>
      <c r="G22" s="1">
        <f t="shared" si="0"/>
        <v>-5.2040000000000077</v>
      </c>
      <c r="I22">
        <f t="shared" si="1"/>
        <v>36</v>
      </c>
      <c r="J22">
        <f t="shared" si="3"/>
        <v>0.49715536105032876</v>
      </c>
      <c r="K22">
        <f t="shared" si="2"/>
        <v>0.3967028492851819</v>
      </c>
    </row>
    <row r="23" spans="1:11" x14ac:dyDescent="0.75">
      <c r="A23">
        <v>37</v>
      </c>
      <c r="B23">
        <v>294.71199999999999</v>
      </c>
      <c r="C23">
        <v>302.74099999999999</v>
      </c>
      <c r="D23">
        <v>160.542</v>
      </c>
      <c r="E23">
        <v>257.81299999999999</v>
      </c>
      <c r="G23" s="1">
        <f t="shared" si="0"/>
        <v>-8.0289999999999964</v>
      </c>
      <c r="I23">
        <f t="shared" si="1"/>
        <v>37</v>
      </c>
      <c r="J23">
        <f t="shared" si="3"/>
        <v>0.38476228366819298</v>
      </c>
      <c r="K23">
        <f t="shared" si="2"/>
        <v>0.38851196911757241</v>
      </c>
    </row>
    <row r="24" spans="1:11" x14ac:dyDescent="0.75">
      <c r="A24">
        <v>38</v>
      </c>
      <c r="B24">
        <v>290.64100000000002</v>
      </c>
      <c r="C24">
        <v>299.62700000000001</v>
      </c>
      <c r="D24">
        <v>158.21299999999999</v>
      </c>
      <c r="E24">
        <v>250.87100000000001</v>
      </c>
      <c r="G24" s="1">
        <f t="shared" si="0"/>
        <v>-8.98599999999999</v>
      </c>
      <c r="I24">
        <f t="shared" si="1"/>
        <v>38</v>
      </c>
      <c r="J24">
        <f t="shared" si="3"/>
        <v>0.34668788541874035</v>
      </c>
      <c r="K24">
        <f t="shared" si="2"/>
        <v>0.39132428116236589</v>
      </c>
    </row>
    <row r="25" spans="1:11" x14ac:dyDescent="0.75">
      <c r="A25">
        <v>39</v>
      </c>
      <c r="B25">
        <v>285.58999999999997</v>
      </c>
      <c r="C25">
        <v>290.74099999999999</v>
      </c>
      <c r="D25">
        <v>156.369</v>
      </c>
      <c r="E25">
        <v>251.911</v>
      </c>
      <c r="G25" s="1">
        <f t="shared" si="0"/>
        <v>-5.1510000000000105</v>
      </c>
      <c r="I25">
        <f t="shared" si="1"/>
        <v>39</v>
      </c>
      <c r="J25">
        <f t="shared" si="3"/>
        <v>0.49926397453749793</v>
      </c>
      <c r="K25">
        <f t="shared" si="2"/>
        <v>0.37425991767176353</v>
      </c>
    </row>
    <row r="26" spans="1:11" x14ac:dyDescent="0.75">
      <c r="A26">
        <v>40</v>
      </c>
      <c r="B26">
        <v>289.923</v>
      </c>
      <c r="C26">
        <v>297.94799999999998</v>
      </c>
      <c r="D26">
        <v>158.84399999999999</v>
      </c>
      <c r="E26">
        <v>253.351</v>
      </c>
      <c r="G26" s="1">
        <f t="shared" si="0"/>
        <v>-8.0249999999999773</v>
      </c>
      <c r="I26">
        <f t="shared" si="1"/>
        <v>40</v>
      </c>
      <c r="J26">
        <f t="shared" si="3"/>
        <v>0.38492142430873483</v>
      </c>
      <c r="K26">
        <f t="shared" si="2"/>
        <v>0.38877848685049227</v>
      </c>
    </row>
    <row r="27" spans="1:11" x14ac:dyDescent="0.75">
      <c r="A27">
        <v>41</v>
      </c>
      <c r="B27">
        <v>288.78800000000001</v>
      </c>
      <c r="C27">
        <v>295.774</v>
      </c>
      <c r="D27">
        <v>157.422</v>
      </c>
      <c r="E27">
        <v>253.69300000000001</v>
      </c>
      <c r="G27" s="1">
        <f t="shared" si="0"/>
        <v>-6.98599999999999</v>
      </c>
      <c r="I27">
        <f t="shared" si="1"/>
        <v>41</v>
      </c>
      <c r="J27">
        <f t="shared" si="3"/>
        <v>0.4262582056892793</v>
      </c>
      <c r="K27">
        <f t="shared" si="2"/>
        <v>0.37714764422969033</v>
      </c>
    </row>
    <row r="28" spans="1:11" x14ac:dyDescent="0.75">
      <c r="A28">
        <v>42</v>
      </c>
      <c r="B28">
        <v>293.76900000000001</v>
      </c>
      <c r="C28">
        <v>298.05700000000002</v>
      </c>
      <c r="D28">
        <v>156.87100000000001</v>
      </c>
      <c r="E28">
        <v>251.018</v>
      </c>
      <c r="G28" s="1">
        <f t="shared" si="0"/>
        <v>-4.2880000000000109</v>
      </c>
      <c r="I28">
        <f t="shared" si="1"/>
        <v>42</v>
      </c>
      <c r="J28">
        <f t="shared" si="3"/>
        <v>0.53359856773423553</v>
      </c>
      <c r="K28">
        <f t="shared" si="2"/>
        <v>0.38064235448564326</v>
      </c>
    </row>
    <row r="29" spans="1:11" x14ac:dyDescent="0.75">
      <c r="A29">
        <v>43</v>
      </c>
      <c r="B29">
        <v>292.42899999999997</v>
      </c>
      <c r="C29">
        <v>296.245</v>
      </c>
      <c r="D29">
        <v>155.72900000000001</v>
      </c>
      <c r="E29">
        <v>248.649</v>
      </c>
      <c r="G29" s="1">
        <f t="shared" si="0"/>
        <v>-3.8160000000000309</v>
      </c>
      <c r="I29">
        <f t="shared" si="1"/>
        <v>43</v>
      </c>
      <c r="J29">
        <f t="shared" si="3"/>
        <v>0.55237716331808184</v>
      </c>
      <c r="K29">
        <f t="shared" si="2"/>
        <v>0.37877480586712692</v>
      </c>
    </row>
    <row r="30" spans="1:11" x14ac:dyDescent="0.75">
      <c r="A30">
        <v>44</v>
      </c>
      <c r="B30">
        <v>286.75599999999997</v>
      </c>
      <c r="C30">
        <v>294.24099999999999</v>
      </c>
      <c r="D30">
        <v>157.44399999999999</v>
      </c>
      <c r="E30">
        <v>246.084</v>
      </c>
      <c r="G30" s="1">
        <f t="shared" si="0"/>
        <v>-7.4850000000000136</v>
      </c>
      <c r="I30">
        <f t="shared" si="1"/>
        <v>44</v>
      </c>
      <c r="J30">
        <f t="shared" si="3"/>
        <v>0.40640541078177889</v>
      </c>
      <c r="K30">
        <f t="shared" si="2"/>
        <v>0.40008248469274443</v>
      </c>
    </row>
    <row r="31" spans="1:11" x14ac:dyDescent="0.75">
      <c r="A31">
        <v>45</v>
      </c>
      <c r="B31">
        <v>294.54500000000002</v>
      </c>
      <c r="C31">
        <v>298.20800000000003</v>
      </c>
      <c r="D31">
        <v>156.631</v>
      </c>
      <c r="E31">
        <v>254.14699999999999</v>
      </c>
      <c r="G31" s="1">
        <f t="shared" si="0"/>
        <v>-3.6630000000000109</v>
      </c>
      <c r="I31">
        <f t="shared" si="1"/>
        <v>45</v>
      </c>
      <c r="J31">
        <f t="shared" si="3"/>
        <v>0.55846429281877896</v>
      </c>
      <c r="K31">
        <f t="shared" si="2"/>
        <v>0.36997472921496571</v>
      </c>
    </row>
    <row r="32" spans="1:11" x14ac:dyDescent="0.75">
      <c r="A32">
        <v>46</v>
      </c>
      <c r="B32">
        <v>311.11</v>
      </c>
      <c r="C32">
        <v>309.41800000000001</v>
      </c>
      <c r="D32">
        <v>159.03100000000001</v>
      </c>
      <c r="E32">
        <v>252.58600000000001</v>
      </c>
      <c r="G32" s="1">
        <f t="shared" si="0"/>
        <v>1.6920000000000073</v>
      </c>
      <c r="I32">
        <f t="shared" si="1"/>
        <v>46</v>
      </c>
      <c r="J32">
        <f t="shared" si="3"/>
        <v>0.77151382534314761</v>
      </c>
      <c r="K32">
        <f t="shared" si="2"/>
        <v>0.39243208181859324</v>
      </c>
    </row>
    <row r="33" spans="1:11" x14ac:dyDescent="0.75">
      <c r="A33">
        <v>47</v>
      </c>
      <c r="B33">
        <v>308.76799999999997</v>
      </c>
      <c r="C33">
        <v>308.21800000000002</v>
      </c>
      <c r="D33">
        <v>160.309</v>
      </c>
      <c r="E33">
        <v>258.20299999999997</v>
      </c>
      <c r="G33" s="1">
        <f t="shared" si="0"/>
        <v>0.54999999999995453</v>
      </c>
      <c r="I33">
        <f t="shared" si="1"/>
        <v>47</v>
      </c>
      <c r="J33">
        <f t="shared" si="3"/>
        <v>0.72607917246866782</v>
      </c>
      <c r="K33">
        <f t="shared" si="2"/>
        <v>0.38572968748869424</v>
      </c>
    </row>
    <row r="34" spans="1:11" x14ac:dyDescent="0.75">
      <c r="A34">
        <v>48</v>
      </c>
      <c r="B34">
        <v>308.524</v>
      </c>
      <c r="C34">
        <v>309.214</v>
      </c>
      <c r="D34">
        <v>159.53100000000001</v>
      </c>
      <c r="E34">
        <v>254.25</v>
      </c>
      <c r="G34" s="1">
        <f t="shared" si="0"/>
        <v>-0.68999999999999773</v>
      </c>
      <c r="I34">
        <f t="shared" si="1"/>
        <v>48</v>
      </c>
      <c r="J34">
        <f t="shared" si="3"/>
        <v>0.67674557390093559</v>
      </c>
      <c r="K34">
        <f t="shared" si="2"/>
        <v>0.39129236499068903</v>
      </c>
    </row>
    <row r="35" spans="1:11" x14ac:dyDescent="0.75">
      <c r="A35">
        <v>49</v>
      </c>
      <c r="B35">
        <v>301.84500000000003</v>
      </c>
      <c r="C35">
        <v>304.42</v>
      </c>
      <c r="D35">
        <v>157.04400000000001</v>
      </c>
      <c r="E35">
        <v>247.577</v>
      </c>
      <c r="G35" s="1">
        <f t="shared" si="0"/>
        <v>-2.5749999999999886</v>
      </c>
      <c r="I35">
        <f t="shared" si="1"/>
        <v>49</v>
      </c>
      <c r="J35">
        <f t="shared" si="3"/>
        <v>0.60175054704595299</v>
      </c>
      <c r="K35">
        <f t="shared" si="2"/>
        <v>0.39226506345187623</v>
      </c>
    </row>
    <row r="36" spans="1:11" x14ac:dyDescent="0.75">
      <c r="A36">
        <v>50</v>
      </c>
      <c r="B36">
        <v>298.90100000000001</v>
      </c>
      <c r="C36">
        <v>299.52199999999999</v>
      </c>
      <c r="D36">
        <v>158.44</v>
      </c>
      <c r="E36">
        <v>244.55600000000001</v>
      </c>
      <c r="G36" s="1">
        <f t="shared" si="0"/>
        <v>-0.6209999999999809</v>
      </c>
      <c r="I36">
        <f t="shared" si="1"/>
        <v>50</v>
      </c>
      <c r="J36">
        <f t="shared" si="3"/>
        <v>0.67949074995026981</v>
      </c>
      <c r="K36">
        <f t="shared" si="2"/>
        <v>0.41298692957384625</v>
      </c>
    </row>
    <row r="37" spans="1:11" x14ac:dyDescent="0.75">
      <c r="A37">
        <v>51</v>
      </c>
      <c r="B37">
        <v>299.69200000000001</v>
      </c>
      <c r="C37">
        <v>298.62099999999998</v>
      </c>
      <c r="D37">
        <v>158.846</v>
      </c>
      <c r="E37">
        <v>248.31399999999999</v>
      </c>
      <c r="G37" s="1">
        <f t="shared" si="0"/>
        <v>1.0710000000000264</v>
      </c>
      <c r="I37">
        <f t="shared" si="1"/>
        <v>51</v>
      </c>
      <c r="J37">
        <f t="shared" si="3"/>
        <v>0.74680724089914607</v>
      </c>
      <c r="K37">
        <f t="shared" si="2"/>
        <v>0.40405567592000879</v>
      </c>
    </row>
    <row r="38" spans="1:11" x14ac:dyDescent="0.75">
      <c r="A38">
        <v>52</v>
      </c>
      <c r="B38">
        <v>303.339</v>
      </c>
      <c r="C38">
        <v>299.92</v>
      </c>
      <c r="D38">
        <v>155.292</v>
      </c>
      <c r="E38">
        <v>241.566</v>
      </c>
      <c r="G38" s="1">
        <f t="shared" si="0"/>
        <v>3.4189999999999827</v>
      </c>
      <c r="I38">
        <f t="shared" si="1"/>
        <v>52</v>
      </c>
      <c r="J38">
        <f t="shared" si="3"/>
        <v>0.84022279689675705</v>
      </c>
      <c r="K38">
        <f t="shared" si="2"/>
        <v>0.39724923087047365</v>
      </c>
    </row>
    <row r="39" spans="1:11" x14ac:dyDescent="0.75">
      <c r="A39">
        <v>53</v>
      </c>
      <c r="B39">
        <v>294.42899999999997</v>
      </c>
      <c r="C39">
        <v>293.04000000000002</v>
      </c>
      <c r="D39">
        <v>153.60599999999999</v>
      </c>
      <c r="E39">
        <v>237.53299999999999</v>
      </c>
      <c r="G39" s="1">
        <f t="shared" si="0"/>
        <v>1.3889999999999532</v>
      </c>
      <c r="I39">
        <f t="shared" si="1"/>
        <v>53</v>
      </c>
      <c r="J39">
        <f t="shared" si="3"/>
        <v>0.75945892182215879</v>
      </c>
      <c r="K39">
        <f t="shared" si="2"/>
        <v>0.39653544111015632</v>
      </c>
    </row>
    <row r="40" spans="1:11" x14ac:dyDescent="0.75">
      <c r="A40">
        <v>54</v>
      </c>
      <c r="B40">
        <v>301.471</v>
      </c>
      <c r="C40">
        <v>300.72800000000001</v>
      </c>
      <c r="D40">
        <v>156.98599999999999</v>
      </c>
      <c r="E40">
        <v>246.84</v>
      </c>
      <c r="G40" s="1">
        <f t="shared" si="0"/>
        <v>0.742999999999995</v>
      </c>
      <c r="I40">
        <f t="shared" si="1"/>
        <v>54</v>
      </c>
      <c r="J40">
        <f t="shared" si="3"/>
        <v>0.73375770837477639</v>
      </c>
      <c r="K40">
        <f t="shared" si="2"/>
        <v>0.39408703878902546</v>
      </c>
    </row>
    <row r="41" spans="1:11" x14ac:dyDescent="0.75">
      <c r="A41">
        <v>55</v>
      </c>
      <c r="B41">
        <v>292.94799999999998</v>
      </c>
      <c r="C41">
        <v>291.125</v>
      </c>
      <c r="D41">
        <v>155.23500000000001</v>
      </c>
      <c r="E41">
        <v>244.02699999999999</v>
      </c>
      <c r="G41" s="1">
        <f t="shared" si="0"/>
        <v>1.8229999999999791</v>
      </c>
      <c r="I41">
        <f t="shared" si="1"/>
        <v>55</v>
      </c>
      <c r="J41">
        <f t="shared" si="3"/>
        <v>0.77672568132086683</v>
      </c>
      <c r="K41">
        <f t="shared" si="2"/>
        <v>0.38890725406564713</v>
      </c>
    </row>
    <row r="42" spans="1:11" x14ac:dyDescent="0.75">
      <c r="A42">
        <v>56</v>
      </c>
      <c r="B42">
        <v>297.52300000000002</v>
      </c>
      <c r="C42">
        <v>295.44299999999998</v>
      </c>
      <c r="D42">
        <v>154.917</v>
      </c>
      <c r="E42">
        <v>250.083</v>
      </c>
      <c r="G42" s="1">
        <f t="shared" si="0"/>
        <v>2.0800000000000409</v>
      </c>
      <c r="I42">
        <f t="shared" si="1"/>
        <v>56</v>
      </c>
      <c r="J42">
        <f t="shared" si="3"/>
        <v>0.78695046747563357</v>
      </c>
      <c r="K42">
        <f t="shared" si="2"/>
        <v>0.36835712583504382</v>
      </c>
    </row>
    <row r="43" spans="1:11" x14ac:dyDescent="0.75">
      <c r="A43">
        <v>57</v>
      </c>
      <c r="B43">
        <v>306.62200000000001</v>
      </c>
      <c r="C43">
        <v>303.98200000000003</v>
      </c>
      <c r="D43">
        <v>160.82300000000001</v>
      </c>
      <c r="E43">
        <v>258.50900000000001</v>
      </c>
      <c r="G43" s="1">
        <f t="shared" si="0"/>
        <v>2.6399999999999864</v>
      </c>
      <c r="I43">
        <f t="shared" si="1"/>
        <v>57</v>
      </c>
      <c r="J43">
        <f t="shared" si="3"/>
        <v>0.80923015715138225</v>
      </c>
      <c r="K43">
        <f t="shared" si="2"/>
        <v>0.38858846717541823</v>
      </c>
    </row>
    <row r="44" spans="1:11" x14ac:dyDescent="0.75">
      <c r="A44">
        <v>58</v>
      </c>
      <c r="B44">
        <v>294.52300000000002</v>
      </c>
      <c r="C44">
        <v>292.78100000000001</v>
      </c>
      <c r="D44">
        <v>158.10599999999999</v>
      </c>
      <c r="E44">
        <v>254.52600000000001</v>
      </c>
      <c r="G44" s="1">
        <f t="shared" si="0"/>
        <v>1.7420000000000186</v>
      </c>
      <c r="I44">
        <f t="shared" si="1"/>
        <v>58</v>
      </c>
      <c r="J44">
        <f t="shared" si="3"/>
        <v>0.77350308334991158</v>
      </c>
      <c r="K44">
        <f t="shared" si="2"/>
        <v>0.37989682291898957</v>
      </c>
    </row>
    <row r="45" spans="1:11" x14ac:dyDescent="0.75">
      <c r="A45">
        <v>59</v>
      </c>
      <c r="B45">
        <v>291.03500000000003</v>
      </c>
      <c r="C45">
        <v>291.54899999999998</v>
      </c>
      <c r="D45">
        <v>158.744</v>
      </c>
      <c r="E45">
        <v>259.77800000000002</v>
      </c>
      <c r="G45" s="1">
        <f t="shared" si="0"/>
        <v>-0.51399999999995316</v>
      </c>
      <c r="I45">
        <f t="shared" si="1"/>
        <v>59</v>
      </c>
      <c r="J45">
        <f t="shared" si="3"/>
        <v>0.68374776208474475</v>
      </c>
      <c r="K45">
        <f t="shared" si="2"/>
        <v>0.37018701083146127</v>
      </c>
    </row>
    <row r="46" spans="1:11" x14ac:dyDescent="0.75">
      <c r="A46">
        <v>60</v>
      </c>
      <c r="B46">
        <v>293.97699999999998</v>
      </c>
      <c r="C46">
        <v>290.34800000000001</v>
      </c>
      <c r="D46">
        <v>156.90799999999999</v>
      </c>
      <c r="E46">
        <v>259.096</v>
      </c>
      <c r="G46" s="1">
        <f t="shared" si="0"/>
        <v>3.6289999999999623</v>
      </c>
      <c r="I46">
        <f t="shared" si="1"/>
        <v>60</v>
      </c>
      <c r="J46">
        <f t="shared" si="3"/>
        <v>0.8485776805251628</v>
      </c>
      <c r="K46">
        <f t="shared" si="2"/>
        <v>0.35880255363202385</v>
      </c>
    </row>
    <row r="47" spans="1:11" x14ac:dyDescent="0.75">
      <c r="A47">
        <v>61</v>
      </c>
      <c r="B47">
        <v>295.87799999999999</v>
      </c>
      <c r="C47">
        <v>292.464</v>
      </c>
      <c r="D47">
        <v>160.22200000000001</v>
      </c>
      <c r="E47">
        <v>264.05500000000001</v>
      </c>
      <c r="G47" s="1">
        <f t="shared" si="0"/>
        <v>3.4139999999999873</v>
      </c>
      <c r="I47">
        <f t="shared" si="1"/>
        <v>61</v>
      </c>
      <c r="J47">
        <f t="shared" si="3"/>
        <v>0.8400238710960809</v>
      </c>
      <c r="K47">
        <f t="shared" si="2"/>
        <v>0.36945611051334565</v>
      </c>
    </row>
    <row r="48" spans="1:11" x14ac:dyDescent="0.75">
      <c r="A48">
        <v>62</v>
      </c>
      <c r="B48">
        <v>298.50599999999997</v>
      </c>
      <c r="C48">
        <v>294.375</v>
      </c>
      <c r="D48">
        <v>160.27600000000001</v>
      </c>
      <c r="E48">
        <v>268.56700000000001</v>
      </c>
      <c r="G48" s="1">
        <f t="shared" si="0"/>
        <v>4.1309999999999718</v>
      </c>
      <c r="I48">
        <f t="shared" si="1"/>
        <v>62</v>
      </c>
      <c r="J48">
        <f t="shared" si="3"/>
        <v>0.86854983091306848</v>
      </c>
      <c r="K48">
        <f t="shared" si="2"/>
        <v>0.35859915055160302</v>
      </c>
    </row>
    <row r="49" spans="1:11" x14ac:dyDescent="0.75">
      <c r="A49">
        <v>63</v>
      </c>
      <c r="B49">
        <v>303.99400000000003</v>
      </c>
      <c r="C49">
        <v>301.67899999999997</v>
      </c>
      <c r="D49">
        <v>159.18799999999999</v>
      </c>
      <c r="E49">
        <v>265.38600000000002</v>
      </c>
      <c r="G49" s="1">
        <f t="shared" si="0"/>
        <v>2.3150000000000546</v>
      </c>
      <c r="I49">
        <f t="shared" si="1"/>
        <v>63</v>
      </c>
      <c r="J49">
        <f t="shared" si="3"/>
        <v>0.79629998010742242</v>
      </c>
      <c r="K49">
        <f t="shared" si="2"/>
        <v>0.35896166068259655</v>
      </c>
    </row>
    <row r="50" spans="1:11" x14ac:dyDescent="0.75">
      <c r="A50">
        <v>64</v>
      </c>
      <c r="B50">
        <v>305.64499999999998</v>
      </c>
      <c r="C50">
        <v>302.67899999999997</v>
      </c>
      <c r="D50">
        <v>158.62799999999999</v>
      </c>
      <c r="E50">
        <v>267.62799999999999</v>
      </c>
      <c r="G50" s="1">
        <f t="shared" si="0"/>
        <v>2.9660000000000082</v>
      </c>
      <c r="I50">
        <f t="shared" si="1"/>
        <v>64</v>
      </c>
      <c r="J50">
        <f t="shared" si="3"/>
        <v>0.82220011935548099</v>
      </c>
      <c r="K50">
        <f t="shared" si="2"/>
        <v>0.3497168558809981</v>
      </c>
    </row>
    <row r="51" spans="1:11" x14ac:dyDescent="0.75">
      <c r="A51">
        <v>65</v>
      </c>
      <c r="B51">
        <v>307.09699999999998</v>
      </c>
      <c r="C51">
        <v>300.44400000000002</v>
      </c>
      <c r="D51">
        <v>157.965</v>
      </c>
      <c r="E51">
        <v>260.91800000000001</v>
      </c>
      <c r="G51" s="1">
        <f t="shared" si="0"/>
        <v>6.6529999999999632</v>
      </c>
      <c r="I51">
        <f t="shared" si="1"/>
        <v>65</v>
      </c>
      <c r="J51">
        <f t="shared" si="3"/>
        <v>0.96888800477421777</v>
      </c>
      <c r="K51">
        <f t="shared" si="2"/>
        <v>0.36166423026157057</v>
      </c>
    </row>
    <row r="52" spans="1:11" x14ac:dyDescent="0.75">
      <c r="A52">
        <v>66</v>
      </c>
      <c r="B52">
        <v>306.721</v>
      </c>
      <c r="C52">
        <v>299.286</v>
      </c>
      <c r="D52">
        <v>156.81200000000001</v>
      </c>
      <c r="E52">
        <v>265.06799999999998</v>
      </c>
      <c r="G52" s="1">
        <f t="shared" si="0"/>
        <v>7.4350000000000023</v>
      </c>
      <c r="I52">
        <f t="shared" si="1"/>
        <v>66</v>
      </c>
      <c r="J52">
        <f t="shared" si="3"/>
        <v>1</v>
      </c>
      <c r="K52">
        <f t="shared" si="2"/>
        <v>0.34337000579038807</v>
      </c>
    </row>
    <row r="53" spans="1:11" x14ac:dyDescent="0.75">
      <c r="A53">
        <v>67</v>
      </c>
      <c r="B53">
        <v>299.779</v>
      </c>
      <c r="C53">
        <v>293.84399999999999</v>
      </c>
      <c r="D53">
        <v>154.97999999999999</v>
      </c>
      <c r="E53">
        <v>256.57</v>
      </c>
      <c r="G53" s="1">
        <f t="shared" si="0"/>
        <v>5.9350000000000023</v>
      </c>
      <c r="I53">
        <f t="shared" si="1"/>
        <v>67</v>
      </c>
      <c r="J53">
        <f t="shared" si="3"/>
        <v>0.94032225979709583</v>
      </c>
      <c r="K53">
        <f t="shared" si="2"/>
        <v>0.3513216665446291</v>
      </c>
    </row>
    <row r="54" spans="1:11" x14ac:dyDescent="0.75">
      <c r="A54">
        <v>68</v>
      </c>
      <c r="B54">
        <v>302.66500000000002</v>
      </c>
      <c r="C54">
        <v>302.77300000000002</v>
      </c>
      <c r="D54">
        <v>154.10499999999999</v>
      </c>
      <c r="E54">
        <v>258.99599999999998</v>
      </c>
      <c r="G54" s="1">
        <f t="shared" si="0"/>
        <v>-0.10800000000000409</v>
      </c>
      <c r="I54">
        <f t="shared" si="1"/>
        <v>68</v>
      </c>
      <c r="J54">
        <f t="shared" si="3"/>
        <v>0.69990053709966216</v>
      </c>
      <c r="K54">
        <f t="shared" si="2"/>
        <v>0.33889464445019996</v>
      </c>
    </row>
    <row r="55" spans="1:11" x14ac:dyDescent="0.75">
      <c r="A55">
        <v>69</v>
      </c>
      <c r="B55">
        <v>306.12799999999999</v>
      </c>
      <c r="C55">
        <v>301.00900000000001</v>
      </c>
      <c r="D55">
        <v>154.87100000000001</v>
      </c>
      <c r="E55">
        <v>261.25</v>
      </c>
      <c r="G55" s="1">
        <f t="shared" si="0"/>
        <v>5.1189999999999714</v>
      </c>
      <c r="I55">
        <f t="shared" si="1"/>
        <v>69</v>
      </c>
      <c r="J55">
        <f t="shared" si="3"/>
        <v>0.90785756912671467</v>
      </c>
      <c r="K55">
        <f t="shared" si="2"/>
        <v>0.33890973451327439</v>
      </c>
    </row>
    <row r="56" spans="1:11" x14ac:dyDescent="0.75">
      <c r="A56">
        <v>70</v>
      </c>
      <c r="B56">
        <v>302.11200000000002</v>
      </c>
      <c r="C56">
        <v>302.29899999999998</v>
      </c>
      <c r="D56">
        <v>155.91300000000001</v>
      </c>
      <c r="E56">
        <v>264.89400000000001</v>
      </c>
      <c r="G56" s="1">
        <f t="shared" si="0"/>
        <v>-0.18699999999995498</v>
      </c>
      <c r="I56">
        <f t="shared" si="1"/>
        <v>70</v>
      </c>
      <c r="J56">
        <f t="shared" si="3"/>
        <v>0.69675750944897785</v>
      </c>
      <c r="K56">
        <f t="shared" si="2"/>
        <v>0.33757781550650828</v>
      </c>
    </row>
    <row r="57" spans="1:11" x14ac:dyDescent="0.75">
      <c r="A57">
        <v>71</v>
      </c>
      <c r="B57">
        <v>299.88799999999998</v>
      </c>
      <c r="C57">
        <v>300.05900000000003</v>
      </c>
      <c r="D57">
        <v>151.93299999999999</v>
      </c>
      <c r="E57">
        <v>263.11099999999999</v>
      </c>
      <c r="G57" s="1">
        <f t="shared" si="0"/>
        <v>-0.17100000000004911</v>
      </c>
      <c r="I57">
        <f t="shared" si="1"/>
        <v>71</v>
      </c>
      <c r="J57">
        <f t="shared" si="3"/>
        <v>0.69739407201113834</v>
      </c>
      <c r="K57">
        <f t="shared" si="2"/>
        <v>0.31397306985486789</v>
      </c>
    </row>
    <row r="58" spans="1:11" x14ac:dyDescent="0.75">
      <c r="A58">
        <v>72</v>
      </c>
      <c r="B58">
        <v>301.85500000000002</v>
      </c>
      <c r="C58">
        <v>300.21100000000001</v>
      </c>
      <c r="D58">
        <v>149.21600000000001</v>
      </c>
      <c r="E58">
        <v>263.404</v>
      </c>
      <c r="G58" s="1">
        <f t="shared" si="0"/>
        <v>1.6440000000000055</v>
      </c>
      <c r="I58">
        <f t="shared" si="1"/>
        <v>72</v>
      </c>
      <c r="J58">
        <f t="shared" si="3"/>
        <v>0.76960413765665459</v>
      </c>
      <c r="K58">
        <f t="shared" si="2"/>
        <v>0.29438509386070127</v>
      </c>
    </row>
    <row r="59" spans="1:11" x14ac:dyDescent="0.75">
      <c r="A59">
        <v>73</v>
      </c>
      <c r="B59">
        <v>292.66399999999999</v>
      </c>
      <c r="C59">
        <v>293.05900000000003</v>
      </c>
      <c r="D59">
        <v>146.66800000000001</v>
      </c>
      <c r="E59">
        <v>258.76900000000001</v>
      </c>
      <c r="G59" s="1">
        <f t="shared" si="0"/>
        <v>-0.39500000000003865</v>
      </c>
      <c r="I59">
        <f t="shared" si="1"/>
        <v>73</v>
      </c>
      <c r="J59">
        <f t="shared" si="3"/>
        <v>0.68848219614083839</v>
      </c>
      <c r="K59">
        <f t="shared" si="2"/>
        <v>0.28585635120235792</v>
      </c>
    </row>
    <row r="60" spans="1:11" x14ac:dyDescent="0.75">
      <c r="A60">
        <v>74</v>
      </c>
      <c r="B60">
        <v>293.75700000000001</v>
      </c>
      <c r="C60">
        <v>295.54399999999998</v>
      </c>
      <c r="D60">
        <v>149.24</v>
      </c>
      <c r="E60">
        <v>272.49</v>
      </c>
      <c r="G60" s="1">
        <f t="shared" si="0"/>
        <v>-1.7869999999999777</v>
      </c>
      <c r="I60">
        <f t="shared" si="1"/>
        <v>74</v>
      </c>
      <c r="J60">
        <f t="shared" si="3"/>
        <v>0.63310125323254574</v>
      </c>
      <c r="K60">
        <f t="shared" si="2"/>
        <v>0.27700177060790876</v>
      </c>
    </row>
    <row r="61" spans="1:11" x14ac:dyDescent="0.75">
      <c r="A61">
        <v>75</v>
      </c>
      <c r="B61">
        <v>290.61799999999999</v>
      </c>
      <c r="C61">
        <v>292.99</v>
      </c>
      <c r="D61">
        <v>146.54300000000001</v>
      </c>
      <c r="E61">
        <v>269.995</v>
      </c>
      <c r="G61" s="1">
        <f t="shared" si="0"/>
        <v>-2.3720000000000141</v>
      </c>
      <c r="I61">
        <f t="shared" si="1"/>
        <v>75</v>
      </c>
      <c r="J61">
        <f t="shared" si="3"/>
        <v>0.60982693455341164</v>
      </c>
      <c r="K61">
        <f t="shared" si="2"/>
        <v>0.26362878762625425</v>
      </c>
    </row>
    <row r="62" spans="1:11" x14ac:dyDescent="0.75">
      <c r="A62">
        <v>76</v>
      </c>
      <c r="B62">
        <v>284.53899999999999</v>
      </c>
      <c r="C62">
        <v>290.255</v>
      </c>
      <c r="D62">
        <v>142.55799999999999</v>
      </c>
      <c r="E62">
        <v>261.875</v>
      </c>
      <c r="G62" s="1">
        <f t="shared" si="0"/>
        <v>-5.7160000000000082</v>
      </c>
      <c r="I62">
        <f t="shared" si="1"/>
        <v>76</v>
      </c>
      <c r="J62">
        <f t="shared" si="3"/>
        <v>0.47678535906107078</v>
      </c>
      <c r="K62">
        <f t="shared" si="2"/>
        <v>0.2506290748898678</v>
      </c>
    </row>
    <row r="63" spans="1:11" x14ac:dyDescent="0.75">
      <c r="A63">
        <v>77</v>
      </c>
      <c r="B63">
        <v>284.77600000000001</v>
      </c>
      <c r="C63">
        <v>286.75</v>
      </c>
      <c r="D63">
        <v>141.851</v>
      </c>
      <c r="E63">
        <v>283.56200000000001</v>
      </c>
      <c r="G63" s="1">
        <f t="shared" si="0"/>
        <v>-1.9739999999999895</v>
      </c>
      <c r="I63">
        <f t="shared" si="1"/>
        <v>77</v>
      </c>
      <c r="J63">
        <f t="shared" si="3"/>
        <v>0.62566142828724991</v>
      </c>
      <c r="K63">
        <f t="shared" si="2"/>
        <v>0.21307516415793398</v>
      </c>
    </row>
    <row r="64" spans="1:11" x14ac:dyDescent="0.75">
      <c r="A64">
        <v>78</v>
      </c>
      <c r="B64">
        <v>282.52600000000001</v>
      </c>
      <c r="C64">
        <v>286.17599999999999</v>
      </c>
      <c r="D64">
        <v>143.274</v>
      </c>
      <c r="E64">
        <v>268.601</v>
      </c>
      <c r="G64" s="1">
        <f t="shared" si="0"/>
        <v>-3.6499999999999773</v>
      </c>
      <c r="I64">
        <f t="shared" si="1"/>
        <v>78</v>
      </c>
      <c r="J64">
        <f t="shared" si="3"/>
        <v>0.5589814999005388</v>
      </c>
      <c r="K64">
        <f t="shared" si="2"/>
        <v>0.24410333712424548</v>
      </c>
    </row>
    <row r="65" spans="1:11" x14ac:dyDescent="0.75">
      <c r="A65">
        <v>79</v>
      </c>
      <c r="B65">
        <v>281.56599999999997</v>
      </c>
      <c r="C65">
        <v>286.03399999999999</v>
      </c>
      <c r="D65">
        <v>142.84100000000001</v>
      </c>
      <c r="E65">
        <v>263.28800000000001</v>
      </c>
      <c r="G65" s="1">
        <f t="shared" si="0"/>
        <v>-4.4680000000000177</v>
      </c>
      <c r="I65">
        <f t="shared" si="1"/>
        <v>79</v>
      </c>
      <c r="J65">
        <f t="shared" si="3"/>
        <v>0.5264372389098867</v>
      </c>
      <c r="K65">
        <f t="shared" si="2"/>
        <v>0.25013260007816429</v>
      </c>
    </row>
    <row r="66" spans="1:11" x14ac:dyDescent="0.75">
      <c r="A66">
        <v>80</v>
      </c>
      <c r="B66">
        <v>274.59199999999998</v>
      </c>
      <c r="C66">
        <v>281.93599999999998</v>
      </c>
      <c r="D66">
        <v>141.84100000000001</v>
      </c>
      <c r="E66">
        <v>258.16300000000001</v>
      </c>
      <c r="G66" s="1">
        <f t="shared" si="0"/>
        <v>-7.3439999999999941</v>
      </c>
      <c r="I66">
        <f t="shared" si="1"/>
        <v>80</v>
      </c>
      <c r="J66">
        <f t="shared" si="3"/>
        <v>0.41201511836085264</v>
      </c>
      <c r="K66">
        <f t="shared" si="2"/>
        <v>0.25217315779188354</v>
      </c>
    </row>
    <row r="67" spans="1:11" x14ac:dyDescent="0.75">
      <c r="A67">
        <v>81</v>
      </c>
      <c r="B67">
        <v>275.61200000000002</v>
      </c>
      <c r="C67">
        <v>287.78899999999999</v>
      </c>
      <c r="D67">
        <v>140.28399999999999</v>
      </c>
      <c r="E67">
        <v>252.54300000000001</v>
      </c>
      <c r="G67" s="1">
        <f t="shared" ref="G67:G87" si="4">B67-C67</f>
        <v>-12.176999999999964</v>
      </c>
      <c r="I67">
        <f t="shared" ref="I67:I87" si="5">A67</f>
        <v>81</v>
      </c>
      <c r="J67">
        <f t="shared" si="3"/>
        <v>0.21973343942709653</v>
      </c>
      <c r="K67">
        <f t="shared" ref="K67:K87" si="6">(D67-107)/(E67-120)</f>
        <v>0.25111850493802002</v>
      </c>
    </row>
    <row r="68" spans="1:11" x14ac:dyDescent="0.75">
      <c r="A68">
        <v>82</v>
      </c>
      <c r="B68">
        <v>279.33300000000003</v>
      </c>
      <c r="C68">
        <v>284.45299999999997</v>
      </c>
      <c r="D68">
        <v>142.05799999999999</v>
      </c>
      <c r="E68">
        <v>270.51600000000002</v>
      </c>
      <c r="G68" s="1">
        <f t="shared" si="4"/>
        <v>-5.1199999999999477</v>
      </c>
      <c r="I68">
        <f t="shared" si="5"/>
        <v>82</v>
      </c>
      <c r="J68">
        <f t="shared" ref="J68:J87" si="7">(G68-MIN(G$3:G$105))/(MAX(G$3:G$105)-MIN(G$3:G$105))</f>
        <v>0.50049731450169377</v>
      </c>
      <c r="K68">
        <f t="shared" si="6"/>
        <v>0.23291875946743196</v>
      </c>
    </row>
    <row r="69" spans="1:11" x14ac:dyDescent="0.75">
      <c r="A69">
        <v>83</v>
      </c>
      <c r="B69">
        <v>284.85300000000001</v>
      </c>
      <c r="C69">
        <v>290.99099999999999</v>
      </c>
      <c r="D69">
        <v>142.542</v>
      </c>
      <c r="E69">
        <v>268.21300000000002</v>
      </c>
      <c r="G69" s="1">
        <f t="shared" si="4"/>
        <v>-6.1379999999999768</v>
      </c>
      <c r="I69">
        <f t="shared" si="5"/>
        <v>83</v>
      </c>
      <c r="J69">
        <f t="shared" si="7"/>
        <v>0.45999602148398833</v>
      </c>
      <c r="K69">
        <f t="shared" si="6"/>
        <v>0.23980352600649063</v>
      </c>
    </row>
    <row r="70" spans="1:11" x14ac:dyDescent="0.75">
      <c r="A70">
        <v>84</v>
      </c>
      <c r="B70">
        <v>294.76299999999998</v>
      </c>
      <c r="C70">
        <v>297.59399999999999</v>
      </c>
      <c r="D70">
        <v>137.809</v>
      </c>
      <c r="E70">
        <v>265.55099999999999</v>
      </c>
      <c r="G70" s="1">
        <f t="shared" si="4"/>
        <v>-2.8310000000000173</v>
      </c>
      <c r="I70">
        <f t="shared" si="5"/>
        <v>84</v>
      </c>
      <c r="J70">
        <f t="shared" si="7"/>
        <v>0.59156554605132283</v>
      </c>
      <c r="K70">
        <f t="shared" si="6"/>
        <v>0.2116715103297126</v>
      </c>
    </row>
    <row r="71" spans="1:11" x14ac:dyDescent="0.75">
      <c r="A71">
        <v>85</v>
      </c>
      <c r="B71">
        <v>286.39699999999999</v>
      </c>
      <c r="C71">
        <v>295.37700000000001</v>
      </c>
      <c r="D71">
        <v>136.35599999999999</v>
      </c>
      <c r="E71">
        <v>251.16399999999999</v>
      </c>
      <c r="G71" s="1">
        <f t="shared" si="4"/>
        <v>-8.9800000000000182</v>
      </c>
      <c r="I71">
        <f t="shared" si="5"/>
        <v>85</v>
      </c>
      <c r="J71">
        <f t="shared" si="7"/>
        <v>0.34692659637955087</v>
      </c>
      <c r="K71">
        <f t="shared" si="6"/>
        <v>0.22381141166783566</v>
      </c>
    </row>
    <row r="72" spans="1:11" x14ac:dyDescent="0.75">
      <c r="A72">
        <v>86</v>
      </c>
      <c r="B72">
        <v>280.69200000000001</v>
      </c>
      <c r="C72">
        <v>290.15600000000001</v>
      </c>
      <c r="D72">
        <v>134.404</v>
      </c>
      <c r="E72">
        <v>246.298</v>
      </c>
      <c r="G72" s="1">
        <f t="shared" si="4"/>
        <v>-9.4639999999999986</v>
      </c>
      <c r="I72">
        <f t="shared" si="5"/>
        <v>86</v>
      </c>
      <c r="J72">
        <f t="shared" si="7"/>
        <v>0.32767057887408119</v>
      </c>
      <c r="K72">
        <f t="shared" si="6"/>
        <v>0.21697889119384309</v>
      </c>
    </row>
    <row r="73" spans="1:11" x14ac:dyDescent="0.75">
      <c r="A73">
        <v>87</v>
      </c>
      <c r="B73">
        <v>278.53800000000001</v>
      </c>
      <c r="C73">
        <v>285.40600000000001</v>
      </c>
      <c r="D73">
        <v>132.369</v>
      </c>
      <c r="E73">
        <v>247.25800000000001</v>
      </c>
      <c r="G73" s="1">
        <f t="shared" si="4"/>
        <v>-6.867999999999995</v>
      </c>
      <c r="I73">
        <f t="shared" si="5"/>
        <v>87</v>
      </c>
      <c r="J73">
        <f t="shared" si="7"/>
        <v>0.43095285458524091</v>
      </c>
      <c r="K73">
        <f t="shared" si="6"/>
        <v>0.19935092489273756</v>
      </c>
    </row>
    <row r="74" spans="1:11" x14ac:dyDescent="0.75">
      <c r="A74">
        <v>88</v>
      </c>
      <c r="B74">
        <v>281.48099999999999</v>
      </c>
      <c r="C74">
        <v>288.92</v>
      </c>
      <c r="D74">
        <v>132.018</v>
      </c>
      <c r="E74">
        <v>251.74700000000001</v>
      </c>
      <c r="G74" s="1">
        <f t="shared" si="4"/>
        <v>-7.4390000000000214</v>
      </c>
      <c r="I74">
        <f t="shared" si="5"/>
        <v>88</v>
      </c>
      <c r="J74">
        <f t="shared" si="7"/>
        <v>0.40823552814800096</v>
      </c>
      <c r="K74">
        <f t="shared" si="6"/>
        <v>0.18989426704213377</v>
      </c>
    </row>
    <row r="75" spans="1:11" x14ac:dyDescent="0.75">
      <c r="A75">
        <v>89</v>
      </c>
      <c r="B75">
        <v>279</v>
      </c>
      <c r="C75">
        <v>283.363</v>
      </c>
      <c r="D75">
        <v>133.196</v>
      </c>
      <c r="E75">
        <v>245.01300000000001</v>
      </c>
      <c r="G75" s="1">
        <f t="shared" si="4"/>
        <v>-4.3629999999999995</v>
      </c>
      <c r="I75">
        <f t="shared" si="5"/>
        <v>89</v>
      </c>
      <c r="J75">
        <f t="shared" si="7"/>
        <v>0.53061468072409068</v>
      </c>
      <c r="K75">
        <f t="shared" si="6"/>
        <v>0.20954620719445174</v>
      </c>
    </row>
    <row r="76" spans="1:11" x14ac:dyDescent="0.75">
      <c r="A76">
        <v>90</v>
      </c>
      <c r="B76">
        <v>277.76900000000001</v>
      </c>
      <c r="C76">
        <v>280.67</v>
      </c>
      <c r="D76">
        <v>130.11600000000001</v>
      </c>
      <c r="E76">
        <v>240.18700000000001</v>
      </c>
      <c r="G76" s="1">
        <f t="shared" si="4"/>
        <v>-2.9010000000000105</v>
      </c>
      <c r="I76">
        <f t="shared" si="5"/>
        <v>90</v>
      </c>
      <c r="J76">
        <f t="shared" si="7"/>
        <v>0.58878058484185425</v>
      </c>
      <c r="K76">
        <f t="shared" si="6"/>
        <v>0.19233361345237016</v>
      </c>
    </row>
    <row r="77" spans="1:11" x14ac:dyDescent="0.75">
      <c r="A77">
        <v>91</v>
      </c>
      <c r="B77">
        <v>272.096</v>
      </c>
      <c r="C77">
        <v>273.48599999999999</v>
      </c>
      <c r="D77">
        <v>130.01300000000001</v>
      </c>
      <c r="E77">
        <v>235.04400000000001</v>
      </c>
      <c r="G77" s="1">
        <f t="shared" si="4"/>
        <v>-1.3899999999999864</v>
      </c>
      <c r="I77">
        <f t="shared" si="5"/>
        <v>91</v>
      </c>
      <c r="J77">
        <f t="shared" si="7"/>
        <v>0.64889596180624742</v>
      </c>
      <c r="K77">
        <f t="shared" si="6"/>
        <v>0.20003650777093984</v>
      </c>
    </row>
    <row r="78" spans="1:11" x14ac:dyDescent="0.75">
      <c r="A78">
        <v>92</v>
      </c>
      <c r="B78">
        <v>269.904</v>
      </c>
      <c r="C78">
        <v>276.363</v>
      </c>
      <c r="D78">
        <v>129.053</v>
      </c>
      <c r="E78">
        <v>214.56899999999999</v>
      </c>
      <c r="G78" s="1">
        <f t="shared" si="4"/>
        <v>-6.4590000000000032</v>
      </c>
      <c r="I78">
        <f t="shared" si="5"/>
        <v>92</v>
      </c>
      <c r="J78">
        <f t="shared" si="7"/>
        <v>0.4472249850805658</v>
      </c>
      <c r="K78">
        <f t="shared" si="6"/>
        <v>0.23319481013862894</v>
      </c>
    </row>
    <row r="79" spans="1:11" x14ac:dyDescent="0.75">
      <c r="A79">
        <v>93</v>
      </c>
      <c r="B79">
        <v>261.96800000000002</v>
      </c>
      <c r="C79">
        <v>267.63200000000001</v>
      </c>
      <c r="D79">
        <v>127.053</v>
      </c>
      <c r="E79">
        <v>213.947</v>
      </c>
      <c r="G79" s="1">
        <f t="shared" si="4"/>
        <v>-5.6639999999999873</v>
      </c>
      <c r="I79">
        <f t="shared" si="5"/>
        <v>93</v>
      </c>
      <c r="J79">
        <f t="shared" si="7"/>
        <v>0.47885418738810565</v>
      </c>
      <c r="K79">
        <f t="shared" si="6"/>
        <v>0.21345013677924785</v>
      </c>
    </row>
    <row r="80" spans="1:11" x14ac:dyDescent="0.75">
      <c r="A80">
        <v>94</v>
      </c>
      <c r="B80">
        <v>265.58800000000002</v>
      </c>
      <c r="C80">
        <v>273.14</v>
      </c>
      <c r="D80">
        <v>126.229</v>
      </c>
      <c r="E80">
        <v>213.39599999999999</v>
      </c>
      <c r="G80" s="1">
        <f t="shared" si="4"/>
        <v>-7.5519999999999641</v>
      </c>
      <c r="I80">
        <f t="shared" si="5"/>
        <v>94</v>
      </c>
      <c r="J80">
        <f t="shared" si="7"/>
        <v>0.40373980505271778</v>
      </c>
      <c r="K80">
        <f t="shared" si="6"/>
        <v>0.20588676174568507</v>
      </c>
    </row>
    <row r="81" spans="1:11" x14ac:dyDescent="0.75">
      <c r="A81">
        <v>95</v>
      </c>
      <c r="B81">
        <v>265.40300000000002</v>
      </c>
      <c r="C81">
        <v>275.42</v>
      </c>
      <c r="D81">
        <v>125.633</v>
      </c>
      <c r="E81">
        <v>213.73400000000001</v>
      </c>
      <c r="G81" s="1">
        <f t="shared" si="4"/>
        <v>-10.016999999999996</v>
      </c>
      <c r="I81">
        <f t="shared" si="5"/>
        <v>95</v>
      </c>
      <c r="J81">
        <f t="shared" si="7"/>
        <v>0.30566938531927729</v>
      </c>
      <c r="K81">
        <f t="shared" si="6"/>
        <v>0.19878592613139304</v>
      </c>
    </row>
    <row r="82" spans="1:11" x14ac:dyDescent="0.75">
      <c r="A82">
        <v>96</v>
      </c>
      <c r="B82">
        <v>266.53500000000003</v>
      </c>
      <c r="C82">
        <v>276.52999999999997</v>
      </c>
      <c r="D82">
        <v>126.30500000000001</v>
      </c>
      <c r="E82">
        <v>219.39500000000001</v>
      </c>
      <c r="G82" s="1">
        <f t="shared" si="4"/>
        <v>-9.9949999999999477</v>
      </c>
      <c r="I82">
        <f t="shared" si="5"/>
        <v>96</v>
      </c>
      <c r="J82">
        <f t="shared" si="7"/>
        <v>0.30654465884225512</v>
      </c>
      <c r="K82">
        <f t="shared" si="6"/>
        <v>0.19422506162281811</v>
      </c>
    </row>
    <row r="83" spans="1:11" x14ac:dyDescent="0.75">
      <c r="A83">
        <v>97</v>
      </c>
      <c r="B83">
        <v>264.81200000000001</v>
      </c>
      <c r="C83">
        <v>274.315</v>
      </c>
      <c r="D83">
        <v>125.07299999999999</v>
      </c>
      <c r="E83">
        <v>207.02799999999999</v>
      </c>
      <c r="G83" s="1">
        <f t="shared" si="4"/>
        <v>-9.5029999999999859</v>
      </c>
      <c r="I83">
        <f t="shared" si="5"/>
        <v>97</v>
      </c>
      <c r="J83">
        <f t="shared" si="7"/>
        <v>0.32611895762880622</v>
      </c>
      <c r="K83">
        <f t="shared" si="6"/>
        <v>0.20766879624948287</v>
      </c>
    </row>
    <row r="84" spans="1:11" x14ac:dyDescent="0.75">
      <c r="A84">
        <v>98</v>
      </c>
      <c r="B84">
        <v>261.06900000000002</v>
      </c>
      <c r="C84">
        <v>271.16000000000003</v>
      </c>
      <c r="D84">
        <v>124.41200000000001</v>
      </c>
      <c r="E84">
        <v>211.50299999999999</v>
      </c>
      <c r="G84" s="1">
        <f t="shared" si="4"/>
        <v>-10.091000000000008</v>
      </c>
      <c r="I84">
        <f t="shared" si="5"/>
        <v>98</v>
      </c>
      <c r="J84">
        <f t="shared" si="7"/>
        <v>0.30272528346926686</v>
      </c>
      <c r="K84">
        <f t="shared" si="6"/>
        <v>0.19028884298875456</v>
      </c>
    </row>
    <row r="85" spans="1:11" x14ac:dyDescent="0.75">
      <c r="A85">
        <v>99</v>
      </c>
      <c r="B85">
        <v>259.45100000000002</v>
      </c>
      <c r="C85">
        <v>273.33499999999998</v>
      </c>
      <c r="D85">
        <v>123.08499999999999</v>
      </c>
      <c r="E85">
        <v>198.345</v>
      </c>
      <c r="G85" s="1">
        <f t="shared" si="4"/>
        <v>-13.883999999999958</v>
      </c>
      <c r="I85">
        <f t="shared" si="5"/>
        <v>99</v>
      </c>
      <c r="J85">
        <f t="shared" si="7"/>
        <v>0.15182017107619178</v>
      </c>
      <c r="K85">
        <f t="shared" si="6"/>
        <v>0.20530984746952574</v>
      </c>
    </row>
    <row r="86" spans="1:11" x14ac:dyDescent="0.75">
      <c r="A86">
        <v>100</v>
      </c>
      <c r="B86">
        <v>249.398</v>
      </c>
      <c r="C86">
        <v>261.85000000000002</v>
      </c>
      <c r="D86">
        <v>121.5</v>
      </c>
      <c r="E86">
        <v>193.84700000000001</v>
      </c>
      <c r="G86" s="1">
        <f t="shared" si="4"/>
        <v>-12.452000000000027</v>
      </c>
      <c r="I86">
        <f t="shared" si="5"/>
        <v>100</v>
      </c>
      <c r="J86">
        <f t="shared" si="7"/>
        <v>0.20879252038989493</v>
      </c>
      <c r="K86">
        <f t="shared" si="6"/>
        <v>0.19635191680095329</v>
      </c>
    </row>
    <row r="87" spans="1:11" x14ac:dyDescent="0.75">
      <c r="A87">
        <v>101</v>
      </c>
      <c r="B87">
        <v>258.17200000000003</v>
      </c>
      <c r="C87">
        <v>269.589</v>
      </c>
      <c r="D87">
        <v>124.476</v>
      </c>
      <c r="E87">
        <v>203.685</v>
      </c>
      <c r="G87" s="1">
        <f t="shared" si="4"/>
        <v>-11.416999999999973</v>
      </c>
      <c r="I87">
        <f t="shared" si="5"/>
        <v>101</v>
      </c>
      <c r="J87">
        <f t="shared" si="7"/>
        <v>0.24997016112990095</v>
      </c>
      <c r="K87">
        <f t="shared" si="6"/>
        <v>0.20883073430124871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24EC3-25FC-4298-994C-4E3D5CDE0A45}">
  <dimension ref="A1:K44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33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326.077</v>
      </c>
      <c r="C3">
        <v>334.06400000000002</v>
      </c>
      <c r="D3">
        <v>229.74199999999999</v>
      </c>
      <c r="E3">
        <v>489.72899999999998</v>
      </c>
      <c r="G3" s="1">
        <f t="shared" ref="G3:G44" si="0">B3-C3</f>
        <v>-7.9870000000000232</v>
      </c>
      <c r="I3">
        <f t="shared" ref="I3:I44" si="1">A3</f>
        <v>1</v>
      </c>
      <c r="J3">
        <f>(G3-MIN(G$3:G$105))/(MAX(G$3:G$105)-MIN(G$3:G$105))</f>
        <v>0.10405864052041019</v>
      </c>
      <c r="K3">
        <f t="shared" ref="K3:K44" si="2">(D3-107)/(E3-120)</f>
        <v>0.33197828679925023</v>
      </c>
    </row>
    <row r="4" spans="1:11" x14ac:dyDescent="0.75">
      <c r="A4">
        <v>2</v>
      </c>
      <c r="B4">
        <v>324.577</v>
      </c>
      <c r="C4">
        <v>332.06400000000002</v>
      </c>
      <c r="D4">
        <v>221.02500000000001</v>
      </c>
      <c r="E4">
        <v>492.40300000000002</v>
      </c>
      <c r="G4" s="1">
        <f t="shared" si="0"/>
        <v>-7.4870000000000232</v>
      </c>
      <c r="I4">
        <f t="shared" si="1"/>
        <v>2</v>
      </c>
      <c r="J4">
        <f t="shared" ref="J4:J44" si="3">(G4-MIN(G$3:G$105))/(MAX(G$3:G$105)-MIN(G$3:G$105))</f>
        <v>0.11584331102102301</v>
      </c>
      <c r="K4">
        <f t="shared" si="2"/>
        <v>0.30618711449692942</v>
      </c>
    </row>
    <row r="5" spans="1:11" x14ac:dyDescent="0.75">
      <c r="A5">
        <v>3</v>
      </c>
      <c r="B5">
        <v>326.298</v>
      </c>
      <c r="C5">
        <v>329.16300000000001</v>
      </c>
      <c r="D5">
        <v>230.286</v>
      </c>
      <c r="E5">
        <v>489.36399999999998</v>
      </c>
      <c r="G5" s="1">
        <f t="shared" si="0"/>
        <v>-2.8650000000000091</v>
      </c>
      <c r="I5">
        <f t="shared" si="1"/>
        <v>3</v>
      </c>
      <c r="J5">
        <f t="shared" si="3"/>
        <v>0.22478080512868809</v>
      </c>
      <c r="K5">
        <f t="shared" si="2"/>
        <v>0.33377914469195702</v>
      </c>
    </row>
    <row r="6" spans="1:11" x14ac:dyDescent="0.75">
      <c r="A6">
        <v>4</v>
      </c>
      <c r="B6">
        <v>313.29300000000001</v>
      </c>
      <c r="C6">
        <v>321.13299999999998</v>
      </c>
      <c r="D6">
        <v>220.108</v>
      </c>
      <c r="E6">
        <v>474.19499999999999</v>
      </c>
      <c r="G6" s="1">
        <f t="shared" si="0"/>
        <v>-7.839999999999975</v>
      </c>
      <c r="I6">
        <f t="shared" si="1"/>
        <v>4</v>
      </c>
      <c r="J6">
        <f t="shared" si="3"/>
        <v>0.10752333364759149</v>
      </c>
      <c r="K6">
        <f t="shared" si="2"/>
        <v>0.31933821764847048</v>
      </c>
    </row>
    <row r="7" spans="1:11" x14ac:dyDescent="0.75">
      <c r="A7">
        <v>5</v>
      </c>
      <c r="B7">
        <v>314.83199999999999</v>
      </c>
      <c r="C7">
        <v>324.86</v>
      </c>
      <c r="D7">
        <v>225.69900000000001</v>
      </c>
      <c r="E7">
        <v>462.59699999999998</v>
      </c>
      <c r="G7" s="1">
        <f t="shared" si="0"/>
        <v>-10.02800000000002</v>
      </c>
      <c r="I7">
        <f t="shared" si="1"/>
        <v>5</v>
      </c>
      <c r="J7">
        <f t="shared" si="3"/>
        <v>5.5953615536908807E-2</v>
      </c>
      <c r="K7">
        <f t="shared" si="2"/>
        <v>0.34646829948890395</v>
      </c>
    </row>
    <row r="8" spans="1:11" x14ac:dyDescent="0.75">
      <c r="A8">
        <v>6</v>
      </c>
      <c r="B8">
        <v>321.03399999999999</v>
      </c>
      <c r="C8">
        <v>327.16300000000001</v>
      </c>
      <c r="D8">
        <v>222.58099999999999</v>
      </c>
      <c r="E8">
        <v>464.72500000000002</v>
      </c>
      <c r="G8" s="1">
        <f t="shared" si="0"/>
        <v>-6.1290000000000191</v>
      </c>
      <c r="I8">
        <f t="shared" si="1"/>
        <v>6</v>
      </c>
      <c r="J8">
        <f t="shared" si="3"/>
        <v>0.14785047610068747</v>
      </c>
      <c r="K8">
        <f t="shared" si="2"/>
        <v>0.33528464718253675</v>
      </c>
    </row>
    <row r="9" spans="1:11" x14ac:dyDescent="0.75">
      <c r="A9">
        <v>7</v>
      </c>
      <c r="B9">
        <v>314.154</v>
      </c>
      <c r="C9">
        <v>320.20100000000002</v>
      </c>
      <c r="D9">
        <v>207.78399999999999</v>
      </c>
      <c r="E9">
        <v>478.88299999999998</v>
      </c>
      <c r="G9" s="1">
        <f t="shared" si="0"/>
        <v>-6.0470000000000255</v>
      </c>
      <c r="I9">
        <f t="shared" si="1"/>
        <v>7</v>
      </c>
      <c r="J9">
        <f t="shared" si="3"/>
        <v>0.14978316206278783</v>
      </c>
      <c r="K9">
        <f t="shared" si="2"/>
        <v>0.28082689901722846</v>
      </c>
    </row>
    <row r="10" spans="1:11" x14ac:dyDescent="0.75">
      <c r="A10">
        <v>8</v>
      </c>
      <c r="B10">
        <v>310.80799999999999</v>
      </c>
      <c r="C10">
        <v>317.72699999999998</v>
      </c>
      <c r="D10">
        <v>199.76900000000001</v>
      </c>
      <c r="E10">
        <v>482.52800000000002</v>
      </c>
      <c r="G10" s="1">
        <f t="shared" si="0"/>
        <v>-6.9189999999999827</v>
      </c>
      <c r="I10">
        <f t="shared" si="1"/>
        <v>8</v>
      </c>
      <c r="J10">
        <f t="shared" si="3"/>
        <v>0.12923069670972009</v>
      </c>
      <c r="K10">
        <f t="shared" si="2"/>
        <v>0.25589471709771383</v>
      </c>
    </row>
    <row r="11" spans="1:11" x14ac:dyDescent="0.75">
      <c r="A11">
        <v>9</v>
      </c>
      <c r="B11">
        <v>304.072</v>
      </c>
      <c r="C11">
        <v>314.66300000000001</v>
      </c>
      <c r="D11">
        <v>215.691</v>
      </c>
      <c r="E11">
        <v>464.53399999999999</v>
      </c>
      <c r="G11" s="1">
        <f t="shared" si="0"/>
        <v>-10.591000000000008</v>
      </c>
      <c r="I11">
        <f t="shared" si="1"/>
        <v>9</v>
      </c>
      <c r="J11">
        <f t="shared" si="3"/>
        <v>4.2684076553219069E-2</v>
      </c>
      <c r="K11">
        <f t="shared" si="2"/>
        <v>0.31547249328077925</v>
      </c>
    </row>
    <row r="12" spans="1:11" x14ac:dyDescent="0.75">
      <c r="A12">
        <v>10</v>
      </c>
      <c r="B12">
        <v>302.226</v>
      </c>
      <c r="C12">
        <v>310.01900000000001</v>
      </c>
      <c r="D12">
        <v>198.43600000000001</v>
      </c>
      <c r="E12">
        <v>470.339</v>
      </c>
      <c r="G12" s="1">
        <f t="shared" si="0"/>
        <v>-7.7930000000000064</v>
      </c>
      <c r="I12">
        <f t="shared" si="1"/>
        <v>10</v>
      </c>
      <c r="J12">
        <f t="shared" si="3"/>
        <v>0.10863109267464836</v>
      </c>
      <c r="K12">
        <f t="shared" si="2"/>
        <v>0.260992923996472</v>
      </c>
    </row>
    <row r="13" spans="1:11" x14ac:dyDescent="0.75">
      <c r="A13">
        <v>11</v>
      </c>
      <c r="B13">
        <v>292.005</v>
      </c>
      <c r="C13">
        <v>304.08699999999999</v>
      </c>
      <c r="D13">
        <v>194.11199999999999</v>
      </c>
      <c r="E13">
        <v>459.36399999999998</v>
      </c>
      <c r="G13" s="1">
        <f t="shared" si="0"/>
        <v>-12.081999999999994</v>
      </c>
      <c r="I13">
        <f t="shared" si="1"/>
        <v>11</v>
      </c>
      <c r="J13">
        <f t="shared" si="3"/>
        <v>7.5421891203920335E-3</v>
      </c>
      <c r="K13">
        <f t="shared" si="2"/>
        <v>0.25669192960950482</v>
      </c>
    </row>
    <row r="14" spans="1:11" x14ac:dyDescent="0.75">
      <c r="A14">
        <v>12</v>
      </c>
      <c r="B14">
        <v>307.185</v>
      </c>
      <c r="C14">
        <v>312.36900000000003</v>
      </c>
      <c r="D14">
        <v>194.93600000000001</v>
      </c>
      <c r="E14">
        <v>449.1</v>
      </c>
      <c r="G14" s="1">
        <f t="shared" si="0"/>
        <v>-5.1840000000000259</v>
      </c>
      <c r="I14">
        <f t="shared" si="1"/>
        <v>12</v>
      </c>
      <c r="J14">
        <f t="shared" si="3"/>
        <v>0.17012350334684551</v>
      </c>
      <c r="K14">
        <f t="shared" si="2"/>
        <v>0.26720145852324523</v>
      </c>
    </row>
    <row r="15" spans="1:11" x14ac:dyDescent="0.75">
      <c r="A15">
        <v>13</v>
      </c>
      <c r="B15">
        <v>300.07</v>
      </c>
      <c r="C15">
        <v>307.32499999999999</v>
      </c>
      <c r="D15">
        <v>217.97399999999999</v>
      </c>
      <c r="E15">
        <v>428.14</v>
      </c>
      <c r="G15" s="1">
        <f t="shared" si="0"/>
        <v>-7.2549999999999955</v>
      </c>
      <c r="I15">
        <f t="shared" si="1"/>
        <v>13</v>
      </c>
      <c r="J15">
        <f t="shared" si="3"/>
        <v>0.12131139813330799</v>
      </c>
      <c r="K15">
        <f t="shared" si="2"/>
        <v>0.36014149412604657</v>
      </c>
    </row>
    <row r="16" spans="1:11" x14ac:dyDescent="0.75">
      <c r="A16">
        <v>14</v>
      </c>
      <c r="B16">
        <v>318.46300000000002</v>
      </c>
      <c r="C16">
        <v>314.32</v>
      </c>
      <c r="D16">
        <v>227.91499999999999</v>
      </c>
      <c r="E16">
        <v>418.71600000000001</v>
      </c>
      <c r="G16" s="1">
        <f t="shared" si="0"/>
        <v>4.1430000000000291</v>
      </c>
      <c r="I16">
        <f t="shared" si="1"/>
        <v>14</v>
      </c>
      <c r="J16">
        <f t="shared" si="3"/>
        <v>0.38995474686527803</v>
      </c>
      <c r="K16">
        <f t="shared" si="2"/>
        <v>0.40478246896717951</v>
      </c>
    </row>
    <row r="17" spans="1:11" x14ac:dyDescent="0.75">
      <c r="A17">
        <v>15</v>
      </c>
      <c r="B17">
        <v>301.26100000000002</v>
      </c>
      <c r="C17">
        <v>308.05900000000003</v>
      </c>
      <c r="D17">
        <v>223.24700000000001</v>
      </c>
      <c r="E17">
        <v>391.73500000000001</v>
      </c>
      <c r="G17" s="1">
        <f t="shared" si="0"/>
        <v>-6.7980000000000018</v>
      </c>
      <c r="I17">
        <f t="shared" si="1"/>
        <v>15</v>
      </c>
      <c r="J17">
        <f t="shared" si="3"/>
        <v>0.13208258697086794</v>
      </c>
      <c r="K17">
        <f t="shared" si="2"/>
        <v>0.4277954624910299</v>
      </c>
    </row>
    <row r="18" spans="1:11" x14ac:dyDescent="0.75">
      <c r="A18">
        <v>16</v>
      </c>
      <c r="B18">
        <v>321.96199999999999</v>
      </c>
      <c r="C18">
        <v>306.70499999999998</v>
      </c>
      <c r="D18">
        <v>212.15899999999999</v>
      </c>
      <c r="E18">
        <v>398.85399999999998</v>
      </c>
      <c r="G18" s="1">
        <f t="shared" si="0"/>
        <v>15.257000000000005</v>
      </c>
      <c r="I18">
        <f t="shared" si="1"/>
        <v>16</v>
      </c>
      <c r="J18">
        <f t="shared" si="3"/>
        <v>0.65190440275289885</v>
      </c>
      <c r="K18">
        <f t="shared" si="2"/>
        <v>0.377111319902171</v>
      </c>
    </row>
    <row r="19" spans="1:11" x14ac:dyDescent="0.75">
      <c r="A19">
        <v>17</v>
      </c>
      <c r="B19">
        <v>334.74</v>
      </c>
      <c r="C19">
        <v>304.714</v>
      </c>
      <c r="D19">
        <v>218.40100000000001</v>
      </c>
      <c r="E19">
        <v>366.44200000000001</v>
      </c>
      <c r="G19" s="1">
        <f t="shared" si="0"/>
        <v>30.02600000000001</v>
      </c>
      <c r="I19">
        <f t="shared" si="1"/>
        <v>17</v>
      </c>
      <c r="J19">
        <f t="shared" si="3"/>
        <v>1</v>
      </c>
      <c r="K19">
        <f t="shared" si="2"/>
        <v>0.45203739622304645</v>
      </c>
    </row>
    <row r="20" spans="1:11" x14ac:dyDescent="0.75">
      <c r="A20">
        <v>18</v>
      </c>
      <c r="B20">
        <v>307.16699999999997</v>
      </c>
      <c r="C20">
        <v>300.315</v>
      </c>
      <c r="D20">
        <v>218.37799999999999</v>
      </c>
      <c r="E20">
        <v>337.45800000000003</v>
      </c>
      <c r="G20" s="1">
        <f t="shared" si="0"/>
        <v>6.8519999999999754</v>
      </c>
      <c r="I20">
        <f t="shared" si="1"/>
        <v>18</v>
      </c>
      <c r="J20">
        <f t="shared" si="3"/>
        <v>0.45380409163759694</v>
      </c>
      <c r="K20">
        <f t="shared" si="2"/>
        <v>0.51218166266589393</v>
      </c>
    </row>
    <row r="21" spans="1:11" x14ac:dyDescent="0.75">
      <c r="A21">
        <v>19</v>
      </c>
      <c r="B21">
        <v>305.02100000000002</v>
      </c>
      <c r="C21">
        <v>300.69400000000002</v>
      </c>
      <c r="D21">
        <v>204.268</v>
      </c>
      <c r="E21">
        <v>336.464</v>
      </c>
      <c r="G21" s="1">
        <f t="shared" si="0"/>
        <v>4.3269999999999982</v>
      </c>
      <c r="I21">
        <f t="shared" si="1"/>
        <v>19</v>
      </c>
      <c r="J21">
        <f t="shared" si="3"/>
        <v>0.39429150560950282</v>
      </c>
      <c r="K21">
        <f t="shared" si="2"/>
        <v>0.44934954542094763</v>
      </c>
    </row>
    <row r="22" spans="1:11" x14ac:dyDescent="0.75">
      <c r="A22">
        <v>20</v>
      </c>
      <c r="B22">
        <v>310.31200000000001</v>
      </c>
      <c r="C22">
        <v>304.125</v>
      </c>
      <c r="D22">
        <v>196.464</v>
      </c>
      <c r="E22">
        <v>321.50299999999999</v>
      </c>
      <c r="G22" s="1">
        <f t="shared" si="0"/>
        <v>6.1870000000000118</v>
      </c>
      <c r="I22">
        <f t="shared" si="1"/>
        <v>20</v>
      </c>
      <c r="J22">
        <f t="shared" si="3"/>
        <v>0.43813047987178277</v>
      </c>
      <c r="K22">
        <f t="shared" si="2"/>
        <v>0.44398346426604074</v>
      </c>
    </row>
    <row r="23" spans="1:11" x14ac:dyDescent="0.75">
      <c r="A23">
        <v>21</v>
      </c>
      <c r="B23">
        <v>310.54199999999997</v>
      </c>
      <c r="C23">
        <v>311.50400000000002</v>
      </c>
      <c r="D23">
        <v>201.648</v>
      </c>
      <c r="E23">
        <v>316.97399999999999</v>
      </c>
      <c r="G23" s="1">
        <f t="shared" si="0"/>
        <v>-0.96200000000004593</v>
      </c>
      <c r="I23">
        <f t="shared" si="1"/>
        <v>21</v>
      </c>
      <c r="J23">
        <f t="shared" si="3"/>
        <v>0.26963326105401958</v>
      </c>
      <c r="K23">
        <f t="shared" si="2"/>
        <v>0.48051011808665106</v>
      </c>
    </row>
    <row r="24" spans="1:11" x14ac:dyDescent="0.75">
      <c r="A24">
        <v>22</v>
      </c>
      <c r="B24">
        <v>317.55700000000002</v>
      </c>
      <c r="C24">
        <v>312.68099999999998</v>
      </c>
      <c r="D24">
        <v>196.28399999999999</v>
      </c>
      <c r="E24">
        <v>307.94299999999998</v>
      </c>
      <c r="G24" s="1">
        <f t="shared" si="0"/>
        <v>4.8760000000000332</v>
      </c>
      <c r="I24">
        <f t="shared" si="1"/>
        <v>22</v>
      </c>
      <c r="J24">
        <f t="shared" si="3"/>
        <v>0.4072310738191765</v>
      </c>
      <c r="K24">
        <f t="shared" si="2"/>
        <v>0.47505892744076661</v>
      </c>
    </row>
    <row r="25" spans="1:11" x14ac:dyDescent="0.75">
      <c r="A25">
        <v>23</v>
      </c>
      <c r="B25">
        <v>302.39999999999998</v>
      </c>
      <c r="C25">
        <v>305.97899999999998</v>
      </c>
      <c r="D25">
        <v>186.68299999999999</v>
      </c>
      <c r="E25">
        <v>288.65899999999999</v>
      </c>
      <c r="G25" s="1">
        <f t="shared" si="0"/>
        <v>-3.5790000000000077</v>
      </c>
      <c r="I25">
        <f t="shared" si="1"/>
        <v>23</v>
      </c>
      <c r="J25">
        <f t="shared" si="3"/>
        <v>0.20795229565381304</v>
      </c>
      <c r="K25">
        <f t="shared" si="2"/>
        <v>0.4724503287698848</v>
      </c>
    </row>
    <row r="26" spans="1:11" x14ac:dyDescent="0.75">
      <c r="A26">
        <v>24</v>
      </c>
      <c r="B26">
        <v>290.93900000000002</v>
      </c>
      <c r="C26">
        <v>293.60199999999998</v>
      </c>
      <c r="D26">
        <v>176.95099999999999</v>
      </c>
      <c r="E26">
        <v>286.56099999999998</v>
      </c>
      <c r="G26" s="1">
        <f t="shared" si="0"/>
        <v>-2.6629999999999541</v>
      </c>
      <c r="I26">
        <f t="shared" si="1"/>
        <v>24</v>
      </c>
      <c r="J26">
        <f t="shared" si="3"/>
        <v>0.22954181201093696</v>
      </c>
      <c r="K26">
        <f t="shared" si="2"/>
        <v>0.41997226241437075</v>
      </c>
    </row>
    <row r="27" spans="1:11" x14ac:dyDescent="0.75">
      <c r="A27">
        <v>25</v>
      </c>
      <c r="B27">
        <v>285.46100000000001</v>
      </c>
      <c r="C27">
        <v>289.64400000000001</v>
      </c>
      <c r="D27">
        <v>167.43600000000001</v>
      </c>
      <c r="E27">
        <v>284.238</v>
      </c>
      <c r="G27" s="1">
        <f t="shared" si="0"/>
        <v>-4.1829999999999927</v>
      </c>
      <c r="I27">
        <f t="shared" si="1"/>
        <v>25</v>
      </c>
      <c r="J27">
        <f t="shared" si="3"/>
        <v>0.19371641368907314</v>
      </c>
      <c r="K27">
        <f t="shared" si="2"/>
        <v>0.36797817800996119</v>
      </c>
    </row>
    <row r="28" spans="1:11" x14ac:dyDescent="0.75">
      <c r="A28">
        <v>26</v>
      </c>
      <c r="B28">
        <v>288.233</v>
      </c>
      <c r="C28">
        <v>296.09800000000001</v>
      </c>
      <c r="D28">
        <v>162.54599999999999</v>
      </c>
      <c r="E28">
        <v>265.85000000000002</v>
      </c>
      <c r="G28" s="1">
        <f t="shared" si="0"/>
        <v>-7.8650000000000091</v>
      </c>
      <c r="I28">
        <f t="shared" si="1"/>
        <v>26</v>
      </c>
      <c r="J28">
        <f t="shared" si="3"/>
        <v>0.10693410012256005</v>
      </c>
      <c r="K28">
        <f t="shared" si="2"/>
        <v>0.38084333219060668</v>
      </c>
    </row>
    <row r="29" spans="1:11" x14ac:dyDescent="0.75">
      <c r="A29">
        <v>27</v>
      </c>
      <c r="B29">
        <v>285.75</v>
      </c>
      <c r="C29">
        <v>292.55799999999999</v>
      </c>
      <c r="D29">
        <v>160.017</v>
      </c>
      <c r="E29">
        <v>263.26299999999998</v>
      </c>
      <c r="G29" s="1">
        <f t="shared" si="0"/>
        <v>-6.8079999999999927</v>
      </c>
      <c r="I29">
        <f t="shared" si="1"/>
        <v>27</v>
      </c>
      <c r="J29">
        <f t="shared" si="3"/>
        <v>0.13184689356085591</v>
      </c>
      <c r="K29">
        <f t="shared" si="2"/>
        <v>0.37006763784089403</v>
      </c>
    </row>
    <row r="30" spans="1:11" x14ac:dyDescent="0.75">
      <c r="A30">
        <v>28</v>
      </c>
      <c r="B30">
        <v>283.767</v>
      </c>
      <c r="C30">
        <v>287.03100000000001</v>
      </c>
      <c r="D30">
        <v>154.386</v>
      </c>
      <c r="E30">
        <v>255.61099999999999</v>
      </c>
      <c r="G30" s="1">
        <f t="shared" si="0"/>
        <v>-3.26400000000001</v>
      </c>
      <c r="I30">
        <f t="shared" si="1"/>
        <v>28</v>
      </c>
      <c r="J30">
        <f t="shared" si="3"/>
        <v>0.21537663806919904</v>
      </c>
      <c r="K30">
        <f t="shared" si="2"/>
        <v>0.34942593152472884</v>
      </c>
    </row>
    <row r="31" spans="1:11" x14ac:dyDescent="0.75">
      <c r="A31">
        <v>29</v>
      </c>
      <c r="B31">
        <v>266.54700000000003</v>
      </c>
      <c r="C31">
        <v>272.44600000000003</v>
      </c>
      <c r="D31">
        <v>147.41300000000001</v>
      </c>
      <c r="E31">
        <v>240.154</v>
      </c>
      <c r="G31" s="1">
        <f t="shared" si="0"/>
        <v>-5.8990000000000009</v>
      </c>
      <c r="I31">
        <f t="shared" si="1"/>
        <v>29</v>
      </c>
      <c r="J31">
        <f t="shared" si="3"/>
        <v>0.15327142453096979</v>
      </c>
      <c r="K31">
        <f t="shared" si="2"/>
        <v>0.33634335935549386</v>
      </c>
    </row>
    <row r="32" spans="1:11" x14ac:dyDescent="0.75">
      <c r="A32">
        <v>30</v>
      </c>
      <c r="B32">
        <v>272.12799999999999</v>
      </c>
      <c r="C32">
        <v>281.64999999999998</v>
      </c>
      <c r="D32">
        <v>143.227</v>
      </c>
      <c r="E32">
        <v>236.477</v>
      </c>
      <c r="G32" s="1">
        <f t="shared" si="0"/>
        <v>-9.5219999999999914</v>
      </c>
      <c r="I32">
        <f t="shared" si="1"/>
        <v>30</v>
      </c>
      <c r="J32">
        <f t="shared" si="3"/>
        <v>6.7879702083529642E-2</v>
      </c>
      <c r="K32">
        <f t="shared" si="2"/>
        <v>0.31102277702894138</v>
      </c>
    </row>
    <row r="33" spans="1:11" x14ac:dyDescent="0.75">
      <c r="A33">
        <v>31</v>
      </c>
      <c r="B33">
        <v>268.33100000000002</v>
      </c>
      <c r="C33">
        <v>276.63400000000001</v>
      </c>
      <c r="D33">
        <v>141.559</v>
      </c>
      <c r="E33">
        <v>248.16800000000001</v>
      </c>
      <c r="G33" s="1">
        <f t="shared" si="0"/>
        <v>-8.3029999999999973</v>
      </c>
      <c r="I33">
        <f t="shared" si="1"/>
        <v>31</v>
      </c>
      <c r="J33">
        <f t="shared" si="3"/>
        <v>9.6610728764023518E-2</v>
      </c>
      <c r="K33">
        <f t="shared" si="2"/>
        <v>0.269638287247987</v>
      </c>
    </row>
    <row r="34" spans="1:11" x14ac:dyDescent="0.75">
      <c r="A34">
        <v>32</v>
      </c>
      <c r="B34">
        <v>265.71899999999999</v>
      </c>
      <c r="C34">
        <v>274.81</v>
      </c>
      <c r="D34">
        <v>140.20599999999999</v>
      </c>
      <c r="E34">
        <v>240.31899999999999</v>
      </c>
      <c r="G34" s="1">
        <f t="shared" si="0"/>
        <v>-9.0910000000000082</v>
      </c>
      <c r="I34">
        <f t="shared" si="1"/>
        <v>32</v>
      </c>
      <c r="J34">
        <f t="shared" si="3"/>
        <v>7.8038088055057478E-2</v>
      </c>
      <c r="K34">
        <f t="shared" si="2"/>
        <v>0.27598301182689344</v>
      </c>
    </row>
    <row r="35" spans="1:11" x14ac:dyDescent="0.75">
      <c r="A35">
        <v>33</v>
      </c>
      <c r="B35">
        <v>258.39699999999999</v>
      </c>
      <c r="C35">
        <v>269.95699999999999</v>
      </c>
      <c r="D35">
        <v>135.11699999999999</v>
      </c>
      <c r="E35">
        <v>226.22</v>
      </c>
      <c r="G35" s="1">
        <f t="shared" si="0"/>
        <v>-11.560000000000002</v>
      </c>
      <c r="I35">
        <f t="shared" si="1"/>
        <v>33</v>
      </c>
      <c r="J35">
        <f t="shared" si="3"/>
        <v>1.9845385123031595E-2</v>
      </c>
      <c r="K35">
        <f t="shared" si="2"/>
        <v>0.26470532856335899</v>
      </c>
    </row>
    <row r="36" spans="1:11" x14ac:dyDescent="0.75">
      <c r="A36">
        <v>34</v>
      </c>
      <c r="B36">
        <v>258.91000000000003</v>
      </c>
      <c r="C36">
        <v>268.40100000000001</v>
      </c>
      <c r="D36">
        <v>136.417</v>
      </c>
      <c r="E36">
        <v>230.51300000000001</v>
      </c>
      <c r="G36" s="1">
        <f t="shared" si="0"/>
        <v>-9.4909999999999854</v>
      </c>
      <c r="I36">
        <f t="shared" si="1"/>
        <v>34</v>
      </c>
      <c r="J36">
        <f t="shared" si="3"/>
        <v>6.8610351654567775E-2</v>
      </c>
      <c r="K36">
        <f t="shared" si="2"/>
        <v>0.26618587858441994</v>
      </c>
    </row>
    <row r="37" spans="1:11" x14ac:dyDescent="0.75">
      <c r="A37">
        <v>35</v>
      </c>
      <c r="B37">
        <v>256.06599999999997</v>
      </c>
      <c r="C37">
        <v>266.029</v>
      </c>
      <c r="D37">
        <v>134.21799999999999</v>
      </c>
      <c r="E37">
        <v>234.35599999999999</v>
      </c>
      <c r="G37" s="1">
        <f t="shared" si="0"/>
        <v>-9.9630000000000223</v>
      </c>
      <c r="I37">
        <f t="shared" si="1"/>
        <v>35</v>
      </c>
      <c r="J37">
        <f t="shared" si="3"/>
        <v>5.7485622701988419E-2</v>
      </c>
      <c r="K37">
        <f t="shared" si="2"/>
        <v>0.23801112315925699</v>
      </c>
    </row>
    <row r="38" spans="1:11" x14ac:dyDescent="0.75">
      <c r="A38">
        <v>36</v>
      </c>
      <c r="B38">
        <v>257.15100000000001</v>
      </c>
      <c r="C38">
        <v>269.553</v>
      </c>
      <c r="D38">
        <v>135.61600000000001</v>
      </c>
      <c r="E38">
        <v>230.84700000000001</v>
      </c>
      <c r="G38" s="1">
        <f t="shared" si="0"/>
        <v>-12.401999999999987</v>
      </c>
      <c r="I38">
        <f t="shared" si="1"/>
        <v>36</v>
      </c>
      <c r="J38">
        <f t="shared" si="3"/>
        <v>0</v>
      </c>
      <c r="K38">
        <f t="shared" si="2"/>
        <v>0.25815764071197245</v>
      </c>
    </row>
    <row r="39" spans="1:11" x14ac:dyDescent="0.75">
      <c r="A39">
        <v>37</v>
      </c>
      <c r="B39">
        <v>256.48</v>
      </c>
      <c r="C39">
        <v>263.61500000000001</v>
      </c>
      <c r="D39">
        <v>135.167</v>
      </c>
      <c r="E39">
        <v>237.88900000000001</v>
      </c>
      <c r="G39" s="1">
        <f t="shared" si="0"/>
        <v>-7.1349999999999909</v>
      </c>
      <c r="I39">
        <f t="shared" si="1"/>
        <v>37</v>
      </c>
      <c r="J39">
        <f t="shared" si="3"/>
        <v>0.12413971905345518</v>
      </c>
      <c r="K39">
        <f t="shared" si="2"/>
        <v>0.23892814427130604</v>
      </c>
    </row>
    <row r="40" spans="1:11" x14ac:dyDescent="0.75">
      <c r="A40">
        <v>38</v>
      </c>
      <c r="B40">
        <v>261.75</v>
      </c>
      <c r="C40">
        <v>272.64600000000002</v>
      </c>
      <c r="D40">
        <v>133.97399999999999</v>
      </c>
      <c r="E40">
        <v>218.881</v>
      </c>
      <c r="G40" s="1">
        <f t="shared" si="0"/>
        <v>-10.896000000000015</v>
      </c>
      <c r="I40">
        <f t="shared" si="1"/>
        <v>38</v>
      </c>
      <c r="J40">
        <f t="shared" si="3"/>
        <v>3.5495427547845099E-2</v>
      </c>
      <c r="K40">
        <f t="shared" si="2"/>
        <v>0.272792548619047</v>
      </c>
    </row>
    <row r="41" spans="1:11" x14ac:dyDescent="0.75">
      <c r="A41">
        <v>39</v>
      </c>
      <c r="B41">
        <v>261.38200000000001</v>
      </c>
      <c r="C41">
        <v>272.17700000000002</v>
      </c>
      <c r="D41">
        <v>133.80799999999999</v>
      </c>
      <c r="E41">
        <v>237.38399999999999</v>
      </c>
      <c r="G41" s="1">
        <f t="shared" si="0"/>
        <v>-10.795000000000016</v>
      </c>
      <c r="I41">
        <f t="shared" si="1"/>
        <v>39</v>
      </c>
      <c r="J41">
        <f t="shared" si="3"/>
        <v>3.7875930988968867E-2</v>
      </c>
      <c r="K41">
        <f t="shared" si="2"/>
        <v>0.2283786546718462</v>
      </c>
    </row>
    <row r="42" spans="1:11" x14ac:dyDescent="0.75">
      <c r="A42">
        <v>40</v>
      </c>
      <c r="B42">
        <v>262.38200000000001</v>
      </c>
      <c r="C42">
        <v>270.31799999999998</v>
      </c>
      <c r="D42">
        <v>136.15899999999999</v>
      </c>
      <c r="E42">
        <v>243.90100000000001</v>
      </c>
      <c r="G42" s="1">
        <f t="shared" si="0"/>
        <v>-7.9359999999999786</v>
      </c>
      <c r="I42">
        <f t="shared" si="1"/>
        <v>40</v>
      </c>
      <c r="J42">
        <f t="shared" si="3"/>
        <v>0.10526067691147376</v>
      </c>
      <c r="K42">
        <f t="shared" si="2"/>
        <v>0.23534111911929678</v>
      </c>
    </row>
    <row r="43" spans="1:11" x14ac:dyDescent="0.75">
      <c r="A43">
        <v>41</v>
      </c>
      <c r="B43">
        <v>267.52300000000002</v>
      </c>
      <c r="C43">
        <v>274.78300000000002</v>
      </c>
      <c r="D43">
        <v>138.541</v>
      </c>
      <c r="E43">
        <v>260.17200000000003</v>
      </c>
      <c r="G43" s="1">
        <f t="shared" si="0"/>
        <v>-7.2599999999999909</v>
      </c>
      <c r="I43">
        <f t="shared" si="1"/>
        <v>41</v>
      </c>
      <c r="J43">
        <f t="shared" si="3"/>
        <v>0.12119355142830197</v>
      </c>
      <c r="K43">
        <f t="shared" si="2"/>
        <v>0.22501640841252168</v>
      </c>
    </row>
    <row r="44" spans="1:11" x14ac:dyDescent="0.75">
      <c r="A44">
        <v>42</v>
      </c>
      <c r="B44">
        <v>261.125</v>
      </c>
      <c r="C44">
        <v>268.73899999999998</v>
      </c>
      <c r="D44">
        <v>137.96100000000001</v>
      </c>
      <c r="E44">
        <v>249.745</v>
      </c>
      <c r="G44" s="1">
        <f t="shared" si="0"/>
        <v>-7.6139999999999759</v>
      </c>
      <c r="I44">
        <f t="shared" si="1"/>
        <v>42</v>
      </c>
      <c r="J44">
        <f t="shared" si="3"/>
        <v>0.11285000471386847</v>
      </c>
      <c r="K44">
        <f t="shared" si="2"/>
        <v>0.23862961963852181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1CBC3-8915-4810-8D11-26402D2EDA6A}">
  <dimension ref="A1:K62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34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293.375</v>
      </c>
      <c r="C3">
        <v>296.96800000000002</v>
      </c>
      <c r="D3">
        <v>230.92400000000001</v>
      </c>
      <c r="E3">
        <v>627.43899999999996</v>
      </c>
      <c r="G3" s="1">
        <f t="shared" ref="G3:G62" si="0">B3-C3</f>
        <v>-3.5930000000000177</v>
      </c>
      <c r="I3">
        <f t="shared" ref="I3:I62" si="1">A3</f>
        <v>1</v>
      </c>
      <c r="J3">
        <f>(G3-MIN(G$3:G$105))/(MAX(G$3:G$105)-MIN(G$3:G$105))</f>
        <v>0.41470289773367691</v>
      </c>
      <c r="K3">
        <f t="shared" ref="K3:K62" si="2">(D3-107)/(E3-120)</f>
        <v>0.24421457554504092</v>
      </c>
    </row>
    <row r="4" spans="1:11" x14ac:dyDescent="0.75">
      <c r="A4">
        <v>2</v>
      </c>
      <c r="B4">
        <v>293.07400000000001</v>
      </c>
      <c r="C4">
        <v>292.48099999999999</v>
      </c>
      <c r="D4">
        <v>234.24299999999999</v>
      </c>
      <c r="E4">
        <v>623.62900000000002</v>
      </c>
      <c r="G4" s="1">
        <f t="shared" si="0"/>
        <v>0.59300000000001774</v>
      </c>
      <c r="I4">
        <f t="shared" si="1"/>
        <v>2</v>
      </c>
      <c r="J4">
        <f t="shared" ref="J4:J62" si="3">(G4-MIN(G$3:G$105))/(MAX(G$3:G$105)-MIN(G$3:G$105))</f>
        <v>0.65069342654188811</v>
      </c>
      <c r="K4">
        <f t="shared" si="2"/>
        <v>0.25265224996971974</v>
      </c>
    </row>
    <row r="5" spans="1:11" x14ac:dyDescent="0.75">
      <c r="A5">
        <v>3</v>
      </c>
      <c r="B5">
        <v>297.53800000000001</v>
      </c>
      <c r="C5">
        <v>296.62099999999998</v>
      </c>
      <c r="D5">
        <v>236.24600000000001</v>
      </c>
      <c r="E5">
        <v>588.92999999999995</v>
      </c>
      <c r="G5" s="1">
        <f t="shared" si="0"/>
        <v>0.91700000000003001</v>
      </c>
      <c r="I5">
        <f t="shared" si="1"/>
        <v>3</v>
      </c>
      <c r="J5">
        <f t="shared" si="3"/>
        <v>0.66895929642575391</v>
      </c>
      <c r="K5">
        <f t="shared" si="2"/>
        <v>0.27561896231846977</v>
      </c>
    </row>
    <row r="6" spans="1:11" x14ac:dyDescent="0.75">
      <c r="A6">
        <v>4</v>
      </c>
      <c r="B6">
        <v>288.892</v>
      </c>
      <c r="C6">
        <v>287.26100000000002</v>
      </c>
      <c r="D6">
        <v>234.52099999999999</v>
      </c>
      <c r="E6">
        <v>567.327</v>
      </c>
      <c r="G6" s="1">
        <f t="shared" si="0"/>
        <v>1.6309999999999718</v>
      </c>
      <c r="I6">
        <f t="shared" si="1"/>
        <v>4</v>
      </c>
      <c r="J6">
        <f t="shared" si="3"/>
        <v>0.70921186154019433</v>
      </c>
      <c r="K6">
        <f t="shared" si="2"/>
        <v>0.28507333561354442</v>
      </c>
    </row>
    <row r="7" spans="1:11" x14ac:dyDescent="0.75">
      <c r="A7">
        <v>5</v>
      </c>
      <c r="B7">
        <v>291.33199999999999</v>
      </c>
      <c r="C7">
        <v>292.23500000000001</v>
      </c>
      <c r="D7">
        <v>238.81100000000001</v>
      </c>
      <c r="E7">
        <v>528.81700000000001</v>
      </c>
      <c r="G7" s="1">
        <f t="shared" si="0"/>
        <v>-0.90300000000002001</v>
      </c>
      <c r="I7">
        <f t="shared" si="1"/>
        <v>5</v>
      </c>
      <c r="J7">
        <f t="shared" si="3"/>
        <v>0.56635471868305154</v>
      </c>
      <c r="K7">
        <f t="shared" si="2"/>
        <v>0.32242054513388635</v>
      </c>
    </row>
    <row r="8" spans="1:11" x14ac:dyDescent="0.75">
      <c r="A8">
        <v>6</v>
      </c>
      <c r="B8">
        <v>289.38200000000001</v>
      </c>
      <c r="C8">
        <v>292.42200000000003</v>
      </c>
      <c r="D8">
        <v>228.56200000000001</v>
      </c>
      <c r="E8">
        <v>519.78899999999999</v>
      </c>
      <c r="G8" s="1">
        <f t="shared" si="0"/>
        <v>-3.0400000000000205</v>
      </c>
      <c r="I8">
        <f t="shared" si="1"/>
        <v>6</v>
      </c>
      <c r="J8">
        <f t="shared" si="3"/>
        <v>0.44587890404780472</v>
      </c>
      <c r="K8">
        <f t="shared" si="2"/>
        <v>0.30406539449559644</v>
      </c>
    </row>
    <row r="9" spans="1:11" x14ac:dyDescent="0.75">
      <c r="A9">
        <v>7</v>
      </c>
      <c r="B9">
        <v>291.245</v>
      </c>
      <c r="C9">
        <v>294.64600000000002</v>
      </c>
      <c r="D9">
        <v>230.971</v>
      </c>
      <c r="E9">
        <v>505.31099999999998</v>
      </c>
      <c r="G9" s="1">
        <f t="shared" si="0"/>
        <v>-3.4010000000000105</v>
      </c>
      <c r="I9">
        <f t="shared" si="1"/>
        <v>7</v>
      </c>
      <c r="J9">
        <f t="shared" si="3"/>
        <v>0.42552711692411599</v>
      </c>
      <c r="K9">
        <f t="shared" si="2"/>
        <v>0.32174269615972556</v>
      </c>
    </row>
    <row r="10" spans="1:11" x14ac:dyDescent="0.75">
      <c r="A10">
        <v>8</v>
      </c>
      <c r="B10">
        <v>288.358</v>
      </c>
      <c r="C10">
        <v>290.36200000000002</v>
      </c>
      <c r="D10">
        <v>218.399</v>
      </c>
      <c r="E10">
        <v>472.16399999999999</v>
      </c>
      <c r="G10" s="1">
        <f t="shared" si="0"/>
        <v>-2.0040000000000191</v>
      </c>
      <c r="I10">
        <f t="shared" si="1"/>
        <v>8</v>
      </c>
      <c r="J10">
        <f t="shared" si="3"/>
        <v>0.50428458676288002</v>
      </c>
      <c r="K10">
        <f t="shared" si="2"/>
        <v>0.31632705216887586</v>
      </c>
    </row>
    <row r="11" spans="1:11" x14ac:dyDescent="0.75">
      <c r="A11">
        <v>9</v>
      </c>
      <c r="B11">
        <v>281.964</v>
      </c>
      <c r="C11">
        <v>285.95999999999998</v>
      </c>
      <c r="D11">
        <v>212.393</v>
      </c>
      <c r="E11">
        <v>432.42200000000003</v>
      </c>
      <c r="G11" s="1">
        <f t="shared" si="0"/>
        <v>-3.9959999999999809</v>
      </c>
      <c r="I11">
        <f t="shared" si="1"/>
        <v>9</v>
      </c>
      <c r="J11">
        <f t="shared" si="3"/>
        <v>0.39198331266208125</v>
      </c>
      <c r="K11">
        <f t="shared" si="2"/>
        <v>0.33734180051340812</v>
      </c>
    </row>
    <row r="12" spans="1:11" x14ac:dyDescent="0.75">
      <c r="A12">
        <v>10</v>
      </c>
      <c r="B12">
        <v>276.89999999999998</v>
      </c>
      <c r="C12">
        <v>280.65800000000002</v>
      </c>
      <c r="D12">
        <v>211.36099999999999</v>
      </c>
      <c r="E12">
        <v>432.87</v>
      </c>
      <c r="G12" s="1">
        <f t="shared" si="0"/>
        <v>-3.7580000000000382</v>
      </c>
      <c r="I12">
        <f t="shared" si="1"/>
        <v>10</v>
      </c>
      <c r="J12">
        <f t="shared" si="3"/>
        <v>0.40540083436689256</v>
      </c>
      <c r="K12">
        <f t="shared" si="2"/>
        <v>0.33356026464665833</v>
      </c>
    </row>
    <row r="13" spans="1:11" x14ac:dyDescent="0.75">
      <c r="A13">
        <v>11</v>
      </c>
      <c r="B13">
        <v>273.209</v>
      </c>
      <c r="C13">
        <v>278.29399999999998</v>
      </c>
      <c r="D13">
        <v>202.726</v>
      </c>
      <c r="E13">
        <v>395.56299999999999</v>
      </c>
      <c r="G13" s="1">
        <f t="shared" si="0"/>
        <v>-5.0849999999999795</v>
      </c>
      <c r="I13">
        <f t="shared" si="1"/>
        <v>11</v>
      </c>
      <c r="J13">
        <f t="shared" si="3"/>
        <v>0.33058969444131214</v>
      </c>
      <c r="K13">
        <f t="shared" si="2"/>
        <v>0.34738335698188799</v>
      </c>
    </row>
    <row r="14" spans="1:11" x14ac:dyDescent="0.75">
      <c r="A14">
        <v>12</v>
      </c>
      <c r="B14">
        <v>275.15899999999999</v>
      </c>
      <c r="C14">
        <v>279.43799999999999</v>
      </c>
      <c r="D14">
        <v>206.21700000000001</v>
      </c>
      <c r="E14">
        <v>406.78</v>
      </c>
      <c r="G14" s="1">
        <f t="shared" si="0"/>
        <v>-4.2789999999999964</v>
      </c>
      <c r="I14">
        <f t="shared" si="1"/>
        <v>12</v>
      </c>
      <c r="J14">
        <f t="shared" si="3"/>
        <v>0.37602886458450674</v>
      </c>
      <c r="K14">
        <f t="shared" si="2"/>
        <v>0.34596903549759406</v>
      </c>
    </row>
    <row r="15" spans="1:11" x14ac:dyDescent="0.75">
      <c r="A15">
        <v>13</v>
      </c>
      <c r="B15">
        <v>278.31599999999997</v>
      </c>
      <c r="C15">
        <v>284.53699999999998</v>
      </c>
      <c r="D15">
        <v>202.155</v>
      </c>
      <c r="E15">
        <v>420.78699999999998</v>
      </c>
      <c r="G15" s="1">
        <f t="shared" si="0"/>
        <v>-6.2210000000000036</v>
      </c>
      <c r="I15">
        <f t="shared" si="1"/>
        <v>13</v>
      </c>
      <c r="J15">
        <f t="shared" si="3"/>
        <v>0.26654639756454884</v>
      </c>
      <c r="K15">
        <f t="shared" si="2"/>
        <v>0.31635343282788153</v>
      </c>
    </row>
    <row r="16" spans="1:11" x14ac:dyDescent="0.75">
      <c r="A16">
        <v>14</v>
      </c>
      <c r="B16">
        <v>275.291</v>
      </c>
      <c r="C16">
        <v>280.66500000000002</v>
      </c>
      <c r="D16">
        <v>196.23500000000001</v>
      </c>
      <c r="E16">
        <v>403.64299999999997</v>
      </c>
      <c r="G16" s="1">
        <f t="shared" si="0"/>
        <v>-5.3740000000000236</v>
      </c>
      <c r="I16">
        <f t="shared" si="1"/>
        <v>14</v>
      </c>
      <c r="J16">
        <f t="shared" si="3"/>
        <v>0.31429698951403484</v>
      </c>
      <c r="K16">
        <f t="shared" si="2"/>
        <v>0.3146032160144972</v>
      </c>
    </row>
    <row r="17" spans="1:11" x14ac:dyDescent="0.75">
      <c r="A17">
        <v>15</v>
      </c>
      <c r="B17">
        <v>281.51400000000001</v>
      </c>
      <c r="C17">
        <v>288.64</v>
      </c>
      <c r="D17">
        <v>194.702</v>
      </c>
      <c r="E17">
        <v>418.94400000000002</v>
      </c>
      <c r="G17" s="1">
        <f t="shared" si="0"/>
        <v>-7.1259999999999764</v>
      </c>
      <c r="I17">
        <f t="shared" si="1"/>
        <v>15</v>
      </c>
      <c r="J17">
        <f t="shared" si="3"/>
        <v>0.2155259894012849</v>
      </c>
      <c r="K17">
        <f t="shared" si="2"/>
        <v>0.29337267180475268</v>
      </c>
    </row>
    <row r="18" spans="1:11" x14ac:dyDescent="0.75">
      <c r="A18">
        <v>16</v>
      </c>
      <c r="B18">
        <v>276.27699999999999</v>
      </c>
      <c r="C18">
        <v>280.76799999999997</v>
      </c>
      <c r="D18">
        <v>193.69300000000001</v>
      </c>
      <c r="E18">
        <v>417.42</v>
      </c>
      <c r="G18" s="1">
        <f t="shared" si="0"/>
        <v>-4.4909999999999854</v>
      </c>
      <c r="I18">
        <f t="shared" si="1"/>
        <v>16</v>
      </c>
      <c r="J18">
        <f t="shared" si="3"/>
        <v>0.36407712256173136</v>
      </c>
      <c r="K18">
        <f t="shared" si="2"/>
        <v>0.29148342411404748</v>
      </c>
    </row>
    <row r="19" spans="1:11" x14ac:dyDescent="0.75">
      <c r="A19">
        <v>17</v>
      </c>
      <c r="B19">
        <v>270.63600000000002</v>
      </c>
      <c r="C19">
        <v>277.63200000000001</v>
      </c>
      <c r="D19">
        <v>190.27600000000001</v>
      </c>
      <c r="E19">
        <v>408.51900000000001</v>
      </c>
      <c r="G19" s="1">
        <f t="shared" si="0"/>
        <v>-6.9959999999999809</v>
      </c>
      <c r="I19">
        <f t="shared" si="1"/>
        <v>17</v>
      </c>
      <c r="J19">
        <f t="shared" si="3"/>
        <v>0.22285488781147747</v>
      </c>
      <c r="K19">
        <f t="shared" si="2"/>
        <v>0.28863263771190117</v>
      </c>
    </row>
    <row r="20" spans="1:11" x14ac:dyDescent="0.75">
      <c r="A20">
        <v>18</v>
      </c>
      <c r="B20">
        <v>275.78199999999998</v>
      </c>
      <c r="C20">
        <v>282.48899999999998</v>
      </c>
      <c r="D20">
        <v>188.804</v>
      </c>
      <c r="E20">
        <v>402.61099999999999</v>
      </c>
      <c r="G20" s="1">
        <f t="shared" si="0"/>
        <v>-6.7069999999999936</v>
      </c>
      <c r="I20">
        <f t="shared" si="1"/>
        <v>18</v>
      </c>
      <c r="J20">
        <f t="shared" si="3"/>
        <v>0.23914759273875158</v>
      </c>
      <c r="K20">
        <f t="shared" si="2"/>
        <v>0.28945794749673581</v>
      </c>
    </row>
    <row r="21" spans="1:11" x14ac:dyDescent="0.75">
      <c r="A21">
        <v>19</v>
      </c>
      <c r="B21">
        <v>275.67700000000002</v>
      </c>
      <c r="C21">
        <v>280.96300000000002</v>
      </c>
      <c r="D21">
        <v>185.79599999999999</v>
      </c>
      <c r="E21">
        <v>421.97</v>
      </c>
      <c r="G21" s="1">
        <f t="shared" si="0"/>
        <v>-5.2860000000000014</v>
      </c>
      <c r="I21">
        <f t="shared" si="1"/>
        <v>19</v>
      </c>
      <c r="J21">
        <f t="shared" si="3"/>
        <v>0.31925808997632044</v>
      </c>
      <c r="K21">
        <f t="shared" si="2"/>
        <v>0.2609398284597807</v>
      </c>
    </row>
    <row r="22" spans="1:11" x14ac:dyDescent="0.75">
      <c r="A22">
        <v>20</v>
      </c>
      <c r="B22">
        <v>273.536</v>
      </c>
      <c r="C22">
        <v>277.721</v>
      </c>
      <c r="D22">
        <v>188.53</v>
      </c>
      <c r="E22">
        <v>418.78</v>
      </c>
      <c r="G22" s="1">
        <f t="shared" si="0"/>
        <v>-4.1850000000000023</v>
      </c>
      <c r="I22">
        <f t="shared" si="1"/>
        <v>20</v>
      </c>
      <c r="J22">
        <f t="shared" si="3"/>
        <v>0.38132822189649201</v>
      </c>
      <c r="K22">
        <f t="shared" si="2"/>
        <v>0.27287636387977782</v>
      </c>
    </row>
    <row r="23" spans="1:11" x14ac:dyDescent="0.75">
      <c r="A23">
        <v>21</v>
      </c>
      <c r="B23">
        <v>288.80500000000001</v>
      </c>
      <c r="C23">
        <v>294.827</v>
      </c>
      <c r="D23">
        <v>183.50899999999999</v>
      </c>
      <c r="E23">
        <v>427.54599999999999</v>
      </c>
      <c r="G23" s="1">
        <f t="shared" si="0"/>
        <v>-6.0219999999999914</v>
      </c>
      <c r="I23">
        <f t="shared" si="1"/>
        <v>21</v>
      </c>
      <c r="J23">
        <f t="shared" si="3"/>
        <v>0.27776524974630623</v>
      </c>
      <c r="K23">
        <f t="shared" si="2"/>
        <v>0.24877254134340876</v>
      </c>
    </row>
    <row r="24" spans="1:11" x14ac:dyDescent="0.75">
      <c r="A24">
        <v>22</v>
      </c>
      <c r="B24">
        <v>279.589</v>
      </c>
      <c r="C24">
        <v>284.48200000000003</v>
      </c>
      <c r="D24">
        <v>186.58600000000001</v>
      </c>
      <c r="E24">
        <v>435.30799999999999</v>
      </c>
      <c r="G24" s="1">
        <f t="shared" si="0"/>
        <v>-4.8930000000000291</v>
      </c>
      <c r="I24">
        <f t="shared" si="1"/>
        <v>22</v>
      </c>
      <c r="J24">
        <f t="shared" si="3"/>
        <v>0.341413913631748</v>
      </c>
      <c r="K24">
        <f t="shared" si="2"/>
        <v>0.25240717013206138</v>
      </c>
    </row>
    <row r="25" spans="1:11" x14ac:dyDescent="0.75">
      <c r="A25">
        <v>23</v>
      </c>
      <c r="B25">
        <v>284.85899999999998</v>
      </c>
      <c r="C25">
        <v>290.38600000000002</v>
      </c>
      <c r="D25">
        <v>189.99799999999999</v>
      </c>
      <c r="E25">
        <v>453.55900000000003</v>
      </c>
      <c r="G25" s="1">
        <f t="shared" si="0"/>
        <v>-5.5270000000000437</v>
      </c>
      <c r="I25">
        <f t="shared" si="1"/>
        <v>23</v>
      </c>
      <c r="J25">
        <f t="shared" si="3"/>
        <v>0.3056714398466529</v>
      </c>
      <c r="K25">
        <f t="shared" si="2"/>
        <v>0.24882554510596322</v>
      </c>
    </row>
    <row r="26" spans="1:11" x14ac:dyDescent="0.75">
      <c r="A26">
        <v>24</v>
      </c>
      <c r="B26">
        <v>279.70999999999998</v>
      </c>
      <c r="C26">
        <v>285.29300000000001</v>
      </c>
      <c r="D26">
        <v>185.607</v>
      </c>
      <c r="E26">
        <v>447.22500000000002</v>
      </c>
      <c r="G26" s="1">
        <f t="shared" si="0"/>
        <v>-5.5830000000000268</v>
      </c>
      <c r="I26">
        <f t="shared" si="1"/>
        <v>24</v>
      </c>
      <c r="J26">
        <f t="shared" si="3"/>
        <v>0.30251437591610925</v>
      </c>
      <c r="K26">
        <f t="shared" si="2"/>
        <v>0.2402230880892352</v>
      </c>
    </row>
    <row r="27" spans="1:11" x14ac:dyDescent="0.75">
      <c r="A27">
        <v>25</v>
      </c>
      <c r="B27">
        <v>276.91500000000002</v>
      </c>
      <c r="C27">
        <v>279.846</v>
      </c>
      <c r="D27">
        <v>179.93100000000001</v>
      </c>
      <c r="E27">
        <v>436.05200000000002</v>
      </c>
      <c r="G27" s="1">
        <f t="shared" si="0"/>
        <v>-2.9309999999999832</v>
      </c>
      <c r="I27">
        <f t="shared" si="1"/>
        <v>25</v>
      </c>
      <c r="J27">
        <f t="shared" si="3"/>
        <v>0.45202390348404548</v>
      </c>
      <c r="K27">
        <f t="shared" si="2"/>
        <v>0.23075633123663197</v>
      </c>
    </row>
    <row r="28" spans="1:11" x14ac:dyDescent="0.75">
      <c r="A28">
        <v>26</v>
      </c>
      <c r="B28">
        <v>280.27699999999999</v>
      </c>
      <c r="C28">
        <v>280.52100000000002</v>
      </c>
      <c r="D28">
        <v>182.31700000000001</v>
      </c>
      <c r="E28">
        <v>466.01900000000001</v>
      </c>
      <c r="G28" s="1">
        <f t="shared" si="0"/>
        <v>-0.24400000000002819</v>
      </c>
      <c r="I28">
        <f t="shared" si="1"/>
        <v>26</v>
      </c>
      <c r="J28">
        <f t="shared" si="3"/>
        <v>0.60350659600856704</v>
      </c>
      <c r="K28">
        <f t="shared" si="2"/>
        <v>0.21766723792624107</v>
      </c>
    </row>
    <row r="29" spans="1:11" x14ac:dyDescent="0.75">
      <c r="A29">
        <v>27</v>
      </c>
      <c r="B29">
        <v>284.30399999999997</v>
      </c>
      <c r="C29">
        <v>283.721</v>
      </c>
      <c r="D29">
        <v>181.87299999999999</v>
      </c>
      <c r="E29">
        <v>448.80900000000003</v>
      </c>
      <c r="G29" s="1">
        <f t="shared" si="0"/>
        <v>0.58299999999996999</v>
      </c>
      <c r="I29">
        <f t="shared" si="1"/>
        <v>27</v>
      </c>
      <c r="J29">
        <f t="shared" si="3"/>
        <v>0.65012966512571668</v>
      </c>
      <c r="K29">
        <f t="shared" si="2"/>
        <v>0.22770970380981051</v>
      </c>
    </row>
    <row r="30" spans="1:11" x14ac:dyDescent="0.75">
      <c r="A30">
        <v>28</v>
      </c>
      <c r="B30">
        <v>289.13400000000001</v>
      </c>
      <c r="C30">
        <v>286.87900000000002</v>
      </c>
      <c r="D30">
        <v>179.84200000000001</v>
      </c>
      <c r="E30">
        <v>434.61700000000002</v>
      </c>
      <c r="G30" s="1">
        <f t="shared" si="0"/>
        <v>2.2549999999999955</v>
      </c>
      <c r="I30">
        <f t="shared" si="1"/>
        <v>28</v>
      </c>
      <c r="J30">
        <f t="shared" si="3"/>
        <v>0.74439057390912133</v>
      </c>
      <c r="K30">
        <f t="shared" si="2"/>
        <v>0.23152595060025366</v>
      </c>
    </row>
    <row r="31" spans="1:11" x14ac:dyDescent="0.75">
      <c r="A31">
        <v>29</v>
      </c>
      <c r="B31">
        <v>279.161</v>
      </c>
      <c r="C31">
        <v>281.69299999999998</v>
      </c>
      <c r="D31">
        <v>171.31</v>
      </c>
      <c r="E31">
        <v>422.59100000000001</v>
      </c>
      <c r="G31" s="1">
        <f t="shared" si="0"/>
        <v>-2.5319999999999823</v>
      </c>
      <c r="I31">
        <f t="shared" si="1"/>
        <v>29</v>
      </c>
      <c r="J31">
        <f t="shared" si="3"/>
        <v>0.47451798398917577</v>
      </c>
      <c r="K31">
        <f t="shared" si="2"/>
        <v>0.21253110634486816</v>
      </c>
    </row>
    <row r="32" spans="1:11" x14ac:dyDescent="0.75">
      <c r="A32">
        <v>30</v>
      </c>
      <c r="B32">
        <v>293.28899999999999</v>
      </c>
      <c r="C32">
        <v>286.5</v>
      </c>
      <c r="D32">
        <v>170.292</v>
      </c>
      <c r="E32">
        <v>508.41699999999997</v>
      </c>
      <c r="G32" s="1">
        <f t="shared" si="0"/>
        <v>6.7889999999999873</v>
      </c>
      <c r="I32">
        <f t="shared" si="1"/>
        <v>30</v>
      </c>
      <c r="J32">
        <f t="shared" si="3"/>
        <v>1</v>
      </c>
      <c r="K32">
        <f t="shared" si="2"/>
        <v>0.16294858360988321</v>
      </c>
    </row>
    <row r="33" spans="1:11" x14ac:dyDescent="0.75">
      <c r="A33">
        <v>31</v>
      </c>
      <c r="B33">
        <v>297.12900000000002</v>
      </c>
      <c r="C33">
        <v>293.96199999999999</v>
      </c>
      <c r="D33">
        <v>167.26499999999999</v>
      </c>
      <c r="E33">
        <v>510.77300000000002</v>
      </c>
      <c r="G33" s="1">
        <f t="shared" si="0"/>
        <v>3.16700000000003</v>
      </c>
      <c r="I33">
        <f t="shared" si="1"/>
        <v>31</v>
      </c>
      <c r="J33">
        <f t="shared" si="3"/>
        <v>0.79580561506370684</v>
      </c>
      <c r="K33">
        <f t="shared" si="2"/>
        <v>0.15421996913809291</v>
      </c>
    </row>
    <row r="34" spans="1:11" x14ac:dyDescent="0.75">
      <c r="A34">
        <v>32</v>
      </c>
      <c r="B34">
        <v>286.661</v>
      </c>
      <c r="C34">
        <v>291.00700000000001</v>
      </c>
      <c r="D34">
        <v>162.61500000000001</v>
      </c>
      <c r="E34">
        <v>570.19100000000003</v>
      </c>
      <c r="G34" s="1">
        <f t="shared" si="0"/>
        <v>-4.3460000000000036</v>
      </c>
      <c r="I34">
        <f t="shared" si="1"/>
        <v>32</v>
      </c>
      <c r="J34">
        <f t="shared" si="3"/>
        <v>0.37225166309617619</v>
      </c>
      <c r="K34">
        <f t="shared" si="2"/>
        <v>0.12353645452707852</v>
      </c>
    </row>
    <row r="35" spans="1:11" x14ac:dyDescent="0.75">
      <c r="A35">
        <v>33</v>
      </c>
      <c r="B35">
        <v>282.82499999999999</v>
      </c>
      <c r="C35">
        <v>284.327</v>
      </c>
      <c r="D35">
        <v>158.36099999999999</v>
      </c>
      <c r="E35">
        <v>513.00300000000004</v>
      </c>
      <c r="G35" s="1">
        <f t="shared" si="0"/>
        <v>-1.5020000000000095</v>
      </c>
      <c r="I35">
        <f t="shared" si="1"/>
        <v>33</v>
      </c>
      <c r="J35">
        <f t="shared" si="3"/>
        <v>0.53258540985454828</v>
      </c>
      <c r="K35">
        <f t="shared" si="2"/>
        <v>0.13068856980735513</v>
      </c>
    </row>
    <row r="36" spans="1:11" x14ac:dyDescent="0.75">
      <c r="A36">
        <v>34</v>
      </c>
      <c r="B36">
        <v>286.57900000000001</v>
      </c>
      <c r="C36">
        <v>288.21499999999997</v>
      </c>
      <c r="D36">
        <v>157.69399999999999</v>
      </c>
      <c r="E36">
        <v>495.87299999999999</v>
      </c>
      <c r="G36" s="1">
        <f t="shared" si="0"/>
        <v>-1.6359999999999673</v>
      </c>
      <c r="I36">
        <f t="shared" si="1"/>
        <v>34</v>
      </c>
      <c r="J36">
        <f t="shared" si="3"/>
        <v>0.52503100687789028</v>
      </c>
      <c r="K36">
        <f t="shared" si="2"/>
        <v>0.13487002258741645</v>
      </c>
    </row>
    <row r="37" spans="1:11" x14ac:dyDescent="0.75">
      <c r="A37">
        <v>35</v>
      </c>
      <c r="B37">
        <v>274.85899999999998</v>
      </c>
      <c r="C37">
        <v>280.25400000000002</v>
      </c>
      <c r="D37">
        <v>154.15700000000001</v>
      </c>
      <c r="E37">
        <v>504.68900000000002</v>
      </c>
      <c r="G37" s="1">
        <f t="shared" si="0"/>
        <v>-5.3950000000000387</v>
      </c>
      <c r="I37">
        <f t="shared" si="1"/>
        <v>35</v>
      </c>
      <c r="J37">
        <f t="shared" si="3"/>
        <v>0.31311309054007974</v>
      </c>
      <c r="K37">
        <f t="shared" si="2"/>
        <v>0.12258473728128438</v>
      </c>
    </row>
    <row r="38" spans="1:11" x14ac:dyDescent="0.75">
      <c r="A38">
        <v>36</v>
      </c>
      <c r="B38">
        <v>279.27300000000002</v>
      </c>
      <c r="C38">
        <v>280.61399999999998</v>
      </c>
      <c r="D38">
        <v>152.06899999999999</v>
      </c>
      <c r="E38">
        <v>521.45699999999999</v>
      </c>
      <c r="G38" s="1">
        <f t="shared" si="0"/>
        <v>-1.3409999999999513</v>
      </c>
      <c r="I38">
        <f t="shared" si="1"/>
        <v>36</v>
      </c>
      <c r="J38">
        <f t="shared" si="3"/>
        <v>0.54166196865486727</v>
      </c>
      <c r="K38">
        <f t="shared" si="2"/>
        <v>0.11226357991017716</v>
      </c>
    </row>
    <row r="39" spans="1:11" x14ac:dyDescent="0.75">
      <c r="A39">
        <v>37</v>
      </c>
      <c r="B39">
        <v>280.27699999999999</v>
      </c>
      <c r="C39">
        <v>281.16500000000002</v>
      </c>
      <c r="D39">
        <v>155.744</v>
      </c>
      <c r="E39">
        <v>560.90899999999999</v>
      </c>
      <c r="G39" s="1">
        <f t="shared" si="0"/>
        <v>-0.88800000000003365</v>
      </c>
      <c r="I39">
        <f t="shared" si="1"/>
        <v>37</v>
      </c>
      <c r="J39">
        <f t="shared" si="3"/>
        <v>0.56720036080730374</v>
      </c>
      <c r="K39">
        <f t="shared" si="2"/>
        <v>0.11055342485637626</v>
      </c>
    </row>
    <row r="40" spans="1:11" x14ac:dyDescent="0.75">
      <c r="A40">
        <v>38</v>
      </c>
      <c r="B40">
        <v>279.56700000000001</v>
      </c>
      <c r="C40">
        <v>274.64600000000002</v>
      </c>
      <c r="D40">
        <v>152.54900000000001</v>
      </c>
      <c r="E40">
        <v>590.11400000000003</v>
      </c>
      <c r="G40" s="1">
        <f t="shared" si="0"/>
        <v>4.9209999999999923</v>
      </c>
      <c r="I40">
        <f t="shared" si="1"/>
        <v>38</v>
      </c>
      <c r="J40">
        <f t="shared" si="3"/>
        <v>0.89468936745969097</v>
      </c>
      <c r="K40">
        <f t="shared" si="2"/>
        <v>9.6889265156961932E-2</v>
      </c>
    </row>
    <row r="41" spans="1:11" x14ac:dyDescent="0.75">
      <c r="A41">
        <v>39</v>
      </c>
      <c r="B41">
        <v>271.44299999999998</v>
      </c>
      <c r="C41">
        <v>269.42500000000001</v>
      </c>
      <c r="D41">
        <v>149.10400000000001</v>
      </c>
      <c r="E41">
        <v>558.20899999999995</v>
      </c>
      <c r="G41" s="1">
        <f t="shared" si="0"/>
        <v>2.0179999999999723</v>
      </c>
      <c r="I41">
        <f t="shared" si="1"/>
        <v>39</v>
      </c>
      <c r="J41">
        <f t="shared" si="3"/>
        <v>0.73102942834592233</v>
      </c>
      <c r="K41">
        <f t="shared" si="2"/>
        <v>9.6082006531130165E-2</v>
      </c>
    </row>
    <row r="42" spans="1:11" x14ac:dyDescent="0.75">
      <c r="A42">
        <v>40</v>
      </c>
      <c r="B42">
        <v>270.19299999999998</v>
      </c>
      <c r="C42">
        <v>270.08999999999997</v>
      </c>
      <c r="D42">
        <v>152.40100000000001</v>
      </c>
      <c r="E42">
        <v>551.90599999999995</v>
      </c>
      <c r="G42" s="1">
        <f t="shared" si="0"/>
        <v>0.10300000000000864</v>
      </c>
      <c r="I42">
        <f t="shared" si="1"/>
        <v>40</v>
      </c>
      <c r="J42">
        <f t="shared" si="3"/>
        <v>0.62306911714962232</v>
      </c>
      <c r="K42">
        <f t="shared" si="2"/>
        <v>0.10511778025774131</v>
      </c>
    </row>
    <row r="43" spans="1:11" x14ac:dyDescent="0.75">
      <c r="A43">
        <v>41</v>
      </c>
      <c r="B43">
        <v>273.815</v>
      </c>
      <c r="C43">
        <v>279.18</v>
      </c>
      <c r="D43">
        <v>149.01599999999999</v>
      </c>
      <c r="E43">
        <v>599.88499999999999</v>
      </c>
      <c r="G43" s="1">
        <f t="shared" si="0"/>
        <v>-5.3650000000000091</v>
      </c>
      <c r="I43">
        <f t="shared" si="1"/>
        <v>41</v>
      </c>
      <c r="J43">
        <f t="shared" si="3"/>
        <v>0.31480437478858747</v>
      </c>
      <c r="K43">
        <f t="shared" si="2"/>
        <v>8.7554309886743675E-2</v>
      </c>
    </row>
    <row r="44" spans="1:11" x14ac:dyDescent="0.75">
      <c r="A44">
        <v>42</v>
      </c>
      <c r="B44">
        <v>271.05599999999998</v>
      </c>
      <c r="C44">
        <v>277.762</v>
      </c>
      <c r="D44">
        <v>146.809</v>
      </c>
      <c r="E44">
        <v>546.19600000000003</v>
      </c>
      <c r="G44" s="1">
        <f t="shared" si="0"/>
        <v>-6.7060000000000173</v>
      </c>
      <c r="I44">
        <f t="shared" si="1"/>
        <v>42</v>
      </c>
      <c r="J44">
        <f t="shared" si="3"/>
        <v>0.2392039688803671</v>
      </c>
      <c r="K44">
        <f t="shared" si="2"/>
        <v>9.340538156153505E-2</v>
      </c>
    </row>
    <row r="45" spans="1:11" x14ac:dyDescent="0.75">
      <c r="A45">
        <v>43</v>
      </c>
      <c r="B45">
        <v>270.79700000000003</v>
      </c>
      <c r="C45">
        <v>281.74599999999998</v>
      </c>
      <c r="D45">
        <v>153.995</v>
      </c>
      <c r="E45">
        <v>578.38800000000003</v>
      </c>
      <c r="G45" s="1">
        <f t="shared" si="0"/>
        <v>-10.948999999999955</v>
      </c>
      <c r="I45">
        <f t="shared" si="1"/>
        <v>43</v>
      </c>
      <c r="J45">
        <f t="shared" si="3"/>
        <v>0</v>
      </c>
      <c r="K45">
        <f t="shared" si="2"/>
        <v>0.10252231733815022</v>
      </c>
    </row>
    <row r="46" spans="1:11" x14ac:dyDescent="0.75">
      <c r="A46">
        <v>44</v>
      </c>
      <c r="B46">
        <v>278.60399999999998</v>
      </c>
      <c r="C46">
        <v>283.24599999999998</v>
      </c>
      <c r="D46">
        <v>154.279</v>
      </c>
      <c r="E46">
        <v>603.20299999999997</v>
      </c>
      <c r="G46" s="1">
        <f t="shared" si="0"/>
        <v>-4.6419999999999959</v>
      </c>
      <c r="I46">
        <f t="shared" si="1"/>
        <v>44</v>
      </c>
      <c r="J46">
        <f t="shared" si="3"/>
        <v>0.35556432517758374</v>
      </c>
      <c r="K46">
        <f t="shared" si="2"/>
        <v>9.7845005101375615E-2</v>
      </c>
    </row>
    <row r="47" spans="1:11" x14ac:dyDescent="0.75">
      <c r="A47">
        <v>45</v>
      </c>
      <c r="B47">
        <v>272.55200000000002</v>
      </c>
      <c r="C47">
        <v>268.94</v>
      </c>
      <c r="D47">
        <v>157.023</v>
      </c>
      <c r="E47">
        <v>613.01</v>
      </c>
      <c r="G47" s="1">
        <f t="shared" si="0"/>
        <v>3.6120000000000232</v>
      </c>
      <c r="I47">
        <f t="shared" si="1"/>
        <v>45</v>
      </c>
      <c r="J47">
        <f t="shared" si="3"/>
        <v>0.82089299808321259</v>
      </c>
      <c r="K47">
        <f t="shared" si="2"/>
        <v>0.10146447333725482</v>
      </c>
    </row>
    <row r="48" spans="1:11" x14ac:dyDescent="0.75">
      <c r="A48">
        <v>46</v>
      </c>
      <c r="B48">
        <v>268.97899999999998</v>
      </c>
      <c r="C48">
        <v>273.55700000000002</v>
      </c>
      <c r="D48">
        <v>151.89599999999999</v>
      </c>
      <c r="E48">
        <v>611.30600000000004</v>
      </c>
      <c r="G48" s="1">
        <f t="shared" si="0"/>
        <v>-4.5780000000000314</v>
      </c>
      <c r="I48">
        <f t="shared" si="1"/>
        <v>46</v>
      </c>
      <c r="J48">
        <f t="shared" si="3"/>
        <v>0.35917239824106129</v>
      </c>
      <c r="K48">
        <f t="shared" si="2"/>
        <v>9.1380931639344895E-2</v>
      </c>
    </row>
    <row r="49" spans="1:11" x14ac:dyDescent="0.75">
      <c r="A49">
        <v>47</v>
      </c>
      <c r="B49">
        <v>267.08</v>
      </c>
      <c r="C49">
        <v>267.30200000000002</v>
      </c>
      <c r="D49">
        <v>148.03200000000001</v>
      </c>
      <c r="E49">
        <v>618.94600000000003</v>
      </c>
      <c r="G49" s="1">
        <f t="shared" si="0"/>
        <v>-0.22200000000003683</v>
      </c>
      <c r="I49">
        <f t="shared" si="1"/>
        <v>47</v>
      </c>
      <c r="J49">
        <f t="shared" si="3"/>
        <v>0.60474687112413761</v>
      </c>
      <c r="K49">
        <f t="shared" si="2"/>
        <v>8.2237356347179866E-2</v>
      </c>
    </row>
    <row r="50" spans="1:11" x14ac:dyDescent="0.75">
      <c r="A50">
        <v>48</v>
      </c>
      <c r="B50">
        <v>265.31</v>
      </c>
      <c r="C50">
        <v>263.58</v>
      </c>
      <c r="D50">
        <v>149.01499999999999</v>
      </c>
      <c r="E50">
        <v>747.226</v>
      </c>
      <c r="G50" s="1">
        <f t="shared" si="0"/>
        <v>1.7300000000000182</v>
      </c>
      <c r="I50">
        <f t="shared" si="1"/>
        <v>48</v>
      </c>
      <c r="J50">
        <f t="shared" si="3"/>
        <v>0.71479309956026693</v>
      </c>
      <c r="K50">
        <f t="shared" si="2"/>
        <v>6.6985424711348038E-2</v>
      </c>
    </row>
    <row r="51" spans="1:11" x14ac:dyDescent="0.75">
      <c r="A51">
        <v>49</v>
      </c>
      <c r="B51">
        <v>253.48</v>
      </c>
      <c r="C51">
        <v>260.61500000000001</v>
      </c>
      <c r="D51">
        <v>149.495</v>
      </c>
      <c r="E51">
        <v>596.56200000000001</v>
      </c>
      <c r="G51" s="1">
        <f t="shared" si="0"/>
        <v>-7.1350000000000193</v>
      </c>
      <c r="I51">
        <f t="shared" si="1"/>
        <v>49</v>
      </c>
      <c r="J51">
        <f t="shared" si="3"/>
        <v>0.21501860412673066</v>
      </c>
      <c r="K51">
        <f t="shared" si="2"/>
        <v>8.9169929620909777E-2</v>
      </c>
    </row>
    <row r="52" spans="1:11" x14ac:dyDescent="0.75">
      <c r="A52">
        <v>50</v>
      </c>
      <c r="B52">
        <v>267.27699999999999</v>
      </c>
      <c r="C52">
        <v>265.185</v>
      </c>
      <c r="D52">
        <v>154.69800000000001</v>
      </c>
      <c r="E52">
        <v>700.70799999999997</v>
      </c>
      <c r="G52" s="1">
        <f t="shared" si="0"/>
        <v>2.0919999999999845</v>
      </c>
      <c r="I52">
        <f t="shared" si="1"/>
        <v>50</v>
      </c>
      <c r="J52">
        <f t="shared" si="3"/>
        <v>0.73520126282557119</v>
      </c>
      <c r="K52">
        <f t="shared" si="2"/>
        <v>8.213766643476586E-2</v>
      </c>
    </row>
    <row r="53" spans="1:11" x14ac:dyDescent="0.75">
      <c r="A53">
        <v>51</v>
      </c>
      <c r="B53">
        <v>262.351</v>
      </c>
      <c r="C53">
        <v>266.51499999999999</v>
      </c>
      <c r="D53">
        <v>151.92699999999999</v>
      </c>
      <c r="E53">
        <v>616.21400000000006</v>
      </c>
      <c r="G53" s="1">
        <f t="shared" si="0"/>
        <v>-4.1639999999999873</v>
      </c>
      <c r="I53">
        <f t="shared" si="1"/>
        <v>51</v>
      </c>
      <c r="J53">
        <f t="shared" si="3"/>
        <v>0.38251212087044706</v>
      </c>
      <c r="K53">
        <f t="shared" si="2"/>
        <v>9.0539565590652391E-2</v>
      </c>
    </row>
    <row r="54" spans="1:11" x14ac:dyDescent="0.75">
      <c r="A54">
        <v>52</v>
      </c>
      <c r="B54">
        <v>259.42399999999998</v>
      </c>
      <c r="C54">
        <v>259.06</v>
      </c>
      <c r="D54">
        <v>151.102</v>
      </c>
      <c r="E54">
        <v>641.68399999999997</v>
      </c>
      <c r="G54" s="1">
        <f t="shared" si="0"/>
        <v>0.3639999999999759</v>
      </c>
      <c r="I54">
        <f t="shared" si="1"/>
        <v>52</v>
      </c>
      <c r="J54">
        <f t="shared" si="3"/>
        <v>0.63778329011162294</v>
      </c>
      <c r="K54">
        <f t="shared" si="2"/>
        <v>8.4537766157290639E-2</v>
      </c>
    </row>
    <row r="55" spans="1:11" x14ac:dyDescent="0.75">
      <c r="A55">
        <v>53</v>
      </c>
      <c r="B55">
        <v>258.90300000000002</v>
      </c>
      <c r="C55">
        <v>263.10500000000002</v>
      </c>
      <c r="D55">
        <v>148.59299999999999</v>
      </c>
      <c r="E55">
        <v>625.81899999999996</v>
      </c>
      <c r="G55" s="1">
        <f t="shared" si="0"/>
        <v>-4.2019999999999982</v>
      </c>
      <c r="I55">
        <f t="shared" si="1"/>
        <v>53</v>
      </c>
      <c r="J55">
        <f t="shared" si="3"/>
        <v>0.3803698274890055</v>
      </c>
      <c r="K55">
        <f t="shared" si="2"/>
        <v>8.222901868059522E-2</v>
      </c>
    </row>
    <row r="56" spans="1:11" x14ac:dyDescent="0.75">
      <c r="A56">
        <v>54</v>
      </c>
      <c r="B56">
        <v>263.27300000000002</v>
      </c>
      <c r="C56">
        <v>270.33699999999999</v>
      </c>
      <c r="D56">
        <v>153.482</v>
      </c>
      <c r="E56">
        <v>678.51800000000003</v>
      </c>
      <c r="G56" s="1">
        <f t="shared" si="0"/>
        <v>-7.0639999999999645</v>
      </c>
      <c r="I56">
        <f t="shared" si="1"/>
        <v>54</v>
      </c>
      <c r="J56">
        <f t="shared" si="3"/>
        <v>0.21902131018153137</v>
      </c>
      <c r="K56">
        <f t="shared" si="2"/>
        <v>8.3223817316541271E-2</v>
      </c>
    </row>
    <row r="57" spans="1:11" x14ac:dyDescent="0.75">
      <c r="A57">
        <v>55</v>
      </c>
      <c r="B57">
        <v>255.28800000000001</v>
      </c>
      <c r="C57">
        <v>262.10300000000001</v>
      </c>
      <c r="D57">
        <v>151.745</v>
      </c>
      <c r="E57">
        <v>675.21199999999999</v>
      </c>
      <c r="G57" s="1">
        <f t="shared" si="0"/>
        <v>-6.8149999999999977</v>
      </c>
      <c r="I57">
        <f t="shared" si="1"/>
        <v>55</v>
      </c>
      <c r="J57">
        <f t="shared" si="3"/>
        <v>0.2330589694441296</v>
      </c>
      <c r="K57">
        <f t="shared" si="2"/>
        <v>8.0590837373831992E-2</v>
      </c>
    </row>
    <row r="58" spans="1:11" x14ac:dyDescent="0.75">
      <c r="A58">
        <v>56</v>
      </c>
      <c r="B58">
        <v>255.47</v>
      </c>
      <c r="C58">
        <v>258.09199999999998</v>
      </c>
      <c r="D58">
        <v>151.08799999999999</v>
      </c>
      <c r="E58">
        <v>703.31399999999996</v>
      </c>
      <c r="G58" s="1">
        <f t="shared" si="0"/>
        <v>-2.6219999999999857</v>
      </c>
      <c r="I58">
        <f t="shared" si="1"/>
        <v>56</v>
      </c>
      <c r="J58">
        <f t="shared" si="3"/>
        <v>0.46944413124365747</v>
      </c>
      <c r="K58">
        <f t="shared" si="2"/>
        <v>7.5581933572655538E-2</v>
      </c>
    </row>
    <row r="59" spans="1:11" x14ac:dyDescent="0.75">
      <c r="A59">
        <v>57</v>
      </c>
      <c r="B59">
        <v>253.28800000000001</v>
      </c>
      <c r="C59">
        <v>256.78800000000001</v>
      </c>
      <c r="D59">
        <v>152.56899999999999</v>
      </c>
      <c r="E59">
        <v>724.37199999999996</v>
      </c>
      <c r="G59" s="1">
        <f t="shared" si="0"/>
        <v>-3.5</v>
      </c>
      <c r="I59">
        <f t="shared" si="1"/>
        <v>57</v>
      </c>
      <c r="J59">
        <f t="shared" si="3"/>
        <v>0.41994587890404667</v>
      </c>
      <c r="K59">
        <f t="shared" si="2"/>
        <v>7.5398926488983595E-2</v>
      </c>
    </row>
    <row r="60" spans="1:11" x14ac:dyDescent="0.75">
      <c r="A60">
        <v>58</v>
      </c>
      <c r="B60">
        <v>249.73500000000001</v>
      </c>
      <c r="C60">
        <v>252.54900000000001</v>
      </c>
      <c r="D60">
        <v>151</v>
      </c>
      <c r="E60">
        <v>701.96400000000006</v>
      </c>
      <c r="G60" s="1">
        <f t="shared" si="0"/>
        <v>-2.813999999999993</v>
      </c>
      <c r="I60">
        <f t="shared" si="1"/>
        <v>58</v>
      </c>
      <c r="J60">
        <f t="shared" si="3"/>
        <v>0.45861991205321845</v>
      </c>
      <c r="K60">
        <f t="shared" si="2"/>
        <v>7.5606051233409619E-2</v>
      </c>
    </row>
    <row r="61" spans="1:11" x14ac:dyDescent="0.75">
      <c r="A61">
        <v>59</v>
      </c>
      <c r="B61">
        <v>244.92400000000001</v>
      </c>
      <c r="C61">
        <v>250.636</v>
      </c>
      <c r="D61">
        <v>148.81</v>
      </c>
      <c r="E61">
        <v>718.38</v>
      </c>
      <c r="G61" s="1">
        <f t="shared" si="0"/>
        <v>-5.7119999999999891</v>
      </c>
      <c r="I61">
        <f t="shared" si="1"/>
        <v>59</v>
      </c>
      <c r="J61">
        <f t="shared" si="3"/>
        <v>0.29524185364753541</v>
      </c>
      <c r="K61">
        <f t="shared" si="2"/>
        <v>6.9871987700123678E-2</v>
      </c>
    </row>
    <row r="62" spans="1:11" x14ac:dyDescent="0.75">
      <c r="A62">
        <v>60</v>
      </c>
      <c r="B62">
        <v>249.833</v>
      </c>
      <c r="C62">
        <v>254.071</v>
      </c>
      <c r="D62">
        <v>150.56899999999999</v>
      </c>
      <c r="E62">
        <v>755.20399999999995</v>
      </c>
      <c r="G62" s="1">
        <f t="shared" si="0"/>
        <v>-4.2379999999999995</v>
      </c>
      <c r="I62">
        <f t="shared" si="1"/>
        <v>60</v>
      </c>
      <c r="J62">
        <f t="shared" si="3"/>
        <v>0.37834028639079814</v>
      </c>
      <c r="K62">
        <f t="shared" si="2"/>
        <v>6.8590563031718926E-2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6068C-A3BC-42EA-BFC2-BEE8201B149F}">
  <dimension ref="A1:E105"/>
  <sheetViews>
    <sheetView zoomScale="80" zoomScaleNormal="80" workbookViewId="0">
      <selection activeCell="R26" sqref="R26"/>
    </sheetView>
  </sheetViews>
  <sheetFormatPr defaultRowHeight="14.75" x14ac:dyDescent="0.75"/>
  <cols>
    <col min="5" max="5" width="8.7265625" style="2"/>
  </cols>
  <sheetData>
    <row r="1" spans="1:5" x14ac:dyDescent="0.75">
      <c r="B1" t="s">
        <v>71</v>
      </c>
    </row>
    <row r="2" spans="1:5" x14ac:dyDescent="0.75">
      <c r="A2" t="s">
        <v>10</v>
      </c>
      <c r="B2" t="s">
        <v>11</v>
      </c>
      <c r="C2" t="s">
        <v>12</v>
      </c>
      <c r="D2" t="s">
        <v>2</v>
      </c>
    </row>
    <row r="3" spans="1:5" x14ac:dyDescent="0.75">
      <c r="A3">
        <v>1</v>
      </c>
      <c r="B3">
        <v>0</v>
      </c>
      <c r="C3">
        <v>1</v>
      </c>
      <c r="D3">
        <f>B3+C3/60</f>
        <v>1.6666666666666666E-2</v>
      </c>
    </row>
    <row r="4" spans="1:5" x14ac:dyDescent="0.75">
      <c r="A4">
        <v>2</v>
      </c>
      <c r="B4">
        <v>2</v>
      </c>
      <c r="C4">
        <v>14</v>
      </c>
      <c r="D4">
        <f t="shared" ref="D4:D67" si="0">B4+C4/60</f>
        <v>2.2333333333333334</v>
      </c>
    </row>
    <row r="5" spans="1:5" x14ac:dyDescent="0.75">
      <c r="A5">
        <v>3</v>
      </c>
      <c r="B5">
        <v>3</v>
      </c>
      <c r="C5">
        <v>58</v>
      </c>
      <c r="D5">
        <f t="shared" si="0"/>
        <v>3.9666666666666668</v>
      </c>
    </row>
    <row r="6" spans="1:5" x14ac:dyDescent="0.75">
      <c r="A6">
        <v>4</v>
      </c>
      <c r="B6">
        <v>5</v>
      </c>
      <c r="C6">
        <v>42</v>
      </c>
      <c r="D6">
        <f t="shared" si="0"/>
        <v>5.7</v>
      </c>
    </row>
    <row r="7" spans="1:5" x14ac:dyDescent="0.75">
      <c r="A7">
        <v>5</v>
      </c>
      <c r="B7">
        <v>9</v>
      </c>
      <c r="C7">
        <v>38</v>
      </c>
      <c r="D7">
        <f t="shared" si="0"/>
        <v>9.6333333333333329</v>
      </c>
      <c r="E7" s="2" t="s">
        <v>72</v>
      </c>
    </row>
    <row r="8" spans="1:5" x14ac:dyDescent="0.75">
      <c r="A8">
        <v>6</v>
      </c>
      <c r="B8">
        <v>11</v>
      </c>
      <c r="C8">
        <v>22</v>
      </c>
      <c r="D8">
        <f t="shared" si="0"/>
        <v>11.366666666666667</v>
      </c>
    </row>
    <row r="9" spans="1:5" x14ac:dyDescent="0.75">
      <c r="A9">
        <v>7</v>
      </c>
      <c r="B9">
        <v>13</v>
      </c>
      <c r="C9">
        <v>6</v>
      </c>
      <c r="D9">
        <f t="shared" si="0"/>
        <v>13.1</v>
      </c>
    </row>
    <row r="10" spans="1:5" x14ac:dyDescent="0.75">
      <c r="A10">
        <v>8</v>
      </c>
      <c r="B10">
        <v>14</v>
      </c>
      <c r="C10">
        <v>50</v>
      </c>
      <c r="D10">
        <f t="shared" si="0"/>
        <v>14.833333333333334</v>
      </c>
    </row>
    <row r="11" spans="1:5" x14ac:dyDescent="0.75">
      <c r="A11">
        <v>9</v>
      </c>
      <c r="B11">
        <v>16</v>
      </c>
      <c r="C11">
        <v>34</v>
      </c>
      <c r="D11">
        <f t="shared" si="0"/>
        <v>16.566666666666666</v>
      </c>
    </row>
    <row r="12" spans="1:5" x14ac:dyDescent="0.75">
      <c r="A12">
        <v>10</v>
      </c>
      <c r="B12">
        <v>18</v>
      </c>
      <c r="C12">
        <v>17</v>
      </c>
      <c r="D12">
        <f t="shared" si="0"/>
        <v>18.283333333333335</v>
      </c>
    </row>
    <row r="13" spans="1:5" x14ac:dyDescent="0.75">
      <c r="A13">
        <v>11</v>
      </c>
      <c r="B13">
        <v>20</v>
      </c>
      <c r="C13">
        <v>1</v>
      </c>
      <c r="D13">
        <f t="shared" si="0"/>
        <v>20.016666666666666</v>
      </c>
    </row>
    <row r="14" spans="1:5" x14ac:dyDescent="0.75">
      <c r="A14">
        <v>12</v>
      </c>
      <c r="B14">
        <v>21</v>
      </c>
      <c r="C14">
        <v>45</v>
      </c>
      <c r="D14">
        <f t="shared" si="0"/>
        <v>21.75</v>
      </c>
    </row>
    <row r="15" spans="1:5" x14ac:dyDescent="0.75">
      <c r="A15">
        <v>13</v>
      </c>
      <c r="B15">
        <v>23</v>
      </c>
      <c r="C15">
        <v>28</v>
      </c>
      <c r="D15">
        <f t="shared" si="0"/>
        <v>23.466666666666665</v>
      </c>
    </row>
    <row r="16" spans="1:5" x14ac:dyDescent="0.75">
      <c r="A16">
        <v>14</v>
      </c>
      <c r="B16">
        <v>27</v>
      </c>
      <c r="C16">
        <v>31</v>
      </c>
      <c r="D16">
        <f t="shared" si="0"/>
        <v>27.516666666666666</v>
      </c>
      <c r="E16" s="2" t="s">
        <v>72</v>
      </c>
    </row>
    <row r="17" spans="1:4" x14ac:dyDescent="0.75">
      <c r="A17">
        <v>15</v>
      </c>
      <c r="B17">
        <v>29</v>
      </c>
      <c r="C17">
        <v>15</v>
      </c>
      <c r="D17">
        <f t="shared" si="0"/>
        <v>29.25</v>
      </c>
    </row>
    <row r="18" spans="1:4" x14ac:dyDescent="0.75">
      <c r="A18">
        <v>16</v>
      </c>
      <c r="B18">
        <v>31</v>
      </c>
      <c r="C18">
        <v>35</v>
      </c>
      <c r="D18">
        <f t="shared" si="0"/>
        <v>31.583333333333332</v>
      </c>
    </row>
    <row r="19" spans="1:4" x14ac:dyDescent="0.75">
      <c r="A19">
        <v>17</v>
      </c>
      <c r="B19">
        <v>33</v>
      </c>
      <c r="C19">
        <v>19</v>
      </c>
      <c r="D19">
        <f t="shared" si="0"/>
        <v>33.31666666666667</v>
      </c>
    </row>
    <row r="20" spans="1:4" x14ac:dyDescent="0.75">
      <c r="A20">
        <v>18</v>
      </c>
      <c r="B20">
        <v>35</v>
      </c>
      <c r="C20">
        <v>3</v>
      </c>
      <c r="D20">
        <f t="shared" si="0"/>
        <v>35.049999999999997</v>
      </c>
    </row>
    <row r="21" spans="1:4" x14ac:dyDescent="0.75">
      <c r="A21">
        <v>19</v>
      </c>
      <c r="B21">
        <v>36</v>
      </c>
      <c r="C21">
        <v>46</v>
      </c>
      <c r="D21">
        <f t="shared" si="0"/>
        <v>36.766666666666666</v>
      </c>
    </row>
    <row r="22" spans="1:4" x14ac:dyDescent="0.75">
      <c r="A22">
        <v>20</v>
      </c>
      <c r="B22">
        <v>38</v>
      </c>
      <c r="C22">
        <v>30</v>
      </c>
      <c r="D22">
        <f t="shared" si="0"/>
        <v>38.5</v>
      </c>
    </row>
    <row r="23" spans="1:4" x14ac:dyDescent="0.75">
      <c r="A23">
        <v>21</v>
      </c>
      <c r="B23">
        <v>40</v>
      </c>
      <c r="C23">
        <v>14</v>
      </c>
      <c r="D23">
        <f t="shared" si="0"/>
        <v>40.233333333333334</v>
      </c>
    </row>
    <row r="24" spans="1:4" x14ac:dyDescent="0.75">
      <c r="A24">
        <v>22</v>
      </c>
      <c r="B24">
        <v>41</v>
      </c>
      <c r="C24">
        <v>58</v>
      </c>
      <c r="D24">
        <f t="shared" si="0"/>
        <v>41.966666666666669</v>
      </c>
    </row>
    <row r="25" spans="1:4" x14ac:dyDescent="0.75">
      <c r="A25">
        <v>23</v>
      </c>
      <c r="B25">
        <v>43</v>
      </c>
      <c r="C25">
        <v>42</v>
      </c>
      <c r="D25">
        <f t="shared" si="0"/>
        <v>43.7</v>
      </c>
    </row>
    <row r="26" spans="1:4" x14ac:dyDescent="0.75">
      <c r="A26">
        <v>24</v>
      </c>
      <c r="B26">
        <v>45</v>
      </c>
      <c r="C26">
        <v>26</v>
      </c>
      <c r="D26">
        <f t="shared" si="0"/>
        <v>45.43333333333333</v>
      </c>
    </row>
    <row r="27" spans="1:4" x14ac:dyDescent="0.75">
      <c r="A27">
        <v>25</v>
      </c>
      <c r="B27">
        <v>47</v>
      </c>
      <c r="C27">
        <v>9</v>
      </c>
      <c r="D27">
        <f t="shared" si="0"/>
        <v>47.15</v>
      </c>
    </row>
    <row r="28" spans="1:4" x14ac:dyDescent="0.75">
      <c r="A28">
        <v>26</v>
      </c>
      <c r="B28">
        <v>48</v>
      </c>
      <c r="C28">
        <v>53</v>
      </c>
      <c r="D28">
        <f t="shared" si="0"/>
        <v>48.883333333333333</v>
      </c>
    </row>
    <row r="29" spans="1:4" x14ac:dyDescent="0.75">
      <c r="A29">
        <v>27</v>
      </c>
      <c r="B29">
        <v>50</v>
      </c>
      <c r="C29">
        <v>37</v>
      </c>
      <c r="D29">
        <f t="shared" si="0"/>
        <v>50.616666666666667</v>
      </c>
    </row>
    <row r="30" spans="1:4" x14ac:dyDescent="0.75">
      <c r="A30">
        <v>28</v>
      </c>
      <c r="B30">
        <v>52</v>
      </c>
      <c r="C30">
        <v>21</v>
      </c>
      <c r="D30">
        <f t="shared" si="0"/>
        <v>52.35</v>
      </c>
    </row>
    <row r="31" spans="1:4" x14ac:dyDescent="0.75">
      <c r="A31">
        <v>29</v>
      </c>
      <c r="B31">
        <v>54</v>
      </c>
      <c r="C31">
        <v>5</v>
      </c>
      <c r="D31">
        <f t="shared" si="0"/>
        <v>54.083333333333336</v>
      </c>
    </row>
    <row r="32" spans="1:4" x14ac:dyDescent="0.75">
      <c r="A32">
        <v>30</v>
      </c>
      <c r="B32">
        <v>55</v>
      </c>
      <c r="C32">
        <v>48</v>
      </c>
      <c r="D32">
        <f t="shared" si="0"/>
        <v>55.8</v>
      </c>
    </row>
    <row r="33" spans="1:5" x14ac:dyDescent="0.75">
      <c r="A33">
        <v>31</v>
      </c>
      <c r="B33">
        <v>57</v>
      </c>
      <c r="C33">
        <v>32</v>
      </c>
      <c r="D33">
        <f t="shared" si="0"/>
        <v>57.533333333333331</v>
      </c>
    </row>
    <row r="34" spans="1:5" x14ac:dyDescent="0.75">
      <c r="A34">
        <v>32</v>
      </c>
      <c r="B34">
        <v>59</v>
      </c>
      <c r="C34">
        <v>15</v>
      </c>
      <c r="D34">
        <f t="shared" si="0"/>
        <v>59.25</v>
      </c>
    </row>
    <row r="35" spans="1:5" x14ac:dyDescent="0.75">
      <c r="A35">
        <v>33</v>
      </c>
      <c r="B35">
        <v>60</v>
      </c>
      <c r="C35">
        <v>59</v>
      </c>
      <c r="D35">
        <f t="shared" si="0"/>
        <v>60.983333333333334</v>
      </c>
    </row>
    <row r="36" spans="1:5" x14ac:dyDescent="0.75">
      <c r="A36">
        <v>34</v>
      </c>
      <c r="B36">
        <v>62</v>
      </c>
      <c r="C36">
        <v>43</v>
      </c>
      <c r="D36">
        <f t="shared" si="0"/>
        <v>62.716666666666669</v>
      </c>
    </row>
    <row r="37" spans="1:5" x14ac:dyDescent="0.75">
      <c r="A37">
        <v>35</v>
      </c>
      <c r="B37">
        <v>64</v>
      </c>
      <c r="C37">
        <v>27</v>
      </c>
      <c r="D37">
        <f t="shared" si="0"/>
        <v>64.45</v>
      </c>
    </row>
    <row r="38" spans="1:5" x14ac:dyDescent="0.75">
      <c r="A38">
        <v>36</v>
      </c>
      <c r="B38">
        <v>66</v>
      </c>
      <c r="C38">
        <v>11</v>
      </c>
      <c r="D38">
        <f t="shared" si="0"/>
        <v>66.183333333333337</v>
      </c>
    </row>
    <row r="39" spans="1:5" x14ac:dyDescent="0.75">
      <c r="A39">
        <v>37</v>
      </c>
      <c r="B39">
        <v>67</v>
      </c>
      <c r="C39">
        <v>55</v>
      </c>
      <c r="D39">
        <f t="shared" si="0"/>
        <v>67.916666666666671</v>
      </c>
    </row>
    <row r="40" spans="1:5" x14ac:dyDescent="0.75">
      <c r="A40">
        <v>38</v>
      </c>
      <c r="B40">
        <v>69</v>
      </c>
      <c r="C40">
        <v>39</v>
      </c>
      <c r="D40">
        <f t="shared" si="0"/>
        <v>69.650000000000006</v>
      </c>
    </row>
    <row r="41" spans="1:5" x14ac:dyDescent="0.75">
      <c r="A41">
        <v>39</v>
      </c>
      <c r="B41">
        <v>71</v>
      </c>
      <c r="C41">
        <v>22</v>
      </c>
      <c r="D41">
        <f t="shared" si="0"/>
        <v>71.36666666666666</v>
      </c>
    </row>
    <row r="42" spans="1:5" x14ac:dyDescent="0.75">
      <c r="A42">
        <v>40</v>
      </c>
      <c r="B42">
        <v>73</v>
      </c>
      <c r="C42">
        <v>6</v>
      </c>
      <c r="D42">
        <f t="shared" si="0"/>
        <v>73.099999999999994</v>
      </c>
    </row>
    <row r="43" spans="1:5" x14ac:dyDescent="0.75">
      <c r="A43">
        <v>41</v>
      </c>
      <c r="B43">
        <v>74</v>
      </c>
      <c r="C43">
        <v>50</v>
      </c>
      <c r="D43">
        <f t="shared" si="0"/>
        <v>74.833333333333329</v>
      </c>
    </row>
    <row r="44" spans="1:5" x14ac:dyDescent="0.75">
      <c r="A44">
        <v>42</v>
      </c>
      <c r="B44">
        <v>76</v>
      </c>
      <c r="C44">
        <v>34</v>
      </c>
      <c r="D44">
        <f t="shared" si="0"/>
        <v>76.566666666666663</v>
      </c>
    </row>
    <row r="45" spans="1:5" x14ac:dyDescent="0.75">
      <c r="A45">
        <v>43</v>
      </c>
      <c r="B45">
        <v>78</v>
      </c>
      <c r="C45">
        <v>18</v>
      </c>
      <c r="D45">
        <f t="shared" si="0"/>
        <v>78.3</v>
      </c>
    </row>
    <row r="46" spans="1:5" x14ac:dyDescent="0.75">
      <c r="A46">
        <v>44</v>
      </c>
      <c r="B46">
        <v>80</v>
      </c>
      <c r="C46">
        <v>2</v>
      </c>
      <c r="D46">
        <f t="shared" si="0"/>
        <v>80.033333333333331</v>
      </c>
    </row>
    <row r="47" spans="1:5" x14ac:dyDescent="0.75">
      <c r="A47">
        <v>45</v>
      </c>
      <c r="B47">
        <v>82</v>
      </c>
      <c r="C47">
        <v>56</v>
      </c>
      <c r="D47">
        <f t="shared" si="0"/>
        <v>82.933333333333337</v>
      </c>
      <c r="E47" s="2" t="s">
        <v>72</v>
      </c>
    </row>
    <row r="48" spans="1:5" x14ac:dyDescent="0.75">
      <c r="A48">
        <v>46</v>
      </c>
      <c r="B48">
        <v>84</v>
      </c>
      <c r="C48">
        <v>40</v>
      </c>
      <c r="D48">
        <f t="shared" si="0"/>
        <v>84.666666666666671</v>
      </c>
    </row>
    <row r="49" spans="1:5" x14ac:dyDescent="0.75">
      <c r="A49">
        <v>47</v>
      </c>
      <c r="B49">
        <v>86</v>
      </c>
      <c r="C49">
        <v>23</v>
      </c>
      <c r="D49">
        <f t="shared" si="0"/>
        <v>86.38333333333334</v>
      </c>
    </row>
    <row r="50" spans="1:5" x14ac:dyDescent="0.75">
      <c r="A50">
        <v>48</v>
      </c>
      <c r="B50">
        <v>88</v>
      </c>
      <c r="C50">
        <v>7</v>
      </c>
      <c r="D50">
        <f t="shared" si="0"/>
        <v>88.11666666666666</v>
      </c>
    </row>
    <row r="51" spans="1:5" x14ac:dyDescent="0.75">
      <c r="A51">
        <v>49</v>
      </c>
      <c r="B51">
        <v>89</v>
      </c>
      <c r="C51">
        <v>51</v>
      </c>
      <c r="D51">
        <f t="shared" si="0"/>
        <v>89.85</v>
      </c>
    </row>
    <row r="52" spans="1:5" x14ac:dyDescent="0.75">
      <c r="A52">
        <v>50</v>
      </c>
      <c r="B52">
        <v>91</v>
      </c>
      <c r="C52">
        <v>35</v>
      </c>
      <c r="D52">
        <f t="shared" si="0"/>
        <v>91.583333333333329</v>
      </c>
    </row>
    <row r="53" spans="1:5" x14ac:dyDescent="0.75">
      <c r="A53">
        <v>51</v>
      </c>
      <c r="B53">
        <v>93</v>
      </c>
      <c r="C53">
        <v>19</v>
      </c>
      <c r="D53">
        <f t="shared" si="0"/>
        <v>93.316666666666663</v>
      </c>
    </row>
    <row r="54" spans="1:5" x14ac:dyDescent="0.75">
      <c r="A54">
        <v>52</v>
      </c>
      <c r="B54">
        <v>95</v>
      </c>
      <c r="C54">
        <v>2</v>
      </c>
      <c r="D54">
        <f t="shared" si="0"/>
        <v>95.033333333333331</v>
      </c>
    </row>
    <row r="55" spans="1:5" x14ac:dyDescent="0.75">
      <c r="A55">
        <v>53</v>
      </c>
      <c r="B55">
        <v>96</v>
      </c>
      <c r="C55">
        <v>46</v>
      </c>
      <c r="D55">
        <f t="shared" si="0"/>
        <v>96.766666666666666</v>
      </c>
    </row>
    <row r="56" spans="1:5" x14ac:dyDescent="0.75">
      <c r="A56">
        <v>54</v>
      </c>
      <c r="B56">
        <v>98</v>
      </c>
      <c r="C56">
        <v>30</v>
      </c>
      <c r="D56">
        <f t="shared" si="0"/>
        <v>98.5</v>
      </c>
    </row>
    <row r="57" spans="1:5" x14ac:dyDescent="0.75">
      <c r="A57">
        <v>55</v>
      </c>
      <c r="B57">
        <v>100</v>
      </c>
      <c r="C57">
        <v>14</v>
      </c>
      <c r="D57">
        <f t="shared" si="0"/>
        <v>100.23333333333333</v>
      </c>
    </row>
    <row r="58" spans="1:5" x14ac:dyDescent="0.75">
      <c r="A58">
        <v>56</v>
      </c>
      <c r="B58">
        <v>101</v>
      </c>
      <c r="C58">
        <v>58</v>
      </c>
      <c r="D58">
        <f t="shared" si="0"/>
        <v>101.96666666666667</v>
      </c>
    </row>
    <row r="59" spans="1:5" x14ac:dyDescent="0.75">
      <c r="A59">
        <v>57</v>
      </c>
      <c r="B59">
        <v>104</v>
      </c>
      <c r="C59">
        <v>40</v>
      </c>
      <c r="D59">
        <f t="shared" si="0"/>
        <v>104.66666666666667</v>
      </c>
      <c r="E59" s="2" t="s">
        <v>72</v>
      </c>
    </row>
    <row r="60" spans="1:5" x14ac:dyDescent="0.75">
      <c r="A60">
        <v>58</v>
      </c>
      <c r="B60">
        <v>106</v>
      </c>
      <c r="C60">
        <v>24</v>
      </c>
      <c r="D60">
        <f t="shared" si="0"/>
        <v>106.4</v>
      </c>
    </row>
    <row r="61" spans="1:5" x14ac:dyDescent="0.75">
      <c r="A61">
        <v>59</v>
      </c>
      <c r="B61">
        <v>108</v>
      </c>
      <c r="C61">
        <v>8</v>
      </c>
      <c r="D61">
        <f t="shared" si="0"/>
        <v>108.13333333333334</v>
      </c>
    </row>
    <row r="62" spans="1:5" x14ac:dyDescent="0.75">
      <c r="A62">
        <v>60</v>
      </c>
      <c r="B62">
        <v>109</v>
      </c>
      <c r="C62">
        <v>52</v>
      </c>
      <c r="D62">
        <f t="shared" si="0"/>
        <v>109.86666666666666</v>
      </c>
    </row>
    <row r="63" spans="1:5" x14ac:dyDescent="0.75">
      <c r="A63">
        <v>61</v>
      </c>
      <c r="B63">
        <v>111</v>
      </c>
      <c r="C63">
        <v>35</v>
      </c>
      <c r="D63">
        <f t="shared" si="0"/>
        <v>111.58333333333333</v>
      </c>
    </row>
    <row r="64" spans="1:5" x14ac:dyDescent="0.75">
      <c r="A64">
        <v>62</v>
      </c>
      <c r="B64">
        <v>113</v>
      </c>
      <c r="C64">
        <v>19</v>
      </c>
      <c r="D64">
        <f t="shared" si="0"/>
        <v>113.31666666666666</v>
      </c>
    </row>
    <row r="65" spans="1:4" x14ac:dyDescent="0.75">
      <c r="A65">
        <v>63</v>
      </c>
      <c r="B65">
        <v>115</v>
      </c>
      <c r="C65">
        <v>2</v>
      </c>
      <c r="D65">
        <f t="shared" si="0"/>
        <v>115.03333333333333</v>
      </c>
    </row>
    <row r="66" spans="1:4" x14ac:dyDescent="0.75">
      <c r="A66">
        <v>64</v>
      </c>
      <c r="B66">
        <v>116</v>
      </c>
      <c r="C66">
        <v>46</v>
      </c>
      <c r="D66">
        <f t="shared" si="0"/>
        <v>116.76666666666667</v>
      </c>
    </row>
    <row r="67" spans="1:4" x14ac:dyDescent="0.75">
      <c r="A67">
        <v>65</v>
      </c>
      <c r="B67">
        <v>118</v>
      </c>
      <c r="C67">
        <v>30</v>
      </c>
      <c r="D67">
        <f t="shared" si="0"/>
        <v>118.5</v>
      </c>
    </row>
    <row r="68" spans="1:4" x14ac:dyDescent="0.75">
      <c r="A68">
        <v>66</v>
      </c>
      <c r="B68">
        <v>120</v>
      </c>
      <c r="C68">
        <v>14</v>
      </c>
      <c r="D68">
        <f t="shared" ref="D68:D105" si="1">B68+C68/60</f>
        <v>120.23333333333333</v>
      </c>
    </row>
    <row r="69" spans="1:4" x14ac:dyDescent="0.75">
      <c r="A69">
        <v>67</v>
      </c>
      <c r="B69">
        <v>121</v>
      </c>
      <c r="C69">
        <v>57</v>
      </c>
      <c r="D69">
        <f t="shared" si="1"/>
        <v>121.95</v>
      </c>
    </row>
    <row r="70" spans="1:4" x14ac:dyDescent="0.75">
      <c r="A70">
        <v>68</v>
      </c>
      <c r="B70">
        <v>123</v>
      </c>
      <c r="C70">
        <v>41</v>
      </c>
      <c r="D70">
        <f t="shared" si="1"/>
        <v>123.68333333333334</v>
      </c>
    </row>
    <row r="71" spans="1:4" x14ac:dyDescent="0.75">
      <c r="A71">
        <v>69</v>
      </c>
      <c r="B71">
        <v>125</v>
      </c>
      <c r="C71">
        <v>25</v>
      </c>
      <c r="D71">
        <f t="shared" si="1"/>
        <v>125.41666666666667</v>
      </c>
    </row>
    <row r="72" spans="1:4" x14ac:dyDescent="0.75">
      <c r="A72">
        <v>70</v>
      </c>
      <c r="B72">
        <v>127</v>
      </c>
      <c r="C72">
        <v>9</v>
      </c>
      <c r="D72">
        <f t="shared" si="1"/>
        <v>127.15</v>
      </c>
    </row>
    <row r="73" spans="1:4" x14ac:dyDescent="0.75">
      <c r="A73">
        <v>71</v>
      </c>
      <c r="B73">
        <v>128</v>
      </c>
      <c r="C73">
        <v>53</v>
      </c>
      <c r="D73">
        <f t="shared" si="1"/>
        <v>128.88333333333333</v>
      </c>
    </row>
    <row r="74" spans="1:4" x14ac:dyDescent="0.75">
      <c r="A74">
        <v>72</v>
      </c>
      <c r="B74">
        <v>130</v>
      </c>
      <c r="C74">
        <v>36</v>
      </c>
      <c r="D74">
        <f t="shared" si="1"/>
        <v>130.6</v>
      </c>
    </row>
    <row r="75" spans="1:4" x14ac:dyDescent="0.75">
      <c r="A75">
        <v>73</v>
      </c>
      <c r="B75">
        <v>132</v>
      </c>
      <c r="C75">
        <v>21</v>
      </c>
      <c r="D75">
        <f t="shared" si="1"/>
        <v>132.35</v>
      </c>
    </row>
    <row r="76" spans="1:4" x14ac:dyDescent="0.75">
      <c r="A76">
        <v>74</v>
      </c>
      <c r="B76">
        <v>134</v>
      </c>
      <c r="C76">
        <v>4</v>
      </c>
      <c r="D76">
        <f t="shared" si="1"/>
        <v>134.06666666666666</v>
      </c>
    </row>
    <row r="77" spans="1:4" x14ac:dyDescent="0.75">
      <c r="A77">
        <v>75</v>
      </c>
      <c r="B77">
        <v>135</v>
      </c>
      <c r="C77">
        <v>48</v>
      </c>
      <c r="D77">
        <f t="shared" si="1"/>
        <v>135.80000000000001</v>
      </c>
    </row>
    <row r="78" spans="1:4" x14ac:dyDescent="0.75">
      <c r="A78">
        <v>76</v>
      </c>
      <c r="B78">
        <v>137</v>
      </c>
      <c r="C78">
        <v>32</v>
      </c>
      <c r="D78">
        <f t="shared" si="1"/>
        <v>137.53333333333333</v>
      </c>
    </row>
    <row r="79" spans="1:4" x14ac:dyDescent="0.75">
      <c r="A79">
        <v>77</v>
      </c>
      <c r="B79">
        <v>139</v>
      </c>
      <c r="C79">
        <v>16</v>
      </c>
      <c r="D79">
        <f t="shared" si="1"/>
        <v>139.26666666666668</v>
      </c>
    </row>
    <row r="80" spans="1:4" x14ac:dyDescent="0.75">
      <c r="A80">
        <v>78</v>
      </c>
      <c r="B80">
        <v>141</v>
      </c>
      <c r="C80">
        <v>0</v>
      </c>
      <c r="D80">
        <f t="shared" si="1"/>
        <v>141</v>
      </c>
    </row>
    <row r="81" spans="1:4" x14ac:dyDescent="0.75">
      <c r="A81">
        <v>79</v>
      </c>
      <c r="B81">
        <v>142</v>
      </c>
      <c r="C81">
        <v>43</v>
      </c>
      <c r="D81">
        <f t="shared" si="1"/>
        <v>142.71666666666667</v>
      </c>
    </row>
    <row r="82" spans="1:4" x14ac:dyDescent="0.75">
      <c r="A82">
        <v>80</v>
      </c>
      <c r="B82">
        <v>144</v>
      </c>
      <c r="C82">
        <v>26</v>
      </c>
      <c r="D82">
        <f t="shared" si="1"/>
        <v>144.43333333333334</v>
      </c>
    </row>
    <row r="83" spans="1:4" x14ac:dyDescent="0.75">
      <c r="A83">
        <v>81</v>
      </c>
      <c r="B83">
        <v>146</v>
      </c>
      <c r="C83">
        <v>26</v>
      </c>
      <c r="D83">
        <f t="shared" si="1"/>
        <v>146.43333333333334</v>
      </c>
    </row>
    <row r="84" spans="1:4" x14ac:dyDescent="0.75">
      <c r="A84">
        <v>82</v>
      </c>
      <c r="B84">
        <v>148</v>
      </c>
      <c r="C84">
        <v>10</v>
      </c>
      <c r="D84">
        <f t="shared" si="1"/>
        <v>148.16666666666666</v>
      </c>
    </row>
    <row r="85" spans="1:4" x14ac:dyDescent="0.75">
      <c r="A85">
        <v>83</v>
      </c>
      <c r="B85">
        <v>149</v>
      </c>
      <c r="C85">
        <v>54</v>
      </c>
      <c r="D85">
        <f t="shared" si="1"/>
        <v>149.9</v>
      </c>
    </row>
    <row r="86" spans="1:4" x14ac:dyDescent="0.75">
      <c r="A86">
        <v>84</v>
      </c>
      <c r="B86">
        <v>151</v>
      </c>
      <c r="C86">
        <v>51</v>
      </c>
      <c r="D86">
        <f t="shared" si="1"/>
        <v>151.85</v>
      </c>
    </row>
    <row r="87" spans="1:4" x14ac:dyDescent="0.75">
      <c r="A87">
        <v>85</v>
      </c>
      <c r="B87">
        <v>153</v>
      </c>
      <c r="C87">
        <v>35</v>
      </c>
      <c r="D87">
        <f t="shared" si="1"/>
        <v>153.58333333333334</v>
      </c>
    </row>
    <row r="88" spans="1:4" x14ac:dyDescent="0.75">
      <c r="A88">
        <v>86</v>
      </c>
      <c r="B88">
        <v>155</v>
      </c>
      <c r="C88">
        <v>19</v>
      </c>
      <c r="D88">
        <f t="shared" si="1"/>
        <v>155.31666666666666</v>
      </c>
    </row>
    <row r="89" spans="1:4" x14ac:dyDescent="0.75">
      <c r="A89">
        <v>87</v>
      </c>
      <c r="B89">
        <v>157</v>
      </c>
      <c r="C89">
        <v>2</v>
      </c>
      <c r="D89">
        <f t="shared" si="1"/>
        <v>157.03333333333333</v>
      </c>
    </row>
    <row r="90" spans="1:4" x14ac:dyDescent="0.75">
      <c r="A90">
        <v>88</v>
      </c>
      <c r="B90">
        <v>158</v>
      </c>
      <c r="C90">
        <v>46</v>
      </c>
      <c r="D90">
        <f t="shared" si="1"/>
        <v>158.76666666666668</v>
      </c>
    </row>
    <row r="91" spans="1:4" x14ac:dyDescent="0.75">
      <c r="A91">
        <v>89</v>
      </c>
      <c r="B91">
        <v>160</v>
      </c>
      <c r="C91">
        <v>30</v>
      </c>
      <c r="D91">
        <f t="shared" si="1"/>
        <v>160.5</v>
      </c>
    </row>
    <row r="92" spans="1:4" x14ac:dyDescent="0.75">
      <c r="A92">
        <v>90</v>
      </c>
      <c r="B92">
        <v>162</v>
      </c>
      <c r="C92">
        <v>14</v>
      </c>
      <c r="D92">
        <f t="shared" si="1"/>
        <v>162.23333333333332</v>
      </c>
    </row>
    <row r="93" spans="1:4" x14ac:dyDescent="0.75">
      <c r="A93">
        <v>91</v>
      </c>
      <c r="B93">
        <v>163</v>
      </c>
      <c r="C93">
        <v>58</v>
      </c>
      <c r="D93">
        <f t="shared" si="1"/>
        <v>163.96666666666667</v>
      </c>
    </row>
    <row r="94" spans="1:4" x14ac:dyDescent="0.75">
      <c r="A94">
        <v>92</v>
      </c>
      <c r="B94">
        <v>165</v>
      </c>
      <c r="C94">
        <v>42</v>
      </c>
      <c r="D94">
        <f t="shared" si="1"/>
        <v>165.7</v>
      </c>
    </row>
    <row r="95" spans="1:4" x14ac:dyDescent="0.75">
      <c r="A95">
        <v>93</v>
      </c>
      <c r="B95">
        <v>167</v>
      </c>
      <c r="C95">
        <v>26</v>
      </c>
      <c r="D95">
        <f t="shared" si="1"/>
        <v>167.43333333333334</v>
      </c>
    </row>
    <row r="96" spans="1:4" x14ac:dyDescent="0.75">
      <c r="A96">
        <v>94</v>
      </c>
      <c r="B96">
        <v>169</v>
      </c>
      <c r="C96">
        <v>10</v>
      </c>
      <c r="D96">
        <f t="shared" si="1"/>
        <v>169.16666666666666</v>
      </c>
    </row>
    <row r="97" spans="1:4" x14ac:dyDescent="0.75">
      <c r="A97">
        <v>95</v>
      </c>
      <c r="B97">
        <v>170</v>
      </c>
      <c r="C97">
        <v>53</v>
      </c>
      <c r="D97">
        <f t="shared" si="1"/>
        <v>170.88333333333333</v>
      </c>
    </row>
    <row r="98" spans="1:4" x14ac:dyDescent="0.75">
      <c r="A98">
        <v>96</v>
      </c>
      <c r="B98">
        <v>172</v>
      </c>
      <c r="C98">
        <v>37</v>
      </c>
      <c r="D98">
        <f t="shared" si="1"/>
        <v>172.61666666666667</v>
      </c>
    </row>
    <row r="99" spans="1:4" x14ac:dyDescent="0.75">
      <c r="A99">
        <v>97</v>
      </c>
      <c r="B99">
        <v>174</v>
      </c>
      <c r="C99">
        <v>21</v>
      </c>
      <c r="D99">
        <f t="shared" si="1"/>
        <v>174.35</v>
      </c>
    </row>
    <row r="100" spans="1:4" x14ac:dyDescent="0.75">
      <c r="A100">
        <v>98</v>
      </c>
      <c r="B100">
        <v>176</v>
      </c>
      <c r="C100">
        <v>4</v>
      </c>
      <c r="D100">
        <f t="shared" si="1"/>
        <v>176.06666666666666</v>
      </c>
    </row>
    <row r="101" spans="1:4" x14ac:dyDescent="0.75">
      <c r="A101">
        <v>99</v>
      </c>
      <c r="B101">
        <v>177</v>
      </c>
      <c r="C101">
        <v>48</v>
      </c>
      <c r="D101">
        <f t="shared" si="1"/>
        <v>177.8</v>
      </c>
    </row>
    <row r="102" spans="1:4" x14ac:dyDescent="0.75">
      <c r="A102">
        <v>100</v>
      </c>
      <c r="B102">
        <v>179</v>
      </c>
      <c r="C102">
        <v>32</v>
      </c>
      <c r="D102">
        <f t="shared" si="1"/>
        <v>179.53333333333333</v>
      </c>
    </row>
    <row r="103" spans="1:4" x14ac:dyDescent="0.75">
      <c r="A103">
        <v>101</v>
      </c>
      <c r="B103">
        <v>181</v>
      </c>
      <c r="C103">
        <v>16</v>
      </c>
      <c r="D103">
        <f t="shared" si="1"/>
        <v>181.26666666666668</v>
      </c>
    </row>
    <row r="104" spans="1:4" x14ac:dyDescent="0.75">
      <c r="A104">
        <v>102</v>
      </c>
      <c r="B104">
        <v>183</v>
      </c>
      <c r="C104">
        <v>0</v>
      </c>
      <c r="D104">
        <f t="shared" si="1"/>
        <v>183</v>
      </c>
    </row>
    <row r="105" spans="1:4" x14ac:dyDescent="0.75">
      <c r="A105">
        <v>103</v>
      </c>
      <c r="B105">
        <v>184</v>
      </c>
      <c r="C105">
        <v>43</v>
      </c>
      <c r="D105">
        <f t="shared" si="1"/>
        <v>184.71666666666667</v>
      </c>
    </row>
  </sheetData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25280-5D0C-419C-A066-FE18150A0911}">
  <dimension ref="A1:AT128"/>
  <sheetViews>
    <sheetView zoomScale="80" zoomScaleNormal="80" workbookViewId="0">
      <selection activeCell="R26" sqref="R26"/>
    </sheetView>
  </sheetViews>
  <sheetFormatPr defaultColWidth="5.54296875" defaultRowHeight="14.75" x14ac:dyDescent="0.75"/>
  <cols>
    <col min="1" max="1" width="8.40625" customWidth="1"/>
    <col min="3" max="38" width="6.7265625" customWidth="1"/>
    <col min="42" max="42" width="8.40625" style="1" bestFit="1" customWidth="1"/>
    <col min="43" max="43" width="8.54296875" style="4" bestFit="1" customWidth="1"/>
  </cols>
  <sheetData>
    <row r="1" spans="1:46" x14ac:dyDescent="0.75">
      <c r="A1" t="s">
        <v>7</v>
      </c>
      <c r="C1" t="s">
        <v>73</v>
      </c>
      <c r="D1" t="s">
        <v>73</v>
      </c>
      <c r="E1" t="s">
        <v>74</v>
      </c>
      <c r="F1" t="s">
        <v>74</v>
      </c>
      <c r="G1" t="s">
        <v>75</v>
      </c>
      <c r="H1" t="s">
        <v>75</v>
      </c>
      <c r="I1" t="s">
        <v>76</v>
      </c>
      <c r="J1" t="s">
        <v>76</v>
      </c>
      <c r="K1" t="s">
        <v>77</v>
      </c>
      <c r="L1" t="s">
        <v>77</v>
      </c>
      <c r="M1" t="s">
        <v>78</v>
      </c>
      <c r="N1" t="s">
        <v>78</v>
      </c>
      <c r="O1" t="s">
        <v>79</v>
      </c>
      <c r="P1" t="s">
        <v>79</v>
      </c>
      <c r="Q1" t="s">
        <v>80</v>
      </c>
      <c r="R1" t="s">
        <v>80</v>
      </c>
      <c r="S1" t="s">
        <v>81</v>
      </c>
      <c r="T1" t="s">
        <v>81</v>
      </c>
      <c r="U1" t="s">
        <v>82</v>
      </c>
      <c r="V1" t="s">
        <v>82</v>
      </c>
      <c r="W1" t="s">
        <v>83</v>
      </c>
      <c r="X1" t="s">
        <v>83</v>
      </c>
      <c r="Y1" t="s">
        <v>84</v>
      </c>
      <c r="Z1" t="s">
        <v>84</v>
      </c>
      <c r="AA1" t="s">
        <v>85</v>
      </c>
      <c r="AB1" t="s">
        <v>85</v>
      </c>
      <c r="AC1" t="s">
        <v>86</v>
      </c>
      <c r="AD1" t="s">
        <v>86</v>
      </c>
      <c r="AE1" t="s">
        <v>87</v>
      </c>
      <c r="AF1" t="s">
        <v>87</v>
      </c>
      <c r="AG1" t="s">
        <v>88</v>
      </c>
      <c r="AH1" t="s">
        <v>88</v>
      </c>
      <c r="AI1" t="s">
        <v>89</v>
      </c>
      <c r="AJ1" t="s">
        <v>89</v>
      </c>
      <c r="AK1" t="s">
        <v>90</v>
      </c>
      <c r="AL1" t="s">
        <v>90</v>
      </c>
    </row>
    <row r="2" spans="1:46" x14ac:dyDescent="0.75">
      <c r="A2" t="s">
        <v>91</v>
      </c>
      <c r="C2" t="s">
        <v>3</v>
      </c>
      <c r="D2" t="s">
        <v>20</v>
      </c>
      <c r="E2" t="s">
        <v>3</v>
      </c>
      <c r="F2" t="s">
        <v>20</v>
      </c>
      <c r="G2" t="s">
        <v>3</v>
      </c>
      <c r="H2" t="s">
        <v>20</v>
      </c>
      <c r="I2" t="s">
        <v>3</v>
      </c>
      <c r="J2" t="s">
        <v>20</v>
      </c>
      <c r="K2" t="s">
        <v>3</v>
      </c>
      <c r="L2" t="s">
        <v>20</v>
      </c>
      <c r="M2" t="s">
        <v>3</v>
      </c>
      <c r="N2" t="s">
        <v>20</v>
      </c>
      <c r="O2" t="s">
        <v>3</v>
      </c>
      <c r="P2" t="s">
        <v>20</v>
      </c>
      <c r="Q2" t="s">
        <v>3</v>
      </c>
      <c r="R2" t="s">
        <v>20</v>
      </c>
      <c r="S2" t="s">
        <v>3</v>
      </c>
      <c r="T2" t="s">
        <v>20</v>
      </c>
      <c r="U2" t="s">
        <v>3</v>
      </c>
      <c r="V2" t="s">
        <v>20</v>
      </c>
      <c r="W2" t="s">
        <v>3</v>
      </c>
      <c r="X2" t="s">
        <v>20</v>
      </c>
      <c r="Y2" t="s">
        <v>3</v>
      </c>
      <c r="Z2" t="s">
        <v>20</v>
      </c>
      <c r="AA2" t="s">
        <v>3</v>
      </c>
      <c r="AB2" t="s">
        <v>20</v>
      </c>
      <c r="AC2" t="s">
        <v>3</v>
      </c>
      <c r="AD2" t="s">
        <v>20</v>
      </c>
      <c r="AE2" t="s">
        <v>3</v>
      </c>
      <c r="AF2" t="s">
        <v>20</v>
      </c>
      <c r="AG2" t="s">
        <v>3</v>
      </c>
      <c r="AH2" t="s">
        <v>20</v>
      </c>
      <c r="AI2" t="s">
        <v>3</v>
      </c>
      <c r="AJ2" t="s">
        <v>20</v>
      </c>
      <c r="AK2" t="s">
        <v>3</v>
      </c>
      <c r="AL2" t="s">
        <v>20</v>
      </c>
      <c r="AO2" t="s">
        <v>91</v>
      </c>
      <c r="AP2" s="1" t="s">
        <v>3</v>
      </c>
      <c r="AQ2" s="4" t="s">
        <v>20</v>
      </c>
      <c r="AT2" t="s">
        <v>4</v>
      </c>
    </row>
    <row r="3" spans="1:46" x14ac:dyDescent="0.75">
      <c r="B3">
        <v>-140.13</v>
      </c>
      <c r="Q3">
        <v>0.24216576477422122</v>
      </c>
      <c r="R3">
        <v>0.16789369081857877</v>
      </c>
      <c r="AO3" s="6">
        <f>B3</f>
        <v>-140.13</v>
      </c>
      <c r="AP3" s="7">
        <f>AVERAGE(C3,E3,G3,I3,K3,M3,O3,Q3,S3,U3,W3,Y3,AA3,AC3,AE3,AG3,AI3,AK3)</f>
        <v>0.24216576477422122</v>
      </c>
      <c r="AQ3" s="8">
        <f>AVERAGE(D3,F3,H3,J3,L3,N3,P3,R3,T3,V3,X3,Z3,AB3,AD3,AF3,AH3,AJ3,AL3)</f>
        <v>0.16789369081857877</v>
      </c>
      <c r="AR3" s="6"/>
      <c r="AS3" s="6">
        <f>B3</f>
        <v>-140.13</v>
      </c>
      <c r="AT3" s="6">
        <f>COUNT(C3,E3,G3,I3,K3,M3,O3,Q3,S3,U3,W3,Y3,AA3,AC3,AE3,AG3,AI3,AK3)</f>
        <v>1</v>
      </c>
    </row>
    <row r="4" spans="1:46" x14ac:dyDescent="0.75">
      <c r="B4">
        <f>B3+1.73</f>
        <v>-138.4</v>
      </c>
      <c r="Q4">
        <v>0.28543367268947345</v>
      </c>
      <c r="R4">
        <v>0.18291184067994334</v>
      </c>
      <c r="AO4" s="6">
        <f t="shared" ref="AO4:AO67" si="0">B4</f>
        <v>-138.4</v>
      </c>
      <c r="AP4" s="7">
        <f t="shared" ref="AP4:AQ67" si="1">AVERAGE(C4,E4,G4,I4,K4,M4,O4,Q4,S4,U4,W4,Y4,AA4,AC4,AE4,AG4,AI4,AK4)</f>
        <v>0.28543367268947345</v>
      </c>
      <c r="AQ4" s="8">
        <f t="shared" si="1"/>
        <v>0.18291184067994334</v>
      </c>
      <c r="AR4" s="6"/>
      <c r="AS4" s="6">
        <f t="shared" ref="AS4:AS67" si="2">B4</f>
        <v>-138.4</v>
      </c>
      <c r="AT4" s="6">
        <f t="shared" ref="AT4:AT67" si="3">COUNT(C4,E4,G4,I4,K4,M4,O4,Q4,S4,U4,W4,Y4,AA4,AC4,AE4,AG4,AI4,AK4)</f>
        <v>1</v>
      </c>
    </row>
    <row r="5" spans="1:46" x14ac:dyDescent="0.75">
      <c r="B5">
        <f t="shared" ref="B5:B68" si="4">B4+1.73</f>
        <v>-136.67000000000002</v>
      </c>
      <c r="Q5">
        <v>0.15492677856247536</v>
      </c>
      <c r="R5">
        <v>0.18409587761725132</v>
      </c>
      <c r="AO5" s="6">
        <f t="shared" si="0"/>
        <v>-136.67000000000002</v>
      </c>
      <c r="AP5" s="7">
        <f t="shared" si="1"/>
        <v>0.15492677856247536</v>
      </c>
      <c r="AQ5" s="8">
        <f t="shared" si="1"/>
        <v>0.18409587761725132</v>
      </c>
      <c r="AR5" s="6"/>
      <c r="AS5" s="6">
        <f t="shared" si="2"/>
        <v>-136.67000000000002</v>
      </c>
      <c r="AT5" s="6">
        <f t="shared" si="3"/>
        <v>1</v>
      </c>
    </row>
    <row r="6" spans="1:46" x14ac:dyDescent="0.75">
      <c r="B6">
        <f t="shared" si="4"/>
        <v>-134.94000000000003</v>
      </c>
      <c r="Q6">
        <v>0.23121312177076658</v>
      </c>
      <c r="R6">
        <v>0.18985136558364946</v>
      </c>
      <c r="AO6" s="6">
        <f t="shared" si="0"/>
        <v>-134.94000000000003</v>
      </c>
      <c r="AP6" s="7">
        <f t="shared" si="1"/>
        <v>0.23121312177076658</v>
      </c>
      <c r="AQ6" s="8">
        <f t="shared" si="1"/>
        <v>0.18985136558364946</v>
      </c>
      <c r="AR6" s="6"/>
      <c r="AS6" s="6">
        <f t="shared" si="2"/>
        <v>-134.94000000000003</v>
      </c>
      <c r="AT6" s="6">
        <f t="shared" si="3"/>
        <v>1</v>
      </c>
    </row>
    <row r="7" spans="1:46" x14ac:dyDescent="0.75">
      <c r="B7">
        <f t="shared" si="4"/>
        <v>-133.21000000000004</v>
      </c>
      <c r="AO7" s="6">
        <f t="shared" si="0"/>
        <v>-133.21000000000004</v>
      </c>
      <c r="AP7" s="7" t="e">
        <f t="shared" si="1"/>
        <v>#DIV/0!</v>
      </c>
      <c r="AQ7" s="8" t="e">
        <f t="shared" si="1"/>
        <v>#DIV/0!</v>
      </c>
      <c r="AR7" s="6"/>
      <c r="AS7" s="6">
        <f t="shared" si="2"/>
        <v>-133.21000000000004</v>
      </c>
      <c r="AT7" s="6">
        <f t="shared" si="3"/>
        <v>0</v>
      </c>
    </row>
    <row r="8" spans="1:46" x14ac:dyDescent="0.75">
      <c r="B8">
        <f t="shared" si="4"/>
        <v>-131.48000000000005</v>
      </c>
      <c r="Q8">
        <v>0.31421779938243316</v>
      </c>
      <c r="R8">
        <v>0.20831980186901139</v>
      </c>
      <c r="AO8" s="6">
        <f t="shared" si="0"/>
        <v>-131.48000000000005</v>
      </c>
      <c r="AP8" s="7">
        <f t="shared" si="1"/>
        <v>0.31421779938243316</v>
      </c>
      <c r="AQ8" s="8">
        <f t="shared" si="1"/>
        <v>0.20831980186901139</v>
      </c>
      <c r="AR8" s="6"/>
      <c r="AS8" s="6">
        <f t="shared" si="2"/>
        <v>-131.48000000000005</v>
      </c>
      <c r="AT8" s="6">
        <f t="shared" si="3"/>
        <v>1</v>
      </c>
    </row>
    <row r="9" spans="1:46" x14ac:dyDescent="0.75">
      <c r="B9">
        <f t="shared" si="4"/>
        <v>-129.75000000000006</v>
      </c>
      <c r="Q9">
        <v>0.30245498180928826</v>
      </c>
      <c r="R9">
        <v>0.21040799152902889</v>
      </c>
      <c r="AO9" s="6">
        <f t="shared" si="0"/>
        <v>-129.75000000000006</v>
      </c>
      <c r="AP9" s="7">
        <f t="shared" si="1"/>
        <v>0.30245498180928826</v>
      </c>
      <c r="AQ9" s="8">
        <f t="shared" si="1"/>
        <v>0.21040799152902889</v>
      </c>
      <c r="AR9" s="6"/>
      <c r="AS9" s="6">
        <f t="shared" si="2"/>
        <v>-129.75000000000006</v>
      </c>
      <c r="AT9" s="6">
        <f t="shared" si="3"/>
        <v>1</v>
      </c>
    </row>
    <row r="10" spans="1:46" x14ac:dyDescent="0.75">
      <c r="B10">
        <f t="shared" si="4"/>
        <v>-128.02000000000007</v>
      </c>
      <c r="Q10">
        <v>0.38329664618300796</v>
      </c>
      <c r="R10">
        <v>0.22368449196226961</v>
      </c>
      <c r="AO10" s="6">
        <f t="shared" si="0"/>
        <v>-128.02000000000007</v>
      </c>
      <c r="AP10" s="7">
        <f t="shared" si="1"/>
        <v>0.38329664618300796</v>
      </c>
      <c r="AQ10" s="8">
        <f t="shared" si="1"/>
        <v>0.22368449196226961</v>
      </c>
      <c r="AR10" s="6"/>
      <c r="AS10" s="6">
        <f t="shared" si="2"/>
        <v>-128.02000000000007</v>
      </c>
      <c r="AT10" s="6">
        <f t="shared" si="3"/>
        <v>1</v>
      </c>
    </row>
    <row r="11" spans="1:46" x14ac:dyDescent="0.75">
      <c r="B11">
        <f t="shared" si="4"/>
        <v>-126.29000000000006</v>
      </c>
      <c r="Q11">
        <v>0.16120180989941649</v>
      </c>
      <c r="R11">
        <v>0.22437654174147947</v>
      </c>
      <c r="AO11" s="6">
        <f t="shared" si="0"/>
        <v>-126.29000000000006</v>
      </c>
      <c r="AP11" s="7">
        <f t="shared" si="1"/>
        <v>0.16120180989941649</v>
      </c>
      <c r="AQ11" s="8">
        <f t="shared" si="1"/>
        <v>0.22437654174147947</v>
      </c>
      <c r="AR11" s="6"/>
      <c r="AS11" s="6">
        <f t="shared" si="2"/>
        <v>-126.29000000000006</v>
      </c>
      <c r="AT11" s="6">
        <f t="shared" si="3"/>
        <v>1</v>
      </c>
    </row>
    <row r="12" spans="1:46" x14ac:dyDescent="0.75">
      <c r="B12">
        <f t="shared" si="4"/>
        <v>-124.56000000000006</v>
      </c>
      <c r="Q12">
        <v>0.26676144180500755</v>
      </c>
      <c r="R12">
        <v>0.25499446323741337</v>
      </c>
      <c r="AO12" s="6">
        <f t="shared" si="0"/>
        <v>-124.56000000000006</v>
      </c>
      <c r="AP12" s="7">
        <f t="shared" si="1"/>
        <v>0.26676144180500755</v>
      </c>
      <c r="AQ12" s="8">
        <f t="shared" si="1"/>
        <v>0.25499446323741337</v>
      </c>
      <c r="AR12" s="6"/>
      <c r="AS12" s="6">
        <f t="shared" si="2"/>
        <v>-124.56000000000006</v>
      </c>
      <c r="AT12" s="6">
        <f t="shared" si="3"/>
        <v>1</v>
      </c>
    </row>
    <row r="13" spans="1:46" x14ac:dyDescent="0.75">
      <c r="B13">
        <f t="shared" si="4"/>
        <v>-122.83000000000006</v>
      </c>
      <c r="Q13">
        <v>0.28800941636858396</v>
      </c>
      <c r="R13">
        <v>0.26061100376928198</v>
      </c>
      <c r="AO13" s="6">
        <f t="shared" si="0"/>
        <v>-122.83000000000006</v>
      </c>
      <c r="AP13" s="7">
        <f t="shared" si="1"/>
        <v>0.28800941636858396</v>
      </c>
      <c r="AQ13" s="8">
        <f t="shared" si="1"/>
        <v>0.26061100376928198</v>
      </c>
      <c r="AR13" s="6"/>
      <c r="AS13" s="6">
        <f t="shared" si="2"/>
        <v>-122.83000000000006</v>
      </c>
      <c r="AT13" s="6">
        <f t="shared" si="3"/>
        <v>1</v>
      </c>
    </row>
    <row r="14" spans="1:46" x14ac:dyDescent="0.75">
      <c r="B14">
        <f t="shared" si="4"/>
        <v>-121.10000000000005</v>
      </c>
      <c r="Q14">
        <v>0.17593017212387999</v>
      </c>
      <c r="R14">
        <v>0.25843318941121302</v>
      </c>
      <c r="AO14" s="6">
        <f t="shared" si="0"/>
        <v>-121.10000000000005</v>
      </c>
      <c r="AP14" s="7">
        <f t="shared" si="1"/>
        <v>0.17593017212387999</v>
      </c>
      <c r="AQ14" s="8">
        <f t="shared" si="1"/>
        <v>0.25843318941121302</v>
      </c>
      <c r="AR14" s="6"/>
      <c r="AS14" s="6">
        <f t="shared" si="2"/>
        <v>-121.10000000000005</v>
      </c>
      <c r="AT14" s="6">
        <f t="shared" si="3"/>
        <v>1</v>
      </c>
    </row>
    <row r="15" spans="1:46" x14ac:dyDescent="0.75">
      <c r="B15">
        <f t="shared" si="4"/>
        <v>-119.37000000000005</v>
      </c>
      <c r="Q15">
        <v>0.25491454951236675</v>
      </c>
      <c r="R15">
        <v>0.24922066206613047</v>
      </c>
      <c r="AO15" s="6">
        <f t="shared" si="0"/>
        <v>-119.37000000000005</v>
      </c>
      <c r="AP15" s="7">
        <f t="shared" si="1"/>
        <v>0.25491454951236675</v>
      </c>
      <c r="AQ15" s="8">
        <f t="shared" si="1"/>
        <v>0.24922066206613047</v>
      </c>
      <c r="AR15" s="6"/>
      <c r="AS15" s="6">
        <f t="shared" si="2"/>
        <v>-119.37000000000005</v>
      </c>
      <c r="AT15" s="6">
        <f t="shared" si="3"/>
        <v>1</v>
      </c>
    </row>
    <row r="16" spans="1:46" x14ac:dyDescent="0.75">
      <c r="B16">
        <f t="shared" si="4"/>
        <v>-117.64000000000004</v>
      </c>
      <c r="Q16">
        <v>0.33376899324344994</v>
      </c>
      <c r="R16">
        <v>0.24409811553522004</v>
      </c>
      <c r="AO16" s="6">
        <f t="shared" si="0"/>
        <v>-117.64000000000004</v>
      </c>
      <c r="AP16" s="7">
        <f t="shared" si="1"/>
        <v>0.33376899324344994</v>
      </c>
      <c r="AQ16" s="8">
        <f t="shared" si="1"/>
        <v>0.24409811553522004</v>
      </c>
      <c r="AR16" s="6"/>
      <c r="AS16" s="6">
        <f t="shared" si="2"/>
        <v>-117.64000000000004</v>
      </c>
      <c r="AT16" s="6">
        <f t="shared" si="3"/>
        <v>1</v>
      </c>
    </row>
    <row r="17" spans="2:46" x14ac:dyDescent="0.75">
      <c r="B17">
        <f t="shared" si="4"/>
        <v>-115.91000000000004</v>
      </c>
      <c r="AO17" s="6">
        <f t="shared" si="0"/>
        <v>-115.91000000000004</v>
      </c>
      <c r="AP17" s="7" t="e">
        <f t="shared" si="1"/>
        <v>#DIV/0!</v>
      </c>
      <c r="AQ17" s="8" t="e">
        <f t="shared" si="1"/>
        <v>#DIV/0!</v>
      </c>
      <c r="AR17" s="6"/>
      <c r="AS17" s="6">
        <f t="shared" si="2"/>
        <v>-115.91000000000004</v>
      </c>
      <c r="AT17" s="6">
        <f t="shared" si="3"/>
        <v>0</v>
      </c>
    </row>
    <row r="18" spans="2:46" x14ac:dyDescent="0.75">
      <c r="B18">
        <f t="shared" si="4"/>
        <v>-114.18000000000004</v>
      </c>
      <c r="Q18">
        <v>0.32416918890825192</v>
      </c>
      <c r="R18">
        <v>0.23536187634445913</v>
      </c>
      <c r="AO18" s="6">
        <f t="shared" si="0"/>
        <v>-114.18000000000004</v>
      </c>
      <c r="AP18" s="7">
        <f t="shared" si="1"/>
        <v>0.32416918890825192</v>
      </c>
      <c r="AQ18" s="8">
        <f t="shared" si="1"/>
        <v>0.23536187634445913</v>
      </c>
      <c r="AR18" s="6"/>
      <c r="AS18" s="6">
        <f t="shared" si="2"/>
        <v>-114.18000000000004</v>
      </c>
      <c r="AT18" s="6">
        <f t="shared" si="3"/>
        <v>1</v>
      </c>
    </row>
    <row r="19" spans="2:46" x14ac:dyDescent="0.75">
      <c r="B19">
        <f t="shared" si="4"/>
        <v>-112.45000000000003</v>
      </c>
      <c r="Q19">
        <v>0.41988443547647486</v>
      </c>
      <c r="R19">
        <v>0.25360503988437394</v>
      </c>
      <c r="AO19" s="6">
        <f t="shared" si="0"/>
        <v>-112.45000000000003</v>
      </c>
      <c r="AP19" s="7">
        <f t="shared" si="1"/>
        <v>0.41988443547647486</v>
      </c>
      <c r="AQ19" s="8">
        <f t="shared" si="1"/>
        <v>0.25360503988437394</v>
      </c>
      <c r="AR19" s="6"/>
      <c r="AS19" s="6">
        <f t="shared" si="2"/>
        <v>-112.45000000000003</v>
      </c>
      <c r="AT19" s="6">
        <f t="shared" si="3"/>
        <v>1</v>
      </c>
    </row>
    <row r="20" spans="2:46" x14ac:dyDescent="0.75">
      <c r="B20">
        <f t="shared" si="4"/>
        <v>-110.72000000000003</v>
      </c>
      <c r="Q20">
        <v>0.42707664557155506</v>
      </c>
      <c r="R20">
        <v>0.25134885882549435</v>
      </c>
      <c r="AO20" s="6">
        <f t="shared" si="0"/>
        <v>-110.72000000000003</v>
      </c>
      <c r="AP20" s="7">
        <f t="shared" si="1"/>
        <v>0.42707664557155506</v>
      </c>
      <c r="AQ20" s="8">
        <f t="shared" si="1"/>
        <v>0.25134885882549435</v>
      </c>
      <c r="AR20" s="6"/>
      <c r="AS20" s="6">
        <f t="shared" si="2"/>
        <v>-110.72000000000003</v>
      </c>
      <c r="AT20" s="6">
        <f t="shared" si="3"/>
        <v>1</v>
      </c>
    </row>
    <row r="21" spans="2:46" x14ac:dyDescent="0.75">
      <c r="B21">
        <f t="shared" si="4"/>
        <v>-108.99000000000002</v>
      </c>
      <c r="Q21">
        <v>0.39606836039010646</v>
      </c>
      <c r="R21">
        <v>0.23842710158722685</v>
      </c>
      <c r="AO21" s="6">
        <f t="shared" si="0"/>
        <v>-108.99000000000002</v>
      </c>
      <c r="AP21" s="7">
        <f t="shared" si="1"/>
        <v>0.39606836039010646</v>
      </c>
      <c r="AQ21" s="8">
        <f t="shared" si="1"/>
        <v>0.23842710158722685</v>
      </c>
      <c r="AR21" s="6"/>
      <c r="AS21" s="6">
        <f t="shared" si="2"/>
        <v>-108.99000000000002</v>
      </c>
      <c r="AT21" s="6">
        <f t="shared" si="3"/>
        <v>1</v>
      </c>
    </row>
    <row r="22" spans="2:46" x14ac:dyDescent="0.75">
      <c r="B22">
        <f t="shared" si="4"/>
        <v>-107.26000000000002</v>
      </c>
      <c r="Q22">
        <v>0.32705830199639224</v>
      </c>
      <c r="R22">
        <v>0.24612811775549542</v>
      </c>
      <c r="AO22" s="6">
        <f t="shared" si="0"/>
        <v>-107.26000000000002</v>
      </c>
      <c r="AP22" s="7">
        <f t="shared" si="1"/>
        <v>0.32705830199639224</v>
      </c>
      <c r="AQ22" s="8">
        <f t="shared" si="1"/>
        <v>0.24612811775549542</v>
      </c>
      <c r="AR22" s="6"/>
      <c r="AS22" s="6">
        <f t="shared" si="2"/>
        <v>-107.26000000000002</v>
      </c>
      <c r="AT22" s="6">
        <f t="shared" si="3"/>
        <v>1</v>
      </c>
    </row>
    <row r="23" spans="2:46" x14ac:dyDescent="0.75">
      <c r="B23">
        <f t="shared" si="4"/>
        <v>-105.53000000000002</v>
      </c>
      <c r="Q23">
        <v>0.31612094530557289</v>
      </c>
      <c r="R23">
        <v>0.24465483534475013</v>
      </c>
      <c r="AO23" s="6">
        <f t="shared" si="0"/>
        <v>-105.53000000000002</v>
      </c>
      <c r="AP23" s="7">
        <f t="shared" si="1"/>
        <v>0.31612094530557289</v>
      </c>
      <c r="AQ23" s="8">
        <f t="shared" si="1"/>
        <v>0.24465483534475013</v>
      </c>
      <c r="AR23" s="6"/>
      <c r="AS23" s="6">
        <f t="shared" si="2"/>
        <v>-105.53000000000002</v>
      </c>
      <c r="AT23" s="6">
        <f t="shared" si="3"/>
        <v>1</v>
      </c>
    </row>
    <row r="24" spans="2:46" x14ac:dyDescent="0.75">
      <c r="B24">
        <f t="shared" si="4"/>
        <v>-103.80000000000001</v>
      </c>
      <c r="Q24">
        <v>0.30658228622091865</v>
      </c>
      <c r="R24">
        <v>0.25310420393403366</v>
      </c>
      <c r="AO24" s="6">
        <f t="shared" si="0"/>
        <v>-103.80000000000001</v>
      </c>
      <c r="AP24" s="7">
        <f t="shared" si="1"/>
        <v>0.30658228622091865</v>
      </c>
      <c r="AQ24" s="8">
        <f t="shared" si="1"/>
        <v>0.25310420393403366</v>
      </c>
      <c r="AR24" s="6"/>
      <c r="AS24" s="6">
        <f t="shared" si="2"/>
        <v>-103.80000000000001</v>
      </c>
      <c r="AT24" s="6">
        <f t="shared" si="3"/>
        <v>1</v>
      </c>
    </row>
    <row r="25" spans="2:46" x14ac:dyDescent="0.75">
      <c r="B25">
        <f t="shared" si="4"/>
        <v>-102.07000000000001</v>
      </c>
      <c r="Q25">
        <v>0.24040019566480184</v>
      </c>
      <c r="R25">
        <v>0.26115412040338187</v>
      </c>
      <c r="AO25" s="6">
        <f t="shared" si="0"/>
        <v>-102.07000000000001</v>
      </c>
      <c r="AP25" s="7">
        <f t="shared" si="1"/>
        <v>0.24040019566480184</v>
      </c>
      <c r="AQ25" s="8">
        <f t="shared" si="1"/>
        <v>0.26115412040338187</v>
      </c>
      <c r="AR25" s="6"/>
      <c r="AS25" s="6">
        <f t="shared" si="2"/>
        <v>-102.07000000000001</v>
      </c>
      <c r="AT25" s="6">
        <f t="shared" si="3"/>
        <v>1</v>
      </c>
    </row>
    <row r="26" spans="2:46" x14ac:dyDescent="0.75">
      <c r="B26">
        <f t="shared" si="4"/>
        <v>-100.34</v>
      </c>
      <c r="Q26">
        <v>0.35289217035066778</v>
      </c>
      <c r="R26">
        <v>0.2628719780302235</v>
      </c>
      <c r="AO26" s="6">
        <f t="shared" si="0"/>
        <v>-100.34</v>
      </c>
      <c r="AP26" s="7">
        <f t="shared" si="1"/>
        <v>0.35289217035066778</v>
      </c>
      <c r="AQ26" s="8">
        <f t="shared" si="1"/>
        <v>0.2628719780302235</v>
      </c>
      <c r="AR26" s="6"/>
      <c r="AS26" s="6">
        <f t="shared" si="2"/>
        <v>-100.34</v>
      </c>
      <c r="AT26" s="6">
        <f t="shared" si="3"/>
        <v>1</v>
      </c>
    </row>
    <row r="27" spans="2:46" x14ac:dyDescent="0.75">
      <c r="B27">
        <f t="shared" si="4"/>
        <v>-98.61</v>
      </c>
      <c r="Q27">
        <v>0.25216301323794676</v>
      </c>
      <c r="R27">
        <v>0.27089429164228335</v>
      </c>
      <c r="AO27" s="6">
        <f t="shared" si="0"/>
        <v>-98.61</v>
      </c>
      <c r="AP27" s="7">
        <f t="shared" si="1"/>
        <v>0.25216301323794676</v>
      </c>
      <c r="AQ27" s="8">
        <f t="shared" si="1"/>
        <v>0.27089429164228335</v>
      </c>
      <c r="AR27" s="6"/>
      <c r="AS27" s="6">
        <f t="shared" si="2"/>
        <v>-98.61</v>
      </c>
      <c r="AT27" s="6">
        <f t="shared" si="3"/>
        <v>1</v>
      </c>
    </row>
    <row r="28" spans="2:46" x14ac:dyDescent="0.75">
      <c r="B28">
        <f t="shared" si="4"/>
        <v>-96.88</v>
      </c>
      <c r="Q28">
        <v>0.23025008407471981</v>
      </c>
      <c r="R28">
        <v>0.27296527054383934</v>
      </c>
      <c r="AO28" s="6">
        <f t="shared" si="0"/>
        <v>-96.88</v>
      </c>
      <c r="AP28" s="7">
        <f t="shared" si="1"/>
        <v>0.23025008407471981</v>
      </c>
      <c r="AQ28" s="8">
        <f t="shared" si="1"/>
        <v>0.27296527054383934</v>
      </c>
      <c r="AR28" s="6"/>
      <c r="AS28" s="6">
        <f t="shared" si="2"/>
        <v>-96.88</v>
      </c>
      <c r="AT28" s="6">
        <f t="shared" si="3"/>
        <v>1</v>
      </c>
    </row>
    <row r="29" spans="2:46" x14ac:dyDescent="0.75">
      <c r="B29">
        <f t="shared" si="4"/>
        <v>-95.149999999999991</v>
      </c>
      <c r="Q29">
        <v>0.26083799565868715</v>
      </c>
      <c r="R29">
        <v>0.27511766153162376</v>
      </c>
      <c r="AO29" s="6">
        <f t="shared" si="0"/>
        <v>-95.149999999999991</v>
      </c>
      <c r="AP29" s="7">
        <f t="shared" si="1"/>
        <v>0.26083799565868715</v>
      </c>
      <c r="AQ29" s="8">
        <f t="shared" si="1"/>
        <v>0.27511766153162376</v>
      </c>
      <c r="AR29" s="6"/>
      <c r="AS29" s="6">
        <f t="shared" si="2"/>
        <v>-95.149999999999991</v>
      </c>
      <c r="AT29" s="6">
        <f t="shared" si="3"/>
        <v>1</v>
      </c>
    </row>
    <row r="30" spans="2:46" x14ac:dyDescent="0.75">
      <c r="B30">
        <f t="shared" si="4"/>
        <v>-93.419999999999987</v>
      </c>
      <c r="Q30">
        <v>0.28253691644501461</v>
      </c>
      <c r="R30">
        <v>0.27693553754796496</v>
      </c>
      <c r="AO30" s="6">
        <f t="shared" si="0"/>
        <v>-93.419999999999987</v>
      </c>
      <c r="AP30" s="7">
        <f t="shared" si="1"/>
        <v>0.28253691644501461</v>
      </c>
      <c r="AQ30" s="8">
        <f t="shared" si="1"/>
        <v>0.27693553754796496</v>
      </c>
      <c r="AR30" s="6"/>
      <c r="AS30" s="6">
        <f t="shared" si="2"/>
        <v>-93.419999999999987</v>
      </c>
      <c r="AT30" s="6">
        <f t="shared" si="3"/>
        <v>1</v>
      </c>
    </row>
    <row r="31" spans="2:46" x14ac:dyDescent="0.75">
      <c r="B31">
        <f t="shared" si="4"/>
        <v>-91.689999999999984</v>
      </c>
      <c r="Q31">
        <v>0.17683970772570232</v>
      </c>
      <c r="R31">
        <v>0.27332730310583053</v>
      </c>
      <c r="AO31" s="6">
        <f t="shared" si="0"/>
        <v>-91.689999999999984</v>
      </c>
      <c r="AP31" s="7">
        <f t="shared" si="1"/>
        <v>0.17683970772570232</v>
      </c>
      <c r="AQ31" s="8">
        <f t="shared" si="1"/>
        <v>0.27332730310583053</v>
      </c>
      <c r="AR31" s="6"/>
      <c r="AS31" s="6">
        <f t="shared" si="2"/>
        <v>-91.689999999999984</v>
      </c>
      <c r="AT31" s="6">
        <f t="shared" si="3"/>
        <v>1</v>
      </c>
    </row>
    <row r="32" spans="2:46" x14ac:dyDescent="0.75">
      <c r="B32">
        <f t="shared" si="4"/>
        <v>-89.95999999999998</v>
      </c>
      <c r="Q32">
        <v>0.28349231098474459</v>
      </c>
      <c r="R32">
        <v>0.28180663074425283</v>
      </c>
      <c r="AO32" s="6">
        <f t="shared" si="0"/>
        <v>-89.95999999999998</v>
      </c>
      <c r="AP32" s="7">
        <f t="shared" si="1"/>
        <v>0.28349231098474459</v>
      </c>
      <c r="AQ32" s="8">
        <f t="shared" si="1"/>
        <v>0.28180663074425283</v>
      </c>
      <c r="AR32" s="6"/>
      <c r="AS32" s="6">
        <f t="shared" si="2"/>
        <v>-89.95999999999998</v>
      </c>
      <c r="AT32" s="6">
        <f t="shared" si="3"/>
        <v>1</v>
      </c>
    </row>
    <row r="33" spans="2:46" x14ac:dyDescent="0.75">
      <c r="B33">
        <f t="shared" si="4"/>
        <v>-88.229999999999976</v>
      </c>
      <c r="Q33">
        <v>0.2013818826622642</v>
      </c>
      <c r="R33">
        <v>0.28752696512107045</v>
      </c>
      <c r="AO33" s="6">
        <f t="shared" si="0"/>
        <v>-88.229999999999976</v>
      </c>
      <c r="AP33" s="7">
        <f t="shared" si="1"/>
        <v>0.2013818826622642</v>
      </c>
      <c r="AQ33" s="8">
        <f t="shared" si="1"/>
        <v>0.28752696512107045</v>
      </c>
      <c r="AR33" s="6"/>
      <c r="AS33" s="6">
        <f t="shared" si="2"/>
        <v>-88.229999999999976</v>
      </c>
      <c r="AT33" s="6">
        <f t="shared" si="3"/>
        <v>1</v>
      </c>
    </row>
    <row r="34" spans="2:46" x14ac:dyDescent="0.75">
      <c r="B34">
        <f t="shared" si="4"/>
        <v>-86.499999999999972</v>
      </c>
      <c r="Q34">
        <v>0.20539453972912636</v>
      </c>
      <c r="R34">
        <v>0.27680397375722399</v>
      </c>
      <c r="S34">
        <v>0.13319854311852916</v>
      </c>
      <c r="T34">
        <v>0.29769550148571544</v>
      </c>
      <c r="AO34" s="6">
        <f t="shared" si="0"/>
        <v>-86.499999999999972</v>
      </c>
      <c r="AP34" s="7">
        <f t="shared" si="1"/>
        <v>0.16929654142382777</v>
      </c>
      <c r="AQ34" s="8">
        <f t="shared" si="1"/>
        <v>0.28724973762146971</v>
      </c>
      <c r="AR34" s="6"/>
      <c r="AS34" s="6">
        <f t="shared" si="2"/>
        <v>-86.499999999999972</v>
      </c>
      <c r="AT34" s="6">
        <f t="shared" si="3"/>
        <v>2</v>
      </c>
    </row>
    <row r="35" spans="2:46" x14ac:dyDescent="0.75">
      <c r="B35">
        <f t="shared" si="4"/>
        <v>-84.769999999999968</v>
      </c>
      <c r="Q35">
        <v>0.20380476321501731</v>
      </c>
      <c r="R35">
        <v>0.28824181775978136</v>
      </c>
      <c r="S35">
        <v>0.23922395250795825</v>
      </c>
      <c r="T35">
        <v>0.29765247261650141</v>
      </c>
      <c r="U35">
        <v>0.10928764420255796</v>
      </c>
      <c r="V35">
        <v>0.28710012055962092</v>
      </c>
      <c r="AO35" s="6">
        <f t="shared" si="0"/>
        <v>-84.769999999999968</v>
      </c>
      <c r="AP35" s="7">
        <f t="shared" si="1"/>
        <v>0.18410545330851116</v>
      </c>
      <c r="AQ35" s="8">
        <f t="shared" si="1"/>
        <v>0.29099813697863453</v>
      </c>
      <c r="AR35" s="6"/>
      <c r="AS35" s="6">
        <f t="shared" si="2"/>
        <v>-84.769999999999968</v>
      </c>
      <c r="AT35" s="6">
        <f t="shared" si="3"/>
        <v>3</v>
      </c>
    </row>
    <row r="36" spans="2:46" x14ac:dyDescent="0.75">
      <c r="B36">
        <f t="shared" si="4"/>
        <v>-83.039999999999964</v>
      </c>
      <c r="Q36">
        <v>0.20187868782292376</v>
      </c>
      <c r="R36">
        <v>0.28924549240682063</v>
      </c>
      <c r="S36">
        <v>0.33822306346611586</v>
      </c>
      <c r="T36">
        <v>0.29277437452916227</v>
      </c>
      <c r="U36">
        <v>0.1999264881317023</v>
      </c>
      <c r="V36">
        <v>0.28096531126626656</v>
      </c>
      <c r="AO36" s="6">
        <f t="shared" si="0"/>
        <v>-83.039999999999964</v>
      </c>
      <c r="AP36" s="7">
        <f t="shared" si="1"/>
        <v>0.24667607980691397</v>
      </c>
      <c r="AQ36" s="8">
        <f t="shared" si="1"/>
        <v>0.28766172606741647</v>
      </c>
      <c r="AR36" s="6"/>
      <c r="AS36" s="6">
        <f t="shared" si="2"/>
        <v>-83.039999999999964</v>
      </c>
      <c r="AT36" s="6">
        <f t="shared" si="3"/>
        <v>3</v>
      </c>
    </row>
    <row r="37" spans="2:46" x14ac:dyDescent="0.75">
      <c r="B37">
        <f t="shared" si="4"/>
        <v>-81.30999999999996</v>
      </c>
      <c r="Q37">
        <v>0.28891895197040635</v>
      </c>
      <c r="R37">
        <v>0.28937888700428077</v>
      </c>
      <c r="S37">
        <v>0.32883793627577512</v>
      </c>
      <c r="T37">
        <v>0.27649600461927665</v>
      </c>
      <c r="U37">
        <v>0.17396519148552039</v>
      </c>
      <c r="V37">
        <v>0.28395913108179227</v>
      </c>
      <c r="AO37" s="6">
        <f t="shared" si="0"/>
        <v>-81.30999999999996</v>
      </c>
      <c r="AP37" s="7">
        <f t="shared" si="1"/>
        <v>0.2639073599105673</v>
      </c>
      <c r="AQ37" s="8">
        <f t="shared" si="1"/>
        <v>0.2832780075684499</v>
      </c>
      <c r="AR37" s="6"/>
      <c r="AS37" s="6">
        <f t="shared" si="2"/>
        <v>-81.30999999999996</v>
      </c>
      <c r="AT37" s="6">
        <f t="shared" si="3"/>
        <v>3</v>
      </c>
    </row>
    <row r="38" spans="2:46" x14ac:dyDescent="0.75">
      <c r="B38">
        <f t="shared" si="4"/>
        <v>-79.579999999999956</v>
      </c>
      <c r="Q38">
        <v>0.20423277996881628</v>
      </c>
      <c r="R38">
        <v>0.29302460251901186</v>
      </c>
      <c r="U38">
        <v>0.13067701851338423</v>
      </c>
      <c r="V38">
        <v>0.28211826544021024</v>
      </c>
      <c r="AO38" s="6">
        <f t="shared" si="0"/>
        <v>-79.579999999999956</v>
      </c>
      <c r="AP38" s="7">
        <f t="shared" si="1"/>
        <v>0.16745489924110024</v>
      </c>
      <c r="AQ38" s="8">
        <f t="shared" si="1"/>
        <v>0.28757143397961105</v>
      </c>
      <c r="AR38" s="6"/>
      <c r="AS38" s="6">
        <f t="shared" si="2"/>
        <v>-79.579999999999956</v>
      </c>
      <c r="AT38" s="6">
        <f t="shared" si="3"/>
        <v>2</v>
      </c>
    </row>
    <row r="39" spans="2:46" x14ac:dyDescent="0.75">
      <c r="B39">
        <f t="shared" si="4"/>
        <v>-77.849999999999952</v>
      </c>
      <c r="Q39">
        <v>0.17998868812864977</v>
      </c>
      <c r="R39">
        <v>0.29250484216249278</v>
      </c>
      <c r="S39">
        <v>0.2200665347443285</v>
      </c>
      <c r="T39">
        <v>0.2613532368164429</v>
      </c>
      <c r="AO39" s="6">
        <f t="shared" si="0"/>
        <v>-77.849999999999952</v>
      </c>
      <c r="AP39" s="7">
        <f t="shared" si="1"/>
        <v>0.20002761143648912</v>
      </c>
      <c r="AQ39" s="8">
        <f t="shared" si="1"/>
        <v>0.27692903948946784</v>
      </c>
      <c r="AR39" s="6"/>
      <c r="AS39" s="6">
        <f t="shared" si="2"/>
        <v>-77.849999999999952</v>
      </c>
      <c r="AT39" s="6">
        <f t="shared" si="3"/>
        <v>2</v>
      </c>
    </row>
    <row r="40" spans="2:46" x14ac:dyDescent="0.75">
      <c r="B40">
        <f t="shared" si="4"/>
        <v>-76.119999999999948</v>
      </c>
      <c r="Q40">
        <v>0.12589042771102793</v>
      </c>
      <c r="R40">
        <v>0.2786057569405388</v>
      </c>
      <c r="S40">
        <v>4.8868622558719189E-2</v>
      </c>
      <c r="T40">
        <v>0.24872521246458926</v>
      </c>
      <c r="U40">
        <v>0.31579795843355257</v>
      </c>
      <c r="V40">
        <v>0.28704941432358339</v>
      </c>
      <c r="AO40" s="6">
        <f t="shared" si="0"/>
        <v>-76.119999999999948</v>
      </c>
      <c r="AP40" s="7">
        <f t="shared" si="1"/>
        <v>0.16351900290109989</v>
      </c>
      <c r="AQ40" s="8">
        <f t="shared" si="1"/>
        <v>0.27146012790957047</v>
      </c>
      <c r="AR40" s="6"/>
      <c r="AS40" s="6">
        <f t="shared" si="2"/>
        <v>-76.119999999999948</v>
      </c>
      <c r="AT40" s="6">
        <f t="shared" si="3"/>
        <v>3</v>
      </c>
    </row>
    <row r="41" spans="2:46" x14ac:dyDescent="0.75">
      <c r="B41">
        <f t="shared" si="4"/>
        <v>-74.389999999999944</v>
      </c>
      <c r="Q41">
        <v>0.1635253294200375</v>
      </c>
      <c r="R41">
        <v>0.28766241549067562</v>
      </c>
      <c r="S41">
        <v>2.5703346812355074E-2</v>
      </c>
      <c r="T41">
        <v>0.25240218923284258</v>
      </c>
      <c r="U41">
        <v>0.19845625076574891</v>
      </c>
      <c r="V41">
        <v>0.29975414963413388</v>
      </c>
      <c r="AO41" s="6">
        <f t="shared" si="0"/>
        <v>-74.389999999999944</v>
      </c>
      <c r="AP41" s="7">
        <f t="shared" si="1"/>
        <v>0.12922830899938051</v>
      </c>
      <c r="AQ41" s="8">
        <f t="shared" si="1"/>
        <v>0.27993958478588404</v>
      </c>
      <c r="AR41" s="6"/>
      <c r="AS41" s="6">
        <f t="shared" si="2"/>
        <v>-74.389999999999944</v>
      </c>
      <c r="AT41" s="6">
        <f t="shared" si="3"/>
        <v>3</v>
      </c>
    </row>
    <row r="42" spans="2:46" x14ac:dyDescent="0.75">
      <c r="B42">
        <f t="shared" si="4"/>
        <v>-72.65999999999994</v>
      </c>
      <c r="Q42">
        <v>0.10638509278791794</v>
      </c>
      <c r="R42">
        <v>0.29950679536608477</v>
      </c>
      <c r="S42">
        <v>0.1234836100834549</v>
      </c>
      <c r="T42">
        <v>0.26244923612454069</v>
      </c>
      <c r="U42">
        <v>0.37519425833618164</v>
      </c>
      <c r="V42">
        <v>0.30809746754628642</v>
      </c>
      <c r="AO42" s="6">
        <f t="shared" si="0"/>
        <v>-72.65999999999994</v>
      </c>
      <c r="AP42" s="7">
        <f t="shared" si="1"/>
        <v>0.20168765373585149</v>
      </c>
      <c r="AQ42" s="8">
        <f t="shared" si="1"/>
        <v>0.29001783301230394</v>
      </c>
      <c r="AR42" s="6"/>
      <c r="AS42" s="6">
        <f t="shared" si="2"/>
        <v>-72.65999999999994</v>
      </c>
      <c r="AT42" s="6">
        <f t="shared" si="3"/>
        <v>3</v>
      </c>
    </row>
    <row r="43" spans="2:46" x14ac:dyDescent="0.75">
      <c r="B43">
        <f t="shared" si="4"/>
        <v>-70.929999999999936</v>
      </c>
      <c r="Q43">
        <v>0.14783392949952637</v>
      </c>
      <c r="R43">
        <v>0.27935672809049106</v>
      </c>
      <c r="S43">
        <v>8.1376007341765061E-2</v>
      </c>
      <c r="T43">
        <v>0.26621531377222418</v>
      </c>
      <c r="U43">
        <v>0.23815910805599849</v>
      </c>
      <c r="V43">
        <v>0.31056940566135305</v>
      </c>
      <c r="AO43" s="6">
        <f t="shared" si="0"/>
        <v>-70.929999999999936</v>
      </c>
      <c r="AP43" s="7">
        <f t="shared" si="1"/>
        <v>0.15578968163242998</v>
      </c>
      <c r="AQ43" s="8">
        <f t="shared" si="1"/>
        <v>0.28538048250802278</v>
      </c>
      <c r="AR43" s="6"/>
      <c r="AS43" s="6">
        <f t="shared" si="2"/>
        <v>-70.929999999999936</v>
      </c>
      <c r="AT43" s="6">
        <f t="shared" si="3"/>
        <v>3</v>
      </c>
    </row>
    <row r="44" spans="2:46" x14ac:dyDescent="0.75">
      <c r="B44">
        <f t="shared" si="4"/>
        <v>-69.199999999999932</v>
      </c>
      <c r="Q44">
        <v>0.20213091198141236</v>
      </c>
      <c r="R44">
        <v>0.27530618883916402</v>
      </c>
      <c r="S44">
        <v>3.8931429063065069E-3</v>
      </c>
      <c r="T44">
        <v>0.26446546706919666</v>
      </c>
      <c r="U44">
        <v>0.28093140826815138</v>
      </c>
      <c r="V44">
        <v>0.31057534694068029</v>
      </c>
      <c r="AO44" s="6">
        <f t="shared" si="0"/>
        <v>-69.199999999999932</v>
      </c>
      <c r="AP44" s="7">
        <f t="shared" si="1"/>
        <v>0.16231848771862342</v>
      </c>
      <c r="AQ44" s="8">
        <f t="shared" si="1"/>
        <v>0.28344900094968034</v>
      </c>
      <c r="AR44" s="6"/>
      <c r="AS44" s="6">
        <f t="shared" si="2"/>
        <v>-69.199999999999932</v>
      </c>
      <c r="AT44" s="6">
        <f t="shared" si="3"/>
        <v>3</v>
      </c>
    </row>
    <row r="45" spans="2:46" x14ac:dyDescent="0.75">
      <c r="B45">
        <f t="shared" si="4"/>
        <v>-67.469999999999928</v>
      </c>
      <c r="Q45">
        <v>0.27871533828609896</v>
      </c>
      <c r="R45">
        <v>0.26582408686979814</v>
      </c>
      <c r="S45">
        <v>0.14697152198227587</v>
      </c>
      <c r="T45">
        <v>0.26167443802630663</v>
      </c>
      <c r="U45">
        <v>0.25956782759532371</v>
      </c>
      <c r="V45">
        <v>0.31240206248741587</v>
      </c>
      <c r="AG45">
        <v>0.29149808564368629</v>
      </c>
      <c r="AH45">
        <v>0.15308205197986122</v>
      </c>
      <c r="AO45" s="6">
        <f t="shared" si="0"/>
        <v>-67.469999999999928</v>
      </c>
      <c r="AP45" s="7">
        <f t="shared" si="1"/>
        <v>0.24418819337684619</v>
      </c>
      <c r="AQ45" s="8">
        <f t="shared" si="1"/>
        <v>0.24824565984084548</v>
      </c>
      <c r="AR45" s="6"/>
      <c r="AS45" s="6">
        <f t="shared" si="2"/>
        <v>-67.469999999999928</v>
      </c>
      <c r="AT45" s="6">
        <f t="shared" si="3"/>
        <v>4</v>
      </c>
    </row>
    <row r="46" spans="2:46" x14ac:dyDescent="0.75">
      <c r="B46">
        <f t="shared" si="4"/>
        <v>-65.739999999999924</v>
      </c>
      <c r="Q46">
        <v>0.23859641077379334</v>
      </c>
      <c r="R46">
        <v>0.27657568389853809</v>
      </c>
      <c r="S46">
        <v>0.11455734319883037</v>
      </c>
      <c r="T46">
        <v>0.2453047195640688</v>
      </c>
      <c r="U46">
        <v>0.25374491381700776</v>
      </c>
      <c r="V46">
        <v>0.30388691539550472</v>
      </c>
      <c r="AG46">
        <v>0.34061965405816469</v>
      </c>
      <c r="AH46">
        <v>0.14048910875289236</v>
      </c>
      <c r="AO46" s="6">
        <f t="shared" si="0"/>
        <v>-65.739999999999924</v>
      </c>
      <c r="AP46" s="7">
        <f t="shared" si="1"/>
        <v>0.23687958046194907</v>
      </c>
      <c r="AQ46" s="8">
        <f t="shared" si="1"/>
        <v>0.24156410690275099</v>
      </c>
      <c r="AR46" s="6"/>
      <c r="AS46" s="6">
        <f t="shared" si="2"/>
        <v>-65.739999999999924</v>
      </c>
      <c r="AT46" s="6">
        <f t="shared" si="3"/>
        <v>4</v>
      </c>
    </row>
    <row r="47" spans="2:46" x14ac:dyDescent="0.75">
      <c r="B47">
        <f t="shared" si="4"/>
        <v>-64.00999999999992</v>
      </c>
      <c r="C47">
        <v>0.46278261519488834</v>
      </c>
      <c r="D47">
        <v>0.44807548908463729</v>
      </c>
      <c r="Q47">
        <v>0.26795377419058997</v>
      </c>
      <c r="R47">
        <v>0.27432566179862333</v>
      </c>
      <c r="S47">
        <v>0.17680461154607222</v>
      </c>
      <c r="T47">
        <v>0.25427243568763502</v>
      </c>
      <c r="U47">
        <v>0.27835204446823203</v>
      </c>
      <c r="V47">
        <v>0.28790590641779595</v>
      </c>
      <c r="AG47">
        <v>0.34515437043473546</v>
      </c>
      <c r="AH47">
        <v>0.13692756097005201</v>
      </c>
      <c r="AO47" s="6">
        <f t="shared" si="0"/>
        <v>-64.00999999999992</v>
      </c>
      <c r="AP47" s="7">
        <f t="shared" si="1"/>
        <v>0.30620948316690366</v>
      </c>
      <c r="AQ47" s="8">
        <f t="shared" si="1"/>
        <v>0.2803014107917487</v>
      </c>
      <c r="AR47" s="6"/>
      <c r="AS47" s="6">
        <f t="shared" si="2"/>
        <v>-64.00999999999992</v>
      </c>
      <c r="AT47" s="6">
        <f t="shared" si="3"/>
        <v>5</v>
      </c>
    </row>
    <row r="48" spans="2:46" x14ac:dyDescent="0.75">
      <c r="B48">
        <f t="shared" si="4"/>
        <v>-62.279999999999923</v>
      </c>
      <c r="C48">
        <v>0.25400799730931728</v>
      </c>
      <c r="D48">
        <v>0.45567644726407608</v>
      </c>
      <c r="Q48">
        <v>0.24382432969519088</v>
      </c>
      <c r="R48">
        <v>0.26746480670267514</v>
      </c>
      <c r="U48">
        <v>0.25250681919304596</v>
      </c>
      <c r="V48">
        <v>0.30017238536373309</v>
      </c>
      <c r="AG48">
        <v>0.3425475873679637</v>
      </c>
      <c r="AH48">
        <v>0.13952833261441763</v>
      </c>
      <c r="AO48" s="6">
        <f t="shared" si="0"/>
        <v>-62.279999999999923</v>
      </c>
      <c r="AP48" s="7">
        <f t="shared" si="1"/>
        <v>0.27322168339137948</v>
      </c>
      <c r="AQ48" s="8">
        <f t="shared" si="1"/>
        <v>0.29071049298622548</v>
      </c>
      <c r="AR48" s="6"/>
      <c r="AS48" s="6">
        <f t="shared" si="2"/>
        <v>-62.279999999999923</v>
      </c>
      <c r="AT48" s="6">
        <f t="shared" si="3"/>
        <v>4</v>
      </c>
    </row>
    <row r="49" spans="2:46" x14ac:dyDescent="0.75">
      <c r="B49">
        <f t="shared" si="4"/>
        <v>-60.549999999999926</v>
      </c>
      <c r="C49">
        <v>0.36425127994319745</v>
      </c>
      <c r="D49">
        <v>0.44097472026522994</v>
      </c>
      <c r="S49">
        <v>0.16473801944420527</v>
      </c>
      <c r="T49">
        <v>0.24506068973092807</v>
      </c>
      <c r="AO49" s="6">
        <f t="shared" si="0"/>
        <v>-60.549999999999926</v>
      </c>
      <c r="AP49" s="7">
        <f t="shared" si="1"/>
        <v>0.26449464969370134</v>
      </c>
      <c r="AQ49" s="8">
        <f t="shared" si="1"/>
        <v>0.34301770499807899</v>
      </c>
      <c r="AR49" s="6"/>
      <c r="AS49" s="6">
        <f t="shared" si="2"/>
        <v>-60.549999999999926</v>
      </c>
      <c r="AT49" s="6">
        <f t="shared" si="3"/>
        <v>2</v>
      </c>
    </row>
    <row r="50" spans="2:46" x14ac:dyDescent="0.75">
      <c r="B50">
        <f t="shared" si="4"/>
        <v>-58.819999999999929</v>
      </c>
      <c r="C50">
        <v>0.49099742142830582</v>
      </c>
      <c r="D50">
        <v>0.435097556643747</v>
      </c>
      <c r="Q50">
        <v>0.20620471429881662</v>
      </c>
      <c r="R50">
        <v>0.25868857942106549</v>
      </c>
      <c r="S50">
        <v>0.1948507270067962</v>
      </c>
      <c r="T50">
        <v>0.23518858863296332</v>
      </c>
      <c r="U50">
        <v>0.1614230350084159</v>
      </c>
      <c r="V50">
        <v>0.2729053726907113</v>
      </c>
      <c r="AG50">
        <v>0.26327151274879851</v>
      </c>
      <c r="AH50">
        <v>0.14294074793589123</v>
      </c>
      <c r="AO50">
        <f t="shared" si="0"/>
        <v>-58.819999999999929</v>
      </c>
      <c r="AP50" s="1">
        <f t="shared" si="1"/>
        <v>0.26334948209822662</v>
      </c>
      <c r="AQ50" s="4">
        <f t="shared" si="1"/>
        <v>0.26896416906487569</v>
      </c>
      <c r="AS50">
        <f t="shared" si="2"/>
        <v>-58.819999999999929</v>
      </c>
      <c r="AT50">
        <f t="shared" si="3"/>
        <v>5</v>
      </c>
    </row>
    <row r="51" spans="2:46" x14ac:dyDescent="0.75">
      <c r="B51">
        <f t="shared" si="4"/>
        <v>-57.089999999999932</v>
      </c>
      <c r="C51">
        <v>0.63851414477372281</v>
      </c>
      <c r="D51">
        <v>0.45009187116269839</v>
      </c>
      <c r="Q51">
        <v>0.22201840472041282</v>
      </c>
      <c r="R51">
        <v>0.25344928881221729</v>
      </c>
      <c r="S51">
        <v>1.843327884367222E-2</v>
      </c>
      <c r="T51">
        <v>0.21901052911283092</v>
      </c>
      <c r="U51">
        <v>0.18417947213319902</v>
      </c>
      <c r="V51">
        <v>0.21064672219181599</v>
      </c>
      <c r="AG51">
        <v>0.37624568930404356</v>
      </c>
      <c r="AH51">
        <v>0.15585732225779914</v>
      </c>
      <c r="AO51">
        <f t="shared" si="0"/>
        <v>-57.089999999999932</v>
      </c>
      <c r="AP51" s="1">
        <f t="shared" si="1"/>
        <v>0.28787819795501007</v>
      </c>
      <c r="AQ51" s="4">
        <f t="shared" si="1"/>
        <v>0.25781114670747235</v>
      </c>
      <c r="AS51">
        <f t="shared" si="2"/>
        <v>-57.089999999999932</v>
      </c>
      <c r="AT51">
        <f t="shared" si="3"/>
        <v>5</v>
      </c>
    </row>
    <row r="52" spans="2:46" x14ac:dyDescent="0.75">
      <c r="B52">
        <f t="shared" si="4"/>
        <v>-55.359999999999935</v>
      </c>
      <c r="C52">
        <v>0.53862251952614082</v>
      </c>
      <c r="D52">
        <v>0.44595731585546716</v>
      </c>
      <c r="Q52">
        <v>7.1555229447553673E-2</v>
      </c>
      <c r="R52">
        <v>0.24834727318645727</v>
      </c>
      <c r="S52">
        <v>5.3464395308153327E-2</v>
      </c>
      <c r="T52">
        <v>0.23022431844850955</v>
      </c>
      <c r="U52">
        <v>0.36905537249237502</v>
      </c>
      <c r="V52">
        <v>0.21503139255728437</v>
      </c>
      <c r="AG52">
        <v>0.34189589160127076</v>
      </c>
      <c r="AH52">
        <v>0.15703055079692882</v>
      </c>
      <c r="AO52">
        <f t="shared" si="0"/>
        <v>-55.359999999999935</v>
      </c>
      <c r="AP52" s="1">
        <f t="shared" si="1"/>
        <v>0.2749186816750987</v>
      </c>
      <c r="AQ52" s="4">
        <f t="shared" si="1"/>
        <v>0.25931817016892944</v>
      </c>
      <c r="AS52">
        <f t="shared" si="2"/>
        <v>-55.359999999999935</v>
      </c>
      <c r="AT52">
        <f t="shared" si="3"/>
        <v>5</v>
      </c>
    </row>
    <row r="53" spans="2:46" x14ac:dyDescent="0.75">
      <c r="B53">
        <f t="shared" si="4"/>
        <v>-53.629999999999939</v>
      </c>
      <c r="C53">
        <v>0.54407115363055636</v>
      </c>
      <c r="D53">
        <v>0.42706522021229659</v>
      </c>
      <c r="Q53">
        <v>0.11347794185086696</v>
      </c>
      <c r="R53">
        <v>0.24455259167407428</v>
      </c>
      <c r="S53">
        <v>0.20837993633313234</v>
      </c>
      <c r="T53">
        <v>0.22238844700174873</v>
      </c>
      <c r="U53">
        <v>0.31479200655158462</v>
      </c>
      <c r="V53">
        <v>0.19297203066420016</v>
      </c>
      <c r="W53">
        <v>0.71299156185320833</v>
      </c>
      <c r="X53">
        <v>0.17219316498519668</v>
      </c>
      <c r="AG53">
        <v>0.39503625057702285</v>
      </c>
      <c r="AH53">
        <v>0.13417663206086566</v>
      </c>
      <c r="AO53">
        <f t="shared" si="0"/>
        <v>-53.629999999999939</v>
      </c>
      <c r="AP53" s="1">
        <f t="shared" si="1"/>
        <v>0.38145814179939525</v>
      </c>
      <c r="AQ53" s="4">
        <f t="shared" si="1"/>
        <v>0.23222468109973038</v>
      </c>
      <c r="AS53">
        <f t="shared" si="2"/>
        <v>-53.629999999999939</v>
      </c>
      <c r="AT53">
        <f t="shared" si="3"/>
        <v>6</v>
      </c>
    </row>
    <row r="54" spans="2:46" x14ac:dyDescent="0.75">
      <c r="B54">
        <f t="shared" si="4"/>
        <v>-51.899999999999942</v>
      </c>
      <c r="C54">
        <v>0.48683433611121441</v>
      </c>
      <c r="D54">
        <v>0.44029808633881595</v>
      </c>
      <c r="Q54">
        <v>0.1762206120639577</v>
      </c>
      <c r="R54">
        <v>0.23427983404420885</v>
      </c>
      <c r="S54">
        <v>0.34675499727551717</v>
      </c>
      <c r="T54">
        <v>0.21821855042282615</v>
      </c>
      <c r="U54">
        <v>0.32225281634284908</v>
      </c>
      <c r="V54">
        <v>0.19379279880673411</v>
      </c>
      <c r="W54">
        <v>0.71818977869765999</v>
      </c>
      <c r="X54">
        <v>0.16481923775695595</v>
      </c>
      <c r="AG54">
        <v>0.23359220137399231</v>
      </c>
      <c r="AH54">
        <v>0.12434532234115743</v>
      </c>
      <c r="AO54">
        <f t="shared" si="0"/>
        <v>-51.899999999999942</v>
      </c>
      <c r="AP54" s="1">
        <f t="shared" si="1"/>
        <v>0.38064079031086512</v>
      </c>
      <c r="AQ54" s="4">
        <f t="shared" si="1"/>
        <v>0.22929230495178307</v>
      </c>
      <c r="AS54">
        <f t="shared" si="2"/>
        <v>-51.899999999999942</v>
      </c>
      <c r="AT54">
        <f t="shared" si="3"/>
        <v>6</v>
      </c>
    </row>
    <row r="55" spans="2:46" x14ac:dyDescent="0.75">
      <c r="B55">
        <f t="shared" si="4"/>
        <v>-50.169999999999945</v>
      </c>
      <c r="C55">
        <v>0.37432639485780528</v>
      </c>
      <c r="D55">
        <v>0.43741266013069519</v>
      </c>
      <c r="Q55">
        <v>0.2008850775016055</v>
      </c>
      <c r="R55">
        <v>0.23915882429979976</v>
      </c>
      <c r="S55">
        <v>0.34876251111302309</v>
      </c>
      <c r="T55">
        <v>0.2172018060309564</v>
      </c>
      <c r="U55">
        <v>0.30043784700503606</v>
      </c>
      <c r="V55">
        <v>0.19605774666767692</v>
      </c>
      <c r="W55">
        <v>0.63321923260627344</v>
      </c>
      <c r="X55">
        <v>0.15913518886679917</v>
      </c>
      <c r="AG55">
        <v>0.13608222228256467</v>
      </c>
      <c r="AH55">
        <v>0.1451219991355939</v>
      </c>
      <c r="AO55">
        <f t="shared" si="0"/>
        <v>-50.169999999999945</v>
      </c>
      <c r="AP55" s="1">
        <f t="shared" si="1"/>
        <v>0.33228554756105128</v>
      </c>
      <c r="AQ55" s="4">
        <f t="shared" si="1"/>
        <v>0.23234803752192021</v>
      </c>
      <c r="AS55">
        <f t="shared" si="2"/>
        <v>-50.169999999999945</v>
      </c>
      <c r="AT55">
        <f t="shared" si="3"/>
        <v>6</v>
      </c>
    </row>
    <row r="56" spans="2:46" x14ac:dyDescent="0.75">
      <c r="B56">
        <f t="shared" si="4"/>
        <v>-48.439999999999948</v>
      </c>
      <c r="C56">
        <v>0.28152771030307649</v>
      </c>
      <c r="D56">
        <v>0.45338073541138985</v>
      </c>
      <c r="Q56">
        <v>6.5280198110612572E-2</v>
      </c>
      <c r="R56">
        <v>0.24397342516685463</v>
      </c>
      <c r="S56">
        <v>0.2825862513980899</v>
      </c>
      <c r="T56">
        <v>0.20800586691924791</v>
      </c>
      <c r="U56">
        <v>0.22448847991642912</v>
      </c>
      <c r="V56">
        <v>0.18492557659715567</v>
      </c>
      <c r="W56">
        <v>0.65851775195032691</v>
      </c>
      <c r="X56">
        <v>0.15403830455495793</v>
      </c>
      <c r="AG56">
        <v>3.5395226328509326E-2</v>
      </c>
      <c r="AH56">
        <v>0.13828624189966915</v>
      </c>
      <c r="AO56">
        <f t="shared" si="0"/>
        <v>-48.439999999999948</v>
      </c>
      <c r="AP56" s="1">
        <f t="shared" si="1"/>
        <v>0.25796593633450737</v>
      </c>
      <c r="AQ56" s="4">
        <f t="shared" si="1"/>
        <v>0.23043502509154581</v>
      </c>
      <c r="AS56">
        <f t="shared" si="2"/>
        <v>-48.439999999999948</v>
      </c>
      <c r="AT56">
        <f t="shared" si="3"/>
        <v>6</v>
      </c>
    </row>
    <row r="57" spans="2:46" x14ac:dyDescent="0.75">
      <c r="B57">
        <f t="shared" si="4"/>
        <v>-46.709999999999951</v>
      </c>
      <c r="C57">
        <v>0.32919765312605143</v>
      </c>
      <c r="D57">
        <v>0.45750326540106284</v>
      </c>
      <c r="Q57">
        <v>0.26214497538903697</v>
      </c>
      <c r="R57">
        <v>0.24923799896599352</v>
      </c>
      <c r="S57">
        <v>0.19136625656026865</v>
      </c>
      <c r="T57">
        <v>0.21264922659476285</v>
      </c>
      <c r="U57">
        <v>0.33226074788653398</v>
      </c>
      <c r="V57">
        <v>0.19452148723400978</v>
      </c>
      <c r="AG57">
        <v>9.6681782387922341E-2</v>
      </c>
      <c r="AH57">
        <v>0.14489671310754637</v>
      </c>
      <c r="AO57">
        <f t="shared" si="0"/>
        <v>-46.709999999999951</v>
      </c>
      <c r="AP57" s="1">
        <f t="shared" si="1"/>
        <v>0.24233028306996265</v>
      </c>
      <c r="AQ57" s="4">
        <f t="shared" si="1"/>
        <v>0.25176173826067505</v>
      </c>
      <c r="AS57">
        <f t="shared" si="2"/>
        <v>-46.709999999999951</v>
      </c>
      <c r="AT57">
        <f t="shared" si="3"/>
        <v>5</v>
      </c>
    </row>
    <row r="58" spans="2:46" x14ac:dyDescent="0.75">
      <c r="B58">
        <f t="shared" si="4"/>
        <v>-44.979999999999954</v>
      </c>
      <c r="C58">
        <v>0.33760603908965242</v>
      </c>
      <c r="D58">
        <v>0.42484149701720125</v>
      </c>
      <c r="Q58">
        <v>0.19830169066617734</v>
      </c>
      <c r="R58">
        <v>0.24610237742536817</v>
      </c>
      <c r="S58">
        <v>0.30152857839341562</v>
      </c>
      <c r="T58">
        <v>0.18494849751648482</v>
      </c>
      <c r="U58">
        <v>0.22988579866775902</v>
      </c>
      <c r="V58">
        <v>0.20292119525212532</v>
      </c>
      <c r="W58">
        <v>0.58290081197261623</v>
      </c>
      <c r="X58">
        <v>0.12859094038897856</v>
      </c>
      <c r="AG58">
        <v>0.25799006163955862</v>
      </c>
      <c r="AH58">
        <v>0.14920814668950091</v>
      </c>
      <c r="AO58">
        <f t="shared" si="0"/>
        <v>-44.979999999999954</v>
      </c>
      <c r="AP58" s="1">
        <f t="shared" si="1"/>
        <v>0.31803549673819659</v>
      </c>
      <c r="AQ58" s="4">
        <f t="shared" si="1"/>
        <v>0.22276877571494322</v>
      </c>
      <c r="AS58">
        <f t="shared" si="2"/>
        <v>-44.979999999999954</v>
      </c>
      <c r="AT58">
        <f t="shared" si="3"/>
        <v>6</v>
      </c>
    </row>
    <row r="59" spans="2:46" x14ac:dyDescent="0.75">
      <c r="B59">
        <f t="shared" si="4"/>
        <v>-43.249999999999957</v>
      </c>
      <c r="C59">
        <v>0.4269815762920896</v>
      </c>
      <c r="D59">
        <v>0.41048272274702147</v>
      </c>
      <c r="Q59">
        <v>0.26084563881500478</v>
      </c>
      <c r="R59">
        <v>0.25166971574156022</v>
      </c>
      <c r="S59">
        <v>0.19534543577389646</v>
      </c>
      <c r="T59">
        <v>0.2226391634040524</v>
      </c>
      <c r="U59">
        <v>0.22648748686136577</v>
      </c>
      <c r="V59">
        <v>0.20782617979927392</v>
      </c>
      <c r="W59">
        <v>0.61299952236904942</v>
      </c>
      <c r="X59">
        <v>0.10934593518300191</v>
      </c>
      <c r="AA59">
        <v>0.89871265697434954</v>
      </c>
      <c r="AB59">
        <v>0.11521103869028278</v>
      </c>
      <c r="AO59">
        <f t="shared" si="0"/>
        <v>-43.249999999999957</v>
      </c>
      <c r="AP59" s="1">
        <f t="shared" si="1"/>
        <v>0.43689538618095924</v>
      </c>
      <c r="AQ59" s="4">
        <f t="shared" si="1"/>
        <v>0.21952912592753213</v>
      </c>
      <c r="AS59">
        <f t="shared" si="2"/>
        <v>-43.249999999999957</v>
      </c>
      <c r="AT59">
        <f t="shared" si="3"/>
        <v>6</v>
      </c>
    </row>
    <row r="60" spans="2:46" x14ac:dyDescent="0.75">
      <c r="B60">
        <f t="shared" si="4"/>
        <v>-41.51999999999996</v>
      </c>
      <c r="C60">
        <v>0.13120819163646086</v>
      </c>
      <c r="D60">
        <v>0.44231005455399397</v>
      </c>
      <c r="O60">
        <v>0.36016163635984894</v>
      </c>
      <c r="P60">
        <v>8.1094424305195936E-2</v>
      </c>
      <c r="Q60">
        <v>0.35887676174753114</v>
      </c>
      <c r="R60">
        <v>0.23842909371099727</v>
      </c>
      <c r="S60">
        <v>0.28178324586308773</v>
      </c>
      <c r="T60">
        <v>0.22066098995208189</v>
      </c>
      <c r="U60">
        <v>0.29417644138073323</v>
      </c>
      <c r="V60">
        <v>0.21073585803903766</v>
      </c>
      <c r="W60">
        <v>0.50593854481770451</v>
      </c>
      <c r="X60">
        <v>0.12005752150407031</v>
      </c>
      <c r="AA60">
        <v>0.59927614340422941</v>
      </c>
      <c r="AB60">
        <v>0.12113400230139484</v>
      </c>
      <c r="AG60">
        <v>0.28667825236918631</v>
      </c>
      <c r="AH60">
        <v>0.15573368611306942</v>
      </c>
      <c r="AO60">
        <f t="shared" si="0"/>
        <v>-41.51999999999996</v>
      </c>
      <c r="AP60" s="1">
        <f t="shared" si="1"/>
        <v>0.35226240219734778</v>
      </c>
      <c r="AQ60" s="4">
        <f t="shared" si="1"/>
        <v>0.19876945380998018</v>
      </c>
      <c r="AS60">
        <f t="shared" si="2"/>
        <v>-41.51999999999996</v>
      </c>
      <c r="AT60">
        <f t="shared" si="3"/>
        <v>8</v>
      </c>
    </row>
    <row r="61" spans="2:46" x14ac:dyDescent="0.75">
      <c r="B61">
        <f t="shared" si="4"/>
        <v>-39.789999999999964</v>
      </c>
      <c r="C61">
        <v>0.14861541911132706</v>
      </c>
      <c r="D61">
        <v>0.43393059893493796</v>
      </c>
      <c r="O61">
        <v>2.6002069056496397E-2</v>
      </c>
      <c r="P61">
        <v>0.10138443344839446</v>
      </c>
      <c r="Q61">
        <v>0.28664893454400886</v>
      </c>
      <c r="R61">
        <v>0.24882621686137504</v>
      </c>
      <c r="S61">
        <v>0.27595428604204247</v>
      </c>
      <c r="T61">
        <v>0.21931716775551124</v>
      </c>
      <c r="U61">
        <v>0.2245271703734277</v>
      </c>
      <c r="V61">
        <v>0.20912756712825484</v>
      </c>
      <c r="W61">
        <v>0.68977073714376691</v>
      </c>
      <c r="X61">
        <v>0.12304601246026328</v>
      </c>
      <c r="AA61">
        <v>0.52998396298341077</v>
      </c>
      <c r="AB61">
        <v>0.12788865146774545</v>
      </c>
      <c r="AC61">
        <v>0.18234634945263337</v>
      </c>
      <c r="AD61">
        <v>0.20483772198407837</v>
      </c>
      <c r="AG61">
        <v>0.10421701469030926</v>
      </c>
      <c r="AH61">
        <v>0.14199748638909299</v>
      </c>
      <c r="AI61">
        <v>0.77616908509194349</v>
      </c>
      <c r="AJ61">
        <v>0.21479112804463191</v>
      </c>
      <c r="AO61">
        <f t="shared" si="0"/>
        <v>-39.789999999999964</v>
      </c>
      <c r="AP61" s="1">
        <f t="shared" si="1"/>
        <v>0.32442350284893667</v>
      </c>
      <c r="AQ61" s="4">
        <f t="shared" si="1"/>
        <v>0.20251469844742856</v>
      </c>
      <c r="AS61">
        <f t="shared" si="2"/>
        <v>-39.789999999999964</v>
      </c>
      <c r="AT61">
        <f t="shared" si="3"/>
        <v>10</v>
      </c>
    </row>
    <row r="62" spans="2:46" x14ac:dyDescent="0.75">
      <c r="B62">
        <f t="shared" si="4"/>
        <v>-38.059999999999967</v>
      </c>
      <c r="C62">
        <v>0</v>
      </c>
      <c r="D62">
        <v>0.45487289551662424</v>
      </c>
      <c r="O62">
        <v>0.18025092517375152</v>
      </c>
      <c r="P62">
        <v>9.4978407741428489E-2</v>
      </c>
      <c r="S62">
        <v>0.25658177751010952</v>
      </c>
      <c r="T62">
        <v>0.20993775084860078</v>
      </c>
      <c r="U62">
        <v>0.14545677308691812</v>
      </c>
      <c r="V62">
        <v>0.21237125383151501</v>
      </c>
      <c r="W62">
        <v>0.63255850979143435</v>
      </c>
      <c r="X62">
        <v>0.14987800234758181</v>
      </c>
      <c r="AA62">
        <v>0.7298069423631377</v>
      </c>
      <c r="AB62">
        <v>0.14701938576641357</v>
      </c>
      <c r="AC62">
        <v>0.30258598396689901</v>
      </c>
      <c r="AD62">
        <v>0.21577651185352867</v>
      </c>
      <c r="AG62">
        <v>8.9092242104978195E-2</v>
      </c>
      <c r="AH62">
        <v>0.15115923651693386</v>
      </c>
      <c r="AI62">
        <v>0.48447144750024218</v>
      </c>
      <c r="AJ62">
        <v>0.19141095791351295</v>
      </c>
      <c r="AO62">
        <f t="shared" si="0"/>
        <v>-38.059999999999967</v>
      </c>
      <c r="AP62" s="1">
        <f t="shared" si="1"/>
        <v>0.313422733499719</v>
      </c>
      <c r="AQ62" s="4">
        <f t="shared" si="1"/>
        <v>0.20304493359290438</v>
      </c>
      <c r="AS62">
        <f t="shared" si="2"/>
        <v>-38.059999999999967</v>
      </c>
      <c r="AT62">
        <f t="shared" si="3"/>
        <v>9</v>
      </c>
    </row>
    <row r="63" spans="2:46" x14ac:dyDescent="0.75">
      <c r="B63">
        <f t="shared" si="4"/>
        <v>-36.32999999999997</v>
      </c>
      <c r="C63">
        <v>7.7401995590270306E-2</v>
      </c>
      <c r="D63">
        <v>0.40756924658699678</v>
      </c>
      <c r="O63">
        <v>0.15611656147805558</v>
      </c>
      <c r="P63">
        <v>9.1783655051391327E-2</v>
      </c>
      <c r="Q63">
        <v>0.24596441346418477</v>
      </c>
      <c r="R63">
        <v>0.23883245303403156</v>
      </c>
      <c r="S63">
        <v>0.13028047836186907</v>
      </c>
      <c r="T63">
        <v>0.21259572086396825</v>
      </c>
      <c r="U63">
        <v>0.16318345080185986</v>
      </c>
      <c r="V63">
        <v>0.19646565397256247</v>
      </c>
      <c r="W63">
        <v>0.65320012736825306</v>
      </c>
      <c r="X63">
        <v>0.1454113195755265</v>
      </c>
      <c r="AC63">
        <v>0.24351349021636068</v>
      </c>
      <c r="AD63">
        <v>0.2203334670257262</v>
      </c>
      <c r="AG63">
        <v>0.20512124256659583</v>
      </c>
      <c r="AH63">
        <v>0.17028847538439387</v>
      </c>
      <c r="AI63">
        <v>0.33907507352228183</v>
      </c>
      <c r="AJ63">
        <v>0.19199531502327696</v>
      </c>
      <c r="AO63">
        <f t="shared" si="0"/>
        <v>-36.32999999999997</v>
      </c>
      <c r="AP63" s="1">
        <f t="shared" si="1"/>
        <v>0.24598409259663681</v>
      </c>
      <c r="AQ63" s="4">
        <f t="shared" si="1"/>
        <v>0.20836392294643041</v>
      </c>
      <c r="AS63">
        <f t="shared" si="2"/>
        <v>-36.32999999999997</v>
      </c>
      <c r="AT63">
        <f t="shared" si="3"/>
        <v>9</v>
      </c>
    </row>
    <row r="64" spans="2:46" x14ac:dyDescent="0.75">
      <c r="B64">
        <f t="shared" si="4"/>
        <v>-34.599999999999973</v>
      </c>
      <c r="C64">
        <v>5.0711910011585475E-2</v>
      </c>
      <c r="D64">
        <v>0.40175370319985387</v>
      </c>
      <c r="Q64">
        <v>0.32141765263383193</v>
      </c>
      <c r="R64">
        <v>0.25339532656196989</v>
      </c>
      <c r="S64">
        <v>0.14201009492672506</v>
      </c>
      <c r="T64">
        <v>0.20225070531336062</v>
      </c>
      <c r="U64">
        <v>0.12928416206142804</v>
      </c>
      <c r="V64">
        <v>0.20420100345750905</v>
      </c>
      <c r="W64">
        <v>0.66232287852252836</v>
      </c>
      <c r="X64">
        <v>0.14584400837880049</v>
      </c>
      <c r="AA64">
        <v>0.54639780564538065</v>
      </c>
      <c r="AB64">
        <v>0.16300368726313019</v>
      </c>
      <c r="AC64">
        <v>0.27519179381087849</v>
      </c>
      <c r="AD64">
        <v>0.22238460023771506</v>
      </c>
      <c r="AG64">
        <v>0.28890487957205363</v>
      </c>
      <c r="AH64">
        <v>0.15720442017084876</v>
      </c>
      <c r="AI64">
        <v>0.46424070064311851</v>
      </c>
      <c r="AJ64">
        <v>0.19372573713084057</v>
      </c>
      <c r="AK64">
        <v>0.15365683329830337</v>
      </c>
      <c r="AL64">
        <v>0.44077095922685916</v>
      </c>
      <c r="AO64">
        <f t="shared" si="0"/>
        <v>-34.599999999999973</v>
      </c>
      <c r="AP64" s="1">
        <f t="shared" si="1"/>
        <v>0.30341387111258333</v>
      </c>
      <c r="AQ64" s="4">
        <f t="shared" si="1"/>
        <v>0.23845341509408877</v>
      </c>
      <c r="AS64">
        <f t="shared" si="2"/>
        <v>-34.599999999999973</v>
      </c>
      <c r="AT64">
        <f t="shared" si="3"/>
        <v>10</v>
      </c>
    </row>
    <row r="65" spans="2:46" x14ac:dyDescent="0.75">
      <c r="B65">
        <f t="shared" si="4"/>
        <v>-32.869999999999976</v>
      </c>
      <c r="C65">
        <v>0.22220561306476327</v>
      </c>
      <c r="D65">
        <v>0.39362812280421033</v>
      </c>
      <c r="G65">
        <v>0.36448346922318697</v>
      </c>
      <c r="H65">
        <v>0.51135712361311814</v>
      </c>
      <c r="O65">
        <v>0.26517250237802653</v>
      </c>
      <c r="P65">
        <v>9.4159131661758558E-2</v>
      </c>
      <c r="Q65">
        <v>0.15690635604879424</v>
      </c>
      <c r="R65">
        <v>0.24233399214857898</v>
      </c>
      <c r="S65">
        <v>0.33807966962057984</v>
      </c>
      <c r="T65">
        <v>0.19593586018021031</v>
      </c>
      <c r="U65">
        <v>0.22906040225178476</v>
      </c>
      <c r="V65">
        <v>0.18957899528343</v>
      </c>
      <c r="W65">
        <v>0.69058270975959224</v>
      </c>
      <c r="X65">
        <v>0.12272070726183705</v>
      </c>
      <c r="AA65">
        <v>0.59832969652356005</v>
      </c>
      <c r="AB65">
        <v>0.16912263168561784</v>
      </c>
      <c r="AC65">
        <v>0.27250237048530301</v>
      </c>
      <c r="AD65">
        <v>0.2353134349261235</v>
      </c>
      <c r="AG65">
        <v>0.19066174274309605</v>
      </c>
      <c r="AH65">
        <v>0.1595557281553398</v>
      </c>
      <c r="AK65">
        <v>0.18116359642283272</v>
      </c>
      <c r="AL65">
        <v>0.4165356365907768</v>
      </c>
      <c r="AO65">
        <f t="shared" si="0"/>
        <v>-32.869999999999976</v>
      </c>
      <c r="AP65" s="1">
        <f t="shared" si="1"/>
        <v>0.31901346622922905</v>
      </c>
      <c r="AQ65" s="4">
        <f t="shared" si="1"/>
        <v>0.2482037603919092</v>
      </c>
      <c r="AS65">
        <f t="shared" si="2"/>
        <v>-32.869999999999976</v>
      </c>
      <c r="AT65">
        <f t="shared" si="3"/>
        <v>11</v>
      </c>
    </row>
    <row r="66" spans="2:46" x14ac:dyDescent="0.75">
      <c r="B66">
        <f t="shared" si="4"/>
        <v>-31.139999999999976</v>
      </c>
      <c r="C66">
        <v>0.14182891737359471</v>
      </c>
      <c r="D66">
        <v>0.38382784799493175</v>
      </c>
      <c r="G66">
        <v>0.83148164740315833</v>
      </c>
      <c r="H66">
        <v>0.55851895121413819</v>
      </c>
      <c r="O66">
        <v>0.46358668860699759</v>
      </c>
      <c r="P66">
        <v>9.6839272743910479E-2</v>
      </c>
      <c r="Q66">
        <v>0.17316334953682469</v>
      </c>
      <c r="R66">
        <v>0.23817712104258537</v>
      </c>
      <c r="S66">
        <v>0.23555307006223322</v>
      </c>
      <c r="T66">
        <v>0.19376570179117483</v>
      </c>
      <c r="U66">
        <v>0.20694880607698143</v>
      </c>
      <c r="V66">
        <v>0.19545695244917197</v>
      </c>
      <c r="W66">
        <v>0.70917051424932342</v>
      </c>
      <c r="X66">
        <v>0.12195019607244759</v>
      </c>
      <c r="AA66">
        <v>0.48811245191085839</v>
      </c>
      <c r="AB66">
        <v>0.15833944674754827</v>
      </c>
      <c r="AC66">
        <v>0.32988535471080116</v>
      </c>
      <c r="AD66">
        <v>0.21783074156900911</v>
      </c>
      <c r="AG66">
        <v>0.29449860156950086</v>
      </c>
      <c r="AH66">
        <v>0.18040072564927401</v>
      </c>
      <c r="AI66">
        <v>0.3709401156966039</v>
      </c>
      <c r="AJ66">
        <v>0.19129308143192617</v>
      </c>
      <c r="AK66">
        <v>0.26956899065027701</v>
      </c>
      <c r="AL66">
        <v>0.45783534062701114</v>
      </c>
      <c r="AO66">
        <f t="shared" si="0"/>
        <v>-31.139999999999976</v>
      </c>
      <c r="AP66" s="1">
        <f t="shared" si="1"/>
        <v>0.37622820898726289</v>
      </c>
      <c r="AQ66" s="4">
        <f t="shared" si="1"/>
        <v>0.24951961494442743</v>
      </c>
      <c r="AS66">
        <f t="shared" si="2"/>
        <v>-31.139999999999976</v>
      </c>
      <c r="AT66">
        <f t="shared" si="3"/>
        <v>12</v>
      </c>
    </row>
    <row r="67" spans="2:46" x14ac:dyDescent="0.75">
      <c r="B67">
        <f t="shared" si="4"/>
        <v>-29.409999999999975</v>
      </c>
      <c r="C67">
        <v>0.10301580776561248</v>
      </c>
      <c r="D67">
        <v>0.40593570171194449</v>
      </c>
      <c r="G67">
        <v>0.68339157184242705</v>
      </c>
      <c r="H67">
        <v>0.52090223678229375</v>
      </c>
      <c r="O67">
        <v>0.30657446173286951</v>
      </c>
      <c r="P67">
        <v>0.10192095080154781</v>
      </c>
      <c r="Q67">
        <v>0.16811122321073749</v>
      </c>
      <c r="R67">
        <v>0.24694817282257267</v>
      </c>
      <c r="S67">
        <v>0.52213284005850502</v>
      </c>
      <c r="T67">
        <v>0.17092858624242888</v>
      </c>
      <c r="U67">
        <v>0.16850983704869221</v>
      </c>
      <c r="V67">
        <v>0.20731422322755311</v>
      </c>
      <c r="AA67">
        <v>0.66279324517355864</v>
      </c>
      <c r="AB67">
        <v>0.14502326151794967</v>
      </c>
      <c r="AG67">
        <v>0.21838596681782421</v>
      </c>
      <c r="AH67">
        <v>0.18885626348745882</v>
      </c>
      <c r="AI67">
        <v>0.20744594900300509</v>
      </c>
      <c r="AJ67">
        <v>0.18813996918764961</v>
      </c>
      <c r="AK67">
        <v>0.16605080987992513</v>
      </c>
      <c r="AL67">
        <v>0.40689385474860335</v>
      </c>
      <c r="AO67">
        <f t="shared" si="0"/>
        <v>-29.409999999999975</v>
      </c>
      <c r="AP67" s="1">
        <f t="shared" si="1"/>
        <v>0.32064117125331565</v>
      </c>
      <c r="AQ67" s="4">
        <f t="shared" si="1"/>
        <v>0.25828632205300017</v>
      </c>
      <c r="AS67">
        <f t="shared" si="2"/>
        <v>-29.409999999999975</v>
      </c>
      <c r="AT67">
        <f t="shared" si="3"/>
        <v>10</v>
      </c>
    </row>
    <row r="68" spans="2:46" x14ac:dyDescent="0.75">
      <c r="B68">
        <f t="shared" si="4"/>
        <v>-27.679999999999975</v>
      </c>
      <c r="C68">
        <v>1.0717889308271578E-2</v>
      </c>
      <c r="D68">
        <v>0.40121973626560009</v>
      </c>
      <c r="G68">
        <v>0.37433921691604727</v>
      </c>
      <c r="H68">
        <v>0.52237967826115683</v>
      </c>
      <c r="O68">
        <v>0.10861852291584226</v>
      </c>
      <c r="P68">
        <v>0.11174339479797374</v>
      </c>
      <c r="Q68">
        <v>0.13192852120211573</v>
      </c>
      <c r="R68">
        <v>0.2468687171911475</v>
      </c>
      <c r="S68">
        <v>0.24666609309128368</v>
      </c>
      <c r="T68">
        <v>0.18029171571512653</v>
      </c>
      <c r="U68">
        <v>0.1749582465484891</v>
      </c>
      <c r="V68">
        <v>0.19260294948535497</v>
      </c>
      <c r="W68">
        <v>0.72756726635885949</v>
      </c>
      <c r="X68">
        <v>0.13643476646420713</v>
      </c>
      <c r="AA68">
        <v>0.42958172305912651</v>
      </c>
      <c r="AB68">
        <v>0.16277763035336149</v>
      </c>
      <c r="AC68">
        <v>0.28964744418584587</v>
      </c>
      <c r="AD68">
        <v>0.22436840676919556</v>
      </c>
      <c r="AE68">
        <v>0.27224158943400512</v>
      </c>
      <c r="AF68">
        <v>0.25201294090356124</v>
      </c>
      <c r="AG68">
        <v>0.23845276563391035</v>
      </c>
      <c r="AH68">
        <v>0.16986788240927456</v>
      </c>
      <c r="AI68">
        <v>0.14420062695924737</v>
      </c>
      <c r="AJ68">
        <v>0.18548860617922547</v>
      </c>
      <c r="AO68">
        <f t="shared" ref="AO68:AO128" si="5">B68</f>
        <v>-27.679999999999975</v>
      </c>
      <c r="AP68" s="1">
        <f t="shared" ref="AP68:AQ128" si="6">AVERAGE(C68,E68,G68,I68,K68,M68,O68,Q68,S68,U68,W68,Y68,AA68,AC68,AE68,AG68,AI68,AK68)</f>
        <v>0.26240999213442034</v>
      </c>
      <c r="AQ68" s="4">
        <f t="shared" si="6"/>
        <v>0.23217136873293209</v>
      </c>
      <c r="AS68">
        <f t="shared" ref="AS68:AS128" si="7">B68</f>
        <v>-27.679999999999975</v>
      </c>
      <c r="AT68">
        <f t="shared" ref="AT68:AT128" si="8">COUNT(C68,E68,G68,I68,K68,M68,O68,Q68,S68,U68,W68,Y68,AA68,AC68,AE68,AG68,AI68,AK68)</f>
        <v>12</v>
      </c>
    </row>
    <row r="69" spans="2:46" x14ac:dyDescent="0.75">
      <c r="B69">
        <f t="shared" ref="B69:B127" si="9">B68+1.73</f>
        <v>-25.949999999999974</v>
      </c>
      <c r="C69">
        <v>0.28332897342950114</v>
      </c>
      <c r="D69">
        <v>0.36680121780179936</v>
      </c>
      <c r="G69">
        <v>0.50161275871337618</v>
      </c>
      <c r="H69">
        <v>0.52234114250651309</v>
      </c>
      <c r="O69">
        <v>0.31151797926777686</v>
      </c>
      <c r="P69">
        <v>0.10669143446852426</v>
      </c>
      <c r="Q69">
        <v>0.24539881989666462</v>
      </c>
      <c r="R69">
        <v>0.24392856165641891</v>
      </c>
      <c r="S69">
        <v>0.29167025151280457</v>
      </c>
      <c r="T69">
        <v>0.18840638843553276</v>
      </c>
      <c r="U69">
        <v>0.25469283001347742</v>
      </c>
      <c r="V69">
        <v>0.16781452563347082</v>
      </c>
      <c r="W69">
        <v>0.62756726635886029</v>
      </c>
      <c r="X69">
        <v>0.14187094239292189</v>
      </c>
      <c r="AA69">
        <v>0.55794796294835736</v>
      </c>
      <c r="AB69">
        <v>0.16742040512279088</v>
      </c>
      <c r="AC69">
        <v>0.31903284199637938</v>
      </c>
      <c r="AD69">
        <v>0.21522077617599922</v>
      </c>
      <c r="AE69">
        <v>0.32631862369979842</v>
      </c>
      <c r="AF69">
        <v>0.26701368250359231</v>
      </c>
      <c r="AG69">
        <v>0.46752382762646938</v>
      </c>
      <c r="AH69">
        <v>0.16037966774241336</v>
      </c>
      <c r="AI69">
        <v>2.840707106615269E-2</v>
      </c>
      <c r="AJ69">
        <v>0.19599628480524875</v>
      </c>
      <c r="AK69">
        <v>0.18991667288173528</v>
      </c>
      <c r="AL69">
        <v>0.34582884767727645</v>
      </c>
      <c r="AO69">
        <f t="shared" si="5"/>
        <v>-25.949999999999974</v>
      </c>
      <c r="AP69" s="1">
        <f t="shared" si="6"/>
        <v>0.33884122149318102</v>
      </c>
      <c r="AQ69" s="4">
        <f t="shared" si="6"/>
        <v>0.23767029822480781</v>
      </c>
      <c r="AS69">
        <f t="shared" si="7"/>
        <v>-25.949999999999974</v>
      </c>
      <c r="AT69">
        <f t="shared" si="8"/>
        <v>13</v>
      </c>
    </row>
    <row r="70" spans="2:46" x14ac:dyDescent="0.75">
      <c r="B70">
        <f t="shared" si="9"/>
        <v>-24.219999999999974</v>
      </c>
      <c r="O70">
        <v>0.21854235664146315</v>
      </c>
      <c r="P70">
        <v>0.11783942341067019</v>
      </c>
      <c r="Q70">
        <v>0.21009508086459372</v>
      </c>
      <c r="R70">
        <v>0.23523244312561825</v>
      </c>
      <c r="S70">
        <v>0.28521752846367882</v>
      </c>
      <c r="T70">
        <v>0.19788498184492834</v>
      </c>
      <c r="U70">
        <v>0.10690818109713274</v>
      </c>
      <c r="V70">
        <v>0.1712225851422419</v>
      </c>
      <c r="W70">
        <v>0.67146951122432752</v>
      </c>
      <c r="X70">
        <v>0.1282370976785035</v>
      </c>
      <c r="AA70">
        <v>0.56251369280787977</v>
      </c>
      <c r="AB70">
        <v>0.19159655332824846</v>
      </c>
      <c r="AC70">
        <v>0.28180329281958461</v>
      </c>
      <c r="AD70">
        <v>0.21001885896623157</v>
      </c>
      <c r="AE70">
        <v>0.39557293880905781</v>
      </c>
      <c r="AF70">
        <v>0.25369386194467186</v>
      </c>
      <c r="AG70">
        <v>0</v>
      </c>
      <c r="AH70">
        <v>0.1657848895566075</v>
      </c>
      <c r="AI70">
        <v>6.7414277865751771E-2</v>
      </c>
      <c r="AJ70">
        <v>0.17703511019824741</v>
      </c>
      <c r="AK70">
        <v>0.23935019763917806</v>
      </c>
      <c r="AL70">
        <v>0.36324961979530596</v>
      </c>
      <c r="AO70">
        <f t="shared" si="5"/>
        <v>-24.219999999999974</v>
      </c>
      <c r="AP70" s="1">
        <f t="shared" si="6"/>
        <v>0.27626245983933156</v>
      </c>
      <c r="AQ70" s="4">
        <f t="shared" si="6"/>
        <v>0.20107231136284315</v>
      </c>
      <c r="AS70">
        <f t="shared" si="7"/>
        <v>-24.219999999999974</v>
      </c>
      <c r="AT70">
        <f t="shared" si="8"/>
        <v>11</v>
      </c>
    </row>
    <row r="71" spans="2:46" x14ac:dyDescent="0.75">
      <c r="B71">
        <f t="shared" si="9"/>
        <v>-22.489999999999974</v>
      </c>
      <c r="C71">
        <v>0.28873276280877508</v>
      </c>
      <c r="D71">
        <v>0.37940765729002307</v>
      </c>
      <c r="G71">
        <v>0.59318161455066776</v>
      </c>
      <c r="H71">
        <v>0.49678760032791258</v>
      </c>
      <c r="I71">
        <v>0.31332319375898848</v>
      </c>
      <c r="J71">
        <v>0.36832988980716252</v>
      </c>
      <c r="O71">
        <v>0.33219465794607911</v>
      </c>
      <c r="P71">
        <v>0.13544236443670488</v>
      </c>
      <c r="Q71">
        <v>0.21263260876211423</v>
      </c>
      <c r="R71">
        <v>0.23648385378149928</v>
      </c>
      <c r="S71">
        <v>0.18756631965356088</v>
      </c>
      <c r="T71">
        <v>0.20691694352159468</v>
      </c>
      <c r="U71">
        <v>0.52481025555046867</v>
      </c>
      <c r="V71">
        <v>0.1817854946906628</v>
      </c>
      <c r="W71">
        <v>0.75894761980576386</v>
      </c>
      <c r="X71">
        <v>0.1238631491696916</v>
      </c>
      <c r="AA71">
        <v>0.58769093251307958</v>
      </c>
      <c r="AB71">
        <v>0.19667194869964416</v>
      </c>
      <c r="AC71">
        <v>0.21076631324885806</v>
      </c>
      <c r="AD71">
        <v>0.21456047575622145</v>
      </c>
      <c r="AE71">
        <v>0.37050420882577972</v>
      </c>
      <c r="AF71">
        <v>0.2429432027182892</v>
      </c>
      <c r="AG71">
        <v>0.13073288619762691</v>
      </c>
      <c r="AH71">
        <v>0.15509964327082049</v>
      </c>
      <c r="AI71">
        <v>9.1587758135927497E-2</v>
      </c>
      <c r="AJ71">
        <v>0.17321174589988544</v>
      </c>
      <c r="AK71">
        <v>0.11595283780027274</v>
      </c>
      <c r="AL71">
        <v>0.34322714067654747</v>
      </c>
      <c r="AO71">
        <f t="shared" si="5"/>
        <v>-22.489999999999974</v>
      </c>
      <c r="AP71" s="1">
        <f t="shared" si="6"/>
        <v>0.33704456925414022</v>
      </c>
      <c r="AQ71" s="4">
        <f t="shared" si="6"/>
        <v>0.24676650786047571</v>
      </c>
      <c r="AS71">
        <f t="shared" si="7"/>
        <v>-22.489999999999974</v>
      </c>
      <c r="AT71">
        <f t="shared" si="8"/>
        <v>14</v>
      </c>
    </row>
    <row r="72" spans="2:46" x14ac:dyDescent="0.75">
      <c r="B72">
        <f t="shared" si="9"/>
        <v>-20.759999999999973</v>
      </c>
      <c r="C72">
        <v>0.52613326357487344</v>
      </c>
      <c r="D72">
        <v>0.39136096600914516</v>
      </c>
      <c r="G72">
        <v>0.46514649224979743</v>
      </c>
      <c r="H72">
        <v>0.4990662125896515</v>
      </c>
      <c r="I72">
        <v>0.31999668911858103</v>
      </c>
      <c r="J72">
        <v>0.28649099123525534</v>
      </c>
      <c r="O72">
        <v>0.37302727960729526</v>
      </c>
      <c r="P72">
        <v>0.12877310803004047</v>
      </c>
      <c r="Q72">
        <v>0.14554098260417636</v>
      </c>
      <c r="R72">
        <v>0.24515869997041545</v>
      </c>
      <c r="S72">
        <v>0.21871146290401214</v>
      </c>
      <c r="T72">
        <v>0.20162555728055395</v>
      </c>
      <c r="U72">
        <v>0.63694164834243649</v>
      </c>
      <c r="V72">
        <v>0.19369645042839659</v>
      </c>
      <c r="W72">
        <v>0.67053813087088088</v>
      </c>
      <c r="X72">
        <v>0.11905530891500667</v>
      </c>
      <c r="AA72">
        <v>0.63702009446942043</v>
      </c>
      <c r="AB72">
        <v>0.19548597590925634</v>
      </c>
      <c r="AC72">
        <v>0.30688733729850859</v>
      </c>
      <c r="AD72">
        <v>0.20905923344947738</v>
      </c>
      <c r="AG72">
        <v>0.13272870448312463</v>
      </c>
      <c r="AH72">
        <v>0.1160025353070878</v>
      </c>
      <c r="AI72">
        <v>0.43337750056555524</v>
      </c>
      <c r="AJ72">
        <v>0.17870275821769438</v>
      </c>
      <c r="AK72">
        <v>0.13092324277413536</v>
      </c>
      <c r="AL72">
        <v>0.38808395681858965</v>
      </c>
      <c r="AO72">
        <f t="shared" si="5"/>
        <v>-20.759999999999973</v>
      </c>
      <c r="AP72" s="1">
        <f t="shared" si="6"/>
        <v>0.38438252529713829</v>
      </c>
      <c r="AQ72" s="4">
        <f t="shared" si="6"/>
        <v>0.2425047503200439</v>
      </c>
      <c r="AS72">
        <f t="shared" si="7"/>
        <v>-20.759999999999973</v>
      </c>
      <c r="AT72">
        <f t="shared" si="8"/>
        <v>13</v>
      </c>
    </row>
    <row r="73" spans="2:46" x14ac:dyDescent="0.75">
      <c r="B73">
        <f t="shared" si="9"/>
        <v>-19.029999999999973</v>
      </c>
      <c r="C73">
        <v>0.52852498224896394</v>
      </c>
      <c r="D73">
        <v>0.37681196416003271</v>
      </c>
      <c r="G73">
        <v>0.47724218260012369</v>
      </c>
      <c r="H73">
        <v>0.54828284886353351</v>
      </c>
      <c r="I73">
        <v>0.21884926177690839</v>
      </c>
      <c r="J73">
        <v>0.27712134913553038</v>
      </c>
      <c r="O73">
        <v>0.35403778458205759</v>
      </c>
      <c r="P73">
        <v>0.1231249380758942</v>
      </c>
      <c r="Q73">
        <v>0.2324742425632092</v>
      </c>
      <c r="R73">
        <v>0.24066595340694286</v>
      </c>
      <c r="S73">
        <v>0.36715277180303385</v>
      </c>
      <c r="T73">
        <v>0.19530121929611971</v>
      </c>
      <c r="U73">
        <v>0.26899540228402741</v>
      </c>
      <c r="V73">
        <v>0.18961143436984357</v>
      </c>
      <c r="W73">
        <v>0.60406782359496924</v>
      </c>
      <c r="X73">
        <v>0.12337448821570247</v>
      </c>
      <c r="AC73">
        <v>0.13947935522799745</v>
      </c>
      <c r="AD73">
        <v>0.22236049387784426</v>
      </c>
      <c r="AE73">
        <v>0.40158149817192351</v>
      </c>
      <c r="AF73">
        <v>0.25110306291390727</v>
      </c>
      <c r="AG73">
        <v>6.3974801097021791E-2</v>
      </c>
      <c r="AH73">
        <v>0.11360578343077089</v>
      </c>
      <c r="AI73">
        <v>0.33202986135798102</v>
      </c>
      <c r="AJ73">
        <v>0.17511842125565102</v>
      </c>
      <c r="AK73">
        <v>0.15164315110752544</v>
      </c>
      <c r="AL73">
        <v>0.38294703228640925</v>
      </c>
      <c r="AO73">
        <f t="shared" si="5"/>
        <v>-19.029999999999973</v>
      </c>
      <c r="AP73" s="1">
        <f t="shared" si="6"/>
        <v>0.31846562449351856</v>
      </c>
      <c r="AQ73" s="4">
        <f t="shared" si="6"/>
        <v>0.24764838379139867</v>
      </c>
      <c r="AS73">
        <f t="shared" si="7"/>
        <v>-19.029999999999973</v>
      </c>
      <c r="AT73">
        <f t="shared" si="8"/>
        <v>13</v>
      </c>
    </row>
    <row r="74" spans="2:46" x14ac:dyDescent="0.75">
      <c r="B74">
        <f t="shared" si="9"/>
        <v>-17.299999999999972</v>
      </c>
      <c r="C74">
        <v>0.48678949138607625</v>
      </c>
      <c r="D74">
        <v>0.39658831180897519</v>
      </c>
      <c r="G74">
        <v>0.40996923812083735</v>
      </c>
      <c r="H74">
        <v>0.54190177041690457</v>
      </c>
      <c r="I74">
        <v>0.17400751156221841</v>
      </c>
      <c r="J74">
        <v>0.31273948625762804</v>
      </c>
      <c r="Q74">
        <v>0.30863829527041492</v>
      </c>
      <c r="R74">
        <v>0.2361709431047799</v>
      </c>
      <c r="S74">
        <v>0.61526714273423344</v>
      </c>
      <c r="T74">
        <v>0.18583363335087283</v>
      </c>
      <c r="U74">
        <v>0.26519084067914706</v>
      </c>
      <c r="V74">
        <v>0.15218616057620077</v>
      </c>
      <c r="W74">
        <v>0.67453430982327667</v>
      </c>
      <c r="X74">
        <v>0.11665763358065301</v>
      </c>
      <c r="AA74">
        <v>0.55576587708459302</v>
      </c>
      <c r="AB74">
        <v>0.17888442864446988</v>
      </c>
      <c r="AC74">
        <v>0.13757434703904869</v>
      </c>
      <c r="AD74">
        <v>0.21531055047872735</v>
      </c>
      <c r="AE74">
        <v>0.39660743134087251</v>
      </c>
      <c r="AF74">
        <v>0.27279468682308711</v>
      </c>
      <c r="AG74">
        <v>0.1299454204795405</v>
      </c>
      <c r="AH74">
        <v>0.17709775048229237</v>
      </c>
      <c r="AI74">
        <v>0.2403774682480706</v>
      </c>
      <c r="AJ74">
        <v>0.16208868697901352</v>
      </c>
      <c r="AK74">
        <v>0.15514166966119966</v>
      </c>
      <c r="AL74">
        <v>0.38769772283390191</v>
      </c>
      <c r="AO74">
        <f t="shared" si="5"/>
        <v>-17.299999999999972</v>
      </c>
      <c r="AP74" s="1">
        <f t="shared" si="6"/>
        <v>0.34998531103304076</v>
      </c>
      <c r="AQ74" s="4">
        <f t="shared" si="6"/>
        <v>0.2566116742567312</v>
      </c>
      <c r="AS74">
        <f t="shared" si="7"/>
        <v>-17.299999999999972</v>
      </c>
      <c r="AT74">
        <f t="shared" si="8"/>
        <v>13</v>
      </c>
    </row>
    <row r="75" spans="2:46" x14ac:dyDescent="0.75">
      <c r="B75">
        <f t="shared" si="9"/>
        <v>-15.569999999999972</v>
      </c>
      <c r="C75">
        <v>0.58087372472812915</v>
      </c>
      <c r="D75">
        <v>0.38585635359116016</v>
      </c>
      <c r="G75">
        <v>0</v>
      </c>
      <c r="H75">
        <v>0.49287789253420772</v>
      </c>
      <c r="I75">
        <v>0.19076884874445202</v>
      </c>
      <c r="J75">
        <v>0.27969634638800794</v>
      </c>
      <c r="O75">
        <v>0.30907399307074374</v>
      </c>
      <c r="P75">
        <v>0.12807073219836959</v>
      </c>
      <c r="Q75">
        <v>0.2973417102326581</v>
      </c>
      <c r="R75">
        <v>0.23002791643476014</v>
      </c>
      <c r="S75">
        <v>0.12508962115346012</v>
      </c>
      <c r="T75">
        <v>0.20960253230505871</v>
      </c>
      <c r="U75">
        <v>0.26944679094901275</v>
      </c>
      <c r="V75">
        <v>0.1862839371415701</v>
      </c>
      <c r="W75">
        <v>0.6781006209202356</v>
      </c>
      <c r="X75">
        <v>0.11041391977808675</v>
      </c>
      <c r="AA75">
        <v>0.72494325700414552</v>
      </c>
      <c r="AB75">
        <v>0.20288583618167419</v>
      </c>
      <c r="AC75">
        <v>0.12120506852857543</v>
      </c>
      <c r="AD75">
        <v>0.22264764571935683</v>
      </c>
      <c r="AE75">
        <v>0.41507241447722631</v>
      </c>
      <c r="AF75">
        <v>0.24575388880332663</v>
      </c>
      <c r="AG75">
        <v>0.15041952914980933</v>
      </c>
      <c r="AH75">
        <v>0.18548656063404401</v>
      </c>
      <c r="AK75">
        <v>0.13905933243384372</v>
      </c>
      <c r="AL75">
        <v>0.37207999310404288</v>
      </c>
      <c r="AO75">
        <f t="shared" si="5"/>
        <v>-15.569999999999972</v>
      </c>
      <c r="AP75" s="1">
        <f t="shared" si="6"/>
        <v>0.30779960856863781</v>
      </c>
      <c r="AQ75" s="4">
        <f t="shared" si="6"/>
        <v>0.25012950421643587</v>
      </c>
      <c r="AS75">
        <f t="shared" si="7"/>
        <v>-15.569999999999972</v>
      </c>
      <c r="AT75">
        <f t="shared" si="8"/>
        <v>13</v>
      </c>
    </row>
    <row r="76" spans="2:46" x14ac:dyDescent="0.75">
      <c r="B76">
        <f t="shared" si="9"/>
        <v>-13.839999999999971</v>
      </c>
      <c r="C76">
        <v>0.7041444000149496</v>
      </c>
      <c r="D76">
        <v>0.37865771709581852</v>
      </c>
      <c r="G76">
        <v>0.35750978108293524</v>
      </c>
      <c r="H76">
        <v>0.51945328927605883</v>
      </c>
      <c r="I76">
        <v>0.20119812521339678</v>
      </c>
      <c r="J76">
        <v>0.28595817792325007</v>
      </c>
      <c r="O76">
        <v>0.32157164976011415</v>
      </c>
      <c r="P76">
        <v>0.1382193108598759</v>
      </c>
      <c r="Q76">
        <v>0.19970038827234074</v>
      </c>
      <c r="R76">
        <v>0.24379683141601799</v>
      </c>
      <c r="S76">
        <v>0.37607903868765918</v>
      </c>
      <c r="T76">
        <v>0.19464644995515479</v>
      </c>
      <c r="U76">
        <v>0.33858018919633504</v>
      </c>
      <c r="V76">
        <v>0.17386157060882279</v>
      </c>
      <c r="W76">
        <v>0.77411240248368118</v>
      </c>
      <c r="X76">
        <v>0.11124785466114111</v>
      </c>
      <c r="AA76">
        <v>0.6171008929901588</v>
      </c>
      <c r="AB76">
        <v>0.18243584695892484</v>
      </c>
      <c r="AC76">
        <v>0.10867166623566958</v>
      </c>
      <c r="AD76">
        <v>0.24806537282941776</v>
      </c>
      <c r="AE76">
        <v>0.83105178131111268</v>
      </c>
      <c r="AF76">
        <v>0.2457580298172625</v>
      </c>
      <c r="AG76">
        <v>0.14103782550845884</v>
      </c>
      <c r="AH76">
        <v>0.15768931066150896</v>
      </c>
      <c r="AI76">
        <v>0</v>
      </c>
      <c r="AJ76">
        <v>0.14271096380471376</v>
      </c>
      <c r="AK76">
        <v>0.15057867937704711</v>
      </c>
      <c r="AL76">
        <v>0.35749137795892771</v>
      </c>
      <c r="AO76">
        <f t="shared" si="5"/>
        <v>-13.839999999999971</v>
      </c>
      <c r="AP76" s="1">
        <f t="shared" si="6"/>
        <v>0.36580977286670419</v>
      </c>
      <c r="AQ76" s="4">
        <f t="shared" si="6"/>
        <v>0.24142800741620682</v>
      </c>
      <c r="AS76">
        <f t="shared" si="7"/>
        <v>-13.839999999999971</v>
      </c>
      <c r="AT76">
        <f t="shared" si="8"/>
        <v>14</v>
      </c>
    </row>
    <row r="77" spans="2:46" x14ac:dyDescent="0.75">
      <c r="B77">
        <f t="shared" si="9"/>
        <v>-12.109999999999971</v>
      </c>
      <c r="C77">
        <v>9.5952763556186399E-2</v>
      </c>
      <c r="D77">
        <v>0.32878001053661476</v>
      </c>
      <c r="G77">
        <v>3.2105844757038898E-2</v>
      </c>
      <c r="H77">
        <v>0.53488592592592588</v>
      </c>
      <c r="O77">
        <v>0.46037895672339246</v>
      </c>
      <c r="P77">
        <v>0.13824039821891621</v>
      </c>
      <c r="Q77">
        <v>0.28713045339203269</v>
      </c>
      <c r="R77">
        <v>0.24376438059513916</v>
      </c>
      <c r="S77">
        <v>0.53077231925205748</v>
      </c>
      <c r="T77">
        <v>0.18465206124852768</v>
      </c>
      <c r="U77">
        <v>0.48644866743617732</v>
      </c>
      <c r="V77">
        <v>0.17149178946555946</v>
      </c>
      <c r="W77">
        <v>0.84153797166056399</v>
      </c>
      <c r="X77">
        <v>0.11966911662170228</v>
      </c>
      <c r="Y77">
        <v>0.25752747219771599</v>
      </c>
      <c r="Z77">
        <v>0.32066828711029116</v>
      </c>
      <c r="AA77">
        <v>0.5475107570698704</v>
      </c>
      <c r="AB77">
        <v>0.17986913508683589</v>
      </c>
      <c r="AC77">
        <v>0.17654512542022235</v>
      </c>
      <c r="AD77">
        <v>0.2262985680768462</v>
      </c>
      <c r="AE77">
        <v>0.80595470906668887</v>
      </c>
      <c r="AF77">
        <v>0.27399923494070794</v>
      </c>
      <c r="AG77">
        <v>7.7293833328808167E-2</v>
      </c>
      <c r="AH77">
        <v>0.18282824441993989</v>
      </c>
      <c r="AI77">
        <v>0.3960831205765451</v>
      </c>
      <c r="AJ77">
        <v>0.1270881172112803</v>
      </c>
      <c r="AK77">
        <v>8.8161311537653414E-2</v>
      </c>
      <c r="AL77">
        <v>0.29871898325600171</v>
      </c>
      <c r="AO77">
        <f t="shared" si="5"/>
        <v>-12.109999999999971</v>
      </c>
      <c r="AP77" s="1">
        <f t="shared" si="6"/>
        <v>0.36310023614106812</v>
      </c>
      <c r="AQ77" s="4">
        <f t="shared" si="6"/>
        <v>0.23792530376530635</v>
      </c>
      <c r="AS77">
        <f t="shared" si="7"/>
        <v>-12.109999999999971</v>
      </c>
      <c r="AT77">
        <f t="shared" si="8"/>
        <v>14</v>
      </c>
    </row>
    <row r="78" spans="2:46" x14ac:dyDescent="0.75">
      <c r="B78">
        <f t="shared" si="9"/>
        <v>-10.379999999999971</v>
      </c>
      <c r="C78">
        <v>0.77168055607459185</v>
      </c>
      <c r="D78">
        <v>0.3446812859078488</v>
      </c>
      <c r="E78">
        <v>0.38923708088893721</v>
      </c>
      <c r="F78">
        <v>0.5528313142437592</v>
      </c>
      <c r="G78">
        <v>0.58237015799062342</v>
      </c>
      <c r="H78">
        <v>0.51301000063113567</v>
      </c>
      <c r="I78">
        <v>0.13497015033470949</v>
      </c>
      <c r="J78">
        <v>0.33282255593012561</v>
      </c>
      <c r="O78">
        <v>0.410784089094406</v>
      </c>
      <c r="P78">
        <v>0.14234020769931671</v>
      </c>
      <c r="Q78">
        <v>0.36612247393683667</v>
      </c>
      <c r="R78">
        <v>0.24148733856058041</v>
      </c>
      <c r="S78">
        <v>0.78253606355215222</v>
      </c>
      <c r="T78">
        <v>0.18577388202123271</v>
      </c>
      <c r="U78">
        <v>0.59694861262469556</v>
      </c>
      <c r="V78">
        <v>0.1798812246066758</v>
      </c>
      <c r="W78">
        <v>0.84047126253781279</v>
      </c>
      <c r="X78">
        <v>0.1282262196930877</v>
      </c>
      <c r="Y78">
        <v>0.31186570881570974</v>
      </c>
      <c r="Z78">
        <v>0.29867245625220723</v>
      </c>
      <c r="AA78">
        <v>0.58873377676122407</v>
      </c>
      <c r="AB78">
        <v>0.17228794073292547</v>
      </c>
      <c r="AC78">
        <v>0.13922937677786437</v>
      </c>
      <c r="AD78">
        <v>0.23324214107135538</v>
      </c>
      <c r="AE78">
        <v>0.42071252444519991</v>
      </c>
      <c r="AF78">
        <v>0.24846207643068099</v>
      </c>
      <c r="AG78">
        <v>0.27940098297444876</v>
      </c>
      <c r="AH78">
        <v>0.16889632107023411</v>
      </c>
      <c r="AI78">
        <v>0.52467440131855414</v>
      </c>
      <c r="AJ78">
        <v>0.13235871048082354</v>
      </c>
      <c r="AO78">
        <f t="shared" si="5"/>
        <v>-10.379999999999971</v>
      </c>
      <c r="AP78" s="1">
        <f t="shared" si="6"/>
        <v>0.47598248120851772</v>
      </c>
      <c r="AQ78" s="4">
        <f t="shared" si="6"/>
        <v>0.258331578355466</v>
      </c>
      <c r="AS78">
        <f t="shared" si="7"/>
        <v>-10.379999999999971</v>
      </c>
      <c r="AT78">
        <f t="shared" si="8"/>
        <v>15</v>
      </c>
    </row>
    <row r="79" spans="2:46" x14ac:dyDescent="0.75">
      <c r="B79">
        <f t="shared" si="9"/>
        <v>-8.6499999999999702</v>
      </c>
      <c r="C79">
        <v>0.86746141485107864</v>
      </c>
      <c r="D79">
        <v>0.31113139347052904</v>
      </c>
      <c r="E79">
        <v>0.46266921463029959</v>
      </c>
      <c r="F79">
        <v>0.5069287894445913</v>
      </c>
      <c r="G79">
        <v>0.39034734044141672</v>
      </c>
      <c r="H79">
        <v>0.50652952797651607</v>
      </c>
      <c r="I79">
        <v>0.17652171213955331</v>
      </c>
      <c r="J79">
        <v>0.31782502594058643</v>
      </c>
      <c r="K79">
        <v>0</v>
      </c>
      <c r="L79">
        <v>0.32404295753846846</v>
      </c>
      <c r="M79">
        <v>0.48030421689178815</v>
      </c>
      <c r="N79">
        <v>0.18848654422179395</v>
      </c>
      <c r="O79">
        <v>0.64083123303269574</v>
      </c>
      <c r="P79">
        <v>0.12640916303800137</v>
      </c>
      <c r="Q79">
        <v>0.26174753126050948</v>
      </c>
      <c r="R79">
        <v>0.23807893776770878</v>
      </c>
      <c r="S79">
        <v>0.867568613955089</v>
      </c>
      <c r="T79">
        <v>0.16047633048067897</v>
      </c>
      <c r="U79">
        <v>0.7497952629983814</v>
      </c>
      <c r="V79">
        <v>0.17528620172837145</v>
      </c>
      <c r="W79">
        <v>0.7403438942843501</v>
      </c>
      <c r="X79">
        <v>0.12403543431563979</v>
      </c>
      <c r="Y79">
        <v>0.24423999087760975</v>
      </c>
      <c r="Z79">
        <v>0.30683213938331122</v>
      </c>
      <c r="AA79">
        <v>0.63227909666903259</v>
      </c>
      <c r="AB79">
        <v>0.17629741727502884</v>
      </c>
      <c r="AC79">
        <v>1.9791397293336715E-2</v>
      </c>
      <c r="AD79">
        <v>0.22459327456296205</v>
      </c>
      <c r="AE79">
        <v>0.40098631068786639</v>
      </c>
      <c r="AF79">
        <v>0.24685932871504213</v>
      </c>
      <c r="AG79">
        <v>0.22889456105574749</v>
      </c>
      <c r="AH79">
        <v>0.16767663511540543</v>
      </c>
      <c r="AI79">
        <v>0.62918915425136557</v>
      </c>
      <c r="AJ79">
        <v>0.12960844187497317</v>
      </c>
      <c r="AK79">
        <v>0.15995552270986049</v>
      </c>
      <c r="AL79">
        <v>0.38939544434896139</v>
      </c>
      <c r="AO79">
        <f t="shared" si="5"/>
        <v>-8.6499999999999702</v>
      </c>
      <c r="AP79" s="1">
        <f t="shared" si="6"/>
        <v>0.44182924822388775</v>
      </c>
      <c r="AQ79" s="4">
        <f t="shared" si="6"/>
        <v>0.25669405484436497</v>
      </c>
      <c r="AS79">
        <f t="shared" si="7"/>
        <v>-8.6499999999999702</v>
      </c>
      <c r="AT79">
        <f t="shared" si="8"/>
        <v>18</v>
      </c>
    </row>
    <row r="80" spans="2:46" x14ac:dyDescent="0.75">
      <c r="B80">
        <f t="shared" si="9"/>
        <v>-6.9199999999999697</v>
      </c>
      <c r="C80">
        <v>0.38119511192496097</v>
      </c>
      <c r="D80">
        <v>0.34160041542636055</v>
      </c>
      <c r="E80">
        <v>0.58558618754259351</v>
      </c>
      <c r="F80">
        <v>0.52277757685352622</v>
      </c>
      <c r="G80">
        <v>0.60801003494310479</v>
      </c>
      <c r="H80">
        <v>0.48229774922250673</v>
      </c>
      <c r="I80">
        <v>9.2632254192921176E-2</v>
      </c>
      <c r="J80">
        <v>0.29803731737370182</v>
      </c>
      <c r="K80">
        <v>9.1299283927185018E-2</v>
      </c>
      <c r="L80">
        <v>0.29833702444040178</v>
      </c>
      <c r="M80">
        <v>0.44850999927336732</v>
      </c>
      <c r="N80">
        <v>0.18319978761403682</v>
      </c>
      <c r="O80">
        <v>0.46813444701340728</v>
      </c>
      <c r="P80">
        <v>0.18999962825871072</v>
      </c>
      <c r="Q80">
        <v>0.39573970466843955</v>
      </c>
      <c r="R80">
        <v>0.23049654829721911</v>
      </c>
      <c r="U80">
        <v>0.28892743604789883</v>
      </c>
      <c r="V80">
        <v>0.18530629615395469</v>
      </c>
      <c r="W80">
        <v>0.76975800031842156</v>
      </c>
      <c r="X80">
        <v>0.13037707635419446</v>
      </c>
      <c r="Y80">
        <v>0.29569747273785724</v>
      </c>
      <c r="Z80">
        <v>0.29856007561290815</v>
      </c>
      <c r="AA80">
        <v>0.4942555932381627</v>
      </c>
      <c r="AB80">
        <v>0.17293290226777119</v>
      </c>
      <c r="AC80">
        <v>0.12617877769157812</v>
      </c>
      <c r="AD80">
        <v>0.24979780596266901</v>
      </c>
      <c r="AE80">
        <v>0.40870957685004106</v>
      </c>
      <c r="AF80">
        <v>0.24890580127731926</v>
      </c>
      <c r="AG80">
        <v>0.22738751459527026</v>
      </c>
      <c r="AH80">
        <v>0.16857928727595134</v>
      </c>
      <c r="AI80">
        <v>0.92450635038619355</v>
      </c>
      <c r="AJ80">
        <v>0.11655232624820647</v>
      </c>
      <c r="AK80">
        <v>0.13968987938247082</v>
      </c>
      <c r="AL80">
        <v>0.38857960302795502</v>
      </c>
      <c r="AO80">
        <f t="shared" si="5"/>
        <v>-6.9199999999999697</v>
      </c>
      <c r="AP80" s="1">
        <f t="shared" si="6"/>
        <v>0.39683633086669845</v>
      </c>
      <c r="AQ80" s="4">
        <f t="shared" si="6"/>
        <v>0.26507866009808195</v>
      </c>
      <c r="AS80">
        <f t="shared" si="7"/>
        <v>-6.9199999999999697</v>
      </c>
      <c r="AT80">
        <f t="shared" si="8"/>
        <v>17</v>
      </c>
    </row>
    <row r="81" spans="2:46" x14ac:dyDescent="0.75">
      <c r="B81">
        <f t="shared" si="9"/>
        <v>-5.1899999999999693</v>
      </c>
      <c r="C81">
        <v>0.88773123061399939</v>
      </c>
      <c r="D81">
        <v>0.3225477677159358</v>
      </c>
      <c r="E81">
        <v>0.24599430717216142</v>
      </c>
      <c r="F81">
        <v>0.53641319446025759</v>
      </c>
      <c r="G81">
        <v>0.5082429889794825</v>
      </c>
      <c r="H81">
        <v>0.50990414947090756</v>
      </c>
      <c r="I81">
        <v>0.10363058840570726</v>
      </c>
      <c r="J81">
        <v>0.31803963842966076</v>
      </c>
      <c r="K81">
        <v>9.1213010094038205E-2</v>
      </c>
      <c r="L81">
        <v>0.31477106100428826</v>
      </c>
      <c r="M81">
        <v>0.48068368063685335</v>
      </c>
      <c r="N81">
        <v>0.19483610030333975</v>
      </c>
      <c r="O81">
        <v>0.53563567942122037</v>
      </c>
      <c r="P81">
        <v>0.1847048628561028</v>
      </c>
      <c r="Q81">
        <v>0.60517747408970002</v>
      </c>
      <c r="R81">
        <v>0.24312160580875516</v>
      </c>
      <c r="S81">
        <v>0.70548338065330174</v>
      </c>
      <c r="T81">
        <v>0.1388273092369478</v>
      </c>
      <c r="W81">
        <v>0.98768508199331384</v>
      </c>
      <c r="X81">
        <v>0.12069802909210481</v>
      </c>
      <c r="AA81">
        <v>0.44640744538212845</v>
      </c>
      <c r="AB81">
        <v>0.18125299391958807</v>
      </c>
      <c r="AC81">
        <v>0.80565468494095338</v>
      </c>
      <c r="AD81">
        <v>0.22968827381279919</v>
      </c>
      <c r="AE81">
        <v>0.57955672703568251</v>
      </c>
      <c r="AF81">
        <v>0.25746178474878217</v>
      </c>
      <c r="AG81">
        <v>0.31819045808781626</v>
      </c>
      <c r="AH81">
        <v>0.16881709608158885</v>
      </c>
      <c r="AI81">
        <v>0.64641437481821296</v>
      </c>
      <c r="AJ81">
        <v>0.10646152465965414</v>
      </c>
      <c r="AK81">
        <v>0.44037263290641465</v>
      </c>
      <c r="AL81">
        <v>0.35174809502465243</v>
      </c>
      <c r="AO81">
        <f t="shared" si="5"/>
        <v>-5.1899999999999693</v>
      </c>
      <c r="AP81" s="1">
        <f t="shared" si="6"/>
        <v>0.52425460907693666</v>
      </c>
      <c r="AQ81" s="4">
        <f t="shared" si="6"/>
        <v>0.26120584291408533</v>
      </c>
      <c r="AS81">
        <f t="shared" si="7"/>
        <v>-5.1899999999999693</v>
      </c>
      <c r="AT81">
        <f t="shared" si="8"/>
        <v>16</v>
      </c>
    </row>
    <row r="82" spans="2:46" x14ac:dyDescent="0.75">
      <c r="B82">
        <f t="shared" si="9"/>
        <v>-3.4599999999999693</v>
      </c>
      <c r="C82">
        <v>0.63752008669980353</v>
      </c>
      <c r="D82">
        <v>0.31991610782479035</v>
      </c>
      <c r="G82">
        <v>0.3613923483558813</v>
      </c>
      <c r="H82">
        <v>0.50228695558313996</v>
      </c>
      <c r="I82">
        <v>5.2001531282656228E-2</v>
      </c>
      <c r="J82">
        <v>0.31219983650669297</v>
      </c>
      <c r="K82">
        <v>0.16566732809938717</v>
      </c>
      <c r="L82">
        <v>0.30903624740519675</v>
      </c>
      <c r="M82">
        <v>0.49843773968787064</v>
      </c>
      <c r="N82">
        <v>0.19240350524462665</v>
      </c>
      <c r="O82">
        <v>0.5542988467440132</v>
      </c>
      <c r="P82">
        <v>0.28924298787759589</v>
      </c>
      <c r="Q82">
        <v>0.66567305634534801</v>
      </c>
      <c r="R82">
        <v>0.23732191028751906</v>
      </c>
      <c r="S82">
        <v>0.62584960853480121</v>
      </c>
      <c r="T82">
        <v>0.14572146600891622</v>
      </c>
      <c r="U82">
        <v>0.41130535153504427</v>
      </c>
      <c r="V82">
        <v>0.14654847423158202</v>
      </c>
      <c r="W82">
        <v>0.92984397388950812</v>
      </c>
      <c r="X82">
        <v>0.13015782814950766</v>
      </c>
      <c r="Y82">
        <v>0.71576553056900938</v>
      </c>
      <c r="Z82">
        <v>0.28561938333766401</v>
      </c>
      <c r="AA82">
        <v>0.8676376510590571</v>
      </c>
      <c r="AB82">
        <v>0.18044484512294034</v>
      </c>
      <c r="AC82">
        <v>0.87548487199379321</v>
      </c>
      <c r="AD82">
        <v>0.24261214998546651</v>
      </c>
      <c r="AG82">
        <v>0.6376435767235995</v>
      </c>
      <c r="AH82">
        <v>0.18424806667167209</v>
      </c>
      <c r="AI82">
        <v>0.5151407426558513</v>
      </c>
      <c r="AJ82">
        <v>9.3370295503315173E-2</v>
      </c>
      <c r="AK82">
        <v>0.84052586259500539</v>
      </c>
      <c r="AL82">
        <v>0.33498482503567623</v>
      </c>
      <c r="AO82">
        <f t="shared" si="5"/>
        <v>-3.4599999999999693</v>
      </c>
      <c r="AP82" s="1">
        <f t="shared" si="6"/>
        <v>0.58463675667316428</v>
      </c>
      <c r="AQ82" s="4">
        <f t="shared" si="6"/>
        <v>0.24413218029851891</v>
      </c>
      <c r="AS82">
        <f t="shared" si="7"/>
        <v>-3.4599999999999693</v>
      </c>
      <c r="AT82">
        <f t="shared" si="8"/>
        <v>16</v>
      </c>
    </row>
    <row r="83" spans="2:46" x14ac:dyDescent="0.75">
      <c r="B83">
        <f t="shared" si="9"/>
        <v>-1.7299999999999693</v>
      </c>
      <c r="E83">
        <v>0.96981197631997418</v>
      </c>
      <c r="F83">
        <v>0.50393905197853262</v>
      </c>
      <c r="G83">
        <v>0.37194994474808024</v>
      </c>
      <c r="H83">
        <v>0.53103893251331624</v>
      </c>
      <c r="I83">
        <v>0.49906364134877013</v>
      </c>
      <c r="J83">
        <v>0.25921005735022518</v>
      </c>
      <c r="K83">
        <v>3.166249676473043E-2</v>
      </c>
      <c r="L83">
        <v>0.31804460647153759</v>
      </c>
      <c r="O83">
        <v>0.54282877516021344</v>
      </c>
      <c r="P83">
        <v>0.28118111820170089</v>
      </c>
      <c r="Q83">
        <v>0.57471949616313533</v>
      </c>
      <c r="R83">
        <v>0.22779302865470313</v>
      </c>
      <c r="S83">
        <v>0.65393329318305637</v>
      </c>
      <c r="T83">
        <v>0.1336352152875819</v>
      </c>
      <c r="U83">
        <v>0.67700561656467417</v>
      </c>
      <c r="V83">
        <v>0.14533722380916672</v>
      </c>
      <c r="W83">
        <v>1</v>
      </c>
      <c r="X83">
        <v>0.14380251949065256</v>
      </c>
      <c r="Y83">
        <v>0.60649490166423592</v>
      </c>
      <c r="Z83">
        <v>0.28662449970538545</v>
      </c>
      <c r="AA83">
        <v>0.99036026325244797</v>
      </c>
      <c r="AB83">
        <v>0.18279070144045084</v>
      </c>
      <c r="AC83">
        <v>0.8073786742522201</v>
      </c>
      <c r="AD83">
        <v>0.23077144737031685</v>
      </c>
      <c r="AE83">
        <v>0.50008502678343636</v>
      </c>
      <c r="AF83">
        <v>0.19043444650196925</v>
      </c>
      <c r="AG83">
        <v>0.94901838325141885</v>
      </c>
      <c r="AH83">
        <v>0.14017577464089132</v>
      </c>
      <c r="AI83">
        <v>0.55873703260834429</v>
      </c>
      <c r="AJ83">
        <v>8.6526987539584335E-2</v>
      </c>
      <c r="AK83">
        <v>0.82386043894203687</v>
      </c>
      <c r="AL83">
        <v>0.33910062085490017</v>
      </c>
      <c r="AO83">
        <f t="shared" si="5"/>
        <v>-1.7299999999999693</v>
      </c>
      <c r="AP83" s="1">
        <f t="shared" si="6"/>
        <v>0.65980687256292347</v>
      </c>
      <c r="AQ83" s="4">
        <f t="shared" si="6"/>
        <v>0.2500253894881822</v>
      </c>
      <c r="AS83">
        <f t="shared" si="7"/>
        <v>-1.7299999999999693</v>
      </c>
      <c r="AT83">
        <f t="shared" si="8"/>
        <v>16</v>
      </c>
    </row>
    <row r="84" spans="2:46" x14ac:dyDescent="0.75">
      <c r="B84">
        <f t="shared" si="9"/>
        <v>3.0642155479654321E-14</v>
      </c>
      <c r="C84" s="23">
        <v>1</v>
      </c>
      <c r="D84" s="23">
        <v>0.32553785739834545</v>
      </c>
      <c r="E84" s="23">
        <v>1</v>
      </c>
      <c r="F84" s="23">
        <v>0.4712019091231579</v>
      </c>
      <c r="G84" s="23">
        <v>1</v>
      </c>
      <c r="H84" s="23">
        <v>0.52336547282002555</v>
      </c>
      <c r="I84" s="23">
        <v>1</v>
      </c>
      <c r="J84" s="23">
        <v>0.25055583598888714</v>
      </c>
      <c r="K84" s="23">
        <v>1</v>
      </c>
      <c r="L84" s="23">
        <v>0.24300696064274874</v>
      </c>
      <c r="M84" s="23">
        <v>1</v>
      </c>
      <c r="N84" s="23">
        <v>0.17584946046813282</v>
      </c>
      <c r="O84" s="23">
        <v>1</v>
      </c>
      <c r="P84" s="23">
        <v>0.28498599842033462</v>
      </c>
      <c r="Q84" s="23">
        <v>1</v>
      </c>
      <c r="R84" s="23">
        <v>0.22295701857766936</v>
      </c>
      <c r="S84" s="23">
        <v>1</v>
      </c>
      <c r="T84" s="23">
        <v>0.13535077878447016</v>
      </c>
      <c r="U84" s="23">
        <v>1</v>
      </c>
      <c r="V84" s="23">
        <v>0.15364333436341723</v>
      </c>
      <c r="W84" s="23">
        <v>0.99752427957331702</v>
      </c>
      <c r="X84" s="23">
        <v>0.14561541125468877</v>
      </c>
      <c r="Y84" s="23">
        <v>1</v>
      </c>
      <c r="Z84" s="23">
        <v>0.27335325762104007</v>
      </c>
      <c r="AA84" s="23">
        <v>1</v>
      </c>
      <c r="AB84" s="23">
        <v>0.18070841643398483</v>
      </c>
      <c r="AC84" s="23">
        <v>1</v>
      </c>
      <c r="AD84" s="23">
        <v>0.20059235256988509</v>
      </c>
      <c r="AE84" s="23">
        <v>1</v>
      </c>
      <c r="AF84" s="23">
        <v>0.18197144664411813</v>
      </c>
      <c r="AG84" s="23">
        <v>1</v>
      </c>
      <c r="AH84" s="23">
        <v>0.14770050803697846</v>
      </c>
      <c r="AI84" s="23">
        <v>1</v>
      </c>
      <c r="AJ84" s="23">
        <v>8.4683350367926805E-2</v>
      </c>
      <c r="AK84" s="23">
        <v>1</v>
      </c>
      <c r="AL84" s="23">
        <v>0.2727177145603652</v>
      </c>
      <c r="AO84">
        <f t="shared" si="5"/>
        <v>3.0642155479654321E-14</v>
      </c>
      <c r="AP84" s="1">
        <f t="shared" si="6"/>
        <v>0.99986245997629553</v>
      </c>
      <c r="AQ84" s="4">
        <f t="shared" si="6"/>
        <v>0.23743317133756539</v>
      </c>
      <c r="AS84">
        <f t="shared" si="7"/>
        <v>3.0642155479654321E-14</v>
      </c>
      <c r="AT84">
        <f t="shared" si="8"/>
        <v>18</v>
      </c>
    </row>
    <row r="85" spans="2:46" x14ac:dyDescent="0.75">
      <c r="B85">
        <f t="shared" si="9"/>
        <v>1.7300000000000306</v>
      </c>
      <c r="C85">
        <v>0.8998766770058676</v>
      </c>
      <c r="D85">
        <v>0.344022413382301</v>
      </c>
      <c r="E85">
        <v>0.70954550921409409</v>
      </c>
      <c r="F85">
        <v>0.46475350166120227</v>
      </c>
      <c r="G85">
        <v>0.96602753636173611</v>
      </c>
      <c r="H85">
        <v>0.49227695573453212</v>
      </c>
      <c r="I85">
        <v>0.64985359696226608</v>
      </c>
      <c r="J85">
        <v>0.24791087555173205</v>
      </c>
      <c r="K85">
        <v>0.94165732033474281</v>
      </c>
      <c r="L85">
        <v>0.23143535867853815</v>
      </c>
      <c r="M85">
        <v>0.66442487021532592</v>
      </c>
      <c r="N85">
        <v>0.17251315941138051</v>
      </c>
      <c r="O85">
        <v>0.81616641324196171</v>
      </c>
      <c r="P85">
        <v>0.26492292622998453</v>
      </c>
      <c r="Q85">
        <v>0.84414839952306653</v>
      </c>
      <c r="R85">
        <v>0.21089422260871016</v>
      </c>
      <c r="S85">
        <v>0.64497834752932448</v>
      </c>
      <c r="T85">
        <v>0.13508418899778712</v>
      </c>
      <c r="U85">
        <v>0.99084325851028798</v>
      </c>
      <c r="V85">
        <v>0.14686249069289123</v>
      </c>
      <c r="W85">
        <v>0.86954306639070278</v>
      </c>
      <c r="X85">
        <v>0.14748420754894875</v>
      </c>
      <c r="Y85">
        <v>0.69390780384460726</v>
      </c>
      <c r="Z85">
        <v>0.2792561153049124</v>
      </c>
      <c r="AA85">
        <v>0.89331440439572019</v>
      </c>
      <c r="AB85">
        <v>0.18304369903908041</v>
      </c>
      <c r="AC85">
        <v>0.59221618825963307</v>
      </c>
      <c r="AD85">
        <v>0.19708576008295148</v>
      </c>
      <c r="AE85">
        <v>0.83421194342884586</v>
      </c>
      <c r="AF85">
        <v>0.22738145337550736</v>
      </c>
      <c r="AG85">
        <v>0.90486599505797372</v>
      </c>
      <c r="AH85">
        <v>0.14544541312381154</v>
      </c>
      <c r="AI85">
        <v>0.63461849206605725</v>
      </c>
      <c r="AJ85">
        <v>7.8854232262281471E-2</v>
      </c>
      <c r="AK85">
        <v>0.88955936294417981</v>
      </c>
      <c r="AL85">
        <v>0.24568918918918917</v>
      </c>
      <c r="AO85">
        <f t="shared" si="5"/>
        <v>1.7300000000000306</v>
      </c>
      <c r="AP85" s="1">
        <f t="shared" si="6"/>
        <v>0.80220884362702183</v>
      </c>
      <c r="AQ85" s="4">
        <f t="shared" si="6"/>
        <v>0.23416200904865234</v>
      </c>
      <c r="AS85">
        <f t="shared" si="7"/>
        <v>1.7300000000000306</v>
      </c>
      <c r="AT85">
        <f t="shared" si="8"/>
        <v>18</v>
      </c>
    </row>
    <row r="86" spans="2:46" x14ac:dyDescent="0.75">
      <c r="B86">
        <f t="shared" si="9"/>
        <v>3.4600000000000306</v>
      </c>
      <c r="C86">
        <v>7.1617026047311946E-2</v>
      </c>
      <c r="D86">
        <v>0.32374980634534944</v>
      </c>
      <c r="E86">
        <v>0.64156566129010861</v>
      </c>
      <c r="F86">
        <v>0.49040303837650923</v>
      </c>
      <c r="G86">
        <v>0.98984559328614596</v>
      </c>
      <c r="H86">
        <v>0.48505048216129115</v>
      </c>
      <c r="I86">
        <v>0.54403989612109505</v>
      </c>
      <c r="J86">
        <v>0.2248737175406543</v>
      </c>
      <c r="K86">
        <v>0.69161418341816905</v>
      </c>
      <c r="L86">
        <v>0.26109244534366272</v>
      </c>
      <c r="M86">
        <v>0.54370695710444983</v>
      </c>
      <c r="N86">
        <v>0.15704166617257012</v>
      </c>
      <c r="O86">
        <v>0.65376630770619404</v>
      </c>
      <c r="P86">
        <v>0.26189971765014042</v>
      </c>
      <c r="Q86">
        <v>0.81862790057782253</v>
      </c>
      <c r="R86">
        <v>0.21012321280929236</v>
      </c>
      <c r="S86">
        <v>0.62095987840201849</v>
      </c>
      <c r="T86">
        <v>0.13510056311568655</v>
      </c>
      <c r="U86">
        <v>0.82502885663251158</v>
      </c>
      <c r="V86">
        <v>0.16025332855303687</v>
      </c>
      <c r="W86">
        <v>0.6937191530011152</v>
      </c>
      <c r="X86">
        <v>0.13760195909125406</v>
      </c>
      <c r="Y86">
        <v>0.67484680986418411</v>
      </c>
      <c r="Z86">
        <v>0.26992309813001364</v>
      </c>
      <c r="AA86">
        <v>0.69909999912366017</v>
      </c>
      <c r="AB86">
        <v>0.18807022984831848</v>
      </c>
      <c r="AC86">
        <v>0.60406861477458818</v>
      </c>
      <c r="AD86">
        <v>0.17048409008073689</v>
      </c>
      <c r="AE86">
        <v>0.60821075305387895</v>
      </c>
      <c r="AF86">
        <v>0.21862151092034499</v>
      </c>
      <c r="AG86">
        <v>0.71584706872674997</v>
      </c>
      <c r="AH86">
        <v>0.13116069499737679</v>
      </c>
      <c r="AI86">
        <v>0.52874640467957212</v>
      </c>
      <c r="AJ86">
        <v>7.8318485523385314E-2</v>
      </c>
      <c r="AK86">
        <v>0.67811595283780024</v>
      </c>
      <c r="AL86">
        <v>0.26744935750378601</v>
      </c>
      <c r="AO86">
        <f t="shared" si="5"/>
        <v>3.4600000000000306</v>
      </c>
      <c r="AP86" s="1">
        <f t="shared" si="6"/>
        <v>0.64463483425818746</v>
      </c>
      <c r="AQ86" s="4">
        <f t="shared" si="6"/>
        <v>0.23173430023130048</v>
      </c>
      <c r="AS86">
        <f t="shared" si="7"/>
        <v>3.4600000000000306</v>
      </c>
      <c r="AT86">
        <f t="shared" si="8"/>
        <v>18</v>
      </c>
    </row>
    <row r="87" spans="2:46" x14ac:dyDescent="0.75">
      <c r="B87">
        <f t="shared" si="9"/>
        <v>5.1900000000000306</v>
      </c>
      <c r="C87">
        <v>0.68678949138607626</v>
      </c>
      <c r="D87">
        <v>0.32850226993997034</v>
      </c>
      <c r="E87">
        <v>0.51379775761382429</v>
      </c>
      <c r="F87">
        <v>0.4974071595851457</v>
      </c>
      <c r="G87">
        <v>0.57088671863333584</v>
      </c>
      <c r="H87">
        <v>0.48061179637922047</v>
      </c>
      <c r="I87">
        <v>0.60998851538007859</v>
      </c>
      <c r="J87">
        <v>0.21470395680542578</v>
      </c>
      <c r="K87">
        <v>0.86444223966870914</v>
      </c>
      <c r="L87">
        <v>0.2081071682365927</v>
      </c>
      <c r="M87">
        <v>0.62509789357252965</v>
      </c>
      <c r="N87">
        <v>0.17680338248234712</v>
      </c>
      <c r="O87">
        <v>0.77964548313857907</v>
      </c>
      <c r="P87">
        <v>0.26398622091433377</v>
      </c>
      <c r="Q87">
        <v>0.6874560518511722</v>
      </c>
      <c r="R87">
        <v>0.2098012202322378</v>
      </c>
      <c r="S87">
        <v>0.60476354354871109</v>
      </c>
      <c r="T87">
        <v>0.13526702016777481</v>
      </c>
      <c r="U87">
        <v>0.98226042546605818</v>
      </c>
      <c r="V87">
        <v>0.16623566545729015</v>
      </c>
      <c r="W87">
        <v>0.56131985352650882</v>
      </c>
      <c r="X87">
        <v>0.1466874034575425</v>
      </c>
      <c r="Y87">
        <v>0.61514316750988773</v>
      </c>
      <c r="Z87">
        <v>0.27422526165029787</v>
      </c>
      <c r="AA87">
        <v>0.31133720675482685</v>
      </c>
      <c r="AB87">
        <v>0.177873792417444</v>
      </c>
      <c r="AC87">
        <v>0.62387725196103772</v>
      </c>
      <c r="AD87">
        <v>0.17331316617692463</v>
      </c>
      <c r="AE87">
        <v>0.3513448402913576</v>
      </c>
      <c r="AF87">
        <v>0.17347819684035731</v>
      </c>
      <c r="AG87">
        <v>0.58064735112824861</v>
      </c>
      <c r="AH87">
        <v>0.13732979513015375</v>
      </c>
      <c r="AI87">
        <v>0.64298872119704054</v>
      </c>
      <c r="AJ87">
        <v>8.9905229560520494E-2</v>
      </c>
      <c r="AK87">
        <v>0.26426019214731777</v>
      </c>
      <c r="AL87">
        <v>0.23545040167216497</v>
      </c>
      <c r="AO87">
        <f t="shared" si="5"/>
        <v>5.1900000000000306</v>
      </c>
      <c r="AP87" s="1">
        <f t="shared" si="6"/>
        <v>0.60422481693196117</v>
      </c>
      <c r="AQ87" s="4">
        <f t="shared" si="6"/>
        <v>0.2272049503947636</v>
      </c>
      <c r="AS87">
        <f t="shared" si="7"/>
        <v>5.1900000000000306</v>
      </c>
      <c r="AT87">
        <f t="shared" si="8"/>
        <v>18</v>
      </c>
    </row>
    <row r="88" spans="2:46" x14ac:dyDescent="0.75">
      <c r="B88">
        <f t="shared" si="9"/>
        <v>6.9200000000000301</v>
      </c>
      <c r="C88">
        <v>0.62031466048806061</v>
      </c>
      <c r="D88">
        <v>0.32943402135592786</v>
      </c>
      <c r="E88">
        <v>0.24360225040424474</v>
      </c>
      <c r="F88">
        <v>0.44756677383637966</v>
      </c>
      <c r="G88">
        <v>0.72303855687960972</v>
      </c>
      <c r="H88">
        <v>0.49005772035986239</v>
      </c>
      <c r="I88">
        <v>0.86628177670174045</v>
      </c>
      <c r="J88">
        <v>0.21545713931274041</v>
      </c>
      <c r="K88">
        <v>0.55655249762746928</v>
      </c>
      <c r="L88">
        <v>0.25252660497684154</v>
      </c>
      <c r="M88">
        <v>0.63153262984522707</v>
      </c>
      <c r="N88">
        <v>0.17155574503827481</v>
      </c>
      <c r="O88">
        <v>0.8870836718115358</v>
      </c>
      <c r="P88">
        <v>0.28270214602295707</v>
      </c>
      <c r="Q88">
        <v>0.58237029563728693</v>
      </c>
      <c r="R88">
        <v>0.21818921818921819</v>
      </c>
      <c r="S88">
        <v>0.66356935960308594</v>
      </c>
      <c r="T88">
        <v>0.14012300829630131</v>
      </c>
      <c r="U88">
        <v>0.7908651831025878</v>
      </c>
      <c r="V88">
        <v>0.15944279148599247</v>
      </c>
      <c r="W88">
        <v>0.55650374144244552</v>
      </c>
      <c r="X88">
        <v>0.14954338613419718</v>
      </c>
      <c r="Y88">
        <v>0.48944023334113518</v>
      </c>
      <c r="Z88">
        <v>0.24946084998929172</v>
      </c>
      <c r="AA88">
        <v>0.24091454811543236</v>
      </c>
      <c r="AB88">
        <v>0.17815781179509679</v>
      </c>
      <c r="AC88">
        <v>0.15887423497974298</v>
      </c>
      <c r="AD88">
        <v>0.14222871948676541</v>
      </c>
      <c r="AE88">
        <v>0.39154833772638359</v>
      </c>
      <c r="AF88">
        <v>0.1646287445023141</v>
      </c>
      <c r="AG88">
        <v>0.55171477448611139</v>
      </c>
      <c r="AH88">
        <v>0.13313635701482704</v>
      </c>
      <c r="AI88">
        <v>0.40257893546197848</v>
      </c>
      <c r="AJ88">
        <v>8.0408324255287197E-2</v>
      </c>
      <c r="AK88">
        <v>0.21279942504966415</v>
      </c>
      <c r="AL88">
        <v>0.2428875556415715</v>
      </c>
      <c r="AO88">
        <f t="shared" si="5"/>
        <v>6.9200000000000301</v>
      </c>
      <c r="AP88" s="1">
        <f t="shared" si="6"/>
        <v>0.53164361737243004</v>
      </c>
      <c r="AQ88" s="4">
        <f t="shared" si="6"/>
        <v>0.22486149542743591</v>
      </c>
      <c r="AS88">
        <f t="shared" si="7"/>
        <v>6.9200000000000301</v>
      </c>
      <c r="AT88">
        <f t="shared" si="8"/>
        <v>18</v>
      </c>
    </row>
    <row r="89" spans="2:46" x14ac:dyDescent="0.75">
      <c r="B89">
        <f t="shared" si="9"/>
        <v>8.6500000000000306</v>
      </c>
      <c r="C89">
        <v>0.1669270152098363</v>
      </c>
      <c r="D89">
        <v>0.31535431403278413</v>
      </c>
      <c r="E89">
        <v>0.27412436022504083</v>
      </c>
      <c r="F89">
        <v>0.41268636518751245</v>
      </c>
      <c r="G89">
        <v>0.95069139563360472</v>
      </c>
      <c r="H89">
        <v>0.51446081517860898</v>
      </c>
      <c r="I89">
        <v>0.42823147199718553</v>
      </c>
      <c r="J89">
        <v>0.20307303151203185</v>
      </c>
      <c r="M89">
        <v>0.56012078250268504</v>
      </c>
      <c r="N89">
        <v>0.15259801948642304</v>
      </c>
      <c r="O89">
        <v>0.50748123615710972</v>
      </c>
      <c r="P89">
        <v>0.29459888137574097</v>
      </c>
      <c r="Q89">
        <v>0.5422742975939342</v>
      </c>
      <c r="R89">
        <v>0.2004815277236188</v>
      </c>
      <c r="S89">
        <v>0.45467320542602269</v>
      </c>
      <c r="T89">
        <v>0.12417478488774603</v>
      </c>
      <c r="U89">
        <v>0.73858147887823433</v>
      </c>
      <c r="V89">
        <v>0.16382369287332735</v>
      </c>
      <c r="W89">
        <v>0.46580162394523172</v>
      </c>
      <c r="X89">
        <v>0.14227386806504927</v>
      </c>
      <c r="Y89">
        <v>0.32686963984563921</v>
      </c>
      <c r="Z89">
        <v>0.25161918910805958</v>
      </c>
      <c r="AA89">
        <v>0.54014950355355806</v>
      </c>
      <c r="AB89">
        <v>0.17233988156111021</v>
      </c>
      <c r="AC89">
        <v>0.31465390914576319</v>
      </c>
      <c r="AD89">
        <v>0.152358187414732</v>
      </c>
      <c r="AE89">
        <v>0.31634214777654918</v>
      </c>
      <c r="AF89">
        <v>0.18422249441280769</v>
      </c>
      <c r="AG89">
        <v>0.48366687484725879</v>
      </c>
      <c r="AH89">
        <v>0.10854894256130421</v>
      </c>
      <c r="AI89">
        <v>0.32217302782535628</v>
      </c>
      <c r="AJ89">
        <v>7.4690604367141547E-2</v>
      </c>
      <c r="AK89">
        <v>0.17874988982378603</v>
      </c>
      <c r="AL89">
        <v>0.23757607989127211</v>
      </c>
      <c r="AO89">
        <f t="shared" si="5"/>
        <v>8.6500000000000306</v>
      </c>
      <c r="AP89" s="1">
        <f t="shared" si="6"/>
        <v>0.44538305061098798</v>
      </c>
      <c r="AQ89" s="4">
        <f t="shared" si="6"/>
        <v>0.21793415762583948</v>
      </c>
      <c r="AS89">
        <f t="shared" si="7"/>
        <v>8.6500000000000306</v>
      </c>
      <c r="AT89">
        <f t="shared" si="8"/>
        <v>17</v>
      </c>
    </row>
    <row r="90" spans="2:46" x14ac:dyDescent="0.75">
      <c r="B90">
        <f t="shared" si="9"/>
        <v>10.380000000000031</v>
      </c>
      <c r="C90">
        <v>0.56133637280914828</v>
      </c>
      <c r="D90">
        <v>0.3269771973622036</v>
      </c>
      <c r="E90">
        <v>0.19654955833812146</v>
      </c>
      <c r="F90">
        <v>0.39189158932909424</v>
      </c>
      <c r="G90">
        <v>0.95627631932622525</v>
      </c>
      <c r="H90">
        <v>0.52626106132931361</v>
      </c>
      <c r="I90">
        <v>0.2084510248212639</v>
      </c>
      <c r="J90">
        <v>0.20993041104472937</v>
      </c>
      <c r="M90">
        <v>0.52206944993904347</v>
      </c>
      <c r="N90">
        <v>0.14491368587118109</v>
      </c>
      <c r="O90">
        <v>0.52695675116471219</v>
      </c>
      <c r="P90">
        <v>0.29695172200666142</v>
      </c>
      <c r="Q90">
        <v>0.6351768626371942</v>
      </c>
      <c r="R90">
        <v>0.19990664021472751</v>
      </c>
      <c r="S90">
        <v>0.51514955978089416</v>
      </c>
      <c r="T90">
        <v>0.12055899790487228</v>
      </c>
      <c r="U90">
        <v>0.75042075871986147</v>
      </c>
      <c r="V90">
        <v>0.16631011109598004</v>
      </c>
      <c r="W90">
        <v>0.13934086928833003</v>
      </c>
      <c r="X90">
        <v>0.13700916161764398</v>
      </c>
      <c r="Y90">
        <v>0.3299664512102165</v>
      </c>
      <c r="Z90">
        <v>0.22057291555937292</v>
      </c>
      <c r="AA90">
        <v>0.22177528897301765</v>
      </c>
      <c r="AB90">
        <v>0.1605177206921172</v>
      </c>
      <c r="AC90">
        <v>8.5828807861391215E-2</v>
      </c>
      <c r="AD90">
        <v>0.12720100464172523</v>
      </c>
      <c r="AE90">
        <v>0.26731003599467151</v>
      </c>
      <c r="AF90">
        <v>0.19050404521412445</v>
      </c>
      <c r="AG90">
        <v>0.22184810057838103</v>
      </c>
      <c r="AH90">
        <v>0.10590588950227198</v>
      </c>
      <c r="AI90">
        <v>0.75050900042012814</v>
      </c>
      <c r="AJ90">
        <v>7.7261848123093946E-2</v>
      </c>
      <c r="AK90">
        <v>8.8235892359534232E-2</v>
      </c>
      <c r="AL90">
        <v>0.20919019402811662</v>
      </c>
      <c r="AO90">
        <f t="shared" si="5"/>
        <v>10.380000000000031</v>
      </c>
      <c r="AP90" s="1">
        <f t="shared" si="6"/>
        <v>0.41042359436600789</v>
      </c>
      <c r="AQ90" s="4">
        <f t="shared" si="6"/>
        <v>0.21246259973748408</v>
      </c>
      <c r="AS90">
        <f t="shared" si="7"/>
        <v>10.380000000000031</v>
      </c>
      <c r="AT90">
        <f t="shared" si="8"/>
        <v>17</v>
      </c>
    </row>
    <row r="91" spans="2:46" x14ac:dyDescent="0.75">
      <c r="B91">
        <f t="shared" si="9"/>
        <v>12.110000000000031</v>
      </c>
      <c r="C91">
        <v>0.4488284315557392</v>
      </c>
      <c r="D91">
        <v>0.32541920166196769</v>
      </c>
      <c r="E91">
        <v>0.43018267830177215</v>
      </c>
      <c r="F91">
        <v>0.40007619973164449</v>
      </c>
      <c r="G91">
        <v>0.54332049099542989</v>
      </c>
      <c r="H91">
        <v>0.51110831304737114</v>
      </c>
      <c r="I91">
        <v>6.3889664876721472E-2</v>
      </c>
      <c r="J91">
        <v>0.19006917362107398</v>
      </c>
      <c r="M91">
        <v>0.30349833278163069</v>
      </c>
      <c r="N91">
        <v>0.13505630921640532</v>
      </c>
      <c r="O91">
        <v>0.30985856818513241</v>
      </c>
      <c r="P91">
        <v>0.27709801954479096</v>
      </c>
      <c r="Q91">
        <v>0.71034730502308208</v>
      </c>
      <c r="R91">
        <v>0.18059452515323307</v>
      </c>
      <c r="S91">
        <v>1.871289684246762E-2</v>
      </c>
      <c r="T91">
        <v>9.8309741149155389E-2</v>
      </c>
      <c r="U91">
        <v>0.69889796681648519</v>
      </c>
      <c r="V91">
        <v>0.16928470997035674</v>
      </c>
      <c r="W91">
        <v>0.33587008438146887</v>
      </c>
      <c r="X91">
        <v>0.14865173202834528</v>
      </c>
      <c r="AA91">
        <v>0.33955534523402719</v>
      </c>
      <c r="AB91">
        <v>0.15781460667792119</v>
      </c>
      <c r="AC91">
        <v>0.24081544694422857</v>
      </c>
      <c r="AD91">
        <v>0.11429313618567941</v>
      </c>
      <c r="AE91">
        <v>0.2843012215514546</v>
      </c>
      <c r="AF91">
        <v>0.15941509104949805</v>
      </c>
      <c r="AI91">
        <v>0.54991435865946969</v>
      </c>
      <c r="AJ91">
        <v>7.1536728127220825E-2</v>
      </c>
      <c r="AK91">
        <v>0.19456102406248529</v>
      </c>
      <c r="AL91">
        <v>0.20935459301527046</v>
      </c>
      <c r="AO91">
        <f t="shared" si="5"/>
        <v>12.110000000000031</v>
      </c>
      <c r="AP91" s="1">
        <f t="shared" si="6"/>
        <v>0.36483692108077298</v>
      </c>
      <c r="AQ91" s="4">
        <f t="shared" si="6"/>
        <v>0.20987213867866231</v>
      </c>
      <c r="AS91">
        <f t="shared" si="7"/>
        <v>12.110000000000031</v>
      </c>
      <c r="AT91">
        <f t="shared" si="8"/>
        <v>15</v>
      </c>
    </row>
    <row r="92" spans="2:46" x14ac:dyDescent="0.75">
      <c r="B92">
        <f t="shared" si="9"/>
        <v>13.840000000000032</v>
      </c>
      <c r="C92">
        <v>0.43867110131170972</v>
      </c>
      <c r="D92">
        <v>0.33261670002718258</v>
      </c>
      <c r="G92">
        <v>0.85834602634172563</v>
      </c>
      <c r="H92">
        <v>0.54281866062693496</v>
      </c>
      <c r="I92">
        <v>0</v>
      </c>
      <c r="J92">
        <v>0.17581857228311148</v>
      </c>
      <c r="M92">
        <v>0.45073026586683229</v>
      </c>
      <c r="N92">
        <v>0.13435359591011309</v>
      </c>
      <c r="O92">
        <v>0.23215785929027216</v>
      </c>
      <c r="P92">
        <v>0.28710148516965439</v>
      </c>
      <c r="Q92">
        <v>0.3525023693784588</v>
      </c>
      <c r="R92">
        <v>0.17830426407725999</v>
      </c>
      <c r="S92">
        <v>5.1786687315380109E-2</v>
      </c>
      <c r="T92">
        <v>0.10008998771700504</v>
      </c>
      <c r="U92">
        <v>0.66924173152691835</v>
      </c>
      <c r="V92">
        <v>0.16324010633290204</v>
      </c>
      <c r="W92">
        <v>0.25786498965132965</v>
      </c>
      <c r="X92">
        <v>0.13800431555775974</v>
      </c>
      <c r="Y92">
        <v>0.24306368268486311</v>
      </c>
      <c r="Z92">
        <v>0.18605809128630707</v>
      </c>
      <c r="AA92">
        <v>0.26641603351123089</v>
      </c>
      <c r="AB92">
        <v>0.14089720424204999</v>
      </c>
      <c r="AC92">
        <v>0.21248168261356762</v>
      </c>
      <c r="AD92">
        <v>0.10776580965540089</v>
      </c>
      <c r="AE92">
        <v>0.22933140605957522</v>
      </c>
      <c r="AF92">
        <v>0.15486504245855234</v>
      </c>
      <c r="AG92">
        <v>0.24794308523637609</v>
      </c>
      <c r="AH92">
        <v>7.2336603565013105E-2</v>
      </c>
      <c r="AI92">
        <v>0.79698154671492794</v>
      </c>
      <c r="AJ92">
        <v>7.0750254940999374E-2</v>
      </c>
      <c r="AK92">
        <v>8.9422405434908009E-2</v>
      </c>
      <c r="AL92">
        <v>0.19655247773589032</v>
      </c>
      <c r="AO92">
        <f t="shared" si="5"/>
        <v>13.840000000000032</v>
      </c>
      <c r="AP92" s="1">
        <f t="shared" si="6"/>
        <v>0.33730880455862977</v>
      </c>
      <c r="AQ92" s="4">
        <f t="shared" si="6"/>
        <v>0.18634832322413353</v>
      </c>
      <c r="AS92">
        <f t="shared" si="7"/>
        <v>13.840000000000032</v>
      </c>
      <c r="AT92">
        <f t="shared" si="8"/>
        <v>16</v>
      </c>
    </row>
    <row r="93" spans="2:46" x14ac:dyDescent="0.75">
      <c r="B93">
        <f t="shared" si="9"/>
        <v>15.570000000000032</v>
      </c>
      <c r="C93">
        <v>0.34350312044545789</v>
      </c>
      <c r="D93">
        <v>0.33170913556422971</v>
      </c>
      <c r="E93">
        <v>0.24476487017412454</v>
      </c>
      <c r="F93">
        <v>0.35708664348232988</v>
      </c>
      <c r="G93">
        <v>0.78285995878505399</v>
      </c>
      <c r="H93">
        <v>0.51211387038158684</v>
      </c>
      <c r="O93">
        <v>0.44868670457622584</v>
      </c>
      <c r="P93">
        <v>0.28034918728716407</v>
      </c>
      <c r="Q93">
        <v>0.20716775199486426</v>
      </c>
      <c r="R93">
        <v>0.17681592969991583</v>
      </c>
      <c r="U93">
        <v>0.6868652346898636</v>
      </c>
      <c r="V93">
        <v>0.1591888110698628</v>
      </c>
      <c r="W93">
        <v>0.3976755293743045</v>
      </c>
      <c r="X93">
        <v>0.13139327495692305</v>
      </c>
      <c r="Y93">
        <v>0.2068742010406725</v>
      </c>
      <c r="Z93">
        <v>0.18095499543164653</v>
      </c>
      <c r="AA93">
        <v>0.2962554004434273</v>
      </c>
      <c r="AB93">
        <v>0.11752325831679142</v>
      </c>
      <c r="AC93">
        <v>0.22789414705628866</v>
      </c>
      <c r="AD93">
        <v>0.13048737881037648</v>
      </c>
      <c r="AE93">
        <v>0.15168778165122018</v>
      </c>
      <c r="AF93">
        <v>0.14929540944041647</v>
      </c>
      <c r="AG93">
        <v>0.3337768485078888</v>
      </c>
      <c r="AH93">
        <v>6.6373958885734802E-2</v>
      </c>
      <c r="AI93">
        <v>0.40293442781889177</v>
      </c>
      <c r="AJ93">
        <v>6.7077552374108673E-2</v>
      </c>
      <c r="AK93">
        <v>7.9401455004034588E-2</v>
      </c>
      <c r="AL93">
        <v>0.17594923730647855</v>
      </c>
      <c r="AO93">
        <f t="shared" si="5"/>
        <v>15.570000000000032</v>
      </c>
      <c r="AP93" s="1">
        <f t="shared" si="6"/>
        <v>0.34359624511159409</v>
      </c>
      <c r="AQ93" s="4">
        <f t="shared" si="6"/>
        <v>0.20259418878625463</v>
      </c>
      <c r="AS93">
        <f t="shared" si="7"/>
        <v>15.570000000000032</v>
      </c>
      <c r="AT93">
        <f t="shared" si="8"/>
        <v>14</v>
      </c>
    </row>
    <row r="94" spans="2:46" x14ac:dyDescent="0.75">
      <c r="B94">
        <f t="shared" si="9"/>
        <v>17.300000000000033</v>
      </c>
      <c r="C94">
        <v>0.44106281998580021</v>
      </c>
      <c r="D94">
        <v>0.3286776614827327</v>
      </c>
      <c r="E94">
        <v>0.12214189306570937</v>
      </c>
      <c r="F94">
        <v>0.36393185511825349</v>
      </c>
      <c r="G94">
        <v>0.56642176626944996</v>
      </c>
      <c r="H94">
        <v>0.49257516820857866</v>
      </c>
      <c r="M94">
        <v>0.23865847455574432</v>
      </c>
      <c r="N94">
        <v>0.21458373726953434</v>
      </c>
      <c r="O94">
        <v>0.2444680511293025</v>
      </c>
      <c r="P94">
        <v>0.27467296804001029</v>
      </c>
      <c r="Q94">
        <v>0.15504142590724276</v>
      </c>
      <c r="R94">
        <v>0.17803145027440243</v>
      </c>
      <c r="S94">
        <v>0</v>
      </c>
      <c r="T94">
        <v>9.9555665367277682E-2</v>
      </c>
      <c r="W94">
        <v>0.2302897627766286</v>
      </c>
      <c r="X94">
        <v>0.13055372235113785</v>
      </c>
      <c r="Y94">
        <v>0.23873654897583166</v>
      </c>
      <c r="Z94">
        <v>0.17807865920007376</v>
      </c>
      <c r="AA94">
        <v>0.22804988125597031</v>
      </c>
      <c r="AB94">
        <v>0.10626976678072957</v>
      </c>
      <c r="AC94">
        <v>0.10103439358675981</v>
      </c>
      <c r="AD94">
        <v>9.7980980195041062E-2</v>
      </c>
      <c r="AE94">
        <v>0.20845733072584574</v>
      </c>
      <c r="AF94">
        <v>0.14846557165221286</v>
      </c>
      <c r="AG94">
        <v>0.37099139218508193</v>
      </c>
      <c r="AH94">
        <v>6.1470680227353629E-2</v>
      </c>
      <c r="AI94">
        <v>0.38722812914067728</v>
      </c>
      <c r="AJ94">
        <v>6.7842544207705066E-2</v>
      </c>
      <c r="AK94">
        <v>5.0497996487921526E-2</v>
      </c>
      <c r="AL94">
        <v>0.1474845692906375</v>
      </c>
      <c r="AO94">
        <f t="shared" si="5"/>
        <v>17.300000000000033</v>
      </c>
      <c r="AP94" s="1">
        <f t="shared" si="6"/>
        <v>0.2388719910698644</v>
      </c>
      <c r="AQ94" s="4">
        <f t="shared" si="6"/>
        <v>0.19267833331104539</v>
      </c>
      <c r="AS94">
        <f t="shared" si="7"/>
        <v>17.300000000000033</v>
      </c>
      <c r="AT94">
        <f t="shared" si="8"/>
        <v>15</v>
      </c>
    </row>
    <row r="95" spans="2:46" x14ac:dyDescent="0.75">
      <c r="B95">
        <f t="shared" si="9"/>
        <v>19.030000000000033</v>
      </c>
      <c r="C95">
        <v>0.32227661721290124</v>
      </c>
      <c r="D95">
        <v>0.32138714077498692</v>
      </c>
      <c r="E95">
        <v>0</v>
      </c>
      <c r="F95">
        <v>0.25739336998878981</v>
      </c>
      <c r="G95">
        <v>0.68442194546486335</v>
      </c>
      <c r="H95">
        <v>0.49113922334309568</v>
      </c>
      <c r="M95">
        <v>0.25669511299138514</v>
      </c>
      <c r="N95">
        <v>0.22915750984261171</v>
      </c>
      <c r="O95">
        <v>0</v>
      </c>
      <c r="P95">
        <v>0.27358892527736933</v>
      </c>
      <c r="Q95">
        <v>0.11730716316610111</v>
      </c>
      <c r="R95">
        <v>0.16738238162881891</v>
      </c>
      <c r="S95">
        <v>5.0682554704751782E-2</v>
      </c>
      <c r="T95">
        <v>0.10378045962710841</v>
      </c>
      <c r="U95">
        <v>0.50923089819895906</v>
      </c>
      <c r="V95">
        <v>0.14526575349995974</v>
      </c>
      <c r="W95">
        <v>0.46475879637000506</v>
      </c>
      <c r="X95">
        <v>0.13015771767199252</v>
      </c>
      <c r="Y95">
        <v>0.26280885592025122</v>
      </c>
      <c r="Z95">
        <v>0.17045733799131449</v>
      </c>
      <c r="AA95">
        <v>0.15004688417418191</v>
      </c>
      <c r="AB95">
        <v>8.0858546511988608E-2</v>
      </c>
      <c r="AC95">
        <v>0.20295664166882132</v>
      </c>
      <c r="AD95">
        <v>9.1770112270036203E-2</v>
      </c>
      <c r="AE95">
        <v>0.13532012583963912</v>
      </c>
      <c r="AF95">
        <v>0.14454014079714475</v>
      </c>
      <c r="AG95">
        <v>0.20026067830667779</v>
      </c>
      <c r="AH95">
        <v>5.5120043090127219E-2</v>
      </c>
      <c r="AI95">
        <v>0.32634198364735217</v>
      </c>
      <c r="AJ95">
        <v>6.7533490496482509E-2</v>
      </c>
      <c r="AK95">
        <v>0</v>
      </c>
      <c r="AL95">
        <v>0.13406002883481147</v>
      </c>
      <c r="AO95">
        <f t="shared" si="5"/>
        <v>19.030000000000033</v>
      </c>
      <c r="AP95" s="1">
        <f t="shared" si="6"/>
        <v>0.23019426610411814</v>
      </c>
      <c r="AQ95" s="4">
        <f t="shared" si="6"/>
        <v>0.17897451135291487</v>
      </c>
      <c r="AS95">
        <f t="shared" si="7"/>
        <v>19.030000000000033</v>
      </c>
      <c r="AT95">
        <f t="shared" si="8"/>
        <v>16</v>
      </c>
    </row>
    <row r="96" spans="2:46" x14ac:dyDescent="0.75">
      <c r="B96">
        <f t="shared" si="9"/>
        <v>20.760000000000034</v>
      </c>
      <c r="C96">
        <v>0.28817220374453467</v>
      </c>
      <c r="D96">
        <v>0.31279594161962648</v>
      </c>
      <c r="E96">
        <v>0.46436637222541483</v>
      </c>
      <c r="F96">
        <v>0.23773530909504112</v>
      </c>
      <c r="G96">
        <v>0.74939521548248267</v>
      </c>
      <c r="H96">
        <v>0.48810391176544476</v>
      </c>
      <c r="M96">
        <v>0.35281247224666712</v>
      </c>
      <c r="N96">
        <v>0.24867495176015594</v>
      </c>
      <c r="O96">
        <v>0.14026536691037103</v>
      </c>
      <c r="P96">
        <v>0.26896360821085957</v>
      </c>
      <c r="Q96">
        <v>0.10083616130117119</v>
      </c>
      <c r="R96">
        <v>0.1700689607849864</v>
      </c>
      <c r="S96">
        <v>7.3023315839284605E-2</v>
      </c>
      <c r="T96">
        <v>0.10181984453589389</v>
      </c>
      <c r="U96">
        <v>0.5558206568349916</v>
      </c>
      <c r="V96">
        <v>0.1636890495377028</v>
      </c>
      <c r="W96">
        <v>0.46159051106511712</v>
      </c>
      <c r="X96">
        <v>0.12969568795163533</v>
      </c>
      <c r="Y96">
        <v>0.1179368994676606</v>
      </c>
      <c r="Z96">
        <v>0.15067645336323779</v>
      </c>
      <c r="AA96">
        <v>0.13181901832426349</v>
      </c>
      <c r="AB96">
        <v>7.5347079889544546E-2</v>
      </c>
      <c r="AC96">
        <v>0.16387380398241505</v>
      </c>
      <c r="AD96">
        <v>0.11343939723653554</v>
      </c>
      <c r="AE96">
        <v>0.10326502848397209</v>
      </c>
      <c r="AF96">
        <v>0.14732239257179874</v>
      </c>
      <c r="AG96">
        <v>0.3813913704618892</v>
      </c>
      <c r="AH96">
        <v>6.4685961769998843E-2</v>
      </c>
      <c r="AI96">
        <v>0.61015415441295306</v>
      </c>
      <c r="AJ96">
        <v>6.2679433716796185E-2</v>
      </c>
      <c r="AK96">
        <v>0.13597439843787079</v>
      </c>
      <c r="AL96">
        <v>9.0733755371141811E-2</v>
      </c>
      <c r="AO96">
        <f t="shared" si="5"/>
        <v>20.760000000000034</v>
      </c>
      <c r="AP96" s="1">
        <f t="shared" si="6"/>
        <v>0.30191855932631623</v>
      </c>
      <c r="AQ96" s="4">
        <f t="shared" si="6"/>
        <v>0.17665198369877494</v>
      </c>
      <c r="AS96">
        <f t="shared" si="7"/>
        <v>20.760000000000034</v>
      </c>
      <c r="AT96">
        <f t="shared" si="8"/>
        <v>16</v>
      </c>
    </row>
    <row r="97" spans="2:46" x14ac:dyDescent="0.75">
      <c r="B97">
        <f t="shared" si="9"/>
        <v>22.490000000000034</v>
      </c>
      <c r="C97">
        <v>0.32285212451885265</v>
      </c>
      <c r="D97">
        <v>0.30562842883347258</v>
      </c>
      <c r="E97">
        <v>0.54970533602384009</v>
      </c>
      <c r="F97">
        <v>0.25217828801427034</v>
      </c>
      <c r="G97">
        <v>0.36511065316727676</v>
      </c>
      <c r="H97">
        <v>0.5024437237082946</v>
      </c>
      <c r="M97">
        <v>0.13927126813554117</v>
      </c>
      <c r="N97">
        <v>0.2210288038742107</v>
      </c>
      <c r="O97">
        <v>0.27142827386531676</v>
      </c>
      <c r="P97">
        <v>0.25367473999271711</v>
      </c>
      <c r="Q97">
        <v>5.2890641719404538E-2</v>
      </c>
      <c r="R97">
        <v>0.15821318349389796</v>
      </c>
      <c r="S97">
        <v>3.3511141701798003E-2</v>
      </c>
      <c r="T97">
        <v>9.7872761253927132E-2</v>
      </c>
      <c r="U97">
        <v>0.48648090948367556</v>
      </c>
      <c r="V97">
        <v>0.14491735561999794</v>
      </c>
      <c r="W97">
        <v>0.32602292628562363</v>
      </c>
      <c r="X97">
        <v>0.12591011047271766</v>
      </c>
      <c r="Y97">
        <v>0.18046128085558394</v>
      </c>
      <c r="Z97">
        <v>0.15767194948306817</v>
      </c>
      <c r="AA97">
        <v>4.656869188772305E-2</v>
      </c>
      <c r="AB97">
        <v>7.8381119732497492E-2</v>
      </c>
      <c r="AC97">
        <v>0.17499353504008314</v>
      </c>
      <c r="AD97">
        <v>0.10621639503844371</v>
      </c>
      <c r="AE97">
        <v>0.12243856814896749</v>
      </c>
      <c r="AF97">
        <v>0.16927503548029632</v>
      </c>
      <c r="AG97">
        <v>0.2415347435305627</v>
      </c>
      <c r="AH97">
        <v>5.8688457092181755E-2</v>
      </c>
      <c r="AI97">
        <v>0.43838671104934712</v>
      </c>
      <c r="AJ97">
        <v>6.4196874783881072E-2</v>
      </c>
      <c r="AO97">
        <f t="shared" si="5"/>
        <v>22.490000000000034</v>
      </c>
      <c r="AP97" s="1">
        <f t="shared" si="6"/>
        <v>0.25011045369423979</v>
      </c>
      <c r="AQ97" s="4">
        <f t="shared" si="6"/>
        <v>0.17975314845825835</v>
      </c>
      <c r="AS97">
        <f t="shared" si="7"/>
        <v>22.490000000000034</v>
      </c>
      <c r="AT97">
        <f t="shared" si="8"/>
        <v>15</v>
      </c>
    </row>
    <row r="98" spans="2:46" x14ac:dyDescent="0.75">
      <c r="B98">
        <f t="shared" si="9"/>
        <v>24.220000000000034</v>
      </c>
      <c r="C98">
        <v>0.27672932471318112</v>
      </c>
      <c r="D98">
        <v>0.31588537630535046</v>
      </c>
      <c r="E98">
        <v>0.17796100546564933</v>
      </c>
      <c r="F98">
        <v>0.1994200365456423</v>
      </c>
      <c r="G98">
        <v>0.47940746050234417</v>
      </c>
      <c r="H98">
        <v>0.48280523869877484</v>
      </c>
      <c r="M98">
        <v>0</v>
      </c>
      <c r="N98">
        <v>0.21682266152801244</v>
      </c>
      <c r="O98">
        <v>0.34987884216153969</v>
      </c>
      <c r="P98">
        <v>0.26032931001499282</v>
      </c>
      <c r="Q98">
        <v>0</v>
      </c>
      <c r="R98">
        <v>0.1500350498452224</v>
      </c>
      <c r="S98">
        <v>0.14026069001118463</v>
      </c>
      <c r="T98">
        <v>0.10292571227750337</v>
      </c>
      <c r="U98">
        <v>0.51052702850841913</v>
      </c>
      <c r="V98">
        <v>0.14223447241057341</v>
      </c>
      <c r="W98">
        <v>0.41711510905906724</v>
      </c>
      <c r="X98">
        <v>0.11389449387018862</v>
      </c>
      <c r="Y98">
        <v>0.20141877171819006</v>
      </c>
      <c r="Z98">
        <v>0.1350393590986104</v>
      </c>
      <c r="AA98">
        <v>8.1280507575956548E-2</v>
      </c>
      <c r="AB98">
        <v>7.1149653759860029E-2</v>
      </c>
      <c r="AC98">
        <v>0.11719679337988108</v>
      </c>
      <c r="AD98">
        <v>7.3987355086951839E-2</v>
      </c>
      <c r="AE98">
        <v>0.36779752288637585</v>
      </c>
      <c r="AF98">
        <v>0.15492046462493328</v>
      </c>
      <c r="AG98">
        <v>0.34188231460613167</v>
      </c>
      <c r="AH98">
        <v>6.9627024334205354E-2</v>
      </c>
      <c r="AI98">
        <v>0.3948550560708407</v>
      </c>
      <c r="AJ98">
        <v>5.7742909174338247E-2</v>
      </c>
      <c r="AO98">
        <f t="shared" si="5"/>
        <v>24.220000000000034</v>
      </c>
      <c r="AP98" s="1">
        <f t="shared" si="6"/>
        <v>0.25708736177725078</v>
      </c>
      <c r="AQ98" s="4">
        <f t="shared" si="6"/>
        <v>0.16978794117167734</v>
      </c>
      <c r="AS98">
        <f t="shared" si="7"/>
        <v>24.220000000000034</v>
      </c>
      <c r="AT98">
        <f t="shared" si="8"/>
        <v>15</v>
      </c>
    </row>
    <row r="99" spans="2:46" x14ac:dyDescent="0.75">
      <c r="B99">
        <f t="shared" si="9"/>
        <v>25.950000000000035</v>
      </c>
      <c r="C99">
        <v>0.4276617212900351</v>
      </c>
      <c r="D99">
        <v>0.32041798528308019</v>
      </c>
      <c r="E99">
        <v>0.23911213267228856</v>
      </c>
      <c r="F99">
        <v>0.20889530211149263</v>
      </c>
      <c r="G99">
        <v>0.71065914045933742</v>
      </c>
      <c r="H99">
        <v>0.50022880748014931</v>
      </c>
      <c r="M99">
        <v>0.12116196642956957</v>
      </c>
      <c r="N99">
        <v>0.20438275107281667</v>
      </c>
      <c r="O99">
        <v>0.2890846855103556</v>
      </c>
      <c r="P99">
        <v>0.25139460404649</v>
      </c>
      <c r="Q99">
        <v>7.8365281726742161E-2</v>
      </c>
      <c r="R99">
        <v>0.15543861488656169</v>
      </c>
      <c r="U99">
        <v>0.41625128162138808</v>
      </c>
      <c r="V99">
        <v>0.13740318546199748</v>
      </c>
      <c r="Y99">
        <v>0.15564477893208037</v>
      </c>
      <c r="Z99">
        <v>0.12897406989853438</v>
      </c>
      <c r="AA99">
        <v>0</v>
      </c>
      <c r="AB99">
        <v>6.6881747559732613E-2</v>
      </c>
      <c r="AE99">
        <v>0.30842048578635606</v>
      </c>
      <c r="AF99">
        <v>0.15734824281150162</v>
      </c>
      <c r="AG99">
        <v>0.35859559562277699</v>
      </c>
      <c r="AH99">
        <v>6.4001657000828535E-2</v>
      </c>
      <c r="AI99">
        <v>0.13444074588759883</v>
      </c>
      <c r="AJ99">
        <v>5.7882222513967296E-2</v>
      </c>
      <c r="AO99">
        <f t="shared" si="5"/>
        <v>25.950000000000035</v>
      </c>
      <c r="AP99" s="1">
        <f t="shared" si="6"/>
        <v>0.26994981799487738</v>
      </c>
      <c r="AQ99" s="4">
        <f t="shared" si="6"/>
        <v>0.18777076584392938</v>
      </c>
      <c r="AS99">
        <f t="shared" si="7"/>
        <v>25.950000000000035</v>
      </c>
      <c r="AT99">
        <f t="shared" si="8"/>
        <v>12</v>
      </c>
    </row>
    <row r="100" spans="2:46" x14ac:dyDescent="0.75">
      <c r="B100">
        <f t="shared" si="9"/>
        <v>27.680000000000035</v>
      </c>
      <c r="C100">
        <v>0.28233491535558181</v>
      </c>
      <c r="D100">
        <v>0.32067718153298719</v>
      </c>
      <c r="E100">
        <v>0.16737715652603985</v>
      </c>
      <c r="F100">
        <v>0.19761959111466199</v>
      </c>
      <c r="G100">
        <v>0.32120777708090542</v>
      </c>
      <c r="H100">
        <v>0.47073948889661044</v>
      </c>
      <c r="M100">
        <v>0.17817033885305045</v>
      </c>
      <c r="N100">
        <v>0.1829109449354181</v>
      </c>
      <c r="O100">
        <v>0.33166003596547827</v>
      </c>
      <c r="P100">
        <v>0.25183596772410743</v>
      </c>
      <c r="Q100">
        <v>0.12292488305970847</v>
      </c>
      <c r="R100">
        <v>0.15023659702152312</v>
      </c>
      <c r="U100">
        <v>0.38845863667726394</v>
      </c>
      <c r="V100">
        <v>0.14022459460843928</v>
      </c>
      <c r="W100">
        <v>0.41338162712943866</v>
      </c>
      <c r="X100">
        <v>0.10458701630490538</v>
      </c>
      <c r="Y100">
        <v>3.6843653037095782E-2</v>
      </c>
      <c r="Z100">
        <v>9.8820205118044097E-2</v>
      </c>
      <c r="AA100">
        <v>2.2933810062133148E-2</v>
      </c>
      <c r="AB100">
        <v>6.0508758455402656E-2</v>
      </c>
      <c r="AC100">
        <v>1.1585208171709774E-2</v>
      </c>
      <c r="AD100">
        <v>7.7742597980489506E-2</v>
      </c>
      <c r="AE100">
        <v>0.3507779950684462</v>
      </c>
      <c r="AF100">
        <v>0.16255149220242929</v>
      </c>
      <c r="AG100">
        <v>0.31628967876829545</v>
      </c>
      <c r="AH100">
        <v>3.5729043010559527E-2</v>
      </c>
      <c r="AI100">
        <v>0.10474097534175701</v>
      </c>
      <c r="AJ100">
        <v>5.6703481767270025E-2</v>
      </c>
      <c r="AO100">
        <f t="shared" si="5"/>
        <v>27.680000000000035</v>
      </c>
      <c r="AP100" s="1">
        <f t="shared" si="6"/>
        <v>0.21776333507835033</v>
      </c>
      <c r="AQ100" s="4">
        <f t="shared" si="6"/>
        <v>0.16506335433377486</v>
      </c>
      <c r="AS100">
        <f t="shared" si="7"/>
        <v>27.680000000000035</v>
      </c>
      <c r="AT100">
        <f t="shared" si="8"/>
        <v>14</v>
      </c>
    </row>
    <row r="101" spans="2:46" x14ac:dyDescent="0.75">
      <c r="B101">
        <f t="shared" si="9"/>
        <v>29.410000000000036</v>
      </c>
      <c r="C101">
        <v>0.26912066968122905</v>
      </c>
      <c r="D101">
        <v>0.32103850094921876</v>
      </c>
      <c r="E101">
        <v>2.2504042442302905E-2</v>
      </c>
      <c r="F101">
        <v>0.18781722189227301</v>
      </c>
      <c r="G101">
        <v>0.33749962667622257</v>
      </c>
      <c r="H101">
        <v>0.46332152766541407</v>
      </c>
      <c r="M101">
        <v>0.12962320057484769</v>
      </c>
      <c r="N101">
        <v>0.18662189127091608</v>
      </c>
      <c r="O101">
        <v>0.25616724641907418</v>
      </c>
      <c r="P101">
        <v>0.25837327188940096</v>
      </c>
      <c r="Q101">
        <v>5.0246109633434288E-2</v>
      </c>
      <c r="R101">
        <v>0.15494475882511452</v>
      </c>
      <c r="U101">
        <v>0.58503840027857157</v>
      </c>
      <c r="V101">
        <v>0.13375512201204157</v>
      </c>
      <c r="W101">
        <v>0.33075147269543137</v>
      </c>
      <c r="X101">
        <v>0.10419363123189725</v>
      </c>
      <c r="Y101">
        <v>2.3982283358240087E-2</v>
      </c>
      <c r="Z101">
        <v>8.7479498398432859E-2</v>
      </c>
      <c r="AA101">
        <v>0.30807722305474572</v>
      </c>
      <c r="AB101">
        <v>5.0336508262079034E-2</v>
      </c>
      <c r="AC101">
        <v>0</v>
      </c>
      <c r="AD101">
        <v>8.4386744106593789E-2</v>
      </c>
      <c r="AE101">
        <v>0.12690247427939774</v>
      </c>
      <c r="AF101">
        <v>0.15282620755240323</v>
      </c>
      <c r="AG101">
        <v>0.1492926385532358</v>
      </c>
      <c r="AH101">
        <v>3.0297697978268097E-2</v>
      </c>
      <c r="AI101">
        <v>0.41889926639304514</v>
      </c>
      <c r="AJ101">
        <v>5.3005183438973924E-2</v>
      </c>
      <c r="AO101">
        <f t="shared" si="5"/>
        <v>29.410000000000036</v>
      </c>
      <c r="AP101" s="1">
        <f t="shared" si="6"/>
        <v>0.21486461814569843</v>
      </c>
      <c r="AQ101" s="4">
        <f t="shared" si="6"/>
        <v>0.16202841181950195</v>
      </c>
      <c r="AS101">
        <f t="shared" si="7"/>
        <v>29.410000000000036</v>
      </c>
      <c r="AT101">
        <f t="shared" si="8"/>
        <v>14</v>
      </c>
    </row>
    <row r="102" spans="2:46" x14ac:dyDescent="0.75">
      <c r="B102">
        <f t="shared" si="9"/>
        <v>31.140000000000036</v>
      </c>
      <c r="C102">
        <v>0.3242124145147437</v>
      </c>
      <c r="D102">
        <v>0.30887020657190983</v>
      </c>
      <c r="E102">
        <v>0.27644959976480343</v>
      </c>
      <c r="F102">
        <v>0.1913906288356918</v>
      </c>
      <c r="O102">
        <v>0.34824026050671114</v>
      </c>
      <c r="P102">
        <v>0.26514291423329484</v>
      </c>
      <c r="Q102">
        <v>0.18016448072395969</v>
      </c>
      <c r="R102">
        <v>0.15268393185493698</v>
      </c>
      <c r="U102">
        <v>0.2094120985059035</v>
      </c>
      <c r="V102">
        <v>0.11269484120846865</v>
      </c>
      <c r="W102">
        <v>0.32029135487979721</v>
      </c>
      <c r="X102">
        <v>0.10204209642580854</v>
      </c>
      <c r="Y102">
        <v>0.1539883449463757</v>
      </c>
      <c r="Z102">
        <v>8.6790536399138377E-2</v>
      </c>
      <c r="AA102">
        <v>0.18156005994163643</v>
      </c>
      <c r="AB102">
        <v>4.9602035698119669E-2</v>
      </c>
      <c r="AC102">
        <v>0.18087233859150079</v>
      </c>
      <c r="AD102">
        <v>4.9123688488251813E-2</v>
      </c>
      <c r="AE102">
        <v>0.17990250262165899</v>
      </c>
      <c r="AF102">
        <v>0.15529306123663927</v>
      </c>
      <c r="AG102">
        <v>4.2455263801016427E-2</v>
      </c>
      <c r="AH102">
        <v>3.2453013999866914E-2</v>
      </c>
      <c r="AI102">
        <v>0.44349287399411885</v>
      </c>
      <c r="AJ102">
        <v>5.354964396581173E-2</v>
      </c>
      <c r="AO102">
        <f t="shared" si="5"/>
        <v>31.140000000000036</v>
      </c>
      <c r="AP102" s="1">
        <f t="shared" si="6"/>
        <v>0.23675346606601888</v>
      </c>
      <c r="AQ102" s="4">
        <f t="shared" si="6"/>
        <v>0.12996971657649486</v>
      </c>
      <c r="AS102">
        <f t="shared" si="7"/>
        <v>31.140000000000036</v>
      </c>
      <c r="AT102">
        <f t="shared" si="8"/>
        <v>12</v>
      </c>
    </row>
    <row r="103" spans="2:46" x14ac:dyDescent="0.75">
      <c r="B103">
        <f t="shared" si="9"/>
        <v>32.870000000000033</v>
      </c>
      <c r="C103">
        <v>0.21962704136925876</v>
      </c>
      <c r="D103">
        <v>0.31663780306778821</v>
      </c>
      <c r="E103">
        <v>0.32891448731140904</v>
      </c>
      <c r="F103">
        <v>0.18689366558873882</v>
      </c>
      <c r="O103">
        <v>0.23158852159664492</v>
      </c>
      <c r="P103">
        <v>0.25575239351420187</v>
      </c>
      <c r="Q103">
        <v>0.17109205417469225</v>
      </c>
      <c r="R103">
        <v>0.15353664438701436</v>
      </c>
      <c r="U103">
        <v>0.20293144695860768</v>
      </c>
      <c r="V103">
        <v>0.11640018107741061</v>
      </c>
      <c r="W103">
        <v>0.34528737462187548</v>
      </c>
      <c r="X103">
        <v>9.353367837542173E-2</v>
      </c>
      <c r="Y103">
        <v>4.8672752261092148E-2</v>
      </c>
      <c r="Z103">
        <v>8.7330156519284954E-2</v>
      </c>
      <c r="AA103">
        <v>0.17043054569673372</v>
      </c>
      <c r="AB103">
        <v>4.1767862157896608E-2</v>
      </c>
      <c r="AC103">
        <v>0.27424359968968193</v>
      </c>
      <c r="AD103">
        <v>4.527811453629501E-2</v>
      </c>
      <c r="AE103">
        <v>0</v>
      </c>
      <c r="AF103">
        <v>0.15115562030272597</v>
      </c>
      <c r="AG103">
        <v>0.11556738262687771</v>
      </c>
      <c r="AH103">
        <v>2.4972981941106406E-2</v>
      </c>
      <c r="AI103">
        <v>0.24360921694728882</v>
      </c>
      <c r="AJ103">
        <v>4.6905663081947963E-2</v>
      </c>
      <c r="AO103">
        <f t="shared" si="5"/>
        <v>32.870000000000033</v>
      </c>
      <c r="AP103" s="1">
        <f t="shared" si="6"/>
        <v>0.19599703527118018</v>
      </c>
      <c r="AQ103" s="4">
        <f t="shared" si="6"/>
        <v>0.12668039704581938</v>
      </c>
      <c r="AS103">
        <f t="shared" si="7"/>
        <v>32.870000000000033</v>
      </c>
      <c r="AT103">
        <f t="shared" si="8"/>
        <v>12</v>
      </c>
    </row>
    <row r="104" spans="2:46" x14ac:dyDescent="0.75">
      <c r="B104">
        <f t="shared" si="9"/>
        <v>34.60000000000003</v>
      </c>
      <c r="C104">
        <v>0.21856571620763218</v>
      </c>
      <c r="D104">
        <v>0.31428879292481376</v>
      </c>
      <c r="E104">
        <v>0.56389731528377263</v>
      </c>
      <c r="F104">
        <v>0.16630924766948224</v>
      </c>
      <c r="O104">
        <v>0.34188034188034211</v>
      </c>
      <c r="P104">
        <v>0.26247793508411682</v>
      </c>
      <c r="Q104">
        <v>0.1949081292610598</v>
      </c>
      <c r="R104">
        <v>0.15806053006415793</v>
      </c>
      <c r="U104">
        <v>0.20860604731842891</v>
      </c>
      <c r="V104">
        <v>0.11689674952198853</v>
      </c>
      <c r="W104">
        <v>0.29771533195351058</v>
      </c>
      <c r="X104">
        <v>8.7171115467013824E-2</v>
      </c>
      <c r="Y104">
        <v>3.2468506748764576E-3</v>
      </c>
      <c r="Z104">
        <v>8.6459354454612156E-2</v>
      </c>
      <c r="AA104">
        <v>0.17164865788574274</v>
      </c>
      <c r="AB104">
        <v>4.5740209897893916E-2</v>
      </c>
      <c r="AC104">
        <v>0.11015429704335832</v>
      </c>
      <c r="AD104">
        <v>4.1897410131092126E-2</v>
      </c>
      <c r="AE104">
        <v>8.6656463452653543E-2</v>
      </c>
      <c r="AF104">
        <v>0.15103769743916318</v>
      </c>
      <c r="AI104">
        <v>0.2376627993407229</v>
      </c>
      <c r="AJ104">
        <v>5.0488541857871029E-2</v>
      </c>
      <c r="AO104">
        <f t="shared" si="5"/>
        <v>34.60000000000003</v>
      </c>
      <c r="AP104" s="1">
        <f t="shared" si="6"/>
        <v>0.22135835911837276</v>
      </c>
      <c r="AQ104" s="4">
        <f t="shared" si="6"/>
        <v>0.13462068950110961</v>
      </c>
      <c r="AS104">
        <f t="shared" si="7"/>
        <v>34.60000000000003</v>
      </c>
      <c r="AT104">
        <f t="shared" si="8"/>
        <v>11</v>
      </c>
    </row>
    <row r="105" spans="2:46" x14ac:dyDescent="0.75">
      <c r="B105">
        <f t="shared" si="9"/>
        <v>36.330000000000027</v>
      </c>
      <c r="C105">
        <v>0.19320602414141128</v>
      </c>
      <c r="D105">
        <v>0.32726947567178644</v>
      </c>
      <c r="E105">
        <v>0.63620691959214681</v>
      </c>
      <c r="F105">
        <v>0.1580020387359837</v>
      </c>
      <c r="O105">
        <v>0.37123594881515265</v>
      </c>
      <c r="P105">
        <v>0.2538986094811338</v>
      </c>
      <c r="Q105">
        <v>0.15678406554770877</v>
      </c>
      <c r="R105">
        <v>0.15148233049739224</v>
      </c>
      <c r="U105">
        <v>0.25792348317287556</v>
      </c>
      <c r="V105">
        <v>0.11230542168563422</v>
      </c>
      <c r="W105">
        <v>0.21760866104123558</v>
      </c>
      <c r="X105">
        <v>8.7876593410921994E-2</v>
      </c>
      <c r="Y105">
        <v>0</v>
      </c>
      <c r="Z105">
        <v>6.4662447063240674E-2</v>
      </c>
      <c r="AC105">
        <v>0.20766313248857865</v>
      </c>
      <c r="AD105">
        <v>4.1752515130061008E-2</v>
      </c>
      <c r="AE105">
        <v>0.11271717257602817</v>
      </c>
      <c r="AF105">
        <v>0.14486444397253484</v>
      </c>
      <c r="AG105">
        <v>0.20733429277432402</v>
      </c>
      <c r="AH105">
        <v>2.6864811028987797E-2</v>
      </c>
      <c r="AI105">
        <v>7.0355169182043278E-2</v>
      </c>
      <c r="AJ105">
        <v>4.4765959193586738E-2</v>
      </c>
      <c r="AO105">
        <f t="shared" si="5"/>
        <v>36.330000000000027</v>
      </c>
      <c r="AP105" s="1">
        <f t="shared" si="6"/>
        <v>0.22100316993922767</v>
      </c>
      <c r="AQ105" s="4">
        <f t="shared" si="6"/>
        <v>0.12852224053375122</v>
      </c>
      <c r="AS105">
        <f t="shared" si="7"/>
        <v>36.330000000000027</v>
      </c>
      <c r="AT105">
        <f t="shared" si="8"/>
        <v>11</v>
      </c>
    </row>
    <row r="106" spans="2:46" x14ac:dyDescent="0.75">
      <c r="B106">
        <f t="shared" si="9"/>
        <v>38.060000000000024</v>
      </c>
      <c r="C106">
        <v>0.21519488770133507</v>
      </c>
      <c r="D106">
        <v>0.33321911102408452</v>
      </c>
      <c r="E106">
        <v>0.43292218465609106</v>
      </c>
      <c r="F106">
        <v>0.1559682342155935</v>
      </c>
      <c r="Q106">
        <v>6.6457244183558389E-2</v>
      </c>
      <c r="R106">
        <v>0.15671020910853725</v>
      </c>
      <c r="U106">
        <v>0.17954951411234438</v>
      </c>
      <c r="V106">
        <v>0.11202152193530932</v>
      </c>
      <c r="W106">
        <v>0.35370163986626435</v>
      </c>
      <c r="X106">
        <v>8.4784498492273749E-2</v>
      </c>
      <c r="Y106">
        <v>9.3294443144103512E-2</v>
      </c>
      <c r="Z106">
        <v>6.259332215764829E-2</v>
      </c>
      <c r="AA106">
        <v>0.2746711535259525</v>
      </c>
      <c r="AB106">
        <v>4.7639348601891375E-2</v>
      </c>
      <c r="AC106">
        <v>0.16076200327557952</v>
      </c>
      <c r="AD106">
        <v>4.4170357446427763E-2</v>
      </c>
      <c r="AE106">
        <v>4.524841991894088E-2</v>
      </c>
      <c r="AF106">
        <v>0.1503321020148618</v>
      </c>
      <c r="AG106">
        <v>0.19477557227034581</v>
      </c>
      <c r="AH106">
        <v>2.62990570273911E-2</v>
      </c>
      <c r="AI106">
        <v>2.8924150858028706E-2</v>
      </c>
      <c r="AJ106">
        <v>4.3473414146805334E-2</v>
      </c>
      <c r="AO106">
        <f t="shared" si="5"/>
        <v>38.060000000000024</v>
      </c>
      <c r="AP106" s="1">
        <f t="shared" si="6"/>
        <v>0.18595465577386763</v>
      </c>
      <c r="AQ106" s="4">
        <f t="shared" si="6"/>
        <v>0.11065556147007491</v>
      </c>
      <c r="AS106">
        <f t="shared" si="7"/>
        <v>38.060000000000024</v>
      </c>
      <c r="AT106">
        <f t="shared" si="8"/>
        <v>11</v>
      </c>
    </row>
    <row r="107" spans="2:46" x14ac:dyDescent="0.75">
      <c r="B107">
        <f t="shared" si="9"/>
        <v>39.79000000000002</v>
      </c>
      <c r="C107">
        <v>0.36055906424007017</v>
      </c>
      <c r="D107">
        <v>0.33029261740542049</v>
      </c>
      <c r="E107">
        <v>0.64230065079980314</v>
      </c>
      <c r="F107">
        <v>0.15623964233366971</v>
      </c>
      <c r="O107">
        <v>0.21384879224034362</v>
      </c>
      <c r="P107">
        <v>0.24846439503153828</v>
      </c>
      <c r="Q107">
        <v>9.1282215903879929E-2</v>
      </c>
      <c r="R107">
        <v>0.1523882695262693</v>
      </c>
      <c r="U107">
        <v>9.8660665346892551E-2</v>
      </c>
      <c r="V107">
        <v>9.1956564465408785E-2</v>
      </c>
      <c r="W107">
        <v>0.29492119089316987</v>
      </c>
      <c r="X107">
        <v>8.3473804083662895E-2</v>
      </c>
      <c r="Y107">
        <v>0.10847241977398052</v>
      </c>
      <c r="Z107">
        <v>5.4918126150060087E-2</v>
      </c>
      <c r="AA107">
        <v>0.24003820841110818</v>
      </c>
      <c r="AB107">
        <v>4.6439981165796673E-2</v>
      </c>
      <c r="AC107">
        <v>0.16622704939229371</v>
      </c>
      <c r="AD107">
        <v>4.289475356799808E-2</v>
      </c>
      <c r="AE107">
        <v>0.10183374429611959</v>
      </c>
      <c r="AF107">
        <v>0.14589198286413707</v>
      </c>
      <c r="AG107">
        <v>0.21996089825399856</v>
      </c>
      <c r="AH107">
        <v>2.4386234107847432E-2</v>
      </c>
      <c r="AO107">
        <f t="shared" si="5"/>
        <v>39.79000000000002</v>
      </c>
      <c r="AP107" s="1">
        <f t="shared" si="6"/>
        <v>0.2307368090501509</v>
      </c>
      <c r="AQ107" s="4">
        <f t="shared" si="6"/>
        <v>0.12521330642743711</v>
      </c>
      <c r="AS107">
        <f t="shared" si="7"/>
        <v>39.79000000000002</v>
      </c>
      <c r="AT107">
        <f t="shared" si="8"/>
        <v>11</v>
      </c>
    </row>
    <row r="108" spans="2:46" x14ac:dyDescent="0.75">
      <c r="B108">
        <f t="shared" si="9"/>
        <v>41.520000000000017</v>
      </c>
      <c r="C108">
        <v>0.53267311932434092</v>
      </c>
      <c r="D108">
        <v>0.33434311631508629</v>
      </c>
      <c r="E108">
        <v>0.59925699242292563</v>
      </c>
      <c r="F108">
        <v>0.16029202476665744</v>
      </c>
      <c r="O108">
        <v>0.19842807251418151</v>
      </c>
      <c r="P108">
        <v>0.25599484962451968</v>
      </c>
      <c r="Q108">
        <v>0.10993151731939245</v>
      </c>
      <c r="R108">
        <v>0.14985919982997717</v>
      </c>
      <c r="U108">
        <v>0.14532135648742264</v>
      </c>
      <c r="V108">
        <v>0.10724205179548538</v>
      </c>
      <c r="W108">
        <v>0.17610253144403812</v>
      </c>
      <c r="X108">
        <v>8.1198783767441607E-2</v>
      </c>
      <c r="Y108">
        <v>0.15868157457253801</v>
      </c>
      <c r="Z108">
        <v>5.7438574456393741E-2</v>
      </c>
      <c r="AA108">
        <v>0.19050748832277276</v>
      </c>
      <c r="AB108">
        <v>4.5176580202285169E-2</v>
      </c>
      <c r="AC108">
        <v>0.25298681148176877</v>
      </c>
      <c r="AD108">
        <v>4.1262874147935655E-2</v>
      </c>
      <c r="AE108">
        <v>0.15602414760649586</v>
      </c>
      <c r="AF108">
        <v>0.13709718095723042</v>
      </c>
      <c r="AG108">
        <v>0.28591794064137815</v>
      </c>
      <c r="AH108">
        <v>2.5133029202710072E-2</v>
      </c>
      <c r="AI108">
        <v>0.21245515948679883</v>
      </c>
      <c r="AJ108">
        <v>5.3692433463529844E-2</v>
      </c>
      <c r="AO108">
        <f t="shared" si="5"/>
        <v>41.520000000000017</v>
      </c>
      <c r="AP108" s="1">
        <f t="shared" si="6"/>
        <v>0.25152389263533781</v>
      </c>
      <c r="AQ108" s="4">
        <f t="shared" si="6"/>
        <v>0.12072755821077104</v>
      </c>
      <c r="AS108">
        <f t="shared" si="7"/>
        <v>41.520000000000017</v>
      </c>
      <c r="AT108">
        <f t="shared" si="8"/>
        <v>12</v>
      </c>
    </row>
    <row r="109" spans="2:46" x14ac:dyDescent="0.75">
      <c r="B109">
        <f t="shared" si="9"/>
        <v>43.250000000000014</v>
      </c>
      <c r="C109">
        <v>0.19821368511528978</v>
      </c>
      <c r="D109">
        <v>0.32730315814215483</v>
      </c>
      <c r="E109">
        <v>0.53857358581336623</v>
      </c>
      <c r="F109">
        <v>0.14867061143984217</v>
      </c>
      <c r="O109">
        <v>0.10012011636706983</v>
      </c>
      <c r="P109">
        <v>0.23751036122924846</v>
      </c>
      <c r="Q109">
        <v>0.13941117123727415</v>
      </c>
      <c r="R109">
        <v>0.13950860361671891</v>
      </c>
      <c r="U109">
        <v>0</v>
      </c>
      <c r="V109">
        <v>9.5856428543741989E-2</v>
      </c>
      <c r="W109">
        <v>0.1166613596561055</v>
      </c>
      <c r="X109">
        <v>7.1575557930539976E-2</v>
      </c>
      <c r="Y109">
        <v>0.1927284948656548</v>
      </c>
      <c r="Z109">
        <v>6.5473148361062841E-2</v>
      </c>
      <c r="AA109">
        <v>0.19116474310101539</v>
      </c>
      <c r="AB109">
        <v>4.6443651646955332E-2</v>
      </c>
      <c r="AC109">
        <v>0.20049995690026715</v>
      </c>
      <c r="AD109">
        <v>3.818656219710026E-2</v>
      </c>
      <c r="AE109">
        <v>0.20212283535980458</v>
      </c>
      <c r="AF109">
        <v>0.12858994902040438</v>
      </c>
      <c r="AG109">
        <v>0.27792109050425057</v>
      </c>
      <c r="AH109">
        <v>2.4528683876097943E-2</v>
      </c>
      <c r="AI109">
        <v>0.45619364638205712</v>
      </c>
      <c r="AJ109">
        <v>4.8860658681144448E-2</v>
      </c>
      <c r="AO109">
        <f t="shared" si="5"/>
        <v>43.250000000000014</v>
      </c>
      <c r="AP109" s="1">
        <f t="shared" si="6"/>
        <v>0.21780089044184625</v>
      </c>
      <c r="AQ109" s="4">
        <f t="shared" si="6"/>
        <v>0.11437561455708428</v>
      </c>
      <c r="AS109">
        <f t="shared" si="7"/>
        <v>43.250000000000014</v>
      </c>
      <c r="AT109">
        <f t="shared" si="8"/>
        <v>12</v>
      </c>
    </row>
    <row r="110" spans="2:46" x14ac:dyDescent="0.75">
      <c r="B110">
        <f t="shared" si="9"/>
        <v>44.980000000000011</v>
      </c>
      <c r="C110">
        <v>0.14560334840614361</v>
      </c>
      <c r="D110">
        <v>0.32266410814976754</v>
      </c>
      <c r="E110">
        <v>0.47968088091833561</v>
      </c>
      <c r="F110">
        <v>0.15560366187632038</v>
      </c>
      <c r="O110">
        <v>0.13470390968360113</v>
      </c>
      <c r="P110">
        <v>0.20085525291571024</v>
      </c>
      <c r="U110">
        <v>5.7900268898676367E-2</v>
      </c>
      <c r="V110">
        <v>9.1073930602489084E-2</v>
      </c>
      <c r="W110">
        <v>0</v>
      </c>
      <c r="X110">
        <v>7.2867266345210721E-2</v>
      </c>
      <c r="Y110">
        <v>0.2822359458178042</v>
      </c>
      <c r="Z110">
        <v>5.900502024472818E-2</v>
      </c>
      <c r="AA110">
        <v>0.16413842661969502</v>
      </c>
      <c r="AB110">
        <v>4.6917067362208235E-2</v>
      </c>
      <c r="AC110">
        <v>0.34434100508576854</v>
      </c>
      <c r="AD110">
        <v>3.3676353185374416E-2</v>
      </c>
      <c r="AE110">
        <v>0.29507128078678108</v>
      </c>
      <c r="AF110">
        <v>0.14295376664826034</v>
      </c>
      <c r="AG110">
        <v>0.26002661091047369</v>
      </c>
      <c r="AH110">
        <v>2.6667468589394335E-2</v>
      </c>
      <c r="AI110">
        <v>6.182335261610096E-2</v>
      </c>
      <c r="AJ110">
        <v>4.7200420403112335E-2</v>
      </c>
      <c r="AO110">
        <f t="shared" si="5"/>
        <v>44.980000000000011</v>
      </c>
      <c r="AP110" s="1">
        <f t="shared" si="6"/>
        <v>0.20232045724939821</v>
      </c>
      <c r="AQ110" s="4">
        <f t="shared" si="6"/>
        <v>0.10904402875659779</v>
      </c>
      <c r="AS110">
        <f t="shared" si="7"/>
        <v>44.980000000000011</v>
      </c>
      <c r="AT110">
        <f t="shared" si="8"/>
        <v>11</v>
      </c>
    </row>
    <row r="111" spans="2:46" x14ac:dyDescent="0.75">
      <c r="B111">
        <f t="shared" si="9"/>
        <v>46.710000000000008</v>
      </c>
      <c r="C111">
        <v>0.32493740423782735</v>
      </c>
      <c r="D111">
        <v>0.31167687932730398</v>
      </c>
      <c r="E111">
        <v>0.69328219588138618</v>
      </c>
      <c r="F111">
        <v>0.15618201595358952</v>
      </c>
      <c r="U111">
        <v>0.25310652127652755</v>
      </c>
      <c r="V111">
        <v>0.10008912420030884</v>
      </c>
      <c r="W111">
        <v>0.10509473013851296</v>
      </c>
      <c r="X111">
        <v>7.3824173387655553E-2</v>
      </c>
      <c r="Y111">
        <v>0.21147140550824278</v>
      </c>
      <c r="Z111">
        <v>5.7673642482951773E-2</v>
      </c>
      <c r="AA111">
        <v>0.14755807941390373</v>
      </c>
      <c r="AB111">
        <v>4.5889910721107499E-2</v>
      </c>
      <c r="AC111">
        <v>0.21120593052323086</v>
      </c>
      <c r="AD111">
        <v>3.3424451069156882E-2</v>
      </c>
      <c r="AE111">
        <v>0.2772156562650569</v>
      </c>
      <c r="AF111">
        <v>0.147947404405426</v>
      </c>
      <c r="AI111">
        <v>0.46718159195940823</v>
      </c>
      <c r="AJ111">
        <v>4.6042817261734981E-2</v>
      </c>
      <c r="AO111">
        <f t="shared" si="5"/>
        <v>46.710000000000008</v>
      </c>
      <c r="AP111" s="1">
        <f t="shared" si="6"/>
        <v>0.2990059461337885</v>
      </c>
      <c r="AQ111" s="4">
        <f t="shared" si="6"/>
        <v>0.10808337986769279</v>
      </c>
      <c r="AS111">
        <f t="shared" si="7"/>
        <v>46.710000000000008</v>
      </c>
      <c r="AT111">
        <f t="shared" si="8"/>
        <v>9</v>
      </c>
    </row>
    <row r="112" spans="2:46" x14ac:dyDescent="0.75">
      <c r="B112">
        <f t="shared" si="9"/>
        <v>48.440000000000005</v>
      </c>
      <c r="C112">
        <v>0.33310661833401983</v>
      </c>
      <c r="D112">
        <v>0.32531529339747767</v>
      </c>
      <c r="E112">
        <v>0.27608878673277221</v>
      </c>
      <c r="F112">
        <v>0.14973696396444267</v>
      </c>
      <c r="U112">
        <v>0.102400742856775</v>
      </c>
      <c r="V112">
        <v>0.10695059281185729</v>
      </c>
      <c r="Y112">
        <v>0.17956704656620046</v>
      </c>
      <c r="Z112">
        <v>5.6283818968054525E-2</v>
      </c>
      <c r="AA112">
        <v>9.7264943782807381E-2</v>
      </c>
      <c r="AB112">
        <v>4.4849749746537854E-2</v>
      </c>
      <c r="AE112">
        <v>0.23230734347986232</v>
      </c>
      <c r="AF112">
        <v>0.1420126608299643</v>
      </c>
      <c r="AI112">
        <v>0.54448502084477979</v>
      </c>
      <c r="AJ112">
        <v>4.37116127685057E-2</v>
      </c>
      <c r="AO112">
        <f t="shared" si="5"/>
        <v>48.440000000000005</v>
      </c>
      <c r="AP112" s="1">
        <f t="shared" si="6"/>
        <v>0.25217435751388811</v>
      </c>
      <c r="AQ112" s="4">
        <f t="shared" si="6"/>
        <v>0.12412295606954858</v>
      </c>
      <c r="AS112">
        <f t="shared" si="7"/>
        <v>48.440000000000005</v>
      </c>
      <c r="AT112">
        <f t="shared" si="8"/>
        <v>7</v>
      </c>
    </row>
    <row r="113" spans="2:46" x14ac:dyDescent="0.75">
      <c r="B113">
        <f t="shared" si="9"/>
        <v>50.17</v>
      </c>
      <c r="C113">
        <v>0.28878508165477129</v>
      </c>
      <c r="D113">
        <v>0.29903002797778394</v>
      </c>
      <c r="E113">
        <v>0.37447047346687928</v>
      </c>
      <c r="F113">
        <v>0.14516019025397106</v>
      </c>
      <c r="U113">
        <v>0.37489118308969105</v>
      </c>
      <c r="V113">
        <v>0.1109490930989164</v>
      </c>
      <c r="W113">
        <v>0.21658971501353264</v>
      </c>
      <c r="X113">
        <v>6.4577389728959322E-2</v>
      </c>
      <c r="Y113">
        <v>0.16066209346848831</v>
      </c>
      <c r="Z113">
        <v>5.3309314074428821E-2</v>
      </c>
      <c r="AA113">
        <v>0.2055805312371283</v>
      </c>
      <c r="AB113">
        <v>3.7948592005285164E-2</v>
      </c>
      <c r="AE113">
        <v>0.13125301136524667</v>
      </c>
      <c r="AF113">
        <v>0.14370354736096247</v>
      </c>
      <c r="AI113">
        <v>0.30921371554147914</v>
      </c>
      <c r="AJ113">
        <v>4.3422006739368413E-2</v>
      </c>
      <c r="AO113">
        <f t="shared" si="5"/>
        <v>50.17</v>
      </c>
      <c r="AP113" s="1">
        <f t="shared" si="6"/>
        <v>0.25768072560465211</v>
      </c>
      <c r="AQ113" s="4">
        <f t="shared" si="6"/>
        <v>0.11226252015495947</v>
      </c>
      <c r="AS113">
        <f t="shared" si="7"/>
        <v>50.17</v>
      </c>
      <c r="AT113">
        <f t="shared" si="8"/>
        <v>8</v>
      </c>
    </row>
    <row r="114" spans="2:46" x14ac:dyDescent="0.75">
      <c r="B114">
        <f t="shared" si="9"/>
        <v>51.9</v>
      </c>
      <c r="C114">
        <v>0.27641541163720734</v>
      </c>
      <c r="D114">
        <v>0.29624148920470178</v>
      </c>
      <c r="E114">
        <v>0.49471475725300978</v>
      </c>
      <c r="F114">
        <v>0.13899111240970946</v>
      </c>
      <c r="U114">
        <v>0.40563719958472272</v>
      </c>
      <c r="V114">
        <v>9.596711536724184E-2</v>
      </c>
      <c r="W114">
        <v>0.27284668046489485</v>
      </c>
      <c r="X114">
        <v>6.2729651569736894E-2</v>
      </c>
      <c r="Y114">
        <v>0.16892625867977407</v>
      </c>
      <c r="Z114">
        <v>4.2351536111781191E-2</v>
      </c>
      <c r="AI114">
        <v>0.39152635491064264</v>
      </c>
      <c r="AJ114">
        <v>4.0526161940952939E-2</v>
      </c>
      <c r="AO114">
        <f t="shared" si="5"/>
        <v>51.9</v>
      </c>
      <c r="AP114" s="1">
        <f t="shared" si="6"/>
        <v>0.33501111042170856</v>
      </c>
      <c r="AQ114" s="4">
        <f t="shared" si="6"/>
        <v>0.11280117776735403</v>
      </c>
      <c r="AS114">
        <f t="shared" si="7"/>
        <v>51.9</v>
      </c>
      <c r="AT114">
        <f t="shared" si="8"/>
        <v>6</v>
      </c>
    </row>
    <row r="115" spans="2:46" x14ac:dyDescent="0.75">
      <c r="B115">
        <f t="shared" si="9"/>
        <v>53.629999999999995</v>
      </c>
      <c r="C115">
        <v>0.33405583168279934</v>
      </c>
      <c r="D115">
        <v>0.21452241360474858</v>
      </c>
      <c r="E115">
        <v>0.29958172415175532</v>
      </c>
      <c r="F115">
        <v>0.1423058601092331</v>
      </c>
      <c r="U115">
        <v>0.30926571961025812</v>
      </c>
      <c r="V115">
        <v>7.8066503144422109E-2</v>
      </c>
      <c r="W115">
        <v>0.27839516000636827</v>
      </c>
      <c r="X115">
        <v>6.2413418348546829E-2</v>
      </c>
      <c r="Y115">
        <v>0.17343944113357668</v>
      </c>
      <c r="Z115">
        <v>4.3050668673967889E-2</v>
      </c>
      <c r="AE115">
        <v>0.3716945837938947</v>
      </c>
      <c r="AF115">
        <v>0.11861993383635089</v>
      </c>
      <c r="AI115">
        <v>0.47758782277090223</v>
      </c>
      <c r="AJ115">
        <v>3.9475174595231526E-2</v>
      </c>
      <c r="AO115">
        <f t="shared" si="5"/>
        <v>53.629999999999995</v>
      </c>
      <c r="AP115" s="1">
        <f t="shared" si="6"/>
        <v>0.3205743261642221</v>
      </c>
      <c r="AQ115" s="4">
        <f t="shared" si="6"/>
        <v>9.9779138901785844E-2</v>
      </c>
      <c r="AS115">
        <f t="shared" si="7"/>
        <v>53.629999999999995</v>
      </c>
      <c r="AT115">
        <f t="shared" si="8"/>
        <v>7</v>
      </c>
    </row>
    <row r="116" spans="2:46" x14ac:dyDescent="0.75">
      <c r="B116">
        <f t="shared" si="9"/>
        <v>55.359999999999992</v>
      </c>
      <c r="E116">
        <v>0.47810399433389955</v>
      </c>
      <c r="F116">
        <v>0.13205466239213193</v>
      </c>
      <c r="W116">
        <v>0.18661041235472065</v>
      </c>
      <c r="X116">
        <v>6.4292602685011704E-2</v>
      </c>
      <c r="Y116">
        <v>0.10889853141523069</v>
      </c>
      <c r="Z116">
        <v>3.9405410107324464E-2</v>
      </c>
      <c r="AE116">
        <v>0.32796247484624352</v>
      </c>
      <c r="AF116">
        <v>0.10827940022107237</v>
      </c>
      <c r="AI116">
        <v>0.47232007239117141</v>
      </c>
      <c r="AJ116">
        <v>4.2292087891488021E-2</v>
      </c>
      <c r="AO116">
        <f t="shared" si="5"/>
        <v>55.359999999999992</v>
      </c>
      <c r="AP116" s="1">
        <f t="shared" si="6"/>
        <v>0.31477909706825313</v>
      </c>
      <c r="AQ116" s="4">
        <f t="shared" si="6"/>
        <v>7.7264832659405688E-2</v>
      </c>
      <c r="AS116">
        <f t="shared" si="7"/>
        <v>55.359999999999992</v>
      </c>
      <c r="AT116">
        <f t="shared" si="8"/>
        <v>5</v>
      </c>
    </row>
    <row r="117" spans="2:46" x14ac:dyDescent="0.75">
      <c r="B117">
        <f t="shared" si="9"/>
        <v>57.089999999999989</v>
      </c>
      <c r="E117">
        <v>0.45724365570418679</v>
      </c>
      <c r="F117">
        <v>0.13484579963040386</v>
      </c>
      <c r="W117">
        <v>0.15620920235631217</v>
      </c>
      <c r="X117">
        <v>6.5039748935730196E-2</v>
      </c>
      <c r="AE117">
        <v>0.23312926905308445</v>
      </c>
      <c r="AF117">
        <v>0.10845225389316311</v>
      </c>
      <c r="AI117">
        <v>0.39553372329767766</v>
      </c>
      <c r="AJ117">
        <v>3.8088295820254595E-2</v>
      </c>
      <c r="AO117" s="6">
        <f t="shared" si="5"/>
        <v>57.089999999999989</v>
      </c>
      <c r="AP117" s="7">
        <f t="shared" si="6"/>
        <v>0.31052896260281526</v>
      </c>
      <c r="AQ117" s="8">
        <f t="shared" si="6"/>
        <v>8.6606524569887933E-2</v>
      </c>
      <c r="AR117" s="6"/>
      <c r="AS117" s="6">
        <f t="shared" si="7"/>
        <v>57.089999999999989</v>
      </c>
      <c r="AT117" s="6">
        <f t="shared" si="8"/>
        <v>4</v>
      </c>
    </row>
    <row r="118" spans="2:46" x14ac:dyDescent="0.75">
      <c r="B118">
        <f t="shared" si="9"/>
        <v>58.819999999999986</v>
      </c>
      <c r="E118">
        <v>0.67723269767876926</v>
      </c>
      <c r="F118">
        <v>0.12784654812068727</v>
      </c>
      <c r="W118">
        <v>0.13817863397548208</v>
      </c>
      <c r="X118">
        <v>6.7636931166022055E-2</v>
      </c>
      <c r="AE118">
        <v>0.19622764504152104</v>
      </c>
      <c r="AF118">
        <v>0.10849220392267755</v>
      </c>
      <c r="AI118">
        <v>0.49387583621497744</v>
      </c>
      <c r="AJ118">
        <v>3.7739748606644037E-2</v>
      </c>
      <c r="AO118" s="6">
        <f t="shared" si="5"/>
        <v>58.819999999999986</v>
      </c>
      <c r="AP118" s="7">
        <f t="shared" si="6"/>
        <v>0.37637870322768741</v>
      </c>
      <c r="AQ118" s="8">
        <f t="shared" si="6"/>
        <v>8.5428857954007731E-2</v>
      </c>
      <c r="AR118" s="6"/>
      <c r="AS118" s="6">
        <f t="shared" si="7"/>
        <v>58.819999999999986</v>
      </c>
      <c r="AT118" s="6">
        <f t="shared" si="8"/>
        <v>4</v>
      </c>
    </row>
    <row r="119" spans="2:46" x14ac:dyDescent="0.75">
      <c r="B119">
        <f t="shared" si="9"/>
        <v>60.549999999999983</v>
      </c>
      <c r="E119">
        <v>0.73894508960190342</v>
      </c>
      <c r="F119">
        <v>0.14787415287926398</v>
      </c>
      <c r="W119">
        <v>0.21978188186594519</v>
      </c>
      <c r="X119">
        <v>7.4819901899170371E-2</v>
      </c>
      <c r="AE119">
        <v>0.23019584502451554</v>
      </c>
      <c r="AF119">
        <v>0.10650348816034864</v>
      </c>
      <c r="AI119">
        <v>0.21946805416410822</v>
      </c>
      <c r="AJ119">
        <v>3.7165127484934925E-2</v>
      </c>
      <c r="AO119" s="6">
        <f t="shared" si="5"/>
        <v>60.549999999999983</v>
      </c>
      <c r="AP119" s="7">
        <f t="shared" si="6"/>
        <v>0.35209771766411813</v>
      </c>
      <c r="AQ119" s="8">
        <f t="shared" si="6"/>
        <v>9.1590667605929488E-2</v>
      </c>
      <c r="AR119" s="6"/>
      <c r="AS119" s="6">
        <f t="shared" si="7"/>
        <v>60.549999999999983</v>
      </c>
      <c r="AT119" s="6">
        <f t="shared" si="8"/>
        <v>4</v>
      </c>
    </row>
    <row r="120" spans="2:46" x14ac:dyDescent="0.75">
      <c r="B120">
        <f t="shared" si="9"/>
        <v>62.27999999999998</v>
      </c>
      <c r="E120">
        <v>0.61894134783712507</v>
      </c>
      <c r="F120">
        <v>0.14649760615278992</v>
      </c>
      <c r="W120">
        <v>0.33028180226078657</v>
      </c>
      <c r="X120">
        <v>6.7883696229421128E-2</v>
      </c>
      <c r="AE120">
        <v>0.20773460306663163</v>
      </c>
      <c r="AF120">
        <v>0.10291303465251897</v>
      </c>
      <c r="AO120" s="6">
        <f t="shared" si="5"/>
        <v>62.27999999999998</v>
      </c>
      <c r="AP120" s="7">
        <f t="shared" si="6"/>
        <v>0.38565258438818106</v>
      </c>
      <c r="AQ120" s="8">
        <f t="shared" si="6"/>
        <v>0.10576477901157666</v>
      </c>
      <c r="AR120" s="6"/>
      <c r="AS120" s="6">
        <f t="shared" si="7"/>
        <v>62.27999999999998</v>
      </c>
      <c r="AT120" s="6">
        <f t="shared" si="8"/>
        <v>3</v>
      </c>
    </row>
    <row r="121" spans="2:46" x14ac:dyDescent="0.75">
      <c r="B121">
        <f t="shared" si="9"/>
        <v>64.009999999999977</v>
      </c>
      <c r="W121">
        <v>0.30397229740487142</v>
      </c>
      <c r="X121">
        <v>6.950072058612701E-2</v>
      </c>
      <c r="AE121">
        <v>0.28614346852591899</v>
      </c>
      <c r="AF121">
        <v>0.10179988689768144</v>
      </c>
      <c r="AI121">
        <v>0.45057040364541118</v>
      </c>
      <c r="AJ121">
        <v>3.5400372999639045E-2</v>
      </c>
      <c r="AO121" s="6">
        <f t="shared" si="5"/>
        <v>64.009999999999977</v>
      </c>
      <c r="AP121" s="7">
        <f t="shared" si="6"/>
        <v>0.34689538985873386</v>
      </c>
      <c r="AQ121" s="8">
        <f t="shared" si="6"/>
        <v>6.8900326827815828E-2</v>
      </c>
      <c r="AR121" s="6"/>
      <c r="AS121" s="6">
        <f t="shared" si="7"/>
        <v>64.009999999999977</v>
      </c>
      <c r="AT121" s="6">
        <f t="shared" si="8"/>
        <v>3</v>
      </c>
    </row>
    <row r="122" spans="2:46" x14ac:dyDescent="0.75">
      <c r="B122">
        <f t="shared" si="9"/>
        <v>65.739999999999981</v>
      </c>
      <c r="W122">
        <v>0.45097118293265454</v>
      </c>
      <c r="X122">
        <v>7.2872993475890713E-2</v>
      </c>
      <c r="AE122">
        <v>0.32392370263299519</v>
      </c>
      <c r="AF122">
        <v>9.9396776126625994E-2</v>
      </c>
      <c r="AO122" s="6">
        <f t="shared" si="5"/>
        <v>65.739999999999981</v>
      </c>
      <c r="AP122" s="7">
        <f t="shared" si="6"/>
        <v>0.38744744278282484</v>
      </c>
      <c r="AQ122" s="8">
        <f t="shared" si="6"/>
        <v>8.613488480125836E-2</v>
      </c>
      <c r="AR122" s="6"/>
      <c r="AS122" s="6">
        <f t="shared" si="7"/>
        <v>65.739999999999981</v>
      </c>
      <c r="AT122" s="6">
        <f t="shared" si="8"/>
        <v>2</v>
      </c>
    </row>
    <row r="123" spans="2:46" x14ac:dyDescent="0.75">
      <c r="B123">
        <f t="shared" si="9"/>
        <v>67.469999999999985</v>
      </c>
      <c r="AE123">
        <v>0.24568489074058303</v>
      </c>
      <c r="AF123">
        <v>9.0286271486388223E-2</v>
      </c>
      <c r="AO123" s="6">
        <f t="shared" si="5"/>
        <v>67.469999999999985</v>
      </c>
      <c r="AP123" s="7">
        <f t="shared" si="6"/>
        <v>0.24568489074058303</v>
      </c>
      <c r="AQ123" s="8">
        <f t="shared" si="6"/>
        <v>9.0286271486388223E-2</v>
      </c>
      <c r="AR123" s="6"/>
      <c r="AS123" s="6">
        <f t="shared" si="7"/>
        <v>67.469999999999985</v>
      </c>
      <c r="AT123" s="6">
        <f t="shared" si="8"/>
        <v>1</v>
      </c>
    </row>
    <row r="124" spans="2:46" x14ac:dyDescent="0.75">
      <c r="B124">
        <f t="shared" si="9"/>
        <v>69.199999999999989</v>
      </c>
      <c r="AE124">
        <v>0.16998271122070119</v>
      </c>
      <c r="AF124">
        <v>8.5451255386275127E-2</v>
      </c>
      <c r="AO124" s="6">
        <f t="shared" si="5"/>
        <v>69.199999999999989</v>
      </c>
      <c r="AP124" s="7">
        <f t="shared" si="6"/>
        <v>0.16998271122070119</v>
      </c>
      <c r="AQ124" s="8">
        <f t="shared" si="6"/>
        <v>8.5451255386275127E-2</v>
      </c>
      <c r="AR124" s="6"/>
      <c r="AS124" s="6">
        <f t="shared" si="7"/>
        <v>69.199999999999989</v>
      </c>
      <c r="AT124" s="6">
        <f t="shared" si="8"/>
        <v>1</v>
      </c>
    </row>
    <row r="125" spans="2:46" x14ac:dyDescent="0.75">
      <c r="B125">
        <f t="shared" si="9"/>
        <v>70.929999999999993</v>
      </c>
      <c r="AE125">
        <v>0.2483490632882687</v>
      </c>
      <c r="AF125">
        <v>8.7096559857809661E-2</v>
      </c>
      <c r="AO125" s="6">
        <f t="shared" si="5"/>
        <v>70.929999999999993</v>
      </c>
      <c r="AP125" s="7">
        <f t="shared" si="6"/>
        <v>0.2483490632882687</v>
      </c>
      <c r="AQ125" s="8">
        <f t="shared" si="6"/>
        <v>8.7096559857809661E-2</v>
      </c>
      <c r="AR125" s="6"/>
      <c r="AS125" s="6">
        <f t="shared" si="7"/>
        <v>70.929999999999993</v>
      </c>
      <c r="AT125" s="6">
        <f t="shared" si="8"/>
        <v>1</v>
      </c>
    </row>
    <row r="126" spans="2:46" x14ac:dyDescent="0.75">
      <c r="B126">
        <f t="shared" si="9"/>
        <v>72.66</v>
      </c>
      <c r="AE126">
        <v>0.15874500467647298</v>
      </c>
      <c r="AF126">
        <v>9.4490477781490154E-2</v>
      </c>
      <c r="AO126" s="6">
        <f t="shared" si="5"/>
        <v>72.66</v>
      </c>
      <c r="AP126" s="7">
        <f t="shared" si="6"/>
        <v>0.15874500467647298</v>
      </c>
      <c r="AQ126" s="8">
        <f t="shared" si="6"/>
        <v>9.4490477781490154E-2</v>
      </c>
      <c r="AR126" s="6"/>
      <c r="AS126" s="6">
        <f t="shared" si="7"/>
        <v>72.66</v>
      </c>
      <c r="AT126" s="6">
        <f t="shared" si="8"/>
        <v>1</v>
      </c>
    </row>
    <row r="127" spans="2:46" x14ac:dyDescent="0.75">
      <c r="B127">
        <f t="shared" si="9"/>
        <v>74.39</v>
      </c>
      <c r="AO127" s="6">
        <f t="shared" si="5"/>
        <v>74.39</v>
      </c>
      <c r="AP127" s="7" t="e">
        <f t="shared" si="6"/>
        <v>#DIV/0!</v>
      </c>
      <c r="AQ127" s="8" t="e">
        <f t="shared" si="6"/>
        <v>#DIV/0!</v>
      </c>
      <c r="AR127" s="6"/>
      <c r="AS127" s="6">
        <f t="shared" si="7"/>
        <v>74.39</v>
      </c>
      <c r="AT127" s="6">
        <f t="shared" si="8"/>
        <v>0</v>
      </c>
    </row>
    <row r="128" spans="2:46" x14ac:dyDescent="0.75">
      <c r="B128">
        <f>B127+1.73</f>
        <v>76.12</v>
      </c>
      <c r="AE128">
        <v>0.30788198282458962</v>
      </c>
      <c r="AF128">
        <v>9.3794752976046905E-2</v>
      </c>
      <c r="AO128" s="6">
        <f t="shared" si="5"/>
        <v>76.12</v>
      </c>
      <c r="AP128" s="7">
        <f t="shared" si="6"/>
        <v>0.30788198282458962</v>
      </c>
      <c r="AQ128" s="8">
        <f t="shared" si="6"/>
        <v>9.3794752976046905E-2</v>
      </c>
      <c r="AR128" s="6"/>
      <c r="AS128" s="6">
        <f t="shared" si="7"/>
        <v>76.12</v>
      </c>
      <c r="AT128" s="6">
        <f t="shared" si="8"/>
        <v>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4B663-8259-4847-9D55-D9BAB693B156}">
  <dimension ref="A1:K81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485.33600000000001</v>
      </c>
      <c r="C3">
        <v>464.06700000000001</v>
      </c>
      <c r="D3">
        <v>339.25799999999998</v>
      </c>
      <c r="E3">
        <v>719.84699999999998</v>
      </c>
      <c r="G3" s="1">
        <f t="shared" ref="G3:G66" si="0">B3-C3</f>
        <v>21.269000000000005</v>
      </c>
      <c r="I3">
        <f t="shared" ref="I3:I66" si="1">A3</f>
        <v>1</v>
      </c>
      <c r="J3">
        <f>(G3-MIN(G$3:G$81))/(MAX(G$3:G$81)-MIN(G$3:G$81))</f>
        <v>0.62891871924615639</v>
      </c>
      <c r="K3">
        <f t="shared" ref="K3:K66" si="2">(D3-105)/(E3-115)</f>
        <v>0.38730125139084759</v>
      </c>
    </row>
    <row r="4" spans="1:11" x14ac:dyDescent="0.75">
      <c r="A4">
        <v>2</v>
      </c>
      <c r="B4">
        <v>462.03</v>
      </c>
      <c r="C4">
        <v>458.88600000000002</v>
      </c>
      <c r="D4">
        <v>318.86099999999999</v>
      </c>
      <c r="E4">
        <v>687.32100000000003</v>
      </c>
      <c r="G4" s="1">
        <f t="shared" si="0"/>
        <v>3.1439999999999486</v>
      </c>
      <c r="I4">
        <f t="shared" si="1"/>
        <v>2</v>
      </c>
      <c r="J4">
        <f t="shared" ref="J4:J67" si="3">(G4-MIN(G$3:G$81))/(MAX(G$3:G$81)-MIN(G$3:G$81))</f>
        <v>0.37626674472741389</v>
      </c>
      <c r="K4">
        <f t="shared" si="2"/>
        <v>0.37367316593310396</v>
      </c>
    </row>
    <row r="5" spans="1:11" x14ac:dyDescent="0.75">
      <c r="A5">
        <v>3</v>
      </c>
      <c r="B5">
        <v>450.28500000000003</v>
      </c>
      <c r="C5">
        <v>439.97500000000002</v>
      </c>
      <c r="D5">
        <v>315.07299999999998</v>
      </c>
      <c r="E5">
        <v>760.06200000000001</v>
      </c>
      <c r="G5" s="1">
        <f t="shared" si="0"/>
        <v>10.310000000000002</v>
      </c>
      <c r="I5">
        <f t="shared" si="1"/>
        <v>3</v>
      </c>
      <c r="J5">
        <f t="shared" si="3"/>
        <v>0.47615662331507275</v>
      </c>
      <c r="K5">
        <f t="shared" si="2"/>
        <v>0.32566326957718789</v>
      </c>
    </row>
    <row r="6" spans="1:11" x14ac:dyDescent="0.75">
      <c r="A6">
        <v>4</v>
      </c>
      <c r="B6">
        <v>484.33600000000001</v>
      </c>
      <c r="C6">
        <v>465.72500000000002</v>
      </c>
      <c r="D6">
        <v>320.29300000000001</v>
      </c>
      <c r="E6">
        <v>762.68799999999999</v>
      </c>
      <c r="G6" s="1">
        <f t="shared" si="0"/>
        <v>18.61099999999999</v>
      </c>
      <c r="I6">
        <f t="shared" si="1"/>
        <v>4</v>
      </c>
      <c r="J6">
        <f t="shared" si="3"/>
        <v>0.59186774278983534</v>
      </c>
      <c r="K6">
        <f t="shared" si="2"/>
        <v>0.33240232951668086</v>
      </c>
    </row>
    <row r="7" spans="1:11" x14ac:dyDescent="0.75">
      <c r="A7">
        <v>5</v>
      </c>
      <c r="B7">
        <v>459.47399999999999</v>
      </c>
      <c r="C7">
        <v>451.15699999999998</v>
      </c>
      <c r="D7">
        <v>314</v>
      </c>
      <c r="E7">
        <v>732.61500000000001</v>
      </c>
      <c r="G7" s="1">
        <f t="shared" si="0"/>
        <v>8.3170000000000073</v>
      </c>
      <c r="I7">
        <f t="shared" si="1"/>
        <v>5</v>
      </c>
      <c r="J7">
        <f t="shared" si="3"/>
        <v>0.44837536068247408</v>
      </c>
      <c r="K7">
        <f t="shared" si="2"/>
        <v>0.33839851687539974</v>
      </c>
    </row>
    <row r="8" spans="1:11" x14ac:dyDescent="0.75">
      <c r="A8">
        <v>6</v>
      </c>
      <c r="B8">
        <v>459.77600000000001</v>
      </c>
      <c r="C8">
        <v>451.08800000000002</v>
      </c>
      <c r="D8">
        <v>320.005</v>
      </c>
      <c r="E8">
        <v>814.33699999999999</v>
      </c>
      <c r="G8" s="1">
        <f t="shared" si="0"/>
        <v>8.6879999999999882</v>
      </c>
      <c r="I8">
        <f t="shared" si="1"/>
        <v>6</v>
      </c>
      <c r="J8">
        <f t="shared" si="3"/>
        <v>0.4535468852367609</v>
      </c>
      <c r="K8">
        <f t="shared" si="2"/>
        <v>0.3074411907277893</v>
      </c>
    </row>
    <row r="9" spans="1:11" x14ac:dyDescent="0.75">
      <c r="A9">
        <v>7</v>
      </c>
      <c r="B9">
        <v>455.10500000000002</v>
      </c>
      <c r="C9">
        <v>452.40699999999998</v>
      </c>
      <c r="D9">
        <v>303.673</v>
      </c>
      <c r="E9">
        <v>688.678</v>
      </c>
      <c r="G9" s="1">
        <f t="shared" si="0"/>
        <v>2.6980000000000359</v>
      </c>
      <c r="I9">
        <f t="shared" si="1"/>
        <v>7</v>
      </c>
      <c r="J9">
        <f t="shared" si="3"/>
        <v>0.37004976372684362</v>
      </c>
      <c r="K9">
        <f t="shared" si="2"/>
        <v>0.34631448303752277</v>
      </c>
    </row>
    <row r="10" spans="1:11" x14ac:dyDescent="0.75">
      <c r="A10">
        <v>8</v>
      </c>
      <c r="B10">
        <v>461.48</v>
      </c>
      <c r="C10">
        <v>458.745</v>
      </c>
      <c r="D10">
        <v>292.226</v>
      </c>
      <c r="E10">
        <v>573.80799999999999</v>
      </c>
      <c r="G10" s="1">
        <f t="shared" si="0"/>
        <v>2.7350000000000136</v>
      </c>
      <c r="I10">
        <f t="shared" si="1"/>
        <v>8</v>
      </c>
      <c r="J10">
        <f t="shared" si="3"/>
        <v>0.37056552224034361</v>
      </c>
      <c r="K10">
        <f t="shared" si="2"/>
        <v>0.4080704782828547</v>
      </c>
    </row>
    <row r="11" spans="1:11" x14ac:dyDescent="0.75">
      <c r="A11">
        <v>9</v>
      </c>
      <c r="B11">
        <v>438.06599999999997</v>
      </c>
      <c r="C11">
        <v>438.60300000000001</v>
      </c>
      <c r="D11">
        <v>293.80799999999999</v>
      </c>
      <c r="E11">
        <v>567.43799999999999</v>
      </c>
      <c r="G11" s="1">
        <f t="shared" si="0"/>
        <v>-0.53700000000003456</v>
      </c>
      <c r="I11">
        <f t="shared" si="1"/>
        <v>9</v>
      </c>
      <c r="J11">
        <f t="shared" si="3"/>
        <v>0.32495574234377345</v>
      </c>
      <c r="K11">
        <f t="shared" si="2"/>
        <v>0.41731242733811041</v>
      </c>
    </row>
    <row r="12" spans="1:11" x14ac:dyDescent="0.75">
      <c r="A12">
        <v>10</v>
      </c>
      <c r="B12">
        <v>453.053</v>
      </c>
      <c r="C12">
        <v>452.31900000000002</v>
      </c>
      <c r="D12">
        <v>294.94200000000001</v>
      </c>
      <c r="E12">
        <v>533.327</v>
      </c>
      <c r="G12" s="1">
        <f t="shared" si="0"/>
        <v>0.73399999999998045</v>
      </c>
      <c r="I12">
        <f t="shared" si="1"/>
        <v>10</v>
      </c>
      <c r="J12">
        <f t="shared" si="3"/>
        <v>0.3426727442534741</v>
      </c>
      <c r="K12">
        <f t="shared" si="2"/>
        <v>0.45405149560033181</v>
      </c>
    </row>
    <row r="13" spans="1:11" x14ac:dyDescent="0.75">
      <c r="A13">
        <v>11</v>
      </c>
      <c r="B13">
        <v>481.05900000000003</v>
      </c>
      <c r="C13">
        <v>468.67599999999999</v>
      </c>
      <c r="D13">
        <v>295.173</v>
      </c>
      <c r="E13">
        <v>531</v>
      </c>
      <c r="G13" s="1">
        <f t="shared" si="0"/>
        <v>12.383000000000038</v>
      </c>
      <c r="I13">
        <f t="shared" si="1"/>
        <v>11</v>
      </c>
      <c r="J13">
        <f t="shared" si="3"/>
        <v>0.50505303949037539</v>
      </c>
      <c r="K13">
        <f t="shared" si="2"/>
        <v>0.45714663461538463</v>
      </c>
    </row>
    <row r="14" spans="1:11" x14ac:dyDescent="0.75">
      <c r="A14">
        <v>12</v>
      </c>
      <c r="B14">
        <v>446.875</v>
      </c>
      <c r="C14">
        <v>442.642</v>
      </c>
      <c r="D14">
        <v>296.928</v>
      </c>
      <c r="E14">
        <v>523.90899999999999</v>
      </c>
      <c r="G14" s="1">
        <f t="shared" si="0"/>
        <v>4.2330000000000041</v>
      </c>
      <c r="I14">
        <f t="shared" si="1"/>
        <v>12</v>
      </c>
      <c r="J14">
        <f t="shared" si="3"/>
        <v>0.39144677232746489</v>
      </c>
      <c r="K14">
        <f t="shared" si="2"/>
        <v>0.46936604476790678</v>
      </c>
    </row>
    <row r="15" spans="1:11" x14ac:dyDescent="0.75">
      <c r="A15">
        <v>13</v>
      </c>
      <c r="B15">
        <v>448.89600000000002</v>
      </c>
      <c r="C15">
        <v>460.5</v>
      </c>
      <c r="D15">
        <v>295.76299999999998</v>
      </c>
      <c r="E15">
        <v>524.52</v>
      </c>
      <c r="G15" s="1">
        <f t="shared" si="0"/>
        <v>-11.603999999999985</v>
      </c>
      <c r="I15">
        <f t="shared" si="1"/>
        <v>13</v>
      </c>
      <c r="J15">
        <f t="shared" si="3"/>
        <v>0.17068818913004097</v>
      </c>
      <c r="K15">
        <f t="shared" si="2"/>
        <v>0.46582096112521976</v>
      </c>
    </row>
    <row r="16" spans="1:11" x14ac:dyDescent="0.75">
      <c r="A16">
        <v>14</v>
      </c>
      <c r="B16">
        <v>470.59899999999999</v>
      </c>
      <c r="C16">
        <v>449.56900000000002</v>
      </c>
      <c r="D16">
        <v>301.596</v>
      </c>
      <c r="E16">
        <v>513.702</v>
      </c>
      <c r="G16" s="1">
        <f t="shared" si="0"/>
        <v>21.029999999999973</v>
      </c>
      <c r="I16">
        <f t="shared" si="1"/>
        <v>14</v>
      </c>
      <c r="J16">
        <f t="shared" si="3"/>
        <v>0.62558719803732943</v>
      </c>
      <c r="K16">
        <f t="shared" si="2"/>
        <v>0.49309007730084126</v>
      </c>
    </row>
    <row r="17" spans="1:11" x14ac:dyDescent="0.75">
      <c r="A17">
        <v>15</v>
      </c>
      <c r="B17">
        <v>451.59199999999998</v>
      </c>
      <c r="C17">
        <v>439.52499999999998</v>
      </c>
      <c r="D17">
        <v>289.596</v>
      </c>
      <c r="E17">
        <v>550.947</v>
      </c>
      <c r="G17" s="1">
        <f t="shared" si="0"/>
        <v>12.067000000000007</v>
      </c>
      <c r="I17">
        <f t="shared" si="1"/>
        <v>15</v>
      </c>
      <c r="J17">
        <f t="shared" si="3"/>
        <v>0.50064818299669644</v>
      </c>
      <c r="K17">
        <f t="shared" si="2"/>
        <v>0.42343679392219696</v>
      </c>
    </row>
    <row r="18" spans="1:11" x14ac:dyDescent="0.75">
      <c r="A18">
        <v>16</v>
      </c>
      <c r="B18">
        <v>462.45400000000001</v>
      </c>
      <c r="C18">
        <v>445.16699999999997</v>
      </c>
      <c r="D18">
        <v>296.93299999999999</v>
      </c>
      <c r="E18">
        <v>589.476</v>
      </c>
      <c r="G18" s="1">
        <f t="shared" si="0"/>
        <v>17.287000000000035</v>
      </c>
      <c r="I18">
        <f t="shared" si="1"/>
        <v>16</v>
      </c>
      <c r="J18">
        <f t="shared" si="3"/>
        <v>0.57341195165809444</v>
      </c>
      <c r="K18">
        <f t="shared" si="2"/>
        <v>0.40451571839250033</v>
      </c>
    </row>
    <row r="19" spans="1:11" x14ac:dyDescent="0.75">
      <c r="A19">
        <v>17</v>
      </c>
      <c r="B19">
        <v>493.14499999999998</v>
      </c>
      <c r="C19">
        <v>445.255</v>
      </c>
      <c r="D19">
        <v>273.76400000000001</v>
      </c>
      <c r="E19">
        <v>596.88</v>
      </c>
      <c r="G19" s="1">
        <f t="shared" si="0"/>
        <v>47.889999999999986</v>
      </c>
      <c r="I19">
        <f t="shared" si="1"/>
        <v>17</v>
      </c>
      <c r="J19">
        <f t="shared" si="3"/>
        <v>1</v>
      </c>
      <c r="K19">
        <f t="shared" si="2"/>
        <v>0.35021997177720599</v>
      </c>
    </row>
    <row r="20" spans="1:11" x14ac:dyDescent="0.75">
      <c r="A20">
        <v>18</v>
      </c>
      <c r="B20">
        <v>465.88900000000001</v>
      </c>
      <c r="C20">
        <v>433.85500000000002</v>
      </c>
      <c r="D20">
        <v>271.548</v>
      </c>
      <c r="E20">
        <v>558.66099999999994</v>
      </c>
      <c r="G20" s="1">
        <f t="shared" si="0"/>
        <v>32.033999999999992</v>
      </c>
      <c r="I20">
        <f t="shared" si="1"/>
        <v>18</v>
      </c>
      <c r="J20">
        <f t="shared" si="3"/>
        <v>0.77897656783618396</v>
      </c>
      <c r="K20">
        <f t="shared" si="2"/>
        <v>0.37539472705511645</v>
      </c>
    </row>
    <row r="21" spans="1:11" x14ac:dyDescent="0.75">
      <c r="A21">
        <v>19</v>
      </c>
      <c r="B21">
        <v>436.66</v>
      </c>
      <c r="C21">
        <v>435.55</v>
      </c>
      <c r="D21">
        <v>278.84199999999998</v>
      </c>
      <c r="E21">
        <v>561.78</v>
      </c>
      <c r="G21" s="1">
        <f t="shared" si="0"/>
        <v>1.1100000000000136</v>
      </c>
      <c r="I21">
        <f t="shared" si="1"/>
        <v>19</v>
      </c>
      <c r="J21">
        <f t="shared" si="3"/>
        <v>0.34791396590418061</v>
      </c>
      <c r="K21">
        <f t="shared" si="2"/>
        <v>0.3890997806526702</v>
      </c>
    </row>
    <row r="22" spans="1:11" x14ac:dyDescent="0.75">
      <c r="A22">
        <v>20</v>
      </c>
      <c r="B22">
        <v>448.66199999999998</v>
      </c>
      <c r="C22">
        <v>449.89</v>
      </c>
      <c r="D22">
        <v>285.52600000000001</v>
      </c>
      <c r="E22">
        <v>633.79700000000003</v>
      </c>
      <c r="G22" s="1">
        <f t="shared" si="0"/>
        <v>-1.2280000000000086</v>
      </c>
      <c r="I22">
        <f t="shared" si="1"/>
        <v>20</v>
      </c>
      <c r="J22">
        <f t="shared" si="3"/>
        <v>0.31532360361867307</v>
      </c>
      <c r="K22">
        <f t="shared" si="2"/>
        <v>0.34797040075405217</v>
      </c>
    </row>
    <row r="23" spans="1:11" x14ac:dyDescent="0.75">
      <c r="A23">
        <v>21</v>
      </c>
      <c r="B23">
        <v>434.76400000000001</v>
      </c>
      <c r="C23">
        <v>426.17</v>
      </c>
      <c r="D23">
        <v>274.58199999999999</v>
      </c>
      <c r="E23">
        <v>561.52499999999998</v>
      </c>
      <c r="G23" s="1">
        <f t="shared" si="0"/>
        <v>8.5939999999999941</v>
      </c>
      <c r="I23">
        <f t="shared" si="1"/>
        <v>21</v>
      </c>
      <c r="J23">
        <f t="shared" si="3"/>
        <v>0.45223657982408444</v>
      </c>
      <c r="K23">
        <f t="shared" si="2"/>
        <v>0.37978164716421253</v>
      </c>
    </row>
    <row r="24" spans="1:11" x14ac:dyDescent="0.75">
      <c r="A24">
        <v>22</v>
      </c>
      <c r="B24">
        <v>440.25</v>
      </c>
      <c r="C24">
        <v>427.24</v>
      </c>
      <c r="D24">
        <v>269.06200000000001</v>
      </c>
      <c r="E24">
        <v>543.94399999999996</v>
      </c>
      <c r="G24" s="1">
        <f t="shared" si="0"/>
        <v>13.009999999999991</v>
      </c>
      <c r="I24">
        <f t="shared" si="1"/>
        <v>22</v>
      </c>
      <c r="J24">
        <f t="shared" si="3"/>
        <v>0.5137930553813127</v>
      </c>
      <c r="K24">
        <f t="shared" si="2"/>
        <v>0.38247883173561126</v>
      </c>
    </row>
    <row r="25" spans="1:11" x14ac:dyDescent="0.75">
      <c r="A25">
        <v>23</v>
      </c>
      <c r="B25">
        <v>429.83300000000003</v>
      </c>
      <c r="C25">
        <v>425.35</v>
      </c>
      <c r="D25">
        <v>258.31099999999998</v>
      </c>
      <c r="E25">
        <v>526.06799999999998</v>
      </c>
      <c r="G25" s="1">
        <f t="shared" si="0"/>
        <v>4.4830000000000041</v>
      </c>
      <c r="I25">
        <f t="shared" si="1"/>
        <v>23</v>
      </c>
      <c r="J25">
        <f t="shared" si="3"/>
        <v>0.39493162714841307</v>
      </c>
      <c r="K25">
        <f t="shared" si="2"/>
        <v>0.37295775881362692</v>
      </c>
    </row>
    <row r="26" spans="1:11" x14ac:dyDescent="0.75">
      <c r="A26">
        <v>24</v>
      </c>
      <c r="B26">
        <v>446.86099999999999</v>
      </c>
      <c r="C26">
        <v>436.42500000000001</v>
      </c>
      <c r="D26">
        <v>254.28200000000001</v>
      </c>
      <c r="E26">
        <v>573.74</v>
      </c>
      <c r="G26" s="1">
        <f t="shared" si="0"/>
        <v>10.435999999999979</v>
      </c>
      <c r="I26">
        <f t="shared" si="1"/>
        <v>24</v>
      </c>
      <c r="J26">
        <f t="shared" si="3"/>
        <v>0.4779129901448303</v>
      </c>
      <c r="K26">
        <f t="shared" si="2"/>
        <v>0.3254174477917775</v>
      </c>
    </row>
    <row r="27" spans="1:11" x14ac:dyDescent="0.75">
      <c r="A27">
        <v>25</v>
      </c>
      <c r="B27">
        <v>429.91699999999997</v>
      </c>
      <c r="C27">
        <v>428.43</v>
      </c>
      <c r="D27">
        <v>255.39500000000001</v>
      </c>
      <c r="E27">
        <v>531.48</v>
      </c>
      <c r="G27" s="1">
        <f t="shared" si="0"/>
        <v>1.4869999999999663</v>
      </c>
      <c r="I27">
        <f t="shared" si="1"/>
        <v>25</v>
      </c>
      <c r="J27">
        <f t="shared" si="3"/>
        <v>0.35316912697416974</v>
      </c>
      <c r="K27">
        <f t="shared" si="2"/>
        <v>0.36110977718017673</v>
      </c>
    </row>
    <row r="28" spans="1:11" x14ac:dyDescent="0.75">
      <c r="A28">
        <v>26</v>
      </c>
      <c r="B28">
        <v>442.93799999999999</v>
      </c>
      <c r="C28">
        <v>436.15</v>
      </c>
      <c r="D28">
        <v>248.85900000000001</v>
      </c>
      <c r="E28">
        <v>574.67200000000003</v>
      </c>
      <c r="G28" s="1">
        <f t="shared" si="0"/>
        <v>6.7880000000000109</v>
      </c>
      <c r="I28">
        <f t="shared" si="1"/>
        <v>26</v>
      </c>
      <c r="J28">
        <f t="shared" si="3"/>
        <v>0.42706198859755518</v>
      </c>
      <c r="K28">
        <f t="shared" si="2"/>
        <v>0.31296011068762075</v>
      </c>
    </row>
    <row r="29" spans="1:11" x14ac:dyDescent="0.75">
      <c r="A29">
        <v>27</v>
      </c>
      <c r="B29">
        <v>444.78500000000003</v>
      </c>
      <c r="C29">
        <v>450.625</v>
      </c>
      <c r="D29">
        <v>255.65</v>
      </c>
      <c r="E29">
        <v>519.70100000000002</v>
      </c>
      <c r="G29" s="1">
        <f t="shared" si="0"/>
        <v>-5.839999999999975</v>
      </c>
      <c r="I29">
        <f t="shared" si="1"/>
        <v>27</v>
      </c>
      <c r="J29">
        <f t="shared" si="3"/>
        <v>0.25103500188182187</v>
      </c>
      <c r="K29">
        <f t="shared" si="2"/>
        <v>0.37225013034314219</v>
      </c>
    </row>
    <row r="30" spans="1:11" x14ac:dyDescent="0.75">
      <c r="A30">
        <v>28</v>
      </c>
      <c r="B30">
        <v>441.68400000000003</v>
      </c>
      <c r="C30">
        <v>433.37299999999999</v>
      </c>
      <c r="D30">
        <v>258.60599999999999</v>
      </c>
      <c r="E30">
        <v>522.99</v>
      </c>
      <c r="G30" s="1">
        <f t="shared" si="0"/>
        <v>8.3110000000000355</v>
      </c>
      <c r="I30">
        <f t="shared" si="1"/>
        <v>28</v>
      </c>
      <c r="J30">
        <f t="shared" si="3"/>
        <v>0.44829172416677171</v>
      </c>
      <c r="K30">
        <f t="shared" si="2"/>
        <v>0.37649452192455696</v>
      </c>
    </row>
    <row r="31" spans="1:11" x14ac:dyDescent="0.75">
      <c r="A31">
        <v>29</v>
      </c>
      <c r="B31">
        <v>456.51299999999998</v>
      </c>
      <c r="C31">
        <v>451.5</v>
      </c>
      <c r="D31">
        <v>253.495</v>
      </c>
      <c r="E31">
        <v>570.03800000000001</v>
      </c>
      <c r="G31" s="1">
        <f t="shared" si="0"/>
        <v>5.0129999999999768</v>
      </c>
      <c r="I31">
        <f t="shared" si="1"/>
        <v>29</v>
      </c>
      <c r="J31">
        <f t="shared" si="3"/>
        <v>0.40231951936882276</v>
      </c>
      <c r="K31">
        <f t="shared" si="2"/>
        <v>0.32633538297900394</v>
      </c>
    </row>
    <row r="32" spans="1:11" x14ac:dyDescent="0.75">
      <c r="A32">
        <v>30</v>
      </c>
      <c r="B32">
        <v>450.31900000000002</v>
      </c>
      <c r="C32">
        <v>450.815</v>
      </c>
      <c r="D32">
        <v>247.614</v>
      </c>
      <c r="E32">
        <v>530.16999999999996</v>
      </c>
      <c r="G32" s="1">
        <f t="shared" si="0"/>
        <v>-0.4959999999999809</v>
      </c>
      <c r="I32">
        <f t="shared" si="1"/>
        <v>30</v>
      </c>
      <c r="J32">
        <f t="shared" si="3"/>
        <v>0.32552725853440967</v>
      </c>
      <c r="K32">
        <f t="shared" si="2"/>
        <v>0.34350747886407984</v>
      </c>
    </row>
    <row r="33" spans="1:11" x14ac:dyDescent="0.75">
      <c r="A33">
        <v>31</v>
      </c>
      <c r="B33">
        <v>436.72899999999998</v>
      </c>
      <c r="C33">
        <v>434.65</v>
      </c>
      <c r="D33">
        <v>238.42</v>
      </c>
      <c r="E33">
        <v>560.30700000000002</v>
      </c>
      <c r="G33" s="1">
        <f t="shared" si="0"/>
        <v>2.0790000000000077</v>
      </c>
      <c r="I33">
        <f t="shared" si="1"/>
        <v>31</v>
      </c>
      <c r="J33">
        <f t="shared" si="3"/>
        <v>0.36142126319017559</v>
      </c>
      <c r="K33">
        <f t="shared" si="2"/>
        <v>0.29961352505125671</v>
      </c>
    </row>
    <row r="34" spans="1:11" x14ac:dyDescent="0.75">
      <c r="A34">
        <v>32</v>
      </c>
      <c r="B34">
        <v>431.25</v>
      </c>
      <c r="C34">
        <v>438.23</v>
      </c>
      <c r="D34">
        <v>245.14500000000001</v>
      </c>
      <c r="E34">
        <v>509.74700000000001</v>
      </c>
      <c r="G34" s="1">
        <f t="shared" si="0"/>
        <v>-6.9800000000000182</v>
      </c>
      <c r="I34">
        <f t="shared" si="1"/>
        <v>32</v>
      </c>
      <c r="J34">
        <f t="shared" si="3"/>
        <v>0.23514406389829767</v>
      </c>
      <c r="K34">
        <f t="shared" si="2"/>
        <v>0.35502486402683237</v>
      </c>
    </row>
    <row r="35" spans="1:11" x14ac:dyDescent="0.75">
      <c r="A35">
        <v>33</v>
      </c>
      <c r="B35">
        <v>424.50700000000001</v>
      </c>
      <c r="C35">
        <v>431.33699999999999</v>
      </c>
      <c r="D35">
        <v>240.23500000000001</v>
      </c>
      <c r="E35">
        <v>515.10799999999995</v>
      </c>
      <c r="G35" s="1">
        <f t="shared" si="0"/>
        <v>-6.8299999999999841</v>
      </c>
      <c r="I35">
        <f t="shared" si="1"/>
        <v>33</v>
      </c>
      <c r="J35">
        <f t="shared" si="3"/>
        <v>0.23723497679086705</v>
      </c>
      <c r="K35">
        <f t="shared" si="2"/>
        <v>0.33799624101492604</v>
      </c>
    </row>
    <row r="36" spans="1:11" x14ac:dyDescent="0.75">
      <c r="A36">
        <v>34</v>
      </c>
      <c r="B36">
        <v>423.029</v>
      </c>
      <c r="C36">
        <v>425.94900000000001</v>
      </c>
      <c r="D36">
        <v>241.37299999999999</v>
      </c>
      <c r="E36">
        <v>498.49400000000003</v>
      </c>
      <c r="G36" s="1">
        <f t="shared" si="0"/>
        <v>-2.9200000000000159</v>
      </c>
      <c r="I36">
        <f t="shared" si="1"/>
        <v>34</v>
      </c>
      <c r="J36">
        <f t="shared" si="3"/>
        <v>0.29173810619049584</v>
      </c>
      <c r="K36">
        <f t="shared" si="2"/>
        <v>0.35560660662226784</v>
      </c>
    </row>
    <row r="37" spans="1:11" x14ac:dyDescent="0.75">
      <c r="A37">
        <v>35</v>
      </c>
      <c r="B37">
        <v>433.66699999999997</v>
      </c>
      <c r="C37">
        <v>436.22</v>
      </c>
      <c r="D37">
        <v>238.571</v>
      </c>
      <c r="E37">
        <v>498.08499999999998</v>
      </c>
      <c r="G37" s="1">
        <f t="shared" si="0"/>
        <v>-2.5530000000000541</v>
      </c>
      <c r="I37">
        <f t="shared" si="1"/>
        <v>35</v>
      </c>
      <c r="J37">
        <f t="shared" si="3"/>
        <v>0.29685387306764721</v>
      </c>
      <c r="K37">
        <f t="shared" si="2"/>
        <v>0.34867196575172615</v>
      </c>
    </row>
    <row r="38" spans="1:11" x14ac:dyDescent="0.75">
      <c r="A38">
        <v>36</v>
      </c>
      <c r="B38">
        <v>435.02100000000002</v>
      </c>
      <c r="C38">
        <v>429.07499999999999</v>
      </c>
      <c r="D38">
        <v>230.40100000000001</v>
      </c>
      <c r="E38">
        <v>552.83100000000002</v>
      </c>
      <c r="G38" s="1">
        <f t="shared" si="0"/>
        <v>5.9460000000000264</v>
      </c>
      <c r="I38">
        <f t="shared" si="1"/>
        <v>36</v>
      </c>
      <c r="J38">
        <f t="shared" si="3"/>
        <v>0.41532499756060198</v>
      </c>
      <c r="K38">
        <f t="shared" si="2"/>
        <v>0.28641416436935713</v>
      </c>
    </row>
    <row r="39" spans="1:11" x14ac:dyDescent="0.75">
      <c r="A39">
        <v>37</v>
      </c>
      <c r="B39">
        <v>437.68400000000003</v>
      </c>
      <c r="C39">
        <v>424.37299999999999</v>
      </c>
      <c r="D39">
        <v>235.755</v>
      </c>
      <c r="E39">
        <v>616.298</v>
      </c>
      <c r="G39" s="1">
        <f t="shared" si="0"/>
        <v>13.311000000000035</v>
      </c>
      <c r="I39">
        <f t="shared" si="1"/>
        <v>37</v>
      </c>
      <c r="J39">
        <f t="shared" si="3"/>
        <v>0.51798882058573492</v>
      </c>
      <c r="K39">
        <f t="shared" si="2"/>
        <v>0.26083287784910369</v>
      </c>
    </row>
    <row r="40" spans="1:11" x14ac:dyDescent="0.75">
      <c r="A40">
        <v>38</v>
      </c>
      <c r="B40">
        <v>429.66399999999999</v>
      </c>
      <c r="C40">
        <v>419.37700000000001</v>
      </c>
      <c r="D40">
        <v>233.14400000000001</v>
      </c>
      <c r="E40">
        <v>593.76900000000001</v>
      </c>
      <c r="G40" s="1">
        <f t="shared" si="0"/>
        <v>10.286999999999978</v>
      </c>
      <c r="I40">
        <f t="shared" si="1"/>
        <v>38</v>
      </c>
      <c r="J40">
        <f t="shared" si="3"/>
        <v>0.47583601667154518</v>
      </c>
      <c r="K40">
        <f t="shared" si="2"/>
        <v>0.26765308530836374</v>
      </c>
    </row>
    <row r="41" spans="1:11" x14ac:dyDescent="0.75">
      <c r="A41">
        <v>39</v>
      </c>
      <c r="B41">
        <v>440.42399999999998</v>
      </c>
      <c r="C41">
        <v>428.55500000000001</v>
      </c>
      <c r="D41">
        <v>253.51400000000001</v>
      </c>
      <c r="E41">
        <v>607.24300000000005</v>
      </c>
      <c r="G41" s="1">
        <f t="shared" si="0"/>
        <v>11.868999999999971</v>
      </c>
      <c r="I41">
        <f t="shared" si="1"/>
        <v>39</v>
      </c>
      <c r="J41">
        <f t="shared" si="3"/>
        <v>0.49788817797850504</v>
      </c>
      <c r="K41">
        <f t="shared" si="2"/>
        <v>0.30170870891003021</v>
      </c>
    </row>
    <row r="42" spans="1:11" x14ac:dyDescent="0.75">
      <c r="A42">
        <v>40</v>
      </c>
      <c r="B42">
        <v>446.59</v>
      </c>
      <c r="C42">
        <v>433.41500000000002</v>
      </c>
      <c r="D42">
        <v>243.40700000000001</v>
      </c>
      <c r="E42">
        <v>611.01099999999997</v>
      </c>
      <c r="G42" s="1">
        <f t="shared" si="0"/>
        <v>13.174999999999955</v>
      </c>
      <c r="I42">
        <f t="shared" si="1"/>
        <v>40</v>
      </c>
      <c r="J42">
        <f t="shared" si="3"/>
        <v>0.516093059563138</v>
      </c>
      <c r="K42">
        <f t="shared" si="2"/>
        <v>0.27904018257659613</v>
      </c>
    </row>
    <row r="43" spans="1:11" x14ac:dyDescent="0.75">
      <c r="A43">
        <v>41</v>
      </c>
      <c r="B43">
        <v>460.39600000000002</v>
      </c>
      <c r="C43">
        <v>449.71499999999997</v>
      </c>
      <c r="D43">
        <v>249.983</v>
      </c>
      <c r="E43">
        <v>613.84199999999998</v>
      </c>
      <c r="G43" s="1">
        <f t="shared" si="0"/>
        <v>10.68100000000004</v>
      </c>
      <c r="I43">
        <f t="shared" si="1"/>
        <v>41</v>
      </c>
      <c r="J43">
        <f t="shared" si="3"/>
        <v>0.48132814786936035</v>
      </c>
      <c r="K43">
        <f t="shared" si="2"/>
        <v>0.29063912020238875</v>
      </c>
    </row>
    <row r="44" spans="1:11" x14ac:dyDescent="0.75">
      <c r="A44">
        <v>42</v>
      </c>
      <c r="B44">
        <v>457.04199999999997</v>
      </c>
      <c r="C44">
        <v>441.09</v>
      </c>
      <c r="D44">
        <v>255.80799999999999</v>
      </c>
      <c r="E44">
        <v>628.78499999999997</v>
      </c>
      <c r="G44" s="1">
        <f t="shared" si="0"/>
        <v>15.951999999999998</v>
      </c>
      <c r="I44">
        <f t="shared" si="1"/>
        <v>42</v>
      </c>
      <c r="J44">
        <f t="shared" si="3"/>
        <v>0.55480282691423077</v>
      </c>
      <c r="K44">
        <f t="shared" si="2"/>
        <v>0.29352355557285637</v>
      </c>
    </row>
    <row r="45" spans="1:11" x14ac:dyDescent="0.75">
      <c r="A45">
        <v>43</v>
      </c>
      <c r="B45">
        <v>445.18099999999998</v>
      </c>
      <c r="C45">
        <v>427.995</v>
      </c>
      <c r="D45">
        <v>239.16900000000001</v>
      </c>
      <c r="E45">
        <v>547.85299999999995</v>
      </c>
      <c r="G45" s="1">
        <f t="shared" si="0"/>
        <v>17.185999999999979</v>
      </c>
      <c r="I45">
        <f t="shared" si="1"/>
        <v>43</v>
      </c>
      <c r="J45">
        <f t="shared" si="3"/>
        <v>0.57200407031043066</v>
      </c>
      <c r="K45">
        <f t="shared" si="2"/>
        <v>0.3099643527941357</v>
      </c>
    </row>
    <row r="46" spans="1:11" x14ac:dyDescent="0.75">
      <c r="A46">
        <v>44</v>
      </c>
      <c r="B46">
        <v>441.61200000000002</v>
      </c>
      <c r="C46">
        <v>431.86799999999999</v>
      </c>
      <c r="D46">
        <v>236.173</v>
      </c>
      <c r="E46">
        <v>548.66800000000001</v>
      </c>
      <c r="G46" s="1">
        <f t="shared" si="0"/>
        <v>9.7440000000000282</v>
      </c>
      <c r="I46">
        <f t="shared" si="1"/>
        <v>44</v>
      </c>
      <c r="J46">
        <f t="shared" si="3"/>
        <v>0.46826691200044646</v>
      </c>
      <c r="K46">
        <f t="shared" si="2"/>
        <v>0.30247332060470222</v>
      </c>
    </row>
    <row r="47" spans="1:11" x14ac:dyDescent="0.75">
      <c r="A47">
        <v>45</v>
      </c>
      <c r="B47">
        <v>443.69200000000001</v>
      </c>
      <c r="C47">
        <v>427.51900000000001</v>
      </c>
      <c r="D47">
        <v>233.578</v>
      </c>
      <c r="E47">
        <v>645.822</v>
      </c>
      <c r="G47" s="1">
        <f t="shared" si="0"/>
        <v>16.173000000000002</v>
      </c>
      <c r="I47">
        <f t="shared" si="1"/>
        <v>45</v>
      </c>
      <c r="J47">
        <f t="shared" si="3"/>
        <v>0.55788343857594902</v>
      </c>
      <c r="K47">
        <f t="shared" si="2"/>
        <v>0.24222432378462083</v>
      </c>
    </row>
    <row r="48" spans="1:11" x14ac:dyDescent="0.75">
      <c r="A48">
        <v>46</v>
      </c>
      <c r="B48">
        <v>442.54599999999999</v>
      </c>
      <c r="C48">
        <v>435.363</v>
      </c>
      <c r="D48">
        <v>230.774</v>
      </c>
      <c r="E48">
        <v>607.221</v>
      </c>
      <c r="G48" s="1">
        <f t="shared" si="0"/>
        <v>7.1829999999999927</v>
      </c>
      <c r="I48">
        <f t="shared" si="1"/>
        <v>46</v>
      </c>
      <c r="J48">
        <f t="shared" si="3"/>
        <v>0.43256805921465302</v>
      </c>
      <c r="K48">
        <f t="shared" si="2"/>
        <v>0.25552343357963192</v>
      </c>
    </row>
    <row r="49" spans="1:11" x14ac:dyDescent="0.75">
      <c r="A49">
        <v>47</v>
      </c>
      <c r="B49">
        <v>443.06400000000002</v>
      </c>
      <c r="C49">
        <v>434.95800000000003</v>
      </c>
      <c r="D49">
        <v>236.50200000000001</v>
      </c>
      <c r="E49">
        <v>573.20399999999995</v>
      </c>
      <c r="G49" s="1">
        <f t="shared" si="0"/>
        <v>8.1059999999999945</v>
      </c>
      <c r="I49">
        <f t="shared" si="1"/>
        <v>47</v>
      </c>
      <c r="J49">
        <f t="shared" si="3"/>
        <v>0.44543414321359365</v>
      </c>
      <c r="K49">
        <f t="shared" si="2"/>
        <v>0.2869944391581043</v>
      </c>
    </row>
    <row r="50" spans="1:11" x14ac:dyDescent="0.75">
      <c r="A50">
        <v>48</v>
      </c>
      <c r="B50">
        <v>424.31400000000002</v>
      </c>
      <c r="C50">
        <v>416.41500000000002</v>
      </c>
      <c r="D50">
        <v>225.93799999999999</v>
      </c>
      <c r="E50">
        <v>529.64</v>
      </c>
      <c r="G50" s="1">
        <f t="shared" si="0"/>
        <v>7.8990000000000009</v>
      </c>
      <c r="I50">
        <f t="shared" si="1"/>
        <v>48</v>
      </c>
      <c r="J50">
        <f t="shared" si="3"/>
        <v>0.44254868342184867</v>
      </c>
      <c r="K50">
        <f t="shared" si="2"/>
        <v>0.29166988230754387</v>
      </c>
    </row>
    <row r="51" spans="1:11" x14ac:dyDescent="0.75">
      <c r="A51">
        <v>49</v>
      </c>
      <c r="B51">
        <v>420.80799999999999</v>
      </c>
      <c r="C51">
        <v>421.10399999999998</v>
      </c>
      <c r="D51">
        <v>226.70699999999999</v>
      </c>
      <c r="E51">
        <v>539.90200000000004</v>
      </c>
      <c r="G51" s="1">
        <f t="shared" si="0"/>
        <v>-0.29599999999999227</v>
      </c>
      <c r="I51">
        <f t="shared" si="1"/>
        <v>49</v>
      </c>
      <c r="J51">
        <f t="shared" si="3"/>
        <v>0.32831514239116805</v>
      </c>
      <c r="K51">
        <f t="shared" si="2"/>
        <v>0.28643546041204793</v>
      </c>
    </row>
    <row r="52" spans="1:11" x14ac:dyDescent="0.75">
      <c r="A52">
        <v>50</v>
      </c>
      <c r="B52">
        <v>407.16199999999998</v>
      </c>
      <c r="C52">
        <v>421.16</v>
      </c>
      <c r="D52">
        <v>215.35900000000001</v>
      </c>
      <c r="E52">
        <v>572.56799999999998</v>
      </c>
      <c r="G52" s="1">
        <f t="shared" si="0"/>
        <v>-13.998000000000047</v>
      </c>
      <c r="I52">
        <f t="shared" si="1"/>
        <v>50</v>
      </c>
      <c r="J52">
        <f t="shared" si="3"/>
        <v>0.1373172193646405</v>
      </c>
      <c r="K52">
        <f t="shared" si="2"/>
        <v>0.24118600951115465</v>
      </c>
    </row>
    <row r="53" spans="1:11" x14ac:dyDescent="0.75">
      <c r="A53">
        <v>51</v>
      </c>
      <c r="B53">
        <v>409.77600000000001</v>
      </c>
      <c r="C53">
        <v>417.15199999999999</v>
      </c>
      <c r="D53">
        <v>218.85599999999999</v>
      </c>
      <c r="E53">
        <v>582.899</v>
      </c>
      <c r="G53" s="1">
        <f t="shared" si="0"/>
        <v>-7.3759999999999764</v>
      </c>
      <c r="I53">
        <f t="shared" si="1"/>
        <v>51</v>
      </c>
      <c r="J53">
        <f t="shared" si="3"/>
        <v>0.22962405386191637</v>
      </c>
      <c r="K53">
        <f t="shared" si="2"/>
        <v>0.24333456579304508</v>
      </c>
    </row>
    <row r="54" spans="1:11" x14ac:dyDescent="0.75">
      <c r="A54">
        <v>52</v>
      </c>
      <c r="B54">
        <v>408.93400000000003</v>
      </c>
      <c r="C54">
        <v>412.18799999999999</v>
      </c>
      <c r="D54">
        <v>214.19</v>
      </c>
      <c r="E54">
        <v>590.39800000000002</v>
      </c>
      <c r="G54" s="1">
        <f t="shared" si="0"/>
        <v>-3.2539999999999623</v>
      </c>
      <c r="I54">
        <f t="shared" si="1"/>
        <v>52</v>
      </c>
      <c r="J54">
        <f t="shared" si="3"/>
        <v>0.28708234014970985</v>
      </c>
      <c r="K54">
        <f t="shared" si="2"/>
        <v>0.22968123551213929</v>
      </c>
    </row>
    <row r="55" spans="1:11" x14ac:dyDescent="0.75">
      <c r="A55">
        <v>53</v>
      </c>
      <c r="B55">
        <v>414.303</v>
      </c>
      <c r="C55">
        <v>418.072</v>
      </c>
      <c r="D55">
        <v>212.56</v>
      </c>
      <c r="E55">
        <v>599.74099999999999</v>
      </c>
      <c r="G55" s="1">
        <f t="shared" si="0"/>
        <v>-3.7690000000000055</v>
      </c>
      <c r="I55">
        <f t="shared" si="1"/>
        <v>53</v>
      </c>
      <c r="J55">
        <f t="shared" si="3"/>
        <v>0.27990353921855604</v>
      </c>
      <c r="K55">
        <f t="shared" si="2"/>
        <v>0.22189169061416303</v>
      </c>
    </row>
    <row r="56" spans="1:11" x14ac:dyDescent="0.75">
      <c r="A56">
        <v>54</v>
      </c>
      <c r="B56">
        <v>420.48</v>
      </c>
      <c r="C56">
        <v>426.505</v>
      </c>
      <c r="D56">
        <v>211.65299999999999</v>
      </c>
      <c r="E56">
        <v>613.57399999999996</v>
      </c>
      <c r="G56" s="1">
        <f t="shared" si="0"/>
        <v>-6.0249999999999773</v>
      </c>
      <c r="I56">
        <f t="shared" si="1"/>
        <v>54</v>
      </c>
      <c r="J56">
        <f t="shared" si="3"/>
        <v>0.24845620931432022</v>
      </c>
      <c r="K56">
        <f t="shared" si="2"/>
        <v>0.21391608868492942</v>
      </c>
    </row>
    <row r="57" spans="1:11" x14ac:dyDescent="0.75">
      <c r="A57">
        <v>55</v>
      </c>
      <c r="B57">
        <v>408.79700000000003</v>
      </c>
      <c r="C57">
        <v>415.27499999999998</v>
      </c>
      <c r="D57">
        <v>210.80699999999999</v>
      </c>
      <c r="E57">
        <v>615.93200000000002</v>
      </c>
      <c r="G57" s="1">
        <f t="shared" si="0"/>
        <v>-6.4779999999999518</v>
      </c>
      <c r="I57">
        <f t="shared" si="1"/>
        <v>55</v>
      </c>
      <c r="J57">
        <f t="shared" si="3"/>
        <v>0.24214165237876251</v>
      </c>
      <c r="K57">
        <f t="shared" si="2"/>
        <v>0.21122028538803667</v>
      </c>
    </row>
    <row r="58" spans="1:11" x14ac:dyDescent="0.75">
      <c r="A58">
        <v>56</v>
      </c>
      <c r="B58">
        <v>422.43900000000002</v>
      </c>
      <c r="C58">
        <v>424.53500000000003</v>
      </c>
      <c r="D58">
        <v>212.328</v>
      </c>
      <c r="E58">
        <v>608.28099999999995</v>
      </c>
      <c r="G58" s="1">
        <f t="shared" si="0"/>
        <v>-2.0960000000000036</v>
      </c>
      <c r="I58">
        <f t="shared" si="1"/>
        <v>56</v>
      </c>
      <c r="J58">
        <f t="shared" si="3"/>
        <v>0.30322418768034115</v>
      </c>
      <c r="K58">
        <f t="shared" si="2"/>
        <v>0.21757983786117854</v>
      </c>
    </row>
    <row r="59" spans="1:11" x14ac:dyDescent="0.75">
      <c r="A59">
        <v>57</v>
      </c>
      <c r="B59">
        <v>427.52100000000002</v>
      </c>
      <c r="C59">
        <v>429.32</v>
      </c>
      <c r="D59">
        <v>208.655</v>
      </c>
      <c r="E59">
        <v>613.99400000000003</v>
      </c>
      <c r="G59" s="1">
        <f t="shared" si="0"/>
        <v>-1.7989999999999782</v>
      </c>
      <c r="I59">
        <f t="shared" si="1"/>
        <v>57</v>
      </c>
      <c r="J59">
        <f t="shared" si="3"/>
        <v>0.30736419520762792</v>
      </c>
      <c r="K59">
        <f t="shared" si="2"/>
        <v>0.20772794863264887</v>
      </c>
    </row>
    <row r="60" spans="1:11" x14ac:dyDescent="0.75">
      <c r="A60">
        <v>58</v>
      </c>
      <c r="B60">
        <v>431.96499999999997</v>
      </c>
      <c r="C60">
        <v>429.375</v>
      </c>
      <c r="D60">
        <v>212.58199999999999</v>
      </c>
      <c r="E60">
        <v>656.84699999999998</v>
      </c>
      <c r="G60" s="1">
        <f t="shared" si="0"/>
        <v>2.589999999999975</v>
      </c>
      <c r="I60">
        <f t="shared" si="1"/>
        <v>58</v>
      </c>
      <c r="J60">
        <f t="shared" si="3"/>
        <v>0.36854430644419317</v>
      </c>
      <c r="K60">
        <f t="shared" si="2"/>
        <v>0.19854682225794365</v>
      </c>
    </row>
    <row r="61" spans="1:11" x14ac:dyDescent="0.75">
      <c r="A61">
        <v>59</v>
      </c>
      <c r="B61">
        <v>413.43099999999998</v>
      </c>
      <c r="C61">
        <v>413.245</v>
      </c>
      <c r="D61">
        <v>206.136</v>
      </c>
      <c r="E61">
        <v>703.452</v>
      </c>
      <c r="G61" s="1">
        <f t="shared" si="0"/>
        <v>0.18599999999997863</v>
      </c>
      <c r="I61">
        <f t="shared" si="1"/>
        <v>59</v>
      </c>
      <c r="J61">
        <f t="shared" si="3"/>
        <v>0.33503394248595569</v>
      </c>
      <c r="K61">
        <f t="shared" si="2"/>
        <v>0.17186788387158169</v>
      </c>
    </row>
    <row r="62" spans="1:11" x14ac:dyDescent="0.75">
      <c r="A62">
        <v>60</v>
      </c>
      <c r="B62">
        <v>415.29199999999997</v>
      </c>
      <c r="C62">
        <v>415.02499999999998</v>
      </c>
      <c r="D62">
        <v>201.61600000000001</v>
      </c>
      <c r="E62">
        <v>651.12400000000002</v>
      </c>
      <c r="G62" s="1">
        <f t="shared" si="0"/>
        <v>0.26699999999999591</v>
      </c>
      <c r="I62">
        <f t="shared" si="1"/>
        <v>60</v>
      </c>
      <c r="J62">
        <f t="shared" si="3"/>
        <v>0.33616303544794313</v>
      </c>
      <c r="K62">
        <f t="shared" si="2"/>
        <v>0.18021204049809375</v>
      </c>
    </row>
    <row r="63" spans="1:11" x14ac:dyDescent="0.75">
      <c r="A63">
        <v>61</v>
      </c>
      <c r="B63">
        <v>435.82100000000003</v>
      </c>
      <c r="C63">
        <v>435.52600000000001</v>
      </c>
      <c r="D63">
        <v>200.24700000000001</v>
      </c>
      <c r="E63">
        <v>649.46400000000006</v>
      </c>
      <c r="G63" s="1">
        <f t="shared" si="0"/>
        <v>0.29500000000001592</v>
      </c>
      <c r="I63">
        <f t="shared" si="1"/>
        <v>61</v>
      </c>
      <c r="J63">
        <f t="shared" si="3"/>
        <v>0.3365533391878896</v>
      </c>
      <c r="K63">
        <f t="shared" si="2"/>
        <v>0.17821031912345828</v>
      </c>
    </row>
    <row r="64" spans="1:11" x14ac:dyDescent="0.75">
      <c r="A64">
        <v>62</v>
      </c>
      <c r="B64">
        <v>410.54300000000001</v>
      </c>
      <c r="C64">
        <v>414.27600000000001</v>
      </c>
      <c r="D64">
        <v>197.28899999999999</v>
      </c>
      <c r="E64">
        <v>685.21100000000001</v>
      </c>
      <c r="G64" s="1">
        <f t="shared" si="0"/>
        <v>-3.7330000000000041</v>
      </c>
      <c r="I64">
        <f t="shared" si="1"/>
        <v>62</v>
      </c>
      <c r="J64">
        <f t="shared" si="3"/>
        <v>0.28040535831277258</v>
      </c>
      <c r="K64">
        <f t="shared" si="2"/>
        <v>0.16185061319406321</v>
      </c>
    </row>
    <row r="65" spans="1:11" x14ac:dyDescent="0.75">
      <c r="A65">
        <v>63</v>
      </c>
      <c r="B65">
        <v>416.67399999999998</v>
      </c>
      <c r="C65">
        <v>414.32</v>
      </c>
      <c r="D65">
        <v>206.18600000000001</v>
      </c>
      <c r="E65">
        <v>894.80799999999999</v>
      </c>
      <c r="G65" s="1">
        <f t="shared" si="0"/>
        <v>2.353999999999985</v>
      </c>
      <c r="I65">
        <f t="shared" si="1"/>
        <v>63</v>
      </c>
      <c r="J65">
        <f t="shared" si="3"/>
        <v>0.36525460349321826</v>
      </c>
      <c r="K65">
        <f t="shared" si="2"/>
        <v>0.1297575813533588</v>
      </c>
    </row>
    <row r="66" spans="1:11" x14ac:dyDescent="0.75">
      <c r="A66">
        <v>64</v>
      </c>
      <c r="B66">
        <v>421.24200000000002</v>
      </c>
      <c r="C66">
        <v>432.185</v>
      </c>
      <c r="D66">
        <v>204.69300000000001</v>
      </c>
      <c r="E66">
        <v>958.43799999999999</v>
      </c>
      <c r="G66" s="1">
        <f t="shared" si="0"/>
        <v>-10.942999999999984</v>
      </c>
      <c r="I66">
        <f t="shared" si="1"/>
        <v>64</v>
      </c>
      <c r="J66">
        <f t="shared" si="3"/>
        <v>0.17990214527662793</v>
      </c>
      <c r="K66">
        <f t="shared" si="2"/>
        <v>0.11819837379866691</v>
      </c>
    </row>
    <row r="67" spans="1:11" x14ac:dyDescent="0.75">
      <c r="A67">
        <v>65</v>
      </c>
      <c r="B67">
        <v>405.49299999999999</v>
      </c>
      <c r="C67">
        <v>417.95299999999997</v>
      </c>
      <c r="D67">
        <v>198.94200000000001</v>
      </c>
      <c r="E67">
        <v>929.44200000000001</v>
      </c>
      <c r="G67" s="1">
        <f t="shared" ref="G67:G81" si="4">B67-C67</f>
        <v>-12.45999999999998</v>
      </c>
      <c r="I67">
        <f t="shared" ref="I67:I81" si="5">A67</f>
        <v>65</v>
      </c>
      <c r="J67">
        <f t="shared" si="3"/>
        <v>0.15875604622311454</v>
      </c>
      <c r="K67">
        <f t="shared" ref="K67:K81" si="6">(D67-105)/(E67-115)</f>
        <v>0.11534523023125036</v>
      </c>
    </row>
    <row r="68" spans="1:11" x14ac:dyDescent="0.75">
      <c r="A68">
        <v>66</v>
      </c>
      <c r="B68">
        <v>401.99299999999999</v>
      </c>
      <c r="C68">
        <v>417.39100000000002</v>
      </c>
      <c r="D68">
        <v>202.642</v>
      </c>
      <c r="E68">
        <v>898.26499999999999</v>
      </c>
      <c r="G68" s="1">
        <f t="shared" si="4"/>
        <v>-15.398000000000025</v>
      </c>
      <c r="I68">
        <f t="shared" si="5"/>
        <v>66</v>
      </c>
      <c r="J68">
        <f t="shared" ref="J68:J81" si="7">(G68-MIN(G$3:G$81))/(MAX(G$3:G$81)-MIN(G$3:G$81))</f>
        <v>0.11780203236733112</v>
      </c>
      <c r="K68">
        <f t="shared" si="6"/>
        <v>0.12466023631848736</v>
      </c>
    </row>
    <row r="69" spans="1:11" x14ac:dyDescent="0.75">
      <c r="A69">
        <v>67</v>
      </c>
      <c r="B69">
        <v>416.23599999999999</v>
      </c>
      <c r="C69">
        <v>425.05599999999998</v>
      </c>
      <c r="D69">
        <v>194.87299999999999</v>
      </c>
      <c r="E69">
        <v>964.89800000000002</v>
      </c>
      <c r="G69" s="1">
        <f t="shared" si="4"/>
        <v>-8.8199999999999932</v>
      </c>
      <c r="I69">
        <f t="shared" si="5"/>
        <v>67</v>
      </c>
      <c r="J69">
        <f t="shared" si="7"/>
        <v>0.20949553241611957</v>
      </c>
      <c r="K69">
        <f t="shared" si="6"/>
        <v>0.10574563065214883</v>
      </c>
    </row>
    <row r="70" spans="1:11" x14ac:dyDescent="0.75">
      <c r="A70">
        <v>68</v>
      </c>
      <c r="B70">
        <v>417.40899999999999</v>
      </c>
      <c r="C70">
        <v>431.60599999999999</v>
      </c>
      <c r="D70">
        <v>198.06200000000001</v>
      </c>
      <c r="E70">
        <v>880.81500000000005</v>
      </c>
      <c r="G70" s="1">
        <f t="shared" si="4"/>
        <v>-14.197000000000003</v>
      </c>
      <c r="I70">
        <f t="shared" si="5"/>
        <v>68</v>
      </c>
      <c r="J70">
        <f t="shared" si="7"/>
        <v>0.13454327492716639</v>
      </c>
      <c r="K70">
        <f t="shared" si="6"/>
        <v>0.12152021049470173</v>
      </c>
    </row>
    <row r="71" spans="1:11" x14ac:dyDescent="0.75">
      <c r="A71">
        <v>69</v>
      </c>
      <c r="B71">
        <v>423.03</v>
      </c>
      <c r="C71">
        <v>432.93099999999998</v>
      </c>
      <c r="D71">
        <v>198.28100000000001</v>
      </c>
      <c r="E71">
        <v>985.096</v>
      </c>
      <c r="G71" s="1">
        <f t="shared" si="4"/>
        <v>-9.9010000000000105</v>
      </c>
      <c r="I71">
        <f t="shared" si="5"/>
        <v>69</v>
      </c>
      <c r="J71">
        <f t="shared" si="7"/>
        <v>0.19442702017033947</v>
      </c>
      <c r="K71">
        <f t="shared" si="6"/>
        <v>0.10720771041356357</v>
      </c>
    </row>
    <row r="72" spans="1:11" x14ac:dyDescent="0.75">
      <c r="A72">
        <v>70</v>
      </c>
      <c r="B72">
        <v>415.09800000000001</v>
      </c>
      <c r="C72">
        <v>429.21800000000002</v>
      </c>
      <c r="D72">
        <v>190.92500000000001</v>
      </c>
      <c r="E72">
        <v>984.30100000000004</v>
      </c>
      <c r="G72" s="1">
        <f t="shared" si="4"/>
        <v>-14.120000000000005</v>
      </c>
      <c r="I72">
        <f t="shared" si="5"/>
        <v>70</v>
      </c>
      <c r="J72">
        <f t="shared" si="7"/>
        <v>0.1356166102120184</v>
      </c>
      <c r="K72">
        <f t="shared" si="6"/>
        <v>9.884378368367229E-2</v>
      </c>
    </row>
    <row r="73" spans="1:11" x14ac:dyDescent="0.75">
      <c r="A73">
        <v>71</v>
      </c>
      <c r="B73">
        <v>410.88299999999998</v>
      </c>
      <c r="C73">
        <v>420.47800000000001</v>
      </c>
      <c r="D73">
        <v>199.07300000000001</v>
      </c>
      <c r="E73">
        <v>1031.492</v>
      </c>
      <c r="G73" s="1">
        <f t="shared" si="4"/>
        <v>-9.5950000000000273</v>
      </c>
      <c r="I73">
        <f t="shared" si="5"/>
        <v>71</v>
      </c>
      <c r="J73">
        <f t="shared" si="7"/>
        <v>0.19869248247117979</v>
      </c>
      <c r="K73">
        <f t="shared" si="6"/>
        <v>0.10264464938046378</v>
      </c>
    </row>
    <row r="74" spans="1:11" x14ac:dyDescent="0.75">
      <c r="A74">
        <v>72</v>
      </c>
      <c r="B74">
        <v>413.52300000000002</v>
      </c>
      <c r="C74">
        <v>419.30599999999998</v>
      </c>
      <c r="D74">
        <v>189.202</v>
      </c>
      <c r="E74">
        <v>1219.7260000000001</v>
      </c>
      <c r="G74" s="1">
        <f t="shared" si="4"/>
        <v>-5.7829999999999586</v>
      </c>
      <c r="I74">
        <f t="shared" si="5"/>
        <v>72</v>
      </c>
      <c r="J74">
        <f t="shared" si="7"/>
        <v>0.25182954878099828</v>
      </c>
      <c r="K74">
        <f t="shared" si="6"/>
        <v>7.6219804729860605E-2</v>
      </c>
    </row>
    <row r="75" spans="1:11" x14ac:dyDescent="0.75">
      <c r="A75">
        <v>73</v>
      </c>
      <c r="B75">
        <v>405.32799999999997</v>
      </c>
      <c r="C75">
        <v>416.83300000000003</v>
      </c>
      <c r="D75">
        <v>186.25</v>
      </c>
      <c r="E75">
        <v>1208.4269999999999</v>
      </c>
      <c r="G75" s="1">
        <f t="shared" si="4"/>
        <v>-11.505000000000052</v>
      </c>
      <c r="I75">
        <f t="shared" si="5"/>
        <v>73</v>
      </c>
      <c r="J75">
        <f t="shared" si="7"/>
        <v>0.1720681916391355</v>
      </c>
      <c r="K75">
        <f t="shared" si="6"/>
        <v>7.4307658398777426E-2</v>
      </c>
    </row>
    <row r="76" spans="1:11" x14ac:dyDescent="0.75">
      <c r="A76">
        <v>74</v>
      </c>
      <c r="B76">
        <v>408.983</v>
      </c>
      <c r="C76">
        <v>420.86900000000003</v>
      </c>
      <c r="D76">
        <v>184.154</v>
      </c>
      <c r="E76">
        <v>1215.231</v>
      </c>
      <c r="G76" s="1">
        <f t="shared" si="4"/>
        <v>-11.886000000000024</v>
      </c>
      <c r="I76">
        <f t="shared" si="5"/>
        <v>74</v>
      </c>
      <c r="J76">
        <f t="shared" si="7"/>
        <v>0.16675727289201089</v>
      </c>
      <c r="K76">
        <f t="shared" si="6"/>
        <v>7.1943073772689548E-2</v>
      </c>
    </row>
    <row r="77" spans="1:11" x14ac:dyDescent="0.75">
      <c r="A77">
        <v>75</v>
      </c>
      <c r="B77">
        <v>394.44200000000001</v>
      </c>
      <c r="C77">
        <v>407.44299999999998</v>
      </c>
      <c r="D77">
        <v>176.88499999999999</v>
      </c>
      <c r="E77">
        <v>1274.423</v>
      </c>
      <c r="G77" s="1">
        <f t="shared" si="4"/>
        <v>-13.000999999999976</v>
      </c>
      <c r="I77">
        <f t="shared" si="5"/>
        <v>75</v>
      </c>
      <c r="J77">
        <f t="shared" si="7"/>
        <v>0.15121482039058276</v>
      </c>
      <c r="K77">
        <f t="shared" si="6"/>
        <v>6.2000667573439541E-2</v>
      </c>
    </row>
    <row r="78" spans="1:11" x14ac:dyDescent="0.75">
      <c r="A78">
        <v>76</v>
      </c>
      <c r="B78">
        <v>390.517</v>
      </c>
      <c r="C78">
        <v>404.00599999999997</v>
      </c>
      <c r="D78">
        <v>185.67</v>
      </c>
      <c r="E78">
        <v>1159.845</v>
      </c>
      <c r="G78" s="1">
        <f t="shared" si="4"/>
        <v>-13.488999999999976</v>
      </c>
      <c r="I78">
        <f t="shared" si="5"/>
        <v>76</v>
      </c>
      <c r="J78">
        <f t="shared" si="7"/>
        <v>0.14441238378009197</v>
      </c>
      <c r="K78">
        <f t="shared" si="6"/>
        <v>7.7207624097354141E-2</v>
      </c>
    </row>
    <row r="79" spans="1:11" x14ac:dyDescent="0.75">
      <c r="A79">
        <v>77</v>
      </c>
      <c r="B79">
        <v>402.517</v>
      </c>
      <c r="C79">
        <v>418.221</v>
      </c>
      <c r="D79">
        <v>182.40199999999999</v>
      </c>
      <c r="E79">
        <v>1185.856</v>
      </c>
      <c r="G79" s="1">
        <f t="shared" si="4"/>
        <v>-15.704000000000008</v>
      </c>
      <c r="I79">
        <f t="shared" si="5"/>
        <v>77</v>
      </c>
      <c r="J79">
        <f t="shared" si="7"/>
        <v>0.11353657006649082</v>
      </c>
      <c r="K79">
        <f t="shared" si="6"/>
        <v>7.2280493362319481E-2</v>
      </c>
    </row>
    <row r="80" spans="1:11" x14ac:dyDescent="0.75">
      <c r="A80">
        <v>78</v>
      </c>
      <c r="B80">
        <v>401.12</v>
      </c>
      <c r="C80">
        <v>424.96899999999999</v>
      </c>
      <c r="D80">
        <v>184.91399999999999</v>
      </c>
      <c r="E80">
        <v>1223.5429999999999</v>
      </c>
      <c r="G80" s="1">
        <f t="shared" si="4"/>
        <v>-23.84899999999999</v>
      </c>
      <c r="I80">
        <f t="shared" si="5"/>
        <v>78</v>
      </c>
      <c r="J80">
        <f t="shared" si="7"/>
        <v>0</v>
      </c>
      <c r="K80">
        <f t="shared" si="6"/>
        <v>7.2089219813755531E-2</v>
      </c>
    </row>
    <row r="81" spans="1:11" x14ac:dyDescent="0.75">
      <c r="A81">
        <v>79</v>
      </c>
      <c r="B81">
        <v>404.78699999999998</v>
      </c>
      <c r="C81">
        <v>420.95</v>
      </c>
      <c r="D81">
        <v>176.214</v>
      </c>
      <c r="E81">
        <v>1274.557</v>
      </c>
      <c r="G81" s="1">
        <f t="shared" si="4"/>
        <v>-16.163000000000011</v>
      </c>
      <c r="I81">
        <f t="shared" si="5"/>
        <v>79</v>
      </c>
      <c r="J81">
        <f t="shared" si="7"/>
        <v>0.10713837661522994</v>
      </c>
      <c r="K81">
        <f t="shared" si="6"/>
        <v>6.1414833423453954E-2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1E58A-9495-448A-8F92-B99C8D1FACC2}">
  <dimension ref="A1:AT149"/>
  <sheetViews>
    <sheetView zoomScale="80" zoomScaleNormal="80" workbookViewId="0"/>
  </sheetViews>
  <sheetFormatPr defaultColWidth="5.7265625" defaultRowHeight="14.75" x14ac:dyDescent="0.75"/>
  <cols>
    <col min="1" max="1" width="7.86328125" customWidth="1"/>
    <col min="2" max="2" width="6.40625" customWidth="1"/>
    <col min="3" max="38" width="6.54296875" customWidth="1"/>
    <col min="42" max="42" width="8.40625" style="1" bestFit="1" customWidth="1"/>
    <col min="43" max="43" width="8.54296875" style="4" bestFit="1" customWidth="1"/>
  </cols>
  <sheetData>
    <row r="1" spans="1:46" x14ac:dyDescent="0.75">
      <c r="A1" t="s">
        <v>7</v>
      </c>
      <c r="C1" t="s">
        <v>73</v>
      </c>
      <c r="D1" t="s">
        <v>73</v>
      </c>
      <c r="E1" t="s">
        <v>74</v>
      </c>
      <c r="F1" t="s">
        <v>74</v>
      </c>
      <c r="G1" t="s">
        <v>75</v>
      </c>
      <c r="H1" t="s">
        <v>75</v>
      </c>
      <c r="I1" t="s">
        <v>76</v>
      </c>
      <c r="J1" t="s">
        <v>76</v>
      </c>
      <c r="K1" t="s">
        <v>77</v>
      </c>
      <c r="L1" t="s">
        <v>77</v>
      </c>
      <c r="M1" t="s">
        <v>78</v>
      </c>
      <c r="N1" t="s">
        <v>78</v>
      </c>
      <c r="O1" t="s">
        <v>79</v>
      </c>
      <c r="P1" t="s">
        <v>79</v>
      </c>
      <c r="Q1" t="s">
        <v>80</v>
      </c>
      <c r="R1" t="s">
        <v>80</v>
      </c>
      <c r="S1" t="s">
        <v>81</v>
      </c>
      <c r="T1" t="s">
        <v>81</v>
      </c>
      <c r="U1" t="s">
        <v>82</v>
      </c>
      <c r="V1" t="s">
        <v>82</v>
      </c>
      <c r="W1" t="s">
        <v>83</v>
      </c>
      <c r="X1" t="s">
        <v>83</v>
      </c>
      <c r="Y1" t="s">
        <v>84</v>
      </c>
      <c r="Z1" t="s">
        <v>84</v>
      </c>
      <c r="AA1" t="s">
        <v>85</v>
      </c>
      <c r="AB1" t="s">
        <v>85</v>
      </c>
      <c r="AC1" t="s">
        <v>86</v>
      </c>
      <c r="AD1" t="s">
        <v>86</v>
      </c>
      <c r="AE1" t="s">
        <v>87</v>
      </c>
      <c r="AF1" t="s">
        <v>87</v>
      </c>
      <c r="AG1" t="s">
        <v>88</v>
      </c>
      <c r="AH1" t="s">
        <v>88</v>
      </c>
      <c r="AI1" t="s">
        <v>89</v>
      </c>
      <c r="AJ1" t="s">
        <v>89</v>
      </c>
      <c r="AK1" t="s">
        <v>90</v>
      </c>
      <c r="AL1" t="s">
        <v>90</v>
      </c>
    </row>
    <row r="2" spans="1:46" x14ac:dyDescent="0.75">
      <c r="A2" t="s">
        <v>91</v>
      </c>
      <c r="C2" t="s">
        <v>3</v>
      </c>
      <c r="D2" t="s">
        <v>20</v>
      </c>
      <c r="E2" t="s">
        <v>3</v>
      </c>
      <c r="F2" t="s">
        <v>20</v>
      </c>
      <c r="G2" t="s">
        <v>3</v>
      </c>
      <c r="H2" t="s">
        <v>20</v>
      </c>
      <c r="I2" t="s">
        <v>3</v>
      </c>
      <c r="J2" t="s">
        <v>20</v>
      </c>
      <c r="K2" t="s">
        <v>3</v>
      </c>
      <c r="L2" t="s">
        <v>20</v>
      </c>
      <c r="M2" t="s">
        <v>3</v>
      </c>
      <c r="N2" t="s">
        <v>20</v>
      </c>
      <c r="O2" t="s">
        <v>3</v>
      </c>
      <c r="P2" t="s">
        <v>20</v>
      </c>
      <c r="Q2" t="s">
        <v>3</v>
      </c>
      <c r="R2" t="s">
        <v>20</v>
      </c>
      <c r="S2" t="s">
        <v>3</v>
      </c>
      <c r="T2" t="s">
        <v>20</v>
      </c>
      <c r="U2" t="s">
        <v>3</v>
      </c>
      <c r="V2" t="s">
        <v>20</v>
      </c>
      <c r="W2" t="s">
        <v>3</v>
      </c>
      <c r="X2" t="s">
        <v>20</v>
      </c>
      <c r="Y2" t="s">
        <v>3</v>
      </c>
      <c r="Z2" t="s">
        <v>20</v>
      </c>
      <c r="AA2" t="s">
        <v>3</v>
      </c>
      <c r="AB2" t="s">
        <v>20</v>
      </c>
      <c r="AC2" t="s">
        <v>3</v>
      </c>
      <c r="AD2" t="s">
        <v>20</v>
      </c>
      <c r="AE2" t="s">
        <v>3</v>
      </c>
      <c r="AF2" t="s">
        <v>20</v>
      </c>
      <c r="AG2" t="s">
        <v>3</v>
      </c>
      <c r="AH2" t="s">
        <v>20</v>
      </c>
      <c r="AI2" t="s">
        <v>3</v>
      </c>
      <c r="AJ2" t="s">
        <v>20</v>
      </c>
      <c r="AK2" t="s">
        <v>3</v>
      </c>
      <c r="AL2" t="s">
        <v>20</v>
      </c>
      <c r="AO2" t="s">
        <v>93</v>
      </c>
      <c r="AP2" s="1" t="s">
        <v>3</v>
      </c>
      <c r="AQ2" s="4" t="s">
        <v>20</v>
      </c>
      <c r="AT2" t="s">
        <v>4</v>
      </c>
    </row>
    <row r="3" spans="1:46" x14ac:dyDescent="0.75">
      <c r="B3">
        <v>-162.72999999999999</v>
      </c>
      <c r="AC3">
        <v>0.34715788026668526</v>
      </c>
      <c r="AD3">
        <v>0.54453879001801886</v>
      </c>
      <c r="AO3" s="6">
        <f>B3</f>
        <v>-162.72999999999999</v>
      </c>
      <c r="AP3" s="7">
        <f>AVERAGE(C3,E3,G3,I3,K3,M3,O3,Q3,S3,U3,W3,Y3,AA3,AC3,AE3,AG3,AI3,AK3)</f>
        <v>0.34715788026668526</v>
      </c>
      <c r="AQ3" s="8">
        <f>AVERAGE(D3,F3,H3,J3,L3,N3,P3,R3,T3,V3,X3,Z3,AB3,AD3,AF3,AH3,AJ3,AL3)</f>
        <v>0.54453879001801886</v>
      </c>
      <c r="AR3" s="6"/>
      <c r="AS3" s="6">
        <f>B3</f>
        <v>-162.72999999999999</v>
      </c>
      <c r="AT3" s="6">
        <f>COUNT(C3,E3,G3,I3,K3,M3,O3,Q3,S3,U3,W3,Y3,AA3,AC3,AE3,AG3,AI3,AK3)</f>
        <v>1</v>
      </c>
    </row>
    <row r="4" spans="1:46" x14ac:dyDescent="0.75">
      <c r="B4">
        <f>B3+1.81</f>
        <v>-160.91999999999999</v>
      </c>
      <c r="S4">
        <v>0.43110750257839425</v>
      </c>
      <c r="T4">
        <v>0.51124301176041809</v>
      </c>
      <c r="AO4" s="6">
        <f t="shared" ref="AO4:AO67" si="0">B4</f>
        <v>-160.91999999999999</v>
      </c>
      <c r="AP4" s="7">
        <f t="shared" ref="AP4:AQ67" si="1">AVERAGE(C4,E4,G4,I4,K4,M4,O4,Q4,S4,U4,W4,Y4,AA4,AC4,AE4,AG4,AI4,AK4)</f>
        <v>0.43110750257839425</v>
      </c>
      <c r="AQ4" s="8">
        <f t="shared" si="1"/>
        <v>0.51124301176041809</v>
      </c>
      <c r="AR4" s="6"/>
      <c r="AS4" s="6">
        <f t="shared" ref="AS4:AS67" si="2">B4</f>
        <v>-160.91999999999999</v>
      </c>
      <c r="AT4" s="6">
        <f t="shared" ref="AT4:AT67" si="3">COUNT(C4,E4,G4,I4,K4,M4,O4,Q4,S4,U4,W4,Y4,AA4,AC4,AE4,AG4,AI4,AK4)</f>
        <v>1</v>
      </c>
    </row>
    <row r="5" spans="1:46" x14ac:dyDescent="0.75">
      <c r="B5">
        <f t="shared" ref="B5:B68" si="4">B4+1.73</f>
        <v>-159.19</v>
      </c>
      <c r="S5">
        <v>0.36593447587281336</v>
      </c>
      <c r="T5">
        <v>0.52956716047339236</v>
      </c>
      <c r="AC5">
        <v>0.10499690700391826</v>
      </c>
      <c r="AD5">
        <v>0.56413260696980483</v>
      </c>
      <c r="AO5" s="6">
        <f t="shared" si="0"/>
        <v>-159.19</v>
      </c>
      <c r="AP5" s="7">
        <f t="shared" si="1"/>
        <v>0.23546569143836582</v>
      </c>
      <c r="AQ5" s="8">
        <f t="shared" si="1"/>
        <v>0.5468498837215986</v>
      </c>
      <c r="AR5" s="6"/>
      <c r="AS5" s="6">
        <f t="shared" si="2"/>
        <v>-159.19</v>
      </c>
      <c r="AT5" s="6">
        <f t="shared" si="3"/>
        <v>2</v>
      </c>
    </row>
    <row r="6" spans="1:46" x14ac:dyDescent="0.75">
      <c r="B6">
        <f t="shared" si="4"/>
        <v>-157.46</v>
      </c>
      <c r="S6">
        <v>0.22020583265673263</v>
      </c>
      <c r="T6">
        <v>0.51117499828679402</v>
      </c>
      <c r="AC6">
        <v>0.27089147020413795</v>
      </c>
      <c r="AD6">
        <v>0.57194016747328713</v>
      </c>
      <c r="AO6" s="6">
        <f t="shared" si="0"/>
        <v>-157.46</v>
      </c>
      <c r="AP6" s="7">
        <f t="shared" si="1"/>
        <v>0.24554865143043531</v>
      </c>
      <c r="AQ6" s="8">
        <f t="shared" si="1"/>
        <v>0.54155758288004052</v>
      </c>
      <c r="AR6" s="6"/>
      <c r="AS6" s="6">
        <f t="shared" si="2"/>
        <v>-157.46</v>
      </c>
      <c r="AT6" s="6">
        <f t="shared" si="3"/>
        <v>2</v>
      </c>
    </row>
    <row r="7" spans="1:46" x14ac:dyDescent="0.75">
      <c r="B7">
        <f t="shared" si="4"/>
        <v>-155.73000000000002</v>
      </c>
      <c r="S7">
        <v>0.22966360185205509</v>
      </c>
      <c r="T7">
        <v>0.55073214450014141</v>
      </c>
      <c r="AC7">
        <v>0.35015464980410993</v>
      </c>
      <c r="AD7">
        <v>0.58026165521434425</v>
      </c>
      <c r="AO7" s="6">
        <f t="shared" si="0"/>
        <v>-155.73000000000002</v>
      </c>
      <c r="AP7" s="7">
        <f t="shared" si="1"/>
        <v>0.28990912582808248</v>
      </c>
      <c r="AQ7" s="8">
        <f t="shared" si="1"/>
        <v>0.56549689985724283</v>
      </c>
      <c r="AR7" s="6"/>
      <c r="AS7" s="6">
        <f t="shared" si="2"/>
        <v>-155.73000000000002</v>
      </c>
      <c r="AT7" s="6">
        <f t="shared" si="3"/>
        <v>2</v>
      </c>
    </row>
    <row r="8" spans="1:46" x14ac:dyDescent="0.75">
      <c r="B8">
        <f t="shared" si="4"/>
        <v>-154.00000000000003</v>
      </c>
      <c r="AC8">
        <v>0.32513574816138469</v>
      </c>
      <c r="AD8">
        <v>0.57958474045563591</v>
      </c>
      <c r="AO8" s="6">
        <f t="shared" si="0"/>
        <v>-154.00000000000003</v>
      </c>
      <c r="AP8" s="7">
        <f t="shared" si="1"/>
        <v>0.32513574816138469</v>
      </c>
      <c r="AQ8" s="8">
        <f t="shared" si="1"/>
        <v>0.57958474045563591</v>
      </c>
      <c r="AR8" s="6"/>
      <c r="AS8" s="6">
        <f t="shared" si="2"/>
        <v>-154.00000000000003</v>
      </c>
      <c r="AT8" s="6">
        <f t="shared" si="3"/>
        <v>1</v>
      </c>
    </row>
    <row r="9" spans="1:46" x14ac:dyDescent="0.75">
      <c r="B9">
        <f t="shared" si="4"/>
        <v>-152.27000000000004</v>
      </c>
      <c r="S9">
        <v>0.45441179697614742</v>
      </c>
      <c r="T9">
        <v>0.49111749540560118</v>
      </c>
      <c r="AC9">
        <v>0.22681971269503057</v>
      </c>
      <c r="AD9">
        <v>0.56911687869840455</v>
      </c>
      <c r="AO9" s="6">
        <f t="shared" si="0"/>
        <v>-152.27000000000004</v>
      </c>
      <c r="AP9" s="7">
        <f t="shared" si="1"/>
        <v>0.34061575483558898</v>
      </c>
      <c r="AQ9" s="8">
        <f t="shared" si="1"/>
        <v>0.53011718705200284</v>
      </c>
      <c r="AR9" s="6"/>
      <c r="AS9" s="6">
        <f t="shared" si="2"/>
        <v>-152.27000000000004</v>
      </c>
      <c r="AT9" s="6">
        <f t="shared" si="3"/>
        <v>2</v>
      </c>
    </row>
    <row r="10" spans="1:46" x14ac:dyDescent="0.75">
      <c r="B10">
        <f t="shared" si="4"/>
        <v>-150.54000000000005</v>
      </c>
      <c r="S10">
        <v>0.52502688113054297</v>
      </c>
      <c r="T10">
        <v>0.47548290748783761</v>
      </c>
      <c r="AC10">
        <v>0.11692899855660144</v>
      </c>
      <c r="AD10">
        <v>0.57609027775717681</v>
      </c>
      <c r="AO10" s="6">
        <f t="shared" si="0"/>
        <v>-150.54000000000005</v>
      </c>
      <c r="AP10" s="7">
        <f t="shared" si="1"/>
        <v>0.3209779398435722</v>
      </c>
      <c r="AQ10" s="8">
        <f t="shared" si="1"/>
        <v>0.52578659262250715</v>
      </c>
      <c r="AR10" s="6"/>
      <c r="AS10" s="6">
        <f t="shared" si="2"/>
        <v>-150.54000000000005</v>
      </c>
      <c r="AT10" s="6">
        <f t="shared" si="3"/>
        <v>2</v>
      </c>
    </row>
    <row r="11" spans="1:46" x14ac:dyDescent="0.75">
      <c r="B11">
        <f t="shared" si="4"/>
        <v>-148.81000000000006</v>
      </c>
      <c r="S11">
        <v>0.62550744991332285</v>
      </c>
      <c r="T11">
        <v>0.49557516344137986</v>
      </c>
      <c r="U11">
        <v>0.27103060244270621</v>
      </c>
      <c r="V11">
        <v>0.62237696007379084</v>
      </c>
      <c r="AC11">
        <v>9.1882603615368319E-2</v>
      </c>
      <c r="AD11">
        <v>0.56029697474326945</v>
      </c>
      <c r="AO11" s="6">
        <f t="shared" si="0"/>
        <v>-148.81000000000006</v>
      </c>
      <c r="AP11" s="7">
        <f t="shared" si="1"/>
        <v>0.32947355199046585</v>
      </c>
      <c r="AQ11" s="8">
        <f t="shared" si="1"/>
        <v>0.55941636608614675</v>
      </c>
      <c r="AR11" s="6"/>
      <c r="AS11" s="6">
        <f t="shared" si="2"/>
        <v>-148.81000000000006</v>
      </c>
      <c r="AT11" s="6">
        <f t="shared" si="3"/>
        <v>3</v>
      </c>
    </row>
    <row r="12" spans="1:46" x14ac:dyDescent="0.75">
      <c r="B12">
        <f t="shared" si="4"/>
        <v>-147.08000000000007</v>
      </c>
      <c r="S12">
        <v>0.6125825634723846</v>
      </c>
      <c r="T12">
        <v>0.47397426669066045</v>
      </c>
      <c r="U12">
        <v>0.23333137289497924</v>
      </c>
      <c r="V12">
        <v>0.61789995795110308</v>
      </c>
      <c r="AC12">
        <v>9.059041858547022E-2</v>
      </c>
      <c r="AD12">
        <v>0.57987385631530497</v>
      </c>
      <c r="AO12" s="6">
        <f t="shared" si="0"/>
        <v>-147.08000000000007</v>
      </c>
      <c r="AP12" s="7">
        <f t="shared" si="1"/>
        <v>0.31216811831761132</v>
      </c>
      <c r="AQ12" s="8">
        <f t="shared" si="1"/>
        <v>0.55724936031902284</v>
      </c>
      <c r="AR12" s="6"/>
      <c r="AS12" s="6">
        <f t="shared" si="2"/>
        <v>-147.08000000000007</v>
      </c>
      <c r="AT12" s="6">
        <f t="shared" si="3"/>
        <v>3</v>
      </c>
    </row>
    <row r="13" spans="1:46" x14ac:dyDescent="0.75">
      <c r="B13">
        <f t="shared" si="4"/>
        <v>-145.35000000000008</v>
      </c>
      <c r="S13">
        <v>0.50532136665862071</v>
      </c>
      <c r="T13">
        <v>0.4243063427135183</v>
      </c>
      <c r="U13">
        <v>0.30969044678390051</v>
      </c>
      <c r="V13">
        <v>0.61495847172635709</v>
      </c>
      <c r="AC13">
        <v>0</v>
      </c>
      <c r="AD13">
        <v>0.60466503794690829</v>
      </c>
      <c r="AO13" s="6">
        <f t="shared" si="0"/>
        <v>-145.35000000000008</v>
      </c>
      <c r="AP13" s="7">
        <f t="shared" si="1"/>
        <v>0.27167060448084041</v>
      </c>
      <c r="AQ13" s="8">
        <f t="shared" si="1"/>
        <v>0.54797661746226123</v>
      </c>
      <c r="AR13" s="6"/>
      <c r="AS13" s="6">
        <f t="shared" si="2"/>
        <v>-145.35000000000008</v>
      </c>
      <c r="AT13" s="6">
        <f t="shared" si="3"/>
        <v>3</v>
      </c>
    </row>
    <row r="14" spans="1:46" x14ac:dyDescent="0.75">
      <c r="B14">
        <f t="shared" si="4"/>
        <v>-143.62000000000009</v>
      </c>
      <c r="S14">
        <v>0.66592789273880237</v>
      </c>
      <c r="T14">
        <v>0.47389633454968716</v>
      </c>
      <c r="U14">
        <v>0.23052794604873586</v>
      </c>
      <c r="V14">
        <v>0.6182045715336667</v>
      </c>
      <c r="AO14" s="6">
        <f t="shared" si="0"/>
        <v>-143.62000000000009</v>
      </c>
      <c r="AP14" s="7">
        <f t="shared" si="1"/>
        <v>0.4482279193937691</v>
      </c>
      <c r="AQ14" s="8">
        <f t="shared" si="1"/>
        <v>0.54605045304167699</v>
      </c>
      <c r="AR14" s="6"/>
      <c r="AS14" s="6">
        <f t="shared" si="2"/>
        <v>-143.62000000000009</v>
      </c>
      <c r="AT14" s="6">
        <f t="shared" si="3"/>
        <v>2</v>
      </c>
    </row>
    <row r="15" spans="1:46" x14ac:dyDescent="0.75">
      <c r="B15">
        <f t="shared" si="4"/>
        <v>-141.8900000000001</v>
      </c>
      <c r="S15">
        <v>0.4672708520769781</v>
      </c>
      <c r="T15">
        <v>0.53555155961199552</v>
      </c>
      <c r="AC15">
        <v>0.21542374046326274</v>
      </c>
      <c r="AD15">
        <v>0.56032018296169239</v>
      </c>
      <c r="AO15" s="6">
        <f t="shared" si="0"/>
        <v>-141.8900000000001</v>
      </c>
      <c r="AP15" s="7">
        <f t="shared" si="1"/>
        <v>0.34134729627012039</v>
      </c>
      <c r="AQ15" s="8">
        <f t="shared" si="1"/>
        <v>0.54793587128684396</v>
      </c>
      <c r="AR15" s="6"/>
      <c r="AS15" s="6">
        <f t="shared" si="2"/>
        <v>-141.8900000000001</v>
      </c>
      <c r="AT15" s="6">
        <f t="shared" si="3"/>
        <v>2</v>
      </c>
    </row>
    <row r="16" spans="1:46" x14ac:dyDescent="0.75">
      <c r="B16">
        <f t="shared" si="4"/>
        <v>-140.16000000000011</v>
      </c>
      <c r="S16">
        <v>0.48326786772289421</v>
      </c>
      <c r="T16">
        <v>0.47960953205130363</v>
      </c>
      <c r="U16">
        <v>0.23325295536081825</v>
      </c>
      <c r="V16">
        <v>0.62271828414968056</v>
      </c>
      <c r="AC16">
        <v>0.34251151281875114</v>
      </c>
      <c r="AD16">
        <v>0.57256951681886181</v>
      </c>
      <c r="AO16" s="6">
        <f t="shared" si="0"/>
        <v>-140.16000000000011</v>
      </c>
      <c r="AP16" s="7">
        <f t="shared" si="1"/>
        <v>0.35301077863415453</v>
      </c>
      <c r="AQ16" s="8">
        <f t="shared" si="1"/>
        <v>0.55829911100661533</v>
      </c>
      <c r="AR16" s="6"/>
      <c r="AS16" s="6">
        <f t="shared" si="2"/>
        <v>-140.16000000000011</v>
      </c>
      <c r="AT16" s="6">
        <f t="shared" si="3"/>
        <v>3</v>
      </c>
    </row>
    <row r="17" spans="2:46" x14ac:dyDescent="0.75">
      <c r="B17">
        <f t="shared" si="4"/>
        <v>-138.43000000000012</v>
      </c>
      <c r="S17">
        <v>0.42954949419586969</v>
      </c>
      <c r="T17">
        <v>0.48844865997864406</v>
      </c>
      <c r="U17">
        <v>0.24842674822090291</v>
      </c>
      <c r="V17">
        <v>0.6265940045735322</v>
      </c>
      <c r="AC17">
        <v>0.34938483744587329</v>
      </c>
      <c r="AD17">
        <v>0.57145643813083713</v>
      </c>
      <c r="AO17" s="6">
        <f t="shared" si="0"/>
        <v>-138.43000000000012</v>
      </c>
      <c r="AP17" s="7">
        <f t="shared" si="1"/>
        <v>0.3424536932875486</v>
      </c>
      <c r="AQ17" s="8">
        <f t="shared" si="1"/>
        <v>0.56216636756100447</v>
      </c>
      <c r="AR17" s="6"/>
      <c r="AS17" s="6">
        <f t="shared" si="2"/>
        <v>-138.43000000000012</v>
      </c>
      <c r="AT17" s="6">
        <f t="shared" si="3"/>
        <v>3</v>
      </c>
    </row>
    <row r="18" spans="2:46" x14ac:dyDescent="0.75">
      <c r="B18">
        <f t="shared" si="4"/>
        <v>-136.70000000000013</v>
      </c>
      <c r="U18">
        <v>0.22429375208296654</v>
      </c>
      <c r="V18">
        <v>0.61357858767238271</v>
      </c>
      <c r="AC18">
        <v>0.30014433981717037</v>
      </c>
      <c r="AD18">
        <v>0.57524041100842738</v>
      </c>
      <c r="AO18" s="6">
        <f t="shared" si="0"/>
        <v>-136.70000000000013</v>
      </c>
      <c r="AP18" s="7">
        <f t="shared" si="1"/>
        <v>0.26221904595006845</v>
      </c>
      <c r="AQ18" s="8">
        <f t="shared" si="1"/>
        <v>0.59440949934040499</v>
      </c>
      <c r="AR18" s="6"/>
      <c r="AS18" s="6">
        <f t="shared" si="2"/>
        <v>-136.70000000000013</v>
      </c>
      <c r="AT18" s="6">
        <f t="shared" si="3"/>
        <v>2</v>
      </c>
    </row>
    <row r="19" spans="2:46" x14ac:dyDescent="0.75">
      <c r="B19">
        <f t="shared" si="4"/>
        <v>-134.97000000000014</v>
      </c>
      <c r="S19">
        <v>0.51987009282218988</v>
      </c>
      <c r="T19">
        <v>0.52767043210897391</v>
      </c>
      <c r="U19">
        <v>0.19510282499166826</v>
      </c>
      <c r="V19">
        <v>0.60379758821858365</v>
      </c>
      <c r="AC19">
        <v>0.45185236098701104</v>
      </c>
      <c r="AD19">
        <v>0.55658569417470749</v>
      </c>
      <c r="AO19" s="6">
        <f t="shared" si="0"/>
        <v>-134.97000000000014</v>
      </c>
      <c r="AP19" s="7">
        <f t="shared" si="1"/>
        <v>0.38894175960028976</v>
      </c>
      <c r="AQ19" s="8">
        <f t="shared" si="1"/>
        <v>0.56268457150075502</v>
      </c>
      <c r="AR19" s="6"/>
      <c r="AS19" s="6">
        <f t="shared" si="2"/>
        <v>-134.97000000000014</v>
      </c>
      <c r="AT19" s="6">
        <f t="shared" si="3"/>
        <v>3</v>
      </c>
    </row>
    <row r="20" spans="2:46" x14ac:dyDescent="0.75">
      <c r="B20">
        <f t="shared" si="4"/>
        <v>-133.24000000000015</v>
      </c>
      <c r="G20">
        <v>0.11400783858324452</v>
      </c>
      <c r="H20">
        <v>0.44083114475513668</v>
      </c>
      <c r="S20">
        <v>0.52353470408812597</v>
      </c>
      <c r="T20">
        <v>0.50893345338462792</v>
      </c>
      <c r="U20">
        <v>0.27359877668646654</v>
      </c>
      <c r="V20">
        <v>0.59514881310002765</v>
      </c>
      <c r="AC20">
        <v>0.26487043783077913</v>
      </c>
      <c r="AD20">
        <v>0.56901792866629619</v>
      </c>
      <c r="AO20" s="6">
        <f t="shared" si="0"/>
        <v>-133.24000000000015</v>
      </c>
      <c r="AP20" s="7">
        <f t="shared" si="1"/>
        <v>0.29400293929715404</v>
      </c>
      <c r="AQ20" s="8">
        <f t="shared" si="1"/>
        <v>0.52848283497652204</v>
      </c>
      <c r="AR20" s="6"/>
      <c r="AS20" s="6">
        <f t="shared" si="2"/>
        <v>-133.24000000000015</v>
      </c>
      <c r="AT20" s="6">
        <f t="shared" si="3"/>
        <v>4</v>
      </c>
    </row>
    <row r="21" spans="2:46" x14ac:dyDescent="0.75">
      <c r="B21">
        <f t="shared" si="4"/>
        <v>-131.51000000000016</v>
      </c>
      <c r="G21">
        <v>0.38168094062999031</v>
      </c>
      <c r="H21">
        <v>0.4408066320781388</v>
      </c>
      <c r="S21">
        <v>0.44343990695837171</v>
      </c>
      <c r="T21">
        <v>0.48830042896273712</v>
      </c>
      <c r="U21">
        <v>0.27085416299084558</v>
      </c>
      <c r="V21">
        <v>0.59078296069013425</v>
      </c>
      <c r="AA21">
        <v>0.37147622473673853</v>
      </c>
      <c r="AB21">
        <v>0.40115830352957071</v>
      </c>
      <c r="AC21">
        <v>0.44801704584507535</v>
      </c>
      <c r="AD21">
        <v>0.55824158436729476</v>
      </c>
      <c r="AE21">
        <v>0.21780678984068888</v>
      </c>
      <c r="AF21">
        <v>0.51476425212138488</v>
      </c>
      <c r="AO21">
        <f t="shared" si="0"/>
        <v>-131.51000000000016</v>
      </c>
      <c r="AP21" s="1">
        <f t="shared" si="1"/>
        <v>0.35554584516695176</v>
      </c>
      <c r="AQ21" s="4">
        <f t="shared" si="1"/>
        <v>0.49900902695821009</v>
      </c>
      <c r="AS21">
        <f t="shared" si="2"/>
        <v>-131.51000000000016</v>
      </c>
      <c r="AT21">
        <f t="shared" si="3"/>
        <v>6</v>
      </c>
    </row>
    <row r="22" spans="2:46" x14ac:dyDescent="0.75">
      <c r="B22">
        <f t="shared" si="4"/>
        <v>-129.78000000000017</v>
      </c>
      <c r="G22">
        <v>0.37671650457250594</v>
      </c>
      <c r="H22">
        <v>0.43911921732942694</v>
      </c>
      <c r="S22">
        <v>0.47828662965482388</v>
      </c>
      <c r="T22">
        <v>0.50203490825062791</v>
      </c>
      <c r="U22">
        <v>0.22809700248975673</v>
      </c>
      <c r="V22">
        <v>0.60049073606089287</v>
      </c>
      <c r="AA22">
        <v>0.48335404539211146</v>
      </c>
      <c r="AB22">
        <v>0.40196106111879709</v>
      </c>
      <c r="AC22">
        <v>0.35411368478933247</v>
      </c>
      <c r="AD22">
        <v>0.57415560743514615</v>
      </c>
      <c r="AE22">
        <v>0.2170942128569264</v>
      </c>
      <c r="AF22">
        <v>0.50682384472036679</v>
      </c>
      <c r="AO22">
        <f t="shared" si="0"/>
        <v>-129.78000000000017</v>
      </c>
      <c r="AP22" s="1">
        <f t="shared" si="1"/>
        <v>0.35627701329257611</v>
      </c>
      <c r="AQ22" s="4">
        <f t="shared" si="1"/>
        <v>0.50409756248587623</v>
      </c>
      <c r="AS22">
        <f t="shared" si="2"/>
        <v>-129.78000000000017</v>
      </c>
      <c r="AT22">
        <f t="shared" si="3"/>
        <v>6</v>
      </c>
    </row>
    <row r="23" spans="2:46" x14ac:dyDescent="0.75">
      <c r="B23">
        <f t="shared" si="4"/>
        <v>-128.05000000000018</v>
      </c>
      <c r="G23">
        <v>0.42967048918565615</v>
      </c>
      <c r="H23">
        <v>0.43602199561202665</v>
      </c>
      <c r="S23">
        <v>0.3255359768273689</v>
      </c>
      <c r="T23">
        <v>0.50511235917804409</v>
      </c>
      <c r="U23">
        <v>0.31265070869846484</v>
      </c>
      <c r="V23">
        <v>0.59559901121214787</v>
      </c>
      <c r="AA23">
        <v>0.70720779645496823</v>
      </c>
      <c r="AB23">
        <v>0.40753736111197819</v>
      </c>
      <c r="AC23">
        <v>0.24687607395697381</v>
      </c>
      <c r="AD23">
        <v>0.58436623075506244</v>
      </c>
      <c r="AO23">
        <f t="shared" si="0"/>
        <v>-128.05000000000018</v>
      </c>
      <c r="AP23" s="1">
        <f t="shared" si="1"/>
        <v>0.40438820902468642</v>
      </c>
      <c r="AQ23" s="4">
        <f t="shared" si="1"/>
        <v>0.50572739157385183</v>
      </c>
      <c r="AS23">
        <f t="shared" si="2"/>
        <v>-128.05000000000018</v>
      </c>
      <c r="AT23">
        <f t="shared" si="3"/>
        <v>5</v>
      </c>
    </row>
    <row r="24" spans="2:46" x14ac:dyDescent="0.75">
      <c r="B24">
        <f t="shared" si="4"/>
        <v>-126.32000000000018</v>
      </c>
      <c r="S24">
        <v>0.40679379429900597</v>
      </c>
      <c r="T24">
        <v>0.49444433248016556</v>
      </c>
      <c r="U24">
        <v>0.28955674488815686</v>
      </c>
      <c r="V24">
        <v>0.57712055775455706</v>
      </c>
      <c r="AA24">
        <v>0.47560337497547317</v>
      </c>
      <c r="AB24">
        <v>0.43060991245265057</v>
      </c>
      <c r="AC24">
        <v>0.13040071482576263</v>
      </c>
      <c r="AD24">
        <v>0.58012861880685296</v>
      </c>
      <c r="AE24">
        <v>0</v>
      </c>
      <c r="AF24">
        <v>0.53538159404687269</v>
      </c>
      <c r="AO24">
        <f t="shared" si="0"/>
        <v>-126.32000000000018</v>
      </c>
      <c r="AP24" s="1">
        <f t="shared" si="1"/>
        <v>0.26047092579767972</v>
      </c>
      <c r="AQ24" s="4">
        <f t="shared" si="1"/>
        <v>0.52353700310821982</v>
      </c>
      <c r="AS24">
        <f t="shared" si="2"/>
        <v>-126.32000000000018</v>
      </c>
      <c r="AT24">
        <f t="shared" si="3"/>
        <v>5</v>
      </c>
    </row>
    <row r="25" spans="2:46" x14ac:dyDescent="0.75">
      <c r="B25">
        <f t="shared" si="4"/>
        <v>-124.59000000000017</v>
      </c>
      <c r="G25">
        <v>9.6821019015821908E-2</v>
      </c>
      <c r="H25">
        <v>0.43712389332931728</v>
      </c>
      <c r="S25">
        <v>0.455026222817142</v>
      </c>
      <c r="T25">
        <v>0.48400721870687363</v>
      </c>
      <c r="U25">
        <v>0.33805798976651263</v>
      </c>
      <c r="V25">
        <v>0.57429891381335141</v>
      </c>
      <c r="AC25">
        <v>0.1719155955735801</v>
      </c>
      <c r="AD25">
        <v>0.59808001760442298</v>
      </c>
      <c r="AE25">
        <v>0.29368351402249732</v>
      </c>
      <c r="AF25">
        <v>0.51821633483337115</v>
      </c>
      <c r="AO25">
        <f t="shared" si="0"/>
        <v>-124.59000000000017</v>
      </c>
      <c r="AP25" s="1">
        <f t="shared" si="1"/>
        <v>0.27110086823911078</v>
      </c>
      <c r="AQ25" s="4">
        <f t="shared" si="1"/>
        <v>0.52234527565746725</v>
      </c>
      <c r="AS25">
        <f t="shared" si="2"/>
        <v>-124.59000000000017</v>
      </c>
      <c r="AT25">
        <f t="shared" si="3"/>
        <v>5</v>
      </c>
    </row>
    <row r="26" spans="2:46" x14ac:dyDescent="0.75">
      <c r="B26">
        <f t="shared" si="4"/>
        <v>-122.86000000000017</v>
      </c>
      <c r="G26">
        <v>0.18954855566845555</v>
      </c>
      <c r="H26">
        <v>0.4436860581529749</v>
      </c>
      <c r="O26">
        <v>6.5356839116082463E-2</v>
      </c>
      <c r="P26">
        <v>0.43255648365782889</v>
      </c>
      <c r="S26">
        <v>0.51745627701827923</v>
      </c>
      <c r="T26">
        <v>0.50139265956356927</v>
      </c>
      <c r="U26">
        <v>0.28900782214903203</v>
      </c>
      <c r="V26">
        <v>0.57366680674587511</v>
      </c>
      <c r="AA26">
        <v>0.41026228007063803</v>
      </c>
      <c r="AB26">
        <v>0.43068637055862191</v>
      </c>
      <c r="AC26">
        <v>0.27732490205512372</v>
      </c>
      <c r="AD26">
        <v>0.57920490819267645</v>
      </c>
      <c r="AE26">
        <v>0.4161322339288448</v>
      </c>
      <c r="AF26">
        <v>0.52738761633297859</v>
      </c>
      <c r="AO26">
        <f t="shared" si="0"/>
        <v>-122.86000000000017</v>
      </c>
      <c r="AP26" s="1">
        <f t="shared" si="1"/>
        <v>0.309298415715208</v>
      </c>
      <c r="AQ26" s="4">
        <f t="shared" si="1"/>
        <v>0.4983687004577893</v>
      </c>
      <c r="AS26">
        <f t="shared" si="2"/>
        <v>-122.86000000000017</v>
      </c>
      <c r="AT26">
        <f t="shared" si="3"/>
        <v>7</v>
      </c>
    </row>
    <row r="27" spans="2:46" x14ac:dyDescent="0.75">
      <c r="B27">
        <f t="shared" si="4"/>
        <v>-121.13000000000017</v>
      </c>
      <c r="G27">
        <v>0.45208303091885543</v>
      </c>
      <c r="H27">
        <v>0.44362698485622276</v>
      </c>
      <c r="O27">
        <v>2.6667435457599087E-2</v>
      </c>
      <c r="P27">
        <v>0.44025749385749385</v>
      </c>
      <c r="S27">
        <v>0.29117201729169861</v>
      </c>
      <c r="T27">
        <v>0.52056273185703461</v>
      </c>
      <c r="U27">
        <v>0.20147424964221991</v>
      </c>
      <c r="V27">
        <v>0.57994742771310548</v>
      </c>
      <c r="AA27">
        <v>0.36241742429197471</v>
      </c>
      <c r="AB27">
        <v>0.43391434555383745</v>
      </c>
      <c r="AC27">
        <v>0.30323733589937407</v>
      </c>
      <c r="AD27">
        <v>0.58657725124470339</v>
      </c>
      <c r="AE27">
        <v>0.37845472591235219</v>
      </c>
      <c r="AF27">
        <v>0.51085661520444126</v>
      </c>
      <c r="AO27">
        <f t="shared" si="0"/>
        <v>-121.13000000000017</v>
      </c>
      <c r="AP27" s="1">
        <f t="shared" si="1"/>
        <v>0.28792945991629626</v>
      </c>
      <c r="AQ27" s="4">
        <f t="shared" si="1"/>
        <v>0.50224897861240558</v>
      </c>
      <c r="AS27">
        <f t="shared" si="2"/>
        <v>-121.13000000000017</v>
      </c>
      <c r="AT27">
        <f t="shared" si="3"/>
        <v>7</v>
      </c>
    </row>
    <row r="28" spans="2:46" x14ac:dyDescent="0.75">
      <c r="B28">
        <f t="shared" si="4"/>
        <v>-119.40000000000016</v>
      </c>
      <c r="G28">
        <v>4.7205690230800477E-2</v>
      </c>
      <c r="H28">
        <v>0.44106970466051904</v>
      </c>
      <c r="O28">
        <v>7.9915817392933547E-2</v>
      </c>
      <c r="P28">
        <v>0.42218846000389154</v>
      </c>
      <c r="S28">
        <v>0.28478637730135398</v>
      </c>
      <c r="T28">
        <v>0.49224893589401991</v>
      </c>
      <c r="U28">
        <v>0.24548609068987828</v>
      </c>
      <c r="V28">
        <v>0.55500710302567691</v>
      </c>
      <c r="AA28">
        <v>0.2910589312577665</v>
      </c>
      <c r="AB28">
        <v>0.4399717743852547</v>
      </c>
      <c r="AC28">
        <v>0.23854560450890183</v>
      </c>
      <c r="AD28">
        <v>0.57968698185929945</v>
      </c>
      <c r="AE28">
        <v>0.34869191225123419</v>
      </c>
      <c r="AF28">
        <v>0.52490777622981388</v>
      </c>
      <c r="AO28">
        <f t="shared" si="0"/>
        <v>-119.40000000000016</v>
      </c>
      <c r="AP28" s="1">
        <f t="shared" si="1"/>
        <v>0.21938434623326697</v>
      </c>
      <c r="AQ28" s="4">
        <f t="shared" si="1"/>
        <v>0.49358296229406795</v>
      </c>
      <c r="AS28">
        <f t="shared" si="2"/>
        <v>-119.40000000000016</v>
      </c>
      <c r="AT28">
        <f t="shared" si="3"/>
        <v>7</v>
      </c>
    </row>
    <row r="29" spans="2:46" x14ac:dyDescent="0.75">
      <c r="B29">
        <f t="shared" si="4"/>
        <v>-117.67000000000016</v>
      </c>
      <c r="G29">
        <v>0.50390477572942216</v>
      </c>
      <c r="H29">
        <v>0.45142713850810356</v>
      </c>
      <c r="O29">
        <v>0.13176596082049313</v>
      </c>
      <c r="P29">
        <v>0.41543310425530605</v>
      </c>
      <c r="S29">
        <v>0.33207522327796252</v>
      </c>
      <c r="T29">
        <v>0.45680257483591119</v>
      </c>
      <c r="U29">
        <v>0.36589621439353842</v>
      </c>
      <c r="V29">
        <v>0.57030821790787667</v>
      </c>
      <c r="AA29">
        <v>0.37062594021845702</v>
      </c>
      <c r="AB29">
        <v>0.44374405884277945</v>
      </c>
      <c r="AC29">
        <v>0.32531445460169034</v>
      </c>
      <c r="AD29">
        <v>0.58471231586956651</v>
      </c>
      <c r="AE29">
        <v>0.32002341324375305</v>
      </c>
      <c r="AF29">
        <v>0.5139206675299639</v>
      </c>
      <c r="AO29">
        <f t="shared" si="0"/>
        <v>-117.67000000000016</v>
      </c>
      <c r="AP29" s="1">
        <f t="shared" si="1"/>
        <v>0.33565799746933095</v>
      </c>
      <c r="AQ29" s="4">
        <f t="shared" si="1"/>
        <v>0.49090686824992963</v>
      </c>
      <c r="AS29">
        <f t="shared" si="2"/>
        <v>-117.67000000000016</v>
      </c>
      <c r="AT29">
        <f t="shared" si="3"/>
        <v>7</v>
      </c>
    </row>
    <row r="30" spans="2:46" x14ac:dyDescent="0.75">
      <c r="B30">
        <f t="shared" si="4"/>
        <v>-115.94000000000015</v>
      </c>
      <c r="G30">
        <v>0.50402090288866208</v>
      </c>
      <c r="H30">
        <v>0.44742954685405872</v>
      </c>
      <c r="S30">
        <v>0.21601457066994334</v>
      </c>
      <c r="T30">
        <v>0.47923640699993098</v>
      </c>
      <c r="U30">
        <v>0.18871179595757581</v>
      </c>
      <c r="V30">
        <v>0.57399509013812089</v>
      </c>
      <c r="AA30">
        <v>0.30943815815292031</v>
      </c>
      <c r="AB30">
        <v>0.46605594907349479</v>
      </c>
      <c r="AC30">
        <v>0.2145439549109916</v>
      </c>
      <c r="AD30">
        <v>0.57396499400889134</v>
      </c>
      <c r="AE30">
        <v>0.39045401333536961</v>
      </c>
      <c r="AF30">
        <v>0.50666182693210748</v>
      </c>
      <c r="AO30">
        <f t="shared" si="0"/>
        <v>-115.94000000000015</v>
      </c>
      <c r="AP30" s="1">
        <f t="shared" si="1"/>
        <v>0.30386389931924379</v>
      </c>
      <c r="AQ30" s="4">
        <f t="shared" si="1"/>
        <v>0.50789063566776738</v>
      </c>
      <c r="AS30">
        <f t="shared" si="2"/>
        <v>-115.94000000000015</v>
      </c>
      <c r="AT30">
        <f t="shared" si="3"/>
        <v>6</v>
      </c>
    </row>
    <row r="31" spans="2:46" x14ac:dyDescent="0.75">
      <c r="B31">
        <f t="shared" si="4"/>
        <v>-114.21000000000015</v>
      </c>
      <c r="G31">
        <v>0.57192625925388041</v>
      </c>
      <c r="H31">
        <v>0.44830978159500484</v>
      </c>
      <c r="O31">
        <v>6.0008937194585908E-2</v>
      </c>
      <c r="P31">
        <v>0.38511079806662218</v>
      </c>
      <c r="S31">
        <v>0.30747624585811134</v>
      </c>
      <c r="T31">
        <v>0.52152986707278615</v>
      </c>
      <c r="U31">
        <v>0.16006979160540349</v>
      </c>
      <c r="V31">
        <v>0.5707081884973072</v>
      </c>
      <c r="AA31">
        <v>0.14513702662044581</v>
      </c>
      <c r="AB31">
        <v>0.4697502786565938</v>
      </c>
      <c r="AC31">
        <v>0.15535088322221519</v>
      </c>
      <c r="AD31">
        <v>0.56898523586604255</v>
      </c>
      <c r="AE31">
        <v>0.16580139461495486</v>
      </c>
      <c r="AF31">
        <v>0.53251290071976498</v>
      </c>
      <c r="AO31">
        <f t="shared" si="0"/>
        <v>-114.21000000000015</v>
      </c>
      <c r="AP31" s="1">
        <f t="shared" si="1"/>
        <v>0.22368150548137097</v>
      </c>
      <c r="AQ31" s="4">
        <f t="shared" si="1"/>
        <v>0.49955815006773169</v>
      </c>
      <c r="AS31">
        <f t="shared" si="2"/>
        <v>-114.21000000000015</v>
      </c>
      <c r="AT31">
        <f t="shared" si="3"/>
        <v>7</v>
      </c>
    </row>
    <row r="32" spans="2:46" x14ac:dyDescent="0.75">
      <c r="B32">
        <f t="shared" si="4"/>
        <v>-112.48000000000015</v>
      </c>
      <c r="G32">
        <v>0.41869647263753795</v>
      </c>
      <c r="H32">
        <v>0.44119337466089237</v>
      </c>
      <c r="O32">
        <v>0.21439176624911763</v>
      </c>
      <c r="P32">
        <v>0.39550244962572551</v>
      </c>
      <c r="S32">
        <v>0.25467951109258052</v>
      </c>
      <c r="T32">
        <v>0.44007528484450398</v>
      </c>
      <c r="U32">
        <v>8.7004254151228061E-2</v>
      </c>
      <c r="V32">
        <v>0.55358072566022165</v>
      </c>
      <c r="AA32">
        <v>0.18938452482176549</v>
      </c>
      <c r="AB32">
        <v>0.44750805381845743</v>
      </c>
      <c r="AC32">
        <v>0.2326070520310681</v>
      </c>
      <c r="AD32">
        <v>0.56632579043934628</v>
      </c>
      <c r="AE32">
        <v>0.22088614037766605</v>
      </c>
      <c r="AF32">
        <v>0.52645157886406213</v>
      </c>
      <c r="AO32">
        <f t="shared" si="0"/>
        <v>-112.48000000000015</v>
      </c>
      <c r="AP32" s="1">
        <f t="shared" si="1"/>
        <v>0.23109281733728054</v>
      </c>
      <c r="AQ32" s="4">
        <f t="shared" si="1"/>
        <v>0.48151960827331564</v>
      </c>
      <c r="AS32">
        <f t="shared" si="2"/>
        <v>-112.48000000000015</v>
      </c>
      <c r="AT32">
        <f t="shared" si="3"/>
        <v>7</v>
      </c>
    </row>
    <row r="33" spans="2:46" x14ac:dyDescent="0.75">
      <c r="B33">
        <f t="shared" si="4"/>
        <v>-110.75000000000014</v>
      </c>
      <c r="G33">
        <v>0.30884017999709507</v>
      </c>
      <c r="H33">
        <v>0.44101466418821234</v>
      </c>
      <c r="O33">
        <v>0.19380738904184602</v>
      </c>
      <c r="P33">
        <v>0.40804620203602188</v>
      </c>
      <c r="S33">
        <v>0.1820017116148423</v>
      </c>
      <c r="T33">
        <v>0.49220904872009319</v>
      </c>
      <c r="U33">
        <v>0.16644121625595515</v>
      </c>
      <c r="V33">
        <v>0.55305703525260408</v>
      </c>
      <c r="AA33">
        <v>0.22947871018379046</v>
      </c>
      <c r="AB33">
        <v>0.46453806683585896</v>
      </c>
      <c r="AC33">
        <v>0.18049350470822731</v>
      </c>
      <c r="AD33">
        <v>0.55745030167872933</v>
      </c>
      <c r="AO33">
        <f t="shared" si="0"/>
        <v>-110.75000000000014</v>
      </c>
      <c r="AP33" s="1">
        <f t="shared" si="1"/>
        <v>0.21017711863362606</v>
      </c>
      <c r="AQ33" s="4">
        <f t="shared" si="1"/>
        <v>0.48605255311858664</v>
      </c>
      <c r="AS33">
        <f t="shared" si="2"/>
        <v>-110.75000000000014</v>
      </c>
      <c r="AT33">
        <f t="shared" si="3"/>
        <v>6</v>
      </c>
    </row>
    <row r="34" spans="2:46" x14ac:dyDescent="0.75">
      <c r="B34">
        <f t="shared" si="4"/>
        <v>-109.02000000000014</v>
      </c>
      <c r="O34">
        <v>0.17620688163983161</v>
      </c>
      <c r="P34">
        <v>0.39349843677442681</v>
      </c>
      <c r="S34">
        <v>0.23137521669482733</v>
      </c>
      <c r="T34">
        <v>0.48885338101321985</v>
      </c>
      <c r="U34">
        <v>0</v>
      </c>
      <c r="V34">
        <v>0.55031721403687794</v>
      </c>
      <c r="AA34">
        <v>8.1104061743734277E-3</v>
      </c>
      <c r="AB34">
        <v>0.48144661968473618</v>
      </c>
      <c r="AC34">
        <v>0.19389648773111579</v>
      </c>
      <c r="AD34">
        <v>0.54442476346826796</v>
      </c>
      <c r="AE34">
        <v>0.45101033236626503</v>
      </c>
      <c r="AF34">
        <v>0.48117531932426866</v>
      </c>
      <c r="AO34">
        <f t="shared" si="0"/>
        <v>-109.02000000000014</v>
      </c>
      <c r="AP34" s="1">
        <f t="shared" si="1"/>
        <v>0.17676655410106887</v>
      </c>
      <c r="AQ34" s="4">
        <f t="shared" si="1"/>
        <v>0.48995262238363296</v>
      </c>
      <c r="AS34">
        <f t="shared" si="2"/>
        <v>-109.02000000000014</v>
      </c>
      <c r="AT34">
        <f t="shared" si="3"/>
        <v>6</v>
      </c>
    </row>
    <row r="35" spans="2:46" x14ac:dyDescent="0.75">
      <c r="B35">
        <f t="shared" si="4"/>
        <v>-107.29000000000013</v>
      </c>
      <c r="G35">
        <v>0.51903033822035183</v>
      </c>
      <c r="H35">
        <v>0.44236277977712368</v>
      </c>
      <c r="O35">
        <v>9.3941446960633793E-2</v>
      </c>
      <c r="P35">
        <v>0.39959784647462665</v>
      </c>
      <c r="S35">
        <v>0.36567115051238802</v>
      </c>
      <c r="T35">
        <v>0.44169177091311385</v>
      </c>
      <c r="U35">
        <v>0.22705797016212831</v>
      </c>
      <c r="V35">
        <v>0.57025507815959153</v>
      </c>
      <c r="AC35">
        <v>0.23038009485188005</v>
      </c>
      <c r="AD35">
        <v>0.56690633966388848</v>
      </c>
      <c r="AE35">
        <v>0.42852598361072919</v>
      </c>
      <c r="AF35">
        <v>0.49231216848324794</v>
      </c>
      <c r="AO35">
        <f t="shared" si="0"/>
        <v>-107.29000000000013</v>
      </c>
      <c r="AP35" s="1">
        <f t="shared" si="1"/>
        <v>0.31076783071968517</v>
      </c>
      <c r="AQ35" s="4">
        <f t="shared" si="1"/>
        <v>0.48552099724526537</v>
      </c>
      <c r="AS35">
        <f t="shared" si="2"/>
        <v>-107.29000000000013</v>
      </c>
      <c r="AT35">
        <f t="shared" si="3"/>
        <v>6</v>
      </c>
    </row>
    <row r="36" spans="2:46" x14ac:dyDescent="0.75">
      <c r="B36">
        <f t="shared" si="4"/>
        <v>-105.56000000000013</v>
      </c>
      <c r="G36">
        <v>0.32788503411235148</v>
      </c>
      <c r="H36">
        <v>0.44524609563001982</v>
      </c>
      <c r="O36">
        <v>0</v>
      </c>
      <c r="P36">
        <v>0.39813806951477576</v>
      </c>
      <c r="S36">
        <v>0.36075574378442404</v>
      </c>
      <c r="T36">
        <v>0.45789778765336686</v>
      </c>
      <c r="U36">
        <v>0.2299398145425316</v>
      </c>
      <c r="V36">
        <v>0.58952189973614777</v>
      </c>
      <c r="AA36">
        <v>0.174341029498331</v>
      </c>
      <c r="AB36">
        <v>0.46603803001518657</v>
      </c>
      <c r="AC36">
        <v>0.18629459069351872</v>
      </c>
      <c r="AD36">
        <v>0.5571279645556424</v>
      </c>
      <c r="AE36">
        <v>0.46963913065607954</v>
      </c>
      <c r="AF36">
        <v>0.51682356879812519</v>
      </c>
      <c r="AO36">
        <f t="shared" si="0"/>
        <v>-105.56000000000013</v>
      </c>
      <c r="AP36" s="1">
        <f t="shared" si="1"/>
        <v>0.24983647761246233</v>
      </c>
      <c r="AQ36" s="4">
        <f t="shared" si="1"/>
        <v>0.49011334512903776</v>
      </c>
      <c r="AS36">
        <f t="shared" si="2"/>
        <v>-105.56000000000013</v>
      </c>
      <c r="AT36">
        <f t="shared" si="3"/>
        <v>7</v>
      </c>
    </row>
    <row r="37" spans="2:46" x14ac:dyDescent="0.75">
      <c r="B37">
        <f t="shared" si="4"/>
        <v>-103.83000000000013</v>
      </c>
      <c r="G37">
        <v>0.37300043547684492</v>
      </c>
      <c r="H37">
        <v>0.4332770215462885</v>
      </c>
      <c r="O37">
        <v>5.6088103440820158E-2</v>
      </c>
      <c r="P37">
        <v>0.38367432033649496</v>
      </c>
      <c r="S37">
        <v>0.36253318996730388</v>
      </c>
      <c r="T37">
        <v>0.46056208882106259</v>
      </c>
      <c r="U37">
        <v>0.1168225215158111</v>
      </c>
      <c r="V37">
        <v>0.58223183699837655</v>
      </c>
      <c r="AA37">
        <v>0.30757407286284194</v>
      </c>
      <c r="AB37">
        <v>0.47264346102808658</v>
      </c>
      <c r="AC37">
        <v>5.8808165509657291E-2</v>
      </c>
      <c r="AD37">
        <v>0.55703171247357297</v>
      </c>
      <c r="AE37">
        <v>0.42892044586959904</v>
      </c>
      <c r="AF37">
        <v>0.51071138890214229</v>
      </c>
      <c r="AO37">
        <f t="shared" si="0"/>
        <v>-103.83000000000013</v>
      </c>
      <c r="AP37" s="1">
        <f t="shared" si="1"/>
        <v>0.24339241923469687</v>
      </c>
      <c r="AQ37" s="4">
        <f t="shared" si="1"/>
        <v>0.48573311858657492</v>
      </c>
      <c r="AS37">
        <f t="shared" si="2"/>
        <v>-103.83000000000013</v>
      </c>
      <c r="AT37">
        <f t="shared" si="3"/>
        <v>7</v>
      </c>
    </row>
    <row r="38" spans="2:46" x14ac:dyDescent="0.75">
      <c r="B38">
        <f t="shared" si="4"/>
        <v>-102.10000000000012</v>
      </c>
      <c r="G38">
        <v>0.35709101466105153</v>
      </c>
      <c r="H38">
        <v>0.43337056466567908</v>
      </c>
      <c r="O38">
        <v>8.4730370605278452E-2</v>
      </c>
      <c r="P38">
        <v>0.38661984683141559</v>
      </c>
      <c r="S38">
        <v>0.14899826644137756</v>
      </c>
      <c r="T38">
        <v>0.46848817151306066</v>
      </c>
      <c r="U38">
        <v>0.2446038934305719</v>
      </c>
      <c r="V38">
        <v>0.59139594773553728</v>
      </c>
      <c r="AA38">
        <v>0.25806135129831803</v>
      </c>
      <c r="AB38">
        <v>0.4927778105984521</v>
      </c>
      <c r="AC38">
        <v>0.17845900061860037</v>
      </c>
      <c r="AD38">
        <v>0.54314176076095688</v>
      </c>
      <c r="AE38">
        <v>0.41027892299078766</v>
      </c>
      <c r="AF38">
        <v>0.48888198576363162</v>
      </c>
      <c r="AO38">
        <f t="shared" si="0"/>
        <v>-102.10000000000012</v>
      </c>
      <c r="AP38" s="1">
        <f t="shared" si="1"/>
        <v>0.24031754572085509</v>
      </c>
      <c r="AQ38" s="4">
        <f t="shared" si="1"/>
        <v>0.48638229826696183</v>
      </c>
      <c r="AS38">
        <f t="shared" si="2"/>
        <v>-102.10000000000012</v>
      </c>
      <c r="AT38">
        <f t="shared" si="3"/>
        <v>7</v>
      </c>
    </row>
    <row r="39" spans="2:46" x14ac:dyDescent="0.75">
      <c r="B39">
        <f t="shared" si="4"/>
        <v>-100.37000000000012</v>
      </c>
      <c r="G39">
        <v>0.28692117869066625</v>
      </c>
      <c r="H39">
        <v>0.44129743261556997</v>
      </c>
      <c r="O39">
        <v>0.17952229253455954</v>
      </c>
      <c r="P39">
        <v>0.36744094285567247</v>
      </c>
      <c r="S39">
        <v>0.51063176142722277</v>
      </c>
      <c r="T39">
        <v>0.46805929492255549</v>
      </c>
      <c r="U39">
        <v>0.23793840302691702</v>
      </c>
      <c r="V39">
        <v>0.58249675522475042</v>
      </c>
      <c r="AA39">
        <v>1.183857675452831E-2</v>
      </c>
      <c r="AB39">
        <v>0.48378807939030755</v>
      </c>
      <c r="AC39">
        <v>0.16189428826723545</v>
      </c>
      <c r="AD39">
        <v>0.56255755364434012</v>
      </c>
      <c r="AE39">
        <v>0.45448414516211205</v>
      </c>
      <c r="AF39">
        <v>0.49720860042805887</v>
      </c>
      <c r="AG39">
        <v>0.14371098419444844</v>
      </c>
      <c r="AH39">
        <v>0.45098141992082424</v>
      </c>
      <c r="AO39">
        <f t="shared" si="0"/>
        <v>-100.37000000000012</v>
      </c>
      <c r="AP39" s="1">
        <f t="shared" si="1"/>
        <v>0.24836770375721121</v>
      </c>
      <c r="AQ39" s="4">
        <f t="shared" si="1"/>
        <v>0.48172875987525993</v>
      </c>
      <c r="AS39">
        <f t="shared" si="2"/>
        <v>-100.37000000000012</v>
      </c>
      <c r="AT39">
        <f t="shared" si="3"/>
        <v>8</v>
      </c>
    </row>
    <row r="40" spans="2:46" x14ac:dyDescent="0.75">
      <c r="B40">
        <f t="shared" si="4"/>
        <v>-98.640000000000114</v>
      </c>
      <c r="G40">
        <v>0.27069240818696561</v>
      </c>
      <c r="H40">
        <v>0.45948637937159137</v>
      </c>
      <c r="S40">
        <v>0.40391915911434839</v>
      </c>
      <c r="T40">
        <v>0.44102592772042287</v>
      </c>
      <c r="U40">
        <v>0.21939265619792553</v>
      </c>
      <c r="V40">
        <v>0.56889763779527558</v>
      </c>
      <c r="AA40">
        <v>0.12911243377591675</v>
      </c>
      <c r="AB40">
        <v>0.48510044063093949</v>
      </c>
      <c r="AC40">
        <v>0.1570279744312324</v>
      </c>
      <c r="AD40">
        <v>0.5575956057970366</v>
      </c>
      <c r="AE40">
        <v>0.46180078383468204</v>
      </c>
      <c r="AF40">
        <v>0.51715354117057466</v>
      </c>
      <c r="AG40">
        <v>0.11613190899948869</v>
      </c>
      <c r="AH40">
        <v>0.41266491042926051</v>
      </c>
      <c r="AO40">
        <f t="shared" si="0"/>
        <v>-98.640000000000114</v>
      </c>
      <c r="AP40" s="1">
        <f t="shared" si="1"/>
        <v>0.25115390350579425</v>
      </c>
      <c r="AQ40" s="4">
        <f t="shared" si="1"/>
        <v>0.49170349184501438</v>
      </c>
      <c r="AS40">
        <f t="shared" si="2"/>
        <v>-98.640000000000114</v>
      </c>
      <c r="AT40">
        <f t="shared" si="3"/>
        <v>7</v>
      </c>
    </row>
    <row r="41" spans="2:46" x14ac:dyDescent="0.75">
      <c r="B41">
        <f t="shared" si="4"/>
        <v>-96.91000000000011</v>
      </c>
      <c r="G41">
        <v>0.33009145013790009</v>
      </c>
      <c r="H41">
        <v>0.4649494983780324</v>
      </c>
      <c r="O41">
        <v>6.4953223876724739E-2</v>
      </c>
      <c r="P41">
        <v>0.38574204187135158</v>
      </c>
      <c r="S41">
        <v>0.21733119747207633</v>
      </c>
      <c r="T41">
        <v>0.44502122428225244</v>
      </c>
      <c r="U41">
        <v>0.20653218059558184</v>
      </c>
      <c r="V41">
        <v>0.58023837016181334</v>
      </c>
      <c r="AA41">
        <v>0.18925371181895423</v>
      </c>
      <c r="AB41">
        <v>0.48202305967432574</v>
      </c>
      <c r="AC41">
        <v>0.19400646092515025</v>
      </c>
      <c r="AD41">
        <v>0.55950676236035501</v>
      </c>
      <c r="AE41">
        <v>0.28875909808113293</v>
      </c>
      <c r="AF41">
        <v>0.4995063750539902</v>
      </c>
      <c r="AG41">
        <v>0.11508832514278211</v>
      </c>
      <c r="AH41">
        <v>0.42942897010679976</v>
      </c>
      <c r="AO41">
        <f t="shared" si="0"/>
        <v>-96.91000000000011</v>
      </c>
      <c r="AP41" s="1">
        <f t="shared" si="1"/>
        <v>0.20075195600628781</v>
      </c>
      <c r="AQ41" s="4">
        <f t="shared" si="1"/>
        <v>0.48080203773611513</v>
      </c>
      <c r="AS41">
        <f t="shared" si="2"/>
        <v>-96.91000000000011</v>
      </c>
      <c r="AT41">
        <f t="shared" si="3"/>
        <v>8</v>
      </c>
    </row>
    <row r="42" spans="2:46" x14ac:dyDescent="0.75">
      <c r="B42">
        <f t="shared" si="4"/>
        <v>-95.180000000000106</v>
      </c>
      <c r="G42">
        <v>0.33119465815067606</v>
      </c>
      <c r="H42">
        <v>0.47146986431050808</v>
      </c>
      <c r="O42">
        <v>6.3727963328673198E-2</v>
      </c>
      <c r="P42">
        <v>0.37547722709639436</v>
      </c>
      <c r="S42">
        <v>0.4419038423558847</v>
      </c>
      <c r="T42">
        <v>0.45705130904979285</v>
      </c>
      <c r="U42">
        <v>0.16924464310219742</v>
      </c>
      <c r="V42">
        <v>0.56620404553626924</v>
      </c>
      <c r="AA42">
        <v>0.13925044149388399</v>
      </c>
      <c r="AB42">
        <v>0.50029925803009045</v>
      </c>
      <c r="AC42">
        <v>0.16805278713313659</v>
      </c>
      <c r="AD42">
        <v>0.56423100089781908</v>
      </c>
      <c r="AE42">
        <v>0.37641879167302994</v>
      </c>
      <c r="AF42">
        <v>0.51440082266266607</v>
      </c>
      <c r="AG42">
        <v>0.22964537123123949</v>
      </c>
      <c r="AH42">
        <v>0.38540425726061156</v>
      </c>
      <c r="AO42">
        <f t="shared" si="0"/>
        <v>-95.180000000000106</v>
      </c>
      <c r="AP42" s="1">
        <f t="shared" si="1"/>
        <v>0.23992981230859015</v>
      </c>
      <c r="AQ42" s="4">
        <f t="shared" si="1"/>
        <v>0.47931722310551894</v>
      </c>
      <c r="AS42">
        <f t="shared" si="2"/>
        <v>-95.180000000000106</v>
      </c>
      <c r="AT42">
        <f t="shared" si="3"/>
        <v>8</v>
      </c>
    </row>
    <row r="43" spans="2:46" x14ac:dyDescent="0.75">
      <c r="B43">
        <f t="shared" si="4"/>
        <v>-93.450000000000102</v>
      </c>
      <c r="C43">
        <v>0.60663656410794664</v>
      </c>
      <c r="D43">
        <v>0.5315885316284078</v>
      </c>
      <c r="G43">
        <v>0.25849905646682991</v>
      </c>
      <c r="H43">
        <v>0.45354326754055546</v>
      </c>
      <c r="O43">
        <v>4.077955400516059E-2</v>
      </c>
      <c r="P43">
        <v>0.37539619998248835</v>
      </c>
      <c r="S43">
        <v>0.30012507954620293</v>
      </c>
      <c r="T43">
        <v>0.49616927138116601</v>
      </c>
      <c r="U43">
        <v>0.3151796741751447</v>
      </c>
      <c r="V43">
        <v>0.55630367133841097</v>
      </c>
      <c r="AA43">
        <v>0.17146314343645758</v>
      </c>
      <c r="AB43">
        <v>0.49278779004626005</v>
      </c>
      <c r="AC43">
        <v>0.26088390954704876</v>
      </c>
      <c r="AD43">
        <v>0.56597547329237929</v>
      </c>
      <c r="AE43">
        <v>0.36114928487809889</v>
      </c>
      <c r="AF43">
        <v>0.51029487546521612</v>
      </c>
      <c r="AO43">
        <f t="shared" si="0"/>
        <v>-93.450000000000102</v>
      </c>
      <c r="AP43" s="1">
        <f t="shared" si="1"/>
        <v>0.28933953327036127</v>
      </c>
      <c r="AQ43" s="4">
        <f t="shared" si="1"/>
        <v>0.49775738508436052</v>
      </c>
      <c r="AS43">
        <f t="shared" si="2"/>
        <v>-93.450000000000102</v>
      </c>
      <c r="AT43">
        <f t="shared" si="3"/>
        <v>8</v>
      </c>
    </row>
    <row r="44" spans="2:46" x14ac:dyDescent="0.75">
      <c r="B44">
        <f t="shared" si="4"/>
        <v>-91.720000000000098</v>
      </c>
      <c r="C44">
        <v>0.24155553222023346</v>
      </c>
      <c r="D44">
        <v>0.53808143365397276</v>
      </c>
      <c r="G44">
        <v>0.4701408041805758</v>
      </c>
      <c r="H44">
        <v>0.45127996372405549</v>
      </c>
      <c r="O44">
        <v>0.11719256771366367</v>
      </c>
      <c r="P44">
        <v>0.36425457286724428</v>
      </c>
      <c r="S44">
        <v>0.43106361501832291</v>
      </c>
      <c r="T44">
        <v>0.50892898373849649</v>
      </c>
      <c r="U44">
        <v>0.31355251034131204</v>
      </c>
      <c r="V44">
        <v>0.56237037989742933</v>
      </c>
      <c r="AA44">
        <v>8.3589508797173959E-2</v>
      </c>
      <c r="AB44">
        <v>0.5021542716173536</v>
      </c>
      <c r="AC44">
        <v>0.10279744312323805</v>
      </c>
      <c r="AD44">
        <v>0.57002921268257933</v>
      </c>
      <c r="AE44">
        <v>0.10490151168117295</v>
      </c>
      <c r="AF44">
        <v>0.51411507907527776</v>
      </c>
      <c r="AG44">
        <v>8.3676451055912249E-3</v>
      </c>
      <c r="AH44">
        <v>0.42686969941771413</v>
      </c>
      <c r="AO44">
        <f t="shared" si="0"/>
        <v>-91.720000000000098</v>
      </c>
      <c r="AP44" s="1">
        <f t="shared" si="1"/>
        <v>0.208129015353476</v>
      </c>
      <c r="AQ44" s="4">
        <f t="shared" si="1"/>
        <v>0.49312039963045812</v>
      </c>
      <c r="AS44">
        <f t="shared" si="2"/>
        <v>-91.720000000000098</v>
      </c>
      <c r="AT44">
        <f t="shared" si="3"/>
        <v>9</v>
      </c>
    </row>
    <row r="45" spans="2:46" x14ac:dyDescent="0.75">
      <c r="B45">
        <f t="shared" si="4"/>
        <v>-89.990000000000094</v>
      </c>
      <c r="C45">
        <v>0.45286849382197508</v>
      </c>
      <c r="D45">
        <v>0.55052985038998337</v>
      </c>
      <c r="E45">
        <v>0.19572111754341853</v>
      </c>
      <c r="F45">
        <v>0.44158646904757481</v>
      </c>
      <c r="G45">
        <v>0.74019451299172512</v>
      </c>
      <c r="H45">
        <v>0.46262320922622613</v>
      </c>
      <c r="O45">
        <v>0.1553774523229505</v>
      </c>
      <c r="P45">
        <v>0.36971364799012912</v>
      </c>
      <c r="S45">
        <v>0.3459875798204996</v>
      </c>
      <c r="T45">
        <v>0.50567834161494851</v>
      </c>
      <c r="U45">
        <v>0.29667313611323481</v>
      </c>
      <c r="V45">
        <v>0.59022313528956227</v>
      </c>
      <c r="AA45">
        <v>0.22476944208254288</v>
      </c>
      <c r="AB45">
        <v>0.48599859970156534</v>
      </c>
      <c r="AC45">
        <v>0.15297271290123091</v>
      </c>
      <c r="AD45">
        <v>0.56736155337607386</v>
      </c>
      <c r="AE45">
        <v>0.32815442561205221</v>
      </c>
      <c r="AF45">
        <v>0.49526860115280374</v>
      </c>
      <c r="AG45">
        <v>2.5311652088116497E-2</v>
      </c>
      <c r="AH45">
        <v>0.44726847537495823</v>
      </c>
      <c r="AO45">
        <f t="shared" si="0"/>
        <v>-89.990000000000094</v>
      </c>
      <c r="AP45" s="1">
        <f t="shared" si="1"/>
        <v>0.29180305252977468</v>
      </c>
      <c r="AQ45" s="4">
        <f t="shared" si="1"/>
        <v>0.49162518831638247</v>
      </c>
      <c r="AS45">
        <f t="shared" si="2"/>
        <v>-89.990000000000094</v>
      </c>
      <c r="AT45">
        <f t="shared" si="3"/>
        <v>10</v>
      </c>
    </row>
    <row r="46" spans="2:46" x14ac:dyDescent="0.75">
      <c r="B46">
        <f t="shared" si="4"/>
        <v>-88.26000000000009</v>
      </c>
      <c r="C46">
        <v>0.47383527599845776</v>
      </c>
      <c r="D46">
        <v>0.5502755578310885</v>
      </c>
      <c r="E46">
        <v>6.8965517241379604E-3</v>
      </c>
      <c r="F46">
        <v>0.44529637724464732</v>
      </c>
      <c r="G46">
        <v>0.34861373203658014</v>
      </c>
      <c r="H46">
        <v>0.45473667865989614</v>
      </c>
      <c r="O46">
        <v>0.11170051749239644</v>
      </c>
      <c r="P46">
        <v>0.35165735651356217</v>
      </c>
      <c r="S46">
        <v>0.13453731539794975</v>
      </c>
      <c r="T46">
        <v>0.45696660650681337</v>
      </c>
      <c r="U46">
        <v>0.23252759316983276</v>
      </c>
      <c r="V46">
        <v>0.54950798205241769</v>
      </c>
      <c r="AA46">
        <v>0.11681601151154443</v>
      </c>
      <c r="AB46">
        <v>0.51156554755565364</v>
      </c>
      <c r="AE46">
        <v>0.37358120832697111</v>
      </c>
      <c r="AF46">
        <v>0.49471229575722453</v>
      </c>
      <c r="AG46">
        <v>6.7206800371894859E-2</v>
      </c>
      <c r="AH46">
        <v>0.3733710951689066</v>
      </c>
      <c r="AO46">
        <f t="shared" si="0"/>
        <v>-88.26000000000009</v>
      </c>
      <c r="AP46" s="1">
        <f t="shared" si="1"/>
        <v>0.20730166733664057</v>
      </c>
      <c r="AQ46" s="4">
        <f t="shared" si="1"/>
        <v>0.46534327747668996</v>
      </c>
      <c r="AS46">
        <f t="shared" si="2"/>
        <v>-88.26000000000009</v>
      </c>
      <c r="AT46">
        <f t="shared" si="3"/>
        <v>9</v>
      </c>
    </row>
    <row r="47" spans="2:46" x14ac:dyDescent="0.75">
      <c r="B47">
        <f t="shared" si="4"/>
        <v>-86.530000000000086</v>
      </c>
      <c r="E47">
        <v>2.7057639063678147E-2</v>
      </c>
      <c r="F47">
        <v>0.45089797680904986</v>
      </c>
      <c r="G47">
        <v>0.42334155900711173</v>
      </c>
      <c r="H47">
        <v>0.46170790825834285</v>
      </c>
      <c r="O47">
        <v>0.12997852190333481</v>
      </c>
      <c r="P47">
        <v>0.34134038573179387</v>
      </c>
      <c r="S47">
        <v>0.33749533694674216</v>
      </c>
      <c r="T47">
        <v>0.41589735613359313</v>
      </c>
      <c r="AA47">
        <v>0</v>
      </c>
      <c r="AB47">
        <v>0.49051668620683964</v>
      </c>
      <c r="AC47">
        <v>0.35188672761014439</v>
      </c>
      <c r="AD47">
        <v>0.55472076773947787</v>
      </c>
      <c r="AE47">
        <v>0.41344734565073604</v>
      </c>
      <c r="AF47">
        <v>0.49846993944636675</v>
      </c>
      <c r="AG47">
        <v>6.0489915185094709E-2</v>
      </c>
      <c r="AH47">
        <v>0.39498308242037816</v>
      </c>
      <c r="AK47">
        <v>0.11934755332496928</v>
      </c>
      <c r="AL47">
        <v>0.28121493959447813</v>
      </c>
      <c r="AO47">
        <f t="shared" si="0"/>
        <v>-86.530000000000086</v>
      </c>
      <c r="AP47" s="1">
        <f t="shared" si="1"/>
        <v>0.20700495541020125</v>
      </c>
      <c r="AQ47" s="4">
        <f t="shared" si="1"/>
        <v>0.43219433803781332</v>
      </c>
      <c r="AS47">
        <f t="shared" si="2"/>
        <v>-86.530000000000086</v>
      </c>
      <c r="AT47">
        <f t="shared" si="3"/>
        <v>9</v>
      </c>
    </row>
    <row r="48" spans="2:46" x14ac:dyDescent="0.75">
      <c r="B48">
        <f t="shared" si="4"/>
        <v>-84.800000000000082</v>
      </c>
      <c r="C48">
        <v>0.17879519759179371</v>
      </c>
      <c r="D48">
        <v>0.55915723428770614</v>
      </c>
      <c r="E48">
        <v>0</v>
      </c>
      <c r="F48">
        <v>0.48672314198529171</v>
      </c>
      <c r="G48">
        <v>0.41309333720423896</v>
      </c>
      <c r="H48">
        <v>0.46701662861101462</v>
      </c>
      <c r="O48">
        <v>0.16290199357098636</v>
      </c>
      <c r="P48">
        <v>0.34533345968138246</v>
      </c>
      <c r="S48">
        <v>0.42096947620197089</v>
      </c>
      <c r="T48">
        <v>0.42023248205962416</v>
      </c>
      <c r="U48">
        <v>0.5023427238330499</v>
      </c>
      <c r="V48">
        <v>0.56298823529411768</v>
      </c>
      <c r="AA48">
        <v>0.17496239126169044</v>
      </c>
      <c r="AB48">
        <v>0.48825249507342183</v>
      </c>
      <c r="AC48">
        <v>0.32964464911677799</v>
      </c>
      <c r="AD48">
        <v>0.55700638043027584</v>
      </c>
      <c r="AE48">
        <v>0.29627933017763486</v>
      </c>
      <c r="AF48">
        <v>0.50295001481356072</v>
      </c>
      <c r="AG48">
        <v>0</v>
      </c>
      <c r="AH48">
        <v>0.36844074236446012</v>
      </c>
      <c r="AK48">
        <v>0.33016311166875861</v>
      </c>
      <c r="AL48">
        <v>0.27167041964746336</v>
      </c>
      <c r="AO48">
        <f t="shared" si="0"/>
        <v>-84.800000000000082</v>
      </c>
      <c r="AP48" s="1">
        <f t="shared" si="1"/>
        <v>0.25537747369335473</v>
      </c>
      <c r="AQ48" s="4">
        <f t="shared" si="1"/>
        <v>0.45725193038621081</v>
      </c>
      <c r="AS48">
        <f t="shared" si="2"/>
        <v>-84.800000000000082</v>
      </c>
      <c r="AT48">
        <f t="shared" si="3"/>
        <v>11</v>
      </c>
    </row>
    <row r="49" spans="2:46" x14ac:dyDescent="0.75">
      <c r="B49">
        <f t="shared" si="4"/>
        <v>-83.070000000000078</v>
      </c>
      <c r="C49">
        <v>0</v>
      </c>
      <c r="D49">
        <v>0.55661298572469275</v>
      </c>
      <c r="E49">
        <v>0.35834382079033428</v>
      </c>
      <c r="F49">
        <v>0.46542693534763258</v>
      </c>
      <c r="G49">
        <v>0.34376542313833569</v>
      </c>
      <c r="H49">
        <v>0.46834554028293379</v>
      </c>
      <c r="I49">
        <v>0</v>
      </c>
      <c r="J49">
        <v>0.64037281715285155</v>
      </c>
      <c r="O49">
        <v>0.19880933504389345</v>
      </c>
      <c r="P49">
        <v>0.33152966848936194</v>
      </c>
      <c r="S49">
        <v>0.4061354808979401</v>
      </c>
      <c r="T49">
        <v>0.46691022011142563</v>
      </c>
      <c r="U49">
        <v>0.53902252543668816</v>
      </c>
      <c r="V49">
        <v>0.56493871254422579</v>
      </c>
      <c r="AA49">
        <v>0.21456602786316908</v>
      </c>
      <c r="AB49">
        <v>0.48679506507091663</v>
      </c>
      <c r="AC49">
        <v>0.35404495154306287</v>
      </c>
      <c r="AD49">
        <v>0.55102294891480275</v>
      </c>
      <c r="AE49">
        <v>0.40980811319794352</v>
      </c>
      <c r="AF49">
        <v>0.49331053898429061</v>
      </c>
      <c r="AG49">
        <v>7.5545984099577662E-2</v>
      </c>
      <c r="AH49">
        <v>0.36053858404517153</v>
      </c>
      <c r="AK49">
        <v>0.15259723964868291</v>
      </c>
      <c r="AL49">
        <v>0.28606133201524464</v>
      </c>
      <c r="AO49">
        <f t="shared" si="0"/>
        <v>-83.070000000000078</v>
      </c>
      <c r="AP49" s="1">
        <f t="shared" si="1"/>
        <v>0.25438657513830232</v>
      </c>
      <c r="AQ49" s="4">
        <f t="shared" si="1"/>
        <v>0.47265544572362911</v>
      </c>
      <c r="AS49">
        <f t="shared" si="2"/>
        <v>-83.070000000000078</v>
      </c>
      <c r="AT49">
        <f t="shared" si="3"/>
        <v>12</v>
      </c>
    </row>
    <row r="50" spans="2:46" x14ac:dyDescent="0.75">
      <c r="B50">
        <f t="shared" si="4"/>
        <v>-81.340000000000074</v>
      </c>
      <c r="C50">
        <v>7.2491161748745689E-2</v>
      </c>
      <c r="D50">
        <v>0.55549601420647887</v>
      </c>
      <c r="E50">
        <v>0.18786810974075022</v>
      </c>
      <c r="F50">
        <v>0.48274900167183699</v>
      </c>
      <c r="G50">
        <v>0.32579474524604279</v>
      </c>
      <c r="H50">
        <v>0.44570025788534029</v>
      </c>
      <c r="I50">
        <v>1.5388279260630406E-2</v>
      </c>
      <c r="J50">
        <v>0.65785405919584383</v>
      </c>
      <c r="O50">
        <v>0.13264526544909391</v>
      </c>
      <c r="P50">
        <v>0.33535920826241611</v>
      </c>
      <c r="Q50">
        <v>0.13649439377594633</v>
      </c>
      <c r="R50">
        <v>0.43463001126006501</v>
      </c>
      <c r="U50">
        <v>0.46807426140485003</v>
      </c>
      <c r="V50">
        <v>0.56344776359284654</v>
      </c>
      <c r="AA50">
        <v>0.21750932042644905</v>
      </c>
      <c r="AB50">
        <v>0.48827907666819165</v>
      </c>
      <c r="AC50">
        <v>0.26924187229362856</v>
      </c>
      <c r="AD50">
        <v>0.5552829772799488</v>
      </c>
      <c r="AE50">
        <v>0.50038173766987359</v>
      </c>
      <c r="AF50">
        <v>0.48357753914699142</v>
      </c>
      <c r="AG50">
        <v>7.4255734967648923E-2</v>
      </c>
      <c r="AH50">
        <v>0.36007282276108293</v>
      </c>
      <c r="AK50">
        <v>0.14998745294855781</v>
      </c>
      <c r="AL50">
        <v>0.29148662579815565</v>
      </c>
      <c r="AO50">
        <f t="shared" si="0"/>
        <v>-81.340000000000074</v>
      </c>
      <c r="AP50" s="1">
        <f t="shared" si="1"/>
        <v>0.21251102791101809</v>
      </c>
      <c r="AQ50" s="4">
        <f t="shared" si="1"/>
        <v>0.4711612798107665</v>
      </c>
      <c r="AS50">
        <f t="shared" si="2"/>
        <v>-81.340000000000074</v>
      </c>
      <c r="AT50">
        <f t="shared" si="3"/>
        <v>12</v>
      </c>
    </row>
    <row r="51" spans="2:46" x14ac:dyDescent="0.75">
      <c r="B51">
        <f t="shared" si="4"/>
        <v>-79.61000000000007</v>
      </c>
      <c r="C51">
        <v>0.23241975567923259</v>
      </c>
      <c r="D51">
        <v>0.56042794291146691</v>
      </c>
      <c r="E51">
        <v>0.18744022149509068</v>
      </c>
      <c r="F51">
        <v>0.50553009969143581</v>
      </c>
      <c r="G51">
        <v>0.32466250544345931</v>
      </c>
      <c r="H51">
        <v>0.45113236271181117</v>
      </c>
      <c r="I51">
        <v>0.22912048656273484</v>
      </c>
      <c r="J51">
        <v>0.64510170792554211</v>
      </c>
      <c r="O51">
        <v>0.14701685093624411</v>
      </c>
      <c r="P51">
        <v>0.3426538674013993</v>
      </c>
      <c r="Q51">
        <v>4.1875061292537243E-2</v>
      </c>
      <c r="R51">
        <v>0.43350927527979144</v>
      </c>
      <c r="S51">
        <v>0.5296350749380091</v>
      </c>
      <c r="T51">
        <v>0.42521888031839411</v>
      </c>
      <c r="U51">
        <v>0.35989727303024882</v>
      </c>
      <c r="V51">
        <v>0.57018913293138107</v>
      </c>
      <c r="AA51">
        <v>0.26286872915167642</v>
      </c>
      <c r="AB51">
        <v>0.48193124175752217</v>
      </c>
      <c r="AC51">
        <v>0.42658601965770893</v>
      </c>
      <c r="AD51">
        <v>0.5559301824737356</v>
      </c>
      <c r="AE51">
        <v>0.34986257443884677</v>
      </c>
      <c r="AF51">
        <v>0.4817161095437576</v>
      </c>
      <c r="AG51">
        <v>0.12713697512475641</v>
      </c>
      <c r="AH51">
        <v>0.35317393871561892</v>
      </c>
      <c r="AO51">
        <f t="shared" si="0"/>
        <v>-79.61000000000007</v>
      </c>
      <c r="AP51" s="1">
        <f t="shared" si="1"/>
        <v>0.2682101273125454</v>
      </c>
      <c r="AQ51" s="4">
        <f t="shared" si="1"/>
        <v>0.48387622847182138</v>
      </c>
      <c r="AS51">
        <f t="shared" si="2"/>
        <v>-79.61000000000007</v>
      </c>
      <c r="AT51">
        <f t="shared" si="3"/>
        <v>12</v>
      </c>
    </row>
    <row r="52" spans="2:46" x14ac:dyDescent="0.75">
      <c r="B52">
        <f t="shared" si="4"/>
        <v>-77.880000000000067</v>
      </c>
      <c r="C52">
        <v>0.21173299730477044</v>
      </c>
      <c r="D52">
        <v>0.56680791785186979</v>
      </c>
      <c r="E52">
        <v>0.48970551220739944</v>
      </c>
      <c r="F52">
        <v>0.46501608477803774</v>
      </c>
      <c r="G52">
        <v>0.40406445057337875</v>
      </c>
      <c r="H52">
        <v>0.4367496775473757</v>
      </c>
      <c r="I52">
        <v>0.12675179071940282</v>
      </c>
      <c r="J52">
        <v>0.64244325576101846</v>
      </c>
      <c r="O52">
        <v>0.1565882980410245</v>
      </c>
      <c r="P52">
        <v>0.344876346053061</v>
      </c>
      <c r="Q52">
        <v>5.7386159327906403E-2</v>
      </c>
      <c r="R52">
        <v>0.41982739334698588</v>
      </c>
      <c r="S52">
        <v>0.52015536196265155</v>
      </c>
      <c r="T52">
        <v>0.3487494305733313</v>
      </c>
      <c r="U52">
        <v>0.43653080828873364</v>
      </c>
      <c r="V52">
        <v>0.54860875357211913</v>
      </c>
      <c r="AA52">
        <v>0.24197135195238431</v>
      </c>
      <c r="AB52">
        <v>0.45626609851496164</v>
      </c>
      <c r="AC52">
        <v>0.38207436937246675</v>
      </c>
      <c r="AD52">
        <v>0.56138012569918072</v>
      </c>
      <c r="AE52">
        <v>0.39871227159362788</v>
      </c>
      <c r="AF52">
        <v>0.49814327114852719</v>
      </c>
      <c r="AG52">
        <v>0.11107527085744621</v>
      </c>
      <c r="AH52">
        <v>0.3652493577286155</v>
      </c>
      <c r="AK52">
        <v>6.9585947302384515E-2</v>
      </c>
      <c r="AL52">
        <v>0.29700981567188489</v>
      </c>
      <c r="AO52">
        <f t="shared" si="0"/>
        <v>-77.880000000000067</v>
      </c>
      <c r="AP52" s="1">
        <f t="shared" si="1"/>
        <v>0.27741035303873673</v>
      </c>
      <c r="AQ52" s="4">
        <f t="shared" si="1"/>
        <v>0.45777904063438218</v>
      </c>
      <c r="AS52">
        <f t="shared" si="2"/>
        <v>-77.880000000000067</v>
      </c>
      <c r="AT52">
        <f t="shared" si="3"/>
        <v>13</v>
      </c>
    </row>
    <row r="53" spans="2:46" x14ac:dyDescent="0.75">
      <c r="B53">
        <f t="shared" si="4"/>
        <v>-76.150000000000063</v>
      </c>
      <c r="C53">
        <v>0.19703174769855133</v>
      </c>
      <c r="D53">
        <v>0.57340325117986368</v>
      </c>
      <c r="E53">
        <v>0.1873898817014836</v>
      </c>
      <c r="F53">
        <v>0.50955809523809514</v>
      </c>
      <c r="G53">
        <v>0.32602699956452097</v>
      </c>
      <c r="H53">
        <v>0.44937480380872658</v>
      </c>
      <c r="I53">
        <v>0.18156337589535976</v>
      </c>
      <c r="J53">
        <v>0.64146218036105263</v>
      </c>
      <c r="O53">
        <v>0.13255877646923184</v>
      </c>
      <c r="P53">
        <v>0.3481184429051728</v>
      </c>
      <c r="Q53">
        <v>0</v>
      </c>
      <c r="R53">
        <v>0.3997912147725704</v>
      </c>
      <c r="S53">
        <v>0.23348181957824135</v>
      </c>
      <c r="T53">
        <v>0.44766027273241676</v>
      </c>
      <c r="U53">
        <v>0.53178850791036869</v>
      </c>
      <c r="V53">
        <v>0.53715159166817972</v>
      </c>
      <c r="AA53">
        <v>0.37150892798744084</v>
      </c>
      <c r="AB53">
        <v>0.47747383822640671</v>
      </c>
      <c r="AC53">
        <v>0.23847687126263067</v>
      </c>
      <c r="AD53">
        <v>0.56027490344833519</v>
      </c>
      <c r="AE53">
        <v>0.37164707079961273</v>
      </c>
      <c r="AF53">
        <v>0.46999652653280749</v>
      </c>
      <c r="AI53">
        <v>0</v>
      </c>
      <c r="AJ53">
        <v>0.52152193803704172</v>
      </c>
      <c r="AK53">
        <v>1.638644918444215E-2</v>
      </c>
      <c r="AL53">
        <v>0.2928417879828753</v>
      </c>
      <c r="AO53">
        <f t="shared" si="0"/>
        <v>-76.150000000000063</v>
      </c>
      <c r="AP53" s="1">
        <f t="shared" si="1"/>
        <v>0.21445080215783727</v>
      </c>
      <c r="AQ53" s="4">
        <f t="shared" si="1"/>
        <v>0.47912529591488801</v>
      </c>
      <c r="AS53">
        <f t="shared" si="2"/>
        <v>-76.150000000000063</v>
      </c>
      <c r="AT53">
        <f t="shared" si="3"/>
        <v>13</v>
      </c>
    </row>
    <row r="54" spans="2:46" x14ac:dyDescent="0.75">
      <c r="B54">
        <f t="shared" si="4"/>
        <v>-74.420000000000059</v>
      </c>
      <c r="C54">
        <v>8.3552101928662081E-2</v>
      </c>
      <c r="D54">
        <v>0.57295109361654717</v>
      </c>
      <c r="E54">
        <v>0.35680845708532599</v>
      </c>
      <c r="F54">
        <v>0.46985624735248732</v>
      </c>
      <c r="G54">
        <v>0.33711714327188069</v>
      </c>
      <c r="H54">
        <v>0.44179683016663024</v>
      </c>
      <c r="I54">
        <v>0.19656694817447415</v>
      </c>
      <c r="J54">
        <v>0.62704841905390896</v>
      </c>
      <c r="O54">
        <v>0.12842172026580925</v>
      </c>
      <c r="P54">
        <v>0.36721846769370808</v>
      </c>
      <c r="S54">
        <v>0.22560400254547849</v>
      </c>
      <c r="T54">
        <v>0.387604002041607</v>
      </c>
      <c r="U54">
        <v>0.42374875022054986</v>
      </c>
      <c r="V54">
        <v>0.55229583333333332</v>
      </c>
      <c r="AA54">
        <v>0.27483811890901783</v>
      </c>
      <c r="AB54">
        <v>0.50025425252857236</v>
      </c>
      <c r="AC54">
        <v>0.37397759296171612</v>
      </c>
      <c r="AD54">
        <v>0.56664176068913585</v>
      </c>
      <c r="AE54">
        <v>0.38150862727133983</v>
      </c>
      <c r="AF54">
        <v>0.50266631747287704</v>
      </c>
      <c r="AG54">
        <v>0.14378688120220925</v>
      </c>
      <c r="AH54">
        <v>0.35732846827513387</v>
      </c>
      <c r="AI54">
        <v>0.154806450907022</v>
      </c>
      <c r="AJ54">
        <v>0.53084197143626066</v>
      </c>
      <c r="AK54">
        <v>0.26007528230865812</v>
      </c>
      <c r="AL54">
        <v>0.30385443413886887</v>
      </c>
      <c r="AO54">
        <f t="shared" si="0"/>
        <v>-74.420000000000059</v>
      </c>
      <c r="AP54" s="1">
        <f t="shared" si="1"/>
        <v>0.25698554438862647</v>
      </c>
      <c r="AQ54" s="4">
        <f t="shared" si="1"/>
        <v>0.47541216136915937</v>
      </c>
      <c r="AS54">
        <f t="shared" si="2"/>
        <v>-74.420000000000059</v>
      </c>
      <c r="AT54">
        <f t="shared" si="3"/>
        <v>13</v>
      </c>
    </row>
    <row r="55" spans="2:46" x14ac:dyDescent="0.75">
      <c r="B55">
        <f t="shared" si="4"/>
        <v>-72.690000000000055</v>
      </c>
      <c r="C55">
        <v>0.31317161958766149</v>
      </c>
      <c r="D55">
        <v>0.56220113784467851</v>
      </c>
      <c r="E55">
        <v>0.21892776239617387</v>
      </c>
      <c r="F55">
        <v>0.44830478510253791</v>
      </c>
      <c r="G55">
        <v>4.874437509072202E-2</v>
      </c>
      <c r="H55">
        <v>0.44176862628071223</v>
      </c>
      <c r="I55">
        <v>0.15368127942550444</v>
      </c>
      <c r="J55">
        <v>0.64563715922009413</v>
      </c>
      <c r="O55">
        <v>6.3843281968489582E-2</v>
      </c>
      <c r="P55">
        <v>0.37732643915891073</v>
      </c>
      <c r="Q55">
        <v>0.1556993887090968</v>
      </c>
      <c r="R55">
        <v>0.39145323344633115</v>
      </c>
      <c r="S55">
        <v>0.24552895481775724</v>
      </c>
      <c r="T55">
        <v>0.43940900420057849</v>
      </c>
      <c r="U55">
        <v>0.54196318296771162</v>
      </c>
      <c r="V55">
        <v>0.54161167056868487</v>
      </c>
      <c r="AA55">
        <v>0.46006933089149044</v>
      </c>
      <c r="AB55">
        <v>0.47307885229559921</v>
      </c>
      <c r="AC55">
        <v>0.37502233830503745</v>
      </c>
      <c r="AD55">
        <v>0.55581255768392313</v>
      </c>
      <c r="AE55">
        <v>0.37626609660507992</v>
      </c>
      <c r="AF55">
        <v>0.48757293694750908</v>
      </c>
      <c r="AG55">
        <v>0.24114376790695044</v>
      </c>
      <c r="AH55">
        <v>0.36126929438495486</v>
      </c>
      <c r="AI55">
        <v>0.12201579903280203</v>
      </c>
      <c r="AJ55">
        <v>0.51904548009378693</v>
      </c>
      <c r="AK55">
        <v>0.23523212045169431</v>
      </c>
      <c r="AL55">
        <v>0.31098993357416915</v>
      </c>
      <c r="AO55">
        <f t="shared" si="0"/>
        <v>-72.690000000000055</v>
      </c>
      <c r="AP55" s="1">
        <f t="shared" si="1"/>
        <v>0.25366494986829796</v>
      </c>
      <c r="AQ55" s="4">
        <f t="shared" si="1"/>
        <v>0.46824865077160505</v>
      </c>
      <c r="AS55">
        <f t="shared" si="2"/>
        <v>-72.690000000000055</v>
      </c>
      <c r="AT55">
        <f t="shared" si="3"/>
        <v>14</v>
      </c>
    </row>
    <row r="56" spans="2:46" x14ac:dyDescent="0.75">
      <c r="B56">
        <f t="shared" si="4"/>
        <v>-70.960000000000051</v>
      </c>
      <c r="C56">
        <v>0.40351429871538808</v>
      </c>
      <c r="D56">
        <v>0.56600982319557147</v>
      </c>
      <c r="E56">
        <v>0.61960734960986619</v>
      </c>
      <c r="F56">
        <v>0.4649625772289408</v>
      </c>
      <c r="G56">
        <v>0</v>
      </c>
      <c r="H56">
        <v>0.43475469284919949</v>
      </c>
      <c r="I56">
        <v>0.37904629307344306</v>
      </c>
      <c r="J56">
        <v>0.63106594450877851</v>
      </c>
      <c r="M56">
        <v>0.24565034456094073</v>
      </c>
      <c r="N56">
        <v>0.53505745099915869</v>
      </c>
      <c r="O56">
        <v>9.4532454989694051E-2</v>
      </c>
      <c r="P56">
        <v>0.36871348997731496</v>
      </c>
      <c r="Q56">
        <v>0.37842829590402466</v>
      </c>
      <c r="R56">
        <v>0.39493525113131789</v>
      </c>
      <c r="S56">
        <v>2.6310592262623413E-2</v>
      </c>
      <c r="T56">
        <v>0.40635527461296789</v>
      </c>
      <c r="U56">
        <v>0.41375051461506862</v>
      </c>
      <c r="V56">
        <v>0.54762182100562995</v>
      </c>
      <c r="Y56">
        <v>0.26382342198180636</v>
      </c>
      <c r="Z56">
        <v>0.51255337262820033</v>
      </c>
      <c r="AA56">
        <v>0.54542481522663389</v>
      </c>
      <c r="AB56">
        <v>0.49348017402729399</v>
      </c>
      <c r="AC56">
        <v>0.36824524022269584</v>
      </c>
      <c r="AD56">
        <v>0.55302970961785936</v>
      </c>
      <c r="AE56">
        <v>0.31713493154171235</v>
      </c>
      <c r="AF56">
        <v>0.50071926648893794</v>
      </c>
      <c r="AG56">
        <v>0.18358537464660571</v>
      </c>
      <c r="AH56">
        <v>0.34142068620881555</v>
      </c>
      <c r="AI56">
        <v>0.20423860478347475</v>
      </c>
      <c r="AJ56">
        <v>0.53650167403942017</v>
      </c>
      <c r="AK56">
        <v>0.1998243412797997</v>
      </c>
      <c r="AL56">
        <v>0.3256779715323071</v>
      </c>
      <c r="AO56">
        <f t="shared" si="0"/>
        <v>-70.960000000000051</v>
      </c>
      <c r="AP56" s="1">
        <f t="shared" si="1"/>
        <v>0.29019480458836111</v>
      </c>
      <c r="AQ56" s="4">
        <f t="shared" si="1"/>
        <v>0.47580369875323197</v>
      </c>
      <c r="AS56">
        <f t="shared" si="2"/>
        <v>-70.960000000000051</v>
      </c>
      <c r="AT56">
        <f t="shared" si="3"/>
        <v>16</v>
      </c>
    </row>
    <row r="57" spans="2:46" x14ac:dyDescent="0.75">
      <c r="B57">
        <f t="shared" si="4"/>
        <v>-69.230000000000047</v>
      </c>
      <c r="E57">
        <v>0.40923735212685702</v>
      </c>
      <c r="F57">
        <v>0.50033276114648384</v>
      </c>
      <c r="G57">
        <v>0.21344171868195477</v>
      </c>
      <c r="H57">
        <v>0.43414313131338406</v>
      </c>
      <c r="I57">
        <v>0.29296352611427667</v>
      </c>
      <c r="J57">
        <v>0.6024463342854669</v>
      </c>
      <c r="M57">
        <v>0.15581432372808135</v>
      </c>
      <c r="N57">
        <v>0.56106819118252982</v>
      </c>
      <c r="O57">
        <v>6.1926109581538151E-2</v>
      </c>
      <c r="P57">
        <v>0.37709351115548739</v>
      </c>
      <c r="Q57">
        <v>0.36234513418979436</v>
      </c>
      <c r="R57">
        <v>0.39820964941622461</v>
      </c>
      <c r="S57">
        <v>0.40637686247833038</v>
      </c>
      <c r="T57">
        <v>0.4431800074361289</v>
      </c>
      <c r="U57">
        <v>0.39849830422082294</v>
      </c>
      <c r="V57">
        <v>0.55263227072781751</v>
      </c>
      <c r="Y57">
        <v>0.29260953507383447</v>
      </c>
      <c r="Z57">
        <v>0.5159435290487242</v>
      </c>
      <c r="AA57">
        <v>0.4164431944535284</v>
      </c>
      <c r="AB57">
        <v>0.48363214355749728</v>
      </c>
      <c r="AC57">
        <v>0.39828166884321886</v>
      </c>
      <c r="AD57">
        <v>0.55524195766138962</v>
      </c>
      <c r="AE57">
        <v>0.35075329566855168</v>
      </c>
      <c r="AF57">
        <v>0.50036181014625203</v>
      </c>
      <c r="AG57">
        <v>0.18968559664535262</v>
      </c>
      <c r="AH57">
        <v>0.41542533804171822</v>
      </c>
      <c r="AK57">
        <v>0.13754077791719066</v>
      </c>
      <c r="AL57">
        <v>0.32771431302545556</v>
      </c>
      <c r="AO57">
        <f t="shared" si="0"/>
        <v>-69.230000000000047</v>
      </c>
      <c r="AP57" s="1">
        <f t="shared" si="1"/>
        <v>0.29185124283738084</v>
      </c>
      <c r="AQ57" s="4">
        <f t="shared" si="1"/>
        <v>0.47624463915318288</v>
      </c>
      <c r="AS57">
        <f t="shared" si="2"/>
        <v>-69.230000000000047</v>
      </c>
      <c r="AT57">
        <f t="shared" si="3"/>
        <v>14</v>
      </c>
    </row>
    <row r="58" spans="2:46" x14ac:dyDescent="0.75">
      <c r="B58">
        <f t="shared" si="4"/>
        <v>-67.500000000000043</v>
      </c>
      <c r="C58">
        <v>0.22300395533619924</v>
      </c>
      <c r="D58">
        <v>0.56724963609271239</v>
      </c>
      <c r="E58">
        <v>0.5115278127359677</v>
      </c>
      <c r="F58">
        <v>0.44703875242067198</v>
      </c>
      <c r="G58">
        <v>0.15160400638699181</v>
      </c>
      <c r="H58">
        <v>0.43049215083605447</v>
      </c>
      <c r="I58">
        <v>0.15846263762434346</v>
      </c>
      <c r="J58">
        <v>0.61426900584795319</v>
      </c>
      <c r="M58">
        <v>0.15972617071118367</v>
      </c>
      <c r="N58">
        <v>0.56919338313657453</v>
      </c>
      <c r="O58">
        <v>2.581696048895097E-2</v>
      </c>
      <c r="P58">
        <v>0.41082526578645767</v>
      </c>
      <c r="Q58">
        <v>0.47675786996175351</v>
      </c>
      <c r="R58">
        <v>0.38717825776800646</v>
      </c>
      <c r="S58">
        <v>0</v>
      </c>
      <c r="T58">
        <v>0.41711879723678558</v>
      </c>
      <c r="U58">
        <v>0.29690838871571673</v>
      </c>
      <c r="V58">
        <v>0.55414385694236623</v>
      </c>
      <c r="Y58">
        <v>0.22098342406901661</v>
      </c>
      <c r="Z58">
        <v>0.52353342193514618</v>
      </c>
      <c r="AA58">
        <v>0.44780561187782048</v>
      </c>
      <c r="AB58">
        <v>0.48807193327008935</v>
      </c>
      <c r="AC58">
        <v>0.38346278094714387</v>
      </c>
      <c r="AD58">
        <v>0.55582499805598196</v>
      </c>
      <c r="AE58">
        <v>0.47275665496004604</v>
      </c>
      <c r="AF58">
        <v>0.47993425057835143</v>
      </c>
      <c r="AG58">
        <v>0.28775401779784865</v>
      </c>
      <c r="AH58">
        <v>0.33522084775382927</v>
      </c>
      <c r="AI58">
        <v>0.10227794918926089</v>
      </c>
      <c r="AJ58">
        <v>0.529694557146138</v>
      </c>
      <c r="AK58">
        <v>0.20782936010037728</v>
      </c>
      <c r="AL58">
        <v>0.3286165524825177</v>
      </c>
      <c r="AO58">
        <f t="shared" si="0"/>
        <v>-67.500000000000043</v>
      </c>
      <c r="AP58" s="1">
        <f t="shared" si="1"/>
        <v>0.25791735005641381</v>
      </c>
      <c r="AQ58" s="4">
        <f t="shared" si="1"/>
        <v>0.47740035420560228</v>
      </c>
      <c r="AS58">
        <f t="shared" si="2"/>
        <v>-67.500000000000043</v>
      </c>
      <c r="AT58">
        <f t="shared" si="3"/>
        <v>16</v>
      </c>
    </row>
    <row r="59" spans="2:46" x14ac:dyDescent="0.75">
      <c r="B59">
        <f t="shared" si="4"/>
        <v>-65.770000000000039</v>
      </c>
      <c r="C59">
        <v>0.34075396408694436</v>
      </c>
      <c r="D59">
        <v>0.56136299388957744</v>
      </c>
      <c r="E59">
        <v>0.55854517996476205</v>
      </c>
      <c r="F59">
        <v>0.44340819760585037</v>
      </c>
      <c r="G59">
        <v>0.25762810277253545</v>
      </c>
      <c r="H59">
        <v>0.42492808414091132</v>
      </c>
      <c r="I59">
        <v>0.28603880044699248</v>
      </c>
      <c r="J59">
        <v>0.60785940644940262</v>
      </c>
      <c r="M59">
        <v>0.23875912574768599</v>
      </c>
      <c r="N59">
        <v>0.56231615197761531</v>
      </c>
      <c r="O59">
        <v>8.8103440819915807E-2</v>
      </c>
      <c r="P59">
        <v>0.42253184515680481</v>
      </c>
      <c r="Q59">
        <v>0.38761400411885832</v>
      </c>
      <c r="R59">
        <v>0.38660590867558503</v>
      </c>
      <c r="S59">
        <v>0.22222466042000402</v>
      </c>
      <c r="T59">
        <v>0.37145174624467703</v>
      </c>
      <c r="U59">
        <v>0.38489286204395295</v>
      </c>
      <c r="V59">
        <v>0.55822769441084286</v>
      </c>
      <c r="Y59">
        <v>0.25345694258431539</v>
      </c>
      <c r="Z59">
        <v>0.51997250814119034</v>
      </c>
      <c r="AA59">
        <v>0.54983975407155483</v>
      </c>
      <c r="AB59">
        <v>0.47023621159094253</v>
      </c>
      <c r="AE59">
        <v>0.52473660100778763</v>
      </c>
      <c r="AF59">
        <v>0.48582303700730034</v>
      </c>
      <c r="AG59">
        <v>0.22001593837163011</v>
      </c>
      <c r="AH59">
        <v>0.35818135144280699</v>
      </c>
      <c r="AI59">
        <v>0.18225781745771255</v>
      </c>
      <c r="AJ59">
        <v>0.53859690831942197</v>
      </c>
      <c r="AK59">
        <v>0.17638644918444146</v>
      </c>
      <c r="AL59">
        <v>0.32722518921189825</v>
      </c>
      <c r="AO59">
        <f t="shared" si="0"/>
        <v>-65.770000000000039</v>
      </c>
      <c r="AP59" s="1">
        <f t="shared" si="1"/>
        <v>0.31141690953993961</v>
      </c>
      <c r="AQ59" s="4">
        <f t="shared" si="1"/>
        <v>0.46924848228432187</v>
      </c>
      <c r="AS59">
        <f t="shared" si="2"/>
        <v>-65.770000000000039</v>
      </c>
      <c r="AT59">
        <f t="shared" si="3"/>
        <v>15</v>
      </c>
    </row>
    <row r="60" spans="2:46" x14ac:dyDescent="0.75">
      <c r="B60">
        <f t="shared" si="4"/>
        <v>-64.040000000000035</v>
      </c>
      <c r="C60">
        <v>0.3199971997619781</v>
      </c>
      <c r="D60">
        <v>0.56437897907891166</v>
      </c>
      <c r="E60">
        <v>0.63682355902340837</v>
      </c>
      <c r="F60">
        <v>0.45242144060490536</v>
      </c>
      <c r="G60">
        <v>0.2695021048047605</v>
      </c>
      <c r="H60">
        <v>0.42120705875928088</v>
      </c>
      <c r="I60">
        <v>0.25645300163042534</v>
      </c>
      <c r="J60">
        <v>0.59106517953169435</v>
      </c>
      <c r="K60">
        <v>0.23511691292497244</v>
      </c>
      <c r="L60">
        <v>0.66023410127997617</v>
      </c>
      <c r="M60">
        <v>0.20705497054743111</v>
      </c>
      <c r="N60">
        <v>0.56704465275677851</v>
      </c>
      <c r="O60">
        <v>0.14603664249780204</v>
      </c>
      <c r="P60">
        <v>0.41233296186514068</v>
      </c>
      <c r="Q60">
        <v>0.35082213722990441</v>
      </c>
      <c r="R60">
        <v>0.39134790277783232</v>
      </c>
      <c r="S60">
        <v>0.13484452831844765</v>
      </c>
      <c r="T60">
        <v>0.46575396720618917</v>
      </c>
      <c r="AA60">
        <v>0.4421806527568849</v>
      </c>
      <c r="AB60">
        <v>0.48163330948333016</v>
      </c>
      <c r="AC60">
        <v>0.41470891470204146</v>
      </c>
      <c r="AD60">
        <v>0.53392421436340654</v>
      </c>
      <c r="AE60">
        <v>0.3962055275614601</v>
      </c>
      <c r="AF60">
        <v>0.49033217332231011</v>
      </c>
      <c r="AG60">
        <v>0.32494355160047916</v>
      </c>
      <c r="AH60">
        <v>0.33772938331676783</v>
      </c>
      <c r="AI60">
        <v>0.25107770410731184</v>
      </c>
      <c r="AJ60">
        <v>0.53329934076855989</v>
      </c>
      <c r="AK60">
        <v>8.3889585947302781E-2</v>
      </c>
      <c r="AL60">
        <v>0.33756291725459631</v>
      </c>
      <c r="AO60">
        <f t="shared" si="0"/>
        <v>-64.040000000000035</v>
      </c>
      <c r="AP60" s="1">
        <f t="shared" si="1"/>
        <v>0.29797713289430733</v>
      </c>
      <c r="AQ60" s="4">
        <f t="shared" si="1"/>
        <v>0.48268450549131198</v>
      </c>
      <c r="AS60">
        <f t="shared" si="2"/>
        <v>-64.040000000000035</v>
      </c>
      <c r="AT60">
        <f t="shared" si="3"/>
        <v>15</v>
      </c>
    </row>
    <row r="61" spans="2:46" x14ac:dyDescent="0.75">
      <c r="B61">
        <f t="shared" si="4"/>
        <v>-62.310000000000038</v>
      </c>
      <c r="C61">
        <v>0.21624838111239078</v>
      </c>
      <c r="D61">
        <v>0.55448290633783426</v>
      </c>
      <c r="E61">
        <v>0.32552227535867118</v>
      </c>
      <c r="F61">
        <v>0.47983253766661427</v>
      </c>
      <c r="G61">
        <v>0.29565974742342832</v>
      </c>
      <c r="H61">
        <v>0.41489791818706556</v>
      </c>
      <c r="I61">
        <v>0.20587319325114042</v>
      </c>
      <c r="J61">
        <v>0.59745194817777159</v>
      </c>
      <c r="K61">
        <v>0.21429254530674499</v>
      </c>
      <c r="L61">
        <v>0.66515651486725347</v>
      </c>
      <c r="M61">
        <v>0.25672632991425837</v>
      </c>
      <c r="N61">
        <v>0.58679496608225645</v>
      </c>
      <c r="O61">
        <v>7.0301125798221301E-2</v>
      </c>
      <c r="P61">
        <v>0.42730068681975364</v>
      </c>
      <c r="Q61">
        <v>0.45717694746820997</v>
      </c>
      <c r="R61">
        <v>0.37086488110404203</v>
      </c>
      <c r="S61">
        <v>0.48963156393320262</v>
      </c>
      <c r="T61">
        <v>0.44721520642501744</v>
      </c>
      <c r="U61">
        <v>0.60640279166421585</v>
      </c>
      <c r="V61">
        <v>0.54855217597936046</v>
      </c>
      <c r="Y61">
        <v>0.20047657975753669</v>
      </c>
      <c r="Z61">
        <v>0.54352804824728806</v>
      </c>
      <c r="AA61">
        <v>0.46006933089149044</v>
      </c>
      <c r="AB61">
        <v>0.47625539720967375</v>
      </c>
      <c r="AC61">
        <v>0.1513918482369927</v>
      </c>
      <c r="AD61">
        <v>0.53633652989115455</v>
      </c>
      <c r="AE61">
        <v>0.48007329363261603</v>
      </c>
      <c r="AF61">
        <v>0.4882840828067011</v>
      </c>
      <c r="AG61">
        <v>0.24831603514031558</v>
      </c>
      <c r="AH61">
        <v>0.33364676900066259</v>
      </c>
      <c r="AI61">
        <v>0.39491017308912713</v>
      </c>
      <c r="AJ61">
        <v>0.52379981653246355</v>
      </c>
      <c r="AO61">
        <f t="shared" si="0"/>
        <v>-62.310000000000038</v>
      </c>
      <c r="AP61" s="1">
        <f t="shared" si="1"/>
        <v>0.31706701012366018</v>
      </c>
      <c r="AQ61" s="4">
        <f t="shared" si="1"/>
        <v>0.49965002408343206</v>
      </c>
      <c r="AS61">
        <f t="shared" si="2"/>
        <v>-62.310000000000038</v>
      </c>
      <c r="AT61">
        <f t="shared" si="3"/>
        <v>16</v>
      </c>
    </row>
    <row r="62" spans="2:46" x14ac:dyDescent="0.75">
      <c r="B62">
        <f t="shared" si="4"/>
        <v>-60.580000000000041</v>
      </c>
      <c r="C62">
        <v>0.32976302985753608</v>
      </c>
      <c r="D62">
        <v>0.56055722430244104</v>
      </c>
      <c r="E62">
        <v>0.83531336521520372</v>
      </c>
      <c r="F62">
        <v>0.44632499188602143</v>
      </c>
      <c r="G62">
        <v>0.21979968065030997</v>
      </c>
      <c r="H62">
        <v>0.42425973168843356</v>
      </c>
      <c r="I62">
        <v>0.21589389415062141</v>
      </c>
      <c r="J62">
        <v>0.57611881632882256</v>
      </c>
      <c r="K62">
        <v>0.2098455506144502</v>
      </c>
      <c r="L62">
        <v>0.66205047397202266</v>
      </c>
      <c r="M62">
        <v>0.1588619254474736</v>
      </c>
      <c r="N62">
        <v>0.53913279534068748</v>
      </c>
      <c r="O62">
        <v>2.9910772202441687E-2</v>
      </c>
      <c r="P62">
        <v>0.41161507640582934</v>
      </c>
      <c r="Q62">
        <v>0.44001503710241591</v>
      </c>
      <c r="R62">
        <v>0.3574947383028424</v>
      </c>
      <c r="S62">
        <v>0.46770972767768998</v>
      </c>
      <c r="T62">
        <v>0.4371102270411828</v>
      </c>
      <c r="U62">
        <v>0.60246231057264332</v>
      </c>
      <c r="V62">
        <v>0.55878287359459045</v>
      </c>
      <c r="Y62">
        <v>0.23169777190266666</v>
      </c>
      <c r="Z62">
        <v>0.5449567270988962</v>
      </c>
      <c r="AA62">
        <v>0.23023088494996302</v>
      </c>
      <c r="AB62">
        <v>0.47900835354351928</v>
      </c>
      <c r="AC62">
        <v>0.37049969070039329</v>
      </c>
      <c r="AD62">
        <v>0.54325805008944539</v>
      </c>
      <c r="AE62">
        <v>0.50440270779253904</v>
      </c>
      <c r="AF62">
        <v>0.47652931834689582</v>
      </c>
      <c r="AG62">
        <v>0.25002371781492566</v>
      </c>
      <c r="AH62">
        <v>0.33930162298882877</v>
      </c>
      <c r="AI62">
        <v>0.30165867962099846</v>
      </c>
      <c r="AJ62">
        <v>0.52452475158201339</v>
      </c>
      <c r="AK62">
        <v>5.6160602258470645E-2</v>
      </c>
      <c r="AL62">
        <v>0.30703857190459088</v>
      </c>
      <c r="AO62">
        <f t="shared" si="0"/>
        <v>-60.580000000000041</v>
      </c>
      <c r="AP62" s="1">
        <f t="shared" si="1"/>
        <v>0.32083819697239663</v>
      </c>
      <c r="AQ62" s="4">
        <f t="shared" si="1"/>
        <v>0.481650843789239</v>
      </c>
      <c r="AS62">
        <f t="shared" si="2"/>
        <v>-60.580000000000041</v>
      </c>
      <c r="AT62">
        <f t="shared" si="3"/>
        <v>17</v>
      </c>
    </row>
    <row r="63" spans="2:46" x14ac:dyDescent="0.75">
      <c r="B63">
        <f t="shared" si="4"/>
        <v>-58.850000000000044</v>
      </c>
      <c r="C63">
        <v>0.3492946900486521</v>
      </c>
      <c r="D63">
        <v>0.57174918742373293</v>
      </c>
      <c r="E63">
        <v>0.45519758368990682</v>
      </c>
      <c r="F63">
        <v>0.45249521892299949</v>
      </c>
      <c r="G63">
        <v>0.26090869502104591</v>
      </c>
      <c r="H63">
        <v>0.43178252162602976</v>
      </c>
      <c r="I63">
        <v>0.27055892428600231</v>
      </c>
      <c r="J63">
        <v>0.56044948000153183</v>
      </c>
      <c r="K63">
        <v>0.18746712571127905</v>
      </c>
      <c r="L63">
        <v>0.66150065846529404</v>
      </c>
      <c r="M63">
        <v>0.13725579385476078</v>
      </c>
      <c r="N63">
        <v>0.50746328746993052</v>
      </c>
      <c r="O63">
        <v>0.14772317760511991</v>
      </c>
      <c r="P63">
        <v>0.39917352112163251</v>
      </c>
      <c r="Q63">
        <v>0.21457291360203973</v>
      </c>
      <c r="R63">
        <v>0.38633423916268139</v>
      </c>
      <c r="U63">
        <v>0.61424454508027926</v>
      </c>
      <c r="V63">
        <v>0.53295352805040797</v>
      </c>
      <c r="Y63">
        <v>0.17621275633555422</v>
      </c>
      <c r="Z63">
        <v>0.55104993588980056</v>
      </c>
      <c r="AA63">
        <v>0.25642618876316353</v>
      </c>
      <c r="AB63">
        <v>0.47252188239464121</v>
      </c>
      <c r="AC63">
        <v>0.28839095470479126</v>
      </c>
      <c r="AD63">
        <v>0.53809358253509643</v>
      </c>
      <c r="AE63">
        <v>0.36776607115590187</v>
      </c>
      <c r="AF63">
        <v>0.48812996030181977</v>
      </c>
      <c r="AG63">
        <v>9.8400470561448836E-2</v>
      </c>
      <c r="AH63">
        <v>0.34068350542630493</v>
      </c>
      <c r="AI63">
        <v>0.36044552397207885</v>
      </c>
      <c r="AJ63">
        <v>0.52242730784232316</v>
      </c>
      <c r="AK63">
        <v>2.7327478042659926E-2</v>
      </c>
      <c r="AL63">
        <v>0.30533777214532898</v>
      </c>
      <c r="AO63">
        <f t="shared" si="0"/>
        <v>-58.850000000000044</v>
      </c>
      <c r="AP63" s="1">
        <f t="shared" si="1"/>
        <v>0.26326205577716782</v>
      </c>
      <c r="AQ63" s="4">
        <f t="shared" si="1"/>
        <v>0.48263409929872225</v>
      </c>
      <c r="AS63">
        <f t="shared" si="2"/>
        <v>-58.850000000000044</v>
      </c>
      <c r="AT63">
        <f t="shared" si="3"/>
        <v>16</v>
      </c>
    </row>
    <row r="64" spans="2:46" x14ac:dyDescent="0.75">
      <c r="B64">
        <f t="shared" si="4"/>
        <v>-57.120000000000047</v>
      </c>
      <c r="C64">
        <v>0.46224929118974839</v>
      </c>
      <c r="D64">
        <v>0.56621826535430209</v>
      </c>
      <c r="E64">
        <v>0.57301787062673004</v>
      </c>
      <c r="F64">
        <v>0.45720707849972375</v>
      </c>
      <c r="G64">
        <v>0.16135868776309739</v>
      </c>
      <c r="H64">
        <v>0.41556514668167893</v>
      </c>
      <c r="I64">
        <v>0.21232161503654676</v>
      </c>
      <c r="J64">
        <v>0.54022842125371195</v>
      </c>
      <c r="M64">
        <v>7.6190042984830841E-2</v>
      </c>
      <c r="N64">
        <v>0.52819600260461974</v>
      </c>
      <c r="O64">
        <v>0.33502947832730318</v>
      </c>
      <c r="P64">
        <v>0.39332526912688964</v>
      </c>
      <c r="S64">
        <v>0.57940356805863336</v>
      </c>
      <c r="T64">
        <v>0.4184744710932552</v>
      </c>
      <c r="U64">
        <v>0.48346370248387582</v>
      </c>
      <c r="V64">
        <v>0.53589303406101607</v>
      </c>
      <c r="Y64">
        <v>8.4131981284678858E-2</v>
      </c>
      <c r="Z64">
        <v>0.54018014482801213</v>
      </c>
      <c r="AA64">
        <v>0.31100791418667012</v>
      </c>
      <c r="AB64">
        <v>0.47209734102513096</v>
      </c>
      <c r="AC64">
        <v>0.22040002749329871</v>
      </c>
      <c r="AD64">
        <v>0.53749922048907184</v>
      </c>
      <c r="AE64">
        <v>0.56145976484959659</v>
      </c>
      <c r="AF64">
        <v>0.4887917269597325</v>
      </c>
      <c r="AG64">
        <v>0.20126937745479426</v>
      </c>
      <c r="AH64">
        <v>0.3445453356772385</v>
      </c>
      <c r="AI64">
        <v>0.40125604499004319</v>
      </c>
      <c r="AJ64">
        <v>0.49866052985738507</v>
      </c>
      <c r="AK64">
        <v>5.7892095357591343E-2</v>
      </c>
      <c r="AL64">
        <v>0.28869538891812213</v>
      </c>
      <c r="AO64">
        <f t="shared" si="0"/>
        <v>-57.120000000000047</v>
      </c>
      <c r="AP64" s="1">
        <f t="shared" si="1"/>
        <v>0.31469676413916253</v>
      </c>
      <c r="AQ64" s="4">
        <f t="shared" si="1"/>
        <v>0.46837182509532593</v>
      </c>
      <c r="AS64">
        <f t="shared" si="2"/>
        <v>-57.120000000000047</v>
      </c>
      <c r="AT64">
        <f t="shared" si="3"/>
        <v>15</v>
      </c>
    </row>
    <row r="65" spans="2:46" x14ac:dyDescent="0.75">
      <c r="B65">
        <f t="shared" si="4"/>
        <v>-55.39000000000005</v>
      </c>
      <c r="C65">
        <v>0.47772060625152896</v>
      </c>
      <c r="D65">
        <v>0.56747690351553526</v>
      </c>
      <c r="E65">
        <v>0.73211678832116833</v>
      </c>
      <c r="F65">
        <v>0.44207915177127405</v>
      </c>
      <c r="G65">
        <v>0.13049789519523752</v>
      </c>
      <c r="H65">
        <v>0.42521965554811431</v>
      </c>
      <c r="I65">
        <v>0.1286936450070536</v>
      </c>
      <c r="J65">
        <v>0.54966559748856891</v>
      </c>
      <c r="K65">
        <v>0.23896619327690805</v>
      </c>
      <c r="L65">
        <v>0.6635421502498704</v>
      </c>
      <c r="M65">
        <v>0</v>
      </c>
      <c r="N65">
        <v>0.52158701042834343</v>
      </c>
      <c r="O65">
        <v>0.30546466204431144</v>
      </c>
      <c r="P65">
        <v>0.39189496603945279</v>
      </c>
      <c r="Q65">
        <v>0.1495537903304891</v>
      </c>
      <c r="R65">
        <v>0.40891929986048992</v>
      </c>
      <c r="S65">
        <v>0.46792916547804525</v>
      </c>
      <c r="T65">
        <v>0.39806073222204835</v>
      </c>
      <c r="U65">
        <v>0.42014154364915995</v>
      </c>
      <c r="V65">
        <v>0.52516143261490211</v>
      </c>
      <c r="Y65">
        <v>0.11237889830066281</v>
      </c>
      <c r="Z65">
        <v>0.49257548288745856</v>
      </c>
      <c r="AA65">
        <v>0.22051801949113745</v>
      </c>
      <c r="AB65">
        <v>0.47796755798850127</v>
      </c>
      <c r="AC65">
        <v>0.35748161385662236</v>
      </c>
      <c r="AD65">
        <v>0.52640150140893482</v>
      </c>
      <c r="AG65">
        <v>0.27547767679259294</v>
      </c>
      <c r="AH65">
        <v>0.37524471945515819</v>
      </c>
      <c r="AI65">
        <v>0.37087244797479074</v>
      </c>
      <c r="AJ65">
        <v>0.49392786471055578</v>
      </c>
      <c r="AK65">
        <v>5.503136762860826E-2</v>
      </c>
      <c r="AL65">
        <v>0.28292945885798165</v>
      </c>
      <c r="AO65">
        <f t="shared" si="0"/>
        <v>-55.39000000000005</v>
      </c>
      <c r="AP65" s="1">
        <f t="shared" si="1"/>
        <v>0.27767776959989476</v>
      </c>
      <c r="AQ65" s="4">
        <f t="shared" si="1"/>
        <v>0.47141584281544929</v>
      </c>
      <c r="AS65">
        <f t="shared" si="2"/>
        <v>-55.39000000000005</v>
      </c>
      <c r="AT65">
        <f t="shared" si="3"/>
        <v>16</v>
      </c>
    </row>
    <row r="66" spans="2:46" x14ac:dyDescent="0.75">
      <c r="B66">
        <f t="shared" si="4"/>
        <v>-53.660000000000053</v>
      </c>
      <c r="C66">
        <v>0.14445727886870238</v>
      </c>
      <c r="D66">
        <v>0.57245816665727645</v>
      </c>
      <c r="E66">
        <v>0.19811225773974442</v>
      </c>
      <c r="F66">
        <v>0.45121131600147768</v>
      </c>
      <c r="I66">
        <v>0.28325425467602161</v>
      </c>
      <c r="J66">
        <v>0.50075843182766788</v>
      </c>
      <c r="K66">
        <v>0.1869889542389909</v>
      </c>
      <c r="L66">
        <v>0.66002990532293937</v>
      </c>
      <c r="M66">
        <v>8.6151606813891973E-2</v>
      </c>
      <c r="N66">
        <v>0.54892870170170693</v>
      </c>
      <c r="O66">
        <v>0.35486428437576628</v>
      </c>
      <c r="P66">
        <v>0.39193981344322049</v>
      </c>
      <c r="Q66">
        <v>0.36906279624726224</v>
      </c>
      <c r="R66">
        <v>0.38915511661000607</v>
      </c>
      <c r="S66">
        <v>0.51877290382041219</v>
      </c>
      <c r="T66">
        <v>0.42419808446224494</v>
      </c>
      <c r="U66">
        <v>0.42368993706992852</v>
      </c>
      <c r="V66">
        <v>0.51517969839899025</v>
      </c>
      <c r="Y66">
        <v>0</v>
      </c>
      <c r="Z66">
        <v>0.51506424137433238</v>
      </c>
      <c r="AA66">
        <v>0.20488586565504582</v>
      </c>
      <c r="AB66">
        <v>0.46864805376865326</v>
      </c>
      <c r="AC66">
        <v>0.24368685132998952</v>
      </c>
      <c r="AD66">
        <v>0.52654262740171698</v>
      </c>
      <c r="AE66">
        <v>0.39326614750343603</v>
      </c>
      <c r="AF66">
        <v>0.47021639530014525</v>
      </c>
      <c r="AG66">
        <v>0.33759937764453685</v>
      </c>
      <c r="AH66">
        <v>0.35919763096665019</v>
      </c>
      <c r="AI66">
        <v>0.35487647432110164</v>
      </c>
      <c r="AJ66">
        <v>0.50403451510419184</v>
      </c>
      <c r="AK66">
        <v>0.22391468005018814</v>
      </c>
      <c r="AL66">
        <v>0.26148016389475132</v>
      </c>
      <c r="AO66">
        <f t="shared" si="0"/>
        <v>-53.660000000000053</v>
      </c>
      <c r="AP66" s="1">
        <f t="shared" si="1"/>
        <v>0.27022397939718862</v>
      </c>
      <c r="AQ66" s="4">
        <f t="shared" si="1"/>
        <v>0.47244017888974832</v>
      </c>
      <c r="AS66">
        <f t="shared" si="2"/>
        <v>-53.660000000000053</v>
      </c>
      <c r="AT66">
        <f t="shared" si="3"/>
        <v>16</v>
      </c>
    </row>
    <row r="67" spans="2:46" x14ac:dyDescent="0.75">
      <c r="B67">
        <f t="shared" si="4"/>
        <v>-51.930000000000057</v>
      </c>
      <c r="C67">
        <v>0.27326822779935994</v>
      </c>
      <c r="D67">
        <v>0.56613339133493135</v>
      </c>
      <c r="E67">
        <v>0.47460357412534643</v>
      </c>
      <c r="F67">
        <v>0.44650355911715989</v>
      </c>
      <c r="G67">
        <v>0.36530701117723891</v>
      </c>
      <c r="H67">
        <v>0.40828049235359942</v>
      </c>
      <c r="I67">
        <v>0.18432960228625889</v>
      </c>
      <c r="J67">
        <v>0.50251295308044774</v>
      </c>
      <c r="K67">
        <v>0.18875818868646269</v>
      </c>
      <c r="L67">
        <v>0.66019458396262864</v>
      </c>
      <c r="M67">
        <v>0.19968614250949498</v>
      </c>
      <c r="N67">
        <v>0.53726889518741883</v>
      </c>
      <c r="O67">
        <v>0.3806668300347405</v>
      </c>
      <c r="P67">
        <v>0.39336976758152659</v>
      </c>
      <c r="Q67">
        <v>0.38316825210029093</v>
      </c>
      <c r="R67">
        <v>0.4109468122805322</v>
      </c>
      <c r="S67">
        <v>0.54163832261745359</v>
      </c>
      <c r="T67">
        <v>0.44456101831522193</v>
      </c>
      <c r="U67">
        <v>0.45301809484600691</v>
      </c>
      <c r="V67">
        <v>0.52768100491125391</v>
      </c>
      <c r="Y67">
        <v>0.19967648235437371</v>
      </c>
      <c r="Z67">
        <v>0.49230341555625562</v>
      </c>
      <c r="AC67">
        <v>0.26091140284555664</v>
      </c>
      <c r="AD67">
        <v>0.51680882809897455</v>
      </c>
      <c r="AE67">
        <v>0.3677151727999185</v>
      </c>
      <c r="AF67">
        <v>0.44555386839765032</v>
      </c>
      <c r="AG67">
        <v>0.2745858869514069</v>
      </c>
      <c r="AH67">
        <v>0.35666297656492524</v>
      </c>
      <c r="AK67">
        <v>0.27437892095357641</v>
      </c>
      <c r="AL67">
        <v>0.25191142086041313</v>
      </c>
      <c r="AO67">
        <f t="shared" si="0"/>
        <v>-51.930000000000057</v>
      </c>
      <c r="AP67" s="1">
        <f t="shared" si="1"/>
        <v>0.32144747413916563</v>
      </c>
      <c r="AQ67" s="4">
        <f t="shared" si="1"/>
        <v>0.46404619917352924</v>
      </c>
      <c r="AS67">
        <f t="shared" si="2"/>
        <v>-51.930000000000057</v>
      </c>
      <c r="AT67">
        <f t="shared" si="3"/>
        <v>15</v>
      </c>
    </row>
    <row r="68" spans="2:46" x14ac:dyDescent="0.75">
      <c r="B68">
        <f t="shared" si="4"/>
        <v>-50.20000000000006</v>
      </c>
      <c r="C68">
        <v>0.27540340928978785</v>
      </c>
      <c r="D68">
        <v>0.56934068778393632</v>
      </c>
      <c r="E68">
        <v>0.59753335011326536</v>
      </c>
      <c r="F68">
        <v>0.45273857792287575</v>
      </c>
      <c r="G68">
        <v>0.40856437799390183</v>
      </c>
      <c r="H68">
        <v>0.40926452956777637</v>
      </c>
      <c r="I68">
        <v>0.21111253595178345</v>
      </c>
      <c r="J68">
        <v>0.48513020306096205</v>
      </c>
      <c r="K68">
        <v>0.18349830249127244</v>
      </c>
      <c r="L68">
        <v>0.65754067250900883</v>
      </c>
      <c r="M68">
        <v>0.22304350792603819</v>
      </c>
      <c r="N68">
        <v>0.52100411359468701</v>
      </c>
      <c r="O68">
        <v>0.36414743488100615</v>
      </c>
      <c r="P68">
        <v>0.38409420874334571</v>
      </c>
      <c r="Q68">
        <v>0.22220587754568397</v>
      </c>
      <c r="R68">
        <v>0.39903936593135103</v>
      </c>
      <c r="S68">
        <v>0.35667420069781242</v>
      </c>
      <c r="T68">
        <v>0.46027257478799921</v>
      </c>
      <c r="U68">
        <v>0.39671430531866941</v>
      </c>
      <c r="V68">
        <v>0.53598158903402893</v>
      </c>
      <c r="Y68">
        <v>0.19983302315064483</v>
      </c>
      <c r="Z68">
        <v>0.49710786622703718</v>
      </c>
      <c r="AA68">
        <v>0.31839884884557518</v>
      </c>
      <c r="AB68">
        <v>0.45292492676840135</v>
      </c>
      <c r="AC68">
        <v>0.36990858478246069</v>
      </c>
      <c r="AD68">
        <v>0.5234257087793438</v>
      </c>
      <c r="AE68">
        <v>0.3832900697307482</v>
      </c>
      <c r="AF68">
        <v>0.46063816493293147</v>
      </c>
      <c r="AG68">
        <v>0.28076200595791573</v>
      </c>
      <c r="AH68">
        <v>0.33951279874530571</v>
      </c>
      <c r="AI68">
        <v>0.48906978270859353</v>
      </c>
      <c r="AJ68">
        <v>0.47573322100264709</v>
      </c>
      <c r="AK68">
        <v>0.20712672521957376</v>
      </c>
      <c r="AL68">
        <v>0.26447379409480926</v>
      </c>
      <c r="AO68">
        <f t="shared" ref="AO68:AO128" si="5">B68</f>
        <v>-50.20000000000006</v>
      </c>
      <c r="AP68" s="1">
        <f t="shared" ref="AP68:AQ128" si="6">AVERAGE(C68,E68,G68,I68,K68,M68,O68,Q68,S68,U68,W68,Y68,AA68,AC68,AE68,AG68,AI68,AK68)</f>
        <v>0.32278154956498428</v>
      </c>
      <c r="AQ68" s="4">
        <f t="shared" si="6"/>
        <v>0.464013117852144</v>
      </c>
      <c r="AS68">
        <f t="shared" ref="AS68:AS128" si="7">B68</f>
        <v>-50.20000000000006</v>
      </c>
      <c r="AT68">
        <f t="shared" ref="AT68:AT128" si="8">COUNT(C68,E68,G68,I68,K68,M68,O68,Q68,S68,U68,W68,Y68,AA68,AC68,AE68,AG68,AI68,AK68)</f>
        <v>17</v>
      </c>
    </row>
    <row r="69" spans="2:46" x14ac:dyDescent="0.75">
      <c r="B69">
        <f t="shared" ref="B69:B127" si="9">B68+1.73</f>
        <v>-48.470000000000063</v>
      </c>
      <c r="C69">
        <v>0.18548076586509804</v>
      </c>
      <c r="D69">
        <v>0.57370308748136101</v>
      </c>
      <c r="E69">
        <v>0.53853511200604165</v>
      </c>
      <c r="F69">
        <v>0.45403969072045008</v>
      </c>
      <c r="G69">
        <v>0.25115401364493867</v>
      </c>
      <c r="H69">
        <v>0.39669497762495587</v>
      </c>
      <c r="I69">
        <v>0.26848883433784615</v>
      </c>
      <c r="J69">
        <v>0.49356552985615798</v>
      </c>
      <c r="K69">
        <v>0.25995792091043846</v>
      </c>
      <c r="L69">
        <v>0.65076221067481943</v>
      </c>
      <c r="M69">
        <v>0.23966885760422174</v>
      </c>
      <c r="N69">
        <v>0.50547691954923479</v>
      </c>
      <c r="O69">
        <v>0.32772115952892417</v>
      </c>
      <c r="P69">
        <v>0.39930238714399163</v>
      </c>
      <c r="Q69">
        <v>0.19889836880128128</v>
      </c>
      <c r="R69">
        <v>0.39695935797425447</v>
      </c>
      <c r="S69">
        <v>0.38941432051085056</v>
      </c>
      <c r="T69">
        <v>0.4111255099274696</v>
      </c>
      <c r="U69">
        <v>0.31710090376208055</v>
      </c>
      <c r="V69">
        <v>0.5309159639182498</v>
      </c>
      <c r="Y69">
        <v>0.19134503330840316</v>
      </c>
      <c r="Z69">
        <v>0.48628215001944436</v>
      </c>
      <c r="AA69">
        <v>0.33893649028713402</v>
      </c>
      <c r="AB69">
        <v>0.45238327880672641</v>
      </c>
      <c r="AC69">
        <v>0.27612894357000467</v>
      </c>
      <c r="AD69">
        <v>0.50616402094170454</v>
      </c>
      <c r="AE69">
        <v>0.29943502824858775</v>
      </c>
      <c r="AF69">
        <v>0.47600580763163025</v>
      </c>
      <c r="AG69">
        <v>0.46259226230005895</v>
      </c>
      <c r="AH69">
        <v>0.33202279803683576</v>
      </c>
      <c r="AI69">
        <v>0.3673384537954873</v>
      </c>
      <c r="AJ69">
        <v>0.4849231006921057</v>
      </c>
      <c r="AK69">
        <v>0.20105395232120585</v>
      </c>
      <c r="AL69">
        <v>0.26067616377908948</v>
      </c>
      <c r="AO69">
        <f t="shared" si="5"/>
        <v>-48.470000000000063</v>
      </c>
      <c r="AP69" s="1">
        <f t="shared" si="6"/>
        <v>0.3007794365178002</v>
      </c>
      <c r="AQ69" s="4">
        <f t="shared" si="6"/>
        <v>0.45947076204579296</v>
      </c>
      <c r="AS69">
        <f t="shared" si="7"/>
        <v>-48.470000000000063</v>
      </c>
      <c r="AT69">
        <f t="shared" si="8"/>
        <v>17</v>
      </c>
    </row>
    <row r="70" spans="2:46" x14ac:dyDescent="0.75">
      <c r="B70">
        <f t="shared" si="9"/>
        <v>-46.740000000000066</v>
      </c>
      <c r="C70">
        <v>0.24684098148342318</v>
      </c>
      <c r="D70">
        <v>0.56528497528822719</v>
      </c>
      <c r="E70">
        <v>0.58834633778001422</v>
      </c>
      <c r="F70">
        <v>0.45530264158955386</v>
      </c>
      <c r="G70">
        <v>0.23025112498185341</v>
      </c>
      <c r="H70">
        <v>0.3968110857400457</v>
      </c>
      <c r="I70">
        <v>0.35578068038177579</v>
      </c>
      <c r="J70">
        <v>0.46881330182309261</v>
      </c>
      <c r="K70">
        <v>0.20475302443456156</v>
      </c>
      <c r="L70">
        <v>0.6557843849055266</v>
      </c>
      <c r="M70">
        <v>9.156451136027563E-2</v>
      </c>
      <c r="N70">
        <v>0.51087792186632863</v>
      </c>
      <c r="O70">
        <v>0.34360630216366639</v>
      </c>
      <c r="P70">
        <v>0.37521364322517065</v>
      </c>
      <c r="Q70">
        <v>0.19698604164623629</v>
      </c>
      <c r="R70">
        <v>0.40501278967663118</v>
      </c>
      <c r="S70">
        <v>0.35566478681617736</v>
      </c>
      <c r="T70">
        <v>0.4496881117429597</v>
      </c>
      <c r="U70">
        <v>0.30637730596561391</v>
      </c>
      <c r="V70">
        <v>0.53548471785838292</v>
      </c>
      <c r="AA70">
        <v>0.38432860226306559</v>
      </c>
      <c r="AB70">
        <v>0.44760940940676958</v>
      </c>
      <c r="AC70">
        <v>0.46586019657708444</v>
      </c>
      <c r="AD70">
        <v>0.51097896713510993</v>
      </c>
      <c r="AE70">
        <v>0.37892553570519771</v>
      </c>
      <c r="AF70">
        <v>0.4364703360475195</v>
      </c>
      <c r="AG70">
        <v>0.32679354116463999</v>
      </c>
      <c r="AH70">
        <v>0.34565429124322383</v>
      </c>
      <c r="AI70">
        <v>0.4484671437011753</v>
      </c>
      <c r="AJ70">
        <v>0.47148255940228484</v>
      </c>
      <c r="AK70">
        <v>0.11385194479297445</v>
      </c>
      <c r="AL70">
        <v>0.2490454174115864</v>
      </c>
      <c r="AO70">
        <f t="shared" si="5"/>
        <v>-46.740000000000066</v>
      </c>
      <c r="AP70" s="1">
        <f t="shared" si="6"/>
        <v>0.31489987882610848</v>
      </c>
      <c r="AQ70" s="4">
        <f t="shared" si="6"/>
        <v>0.45496965964765079</v>
      </c>
      <c r="AS70">
        <f t="shared" si="7"/>
        <v>-46.740000000000066</v>
      </c>
      <c r="AT70">
        <f t="shared" si="8"/>
        <v>16</v>
      </c>
    </row>
    <row r="71" spans="2:46" x14ac:dyDescent="0.75">
      <c r="B71">
        <f t="shared" si="9"/>
        <v>-45.010000000000069</v>
      </c>
      <c r="C71">
        <v>0.11505477965626817</v>
      </c>
      <c r="D71">
        <v>0.5694109541853255</v>
      </c>
      <c r="E71">
        <v>0.76750566322677993</v>
      </c>
      <c r="F71">
        <v>0.46494923178066183</v>
      </c>
      <c r="G71">
        <v>0.29879518072288969</v>
      </c>
      <c r="H71">
        <v>0.39995050555044898</v>
      </c>
      <c r="I71">
        <v>0.43103669371828457</v>
      </c>
      <c r="J71">
        <v>0.51734618068844407</v>
      </c>
      <c r="K71">
        <v>0.14108449289915265</v>
      </c>
      <c r="L71">
        <v>0.64778156496780082</v>
      </c>
      <c r="M71">
        <v>0.14694443812686261</v>
      </c>
      <c r="N71">
        <v>0.56201783692740981</v>
      </c>
      <c r="O71">
        <v>0.39209779020656454</v>
      </c>
      <c r="P71">
        <v>0.37735380084760434</v>
      </c>
      <c r="Q71">
        <v>0.16807230884900823</v>
      </c>
      <c r="R71">
        <v>0.41690055521004848</v>
      </c>
      <c r="S71">
        <v>0.25970463672072214</v>
      </c>
      <c r="T71">
        <v>0.42108901590325737</v>
      </c>
      <c r="U71">
        <v>0.44592130800446977</v>
      </c>
      <c r="V71">
        <v>0.51082585376763345</v>
      </c>
      <c r="Y71">
        <v>0.30415876715426238</v>
      </c>
      <c r="Z71">
        <v>0.46048111127642594</v>
      </c>
      <c r="AA71">
        <v>0.39037870364314287</v>
      </c>
      <c r="AB71">
        <v>0.43960390141222649</v>
      </c>
      <c r="AC71">
        <v>0.31110041927280185</v>
      </c>
      <c r="AD71">
        <v>0.51050299342159311</v>
      </c>
      <c r="AE71">
        <v>0.42360156766936485</v>
      </c>
      <c r="AF71">
        <v>0.44781542570047594</v>
      </c>
      <c r="AG71">
        <v>0.18200102460960563</v>
      </c>
      <c r="AH71">
        <v>0.40435295834051754</v>
      </c>
      <c r="AI71">
        <v>0.28333223921748779</v>
      </c>
      <c r="AJ71">
        <v>0.46248811778537074</v>
      </c>
      <c r="AK71">
        <v>0.16524466750313757</v>
      </c>
      <c r="AL71">
        <v>0.24642574803310399</v>
      </c>
      <c r="AO71">
        <f t="shared" si="5"/>
        <v>-45.010000000000069</v>
      </c>
      <c r="AP71" s="1">
        <f t="shared" si="6"/>
        <v>0.30741380477651797</v>
      </c>
      <c r="AQ71" s="4">
        <f t="shared" si="6"/>
        <v>0.46231151504696166</v>
      </c>
      <c r="AS71">
        <f t="shared" si="7"/>
        <v>-45.010000000000069</v>
      </c>
      <c r="AT71">
        <f t="shared" si="8"/>
        <v>17</v>
      </c>
    </row>
    <row r="72" spans="2:46" x14ac:dyDescent="0.75">
      <c r="B72">
        <f t="shared" si="9"/>
        <v>-43.280000000000072</v>
      </c>
      <c r="C72">
        <v>0.47576043963736531</v>
      </c>
      <c r="D72">
        <v>0.5751179584589724</v>
      </c>
      <c r="E72">
        <v>0.54387113012836708</v>
      </c>
      <c r="F72">
        <v>0.45556190990018886</v>
      </c>
      <c r="G72">
        <v>0.49110175642328269</v>
      </c>
      <c r="H72">
        <v>0.39961511150446122</v>
      </c>
      <c r="I72">
        <v>0.38661219704325289</v>
      </c>
      <c r="J72">
        <v>0.48603231119910811</v>
      </c>
      <c r="K72">
        <v>0.26404628699851612</v>
      </c>
      <c r="L72">
        <v>0.6496459710481306</v>
      </c>
      <c r="M72">
        <v>0.27871909754599861</v>
      </c>
      <c r="N72">
        <v>0.52538602525797784</v>
      </c>
      <c r="Q72">
        <v>0.22336634957994192</v>
      </c>
      <c r="R72">
        <v>0.42658855607365842</v>
      </c>
      <c r="S72">
        <v>0.16925237541418925</v>
      </c>
      <c r="T72">
        <v>0.41664796309161189</v>
      </c>
      <c r="U72">
        <v>0.55643121802034945</v>
      </c>
      <c r="V72">
        <v>0.51561282119389851</v>
      </c>
      <c r="Y72">
        <v>0.28706103351712392</v>
      </c>
      <c r="Z72">
        <v>0.45844957978846301</v>
      </c>
      <c r="AA72">
        <v>0.47563607822617554</v>
      </c>
      <c r="AB72">
        <v>0.43663523163646284</v>
      </c>
      <c r="AC72">
        <v>0.29423328063784443</v>
      </c>
      <c r="AD72">
        <v>0.5070266039794572</v>
      </c>
      <c r="AE72">
        <v>0.3728304575762208</v>
      </c>
      <c r="AF72">
        <v>0.45545805742958601</v>
      </c>
      <c r="AG72">
        <v>0.18104282488662973</v>
      </c>
      <c r="AH72">
        <v>0.41966984126984125</v>
      </c>
      <c r="AI72">
        <v>0.29510492570953384</v>
      </c>
      <c r="AJ72">
        <v>0.4360699387171586</v>
      </c>
      <c r="AK72">
        <v>7.0213299874530913E-2</v>
      </c>
      <c r="AL72">
        <v>0.24594755478461311</v>
      </c>
      <c r="AO72">
        <f t="shared" si="5"/>
        <v>-43.280000000000072</v>
      </c>
      <c r="AP72" s="1">
        <f t="shared" si="6"/>
        <v>0.33533017195120768</v>
      </c>
      <c r="AQ72" s="4">
        <f t="shared" si="6"/>
        <v>0.46309158970834935</v>
      </c>
      <c r="AS72">
        <f t="shared" si="7"/>
        <v>-43.280000000000072</v>
      </c>
      <c r="AT72">
        <f t="shared" si="8"/>
        <v>16</v>
      </c>
    </row>
    <row r="73" spans="2:46" x14ac:dyDescent="0.75">
      <c r="B73">
        <f t="shared" si="9"/>
        <v>-41.550000000000075</v>
      </c>
      <c r="C73">
        <v>0.35356505302950397</v>
      </c>
      <c r="D73">
        <v>0.56018575836928819</v>
      </c>
      <c r="E73">
        <v>0.56526554241127591</v>
      </c>
      <c r="F73">
        <v>0.46831617921215329</v>
      </c>
      <c r="G73">
        <v>0.37689069531136582</v>
      </c>
      <c r="H73">
        <v>0.40924086464230569</v>
      </c>
      <c r="I73">
        <v>0.49123417663546376</v>
      </c>
      <c r="J73">
        <v>0.48403712931134163</v>
      </c>
      <c r="K73">
        <v>0.22524267202218717</v>
      </c>
      <c r="L73">
        <v>0.6546291825776529</v>
      </c>
      <c r="M73">
        <v>0.22656871887011312</v>
      </c>
      <c r="N73">
        <v>0.51394657232220697</v>
      </c>
      <c r="O73">
        <v>0.43570265088723248</v>
      </c>
      <c r="P73">
        <v>0.38095560070725132</v>
      </c>
      <c r="Q73">
        <v>0.11872773037821606</v>
      </c>
      <c r="R73">
        <v>0.42029075102003632</v>
      </c>
      <c r="S73">
        <v>0.31495907485023372</v>
      </c>
      <c r="T73">
        <v>0.4242003386843527</v>
      </c>
      <c r="U73">
        <v>0.3585445705659786</v>
      </c>
      <c r="V73">
        <v>0.54875331943182026</v>
      </c>
      <c r="Y73">
        <v>0.33080548936392234</v>
      </c>
      <c r="Z73">
        <v>0.44948780849905623</v>
      </c>
      <c r="AA73">
        <v>0.22745110864019852</v>
      </c>
      <c r="AB73">
        <v>0.47565947283950188</v>
      </c>
      <c r="AC73">
        <v>0.37521479139459696</v>
      </c>
      <c r="AD73">
        <v>0.49013913463968956</v>
      </c>
      <c r="AE73">
        <v>0.55331602789229895</v>
      </c>
      <c r="AF73">
        <v>0.42632248328069572</v>
      </c>
      <c r="AG73">
        <v>0.20497884370908681</v>
      </c>
      <c r="AH73">
        <v>0.31961059218392474</v>
      </c>
      <c r="AI73">
        <v>0.32599181601348021</v>
      </c>
      <c r="AJ73">
        <v>0.44031363771791504</v>
      </c>
      <c r="AK73">
        <v>0.11392722710163157</v>
      </c>
      <c r="AL73">
        <v>0.24867404843475904</v>
      </c>
      <c r="AO73">
        <f t="shared" si="5"/>
        <v>-41.550000000000075</v>
      </c>
      <c r="AP73" s="1">
        <f t="shared" si="6"/>
        <v>0.32931683465157557</v>
      </c>
      <c r="AQ73" s="4">
        <f t="shared" si="6"/>
        <v>0.45380958081611478</v>
      </c>
      <c r="AS73">
        <f t="shared" si="7"/>
        <v>-41.550000000000075</v>
      </c>
      <c r="AT73">
        <f t="shared" si="8"/>
        <v>17</v>
      </c>
    </row>
    <row r="74" spans="2:46" x14ac:dyDescent="0.75">
      <c r="B74">
        <f t="shared" si="9"/>
        <v>-39.820000000000078</v>
      </c>
      <c r="C74">
        <v>0.35608526724771261</v>
      </c>
      <c r="D74">
        <v>0.55945102962476267</v>
      </c>
      <c r="G74">
        <v>0.35244592829147942</v>
      </c>
      <c r="H74">
        <v>0.40799185348523825</v>
      </c>
      <c r="I74">
        <v>0.41991683001447289</v>
      </c>
      <c r="J74">
        <v>0.49526958290946088</v>
      </c>
      <c r="M74">
        <v>0.16795924401282597</v>
      </c>
      <c r="N74">
        <v>0.52804668998523596</v>
      </c>
      <c r="O74">
        <v>0.5419111181583609</v>
      </c>
      <c r="P74">
        <v>0.37416292000927276</v>
      </c>
      <c r="Q74">
        <v>0.1104082900199405</v>
      </c>
      <c r="R74">
        <v>0.44632501853185175</v>
      </c>
      <c r="S74">
        <v>0.29485857233767099</v>
      </c>
      <c r="T74">
        <v>0.43497160856545564</v>
      </c>
      <c r="U74">
        <v>0.47887627673547883</v>
      </c>
      <c r="V74">
        <v>0.52645266786361378</v>
      </c>
      <c r="W74">
        <v>0.10445840961947596</v>
      </c>
      <c r="X74">
        <v>0.50804488807586468</v>
      </c>
      <c r="Y74">
        <v>0.26738907345242086</v>
      </c>
      <c r="Z74">
        <v>0.43437803375080036</v>
      </c>
      <c r="AA74">
        <v>0.5132448165347645</v>
      </c>
      <c r="AB74">
        <v>0.44174222379420347</v>
      </c>
      <c r="AC74">
        <v>0.37885765344697153</v>
      </c>
      <c r="AD74">
        <v>0.49330020855611811</v>
      </c>
      <c r="AE74">
        <v>0.75106886547564555</v>
      </c>
      <c r="AF74">
        <v>0.42129524961609938</v>
      </c>
      <c r="AG74">
        <v>0.10280249701155549</v>
      </c>
      <c r="AH74">
        <v>0.37422301154382848</v>
      </c>
      <c r="AI74">
        <v>0.19342874023501699</v>
      </c>
      <c r="AJ74">
        <v>0.43157092770018468</v>
      </c>
      <c r="AK74">
        <v>0.21204516938519549</v>
      </c>
      <c r="AL74">
        <v>0.23146997203879513</v>
      </c>
      <c r="AO74">
        <f t="shared" si="5"/>
        <v>-39.820000000000078</v>
      </c>
      <c r="AP74" s="1">
        <f t="shared" si="6"/>
        <v>0.32785979699868678</v>
      </c>
      <c r="AQ74" s="4">
        <f t="shared" si="6"/>
        <v>0.4442934928781741</v>
      </c>
      <c r="AS74">
        <f t="shared" si="7"/>
        <v>-39.820000000000078</v>
      </c>
      <c r="AT74">
        <f t="shared" si="8"/>
        <v>16</v>
      </c>
    </row>
    <row r="75" spans="2:46" x14ac:dyDescent="0.75">
      <c r="B75">
        <f t="shared" si="9"/>
        <v>-38.090000000000082</v>
      </c>
      <c r="C75">
        <v>0.47754559137526459</v>
      </c>
      <c r="D75">
        <v>0.55738614987933677</v>
      </c>
      <c r="E75">
        <v>0.39783538887490699</v>
      </c>
      <c r="F75">
        <v>0.44167345866235541</v>
      </c>
      <c r="G75">
        <v>0.41985774422993061</v>
      </c>
      <c r="H75">
        <v>0.41618484439616743</v>
      </c>
      <c r="I75">
        <v>0.23901295180171153</v>
      </c>
      <c r="J75">
        <v>0.53060327088841663</v>
      </c>
      <c r="K75">
        <v>0.10907091282933962</v>
      </c>
      <c r="L75">
        <v>0.6449322704047914</v>
      </c>
      <c r="M75">
        <v>0.1997998589915618</v>
      </c>
      <c r="N75">
        <v>0.52492724841716154</v>
      </c>
      <c r="O75">
        <v>0.444481282343275</v>
      </c>
      <c r="P75">
        <v>0.38853608030208758</v>
      </c>
      <c r="Q75">
        <v>0.29732601091824368</v>
      </c>
      <c r="R75">
        <v>0.42229841401525714</v>
      </c>
      <c r="S75">
        <v>0.29305918237475609</v>
      </c>
      <c r="T75">
        <v>0.44440016962536188</v>
      </c>
      <c r="U75">
        <v>0.50947871944166756</v>
      </c>
      <c r="V75">
        <v>0.52647399243353432</v>
      </c>
      <c r="W75">
        <v>0.14613950879970991</v>
      </c>
      <c r="X75">
        <v>0.47626430072379172</v>
      </c>
      <c r="Y75">
        <v>0.43113074635172999</v>
      </c>
      <c r="Z75">
        <v>0.41590419354622166</v>
      </c>
      <c r="AA75">
        <v>0.46049447315063025</v>
      </c>
      <c r="AB75">
        <v>0.42595871038729288</v>
      </c>
      <c r="AC75">
        <v>0.29140147089147145</v>
      </c>
      <c r="AD75">
        <v>0.49871269136528196</v>
      </c>
      <c r="AE75">
        <v>0.62991805364686826</v>
      </c>
      <c r="AF75">
        <v>0.44782343430645799</v>
      </c>
      <c r="AG75">
        <v>0.29948010549684206</v>
      </c>
      <c r="AH75">
        <v>0.34395491178462412</v>
      </c>
      <c r="AI75">
        <v>0.16683078404341498</v>
      </c>
      <c r="AJ75">
        <v>0.42014392548412038</v>
      </c>
      <c r="AK75">
        <v>0.1120953575909671</v>
      </c>
      <c r="AL75">
        <v>0.23668965823457505</v>
      </c>
      <c r="AO75">
        <f t="shared" si="5"/>
        <v>-38.090000000000082</v>
      </c>
      <c r="AP75" s="1">
        <f t="shared" si="6"/>
        <v>0.32916434128623839</v>
      </c>
      <c r="AQ75" s="4">
        <f t="shared" si="6"/>
        <v>0.45349265138093536</v>
      </c>
      <c r="AS75">
        <f t="shared" si="7"/>
        <v>-38.090000000000082</v>
      </c>
      <c r="AT75">
        <f t="shared" si="8"/>
        <v>18</v>
      </c>
    </row>
    <row r="76" spans="2:46" x14ac:dyDescent="0.75">
      <c r="B76">
        <f t="shared" si="9"/>
        <v>-36.360000000000085</v>
      </c>
      <c r="C76">
        <v>0.69158878504672727</v>
      </c>
      <c r="D76">
        <v>0.57005857678042593</v>
      </c>
      <c r="E76">
        <v>0.36614648879939404</v>
      </c>
      <c r="F76">
        <v>0.44905618103399986</v>
      </c>
      <c r="G76">
        <v>0.41335462331252631</v>
      </c>
      <c r="H76">
        <v>0.40738835330286327</v>
      </c>
      <c r="I76">
        <v>0.34138164764504358</v>
      </c>
      <c r="J76">
        <v>0.51830530891902726</v>
      </c>
      <c r="K76">
        <v>6.3644622961793615E-2</v>
      </c>
      <c r="L76">
        <v>0.64237607352719606</v>
      </c>
      <c r="M76">
        <v>8.0693215674678756E-2</v>
      </c>
      <c r="N76">
        <v>0.51393079741805914</v>
      </c>
      <c r="O76">
        <v>0.55112219451371536</v>
      </c>
      <c r="P76">
        <v>0.39308817105892629</v>
      </c>
      <c r="Q76">
        <v>0.26777483573600064</v>
      </c>
      <c r="R76">
        <v>0.42136953183704146</v>
      </c>
      <c r="S76">
        <v>0.45151521801145489</v>
      </c>
      <c r="T76">
        <v>0.42667874064861333</v>
      </c>
      <c r="U76">
        <v>0.47787645317493094</v>
      </c>
      <c r="V76">
        <v>0.55308342827799806</v>
      </c>
      <c r="W76">
        <v>0.1516486054068322</v>
      </c>
      <c r="X76">
        <v>0.51145291757511635</v>
      </c>
      <c r="Y76">
        <v>0.35002522046162149</v>
      </c>
      <c r="Z76">
        <v>0.43986006021823776</v>
      </c>
      <c r="AA76">
        <v>0.31172738570213848</v>
      </c>
      <c r="AB76">
        <v>0.43457791078015173</v>
      </c>
      <c r="AC76">
        <v>0.35826517286411452</v>
      </c>
      <c r="AD76">
        <v>0.49024630972853711</v>
      </c>
      <c r="AE76">
        <v>0.589148470504403</v>
      </c>
      <c r="AF76">
        <v>0.42310094725224079</v>
      </c>
      <c r="AG76">
        <v>0.22468360434889967</v>
      </c>
      <c r="AH76">
        <v>0.35917918049485759</v>
      </c>
      <c r="AI76">
        <v>0.40549027331013837</v>
      </c>
      <c r="AJ76">
        <v>0.42938904402122119</v>
      </c>
      <c r="AK76">
        <v>8.5420326223338797E-2</v>
      </c>
      <c r="AL76">
        <v>0.24637272682711628</v>
      </c>
      <c r="AO76">
        <f t="shared" si="5"/>
        <v>-36.360000000000085</v>
      </c>
      <c r="AP76" s="1">
        <f t="shared" si="6"/>
        <v>0.34341706353876394</v>
      </c>
      <c r="AQ76" s="4">
        <f t="shared" si="6"/>
        <v>0.45719523665009049</v>
      </c>
      <c r="AS76">
        <f t="shared" si="7"/>
        <v>-36.360000000000085</v>
      </c>
      <c r="AT76">
        <f t="shared" si="8"/>
        <v>18</v>
      </c>
    </row>
    <row r="77" spans="2:46" x14ac:dyDescent="0.75">
      <c r="B77">
        <f t="shared" si="9"/>
        <v>-34.630000000000088</v>
      </c>
      <c r="C77">
        <v>0.78151142847141708</v>
      </c>
      <c r="D77">
        <v>0.56998785811698593</v>
      </c>
      <c r="E77">
        <v>0.40093128618172635</v>
      </c>
      <c r="F77">
        <v>0.46645846546248831</v>
      </c>
      <c r="G77">
        <v>0.36130062418347975</v>
      </c>
      <c r="H77">
        <v>0.41319576376864448</v>
      </c>
      <c r="I77">
        <v>0.44472127063220207</v>
      </c>
      <c r="J77">
        <v>0.51113277296600512</v>
      </c>
      <c r="K77">
        <v>3.2898197293547572E-2</v>
      </c>
      <c r="L77">
        <v>0.65818793918828655</v>
      </c>
      <c r="M77">
        <v>0.18681343673952125</v>
      </c>
      <c r="N77">
        <v>0.5094137111628757</v>
      </c>
      <c r="O77">
        <v>0.54482291381373193</v>
      </c>
      <c r="P77">
        <v>0.37732640692640695</v>
      </c>
      <c r="Q77">
        <v>0.2794122454316626</v>
      </c>
      <c r="R77">
        <v>0.41273849513213728</v>
      </c>
      <c r="S77">
        <v>0.54536876522349731</v>
      </c>
      <c r="T77">
        <v>0.42261830873816186</v>
      </c>
      <c r="U77">
        <v>0.35001666372600915</v>
      </c>
      <c r="V77">
        <v>0.52593434590886823</v>
      </c>
      <c r="W77">
        <v>0.24599600837910571</v>
      </c>
      <c r="X77">
        <v>0.48260303255037101</v>
      </c>
      <c r="Y77">
        <v>0.33263179865374926</v>
      </c>
      <c r="Z77">
        <v>0.42723416487618987</v>
      </c>
      <c r="AA77">
        <v>0.54061743737327372</v>
      </c>
      <c r="AB77">
        <v>0.42480035793212845</v>
      </c>
      <c r="AC77">
        <v>0.43818819162829026</v>
      </c>
      <c r="AD77">
        <v>0.48844176578805892</v>
      </c>
      <c r="AE77">
        <v>0.6711075482261929</v>
      </c>
      <c r="AF77">
        <v>0.40829443878913041</v>
      </c>
      <c r="AG77">
        <v>7.6608542208223912E-2</v>
      </c>
      <c r="AH77">
        <v>0.39725333286740167</v>
      </c>
      <c r="AI77">
        <v>0.42719753167465313</v>
      </c>
      <c r="AJ77">
        <v>0.40707737271561822</v>
      </c>
      <c r="AK77">
        <v>0.13648682559598541</v>
      </c>
      <c r="AL77">
        <v>0.23907485152801011</v>
      </c>
      <c r="AO77">
        <f t="shared" si="5"/>
        <v>-34.630000000000088</v>
      </c>
      <c r="AP77" s="1">
        <f t="shared" si="6"/>
        <v>0.377590595302015</v>
      </c>
      <c r="AQ77" s="4">
        <f t="shared" si="6"/>
        <v>0.45232074357876484</v>
      </c>
      <c r="AS77">
        <f t="shared" si="7"/>
        <v>-34.630000000000088</v>
      </c>
      <c r="AT77">
        <f t="shared" si="8"/>
        <v>18</v>
      </c>
    </row>
    <row r="78" spans="2:46" x14ac:dyDescent="0.75">
      <c r="B78">
        <f t="shared" si="9"/>
        <v>-32.900000000000091</v>
      </c>
      <c r="C78">
        <v>0.77157058349959484</v>
      </c>
      <c r="D78">
        <v>0.56463123419143402</v>
      </c>
      <c r="E78">
        <v>0.42690661968286003</v>
      </c>
      <c r="F78">
        <v>0.44962293234148215</v>
      </c>
      <c r="G78">
        <v>0.37230367252140867</v>
      </c>
      <c r="H78">
        <v>0.40826382506033337</v>
      </c>
      <c r="I78">
        <v>0.49777419532123091</v>
      </c>
      <c r="J78">
        <v>0.49954592076584464</v>
      </c>
      <c r="K78">
        <v>0</v>
      </c>
      <c r="L78">
        <v>0.65008089078604581</v>
      </c>
      <c r="O78">
        <v>0.46159168552606961</v>
      </c>
      <c r="P78">
        <v>0.36746886780654264</v>
      </c>
      <c r="Q78">
        <v>0.24631427544048909</v>
      </c>
      <c r="R78">
        <v>0.43189535226191722</v>
      </c>
      <c r="S78">
        <v>0.66878058414342367</v>
      </c>
      <c r="T78">
        <v>0.42346946333081514</v>
      </c>
      <c r="U78">
        <v>0.44733282361936133</v>
      </c>
      <c r="V78">
        <v>0.52493038532022762</v>
      </c>
      <c r="Y78">
        <v>0.36677508566260286</v>
      </c>
      <c r="Z78">
        <v>0.4251864205537883</v>
      </c>
      <c r="AA78">
        <v>0.41771862123094966</v>
      </c>
      <c r="AB78">
        <v>0.43701084581462801</v>
      </c>
      <c r="AC78">
        <v>0.22948656265035342</v>
      </c>
      <c r="AD78">
        <v>0.48076037802269223</v>
      </c>
      <c r="AG78">
        <v>0.28477506024325056</v>
      </c>
      <c r="AH78">
        <v>0.35714606469887217</v>
      </c>
      <c r="AI78">
        <v>0.39978992975776223</v>
      </c>
      <c r="AJ78">
        <v>0.40521029651597262</v>
      </c>
      <c r="AK78">
        <v>0.14271016311166898</v>
      </c>
      <c r="AL78">
        <v>0.24056829346758138</v>
      </c>
      <c r="AO78">
        <f t="shared" si="5"/>
        <v>-32.900000000000091</v>
      </c>
      <c r="AP78" s="1">
        <f t="shared" si="6"/>
        <v>0.3822553241607351</v>
      </c>
      <c r="AQ78" s="4">
        <f t="shared" si="6"/>
        <v>0.44438607806254521</v>
      </c>
      <c r="AS78">
        <f t="shared" si="7"/>
        <v>-32.900000000000091</v>
      </c>
      <c r="AT78">
        <f t="shared" si="8"/>
        <v>15</v>
      </c>
    </row>
    <row r="79" spans="2:46" x14ac:dyDescent="0.75">
      <c r="B79">
        <f t="shared" si="9"/>
        <v>-31.170000000000091</v>
      </c>
      <c r="C79">
        <v>0.82488011480975709</v>
      </c>
      <c r="D79">
        <v>0.56568770633068322</v>
      </c>
      <c r="E79">
        <v>0.55174930782783826</v>
      </c>
      <c r="F79">
        <v>0.45345144727190656</v>
      </c>
      <c r="K79">
        <v>0.17403050733993217</v>
      </c>
      <c r="L79">
        <v>0.64586674329115101</v>
      </c>
      <c r="M79">
        <v>0.20055038777320378</v>
      </c>
      <c r="N79">
        <v>0.49927938559158103</v>
      </c>
      <c r="O79">
        <v>0.42724114569068644</v>
      </c>
      <c r="P79">
        <v>0.36900867835454476</v>
      </c>
      <c r="Q79">
        <v>0.19721486711777944</v>
      </c>
      <c r="R79">
        <v>0.45440119223392073</v>
      </c>
      <c r="S79">
        <v>0.69901911303241093</v>
      </c>
      <c r="T79">
        <v>0.43013772909662729</v>
      </c>
      <c r="U79">
        <v>0.59840420317983156</v>
      </c>
      <c r="V79">
        <v>0.52489411105795603</v>
      </c>
      <c r="W79">
        <v>0.1542217163969852</v>
      </c>
      <c r="X79">
        <v>0.47245336695438533</v>
      </c>
      <c r="Y79">
        <v>0.38648183257092178</v>
      </c>
      <c r="Z79">
        <v>0.42332255442527539</v>
      </c>
      <c r="AA79">
        <v>0.49378638236640732</v>
      </c>
      <c r="AB79">
        <v>0.45387871964664034</v>
      </c>
      <c r="AC79">
        <v>0.2861914908241126</v>
      </c>
      <c r="AD79">
        <v>0.48541774898608786</v>
      </c>
      <c r="AE79">
        <v>0.31500992517941745</v>
      </c>
      <c r="AF79">
        <v>0.41569489025632866</v>
      </c>
      <c r="AG79">
        <v>0.78357019524505245</v>
      </c>
      <c r="AH79">
        <v>0.3555023670825927</v>
      </c>
      <c r="AI79">
        <v>0.34739272194139881</v>
      </c>
      <c r="AJ79">
        <v>0.39083501801464843</v>
      </c>
      <c r="AK79">
        <v>3.0890840652447946E-2</v>
      </c>
      <c r="AL79">
        <v>0.22045383404681182</v>
      </c>
      <c r="AO79">
        <f t="shared" si="5"/>
        <v>-31.170000000000091</v>
      </c>
      <c r="AP79" s="1">
        <f t="shared" si="6"/>
        <v>0.40441467199676134</v>
      </c>
      <c r="AQ79" s="4">
        <f t="shared" si="6"/>
        <v>0.44751784329007133</v>
      </c>
      <c r="AS79">
        <f t="shared" si="7"/>
        <v>-31.170000000000091</v>
      </c>
      <c r="AT79">
        <f t="shared" si="8"/>
        <v>16</v>
      </c>
    </row>
    <row r="80" spans="2:46" x14ac:dyDescent="0.75">
      <c r="B80">
        <f t="shared" si="9"/>
        <v>-29.44000000000009</v>
      </c>
      <c r="C80">
        <v>0.63803423290979655</v>
      </c>
      <c r="D80">
        <v>0.55192174454243348</v>
      </c>
      <c r="E80">
        <v>0.34029700478228025</v>
      </c>
      <c r="F80">
        <v>0.45147631631894131</v>
      </c>
      <c r="G80">
        <v>0.48451154013644926</v>
      </c>
      <c r="H80">
        <v>0.4147197768341207</v>
      </c>
      <c r="I80">
        <v>0.35506622455896109</v>
      </c>
      <c r="J80">
        <v>0.55216942994157026</v>
      </c>
      <c r="K80">
        <v>0.208937024817099</v>
      </c>
      <c r="L80">
        <v>0.6685677899147443</v>
      </c>
      <c r="M80">
        <v>0.22172439673406219</v>
      </c>
      <c r="N80">
        <v>0.50904107708449775</v>
      </c>
      <c r="O80">
        <v>0.45291395787986671</v>
      </c>
      <c r="P80">
        <v>0.36326316550925924</v>
      </c>
      <c r="Q80">
        <v>0.35203164329377962</v>
      </c>
      <c r="R80">
        <v>0.45102773062879747</v>
      </c>
      <c r="S80">
        <v>0.63832261745408225</v>
      </c>
      <c r="T80">
        <v>0.44177015692128174</v>
      </c>
      <c r="U80">
        <v>0.67772353898331594</v>
      </c>
      <c r="V80">
        <v>0.51413281073339867</v>
      </c>
      <c r="W80">
        <v>8.6677552905472008E-2</v>
      </c>
      <c r="X80">
        <v>0.52156010561722621</v>
      </c>
      <c r="Y80">
        <v>0.23421981806480782</v>
      </c>
      <c r="Z80">
        <v>0.41813156440022109</v>
      </c>
      <c r="AC80">
        <v>0.34253900611726057</v>
      </c>
      <c r="AD80">
        <v>0.47029607658759942</v>
      </c>
      <c r="AE80">
        <v>0.3379269099608096</v>
      </c>
      <c r="AF80">
        <v>0.41206221850311336</v>
      </c>
      <c r="AG80">
        <v>0.11600857636187761</v>
      </c>
      <c r="AH80">
        <v>0.38139418254764296</v>
      </c>
      <c r="AI80">
        <v>0.465633821309</v>
      </c>
      <c r="AJ80">
        <v>0.4011259391745492</v>
      </c>
      <c r="AK80">
        <v>0</v>
      </c>
      <c r="AL80">
        <v>0.22218441257631436</v>
      </c>
      <c r="AO80">
        <f t="shared" si="5"/>
        <v>-29.44000000000009</v>
      </c>
      <c r="AP80" s="1">
        <f t="shared" si="6"/>
        <v>0.35015105095699528</v>
      </c>
      <c r="AQ80" s="4">
        <f t="shared" si="6"/>
        <v>0.45557908810798298</v>
      </c>
      <c r="AS80">
        <f t="shared" si="7"/>
        <v>-29.44000000000009</v>
      </c>
      <c r="AT80">
        <f t="shared" si="8"/>
        <v>17</v>
      </c>
    </row>
    <row r="81" spans="2:46" x14ac:dyDescent="0.75">
      <c r="B81">
        <f t="shared" si="9"/>
        <v>-27.71000000000009</v>
      </c>
      <c r="C81">
        <v>0.69085372256641397</v>
      </c>
      <c r="D81">
        <v>0.54625120276013461</v>
      </c>
      <c r="E81">
        <v>0.7534105210168629</v>
      </c>
      <c r="F81">
        <v>0.4612429794594497</v>
      </c>
      <c r="G81">
        <v>0.6119610974016545</v>
      </c>
      <c r="H81">
        <v>0.40874734378782585</v>
      </c>
      <c r="I81">
        <v>0.4007547584589734</v>
      </c>
      <c r="J81">
        <v>0.52840943444970301</v>
      </c>
      <c r="K81">
        <v>0.23686223879883303</v>
      </c>
      <c r="L81">
        <v>0.64525479408454878</v>
      </c>
      <c r="M81">
        <v>0.26782505856398758</v>
      </c>
      <c r="N81">
        <v>0.50583971559916452</v>
      </c>
      <c r="O81">
        <v>0.50265953613077075</v>
      </c>
      <c r="P81">
        <v>0.35817108411898763</v>
      </c>
      <c r="Q81">
        <v>0.27823542872086621</v>
      </c>
      <c r="R81">
        <v>0.47256607239620768</v>
      </c>
      <c r="S81">
        <v>0.57964494963902491</v>
      </c>
      <c r="T81">
        <v>0.44113539745854907</v>
      </c>
      <c r="U81">
        <v>0.55311807720206285</v>
      </c>
      <c r="V81">
        <v>0.50068764294235191</v>
      </c>
      <c r="W81">
        <v>0.24630940010226451</v>
      </c>
      <c r="X81">
        <v>0.51996787593090632</v>
      </c>
      <c r="Y81">
        <v>0.20265075748351974</v>
      </c>
      <c r="Z81">
        <v>0.4309282948343115</v>
      </c>
      <c r="AA81">
        <v>0.441036038982273</v>
      </c>
      <c r="AB81">
        <v>0.44788556050455841</v>
      </c>
      <c r="AC81">
        <v>0.35885627878204868</v>
      </c>
      <c r="AD81">
        <v>0.48032951555015652</v>
      </c>
      <c r="AE81">
        <v>0.27459663052883559</v>
      </c>
      <c r="AF81">
        <v>0.42217017954722874</v>
      </c>
      <c r="AG81">
        <v>0.61022142952014169</v>
      </c>
      <c r="AH81">
        <v>0.34297493737964585</v>
      </c>
      <c r="AI81">
        <v>0.42530471126282793</v>
      </c>
      <c r="AJ81">
        <v>0.39001639216298489</v>
      </c>
      <c r="AK81">
        <v>0.13550815558343723</v>
      </c>
      <c r="AL81">
        <v>0.21359030485145991</v>
      </c>
      <c r="AO81">
        <f t="shared" si="5"/>
        <v>-27.71000000000009</v>
      </c>
      <c r="AP81" s="1">
        <f t="shared" si="6"/>
        <v>0.42054493281915545</v>
      </c>
      <c r="AQ81" s="4">
        <f t="shared" si="6"/>
        <v>0.4508982626565653</v>
      </c>
      <c r="AS81">
        <f t="shared" si="7"/>
        <v>-27.71000000000009</v>
      </c>
      <c r="AT81">
        <f t="shared" si="8"/>
        <v>18</v>
      </c>
    </row>
    <row r="82" spans="2:46" x14ac:dyDescent="0.75">
      <c r="B82">
        <f t="shared" si="9"/>
        <v>-25.980000000000089</v>
      </c>
      <c r="C82">
        <v>0.6806328537925711</v>
      </c>
      <c r="D82">
        <v>0.54696569269148121</v>
      </c>
      <c r="E82">
        <v>0.74309086332746166</v>
      </c>
      <c r="F82">
        <v>0.44904313608858282</v>
      </c>
      <c r="G82">
        <v>0.62662215125562448</v>
      </c>
      <c r="H82">
        <v>0.41451361568280404</v>
      </c>
      <c r="I82">
        <v>0.4187627090699248</v>
      </c>
      <c r="J82">
        <v>0.52210049313607887</v>
      </c>
      <c r="K82">
        <v>0.23815330177401531</v>
      </c>
      <c r="L82">
        <v>0.63745452345115006</v>
      </c>
      <c r="M82">
        <v>0.22418067274670755</v>
      </c>
      <c r="N82">
        <v>0.50590564016580508</v>
      </c>
      <c r="O82">
        <v>0.5189482940048723</v>
      </c>
      <c r="P82">
        <v>0.37289259553736065</v>
      </c>
      <c r="Q82">
        <v>0.30146121408257376</v>
      </c>
      <c r="R82">
        <v>0.44667907730825379</v>
      </c>
      <c r="S82">
        <v>0.6252002369928249</v>
      </c>
      <c r="T82">
        <v>0.46006292660010817</v>
      </c>
      <c r="U82">
        <v>0.55029504597227974</v>
      </c>
      <c r="V82">
        <v>0.51670801674678246</v>
      </c>
      <c r="W82">
        <v>0.13177297243802319</v>
      </c>
      <c r="X82">
        <v>0.51047884667475951</v>
      </c>
      <c r="Y82">
        <v>0.2851999373836811</v>
      </c>
      <c r="Z82">
        <v>0.42651743811372</v>
      </c>
      <c r="AA82">
        <v>0.33700699849565097</v>
      </c>
      <c r="AB82">
        <v>0.41701673668066946</v>
      </c>
      <c r="AC82">
        <v>0.42994020207574496</v>
      </c>
      <c r="AD82">
        <v>0.47934202669645781</v>
      </c>
      <c r="AE82">
        <v>0.33595459866646327</v>
      </c>
      <c r="AF82">
        <v>0.42579815632680657</v>
      </c>
      <c r="AG82">
        <v>0.19153558620951452</v>
      </c>
      <c r="AH82">
        <v>0.43813826571461262</v>
      </c>
      <c r="AI82">
        <v>0.4717061642486699</v>
      </c>
      <c r="AJ82">
        <v>0.41013122534032093</v>
      </c>
      <c r="AK82">
        <v>0.21570890840652443</v>
      </c>
      <c r="AL82">
        <v>0.21433174396974605</v>
      </c>
      <c r="AO82">
        <f t="shared" si="5"/>
        <v>-25.980000000000089</v>
      </c>
      <c r="AP82" s="1">
        <f t="shared" si="6"/>
        <v>0.40700959505239598</v>
      </c>
      <c r="AQ82" s="4">
        <f t="shared" si="6"/>
        <v>0.45522667538474998</v>
      </c>
      <c r="AS82">
        <f t="shared" si="7"/>
        <v>-25.980000000000089</v>
      </c>
      <c r="AT82">
        <f t="shared" si="8"/>
        <v>18</v>
      </c>
    </row>
    <row r="83" spans="2:46" x14ac:dyDescent="0.75">
      <c r="B83">
        <f t="shared" si="9"/>
        <v>-24.250000000000089</v>
      </c>
      <c r="C83">
        <v>0.54254611641989248</v>
      </c>
      <c r="D83">
        <v>0.54968403090531859</v>
      </c>
      <c r="E83">
        <v>0.67694437452806466</v>
      </c>
      <c r="F83">
        <v>0.4526634249378424</v>
      </c>
      <c r="G83">
        <v>0.47612135288140373</v>
      </c>
      <c r="H83">
        <v>0.4174035317540768</v>
      </c>
      <c r="I83">
        <v>0.44895304742887521</v>
      </c>
      <c r="J83">
        <v>0.5330612414452025</v>
      </c>
      <c r="K83">
        <v>0.37529288002677663</v>
      </c>
      <c r="L83">
        <v>0.63368005225908441</v>
      </c>
      <c r="M83">
        <v>0.32518365211853856</v>
      </c>
      <c r="N83">
        <v>0.48012182887272303</v>
      </c>
      <c r="O83">
        <v>0.66574892249145956</v>
      </c>
      <c r="P83">
        <v>0.35367281999191535</v>
      </c>
      <c r="Q83">
        <v>0.44040730933934835</v>
      </c>
      <c r="R83">
        <v>0.41704186159877049</v>
      </c>
      <c r="S83">
        <v>0.62658269513506426</v>
      </c>
      <c r="T83">
        <v>0.43817541845549163</v>
      </c>
      <c r="U83">
        <v>0.53318041914172054</v>
      </c>
      <c r="V83">
        <v>0.5192903310097835</v>
      </c>
      <c r="W83">
        <v>0.30306629059659829</v>
      </c>
      <c r="X83">
        <v>0.46383416160862195</v>
      </c>
      <c r="Y83">
        <v>0.21787000156540795</v>
      </c>
      <c r="Z83">
        <v>0.42400446290565008</v>
      </c>
      <c r="AA83">
        <v>0.45683170907188192</v>
      </c>
      <c r="AB83">
        <v>0.42466912075667368</v>
      </c>
      <c r="AC83">
        <v>0.34057323527390321</v>
      </c>
      <c r="AD83">
        <v>0.48317074069141774</v>
      </c>
      <c r="AE83">
        <v>0.35921514735074189</v>
      </c>
      <c r="AF83">
        <v>0.42971063811273025</v>
      </c>
      <c r="AG83">
        <v>0.42808758514695622</v>
      </c>
      <c r="AH83">
        <v>0.38213436619274788</v>
      </c>
      <c r="AI83">
        <v>0.62995908006739731</v>
      </c>
      <c r="AJ83">
        <v>0.3833980862938014</v>
      </c>
      <c r="AK83">
        <v>0.21234629861982396</v>
      </c>
      <c r="AL83">
        <v>0.21768991963480522</v>
      </c>
      <c r="AO83">
        <f t="shared" si="5"/>
        <v>-24.250000000000089</v>
      </c>
      <c r="AP83" s="1">
        <f t="shared" si="6"/>
        <v>0.44771722873354758</v>
      </c>
      <c r="AQ83" s="4">
        <f t="shared" si="6"/>
        <v>0.4446336687459253</v>
      </c>
      <c r="AS83">
        <f t="shared" si="7"/>
        <v>-24.250000000000089</v>
      </c>
      <c r="AT83">
        <f t="shared" si="8"/>
        <v>18</v>
      </c>
    </row>
    <row r="84" spans="2:46" x14ac:dyDescent="0.75">
      <c r="B84">
        <f t="shared" si="9"/>
        <v>-22.520000000000088</v>
      </c>
      <c r="C84">
        <v>0.64184955721236159</v>
      </c>
      <c r="D84">
        <v>0.55256699273714238</v>
      </c>
      <c r="E84">
        <v>0.60777749811225956</v>
      </c>
      <c r="F84">
        <v>0.46256294982480051</v>
      </c>
      <c r="G84">
        <v>0.52959790971113352</v>
      </c>
      <c r="H84">
        <v>0.42109279342857647</v>
      </c>
      <c r="I84">
        <v>0.32040595746239969</v>
      </c>
      <c r="J84">
        <v>0.5348360655737705</v>
      </c>
      <c r="K84">
        <v>0.23392148424424999</v>
      </c>
      <c r="L84">
        <v>0.6325616741708</v>
      </c>
      <c r="M84">
        <v>0.22984375355364026</v>
      </c>
      <c r="N84">
        <v>0.48544457607357083</v>
      </c>
      <c r="O84">
        <v>0.66683003473973967</v>
      </c>
      <c r="P84">
        <v>0.36292439003362359</v>
      </c>
      <c r="Q84">
        <v>0.53510836520545257</v>
      </c>
      <c r="R84">
        <v>0.41922586606364387</v>
      </c>
      <c r="S84">
        <v>0.51396721599262718</v>
      </c>
      <c r="T84">
        <v>0.45875646402540826</v>
      </c>
      <c r="U84">
        <v>0.51026289478327325</v>
      </c>
      <c r="V84">
        <v>0.51179798537325794</v>
      </c>
      <c r="W84">
        <v>0.33737443713197096</v>
      </c>
      <c r="X84">
        <v>0.48681046502091363</v>
      </c>
      <c r="Y84">
        <v>0.19350181761257876</v>
      </c>
      <c r="Z84">
        <v>0.44037569806336763</v>
      </c>
      <c r="AA84">
        <v>0.49712211393812472</v>
      </c>
      <c r="AB84">
        <v>0.42561282301533632</v>
      </c>
      <c r="AC84">
        <v>0.5130112035191432</v>
      </c>
      <c r="AD84">
        <v>0.47835470726500073</v>
      </c>
      <c r="AE84">
        <v>0.44537333944113677</v>
      </c>
      <c r="AF84">
        <v>0.43184985248885821</v>
      </c>
      <c r="AG84">
        <v>0.20848908031800964</v>
      </c>
      <c r="AH84">
        <v>0.40914129440987757</v>
      </c>
      <c r="AI84">
        <v>0.47068863651283366</v>
      </c>
      <c r="AJ84">
        <v>0.39678816586033089</v>
      </c>
      <c r="AK84">
        <v>0.25922208281053899</v>
      </c>
      <c r="AL84">
        <v>0.23508236266563207</v>
      </c>
      <c r="AO84">
        <f t="shared" si="5"/>
        <v>-22.520000000000088</v>
      </c>
      <c r="AP84" s="1">
        <f t="shared" si="6"/>
        <v>0.4285748545723041</v>
      </c>
      <c r="AQ84" s="4">
        <f t="shared" si="6"/>
        <v>0.45254361811632837</v>
      </c>
      <c r="AS84">
        <f t="shared" si="7"/>
        <v>-22.520000000000088</v>
      </c>
      <c r="AT84">
        <f t="shared" si="8"/>
        <v>18</v>
      </c>
    </row>
    <row r="85" spans="2:46" x14ac:dyDescent="0.75">
      <c r="B85">
        <f t="shared" si="9"/>
        <v>-20.790000000000088</v>
      </c>
      <c r="C85">
        <v>0.55539220833770819</v>
      </c>
      <c r="D85">
        <v>0.54956961459618581</v>
      </c>
      <c r="E85">
        <v>0.34173168890007438</v>
      </c>
      <c r="F85">
        <v>0.46086031857796678</v>
      </c>
      <c r="G85">
        <v>0.59663231238205749</v>
      </c>
      <c r="H85">
        <v>0.43870754283867625</v>
      </c>
      <c r="I85">
        <v>0.39683441112352724</v>
      </c>
      <c r="J85">
        <v>0.54133473702489743</v>
      </c>
      <c r="K85">
        <v>0.36462965619471116</v>
      </c>
      <c r="L85">
        <v>0.62809009839858054</v>
      </c>
      <c r="M85">
        <v>0.23068525552093619</v>
      </c>
      <c r="N85">
        <v>0.49041111704353607</v>
      </c>
      <c r="Q85">
        <v>0.37481612238893752</v>
      </c>
      <c r="R85">
        <v>0.43922836033737744</v>
      </c>
      <c r="S85">
        <v>0.51745627701827801</v>
      </c>
      <c r="T85">
        <v>0.4692048216474099</v>
      </c>
      <c r="U85">
        <v>0.57319296594718516</v>
      </c>
      <c r="V85">
        <v>0.51908175008580837</v>
      </c>
      <c r="W85">
        <v>0.2982829432431095</v>
      </c>
      <c r="X85">
        <v>0.49929904950395659</v>
      </c>
      <c r="Y85">
        <v>0.26766736820134618</v>
      </c>
      <c r="Z85">
        <v>0.44276873677821155</v>
      </c>
      <c r="AA85">
        <v>0.57946889920858158</v>
      </c>
      <c r="AB85">
        <v>0.41852459905057654</v>
      </c>
      <c r="AC85">
        <v>0.34759777304282158</v>
      </c>
      <c r="AD85">
        <v>0.49855199449245846</v>
      </c>
      <c r="AE85">
        <v>0.52145365704687852</v>
      </c>
      <c r="AF85">
        <v>0.42488703781192322</v>
      </c>
      <c r="AI85">
        <v>0.47925556357907162</v>
      </c>
      <c r="AJ85">
        <v>0.43541046944532164</v>
      </c>
      <c r="AK85">
        <v>0.27957340025094135</v>
      </c>
      <c r="AL85">
        <v>0.21735634125895933</v>
      </c>
      <c r="AO85">
        <f t="shared" si="5"/>
        <v>-20.790000000000088</v>
      </c>
      <c r="AP85" s="1">
        <f t="shared" si="6"/>
        <v>0.42029190639913538</v>
      </c>
      <c r="AQ85" s="4">
        <f t="shared" si="6"/>
        <v>0.46708041180574039</v>
      </c>
      <c r="AS85">
        <f t="shared" si="7"/>
        <v>-20.790000000000088</v>
      </c>
      <c r="AT85">
        <f t="shared" si="8"/>
        <v>16</v>
      </c>
    </row>
    <row r="86" spans="2:46" x14ac:dyDescent="0.75">
      <c r="B86">
        <f t="shared" si="9"/>
        <v>-19.060000000000088</v>
      </c>
      <c r="C86">
        <v>0.41195001575133566</v>
      </c>
      <c r="D86">
        <v>0.57715480236320871</v>
      </c>
      <c r="E86">
        <v>0.55499622451547892</v>
      </c>
      <c r="F86">
        <v>0.44844987041268924</v>
      </c>
      <c r="G86">
        <v>0.71252721730294655</v>
      </c>
      <c r="H86">
        <v>0.43247694884507731</v>
      </c>
      <c r="I86">
        <v>0.4981405829226741</v>
      </c>
      <c r="J86">
        <v>0.5311099343243818</v>
      </c>
      <c r="K86">
        <v>0.27138621909816746</v>
      </c>
      <c r="L86">
        <v>0.61809926944737559</v>
      </c>
      <c r="M86">
        <v>0.10518774591189262</v>
      </c>
      <c r="N86">
        <v>0.50012312844759643</v>
      </c>
      <c r="O86">
        <v>0.57669410289305689</v>
      </c>
      <c r="P86">
        <v>0.37028947018988179</v>
      </c>
      <c r="Q86">
        <v>0.55719002320944067</v>
      </c>
      <c r="R86">
        <v>0.41647339659019694</v>
      </c>
      <c r="S86">
        <v>0.42829869873384302</v>
      </c>
      <c r="T86">
        <v>0.43753866921649137</v>
      </c>
      <c r="U86">
        <v>0.60893175714089676</v>
      </c>
      <c r="V86">
        <v>0.50841391583721807</v>
      </c>
      <c r="W86">
        <v>0.2920151087799166</v>
      </c>
      <c r="X86">
        <v>0.45126524641650956</v>
      </c>
      <c r="Y86">
        <v>0.36727949489503009</v>
      </c>
      <c r="Z86">
        <v>0.45907143475375778</v>
      </c>
      <c r="AA86">
        <v>0.43165020603047832</v>
      </c>
      <c r="AB86">
        <v>0.42449075907194761</v>
      </c>
      <c r="AC86">
        <v>0.37907759983504047</v>
      </c>
      <c r="AD86">
        <v>0.49851518040269238</v>
      </c>
      <c r="AE86">
        <v>0.40735226752175907</v>
      </c>
      <c r="AF86">
        <v>0.43079468421335138</v>
      </c>
      <c r="AG86">
        <v>0.84972392463427304</v>
      </c>
      <c r="AH86">
        <v>0.3325325757388139</v>
      </c>
      <c r="AI86">
        <v>0.45161819733473418</v>
      </c>
      <c r="AJ86">
        <v>0.43465542721531059</v>
      </c>
      <c r="AK86">
        <v>0.40604767879548381</v>
      </c>
      <c r="AL86">
        <v>0.22216901408450707</v>
      </c>
      <c r="AO86">
        <f t="shared" si="5"/>
        <v>-19.060000000000088</v>
      </c>
      <c r="AP86" s="1">
        <f t="shared" si="6"/>
        <v>0.46167039251702491</v>
      </c>
      <c r="AQ86" s="4">
        <f t="shared" si="6"/>
        <v>0.44964576264283385</v>
      </c>
      <c r="AS86">
        <f t="shared" si="7"/>
        <v>-19.060000000000088</v>
      </c>
      <c r="AT86">
        <f t="shared" si="8"/>
        <v>18</v>
      </c>
    </row>
    <row r="87" spans="2:46" x14ac:dyDescent="0.75">
      <c r="B87">
        <f t="shared" si="9"/>
        <v>-17.330000000000087</v>
      </c>
      <c r="C87">
        <v>0.56596310686408169</v>
      </c>
      <c r="D87">
        <v>0.56585348531657242</v>
      </c>
      <c r="G87">
        <v>0.519059370010161</v>
      </c>
      <c r="H87">
        <v>0.43425101256946691</v>
      </c>
      <c r="I87">
        <v>0.2330041951380375</v>
      </c>
      <c r="J87">
        <v>0.54300357778966335</v>
      </c>
      <c r="K87">
        <v>0.44130445177640665</v>
      </c>
      <c r="L87">
        <v>0.61547202309280991</v>
      </c>
      <c r="M87">
        <v>0.19713889331119566</v>
      </c>
      <c r="N87">
        <v>0.4831460674157303</v>
      </c>
      <c r="O87">
        <v>0.63788505614576252</v>
      </c>
      <c r="P87">
        <v>0.37870784381166167</v>
      </c>
      <c r="Q87">
        <v>0.60398483214017284</v>
      </c>
      <c r="R87">
        <v>0.44395966519475383</v>
      </c>
      <c r="S87">
        <v>0.49614886660376117</v>
      </c>
      <c r="T87">
        <v>0.43393678941605535</v>
      </c>
      <c r="U87">
        <v>0.51557568272265675</v>
      </c>
      <c r="V87">
        <v>0.50204137233152346</v>
      </c>
      <c r="W87">
        <v>0.36816929750771149</v>
      </c>
      <c r="X87">
        <v>0.44111030671163459</v>
      </c>
      <c r="Y87">
        <v>0.24719531073348019</v>
      </c>
      <c r="Z87">
        <v>0.44537191110834645</v>
      </c>
      <c r="AA87">
        <v>0.50166786578585876</v>
      </c>
      <c r="AB87">
        <v>0.40701426432832</v>
      </c>
      <c r="AC87">
        <v>0.33554196164685002</v>
      </c>
      <c r="AD87">
        <v>0.48966081256939542</v>
      </c>
      <c r="AE87">
        <v>0.32909604519774049</v>
      </c>
      <c r="AF87">
        <v>0.42479048568678263</v>
      </c>
      <c r="AG87">
        <v>0.84943931085517055</v>
      </c>
      <c r="AH87">
        <v>0.31839552238805974</v>
      </c>
      <c r="AI87">
        <v>0.58279174599006611</v>
      </c>
      <c r="AJ87">
        <v>0.41361164298909953</v>
      </c>
      <c r="AK87">
        <v>0.41633626097866999</v>
      </c>
      <c r="AL87">
        <v>0.22051135109236356</v>
      </c>
      <c r="AO87">
        <f t="shared" si="5"/>
        <v>-17.330000000000087</v>
      </c>
      <c r="AP87" s="1">
        <f t="shared" si="6"/>
        <v>0.4611942502004579</v>
      </c>
      <c r="AQ87" s="4">
        <f t="shared" si="6"/>
        <v>0.44475518434189654</v>
      </c>
      <c r="AS87">
        <f t="shared" si="7"/>
        <v>-17.330000000000087</v>
      </c>
      <c r="AT87">
        <f t="shared" si="8"/>
        <v>17</v>
      </c>
    </row>
    <row r="88" spans="2:46" x14ac:dyDescent="0.75">
      <c r="B88">
        <f t="shared" si="9"/>
        <v>-15.600000000000087</v>
      </c>
      <c r="C88">
        <v>0.43393188421015416</v>
      </c>
      <c r="D88">
        <v>0.56663957740755788</v>
      </c>
      <c r="E88">
        <v>0.27976340297004831</v>
      </c>
      <c r="F88">
        <v>0.45323886083027032</v>
      </c>
      <c r="G88">
        <v>0.59999999999999865</v>
      </c>
      <c r="H88">
        <v>0.42665673452094466</v>
      </c>
      <c r="I88">
        <v>0.22633594079176397</v>
      </c>
      <c r="J88">
        <v>0.53122529246171435</v>
      </c>
      <c r="K88">
        <v>0.54090756945440599</v>
      </c>
      <c r="L88">
        <v>0.61706145731346285</v>
      </c>
      <c r="M88">
        <v>3.7185289635879672E-2</v>
      </c>
      <c r="N88">
        <v>0.50550089944190968</v>
      </c>
      <c r="O88">
        <v>0.62126475718218932</v>
      </c>
      <c r="P88">
        <v>0.37417730722666365</v>
      </c>
      <c r="Q88">
        <v>0.46523487300186267</v>
      </c>
      <c r="R88">
        <v>0.4566698384193057</v>
      </c>
      <c r="S88">
        <v>0.60698689956331842</v>
      </c>
      <c r="T88">
        <v>0.43716118828046269</v>
      </c>
      <c r="U88">
        <v>0.58507322237252291</v>
      </c>
      <c r="V88">
        <v>0.5160791321598388</v>
      </c>
      <c r="Y88">
        <v>0.3803767415163577</v>
      </c>
      <c r="Z88">
        <v>0.41111062469903259</v>
      </c>
      <c r="AA88">
        <v>0.63306952711099551</v>
      </c>
      <c r="AB88">
        <v>0.40648451507586675</v>
      </c>
      <c r="AC88">
        <v>0.32422846931060567</v>
      </c>
      <c r="AD88">
        <v>0.47944887155828109</v>
      </c>
      <c r="AE88">
        <v>0.45255000763475506</v>
      </c>
      <c r="AF88">
        <v>0.43264358391913865</v>
      </c>
      <c r="AG88">
        <v>0.31633872834563559</v>
      </c>
      <c r="AH88">
        <v>0.37404803749267718</v>
      </c>
      <c r="AI88">
        <v>0.77443707739775514</v>
      </c>
      <c r="AJ88">
        <v>0.30269880916600156</v>
      </c>
      <c r="AK88">
        <v>0.4437641154328737</v>
      </c>
      <c r="AL88">
        <v>0.22618627659764703</v>
      </c>
      <c r="AO88">
        <f t="shared" si="5"/>
        <v>-15.600000000000087</v>
      </c>
      <c r="AP88" s="1">
        <f t="shared" si="6"/>
        <v>0.4542028532900661</v>
      </c>
      <c r="AQ88" s="4">
        <f t="shared" si="6"/>
        <v>0.44217829450416329</v>
      </c>
      <c r="AS88">
        <f t="shared" si="7"/>
        <v>-15.600000000000087</v>
      </c>
      <c r="AT88">
        <f t="shared" si="8"/>
        <v>17</v>
      </c>
    </row>
    <row r="89" spans="2:46" x14ac:dyDescent="0.75">
      <c r="B89">
        <f t="shared" si="9"/>
        <v>-13.870000000000086</v>
      </c>
      <c r="E89">
        <v>0.63722627737226212</v>
      </c>
      <c r="F89">
        <v>0.45287902615178516</v>
      </c>
      <c r="G89">
        <v>0.50596603280592167</v>
      </c>
      <c r="H89">
        <v>0.41546596959712395</v>
      </c>
      <c r="I89">
        <v>0.24450876582336525</v>
      </c>
      <c r="J89">
        <v>0.53589803847057704</v>
      </c>
      <c r="K89">
        <v>0.60395447807583769</v>
      </c>
      <c r="L89">
        <v>0.62853768896169493</v>
      </c>
      <c r="M89">
        <v>0.24742432168118397</v>
      </c>
      <c r="N89">
        <v>0.46564675705386588</v>
      </c>
      <c r="O89">
        <v>0.80328081530278295</v>
      </c>
      <c r="P89">
        <v>0.37720470092195751</v>
      </c>
      <c r="Q89">
        <v>0.60426269164133228</v>
      </c>
      <c r="R89">
        <v>0.45343092238180954</v>
      </c>
      <c r="S89">
        <v>0.37168374624212719</v>
      </c>
      <c r="T89">
        <v>0.43398173812437052</v>
      </c>
      <c r="U89">
        <v>0.67096002666196153</v>
      </c>
      <c r="V89">
        <v>0.51023854511100608</v>
      </c>
      <c r="W89">
        <v>0</v>
      </c>
      <c r="X89">
        <v>0.47109415530561038</v>
      </c>
      <c r="Y89">
        <v>0.44499330353260363</v>
      </c>
      <c r="Z89">
        <v>0.45386439203692536</v>
      </c>
      <c r="AA89">
        <v>0.60157629668389023</v>
      </c>
      <c r="AB89">
        <v>0.40759976147498717</v>
      </c>
      <c r="AC89">
        <v>0.48714000962265464</v>
      </c>
      <c r="AD89">
        <v>0.48048946756541933</v>
      </c>
      <c r="AE89">
        <v>0.52967374153814895</v>
      </c>
      <c r="AF89">
        <v>0.44071105910525749</v>
      </c>
      <c r="AG89">
        <v>0.89657135267442145</v>
      </c>
      <c r="AH89">
        <v>0.37349383092399768</v>
      </c>
      <c r="AI89">
        <v>0.84884789601523081</v>
      </c>
      <c r="AJ89">
        <v>0.28903544615896054</v>
      </c>
      <c r="AK89">
        <v>0.52376411543287338</v>
      </c>
      <c r="AL89">
        <v>0.24524136994209841</v>
      </c>
      <c r="AO89">
        <f t="shared" si="5"/>
        <v>-13.870000000000086</v>
      </c>
      <c r="AP89" s="1">
        <f t="shared" si="6"/>
        <v>0.5306961100650941</v>
      </c>
      <c r="AQ89" s="4">
        <f t="shared" si="6"/>
        <v>0.43734193348749689</v>
      </c>
      <c r="AS89">
        <f t="shared" si="7"/>
        <v>-13.870000000000086</v>
      </c>
      <c r="AT89">
        <f t="shared" si="8"/>
        <v>17</v>
      </c>
    </row>
    <row r="90" spans="2:46" x14ac:dyDescent="0.75">
      <c r="B90">
        <f t="shared" si="9"/>
        <v>-12.140000000000086</v>
      </c>
      <c r="C90">
        <v>0.71598585879799626</v>
      </c>
      <c r="D90">
        <v>0.55988338192419818</v>
      </c>
      <c r="E90">
        <v>0.59295242889504052</v>
      </c>
      <c r="F90">
        <v>0.45152001607588549</v>
      </c>
      <c r="G90">
        <v>0.55816519088401739</v>
      </c>
      <c r="H90">
        <v>0.42993343881281038</v>
      </c>
      <c r="I90">
        <v>0.13867770714639008</v>
      </c>
      <c r="J90">
        <v>0.53332531154196272</v>
      </c>
      <c r="K90">
        <v>0.45175249844594267</v>
      </c>
      <c r="L90">
        <v>0.62586029459059633</v>
      </c>
      <c r="M90">
        <v>0.20457595123837161</v>
      </c>
      <c r="N90">
        <v>0.47887192591418204</v>
      </c>
      <c r="O90">
        <v>0.82640220258601971</v>
      </c>
      <c r="P90">
        <v>0.38519291930841665</v>
      </c>
      <c r="Q90">
        <v>0.48169396227648598</v>
      </c>
      <c r="R90">
        <v>0.45063644132595693</v>
      </c>
      <c r="S90">
        <v>0.34080884773211029</v>
      </c>
      <c r="T90">
        <v>0.420783745284871</v>
      </c>
      <c r="U90">
        <v>0.70681644415691469</v>
      </c>
      <c r="V90">
        <v>0.51670710728156433</v>
      </c>
      <c r="W90">
        <v>0.18763917066653524</v>
      </c>
      <c r="X90">
        <v>0.43304393214441061</v>
      </c>
      <c r="Y90">
        <v>0.49552119388447302</v>
      </c>
      <c r="Z90">
        <v>0.4334358281641576</v>
      </c>
      <c r="AA90">
        <v>0.57649290339459747</v>
      </c>
      <c r="AB90">
        <v>0.40914060791602891</v>
      </c>
      <c r="AC90">
        <v>0.46128256237542153</v>
      </c>
      <c r="AD90">
        <v>0.47896286552385392</v>
      </c>
      <c r="AE90">
        <v>0.74390492187102264</v>
      </c>
      <c r="AF90">
        <v>0.4472227151730257</v>
      </c>
      <c r="AG90">
        <v>0.62621672390566085</v>
      </c>
      <c r="AH90">
        <v>0.35923671614036301</v>
      </c>
      <c r="AI90">
        <v>0.69046368629510446</v>
      </c>
      <c r="AJ90">
        <v>0.28598916472338975</v>
      </c>
      <c r="AK90">
        <v>0.49011292346298607</v>
      </c>
      <c r="AL90">
        <v>0.25462465819214292</v>
      </c>
      <c r="AO90">
        <f t="shared" si="5"/>
        <v>-12.140000000000086</v>
      </c>
      <c r="AP90" s="1">
        <f t="shared" si="6"/>
        <v>0.51608139877861614</v>
      </c>
      <c r="AQ90" s="4">
        <f t="shared" si="6"/>
        <v>0.44190950389098976</v>
      </c>
      <c r="AS90">
        <f t="shared" si="7"/>
        <v>-12.140000000000086</v>
      </c>
      <c r="AT90">
        <f t="shared" si="8"/>
        <v>18</v>
      </c>
    </row>
    <row r="91" spans="2:46" x14ac:dyDescent="0.75">
      <c r="B91">
        <f t="shared" si="9"/>
        <v>-10.410000000000085</v>
      </c>
      <c r="C91">
        <v>0.71591585284749015</v>
      </c>
      <c r="D91">
        <v>0.56877861667499574</v>
      </c>
      <c r="E91">
        <v>0.74887993959224808</v>
      </c>
      <c r="F91">
        <v>0.44634804250999938</v>
      </c>
      <c r="G91">
        <v>0.59663231238205905</v>
      </c>
      <c r="H91">
        <v>0.4374917346884224</v>
      </c>
      <c r="I91">
        <v>0.23893967428142249</v>
      </c>
      <c r="J91">
        <v>0.51383156230789506</v>
      </c>
      <c r="K91">
        <v>0.29264094104145655</v>
      </c>
      <c r="L91">
        <v>0.60616034332415758</v>
      </c>
      <c r="O91">
        <v>0.73401755726291151</v>
      </c>
      <c r="P91">
        <v>0.39569207377776167</v>
      </c>
      <c r="Q91">
        <v>0.35682063351966226</v>
      </c>
      <c r="R91">
        <v>0.43705716118991383</v>
      </c>
      <c r="S91">
        <v>0.3974457440038624</v>
      </c>
      <c r="T91">
        <v>0.41409139746132317</v>
      </c>
      <c r="U91">
        <v>0.74886784685055552</v>
      </c>
      <c r="V91">
        <v>0.5153556214733368</v>
      </c>
      <c r="W91">
        <v>0.23468091774291994</v>
      </c>
      <c r="X91">
        <v>0.44703181824467286</v>
      </c>
      <c r="Y91">
        <v>0.49833892821734893</v>
      </c>
      <c r="Z91">
        <v>0.43801097507070541</v>
      </c>
      <c r="AA91">
        <v>0.38609457780103318</v>
      </c>
      <c r="AB91">
        <v>0.4070831478458723</v>
      </c>
      <c r="AC91">
        <v>0.59631589799986273</v>
      </c>
      <c r="AD91">
        <v>0.49518148019741975</v>
      </c>
      <c r="AE91">
        <v>0.63896523642286329</v>
      </c>
      <c r="AF91">
        <v>0.45668879118143446</v>
      </c>
      <c r="AG91">
        <v>0.51916399445951933</v>
      </c>
      <c r="AH91">
        <v>0.37054356233738844</v>
      </c>
      <c r="AI91">
        <v>0.73147114816516778</v>
      </c>
      <c r="AJ91">
        <v>0.27065244139755767</v>
      </c>
      <c r="AK91">
        <v>0.65877038895859463</v>
      </c>
      <c r="AL91">
        <v>0.24668478438819946</v>
      </c>
      <c r="AO91">
        <f t="shared" si="5"/>
        <v>-10.410000000000085</v>
      </c>
      <c r="AP91" s="1">
        <f t="shared" si="6"/>
        <v>0.5349389171499398</v>
      </c>
      <c r="AQ91" s="4">
        <f t="shared" si="6"/>
        <v>0.43921667965123867</v>
      </c>
      <c r="AS91">
        <f t="shared" si="7"/>
        <v>-10.410000000000085</v>
      </c>
      <c r="AT91">
        <f t="shared" si="8"/>
        <v>17</v>
      </c>
    </row>
    <row r="92" spans="2:46" x14ac:dyDescent="0.75">
      <c r="B92">
        <f t="shared" si="9"/>
        <v>-8.680000000000085</v>
      </c>
      <c r="C92">
        <v>0.73373236725121704</v>
      </c>
      <c r="D92">
        <v>0.56226197923182797</v>
      </c>
      <c r="E92">
        <v>0.87772464132897177</v>
      </c>
      <c r="F92">
        <v>0.44479648448228504</v>
      </c>
      <c r="G92">
        <v>0.68462766729568825</v>
      </c>
      <c r="H92">
        <v>0.44308421560557465</v>
      </c>
      <c r="K92">
        <v>0.64395352173289322</v>
      </c>
      <c r="L92">
        <v>0.604819522672844</v>
      </c>
      <c r="M92">
        <v>0.39320885169096437</v>
      </c>
      <c r="N92">
        <v>0.4326578126284723</v>
      </c>
      <c r="O92">
        <v>0.83137531892811289</v>
      </c>
      <c r="P92">
        <v>0.37835514640638862</v>
      </c>
      <c r="Q92">
        <v>0.39155307116472221</v>
      </c>
      <c r="R92">
        <v>0.44725296174343998</v>
      </c>
      <c r="S92">
        <v>0.23146299181496996</v>
      </c>
      <c r="T92">
        <v>0.42192729319875344</v>
      </c>
      <c r="U92">
        <v>0.69766119704365825</v>
      </c>
      <c r="V92">
        <v>0.49074752585987458</v>
      </c>
      <c r="W92">
        <v>0.27590017648902354</v>
      </c>
      <c r="X92">
        <v>0.44666491335314101</v>
      </c>
      <c r="Y92">
        <v>0.42356460786530553</v>
      </c>
      <c r="Z92">
        <v>0.41800483507724467</v>
      </c>
      <c r="AA92">
        <v>0.48168617960625276</v>
      </c>
      <c r="AB92">
        <v>0.39733322492784262</v>
      </c>
      <c r="AC92">
        <v>0.57620455014090388</v>
      </c>
      <c r="AD92">
        <v>0.47511207163412483</v>
      </c>
      <c r="AE92">
        <v>0.53174784954446042</v>
      </c>
      <c r="AF92">
        <v>0.47721550537688784</v>
      </c>
      <c r="AG92">
        <v>0.71330854031079982</v>
      </c>
      <c r="AH92">
        <v>0.38766930460941657</v>
      </c>
      <c r="AI92">
        <v>0.67970852753889588</v>
      </c>
      <c r="AJ92">
        <v>0.27769192891355926</v>
      </c>
      <c r="AK92">
        <v>0.6656712672521965</v>
      </c>
      <c r="AL92">
        <v>0.2256984840923367</v>
      </c>
      <c r="AO92">
        <f t="shared" si="5"/>
        <v>-8.680000000000085</v>
      </c>
      <c r="AP92" s="1">
        <f t="shared" si="6"/>
        <v>0.57841713688229635</v>
      </c>
      <c r="AQ92" s="4">
        <f t="shared" si="6"/>
        <v>0.43125254175376554</v>
      </c>
      <c r="AS92">
        <f t="shared" si="7"/>
        <v>-8.680000000000085</v>
      </c>
      <c r="AT92">
        <f t="shared" si="8"/>
        <v>17</v>
      </c>
    </row>
    <row r="93" spans="2:46" x14ac:dyDescent="0.75">
      <c r="B93">
        <f t="shared" si="9"/>
        <v>-6.9500000000000846</v>
      </c>
      <c r="C93">
        <v>0.78756694319017029</v>
      </c>
      <c r="D93">
        <v>0.55794644141644589</v>
      </c>
      <c r="E93">
        <v>0.94601057135665789</v>
      </c>
      <c r="F93">
        <v>0.44884127678181029</v>
      </c>
      <c r="G93">
        <v>0.76240383219625374</v>
      </c>
      <c r="H93">
        <v>0.43486660308610287</v>
      </c>
      <c r="I93">
        <v>0.36105666184256441</v>
      </c>
      <c r="J93">
        <v>0.5049185058460397</v>
      </c>
      <c r="K93">
        <v>0.65091091665471212</v>
      </c>
      <c r="L93">
        <v>0.62251950770161291</v>
      </c>
      <c r="M93">
        <v>0.55950783506561519</v>
      </c>
      <c r="N93">
        <v>0.43860088256016622</v>
      </c>
      <c r="O93">
        <v>0.78549291511106678</v>
      </c>
      <c r="P93">
        <v>0.372363550499684</v>
      </c>
      <c r="Q93">
        <v>0.55800725703638343</v>
      </c>
      <c r="R93">
        <v>0.43176648666339384</v>
      </c>
      <c r="S93">
        <v>0.46560312479427718</v>
      </c>
      <c r="T93">
        <v>0.40980070131830088</v>
      </c>
      <c r="U93">
        <v>0.89754749161912595</v>
      </c>
      <c r="V93">
        <v>0.45803574275420084</v>
      </c>
      <c r="W93">
        <v>0.12977716199053216</v>
      </c>
      <c r="X93">
        <v>0.45774063581525026</v>
      </c>
      <c r="Y93">
        <v>0.66293287878524243</v>
      </c>
      <c r="Z93">
        <v>0.42612493073984431</v>
      </c>
      <c r="AA93">
        <v>0.33556805546471241</v>
      </c>
      <c r="AB93">
        <v>0.39754265556382129</v>
      </c>
      <c r="AC93">
        <v>0.73391985703484786</v>
      </c>
      <c r="AD93">
        <v>0.4453268679549558</v>
      </c>
      <c r="AE93">
        <v>0.75776199928742283</v>
      </c>
      <c r="AF93">
        <v>0.47381788726210122</v>
      </c>
      <c r="AG93">
        <v>0.66289395290590636</v>
      </c>
      <c r="AH93">
        <v>0.37273211880891821</v>
      </c>
      <c r="AI93">
        <v>0.58389680299350166</v>
      </c>
      <c r="AJ93">
        <v>0.26950769530788932</v>
      </c>
      <c r="AO93">
        <f t="shared" si="5"/>
        <v>-6.9500000000000846</v>
      </c>
      <c r="AP93" s="1">
        <f t="shared" si="6"/>
        <v>0.62593283866641125</v>
      </c>
      <c r="AQ93" s="4">
        <f t="shared" si="6"/>
        <v>0.44249720529885517</v>
      </c>
      <c r="AS93">
        <f t="shared" si="7"/>
        <v>-6.9500000000000846</v>
      </c>
      <c r="AT93">
        <f t="shared" si="8"/>
        <v>17</v>
      </c>
    </row>
    <row r="94" spans="2:46" x14ac:dyDescent="0.75">
      <c r="B94">
        <f t="shared" si="9"/>
        <v>-5.2200000000000841</v>
      </c>
      <c r="C94">
        <v>0.8109839336343575</v>
      </c>
      <c r="D94">
        <v>0.56709498787495738</v>
      </c>
      <c r="E94">
        <v>0.83720110747546017</v>
      </c>
      <c r="F94">
        <v>0.44383919816973522</v>
      </c>
      <c r="G94">
        <v>0.48546958920017452</v>
      </c>
      <c r="H94">
        <v>0.42353044605866136</v>
      </c>
      <c r="I94">
        <v>0.48194625093886817</v>
      </c>
      <c r="J94">
        <v>0.50037104753710482</v>
      </c>
      <c r="K94">
        <v>0.55974752546263085</v>
      </c>
      <c r="L94">
        <v>0.61003009859885837</v>
      </c>
      <c r="M94">
        <v>0.47233277991312195</v>
      </c>
      <c r="N94">
        <v>0.43293035030420063</v>
      </c>
      <c r="O94">
        <v>0.88254796534674851</v>
      </c>
      <c r="P94">
        <v>0.37117188034773091</v>
      </c>
      <c r="Q94">
        <v>0.62114674250596602</v>
      </c>
      <c r="R94">
        <v>0.42218952276240623</v>
      </c>
      <c r="S94">
        <v>0.49489807114173451</v>
      </c>
      <c r="T94">
        <v>0.39411490286861078</v>
      </c>
      <c r="U94">
        <v>0.85855437275774904</v>
      </c>
      <c r="V94">
        <v>0.4580064823094831</v>
      </c>
      <c r="W94">
        <v>0.22724198789318359</v>
      </c>
      <c r="X94">
        <v>0.42745662852540611</v>
      </c>
      <c r="Y94">
        <v>0.62148435461708318</v>
      </c>
      <c r="Z94">
        <v>0.41602758144111524</v>
      </c>
      <c r="AA94">
        <v>0.67247694420825443</v>
      </c>
      <c r="AB94">
        <v>0.4103964507829751</v>
      </c>
      <c r="AC94">
        <v>0.58744930923087546</v>
      </c>
      <c r="AD94">
        <v>0.48318947412013186</v>
      </c>
      <c r="AE94">
        <v>0.58209904820074376</v>
      </c>
      <c r="AF94">
        <v>0.48499996380300142</v>
      </c>
      <c r="AG94">
        <v>0.64685122289053798</v>
      </c>
      <c r="AH94">
        <v>0.3727238063352119</v>
      </c>
      <c r="AI94">
        <v>0.86256810871135003</v>
      </c>
      <c r="AJ94">
        <v>0.26732654271461959</v>
      </c>
      <c r="AK94">
        <v>0.73759096612296138</v>
      </c>
      <c r="AL94">
        <v>0.22408688631002327</v>
      </c>
      <c r="AO94">
        <f t="shared" si="5"/>
        <v>-5.2200000000000841</v>
      </c>
      <c r="AP94" s="1">
        <f t="shared" si="6"/>
        <v>0.63569946001398892</v>
      </c>
      <c r="AQ94" s="4">
        <f t="shared" si="6"/>
        <v>0.42830479171467961</v>
      </c>
      <c r="AS94">
        <f t="shared" si="7"/>
        <v>-5.2200000000000841</v>
      </c>
      <c r="AT94">
        <f t="shared" si="8"/>
        <v>18</v>
      </c>
    </row>
    <row r="95" spans="2:46" x14ac:dyDescent="0.75">
      <c r="B95">
        <f t="shared" si="9"/>
        <v>-3.4900000000000841</v>
      </c>
      <c r="C95">
        <v>0.77153558052434068</v>
      </c>
      <c r="D95">
        <v>0.56147722005616596</v>
      </c>
      <c r="E95">
        <v>0.75393908884973659</v>
      </c>
      <c r="F95">
        <v>0.44062202073838791</v>
      </c>
      <c r="G95">
        <v>0.54762665118304477</v>
      </c>
      <c r="H95">
        <v>0.43340320290173118</v>
      </c>
      <c r="I95">
        <v>0.58720940883360473</v>
      </c>
      <c r="J95">
        <v>0.51618684828608263</v>
      </c>
      <c r="K95">
        <v>0.61248983885621422</v>
      </c>
      <c r="L95">
        <v>0.61233004703911331</v>
      </c>
      <c r="M95">
        <v>0.53160181036639453</v>
      </c>
      <c r="N95">
        <v>0.42947091092492712</v>
      </c>
      <c r="O95">
        <v>0.76923298689691955</v>
      </c>
      <c r="P95">
        <v>0.37968085260849999</v>
      </c>
      <c r="Q95">
        <v>0.59460298780687104</v>
      </c>
      <c r="R95">
        <v>0.41112865451977287</v>
      </c>
      <c r="S95">
        <v>0.71914155932500867</v>
      </c>
      <c r="T95">
        <v>0.36757107349157919</v>
      </c>
      <c r="U95">
        <v>0.98039561645984041</v>
      </c>
      <c r="V95">
        <v>0.48084943042099665</v>
      </c>
      <c r="W95">
        <v>8.2306563082454209E-2</v>
      </c>
      <c r="X95">
        <v>0.47376053620391989</v>
      </c>
      <c r="Y95">
        <v>0.58701059259388089</v>
      </c>
      <c r="Z95">
        <v>0.41795580219373091</v>
      </c>
      <c r="AA95">
        <v>0.56638759892733259</v>
      </c>
      <c r="AB95">
        <v>0.40652759798824351</v>
      </c>
      <c r="AC95">
        <v>0.80272183655234197</v>
      </c>
      <c r="AD95">
        <v>0.4756827834288046</v>
      </c>
      <c r="AE95">
        <v>0.50296482923601571</v>
      </c>
      <c r="AF95">
        <v>0.46932501064793103</v>
      </c>
      <c r="AG95">
        <v>0.72882947839781542</v>
      </c>
      <c r="AH95">
        <v>0.3618046071200946</v>
      </c>
      <c r="AI95">
        <v>0.89888181360642383</v>
      </c>
      <c r="AJ95">
        <v>0.26748337179313153</v>
      </c>
      <c r="AK95">
        <v>0.87056461731493207</v>
      </c>
      <c r="AL95">
        <v>0.21848978945702074</v>
      </c>
      <c r="AO95">
        <f t="shared" si="5"/>
        <v>-3.4900000000000841</v>
      </c>
      <c r="AP95" s="1">
        <f t="shared" si="6"/>
        <v>0.66152460326739837</v>
      </c>
      <c r="AQ95" s="4">
        <f t="shared" si="6"/>
        <v>0.4290972088788963</v>
      </c>
      <c r="AS95">
        <f t="shared" si="7"/>
        <v>-3.4900000000000841</v>
      </c>
      <c r="AT95">
        <f t="shared" si="8"/>
        <v>18</v>
      </c>
    </row>
    <row r="96" spans="2:46" x14ac:dyDescent="0.75">
      <c r="B96">
        <f t="shared" si="9"/>
        <v>-1.7600000000000842</v>
      </c>
      <c r="C96">
        <v>0.91683293079911465</v>
      </c>
      <c r="D96">
        <v>0.56860392687880834</v>
      </c>
      <c r="E96">
        <v>0.97732192298011544</v>
      </c>
      <c r="F96">
        <v>0.42518882249269652</v>
      </c>
      <c r="G96">
        <v>0.85910872405283734</v>
      </c>
      <c r="H96">
        <v>0.44978864541408464</v>
      </c>
      <c r="I96">
        <v>0.48861450528514172</v>
      </c>
      <c r="J96">
        <v>0.50116086422396788</v>
      </c>
      <c r="K96">
        <v>0.8426337684693731</v>
      </c>
      <c r="L96">
        <v>0.60616856636220151</v>
      </c>
      <c r="M96">
        <v>0.6345607132297767</v>
      </c>
      <c r="N96">
        <v>0.41998945997621967</v>
      </c>
      <c r="O96">
        <v>0.85201735545529222</v>
      </c>
      <c r="P96">
        <v>0.35946412253529025</v>
      </c>
      <c r="S96">
        <v>0.69873384389194937</v>
      </c>
      <c r="T96">
        <v>0.37921970757577161</v>
      </c>
      <c r="U96">
        <v>0.98076809974710466</v>
      </c>
      <c r="V96">
        <v>0.47825451874480934</v>
      </c>
      <c r="W96">
        <v>0.28053507513154169</v>
      </c>
      <c r="X96">
        <v>0.43210337018782463</v>
      </c>
      <c r="Y96">
        <v>0.69566729862765908</v>
      </c>
      <c r="Z96">
        <v>0.401389813195487</v>
      </c>
      <c r="AA96">
        <v>0.46575969651383448</v>
      </c>
      <c r="AB96">
        <v>0.41649731310194149</v>
      </c>
      <c r="AC96">
        <v>0.50468073407106973</v>
      </c>
      <c r="AD96">
        <v>0.5122523341090518</v>
      </c>
      <c r="AE96">
        <v>0.61477579274189487</v>
      </c>
      <c r="AF96">
        <v>0.45646479851375032</v>
      </c>
      <c r="AG96">
        <v>0.63781947896704216</v>
      </c>
      <c r="AH96">
        <v>0.3619479336981955</v>
      </c>
      <c r="AI96">
        <v>0.88308278080483127</v>
      </c>
      <c r="AJ96">
        <v>0.2621508057761307</v>
      </c>
      <c r="AK96">
        <v>0.71826850690087907</v>
      </c>
      <c r="AL96">
        <v>0.23227584077538269</v>
      </c>
      <c r="AO96">
        <f t="shared" si="5"/>
        <v>-1.7600000000000842</v>
      </c>
      <c r="AP96" s="1">
        <f t="shared" si="6"/>
        <v>0.70889301339232091</v>
      </c>
      <c r="AQ96" s="4">
        <f t="shared" si="6"/>
        <v>0.42723063785656556</v>
      </c>
      <c r="AS96">
        <f t="shared" si="7"/>
        <v>-1.7600000000000842</v>
      </c>
      <c r="AT96">
        <f t="shared" si="8"/>
        <v>17</v>
      </c>
    </row>
    <row r="97" spans="2:46" x14ac:dyDescent="0.75">
      <c r="B97">
        <f t="shared" si="9"/>
        <v>-3.0000000000084182E-2</v>
      </c>
      <c r="C97" s="23">
        <v>1</v>
      </c>
      <c r="D97" s="23">
        <v>0.56117337829795666</v>
      </c>
      <c r="E97" s="23">
        <v>1</v>
      </c>
      <c r="F97" s="23">
        <v>0.4387609639166834</v>
      </c>
      <c r="G97" s="23">
        <v>0.94870082740600958</v>
      </c>
      <c r="H97" s="23">
        <v>0.45758098228097116</v>
      </c>
      <c r="I97" s="23">
        <v>0.82217377763936472</v>
      </c>
      <c r="J97" s="23">
        <v>0.4452511782963558</v>
      </c>
      <c r="K97" s="23">
        <v>0.8361545450198451</v>
      </c>
      <c r="L97" s="23">
        <v>0.58842363060749059</v>
      </c>
      <c r="M97" s="23">
        <v>0.8978825991039151</v>
      </c>
      <c r="N97" s="23">
        <v>0.45395743497009317</v>
      </c>
      <c r="O97" s="23">
        <v>0.9544923817623574</v>
      </c>
      <c r="P97" s="23">
        <v>0.34557951340380105</v>
      </c>
      <c r="Q97" s="23">
        <v>0.87115491484423546</v>
      </c>
      <c r="R97" s="23">
        <v>0.40223438875295753</v>
      </c>
      <c r="S97" s="23">
        <v>0.83412696671128517</v>
      </c>
      <c r="T97" s="23">
        <v>0.38497256035592492</v>
      </c>
      <c r="U97" s="23">
        <v>1</v>
      </c>
      <c r="V97" s="23">
        <v>0.48080227612045412</v>
      </c>
      <c r="W97" s="23">
        <v>0.81541227505896663</v>
      </c>
      <c r="X97" s="23">
        <v>0.43182484351752565</v>
      </c>
      <c r="Y97" s="23">
        <v>0.81881272502739433</v>
      </c>
      <c r="Z97" s="23">
        <v>0.3867214743527303</v>
      </c>
      <c r="AA97" s="23">
        <v>0.90051671136111011</v>
      </c>
      <c r="AB97" s="23">
        <v>0.40723655705129158</v>
      </c>
      <c r="AC97" s="23">
        <v>0.94490342978899</v>
      </c>
      <c r="AD97" s="23">
        <v>0.48027320257124773</v>
      </c>
      <c r="AE97" s="23">
        <v>0.88292105664987008</v>
      </c>
      <c r="AF97" s="23">
        <v>0.4616889375762469</v>
      </c>
      <c r="AG97" s="23">
        <v>1</v>
      </c>
      <c r="AH97" s="23">
        <v>0.37088575546293773</v>
      </c>
      <c r="AI97" s="23">
        <v>1</v>
      </c>
      <c r="AJ97" s="23">
        <v>0.2566289587368808</v>
      </c>
      <c r="AK97" s="23">
        <v>0.98685069008782933</v>
      </c>
      <c r="AL97" s="23">
        <v>0.22935188193480421</v>
      </c>
      <c r="AO97">
        <f t="shared" si="5"/>
        <v>-3.0000000000084182E-2</v>
      </c>
      <c r="AP97" s="1">
        <f t="shared" si="6"/>
        <v>0.91745016113673195</v>
      </c>
      <c r="AQ97" s="4">
        <f t="shared" si="6"/>
        <v>0.42129710656701957</v>
      </c>
      <c r="AS97">
        <f t="shared" si="7"/>
        <v>-3.0000000000084182E-2</v>
      </c>
      <c r="AT97">
        <f t="shared" si="8"/>
        <v>18</v>
      </c>
    </row>
    <row r="98" spans="2:46" x14ac:dyDescent="0.75">
      <c r="B98">
        <f t="shared" si="9"/>
        <v>1.6999999999999158</v>
      </c>
      <c r="C98">
        <v>0.93776471000034922</v>
      </c>
      <c r="D98">
        <v>0.56340008648989726</v>
      </c>
      <c r="E98">
        <v>0.92879436194311715</v>
      </c>
      <c r="F98">
        <v>0.42542800702370498</v>
      </c>
      <c r="G98">
        <v>0.88741471911743375</v>
      </c>
      <c r="H98">
        <v>0.4489379973664625</v>
      </c>
      <c r="I98">
        <v>0.68151757744517938</v>
      </c>
      <c r="J98">
        <v>0.44317947177744821</v>
      </c>
      <c r="K98">
        <v>0.80146320470520638</v>
      </c>
      <c r="L98">
        <v>0.58844045839561543</v>
      </c>
      <c r="M98">
        <v>0.71059155313971245</v>
      </c>
      <c r="N98">
        <v>0.45603932584269669</v>
      </c>
      <c r="O98">
        <v>0.86563936978363309</v>
      </c>
      <c r="P98">
        <v>0.35233973066963648</v>
      </c>
      <c r="Q98">
        <v>0.66228629335425471</v>
      </c>
      <c r="R98">
        <v>0.40075639817387376</v>
      </c>
      <c r="S98">
        <v>0.69594698382743314</v>
      </c>
      <c r="T98">
        <v>0.38160028034108168</v>
      </c>
      <c r="U98">
        <v>0.90489913544668577</v>
      </c>
      <c r="V98">
        <v>0.47025556675123159</v>
      </c>
      <c r="W98">
        <v>0.61978986260247015</v>
      </c>
      <c r="X98">
        <v>0.42365047492454949</v>
      </c>
      <c r="Y98">
        <v>0.71810481275981364</v>
      </c>
      <c r="Z98">
        <v>0.38768200985827717</v>
      </c>
      <c r="AA98">
        <v>0.6578912943946621</v>
      </c>
      <c r="AB98">
        <v>0.39843641631860433</v>
      </c>
      <c r="AC98">
        <v>0.87302220083854609</v>
      </c>
      <c r="AD98">
        <v>0.43809568485477285</v>
      </c>
      <c r="AE98">
        <v>0.66101694915254294</v>
      </c>
      <c r="AF98">
        <v>0.46574555322414424</v>
      </c>
      <c r="AI98">
        <v>0.78560800017505827</v>
      </c>
      <c r="AJ98">
        <v>0.25296499365996467</v>
      </c>
      <c r="AK98">
        <v>0.88514429109159354</v>
      </c>
      <c r="AL98">
        <v>0.22340050773594425</v>
      </c>
      <c r="AO98">
        <f t="shared" si="5"/>
        <v>1.6999999999999158</v>
      </c>
      <c r="AP98" s="1">
        <f t="shared" si="6"/>
        <v>0.78099384233986435</v>
      </c>
      <c r="AQ98" s="4">
        <f t="shared" si="6"/>
        <v>0.41884429196517087</v>
      </c>
      <c r="AS98">
        <f t="shared" si="7"/>
        <v>1.6999999999999158</v>
      </c>
      <c r="AT98">
        <f t="shared" si="8"/>
        <v>17</v>
      </c>
    </row>
    <row r="99" spans="2:46" x14ac:dyDescent="0.75">
      <c r="B99">
        <f t="shared" si="9"/>
        <v>3.4299999999999158</v>
      </c>
      <c r="C99">
        <v>0.83342084077146283</v>
      </c>
      <c r="D99">
        <v>0.56833250005434433</v>
      </c>
      <c r="E99">
        <v>0.81057135665743729</v>
      </c>
      <c r="F99">
        <v>0.42041047064652504</v>
      </c>
      <c r="G99">
        <v>0.7205399912904632</v>
      </c>
      <c r="H99">
        <v>0.44940633999009832</v>
      </c>
      <c r="I99">
        <v>0.80660230457801374</v>
      </c>
      <c r="J99">
        <v>0.43934854530222778</v>
      </c>
      <c r="K99">
        <v>0.77848706546167468</v>
      </c>
      <c r="L99">
        <v>0.59631356762140519</v>
      </c>
      <c r="M99">
        <v>0.71172871796038184</v>
      </c>
      <c r="N99">
        <v>0.45490399699507289</v>
      </c>
      <c r="O99">
        <v>0.79617430412408241</v>
      </c>
      <c r="P99">
        <v>0.35773838943946779</v>
      </c>
      <c r="Q99">
        <v>0.76243012650779673</v>
      </c>
      <c r="R99">
        <v>0.39372147750853015</v>
      </c>
      <c r="S99">
        <v>0.78214215180707047</v>
      </c>
      <c r="T99">
        <v>0.38065216016501019</v>
      </c>
      <c r="U99">
        <v>0.92105314748377864</v>
      </c>
      <c r="V99">
        <v>0.45075757575757575</v>
      </c>
      <c r="W99">
        <v>0.48676332327180993</v>
      </c>
      <c r="X99">
        <v>0.42999631757546003</v>
      </c>
      <c r="Y99">
        <v>0.76268415285339097</v>
      </c>
      <c r="Z99">
        <v>0.39462686076967918</v>
      </c>
      <c r="AA99">
        <v>0.78409313885800314</v>
      </c>
      <c r="AB99">
        <v>0.3983175668493858</v>
      </c>
      <c r="AC99">
        <v>0.87016289779366363</v>
      </c>
      <c r="AD99">
        <v>0.47042967018787912</v>
      </c>
      <c r="AE99">
        <v>0.70178653229500676</v>
      </c>
      <c r="AF99">
        <v>0.4584643520626866</v>
      </c>
      <c r="AG99">
        <v>0.5458417926873238</v>
      </c>
      <c r="AH99">
        <v>0.36496502766468319</v>
      </c>
      <c r="AK99">
        <v>0.80491844416562119</v>
      </c>
      <c r="AL99">
        <v>0.22471536508467005</v>
      </c>
      <c r="AO99">
        <f t="shared" si="5"/>
        <v>3.4299999999999158</v>
      </c>
      <c r="AP99" s="1">
        <f t="shared" si="6"/>
        <v>0.75761178168041055</v>
      </c>
      <c r="AQ99" s="4">
        <f t="shared" si="6"/>
        <v>0.42665295198086484</v>
      </c>
      <c r="AS99">
        <f t="shared" si="7"/>
        <v>3.4299999999999158</v>
      </c>
      <c r="AT99">
        <f t="shared" si="8"/>
        <v>17</v>
      </c>
    </row>
    <row r="100" spans="2:46" x14ac:dyDescent="0.75">
      <c r="B100">
        <f t="shared" si="9"/>
        <v>5.1599999999999158</v>
      </c>
      <c r="C100">
        <v>0.81115894851062176</v>
      </c>
      <c r="D100">
        <v>0.56598051014370121</v>
      </c>
      <c r="E100">
        <v>0.84981122577397605</v>
      </c>
      <c r="F100">
        <v>0.42138804888411263</v>
      </c>
      <c r="G100">
        <v>0.64482508346639567</v>
      </c>
      <c r="H100">
        <v>0.4511113370736784</v>
      </c>
      <c r="I100">
        <v>0.83054573433235013</v>
      </c>
      <c r="J100">
        <v>0.43286706077977027</v>
      </c>
      <c r="K100">
        <v>0.62210108544924214</v>
      </c>
      <c r="L100">
        <v>0.58830987600175433</v>
      </c>
      <c r="M100">
        <v>0.77609224681025302</v>
      </c>
      <c r="N100">
        <v>0.46812541918175721</v>
      </c>
      <c r="O100">
        <v>0.76764735559944042</v>
      </c>
      <c r="P100">
        <v>0.34610476549098362</v>
      </c>
      <c r="Q100">
        <v>0.7887940897649639</v>
      </c>
      <c r="R100">
        <v>0.3917224182468606</v>
      </c>
      <c r="S100">
        <v>0.68958328761712473</v>
      </c>
      <c r="T100">
        <v>0.39174378837605833</v>
      </c>
      <c r="U100">
        <v>0.94328451841831884</v>
      </c>
      <c r="V100">
        <v>0.45834035277629426</v>
      </c>
      <c r="W100">
        <v>0.68876903030003089</v>
      </c>
      <c r="X100">
        <v>0.43536453863251251</v>
      </c>
      <c r="Y100">
        <v>0.87697632755291899</v>
      </c>
      <c r="Z100">
        <v>0.39041640988805132</v>
      </c>
      <c r="AA100">
        <v>0.82991039309307446</v>
      </c>
      <c r="AB100">
        <v>0.3995498052266136</v>
      </c>
      <c r="AC100">
        <v>0.95075950237129714</v>
      </c>
      <c r="AD100">
        <v>0.46639885770887213</v>
      </c>
      <c r="AE100">
        <v>0.81046724690792527</v>
      </c>
      <c r="AF100">
        <v>0.46348290622088079</v>
      </c>
      <c r="AG100">
        <v>0.61559114281919469</v>
      </c>
      <c r="AH100">
        <v>0.36311153089941783</v>
      </c>
      <c r="AI100">
        <v>0.83260027571719353</v>
      </c>
      <c r="AJ100">
        <v>0.25736156605042815</v>
      </c>
      <c r="AK100">
        <v>0.97691342534504499</v>
      </c>
      <c r="AL100">
        <v>0.22692062549952619</v>
      </c>
      <c r="AO100">
        <f t="shared" si="5"/>
        <v>5.1599999999999158</v>
      </c>
      <c r="AP100" s="1">
        <f t="shared" si="6"/>
        <v>0.794768384436076</v>
      </c>
      <c r="AQ100" s="4">
        <f t="shared" si="6"/>
        <v>0.41768332317118184</v>
      </c>
      <c r="AS100">
        <f t="shared" si="7"/>
        <v>5.1599999999999158</v>
      </c>
      <c r="AT100">
        <f t="shared" si="8"/>
        <v>18</v>
      </c>
    </row>
    <row r="101" spans="2:46" x14ac:dyDescent="0.75">
      <c r="B101">
        <f t="shared" si="9"/>
        <v>6.8899999999999153</v>
      </c>
      <c r="C101">
        <v>0.51174349819734366</v>
      </c>
      <c r="D101">
        <v>0.55505805903239513</v>
      </c>
      <c r="E101">
        <v>0.69131638560281994</v>
      </c>
      <c r="F101">
        <v>0.41728874686750023</v>
      </c>
      <c r="G101">
        <v>0.55311365945710389</v>
      </c>
      <c r="H101">
        <v>0.43678627109185775</v>
      </c>
      <c r="I101">
        <v>0.7719420374814514</v>
      </c>
      <c r="J101">
        <v>0.43140035498954954</v>
      </c>
      <c r="K101">
        <v>0.63969779562951257</v>
      </c>
      <c r="L101">
        <v>0.58920201720557686</v>
      </c>
      <c r="M101">
        <v>0.76317405444745234</v>
      </c>
      <c r="N101">
        <v>0.46192944761541987</v>
      </c>
      <c r="O101">
        <v>0.73174001412653333</v>
      </c>
      <c r="P101">
        <v>0.34223747364643609</v>
      </c>
      <c r="Q101">
        <v>0.77689516524468005</v>
      </c>
      <c r="R101">
        <v>0.37020241723431535</v>
      </c>
      <c r="S101">
        <v>0.87024642864979906</v>
      </c>
      <c r="T101">
        <v>0.37804768600233346</v>
      </c>
      <c r="U101">
        <v>0.88945088121704097</v>
      </c>
      <c r="V101">
        <v>0.44315645448705621</v>
      </c>
      <c r="W101">
        <v>0.79990763191317449</v>
      </c>
      <c r="X101">
        <v>0.47187362174732367</v>
      </c>
      <c r="Y101">
        <v>0.69956342511262226</v>
      </c>
      <c r="Z101">
        <v>0.39084830261960807</v>
      </c>
      <c r="AA101">
        <v>1</v>
      </c>
      <c r="AB101">
        <v>0.40525653191384786</v>
      </c>
      <c r="AC101">
        <v>0.75272527321465321</v>
      </c>
      <c r="AD101">
        <v>0.46888489996059712</v>
      </c>
      <c r="AE101">
        <v>0.67608286252354055</v>
      </c>
      <c r="AF101">
        <v>0.47706902681361452</v>
      </c>
      <c r="AG101">
        <v>0.65538014913762077</v>
      </c>
      <c r="AH101">
        <v>0.38214775735791445</v>
      </c>
      <c r="AI101">
        <v>0.93334646272347332</v>
      </c>
      <c r="AJ101">
        <v>0.25537690056687856</v>
      </c>
      <c r="AK101">
        <v>0.97061480552070289</v>
      </c>
      <c r="AL101">
        <v>0.21154493546563125</v>
      </c>
      <c r="AO101">
        <f t="shared" si="5"/>
        <v>6.8899999999999153</v>
      </c>
      <c r="AP101" s="1">
        <f t="shared" si="6"/>
        <v>0.76038558501108455</v>
      </c>
      <c r="AQ101" s="4">
        <f t="shared" si="6"/>
        <v>0.4160172724787698</v>
      </c>
      <c r="AS101">
        <f t="shared" si="7"/>
        <v>6.8899999999999153</v>
      </c>
      <c r="AT101">
        <f t="shared" si="8"/>
        <v>18</v>
      </c>
    </row>
    <row r="102" spans="2:46" x14ac:dyDescent="0.75">
      <c r="B102">
        <f t="shared" si="9"/>
        <v>8.6199999999999157</v>
      </c>
      <c r="E102">
        <v>0.69549458847218804</v>
      </c>
      <c r="F102">
        <v>0.41905973200090851</v>
      </c>
      <c r="G102">
        <v>0.81855131368848855</v>
      </c>
      <c r="H102">
        <v>0.45361903909814799</v>
      </c>
      <c r="I102">
        <v>0.8049718797515899</v>
      </c>
      <c r="J102">
        <v>0.41769205813346633</v>
      </c>
      <c r="K102">
        <v>0.57241906947831422</v>
      </c>
      <c r="L102">
        <v>0.58667012277410224</v>
      </c>
      <c r="M102">
        <v>0.63508380904728368</v>
      </c>
      <c r="N102">
        <v>0.46951358367681556</v>
      </c>
      <c r="O102">
        <v>0.8815100975883986</v>
      </c>
      <c r="P102">
        <v>0.34471781302343418</v>
      </c>
      <c r="Q102">
        <v>0.61215717040959761</v>
      </c>
      <c r="R102">
        <v>0.37374132202612109</v>
      </c>
      <c r="S102">
        <v>0.73595049483223962</v>
      </c>
      <c r="T102">
        <v>0.35493857063108702</v>
      </c>
      <c r="U102">
        <v>0.91938677488286435</v>
      </c>
      <c r="V102">
        <v>0.45889768820933408</v>
      </c>
      <c r="W102">
        <v>0.82408827750012437</v>
      </c>
      <c r="X102">
        <v>0.45286406497289095</v>
      </c>
      <c r="AA102">
        <v>0.7118516580548111</v>
      </c>
      <c r="AB102">
        <v>0.40622002694904913</v>
      </c>
      <c r="AC102">
        <v>0.77724929548422639</v>
      </c>
      <c r="AD102">
        <v>0.46695996168242532</v>
      </c>
      <c r="AE102">
        <v>0.87094721840484501</v>
      </c>
      <c r="AF102">
        <v>0.46346905037086888</v>
      </c>
      <c r="AG102">
        <v>0.74210196762992742</v>
      </c>
      <c r="AH102">
        <v>0.36703797772133673</v>
      </c>
      <c r="AI102">
        <v>0.81653865511280432</v>
      </c>
      <c r="AJ102">
        <v>0.25305462137995888</v>
      </c>
      <c r="AK102">
        <v>0.85066499372647519</v>
      </c>
      <c r="AL102">
        <v>0.21089695442354284</v>
      </c>
      <c r="AO102">
        <f t="shared" si="5"/>
        <v>8.6199999999999157</v>
      </c>
      <c r="AP102" s="1">
        <f t="shared" si="6"/>
        <v>0.76681045400401127</v>
      </c>
      <c r="AQ102" s="4">
        <f t="shared" si="6"/>
        <v>0.40620953669209314</v>
      </c>
      <c r="AS102">
        <f t="shared" si="7"/>
        <v>8.6199999999999157</v>
      </c>
      <c r="AT102">
        <f t="shared" si="8"/>
        <v>16</v>
      </c>
    </row>
    <row r="103" spans="2:46" x14ac:dyDescent="0.75">
      <c r="B103">
        <f t="shared" si="9"/>
        <v>10.349999999999916</v>
      </c>
      <c r="C103">
        <v>0.83258076936539327</v>
      </c>
      <c r="D103">
        <v>0.54826928138983944</v>
      </c>
      <c r="E103">
        <v>0.92207399949660329</v>
      </c>
      <c r="F103">
        <v>0.41857013051725367</v>
      </c>
      <c r="G103">
        <v>0.78690666279576171</v>
      </c>
      <c r="H103">
        <v>0.43915050212459</v>
      </c>
      <c r="I103">
        <v>0.80960668290985083</v>
      </c>
      <c r="J103">
        <v>0.40564842458756939</v>
      </c>
      <c r="K103">
        <v>0.58152823602543868</v>
      </c>
      <c r="L103">
        <v>0.6065152217842118</v>
      </c>
      <c r="M103">
        <v>0.86588278105028671</v>
      </c>
      <c r="N103">
        <v>0.4657394640609076</v>
      </c>
      <c r="O103">
        <v>1</v>
      </c>
      <c r="P103">
        <v>0.34636183488642508</v>
      </c>
      <c r="Q103">
        <v>0.69543329737504544</v>
      </c>
      <c r="R103">
        <v>0.38859014592160357</v>
      </c>
      <c r="S103">
        <v>1</v>
      </c>
      <c r="T103">
        <v>0.34118305552142636</v>
      </c>
      <c r="U103">
        <v>0.85034013605442138</v>
      </c>
      <c r="V103">
        <v>0.44669428876891409</v>
      </c>
      <c r="W103">
        <v>0.7689478285252449</v>
      </c>
      <c r="X103">
        <v>0.46223978677450478</v>
      </c>
      <c r="Y103">
        <v>0.84763362496303829</v>
      </c>
      <c r="Z103">
        <v>0.38386785248160465</v>
      </c>
      <c r="AA103">
        <v>0.87582575708025279</v>
      </c>
      <c r="AB103">
        <v>0.40213354466769236</v>
      </c>
      <c r="AC103">
        <v>0.81989140147089179</v>
      </c>
      <c r="AD103">
        <v>0.46772550949182407</v>
      </c>
      <c r="AE103">
        <v>0.7851707639843245</v>
      </c>
      <c r="AF103">
        <v>0.46168451948680711</v>
      </c>
      <c r="AG103">
        <v>0.59872303284443018</v>
      </c>
      <c r="AH103">
        <v>0.39319759252144959</v>
      </c>
      <c r="AI103">
        <v>0.75090264557211261</v>
      </c>
      <c r="AJ103">
        <v>0.24552236547183429</v>
      </c>
      <c r="AK103">
        <v>0.90376411543287238</v>
      </c>
      <c r="AL103">
        <v>0.21199607868524978</v>
      </c>
      <c r="AO103">
        <f t="shared" si="5"/>
        <v>10.349999999999916</v>
      </c>
      <c r="AP103" s="1">
        <f t="shared" si="6"/>
        <v>0.81640065194144285</v>
      </c>
      <c r="AQ103" s="4">
        <f t="shared" si="6"/>
        <v>0.41306053328576159</v>
      </c>
      <c r="AS103">
        <f t="shared" si="7"/>
        <v>10.349999999999916</v>
      </c>
      <c r="AT103">
        <f t="shared" si="8"/>
        <v>18</v>
      </c>
    </row>
    <row r="104" spans="2:46" x14ac:dyDescent="0.75">
      <c r="B104">
        <f t="shared" si="9"/>
        <v>12.079999999999917</v>
      </c>
      <c r="C104">
        <v>0.83615107284118984</v>
      </c>
      <c r="D104">
        <v>0.55391787597538267</v>
      </c>
      <c r="E104">
        <v>0.43226780770198686</v>
      </c>
      <c r="F104">
        <v>0.41808400329978818</v>
      </c>
      <c r="G104">
        <v>0.86326026999564553</v>
      </c>
      <c r="H104">
        <v>0.45059681887794611</v>
      </c>
      <c r="I104">
        <v>0.83300053126202234</v>
      </c>
      <c r="J104">
        <v>0.41389707732681452</v>
      </c>
      <c r="K104">
        <v>0.51147611533495885</v>
      </c>
      <c r="L104">
        <v>0.59554582852047744</v>
      </c>
      <c r="M104">
        <v>0.88489617685187449</v>
      </c>
      <c r="N104">
        <v>0.47605281808347938</v>
      </c>
      <c r="O104">
        <v>0.87002147809666597</v>
      </c>
      <c r="P104">
        <v>0.35292063666549195</v>
      </c>
      <c r="Q104">
        <v>0.57608446928835289</v>
      </c>
      <c r="R104">
        <v>0.38469093820414835</v>
      </c>
      <c r="S104">
        <v>0.78701367097496189</v>
      </c>
      <c r="T104">
        <v>0.34597070364319327</v>
      </c>
      <c r="U104">
        <v>0.91460330529906486</v>
      </c>
      <c r="V104">
        <v>0.44053424921633449</v>
      </c>
      <c r="W104">
        <v>0.77612284955547894</v>
      </c>
      <c r="X104">
        <v>0.44752936033406343</v>
      </c>
      <c r="Y104">
        <v>0.58901083610178639</v>
      </c>
      <c r="Z104">
        <v>0.39679407010998058</v>
      </c>
      <c r="AA104">
        <v>0.80351886977565612</v>
      </c>
      <c r="AB104">
        <v>0.40220967561610577</v>
      </c>
      <c r="AC104">
        <v>1</v>
      </c>
      <c r="AD104">
        <v>0.44739327540612023</v>
      </c>
      <c r="AE104">
        <v>0.67277446938463914</v>
      </c>
      <c r="AF104">
        <v>0.48834291647329964</v>
      </c>
      <c r="AG104">
        <v>0.56976832438381164</v>
      </c>
      <c r="AH104">
        <v>0.39292805046726109</v>
      </c>
      <c r="AI104">
        <v>0.88977876977614445</v>
      </c>
      <c r="AJ104">
        <v>0.24573620943374172</v>
      </c>
      <c r="AK104">
        <v>0.90767879548306218</v>
      </c>
      <c r="AL104">
        <v>0.21332426720453218</v>
      </c>
      <c r="AO104">
        <f t="shared" si="5"/>
        <v>12.079999999999917</v>
      </c>
      <c r="AP104" s="1">
        <f t="shared" si="6"/>
        <v>0.76207932289485003</v>
      </c>
      <c r="AQ104" s="4">
        <f t="shared" si="6"/>
        <v>0.41480382082545336</v>
      </c>
      <c r="AS104">
        <f t="shared" si="7"/>
        <v>12.079999999999917</v>
      </c>
      <c r="AT104">
        <f t="shared" si="8"/>
        <v>18</v>
      </c>
    </row>
    <row r="105" spans="2:46" x14ac:dyDescent="0.75">
      <c r="B105">
        <f t="shared" si="9"/>
        <v>13.809999999999917</v>
      </c>
      <c r="C105">
        <v>0.982638524274562</v>
      </c>
      <c r="D105">
        <v>0.56052905969573319</v>
      </c>
      <c r="E105">
        <v>0.64689151774477838</v>
      </c>
      <c r="F105">
        <v>0.42118238703488875</v>
      </c>
      <c r="G105">
        <v>0.73833647844389627</v>
      </c>
      <c r="H105">
        <v>0.44689890287348172</v>
      </c>
      <c r="I105">
        <v>0.75957645593273182</v>
      </c>
      <c r="J105">
        <v>0.40257613052637325</v>
      </c>
      <c r="K105">
        <v>0.58585568784966247</v>
      </c>
      <c r="L105">
        <v>0.59176957716071754</v>
      </c>
      <c r="M105">
        <v>0.79462803338715948</v>
      </c>
      <c r="N105">
        <v>0.46508562291740407</v>
      </c>
      <c r="O105">
        <v>0.8847390195032645</v>
      </c>
      <c r="P105">
        <v>0.32833873153931276</v>
      </c>
      <c r="Q105">
        <v>0.72694583374194977</v>
      </c>
      <c r="R105">
        <v>0.38875632566779833</v>
      </c>
      <c r="U105">
        <v>0.97782744221608009</v>
      </c>
      <c r="V105">
        <v>0.44958798579819031</v>
      </c>
      <c r="W105">
        <v>0.65841951605720128</v>
      </c>
      <c r="X105">
        <v>0.45654365112213735</v>
      </c>
      <c r="Y105">
        <v>0.71499139025620495</v>
      </c>
      <c r="Z105">
        <v>0.39083541042841141</v>
      </c>
      <c r="AC105">
        <v>0.89017801910784355</v>
      </c>
      <c r="AD105">
        <v>0.43971690738632485</v>
      </c>
      <c r="AE105">
        <v>0.88499516465618155</v>
      </c>
      <c r="AF105">
        <v>0.45423543112549386</v>
      </c>
      <c r="AG105">
        <v>0.55830787621198108</v>
      </c>
      <c r="AH105">
        <v>0.38161946616282355</v>
      </c>
      <c r="AI105">
        <v>0.89245935359635931</v>
      </c>
      <c r="AJ105">
        <v>0.24506600274903398</v>
      </c>
      <c r="AK105">
        <v>1</v>
      </c>
      <c r="AL105">
        <v>0.20347497520443236</v>
      </c>
      <c r="AO105">
        <f t="shared" si="5"/>
        <v>13.809999999999917</v>
      </c>
      <c r="AP105" s="1">
        <f t="shared" si="6"/>
        <v>0.79354939456124107</v>
      </c>
      <c r="AQ105" s="4">
        <f t="shared" si="6"/>
        <v>0.41413853546203488</v>
      </c>
      <c r="AS105">
        <f t="shared" si="7"/>
        <v>13.809999999999917</v>
      </c>
      <c r="AT105">
        <f t="shared" si="8"/>
        <v>16</v>
      </c>
    </row>
    <row r="106" spans="2:46" x14ac:dyDescent="0.75">
      <c r="B106">
        <f t="shared" si="9"/>
        <v>15.539999999999917</v>
      </c>
      <c r="C106">
        <v>0.64475480415835096</v>
      </c>
      <c r="D106">
        <v>0.55255742261077601</v>
      </c>
      <c r="E106">
        <v>0.63463377800151222</v>
      </c>
      <c r="F106">
        <v>0.42229040172912402</v>
      </c>
      <c r="G106">
        <v>0.96937146175061673</v>
      </c>
      <c r="H106">
        <v>0.43936386797388599</v>
      </c>
      <c r="I106">
        <v>0.70721966768644595</v>
      </c>
      <c r="J106">
        <v>0.41081161523150478</v>
      </c>
      <c r="M106">
        <v>0.72437399076622189</v>
      </c>
      <c r="N106">
        <v>0.45979407021461338</v>
      </c>
      <c r="O106">
        <v>0.84129272195234484</v>
      </c>
      <c r="P106">
        <v>0.33691935565574188</v>
      </c>
      <c r="Q106">
        <v>0.67905593148311627</v>
      </c>
      <c r="R106">
        <v>0.38893430599831808</v>
      </c>
      <c r="U106">
        <v>0.82310964731714065</v>
      </c>
      <c r="V106">
        <v>0.44776024433698147</v>
      </c>
      <c r="W106">
        <v>0.73155524766193225</v>
      </c>
      <c r="X106">
        <v>0.46162162162162163</v>
      </c>
      <c r="Y106">
        <v>1</v>
      </c>
      <c r="Z106">
        <v>0.37959449746769858</v>
      </c>
      <c r="AC106">
        <v>0.97768918826036089</v>
      </c>
      <c r="AD106">
        <v>0.43552597440418506</v>
      </c>
      <c r="AE106">
        <v>0.78111162009467117</v>
      </c>
      <c r="AF106">
        <v>0.44473681451739727</v>
      </c>
      <c r="AG106">
        <v>0.51565375785059764</v>
      </c>
      <c r="AH106">
        <v>0.39911263679784287</v>
      </c>
      <c r="AI106">
        <v>0.79538939582923018</v>
      </c>
      <c r="AJ106">
        <v>0.24351508991021084</v>
      </c>
      <c r="AO106">
        <f t="shared" si="5"/>
        <v>15.539999999999917</v>
      </c>
      <c r="AP106" s="1">
        <f t="shared" si="6"/>
        <v>0.773229372343753</v>
      </c>
      <c r="AQ106" s="4">
        <f t="shared" si="6"/>
        <v>0.41589556560499302</v>
      </c>
      <c r="AS106">
        <f t="shared" si="7"/>
        <v>15.539999999999917</v>
      </c>
      <c r="AT106">
        <f t="shared" si="8"/>
        <v>14</v>
      </c>
    </row>
    <row r="107" spans="2:46" x14ac:dyDescent="0.75">
      <c r="B107">
        <f t="shared" si="9"/>
        <v>17.269999999999918</v>
      </c>
      <c r="C107">
        <v>0.756519304140851</v>
      </c>
      <c r="D107">
        <v>0.5543409290779352</v>
      </c>
      <c r="E107">
        <v>0.52330732443997019</v>
      </c>
      <c r="F107">
        <v>0.41480149518360787</v>
      </c>
      <c r="G107">
        <v>0.97291334010741781</v>
      </c>
      <c r="H107">
        <v>0.46026780164682618</v>
      </c>
      <c r="I107">
        <v>0.83686592045725217</v>
      </c>
      <c r="J107">
        <v>0.39538701163040135</v>
      </c>
      <c r="K107">
        <v>0.67732989049873171</v>
      </c>
      <c r="L107">
        <v>0.60346904259292689</v>
      </c>
      <c r="M107">
        <v>0.8064090609292921</v>
      </c>
      <c r="N107">
        <v>0.46486843566764291</v>
      </c>
      <c r="O107">
        <v>0.71003128018105066</v>
      </c>
      <c r="P107">
        <v>0.33575705441688453</v>
      </c>
      <c r="Q107">
        <v>0.48738190971200646</v>
      </c>
      <c r="R107">
        <v>0.38069951056807533</v>
      </c>
      <c r="U107">
        <v>0.87729616342214189</v>
      </c>
      <c r="V107">
        <v>0.42780639070589377</v>
      </c>
      <c r="W107">
        <v>0.63831296287132711</v>
      </c>
      <c r="X107">
        <v>0.47080126321623261</v>
      </c>
      <c r="Y107">
        <v>0.77181569930252347</v>
      </c>
      <c r="Z107">
        <v>0.37165369649805441</v>
      </c>
      <c r="AE107">
        <v>0.79825164147198047</v>
      </c>
      <c r="AF107">
        <v>0.45485986751900209</v>
      </c>
      <c r="AG107">
        <v>0.4849059825816372</v>
      </c>
      <c r="AH107">
        <v>0.38218434305206544</v>
      </c>
      <c r="AI107">
        <v>0.73129608962997039</v>
      </c>
      <c r="AJ107">
        <v>0.24467642188936187</v>
      </c>
      <c r="AO107">
        <f t="shared" si="5"/>
        <v>17.269999999999918</v>
      </c>
      <c r="AP107" s="1">
        <f t="shared" si="6"/>
        <v>0.71947404069615373</v>
      </c>
      <c r="AQ107" s="4">
        <f t="shared" si="6"/>
        <v>0.42582666169035072</v>
      </c>
      <c r="AS107">
        <f t="shared" si="7"/>
        <v>17.269999999999918</v>
      </c>
      <c r="AT107">
        <f t="shared" si="8"/>
        <v>14</v>
      </c>
    </row>
    <row r="108" spans="2:46" x14ac:dyDescent="0.75">
      <c r="B108">
        <f t="shared" si="9"/>
        <v>18.999999999999918</v>
      </c>
      <c r="C108">
        <v>0.87237915222793871</v>
      </c>
      <c r="D108">
        <v>0.57380166145066269</v>
      </c>
      <c r="E108">
        <v>0.75539894286433495</v>
      </c>
      <c r="F108">
        <v>0.41456046440521765</v>
      </c>
      <c r="G108">
        <v>0.91964000580635696</v>
      </c>
      <c r="H108">
        <v>0.44962820176171492</v>
      </c>
      <c r="I108">
        <v>0.91626211369007227</v>
      </c>
      <c r="J108">
        <v>0.39430706596567622</v>
      </c>
      <c r="K108">
        <v>0.7111605221632471</v>
      </c>
      <c r="L108">
        <v>0.60625072316573025</v>
      </c>
      <c r="M108">
        <v>0.90720735063340108</v>
      </c>
      <c r="N108">
        <v>0.45506917116313039</v>
      </c>
      <c r="O108">
        <v>0.73734738298761782</v>
      </c>
      <c r="P108">
        <v>0.34904377208611487</v>
      </c>
      <c r="Q108">
        <v>0.61511555686313035</v>
      </c>
      <c r="R108">
        <v>0.37288750798536496</v>
      </c>
      <c r="W108">
        <v>0.67250564929816725</v>
      </c>
      <c r="X108">
        <v>0.43030015914045755</v>
      </c>
      <c r="Y108">
        <v>0.70563372932356949</v>
      </c>
      <c r="Z108">
        <v>0.39732133207095266</v>
      </c>
      <c r="AE108">
        <v>0.88703109889550524</v>
      </c>
      <c r="AF108">
        <v>0.45833909651719273</v>
      </c>
      <c r="AG108">
        <v>0.39090753847029663</v>
      </c>
      <c r="AH108">
        <v>0.40011648513570025</v>
      </c>
      <c r="AI108">
        <v>0.970765224621984</v>
      </c>
      <c r="AJ108">
        <v>0.24026338586361046</v>
      </c>
      <c r="AO108">
        <f t="shared" si="5"/>
        <v>18.999999999999918</v>
      </c>
      <c r="AP108" s="1">
        <f t="shared" si="6"/>
        <v>0.773950328295817</v>
      </c>
      <c r="AQ108" s="4">
        <f t="shared" si="6"/>
        <v>0.42629915590088657</v>
      </c>
      <c r="AS108">
        <f t="shared" si="7"/>
        <v>18.999999999999918</v>
      </c>
      <c r="AT108">
        <f t="shared" si="8"/>
        <v>13</v>
      </c>
    </row>
    <row r="109" spans="2:46" x14ac:dyDescent="0.75">
      <c r="B109">
        <f t="shared" si="9"/>
        <v>20.729999999999919</v>
      </c>
      <c r="C109">
        <v>0.80608351709895243</v>
      </c>
      <c r="D109">
        <v>0.55330512034335644</v>
      </c>
      <c r="E109">
        <v>0.48514976088598027</v>
      </c>
      <c r="F109">
        <v>0.4218157880691018</v>
      </c>
      <c r="G109">
        <v>0.95209754681376169</v>
      </c>
      <c r="H109">
        <v>0.46199676075890794</v>
      </c>
      <c r="I109">
        <v>0.88621833037170106</v>
      </c>
      <c r="J109">
        <v>0.40308791847621656</v>
      </c>
      <c r="K109">
        <v>0.67524984459427062</v>
      </c>
      <c r="L109">
        <v>0.59782437724040294</v>
      </c>
      <c r="M109">
        <v>0.85880961586572535</v>
      </c>
      <c r="N109">
        <v>0.4660532624894706</v>
      </c>
      <c r="O109">
        <v>0.82836261946290302</v>
      </c>
      <c r="P109">
        <v>0.35685400534597256</v>
      </c>
      <c r="W109">
        <v>0.70056245567156561</v>
      </c>
      <c r="X109">
        <v>0.46198196715315121</v>
      </c>
      <c r="Y109">
        <v>0.753309098498948</v>
      </c>
      <c r="Z109">
        <v>0.38172164011769899</v>
      </c>
      <c r="AE109">
        <v>0.8996157174123276</v>
      </c>
      <c r="AF109">
        <v>0.44011524354734899</v>
      </c>
      <c r="AG109">
        <v>0.46688993036449583</v>
      </c>
      <c r="AH109">
        <v>0.39202470933882422</v>
      </c>
      <c r="AI109">
        <v>0.89954922427186546</v>
      </c>
      <c r="AJ109">
        <v>0.24206352266540407</v>
      </c>
      <c r="AO109">
        <f t="shared" si="5"/>
        <v>20.729999999999919</v>
      </c>
      <c r="AP109" s="1">
        <f t="shared" si="6"/>
        <v>0.76765813844270803</v>
      </c>
      <c r="AQ109" s="4">
        <f t="shared" si="6"/>
        <v>0.4315703596288214</v>
      </c>
      <c r="AS109">
        <f t="shared" si="7"/>
        <v>20.729999999999919</v>
      </c>
      <c r="AT109">
        <f t="shared" si="8"/>
        <v>12</v>
      </c>
    </row>
    <row r="110" spans="2:46" x14ac:dyDescent="0.75">
      <c r="B110">
        <f t="shared" si="9"/>
        <v>22.459999999999919</v>
      </c>
      <c r="C110">
        <v>0.98806398543875995</v>
      </c>
      <c r="D110">
        <v>0.55777961907788687</v>
      </c>
      <c r="E110">
        <v>0.522904606091115</v>
      </c>
      <c r="F110">
        <v>0.40285352987009659</v>
      </c>
      <c r="G110">
        <v>0.93975903614457856</v>
      </c>
      <c r="H110">
        <v>0.4393233671091501</v>
      </c>
      <c r="I110">
        <v>0.78225584846208862</v>
      </c>
      <c r="J110">
        <v>0.40314780105763437</v>
      </c>
      <c r="K110">
        <v>0.5239085736144975</v>
      </c>
      <c r="L110">
        <v>0.59683693253179526</v>
      </c>
      <c r="M110">
        <v>0.75710159430507806</v>
      </c>
      <c r="N110">
        <v>0.47453009732220702</v>
      </c>
      <c r="O110">
        <v>0.85488590662073138</v>
      </c>
      <c r="P110">
        <v>0.3465992152035085</v>
      </c>
      <c r="Q110">
        <v>0.84868098460331487</v>
      </c>
      <c r="R110">
        <v>0.35987436453712401</v>
      </c>
      <c r="W110">
        <v>0.83197255348277155</v>
      </c>
      <c r="X110">
        <v>0.44781679903145438</v>
      </c>
      <c r="Y110">
        <v>0.84135459969039761</v>
      </c>
      <c r="Z110">
        <v>0.36994236042757783</v>
      </c>
      <c r="AE110">
        <v>0.71624166539420719</v>
      </c>
      <c r="AF110">
        <v>0.45315491771769573</v>
      </c>
      <c r="AG110">
        <v>0.43304935202929712</v>
      </c>
      <c r="AH110">
        <v>0.40690861618798957</v>
      </c>
      <c r="AI110">
        <v>0.80896737346550218</v>
      </c>
      <c r="AJ110">
        <v>0.23313720004830712</v>
      </c>
      <c r="AO110">
        <f t="shared" si="5"/>
        <v>22.459999999999919</v>
      </c>
      <c r="AP110" s="1">
        <f t="shared" si="6"/>
        <v>0.75762662148787241</v>
      </c>
      <c r="AQ110" s="4">
        <f t="shared" si="6"/>
        <v>0.42245421693249441</v>
      </c>
      <c r="AS110">
        <f t="shared" si="7"/>
        <v>22.459999999999919</v>
      </c>
      <c r="AT110">
        <f t="shared" si="8"/>
        <v>13</v>
      </c>
    </row>
    <row r="111" spans="2:46" x14ac:dyDescent="0.75">
      <c r="B111">
        <f t="shared" si="9"/>
        <v>24.18999999999992</v>
      </c>
      <c r="C111">
        <v>0.7098953411039931</v>
      </c>
      <c r="D111">
        <v>0.55373298557339645</v>
      </c>
      <c r="E111">
        <v>0.41749307827837917</v>
      </c>
      <c r="F111">
        <v>0.4145962732919255</v>
      </c>
      <c r="G111">
        <v>0.93157207141820364</v>
      </c>
      <c r="H111">
        <v>0.44153585497563369</v>
      </c>
      <c r="I111">
        <v>1</v>
      </c>
      <c r="J111">
        <v>0.40232025850462261</v>
      </c>
      <c r="K111">
        <v>0.69939750394491484</v>
      </c>
      <c r="L111">
        <v>0.58599796205377808</v>
      </c>
      <c r="M111">
        <v>0.99395028315404121</v>
      </c>
      <c r="N111">
        <v>0.4652155034076535</v>
      </c>
      <c r="O111">
        <v>0.75963271013218403</v>
      </c>
      <c r="P111">
        <v>0.33926102547617643</v>
      </c>
      <c r="Q111">
        <v>0.78943153214997897</v>
      </c>
      <c r="R111">
        <v>0.36245423649703173</v>
      </c>
      <c r="W111">
        <v>0.71789796625265956</v>
      </c>
      <c r="X111">
        <v>0.43976504791546095</v>
      </c>
      <c r="Y111">
        <v>0.8679317482128257</v>
      </c>
      <c r="Z111">
        <v>0.35981716494174909</v>
      </c>
      <c r="AE111">
        <v>0.59719041074973389</v>
      </c>
      <c r="AF111">
        <v>0.44656682456316099</v>
      </c>
      <c r="AG111">
        <v>0.51156480655750247</v>
      </c>
      <c r="AH111">
        <v>0.40521192929633759</v>
      </c>
      <c r="AI111">
        <v>0.88629948138908898</v>
      </c>
      <c r="AJ111">
        <v>0.22711399315434494</v>
      </c>
      <c r="AO111">
        <f t="shared" si="5"/>
        <v>24.18999999999992</v>
      </c>
      <c r="AP111" s="1">
        <f t="shared" si="6"/>
        <v>0.76017361025719288</v>
      </c>
      <c r="AQ111" s="4">
        <f t="shared" si="6"/>
        <v>0.41873761997317466</v>
      </c>
      <c r="AS111">
        <f t="shared" si="7"/>
        <v>24.18999999999992</v>
      </c>
      <c r="AT111">
        <f t="shared" si="8"/>
        <v>13</v>
      </c>
    </row>
    <row r="112" spans="2:46" x14ac:dyDescent="0.75">
      <c r="B112">
        <f t="shared" si="9"/>
        <v>25.91999999999992</v>
      </c>
      <c r="C112">
        <v>0.7511988519024092</v>
      </c>
      <c r="D112">
        <v>0.55212810713644778</v>
      </c>
      <c r="E112">
        <v>0.61213189025925041</v>
      </c>
      <c r="F112">
        <v>0.41166780410891207</v>
      </c>
      <c r="G112">
        <v>0.71633038176803498</v>
      </c>
      <c r="H112">
        <v>0.44875958120374115</v>
      </c>
      <c r="K112">
        <v>0.61136613589633226</v>
      </c>
      <c r="L112">
        <v>0.57712452590025198</v>
      </c>
      <c r="M112">
        <v>0.86665605312834149</v>
      </c>
      <c r="N112">
        <v>0.4564200332171513</v>
      </c>
      <c r="O112">
        <v>0.75990659190174858</v>
      </c>
      <c r="P112">
        <v>0.332181989075923</v>
      </c>
      <c r="Q112">
        <v>0.93839691412507031</v>
      </c>
      <c r="R112">
        <v>0.34985519597293135</v>
      </c>
      <c r="W112">
        <v>1</v>
      </c>
      <c r="X112">
        <v>0.41519298983045028</v>
      </c>
      <c r="Y112">
        <v>0.84020663385107652</v>
      </c>
      <c r="Z112">
        <v>0.37978068084294836</v>
      </c>
      <c r="AE112">
        <v>1</v>
      </c>
      <c r="AF112">
        <v>0.45931899378096658</v>
      </c>
      <c r="AG112">
        <v>0.60672068003719037</v>
      </c>
      <c r="AH112">
        <v>0.38845126209372732</v>
      </c>
      <c r="AO112">
        <f t="shared" si="5"/>
        <v>25.91999999999992</v>
      </c>
      <c r="AP112" s="1">
        <f t="shared" si="6"/>
        <v>0.79117401207904126</v>
      </c>
      <c r="AQ112" s="4">
        <f t="shared" si="6"/>
        <v>0.43371646937849556</v>
      </c>
      <c r="AS112">
        <f t="shared" si="7"/>
        <v>25.91999999999992</v>
      </c>
      <c r="AT112">
        <f t="shared" si="8"/>
        <v>11</v>
      </c>
    </row>
    <row r="113" spans="2:46" x14ac:dyDescent="0.75">
      <c r="B113">
        <f t="shared" si="9"/>
        <v>27.64999999999992</v>
      </c>
      <c r="C113">
        <v>0.7717455983758591</v>
      </c>
      <c r="D113">
        <v>0.55513462626883159</v>
      </c>
      <c r="E113">
        <v>0.45703498615655758</v>
      </c>
      <c r="F113">
        <v>0.42588254114596158</v>
      </c>
      <c r="G113">
        <v>0.69699520975468043</v>
      </c>
      <c r="H113">
        <v>0.45251147354951587</v>
      </c>
      <c r="K113">
        <v>0.63931525845168158</v>
      </c>
      <c r="L113">
        <v>0.58273337822206095</v>
      </c>
      <c r="M113">
        <v>0.78916964224794883</v>
      </c>
      <c r="N113">
        <v>0.45513501587909827</v>
      </c>
      <c r="O113">
        <v>0.7936949533680242</v>
      </c>
      <c r="P113">
        <v>0.31861312878219106</v>
      </c>
      <c r="Q113">
        <v>0.68796378019678961</v>
      </c>
      <c r="R113">
        <v>0.34477242444149986</v>
      </c>
      <c r="W113">
        <v>0.73391393273623962</v>
      </c>
      <c r="X113">
        <v>0.44371167148521973</v>
      </c>
      <c r="Y113">
        <v>0.77684239820499834</v>
      </c>
      <c r="Z113">
        <v>0.37948083556300577</v>
      </c>
      <c r="AE113">
        <v>0.90900646409120911</v>
      </c>
      <c r="AF113">
        <v>0.44924907843122774</v>
      </c>
      <c r="AG113">
        <v>0.47436578562890214</v>
      </c>
      <c r="AH113">
        <v>0.3673679899276428</v>
      </c>
      <c r="AI113">
        <v>0.67541959342655278</v>
      </c>
      <c r="AJ113">
        <v>0.2431880408434961</v>
      </c>
      <c r="AO113">
        <f t="shared" si="5"/>
        <v>27.64999999999992</v>
      </c>
      <c r="AP113" s="1">
        <f t="shared" si="6"/>
        <v>0.70045563355328688</v>
      </c>
      <c r="AQ113" s="4">
        <f t="shared" si="6"/>
        <v>0.41814835037831272</v>
      </c>
      <c r="AS113">
        <f t="shared" si="7"/>
        <v>27.64999999999992</v>
      </c>
      <c r="AT113">
        <f t="shared" si="8"/>
        <v>12</v>
      </c>
    </row>
    <row r="114" spans="2:46" x14ac:dyDescent="0.75">
      <c r="B114">
        <f t="shared" si="9"/>
        <v>29.379999999999921</v>
      </c>
      <c r="C114">
        <v>0.79208232699779257</v>
      </c>
      <c r="D114">
        <v>0.55260706942365667</v>
      </c>
      <c r="E114">
        <v>0.4748049332997733</v>
      </c>
      <c r="F114">
        <v>0.40163212371840357</v>
      </c>
      <c r="G114">
        <v>0.94666860211932091</v>
      </c>
      <c r="H114">
        <v>0.45337355504124965</v>
      </c>
      <c r="K114">
        <v>0.67556065605125992</v>
      </c>
      <c r="L114">
        <v>0.57363102435653834</v>
      </c>
      <c r="M114">
        <v>0.99761195387659707</v>
      </c>
      <c r="N114">
        <v>0.46312889374270888</v>
      </c>
      <c r="O114">
        <v>0.83108702232857146</v>
      </c>
      <c r="P114">
        <v>0.34071635109871989</v>
      </c>
      <c r="Q114">
        <v>0.83676571540649258</v>
      </c>
      <c r="R114">
        <v>0.34437938467030021</v>
      </c>
      <c r="W114">
        <v>0.84432678509574965</v>
      </c>
      <c r="X114">
        <v>0.43342184263593481</v>
      </c>
      <c r="Y114">
        <v>0.9008401022733189</v>
      </c>
      <c r="Z114">
        <v>0.36211932994541696</v>
      </c>
      <c r="AE114">
        <v>0.89724894385911291</v>
      </c>
      <c r="AF114">
        <v>0.43753366835654139</v>
      </c>
      <c r="AG114">
        <v>0.60834297857807029</v>
      </c>
      <c r="AH114">
        <v>0.41049218724585501</v>
      </c>
      <c r="AI114">
        <v>0.42741635484365131</v>
      </c>
      <c r="AJ114">
        <v>0.2329585301037331</v>
      </c>
      <c r="AO114">
        <f t="shared" si="5"/>
        <v>29.379999999999921</v>
      </c>
      <c r="AP114" s="1">
        <f t="shared" si="6"/>
        <v>0.76939636456080918</v>
      </c>
      <c r="AQ114" s="4">
        <f t="shared" si="6"/>
        <v>0.41716616336158824</v>
      </c>
      <c r="AS114">
        <f t="shared" si="7"/>
        <v>29.379999999999921</v>
      </c>
      <c r="AT114">
        <f t="shared" si="8"/>
        <v>12</v>
      </c>
    </row>
    <row r="115" spans="2:46" x14ac:dyDescent="0.75">
      <c r="B115">
        <f t="shared" si="9"/>
        <v>31.109999999999921</v>
      </c>
      <c r="C115">
        <v>0.69211382967552026</v>
      </c>
      <c r="D115">
        <v>0.56335428514416841</v>
      </c>
      <c r="E115">
        <v>0.65411527812736026</v>
      </c>
      <c r="F115">
        <v>0.43061680050299395</v>
      </c>
      <c r="G115">
        <v>0.75688779213238544</v>
      </c>
      <c r="H115">
        <v>0.45778925797958769</v>
      </c>
      <c r="K115">
        <v>0.60498254674126128</v>
      </c>
      <c r="L115">
        <v>0.570468078311405</v>
      </c>
      <c r="M115">
        <v>0.94389228774818779</v>
      </c>
      <c r="N115">
        <v>0.36019918849133159</v>
      </c>
      <c r="O115">
        <v>0.75268476208323087</v>
      </c>
      <c r="P115">
        <v>0.32773635568128695</v>
      </c>
      <c r="Q115">
        <v>0.8169723121179443</v>
      </c>
      <c r="R115">
        <v>0.34155883658892183</v>
      </c>
      <c r="W115">
        <v>0.75557095023669296</v>
      </c>
      <c r="X115">
        <v>0.43189912709591172</v>
      </c>
      <c r="AE115">
        <v>0.7385478699038035</v>
      </c>
      <c r="AF115">
        <v>0.43522065005712962</v>
      </c>
      <c r="AG115">
        <v>0.5906020530140601</v>
      </c>
      <c r="AH115">
        <v>0.37956794678689487</v>
      </c>
      <c r="AI115">
        <v>0.39880522549727482</v>
      </c>
      <c r="AJ115">
        <v>0.23258408512162027</v>
      </c>
      <c r="AO115">
        <f t="shared" si="5"/>
        <v>31.109999999999921</v>
      </c>
      <c r="AP115" s="1">
        <f t="shared" si="6"/>
        <v>0.7004704461161565</v>
      </c>
      <c r="AQ115" s="4">
        <f t="shared" si="6"/>
        <v>0.41190860106920474</v>
      </c>
      <c r="AS115">
        <f t="shared" si="7"/>
        <v>31.109999999999921</v>
      </c>
      <c r="AT115">
        <f t="shared" si="8"/>
        <v>11</v>
      </c>
    </row>
    <row r="116" spans="2:46" x14ac:dyDescent="0.75">
      <c r="B116">
        <f t="shared" si="9"/>
        <v>32.839999999999918</v>
      </c>
      <c r="C116">
        <v>0.65028527424830918</v>
      </c>
      <c r="D116">
        <v>0.56435652856727225</v>
      </c>
      <c r="G116">
        <v>0.67019886776019644</v>
      </c>
      <c r="H116">
        <v>0.46278133527870091</v>
      </c>
      <c r="K116">
        <v>0.61712810213742597</v>
      </c>
      <c r="L116">
        <v>0.57600864553314124</v>
      </c>
      <c r="M116">
        <v>0.96222338465737345</v>
      </c>
      <c r="N116">
        <v>0.37204102977441295</v>
      </c>
      <c r="O116">
        <v>0.79023539417352562</v>
      </c>
      <c r="P116">
        <v>0.32260092881759905</v>
      </c>
      <c r="Q116">
        <v>0.79972867836945605</v>
      </c>
      <c r="R116">
        <v>0.33991303497789671</v>
      </c>
      <c r="W116">
        <v>0.60906856681016674</v>
      </c>
      <c r="X116">
        <v>0.43925629185139242</v>
      </c>
      <c r="Y116">
        <v>0.59088932565703667</v>
      </c>
      <c r="Z116">
        <v>0.35569946074377762</v>
      </c>
      <c r="AE116">
        <v>0.86100931439914508</v>
      </c>
      <c r="AF116">
        <v>0.44506151620619022</v>
      </c>
      <c r="AG116">
        <v>0.5595032540842082</v>
      </c>
      <c r="AH116">
        <v>0.39727052143973762</v>
      </c>
      <c r="AI116">
        <v>0.50753845817195142</v>
      </c>
      <c r="AJ116">
        <v>0.22384090716353899</v>
      </c>
      <c r="AO116">
        <f t="shared" si="5"/>
        <v>32.839999999999918</v>
      </c>
      <c r="AP116" s="1">
        <f t="shared" si="6"/>
        <v>0.69252805640625403</v>
      </c>
      <c r="AQ116" s="4">
        <f t="shared" si="6"/>
        <v>0.40898456366851454</v>
      </c>
      <c r="AS116">
        <f t="shared" si="7"/>
        <v>32.839999999999918</v>
      </c>
      <c r="AT116">
        <f t="shared" si="8"/>
        <v>11</v>
      </c>
    </row>
    <row r="117" spans="2:46" x14ac:dyDescent="0.75">
      <c r="B117">
        <f t="shared" si="9"/>
        <v>34.569999999999915</v>
      </c>
      <c r="C117">
        <v>0.57684903216773376</v>
      </c>
      <c r="D117">
        <v>0.55774906932795687</v>
      </c>
      <c r="G117">
        <v>0.68297285527652674</v>
      </c>
      <c r="H117">
        <v>0.44796439958177897</v>
      </c>
      <c r="K117">
        <v>0.67149619853679476</v>
      </c>
      <c r="L117">
        <v>0.57341697454844009</v>
      </c>
      <c r="M117">
        <v>0.85328299483727232</v>
      </c>
      <c r="N117">
        <v>0.35811826816564152</v>
      </c>
      <c r="O117">
        <v>0.91108932870136716</v>
      </c>
      <c r="P117">
        <v>0.31789846738090277</v>
      </c>
      <c r="Q117">
        <v>1</v>
      </c>
      <c r="R117">
        <v>0.27626024335733801</v>
      </c>
      <c r="W117">
        <v>0.86042522308542424</v>
      </c>
      <c r="X117">
        <v>0.44861384336733373</v>
      </c>
      <c r="Y117">
        <v>0.72970622510566396</v>
      </c>
      <c r="Z117">
        <v>0.36808731127950473</v>
      </c>
      <c r="AE117">
        <v>0.787435740825571</v>
      </c>
      <c r="AF117">
        <v>0.43243440005824174</v>
      </c>
      <c r="AG117">
        <v>0.70930497315143426</v>
      </c>
      <c r="AH117">
        <v>0.38117100423154576</v>
      </c>
      <c r="AI117">
        <v>0.49733035733823527</v>
      </c>
      <c r="AJ117">
        <v>0.21407025118300477</v>
      </c>
      <c r="AO117">
        <f t="shared" si="5"/>
        <v>34.569999999999915</v>
      </c>
      <c r="AP117" s="1">
        <f t="shared" si="6"/>
        <v>0.75271753900236571</v>
      </c>
      <c r="AQ117" s="4">
        <f t="shared" si="6"/>
        <v>0.39779856658924451</v>
      </c>
      <c r="AS117">
        <f t="shared" si="7"/>
        <v>34.569999999999915</v>
      </c>
      <c r="AT117">
        <f t="shared" si="8"/>
        <v>11</v>
      </c>
    </row>
    <row r="118" spans="2:46" x14ac:dyDescent="0.75">
      <c r="B118">
        <f t="shared" si="9"/>
        <v>36.299999999999912</v>
      </c>
      <c r="C118">
        <v>0.64773005705484643</v>
      </c>
      <c r="D118">
        <v>0.5676284372864755</v>
      </c>
      <c r="G118">
        <v>0.55430396283930894</v>
      </c>
      <c r="H118">
        <v>0.46158396491262477</v>
      </c>
      <c r="K118">
        <v>0.61932769090996076</v>
      </c>
      <c r="L118">
        <v>0.56573518179529514</v>
      </c>
      <c r="M118">
        <v>0.86904409925174575</v>
      </c>
      <c r="N118">
        <v>0.35638838535006495</v>
      </c>
      <c r="O118">
        <v>0.83869805255646945</v>
      </c>
      <c r="P118">
        <v>0.32410146290749775</v>
      </c>
      <c r="Q118">
        <v>0.92979961426563429</v>
      </c>
      <c r="R118">
        <v>0.27683997980817771</v>
      </c>
      <c r="W118">
        <v>0.77143846800930327</v>
      </c>
      <c r="X118">
        <v>0.43250054421540884</v>
      </c>
      <c r="Y118">
        <v>0.58631485572156661</v>
      </c>
      <c r="Z118">
        <v>0.3620559876698089</v>
      </c>
      <c r="AE118">
        <v>0.77570366977146576</v>
      </c>
      <c r="AF118">
        <v>0.44645853380624678</v>
      </c>
      <c r="AG118">
        <v>0.57395214693660779</v>
      </c>
      <c r="AH118">
        <v>0.3717983821939233</v>
      </c>
      <c r="AI118">
        <v>0.49390577474343028</v>
      </c>
      <c r="AJ118">
        <v>0.22558360231536939</v>
      </c>
      <c r="AO118">
        <f t="shared" si="5"/>
        <v>36.299999999999912</v>
      </c>
      <c r="AP118" s="1">
        <f t="shared" si="6"/>
        <v>0.69638349018730361</v>
      </c>
      <c r="AQ118" s="4">
        <f t="shared" si="6"/>
        <v>0.39915222384189941</v>
      </c>
      <c r="AS118">
        <f t="shared" si="7"/>
        <v>36.299999999999912</v>
      </c>
      <c r="AT118">
        <f t="shared" si="8"/>
        <v>11</v>
      </c>
    </row>
    <row r="119" spans="2:46" x14ac:dyDescent="0.75">
      <c r="B119">
        <f t="shared" si="9"/>
        <v>38.029999999999909</v>
      </c>
      <c r="C119">
        <v>0.70818019531659993</v>
      </c>
      <c r="D119">
        <v>0.5736442183774968</v>
      </c>
      <c r="G119">
        <v>0.55636521991580679</v>
      </c>
      <c r="H119">
        <v>0.46298582973576424</v>
      </c>
      <c r="M119">
        <v>0.798289704109714</v>
      </c>
      <c r="N119">
        <v>0.37176329989497697</v>
      </c>
      <c r="O119">
        <v>0.94293168812073858</v>
      </c>
      <c r="P119">
        <v>0.32046214915958576</v>
      </c>
      <c r="Q119">
        <v>0.99964041711614537</v>
      </c>
      <c r="R119">
        <v>0.2692006501668191</v>
      </c>
      <c r="W119">
        <v>0.86633018292180075</v>
      </c>
      <c r="X119">
        <v>0.44188280078238062</v>
      </c>
      <c r="Y119">
        <v>0.49539943993181784</v>
      </c>
      <c r="Z119">
        <v>0.36959274633203892</v>
      </c>
      <c r="AE119">
        <v>0.87537537537537569</v>
      </c>
      <c r="AF119">
        <v>0.44095684182603734</v>
      </c>
      <c r="AI119">
        <v>0.63783671415129439</v>
      </c>
      <c r="AJ119">
        <v>0.21893925268355091</v>
      </c>
      <c r="AO119">
        <f t="shared" si="5"/>
        <v>38.029999999999909</v>
      </c>
      <c r="AP119" s="1">
        <f t="shared" si="6"/>
        <v>0.76448321521769935</v>
      </c>
      <c r="AQ119" s="4">
        <f t="shared" si="6"/>
        <v>0.38549197655096118</v>
      </c>
      <c r="AS119">
        <f t="shared" si="7"/>
        <v>38.029999999999909</v>
      </c>
      <c r="AT119">
        <f t="shared" si="8"/>
        <v>9</v>
      </c>
    </row>
    <row r="120" spans="2:46" x14ac:dyDescent="0.75">
      <c r="B120">
        <f t="shared" si="9"/>
        <v>39.759999999999906</v>
      </c>
      <c r="C120">
        <v>0.86040813469144661</v>
      </c>
      <c r="D120">
        <v>0.57450334749883525</v>
      </c>
      <c r="G120">
        <v>0.54283640586442194</v>
      </c>
      <c r="H120">
        <v>0.46522041493201427</v>
      </c>
      <c r="K120">
        <v>0.44087409745134637</v>
      </c>
      <c r="L120">
        <v>0.56134405610911609</v>
      </c>
      <c r="M120">
        <v>0.99233550910869173</v>
      </c>
      <c r="N120">
        <v>0.35784149706377266</v>
      </c>
      <c r="O120">
        <v>0.83247084600637122</v>
      </c>
      <c r="P120">
        <v>0.31633789834481457</v>
      </c>
      <c r="Q120">
        <v>0.93321565166225429</v>
      </c>
      <c r="R120">
        <v>0.26952736157615093</v>
      </c>
      <c r="Y120">
        <v>0.59257648757239989</v>
      </c>
      <c r="Z120">
        <v>0.37006619536342128</v>
      </c>
      <c r="AE120">
        <v>0.61349060925332155</v>
      </c>
      <c r="AF120">
        <v>0.44363471951753525</v>
      </c>
      <c r="AO120">
        <f t="shared" si="5"/>
        <v>39.759999999999906</v>
      </c>
      <c r="AP120" s="1">
        <f t="shared" si="6"/>
        <v>0.72602596770128158</v>
      </c>
      <c r="AQ120" s="4">
        <f t="shared" si="6"/>
        <v>0.41980943630070755</v>
      </c>
      <c r="AS120">
        <f t="shared" si="7"/>
        <v>39.759999999999906</v>
      </c>
      <c r="AT120">
        <f t="shared" si="8"/>
        <v>8</v>
      </c>
    </row>
    <row r="121" spans="2:46" x14ac:dyDescent="0.75">
      <c r="B121">
        <f t="shared" si="9"/>
        <v>41.489999999999903</v>
      </c>
      <c r="C121">
        <v>0.89873639259336924</v>
      </c>
      <c r="D121">
        <v>0.57113386964812696</v>
      </c>
      <c r="G121">
        <v>0.62267382784148528</v>
      </c>
      <c r="H121">
        <v>0.46315188415227254</v>
      </c>
      <c r="K121">
        <v>0.30335198202075259</v>
      </c>
      <c r="L121">
        <v>0.56262350741154976</v>
      </c>
      <c r="M121">
        <v>0.93449930632946066</v>
      </c>
      <c r="N121">
        <v>0.35038565991927945</v>
      </c>
      <c r="O121">
        <v>0.76273189857725676</v>
      </c>
      <c r="P121">
        <v>0.31138174974609334</v>
      </c>
      <c r="Q121">
        <v>0.89424994279363157</v>
      </c>
      <c r="R121">
        <v>0.2652394432264979</v>
      </c>
      <c r="W121">
        <v>0.60969535025648625</v>
      </c>
      <c r="X121">
        <v>0.42519742315613368</v>
      </c>
      <c r="Y121">
        <v>0.59836849703442085</v>
      </c>
      <c r="Z121">
        <v>0.36400718195624543</v>
      </c>
      <c r="AE121">
        <v>0.96496920649462969</v>
      </c>
      <c r="AF121">
        <v>0.43758876841206706</v>
      </c>
      <c r="AO121">
        <f t="shared" si="5"/>
        <v>41.489999999999903</v>
      </c>
      <c r="AP121" s="1">
        <f t="shared" si="6"/>
        <v>0.73214182266016581</v>
      </c>
      <c r="AQ121" s="4">
        <f t="shared" si="6"/>
        <v>0.41674549862536292</v>
      </c>
      <c r="AS121">
        <f t="shared" si="7"/>
        <v>41.489999999999903</v>
      </c>
      <c r="AT121">
        <f t="shared" si="8"/>
        <v>9</v>
      </c>
    </row>
    <row r="122" spans="2:46" x14ac:dyDescent="0.75">
      <c r="B122">
        <f t="shared" si="9"/>
        <v>43.219999999999899</v>
      </c>
      <c r="C122">
        <v>0.79029717525989329</v>
      </c>
      <c r="D122">
        <v>0.57229571607827412</v>
      </c>
      <c r="G122">
        <v>0.52756568442444485</v>
      </c>
      <c r="H122">
        <v>0.45000431369165733</v>
      </c>
      <c r="K122">
        <v>0.43592502271314537</v>
      </c>
      <c r="L122">
        <v>0.54622729438081241</v>
      </c>
      <c r="M122">
        <v>1</v>
      </c>
      <c r="N122">
        <v>0.31280480180067516</v>
      </c>
      <c r="Q122">
        <v>0.95323788042234658</v>
      </c>
      <c r="R122">
        <v>0.26758305628136952</v>
      </c>
      <c r="W122">
        <v>0.54987051973543111</v>
      </c>
      <c r="X122">
        <v>0.43245382831490814</v>
      </c>
      <c r="Y122">
        <v>0.56916494181900479</v>
      </c>
      <c r="Z122">
        <v>0.3699751823606176</v>
      </c>
      <c r="AE122">
        <v>0.97942433959383013</v>
      </c>
      <c r="AF122">
        <v>0.43749977182369459</v>
      </c>
      <c r="AO122">
        <f t="shared" si="5"/>
        <v>43.219999999999899</v>
      </c>
      <c r="AP122" s="1">
        <f t="shared" si="6"/>
        <v>0.72568569549601203</v>
      </c>
      <c r="AQ122" s="4">
        <f t="shared" si="6"/>
        <v>0.42360549559150107</v>
      </c>
      <c r="AS122">
        <f t="shared" si="7"/>
        <v>43.219999999999899</v>
      </c>
      <c r="AT122">
        <f t="shared" si="8"/>
        <v>8</v>
      </c>
    </row>
    <row r="123" spans="2:46" x14ac:dyDescent="0.75">
      <c r="B123">
        <f t="shared" si="9"/>
        <v>44.949999999999896</v>
      </c>
      <c r="C123">
        <v>0.7743358185445739</v>
      </c>
      <c r="D123">
        <v>0.56815144104630544</v>
      </c>
      <c r="G123">
        <v>0.47670198867760166</v>
      </c>
      <c r="H123">
        <v>0.4598021228073183</v>
      </c>
      <c r="K123">
        <v>0.3361545450198431</v>
      </c>
      <c r="L123">
        <v>0.54127088762160935</v>
      </c>
      <c r="M123">
        <v>0.8759353180650018</v>
      </c>
      <c r="N123">
        <v>0.32580011113230556</v>
      </c>
      <c r="Q123">
        <v>0.99736850707724489</v>
      </c>
      <c r="R123">
        <v>0.25789532556954475</v>
      </c>
      <c r="W123">
        <v>0.61805796097448329</v>
      </c>
      <c r="X123">
        <v>0.44131903642773213</v>
      </c>
      <c r="Y123">
        <v>0.57243490511888451</v>
      </c>
      <c r="Z123">
        <v>0.37035396269879944</v>
      </c>
      <c r="AE123">
        <v>0.88301012877284124</v>
      </c>
      <c r="AF123">
        <v>0.41843098087517522</v>
      </c>
      <c r="AO123">
        <f t="shared" si="5"/>
        <v>44.949999999999896</v>
      </c>
      <c r="AP123" s="1">
        <f t="shared" si="6"/>
        <v>0.69174989653130925</v>
      </c>
      <c r="AQ123" s="4">
        <f t="shared" si="6"/>
        <v>0.42287798352234873</v>
      </c>
      <c r="AS123">
        <f t="shared" si="7"/>
        <v>44.949999999999896</v>
      </c>
      <c r="AT123">
        <f t="shared" si="8"/>
        <v>8</v>
      </c>
    </row>
    <row r="124" spans="2:46" x14ac:dyDescent="0.75">
      <c r="B124">
        <f t="shared" si="9"/>
        <v>46.679999999999893</v>
      </c>
      <c r="C124">
        <v>0.53152017921523209</v>
      </c>
      <c r="D124">
        <v>0.56486119639336851</v>
      </c>
      <c r="G124">
        <v>0.61236754245899261</v>
      </c>
      <c r="H124">
        <v>0.4675116237324764</v>
      </c>
      <c r="K124">
        <v>0.47083154019031226</v>
      </c>
      <c r="L124">
        <v>0.55206401179076414</v>
      </c>
      <c r="M124">
        <v>0.91291591803316074</v>
      </c>
      <c r="N124">
        <v>0.32169503076953909</v>
      </c>
      <c r="Q124">
        <v>0.76444052172207533</v>
      </c>
      <c r="R124">
        <v>0.26729375981299858</v>
      </c>
      <c r="Y124">
        <v>0.6421825265684511</v>
      </c>
      <c r="Z124">
        <v>0.36230272395394553</v>
      </c>
      <c r="AE124">
        <v>0.95463684023006135</v>
      </c>
      <c r="AF124">
        <v>0.44895012667892964</v>
      </c>
      <c r="AO124">
        <f t="shared" si="5"/>
        <v>46.679999999999893</v>
      </c>
      <c r="AP124" s="1">
        <f t="shared" si="6"/>
        <v>0.69841358120261232</v>
      </c>
      <c r="AQ124" s="4">
        <f t="shared" si="6"/>
        <v>0.42638263901886025</v>
      </c>
      <c r="AS124">
        <f t="shared" si="7"/>
        <v>46.679999999999893</v>
      </c>
      <c r="AT124">
        <f t="shared" si="8"/>
        <v>7</v>
      </c>
    </row>
    <row r="125" spans="2:46" x14ac:dyDescent="0.75">
      <c r="B125">
        <f t="shared" si="9"/>
        <v>48.40999999999989</v>
      </c>
      <c r="C125">
        <v>0.70065455563722601</v>
      </c>
      <c r="D125">
        <v>0.54933075666000886</v>
      </c>
      <c r="G125">
        <v>0.75174916533604286</v>
      </c>
      <c r="H125">
        <v>0.46306162918967531</v>
      </c>
      <c r="K125">
        <v>0.30885095395208628</v>
      </c>
      <c r="L125">
        <v>0.56350403224073997</v>
      </c>
      <c r="M125">
        <v>0.92617525984216309</v>
      </c>
      <c r="N125">
        <v>0.31566987495984672</v>
      </c>
      <c r="Q125">
        <v>0.78132457258670895</v>
      </c>
      <c r="R125">
        <v>0.27642035105708385</v>
      </c>
      <c r="AE125">
        <v>0.87010739553112337</v>
      </c>
      <c r="AF125">
        <v>0.42259859509092979</v>
      </c>
      <c r="AO125">
        <f t="shared" si="5"/>
        <v>48.40999999999989</v>
      </c>
      <c r="AP125" s="1">
        <f t="shared" si="6"/>
        <v>0.72314365048089169</v>
      </c>
      <c r="AQ125" s="4">
        <f t="shared" si="6"/>
        <v>0.43176420653304742</v>
      </c>
      <c r="AS125">
        <f t="shared" si="7"/>
        <v>48.40999999999989</v>
      </c>
      <c r="AT125">
        <f t="shared" si="8"/>
        <v>6</v>
      </c>
    </row>
    <row r="126" spans="2:46" x14ac:dyDescent="0.75">
      <c r="B126">
        <f t="shared" si="9"/>
        <v>50.139999999999887</v>
      </c>
      <c r="C126">
        <v>0.65032027722356123</v>
      </c>
      <c r="D126">
        <v>0.54552404938049504</v>
      </c>
      <c r="G126">
        <v>1</v>
      </c>
      <c r="H126">
        <v>0.46092958501369347</v>
      </c>
      <c r="K126">
        <v>0.45904461339836478</v>
      </c>
      <c r="L126">
        <v>0.52885587904622577</v>
      </c>
      <c r="M126">
        <v>0.84111533125611226</v>
      </c>
      <c r="N126">
        <v>0.31941420076174487</v>
      </c>
      <c r="Q126">
        <v>0.75514040077146871</v>
      </c>
      <c r="R126">
        <v>0.25459275296645018</v>
      </c>
      <c r="AO126">
        <f t="shared" si="5"/>
        <v>50.139999999999887</v>
      </c>
      <c r="AP126" s="1">
        <f t="shared" si="6"/>
        <v>0.7411241245299014</v>
      </c>
      <c r="AQ126" s="4">
        <f t="shared" si="6"/>
        <v>0.42186329343372186</v>
      </c>
      <c r="AS126">
        <f t="shared" si="7"/>
        <v>50.139999999999887</v>
      </c>
      <c r="AT126">
        <f t="shared" si="8"/>
        <v>5</v>
      </c>
    </row>
    <row r="127" spans="2:46" x14ac:dyDescent="0.75">
      <c r="B127">
        <f t="shared" si="9"/>
        <v>51.869999999999884</v>
      </c>
      <c r="C127">
        <v>0.5600476040463408</v>
      </c>
      <c r="D127">
        <v>0.55663817382281744</v>
      </c>
      <c r="K127">
        <v>0.41828049538564438</v>
      </c>
      <c r="L127">
        <v>0.52480793389526237</v>
      </c>
      <c r="M127">
        <v>0.91944324410380218</v>
      </c>
      <c r="N127">
        <v>0.31427935117478939</v>
      </c>
      <c r="AO127" s="6">
        <f t="shared" si="5"/>
        <v>51.869999999999884</v>
      </c>
      <c r="AP127" s="7">
        <f t="shared" si="6"/>
        <v>0.63259044784526253</v>
      </c>
      <c r="AQ127" s="8">
        <f t="shared" si="6"/>
        <v>0.46524181963095645</v>
      </c>
      <c r="AR127" s="6"/>
      <c r="AS127" s="6">
        <f t="shared" si="7"/>
        <v>51.869999999999884</v>
      </c>
      <c r="AT127" s="6">
        <f t="shared" si="8"/>
        <v>3</v>
      </c>
    </row>
    <row r="128" spans="2:46" x14ac:dyDescent="0.75">
      <c r="B128">
        <f>B127+1.73</f>
        <v>53.599999999999881</v>
      </c>
      <c r="C128">
        <v>0.45468864853512247</v>
      </c>
      <c r="D128">
        <v>0.56401250281957915</v>
      </c>
      <c r="K128">
        <v>0.40747382011189126</v>
      </c>
      <c r="L128">
        <v>0.52642079729205471</v>
      </c>
      <c r="AO128" s="6">
        <f t="shared" si="5"/>
        <v>53.599999999999881</v>
      </c>
      <c r="AP128" s="7">
        <f t="shared" si="6"/>
        <v>0.43108123432350687</v>
      </c>
      <c r="AQ128" s="8">
        <f t="shared" si="6"/>
        <v>0.54521665005581688</v>
      </c>
      <c r="AR128" s="6"/>
      <c r="AS128" s="6">
        <f t="shared" si="7"/>
        <v>53.599999999999881</v>
      </c>
      <c r="AT128" s="6">
        <f t="shared" si="8"/>
        <v>2</v>
      </c>
    </row>
    <row r="129" spans="3:12" x14ac:dyDescent="0.75">
      <c r="C129">
        <v>0.55182190486191152</v>
      </c>
      <c r="D129">
        <v>0.55333953451420592</v>
      </c>
      <c r="K129">
        <v>0.4331516281738626</v>
      </c>
      <c r="L129">
        <v>0.52496557721574022</v>
      </c>
    </row>
    <row r="130" spans="3:12" x14ac:dyDescent="0.75">
      <c r="C130">
        <v>0.36053064510483285</v>
      </c>
      <c r="D130">
        <v>0.56842881383322552</v>
      </c>
      <c r="K130">
        <v>0.30079376464400198</v>
      </c>
      <c r="L130">
        <v>0.53171173829648211</v>
      </c>
    </row>
    <row r="131" spans="3:12" x14ac:dyDescent="0.75">
      <c r="C131">
        <v>0.30473590255171396</v>
      </c>
      <c r="D131">
        <v>0.55016419394510296</v>
      </c>
      <c r="K131">
        <v>0.25704107492946937</v>
      </c>
      <c r="L131">
        <v>0.51530037867157918</v>
      </c>
    </row>
    <row r="132" spans="3:12" x14ac:dyDescent="0.75">
      <c r="C132">
        <v>0.48916657915922601</v>
      </c>
      <c r="D132">
        <v>0.55284665378977105</v>
      </c>
      <c r="K132">
        <v>0.33675225936020636</v>
      </c>
      <c r="L132">
        <v>0.51590505767524408</v>
      </c>
    </row>
    <row r="133" spans="3:12" x14ac:dyDescent="0.75">
      <c r="C133">
        <v>0.38013231124645497</v>
      </c>
      <c r="D133">
        <v>0.53539199229800238</v>
      </c>
      <c r="K133">
        <v>0.30504949074738125</v>
      </c>
      <c r="L133">
        <v>0.50737527780578362</v>
      </c>
    </row>
    <row r="134" spans="3:12" x14ac:dyDescent="0.75">
      <c r="C134">
        <v>0.79341244005740308</v>
      </c>
      <c r="D134">
        <v>0.54299021799153269</v>
      </c>
      <c r="K134">
        <v>0.41108401472768075</v>
      </c>
      <c r="L134">
        <v>0.48491355406586484</v>
      </c>
    </row>
    <row r="135" spans="3:12" x14ac:dyDescent="0.75">
      <c r="C135">
        <v>0.82680527844866669</v>
      </c>
      <c r="D135">
        <v>0.54261571438566591</v>
      </c>
      <c r="K135">
        <v>0.38277626356811562</v>
      </c>
      <c r="L135">
        <v>0.49377266984553941</v>
      </c>
    </row>
    <row r="136" spans="3:12" x14ac:dyDescent="0.75">
      <c r="C136">
        <v>0.60079106724071385</v>
      </c>
      <c r="D136">
        <v>0.54170286040522664</v>
      </c>
      <c r="K136">
        <v>0.66226748912159927</v>
      </c>
      <c r="L136">
        <v>0.4830494595479855</v>
      </c>
    </row>
    <row r="137" spans="3:12" x14ac:dyDescent="0.75">
      <c r="C137">
        <v>0.48104588890055505</v>
      </c>
      <c r="D137">
        <v>0.5483857899657214</v>
      </c>
      <c r="K137">
        <v>0.60433701525367012</v>
      </c>
      <c r="L137">
        <v>0.47356383197142038</v>
      </c>
    </row>
    <row r="138" spans="3:12" x14ac:dyDescent="0.75">
      <c r="C138">
        <v>0.64251461374216678</v>
      </c>
      <c r="D138">
        <v>0.53500494696026102</v>
      </c>
      <c r="K138">
        <v>0.58972887677521202</v>
      </c>
      <c r="L138">
        <v>0.47139757087692669</v>
      </c>
    </row>
    <row r="139" spans="3:12" x14ac:dyDescent="0.75">
      <c r="C139">
        <v>0.67716755924253269</v>
      </c>
      <c r="D139">
        <v>0.54468919975116836</v>
      </c>
      <c r="K139">
        <v>0.56660928608999261</v>
      </c>
      <c r="L139">
        <v>0.35935548214587465</v>
      </c>
    </row>
    <row r="140" spans="3:12" x14ac:dyDescent="0.75">
      <c r="C140">
        <v>0.4776506003010228</v>
      </c>
      <c r="D140">
        <v>0.52493496605545342</v>
      </c>
      <c r="K140">
        <v>0.81430210873619269</v>
      </c>
      <c r="L140">
        <v>0.39542446217717148</v>
      </c>
    </row>
    <row r="141" spans="3:12" x14ac:dyDescent="0.75">
      <c r="C141">
        <v>0.71427071301060507</v>
      </c>
      <c r="D141">
        <v>0.53845893893451058</v>
      </c>
      <c r="K141">
        <v>0.76093817242863215</v>
      </c>
      <c r="L141">
        <v>0.39363693494779223</v>
      </c>
    </row>
    <row r="142" spans="3:12" x14ac:dyDescent="0.75">
      <c r="C142">
        <v>0.64559487556442052</v>
      </c>
      <c r="D142">
        <v>0.53684396375115306</v>
      </c>
      <c r="K142">
        <v>0.81140917132883761</v>
      </c>
      <c r="L142">
        <v>0.39199425937083249</v>
      </c>
    </row>
    <row r="143" spans="3:12" x14ac:dyDescent="0.75">
      <c r="C143">
        <v>0.72634673947285344</v>
      </c>
      <c r="D143">
        <v>0.53082876826682879</v>
      </c>
      <c r="K143">
        <v>1</v>
      </c>
      <c r="L143">
        <v>0.39846310513931799</v>
      </c>
    </row>
    <row r="144" spans="3:12" x14ac:dyDescent="0.75">
      <c r="C144">
        <v>0.65812594070495756</v>
      </c>
      <c r="D144">
        <v>0.53389533969175262</v>
      </c>
      <c r="K144">
        <v>0.96361115095873395</v>
      </c>
      <c r="L144">
        <v>0.40120087925371362</v>
      </c>
    </row>
    <row r="145" spans="3:12" x14ac:dyDescent="0.75">
      <c r="C145">
        <v>0.71196051664391091</v>
      </c>
      <c r="D145">
        <v>0.52467126717634971</v>
      </c>
      <c r="K145">
        <v>0.94030029168459772</v>
      </c>
      <c r="L145">
        <v>0.402323310242097</v>
      </c>
    </row>
    <row r="146" spans="3:12" x14ac:dyDescent="0.75">
      <c r="C146">
        <v>0.81616437397178498</v>
      </c>
      <c r="D146">
        <v>0.53156020609122934</v>
      </c>
      <c r="K146">
        <v>0.98778271888299085</v>
      </c>
      <c r="L146">
        <v>0.38437802290093509</v>
      </c>
    </row>
    <row r="147" spans="3:12" x14ac:dyDescent="0.75">
      <c r="C147">
        <v>0.93898981413419946</v>
      </c>
      <c r="D147">
        <v>0.53066299477989232</v>
      </c>
      <c r="K147">
        <v>0.88129393200401573</v>
      </c>
      <c r="L147">
        <v>0.39399350588831772</v>
      </c>
    </row>
    <row r="148" spans="3:12" x14ac:dyDescent="0.75">
      <c r="C148">
        <v>0.70825020126710403</v>
      </c>
      <c r="D148">
        <v>0.53829420710361686</v>
      </c>
    </row>
    <row r="149" spans="3:12" x14ac:dyDescent="0.75">
      <c r="C149">
        <v>0.82351499877489254</v>
      </c>
      <c r="D149">
        <v>0.53105339152160158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5358-C403-49C6-946C-0F3E9A83A73A}">
  <dimension ref="A1:AT128"/>
  <sheetViews>
    <sheetView zoomScale="80" zoomScaleNormal="80" workbookViewId="0"/>
  </sheetViews>
  <sheetFormatPr defaultColWidth="5.40625" defaultRowHeight="14.75" x14ac:dyDescent="0.75"/>
  <cols>
    <col min="1" max="1" width="8" customWidth="1"/>
    <col min="2" max="2" width="6.26953125" customWidth="1"/>
    <col min="42" max="42" width="8.40625" style="1" bestFit="1" customWidth="1"/>
    <col min="43" max="43" width="8.54296875" style="4" bestFit="1" customWidth="1"/>
  </cols>
  <sheetData>
    <row r="1" spans="1:46" x14ac:dyDescent="0.75">
      <c r="A1" t="s">
        <v>7</v>
      </c>
      <c r="C1" t="s">
        <v>73</v>
      </c>
      <c r="D1" t="s">
        <v>73</v>
      </c>
      <c r="E1" t="s">
        <v>74</v>
      </c>
      <c r="F1" t="s">
        <v>74</v>
      </c>
      <c r="G1" t="s">
        <v>75</v>
      </c>
      <c r="H1" t="s">
        <v>75</v>
      </c>
      <c r="I1" t="s">
        <v>76</v>
      </c>
      <c r="J1" t="s">
        <v>76</v>
      </c>
      <c r="K1" t="s">
        <v>77</v>
      </c>
      <c r="L1" t="s">
        <v>77</v>
      </c>
      <c r="M1" t="s">
        <v>78</v>
      </c>
      <c r="N1" t="s">
        <v>78</v>
      </c>
      <c r="O1" t="s">
        <v>79</v>
      </c>
      <c r="P1" t="s">
        <v>79</v>
      </c>
      <c r="Q1" t="s">
        <v>80</v>
      </c>
      <c r="R1" t="s">
        <v>80</v>
      </c>
      <c r="S1" t="s">
        <v>81</v>
      </c>
      <c r="T1" t="s">
        <v>81</v>
      </c>
      <c r="U1" t="s">
        <v>82</v>
      </c>
      <c r="V1" t="s">
        <v>82</v>
      </c>
      <c r="W1" t="s">
        <v>83</v>
      </c>
      <c r="X1" t="s">
        <v>83</v>
      </c>
      <c r="Y1" t="s">
        <v>84</v>
      </c>
      <c r="Z1" t="s">
        <v>84</v>
      </c>
      <c r="AA1" t="s">
        <v>85</v>
      </c>
      <c r="AB1" t="s">
        <v>85</v>
      </c>
      <c r="AC1" t="s">
        <v>86</v>
      </c>
      <c r="AD1" t="s">
        <v>86</v>
      </c>
      <c r="AE1" t="s">
        <v>87</v>
      </c>
      <c r="AF1" t="s">
        <v>87</v>
      </c>
      <c r="AO1" t="s">
        <v>70</v>
      </c>
    </row>
    <row r="2" spans="1:46" x14ac:dyDescent="0.75">
      <c r="A2" t="s">
        <v>91</v>
      </c>
      <c r="C2" t="s">
        <v>3</v>
      </c>
      <c r="D2" t="s">
        <v>20</v>
      </c>
      <c r="E2" t="s">
        <v>3</v>
      </c>
      <c r="F2" t="s">
        <v>20</v>
      </c>
      <c r="G2" t="s">
        <v>3</v>
      </c>
      <c r="H2" t="s">
        <v>20</v>
      </c>
      <c r="I2" t="s">
        <v>3</v>
      </c>
      <c r="J2" t="s">
        <v>20</v>
      </c>
      <c r="K2" t="s">
        <v>3</v>
      </c>
      <c r="L2" t="s">
        <v>20</v>
      </c>
      <c r="M2" t="s">
        <v>3</v>
      </c>
      <c r="N2" t="s">
        <v>20</v>
      </c>
      <c r="O2" t="s">
        <v>3</v>
      </c>
      <c r="P2" t="s">
        <v>20</v>
      </c>
      <c r="Q2" t="s">
        <v>3</v>
      </c>
      <c r="R2" t="s">
        <v>20</v>
      </c>
      <c r="S2" t="s">
        <v>3</v>
      </c>
      <c r="T2" t="s">
        <v>20</v>
      </c>
      <c r="U2" t="s">
        <v>3</v>
      </c>
      <c r="V2" t="s">
        <v>20</v>
      </c>
      <c r="W2" t="s">
        <v>3</v>
      </c>
      <c r="X2" t="s">
        <v>20</v>
      </c>
      <c r="Y2" t="s">
        <v>3</v>
      </c>
      <c r="Z2" t="s">
        <v>20</v>
      </c>
      <c r="AA2" t="s">
        <v>3</v>
      </c>
      <c r="AB2" t="s">
        <v>20</v>
      </c>
      <c r="AC2" t="s">
        <v>3</v>
      </c>
      <c r="AD2" t="s">
        <v>20</v>
      </c>
      <c r="AE2" t="s">
        <v>3</v>
      </c>
      <c r="AF2" t="s">
        <v>20</v>
      </c>
      <c r="AO2" t="s">
        <v>91</v>
      </c>
      <c r="AP2" s="1" t="s">
        <v>3</v>
      </c>
      <c r="AQ2" s="4" t="s">
        <v>20</v>
      </c>
      <c r="AT2" t="s">
        <v>4</v>
      </c>
    </row>
    <row r="3" spans="1:46" x14ac:dyDescent="0.75">
      <c r="B3">
        <v>-96.88</v>
      </c>
      <c r="C3">
        <v>0.18001428471696432</v>
      </c>
      <c r="D3">
        <v>0.63625018270128053</v>
      </c>
      <c r="AO3" s="6">
        <f>B3</f>
        <v>-96.88</v>
      </c>
      <c r="AP3" s="7">
        <f>AVERAGE(C3,E3,G3,I3,K3,M3,O3,Q3,S3,U3,W3,Y3,AA3,AC3,AE3,AG3,AI3,AK3)</f>
        <v>0.18001428471696432</v>
      </c>
      <c r="AQ3" s="8">
        <f>AVERAGE(D3,F3,H3,J3,L3,N3,P3,R3,T3,V3,X3,Z3,AB3,AD3,AF3,AH3,AJ3,AL3)</f>
        <v>0.63625018270128053</v>
      </c>
      <c r="AR3" s="6"/>
      <c r="AS3" s="6">
        <f>B3</f>
        <v>-96.88</v>
      </c>
      <c r="AT3" s="6">
        <f>COUNT(C3,E3,G3,I3,K3,M3,O3,Q3,S3,U3,W3,Y3,AA3,AC3,AE3,AG3,AI3,AK3)</f>
        <v>1</v>
      </c>
    </row>
    <row r="4" spans="1:46" x14ac:dyDescent="0.75">
      <c r="B4">
        <f>B3+1.73</f>
        <v>-95.149999999999991</v>
      </c>
      <c r="C4">
        <v>0.23500507483365871</v>
      </c>
      <c r="D4">
        <v>0.63735239964278234</v>
      </c>
      <c r="E4">
        <v>0.27824420716849019</v>
      </c>
      <c r="F4">
        <v>0.55789438597368401</v>
      </c>
      <c r="AO4" s="6">
        <f t="shared" ref="AO4:AO67" si="0">B4</f>
        <v>-95.149999999999991</v>
      </c>
      <c r="AP4" s="7">
        <f t="shared" ref="AP4:AQ67" si="1">AVERAGE(C4,E4,G4,I4,K4,M4,O4,Q4,S4,U4,W4,Y4,AA4,AC4,AE4,AG4,AI4,AK4)</f>
        <v>0.25662464100107446</v>
      </c>
      <c r="AQ4" s="8">
        <f t="shared" si="1"/>
        <v>0.59762339280823318</v>
      </c>
      <c r="AR4" s="6"/>
      <c r="AS4" s="6">
        <f t="shared" ref="AS4:AS67" si="2">B4</f>
        <v>-95.149999999999991</v>
      </c>
      <c r="AT4" s="6">
        <f t="shared" ref="AT4:AT67" si="3">COUNT(C4,E4,G4,I4,K4,M4,O4,Q4,S4,U4,W4,Y4,AA4,AC4,AE4,AG4,AI4,AK4)</f>
        <v>2</v>
      </c>
    </row>
    <row r="5" spans="1:46" x14ac:dyDescent="0.75">
      <c r="B5">
        <f t="shared" ref="B5:B68" si="4">B4+1.73</f>
        <v>-93.419999999999987</v>
      </c>
      <c r="C5">
        <v>0.2171438084344276</v>
      </c>
      <c r="D5">
        <v>0.64035844826887101</v>
      </c>
      <c r="E5">
        <v>0.24854348500287976</v>
      </c>
      <c r="F5">
        <v>0.55336963045528598</v>
      </c>
      <c r="AO5" s="6">
        <f t="shared" si="0"/>
        <v>-93.419999999999987</v>
      </c>
      <c r="AP5" s="7">
        <f t="shared" si="1"/>
        <v>0.23284364671865368</v>
      </c>
      <c r="AQ5" s="8">
        <f t="shared" si="1"/>
        <v>0.59686403936207855</v>
      </c>
      <c r="AR5" s="6"/>
      <c r="AS5" s="6">
        <f t="shared" si="2"/>
        <v>-93.419999999999987</v>
      </c>
      <c r="AT5" s="6">
        <f t="shared" si="3"/>
        <v>2</v>
      </c>
    </row>
    <row r="6" spans="1:46" x14ac:dyDescent="0.75">
      <c r="B6">
        <f t="shared" si="4"/>
        <v>-91.689999999999984</v>
      </c>
      <c r="C6">
        <v>0.17737751929242368</v>
      </c>
      <c r="D6">
        <v>0.63867711113824965</v>
      </c>
      <c r="E6">
        <v>0.22457467546852106</v>
      </c>
      <c r="F6">
        <v>0.57089682658568586</v>
      </c>
      <c r="AO6" s="6">
        <f t="shared" si="0"/>
        <v>-91.689999999999984</v>
      </c>
      <c r="AP6" s="7">
        <f t="shared" si="1"/>
        <v>0.20097609738047237</v>
      </c>
      <c r="AQ6" s="8">
        <f t="shared" si="1"/>
        <v>0.60478696886196781</v>
      </c>
      <c r="AR6" s="6"/>
      <c r="AS6" s="6">
        <f t="shared" si="2"/>
        <v>-91.689999999999984</v>
      </c>
      <c r="AT6" s="6">
        <f t="shared" si="3"/>
        <v>2</v>
      </c>
    </row>
    <row r="7" spans="1:46" x14ac:dyDescent="0.75">
      <c r="B7">
        <f t="shared" si="4"/>
        <v>-89.95999999999998</v>
      </c>
      <c r="E7">
        <v>0.25567099375304547</v>
      </c>
      <c r="F7">
        <v>0.58891314510309389</v>
      </c>
      <c r="AO7" s="6">
        <f t="shared" si="0"/>
        <v>-89.95999999999998</v>
      </c>
      <c r="AP7" s="7">
        <f t="shared" si="1"/>
        <v>0.25567099375304547</v>
      </c>
      <c r="AQ7" s="8">
        <f t="shared" si="1"/>
        <v>0.58891314510309389</v>
      </c>
      <c r="AR7" s="6"/>
      <c r="AS7" s="6">
        <f t="shared" si="2"/>
        <v>-89.95999999999998</v>
      </c>
      <c r="AT7" s="6">
        <f t="shared" si="3"/>
        <v>1</v>
      </c>
    </row>
    <row r="8" spans="1:46" x14ac:dyDescent="0.75">
      <c r="B8">
        <f t="shared" si="4"/>
        <v>-88.229999999999976</v>
      </c>
      <c r="C8">
        <v>0.46656248489632846</v>
      </c>
      <c r="D8">
        <v>0.64346415785969058</v>
      </c>
      <c r="E8">
        <v>0.16340658366930993</v>
      </c>
      <c r="F8">
        <v>0.56677062267653711</v>
      </c>
      <c r="AA8">
        <v>0.22021086134871751</v>
      </c>
      <c r="AB8">
        <v>0.37898653219359207</v>
      </c>
      <c r="AO8" s="6">
        <f t="shared" si="0"/>
        <v>-88.229999999999976</v>
      </c>
      <c r="AP8" s="7">
        <f t="shared" si="1"/>
        <v>0.28339330997145196</v>
      </c>
      <c r="AQ8" s="8">
        <f t="shared" si="1"/>
        <v>0.5297404375766066</v>
      </c>
      <c r="AR8" s="6"/>
      <c r="AS8" s="6">
        <f t="shared" si="2"/>
        <v>-88.229999999999976</v>
      </c>
      <c r="AT8" s="6">
        <f t="shared" si="3"/>
        <v>3</v>
      </c>
    </row>
    <row r="9" spans="1:46" x14ac:dyDescent="0.75">
      <c r="B9">
        <f t="shared" si="4"/>
        <v>-86.499999999999972</v>
      </c>
      <c r="C9">
        <v>0.36627410545987688</v>
      </c>
      <c r="D9">
        <v>0.64327857245873288</v>
      </c>
      <c r="E9">
        <v>0.19348943334367091</v>
      </c>
      <c r="F9">
        <v>0.58623516296150568</v>
      </c>
      <c r="AA9">
        <v>0</v>
      </c>
      <c r="AB9">
        <v>0.36848124292647094</v>
      </c>
      <c r="AO9" s="6">
        <f t="shared" si="0"/>
        <v>-86.499999999999972</v>
      </c>
      <c r="AP9" s="7">
        <f t="shared" si="1"/>
        <v>0.18658784626784927</v>
      </c>
      <c r="AQ9" s="8">
        <f t="shared" si="1"/>
        <v>0.53266499278223656</v>
      </c>
      <c r="AR9" s="6"/>
      <c r="AS9" s="6">
        <f t="shared" si="2"/>
        <v>-86.499999999999972</v>
      </c>
      <c r="AT9" s="6">
        <f t="shared" si="3"/>
        <v>3</v>
      </c>
    </row>
    <row r="10" spans="1:46" x14ac:dyDescent="0.75">
      <c r="B10">
        <f t="shared" si="4"/>
        <v>-84.769999999999968</v>
      </c>
      <c r="C10">
        <v>0.39060108585329656</v>
      </c>
      <c r="D10">
        <v>0.64410868375352226</v>
      </c>
      <c r="E10">
        <v>0.17535222187763055</v>
      </c>
      <c r="F10">
        <v>0.56671961874503562</v>
      </c>
      <c r="AA10">
        <v>0.11406405410781831</v>
      </c>
      <c r="AB10">
        <v>0.39545953638443648</v>
      </c>
      <c r="AO10" s="6">
        <f t="shared" si="0"/>
        <v>-84.769999999999968</v>
      </c>
      <c r="AP10" s="7">
        <f t="shared" si="1"/>
        <v>0.22667245394624846</v>
      </c>
      <c r="AQ10" s="8">
        <f t="shared" si="1"/>
        <v>0.53542927962766484</v>
      </c>
      <c r="AR10" s="6"/>
      <c r="AS10" s="6">
        <f t="shared" si="2"/>
        <v>-84.769999999999968</v>
      </c>
      <c r="AT10" s="6">
        <f t="shared" si="3"/>
        <v>3</v>
      </c>
    </row>
    <row r="11" spans="1:46" x14ac:dyDescent="0.75">
      <c r="B11">
        <f t="shared" si="4"/>
        <v>-83.039999999999964</v>
      </c>
      <c r="C11">
        <v>0.39594979942324116</v>
      </c>
      <c r="D11">
        <v>0.65631803886783324</v>
      </c>
      <c r="E11">
        <v>0.16953723804882331</v>
      </c>
      <c r="F11">
        <v>0.58909494999382628</v>
      </c>
      <c r="I11">
        <v>0.16518219710444534</v>
      </c>
      <c r="J11">
        <v>0.55664696691800852</v>
      </c>
      <c r="AA11">
        <v>0.10921026457131713</v>
      </c>
      <c r="AB11">
        <v>0.3763113798630337</v>
      </c>
      <c r="AO11" s="6">
        <f t="shared" si="0"/>
        <v>-83.039999999999964</v>
      </c>
      <c r="AP11" s="7">
        <f t="shared" si="1"/>
        <v>0.20996987478695672</v>
      </c>
      <c r="AQ11" s="8">
        <f t="shared" si="1"/>
        <v>0.54459283391067548</v>
      </c>
      <c r="AR11" s="6"/>
      <c r="AS11" s="6">
        <f t="shared" si="2"/>
        <v>-83.039999999999964</v>
      </c>
      <c r="AT11" s="6">
        <f t="shared" si="3"/>
        <v>4</v>
      </c>
    </row>
    <row r="12" spans="1:46" x14ac:dyDescent="0.75">
      <c r="B12">
        <f t="shared" si="4"/>
        <v>-81.30999999999996</v>
      </c>
      <c r="C12">
        <v>0.39258268756746273</v>
      </c>
      <c r="D12">
        <v>0.64302451135220096</v>
      </c>
      <c r="E12">
        <v>0.23454875725488433</v>
      </c>
      <c r="F12">
        <v>0.57536684943394734</v>
      </c>
      <c r="I12">
        <v>3.3137119345983651E-2</v>
      </c>
      <c r="J12">
        <v>0.52198612685757495</v>
      </c>
      <c r="AA12">
        <v>0.11231350706186714</v>
      </c>
      <c r="AB12">
        <v>0.38382636965546924</v>
      </c>
      <c r="AO12" s="6">
        <f t="shared" si="0"/>
        <v>-81.30999999999996</v>
      </c>
      <c r="AP12" s="7">
        <f t="shared" si="1"/>
        <v>0.19314551780754946</v>
      </c>
      <c r="AQ12" s="8">
        <f t="shared" si="1"/>
        <v>0.53105096432479815</v>
      </c>
      <c r="AR12" s="6"/>
      <c r="AS12" s="6">
        <f t="shared" si="2"/>
        <v>-81.30999999999996</v>
      </c>
      <c r="AT12" s="6">
        <f t="shared" si="3"/>
        <v>4</v>
      </c>
    </row>
    <row r="13" spans="1:46" x14ac:dyDescent="0.75">
      <c r="B13">
        <f t="shared" si="4"/>
        <v>-79.579999999999956</v>
      </c>
      <c r="C13">
        <v>0.30856062680908414</v>
      </c>
      <c r="D13">
        <v>0.63839451932385127</v>
      </c>
      <c r="I13">
        <v>0.14479786827038618</v>
      </c>
      <c r="J13">
        <v>0.54442446043165449</v>
      </c>
      <c r="AA13">
        <v>0.14983091306942559</v>
      </c>
      <c r="AB13">
        <v>0.38506851069279036</v>
      </c>
      <c r="AO13" s="6">
        <f t="shared" si="0"/>
        <v>-79.579999999999956</v>
      </c>
      <c r="AP13" s="7">
        <f t="shared" si="1"/>
        <v>0.201063136049632</v>
      </c>
      <c r="AQ13" s="8">
        <f t="shared" si="1"/>
        <v>0.52262916348276534</v>
      </c>
      <c r="AR13" s="6"/>
      <c r="AS13" s="6">
        <f t="shared" si="2"/>
        <v>-79.579999999999956</v>
      </c>
      <c r="AT13" s="6">
        <f t="shared" si="3"/>
        <v>3</v>
      </c>
    </row>
    <row r="14" spans="1:46" x14ac:dyDescent="0.75">
      <c r="B14">
        <f t="shared" si="4"/>
        <v>-77.849999999999952</v>
      </c>
      <c r="C14">
        <v>0.38439851138212661</v>
      </c>
      <c r="D14">
        <v>0.61957302640036904</v>
      </c>
      <c r="E14">
        <v>0.22397656284612977</v>
      </c>
      <c r="F14">
        <v>0.5802266977820485</v>
      </c>
      <c r="I14">
        <v>5.9877707450985952E-2</v>
      </c>
      <c r="J14">
        <v>0.62685749807589863</v>
      </c>
      <c r="AA14">
        <v>8.2395066640144121E-2</v>
      </c>
      <c r="AB14">
        <v>0.37033514867275458</v>
      </c>
      <c r="AO14" s="6">
        <f t="shared" si="0"/>
        <v>-77.849999999999952</v>
      </c>
      <c r="AP14" s="7">
        <f t="shared" si="1"/>
        <v>0.18766196207984659</v>
      </c>
      <c r="AQ14" s="8">
        <f t="shared" si="1"/>
        <v>0.54924809273276765</v>
      </c>
      <c r="AR14" s="6"/>
      <c r="AS14" s="6">
        <f t="shared" si="2"/>
        <v>-77.849999999999952</v>
      </c>
      <c r="AT14" s="6">
        <f t="shared" si="3"/>
        <v>4</v>
      </c>
    </row>
    <row r="15" spans="1:46" x14ac:dyDescent="0.75">
      <c r="B15">
        <f t="shared" si="4"/>
        <v>-76.119999999999948</v>
      </c>
      <c r="C15">
        <v>0.39694865557184539</v>
      </c>
      <c r="D15">
        <v>0.6327777448247226</v>
      </c>
      <c r="E15">
        <v>0.20478711621106754</v>
      </c>
      <c r="F15">
        <v>0.59244059923946613</v>
      </c>
      <c r="I15">
        <v>5.778356500902785E-2</v>
      </c>
      <c r="J15">
        <v>0.60845161479914189</v>
      </c>
      <c r="AA15">
        <v>0.1592202108613488</v>
      </c>
      <c r="AB15">
        <v>0.36306676466689969</v>
      </c>
      <c r="AO15" s="6">
        <f t="shared" si="0"/>
        <v>-76.119999999999948</v>
      </c>
      <c r="AP15" s="7">
        <f t="shared" si="1"/>
        <v>0.20468488691332237</v>
      </c>
      <c r="AQ15" s="8">
        <f t="shared" si="1"/>
        <v>0.54918418088255749</v>
      </c>
      <c r="AR15" s="6"/>
      <c r="AS15" s="6">
        <f t="shared" si="2"/>
        <v>-76.119999999999948</v>
      </c>
      <c r="AT15" s="6">
        <f t="shared" si="3"/>
        <v>4</v>
      </c>
    </row>
    <row r="16" spans="1:46" x14ac:dyDescent="0.75">
      <c r="B16">
        <f t="shared" si="4"/>
        <v>-74.389999999999944</v>
      </c>
      <c r="C16">
        <v>0.42394999275023737</v>
      </c>
      <c r="D16">
        <v>0.63608164322830441</v>
      </c>
      <c r="E16">
        <v>0</v>
      </c>
      <c r="F16">
        <v>0.58632072193707863</v>
      </c>
      <c r="I16">
        <v>0.10498902588816465</v>
      </c>
      <c r="J16">
        <v>0.57300576613013421</v>
      </c>
      <c r="AA16">
        <v>0.17529341555599978</v>
      </c>
      <c r="AB16">
        <v>0.35409263314069656</v>
      </c>
      <c r="AO16" s="6">
        <f t="shared" si="0"/>
        <v>-74.389999999999944</v>
      </c>
      <c r="AP16" s="7">
        <f t="shared" si="1"/>
        <v>0.17605810854860043</v>
      </c>
      <c r="AQ16" s="8">
        <f t="shared" si="1"/>
        <v>0.53737519110905341</v>
      </c>
      <c r="AR16" s="6"/>
      <c r="AS16" s="6">
        <f t="shared" si="2"/>
        <v>-74.389999999999944</v>
      </c>
      <c r="AT16" s="6">
        <f t="shared" si="3"/>
        <v>4</v>
      </c>
    </row>
    <row r="17" spans="2:46" x14ac:dyDescent="0.75">
      <c r="B17">
        <f t="shared" si="4"/>
        <v>-72.65999999999994</v>
      </c>
      <c r="E17">
        <v>0.29752226308094415</v>
      </c>
      <c r="F17">
        <v>0.57961297516174926</v>
      </c>
      <c r="W17">
        <v>0.19895298419485682</v>
      </c>
      <c r="X17">
        <v>0.60946915947776836</v>
      </c>
      <c r="AA17">
        <v>0.26039387308534157</v>
      </c>
      <c r="AB17">
        <v>0.37054762733495766</v>
      </c>
      <c r="AO17" s="6">
        <f t="shared" si="0"/>
        <v>-72.65999999999994</v>
      </c>
      <c r="AP17" s="7">
        <f t="shared" si="1"/>
        <v>0.25228970678704749</v>
      </c>
      <c r="AQ17" s="8">
        <f t="shared" si="1"/>
        <v>0.51987658732482511</v>
      </c>
      <c r="AR17" s="6"/>
      <c r="AS17" s="6">
        <f t="shared" si="2"/>
        <v>-72.65999999999994</v>
      </c>
      <c r="AT17" s="6">
        <f t="shared" si="3"/>
        <v>3</v>
      </c>
    </row>
    <row r="18" spans="2:46" x14ac:dyDescent="0.75">
      <c r="B18">
        <f t="shared" si="4"/>
        <v>-70.929999999999936</v>
      </c>
      <c r="C18">
        <v>0.39709365081922299</v>
      </c>
      <c r="D18">
        <v>0.62790811578586481</v>
      </c>
      <c r="E18">
        <v>0.28328939789995944</v>
      </c>
      <c r="F18">
        <v>0.58999878908687842</v>
      </c>
      <c r="I18">
        <v>0.14216005423292</v>
      </c>
      <c r="J18">
        <v>0.5795023140385005</v>
      </c>
      <c r="W18">
        <v>0</v>
      </c>
      <c r="X18">
        <v>0.58619709412507903</v>
      </c>
      <c r="AA18">
        <v>0.23759697632783072</v>
      </c>
      <c r="AB18">
        <v>0.37098969708336105</v>
      </c>
      <c r="AO18">
        <f t="shared" si="0"/>
        <v>-70.929999999999936</v>
      </c>
      <c r="AP18" s="1">
        <f t="shared" si="1"/>
        <v>0.21202801585598663</v>
      </c>
      <c r="AQ18" s="4">
        <f t="shared" si="1"/>
        <v>0.55091920202393674</v>
      </c>
      <c r="AS18">
        <f t="shared" si="2"/>
        <v>-70.929999999999936</v>
      </c>
      <c r="AT18">
        <f t="shared" si="3"/>
        <v>5</v>
      </c>
    </row>
    <row r="19" spans="2:46" x14ac:dyDescent="0.75">
      <c r="B19">
        <f t="shared" si="4"/>
        <v>-69.199999999999932</v>
      </c>
      <c r="C19">
        <v>0.32533711395015324</v>
      </c>
      <c r="D19">
        <v>0.61255580357142858</v>
      </c>
      <c r="E19">
        <v>0.24271188693456203</v>
      </c>
      <c r="F19">
        <v>0.57424390151996862</v>
      </c>
      <c r="I19">
        <v>0.15760435474236034</v>
      </c>
      <c r="J19">
        <v>0.57268511552193491</v>
      </c>
      <c r="O19">
        <v>0.28888539042821026</v>
      </c>
      <c r="P19">
        <v>0.30210132534665202</v>
      </c>
      <c r="W19">
        <v>7.8446260515116731E-2</v>
      </c>
      <c r="X19">
        <v>0.59958196908771422</v>
      </c>
      <c r="AA19">
        <v>0.34533518997413926</v>
      </c>
      <c r="AB19">
        <v>0.37978281717478557</v>
      </c>
      <c r="AO19">
        <f t="shared" si="0"/>
        <v>-69.199999999999932</v>
      </c>
      <c r="AP19" s="1">
        <f t="shared" si="1"/>
        <v>0.23972003275742368</v>
      </c>
      <c r="AQ19" s="4">
        <f t="shared" si="1"/>
        <v>0.50682515537041395</v>
      </c>
      <c r="AS19">
        <f t="shared" si="2"/>
        <v>-69.199999999999932</v>
      </c>
      <c r="AT19">
        <f t="shared" si="3"/>
        <v>6</v>
      </c>
    </row>
    <row r="20" spans="2:46" x14ac:dyDescent="0.75">
      <c r="B20">
        <f t="shared" si="4"/>
        <v>-67.469999999999928</v>
      </c>
      <c r="C20">
        <v>0.33469199250320852</v>
      </c>
      <c r="D20">
        <v>0.60847660653889502</v>
      </c>
      <c r="E20">
        <v>0.22080878117938926</v>
      </c>
      <c r="F20">
        <v>0.58817816493486552</v>
      </c>
      <c r="I20">
        <v>0.12905823998066945</v>
      </c>
      <c r="J20">
        <v>0.54871833782262847</v>
      </c>
      <c r="O20">
        <v>0.41202770780856474</v>
      </c>
      <c r="P20">
        <v>0.28674397187588208</v>
      </c>
      <c r="W20">
        <v>1.8762363378424719E-2</v>
      </c>
      <c r="X20">
        <v>0.5191626496235715</v>
      </c>
      <c r="AA20">
        <v>0.32806843047543355</v>
      </c>
      <c r="AB20">
        <v>0.37904945737271212</v>
      </c>
      <c r="AO20">
        <f t="shared" si="0"/>
        <v>-67.469999999999928</v>
      </c>
      <c r="AP20" s="1">
        <f t="shared" si="1"/>
        <v>0.24056958588761501</v>
      </c>
      <c r="AQ20" s="4">
        <f t="shared" si="1"/>
        <v>0.48838819802809247</v>
      </c>
      <c r="AS20">
        <f t="shared" si="2"/>
        <v>-67.469999999999928</v>
      </c>
      <c r="AT20">
        <f t="shared" si="3"/>
        <v>6</v>
      </c>
    </row>
    <row r="21" spans="2:46" x14ac:dyDescent="0.75">
      <c r="B21">
        <f t="shared" si="4"/>
        <v>-65.739999999999924</v>
      </c>
      <c r="C21">
        <v>0.26701143314376552</v>
      </c>
      <c r="D21">
        <v>0.59346791168119351</v>
      </c>
      <c r="E21">
        <v>0.17170262726507465</v>
      </c>
      <c r="F21">
        <v>0.59534351289474186</v>
      </c>
      <c r="I21">
        <v>0.10710330431514187</v>
      </c>
      <c r="J21">
        <v>0.53583398261170667</v>
      </c>
      <c r="O21">
        <v>0.56971032745591932</v>
      </c>
      <c r="P21">
        <v>0.29515611404291869</v>
      </c>
      <c r="AA21">
        <v>0.11553610503282466</v>
      </c>
      <c r="AB21">
        <v>0.37764949755642202</v>
      </c>
      <c r="AO21">
        <f t="shared" si="0"/>
        <v>-65.739999999999924</v>
      </c>
      <c r="AP21" s="1">
        <f t="shared" si="1"/>
        <v>0.24621275944254525</v>
      </c>
      <c r="AQ21" s="4">
        <f t="shared" si="1"/>
        <v>0.47949020375739659</v>
      </c>
      <c r="AS21">
        <f t="shared" si="2"/>
        <v>-65.739999999999924</v>
      </c>
      <c r="AT21">
        <f t="shared" si="3"/>
        <v>5</v>
      </c>
    </row>
    <row r="22" spans="2:46" x14ac:dyDescent="0.75">
      <c r="B22">
        <f t="shared" si="4"/>
        <v>-64.00999999999992</v>
      </c>
      <c r="C22">
        <v>0.18015927996434133</v>
      </c>
      <c r="D22">
        <v>0.59125049675453689</v>
      </c>
      <c r="E22">
        <v>0.22244805281112937</v>
      </c>
      <c r="F22">
        <v>0.6130898957191806</v>
      </c>
      <c r="I22">
        <v>3.0566425258579794E-2</v>
      </c>
      <c r="J22">
        <v>0.60182294088728838</v>
      </c>
      <c r="O22">
        <v>0.48302896725440847</v>
      </c>
      <c r="P22">
        <v>0.29643058073388756</v>
      </c>
      <c r="W22">
        <v>1.3687134093952875E-2</v>
      </c>
      <c r="X22">
        <v>0.58664749035488017</v>
      </c>
      <c r="AA22">
        <v>0.40286453152973994</v>
      </c>
      <c r="AB22">
        <v>0.38224764547650059</v>
      </c>
      <c r="AO22">
        <f t="shared" si="0"/>
        <v>-64.00999999999992</v>
      </c>
      <c r="AP22" s="1">
        <f t="shared" si="1"/>
        <v>0.22212573181869197</v>
      </c>
      <c r="AQ22" s="4">
        <f t="shared" si="1"/>
        <v>0.51191484165437895</v>
      </c>
      <c r="AS22">
        <f t="shared" si="2"/>
        <v>-64.00999999999992</v>
      </c>
      <c r="AT22">
        <f t="shared" si="3"/>
        <v>6</v>
      </c>
    </row>
    <row r="23" spans="2:46" x14ac:dyDescent="0.75">
      <c r="B23">
        <f t="shared" si="4"/>
        <v>-62.279999999999923</v>
      </c>
      <c r="C23">
        <v>0.20162394677063344</v>
      </c>
      <c r="D23">
        <v>0.55264865847168332</v>
      </c>
      <c r="E23">
        <v>0.2685082628151168</v>
      </c>
      <c r="F23">
        <v>0.61470998005392452</v>
      </c>
      <c r="G23">
        <v>0.18789711398606782</v>
      </c>
      <c r="H23">
        <v>0.60495709856514523</v>
      </c>
      <c r="I23">
        <v>9.7458167491123217E-3</v>
      </c>
      <c r="J23">
        <v>0.53038972493247338</v>
      </c>
      <c r="W23">
        <v>0.23421983335664565</v>
      </c>
      <c r="X23">
        <v>0.54657753396409847</v>
      </c>
      <c r="AA23">
        <v>0.43182812810821647</v>
      </c>
      <c r="AB23">
        <v>0.40593310767360824</v>
      </c>
      <c r="AO23">
        <f t="shared" si="0"/>
        <v>-62.279999999999923</v>
      </c>
      <c r="AP23" s="1">
        <f t="shared" si="1"/>
        <v>0.22230385029763208</v>
      </c>
      <c r="AQ23" s="4">
        <f t="shared" si="1"/>
        <v>0.54253601727682221</v>
      </c>
      <c r="AS23">
        <f t="shared" si="2"/>
        <v>-62.279999999999923</v>
      </c>
      <c r="AT23">
        <f t="shared" si="3"/>
        <v>6</v>
      </c>
    </row>
    <row r="24" spans="2:46" x14ac:dyDescent="0.75">
      <c r="B24">
        <f t="shared" si="4"/>
        <v>-60.549999999999926</v>
      </c>
      <c r="C24">
        <v>0.18417081514179981</v>
      </c>
      <c r="D24">
        <v>0.56218565136945242</v>
      </c>
      <c r="E24">
        <v>0.25769793097337301</v>
      </c>
      <c r="F24">
        <v>0.60716224390092588</v>
      </c>
      <c r="G24">
        <v>0.38189925744469166</v>
      </c>
      <c r="H24">
        <v>0.61753553130517858</v>
      </c>
      <c r="I24">
        <v>0</v>
      </c>
      <c r="J24">
        <v>0.5274724012360571</v>
      </c>
      <c r="O24">
        <v>0.43274559193954582</v>
      </c>
      <c r="P24">
        <v>0.30489065052106534</v>
      </c>
      <c r="W24">
        <v>0.23757667792275364</v>
      </c>
      <c r="X24">
        <v>0.49049108897916394</v>
      </c>
      <c r="AA24">
        <v>0.38122140441615404</v>
      </c>
      <c r="AB24">
        <v>0.38775655695047434</v>
      </c>
      <c r="AO24">
        <f t="shared" si="0"/>
        <v>-60.549999999999926</v>
      </c>
      <c r="AP24" s="1">
        <f t="shared" si="1"/>
        <v>0.26790166826261685</v>
      </c>
      <c r="AQ24" s="4">
        <f t="shared" si="1"/>
        <v>0.4996420177517597</v>
      </c>
      <c r="AS24">
        <f t="shared" si="2"/>
        <v>-60.549999999999926</v>
      </c>
      <c r="AT24">
        <f t="shared" si="3"/>
        <v>7</v>
      </c>
    </row>
    <row r="25" spans="2:46" x14ac:dyDescent="0.75">
      <c r="B25">
        <f t="shared" si="4"/>
        <v>-58.819999999999929</v>
      </c>
      <c r="C25">
        <v>0.19426678051478724</v>
      </c>
      <c r="D25">
        <v>0.59094787862238451</v>
      </c>
      <c r="E25">
        <v>0.27460015063577176</v>
      </c>
      <c r="F25">
        <v>0.60253960231849257</v>
      </c>
      <c r="I25">
        <v>0.11805728016538386</v>
      </c>
      <c r="J25">
        <v>0.53737009958128135</v>
      </c>
      <c r="O25">
        <v>0.36980478589420679</v>
      </c>
      <c r="P25">
        <v>0.29558622653110056</v>
      </c>
      <c r="W25">
        <v>0.24536935280836089</v>
      </c>
      <c r="X25">
        <v>0.56931833460314618</v>
      </c>
      <c r="AA25">
        <v>0.38165904117764071</v>
      </c>
      <c r="AB25">
        <v>0.40729911352587944</v>
      </c>
      <c r="AO25">
        <f t="shared" si="0"/>
        <v>-58.819999999999929</v>
      </c>
      <c r="AP25" s="1">
        <f t="shared" si="1"/>
        <v>0.26395956519935854</v>
      </c>
      <c r="AQ25" s="4">
        <f t="shared" si="1"/>
        <v>0.50051020919704736</v>
      </c>
      <c r="AS25">
        <f t="shared" si="2"/>
        <v>-58.819999999999929</v>
      </c>
      <c r="AT25">
        <f t="shared" si="3"/>
        <v>6</v>
      </c>
    </row>
    <row r="26" spans="2:46" x14ac:dyDescent="0.75">
      <c r="B26">
        <f t="shared" si="4"/>
        <v>-57.089999999999932</v>
      </c>
      <c r="C26">
        <v>0.12295596977654662</v>
      </c>
      <c r="D26">
        <v>0.5647897922460331</v>
      </c>
      <c r="E26">
        <v>0.20128151167427233</v>
      </c>
      <c r="F26">
        <v>0.58274255620822357</v>
      </c>
      <c r="G26">
        <v>0.27042027099441218</v>
      </c>
      <c r="H26">
        <v>0.59801262891189455</v>
      </c>
      <c r="I26">
        <v>0.11888956754616145</v>
      </c>
      <c r="J26">
        <v>0.53686990200105622</v>
      </c>
      <c r="O26">
        <v>0.43687027707808579</v>
      </c>
      <c r="P26">
        <v>0.31480797867681104</v>
      </c>
      <c r="W26">
        <v>0.21949367594461247</v>
      </c>
      <c r="X26">
        <v>0.55619371183387756</v>
      </c>
      <c r="AA26">
        <v>0.60290431668987565</v>
      </c>
      <c r="AB26">
        <v>0.39840465335153941</v>
      </c>
      <c r="AO26">
        <f t="shared" si="0"/>
        <v>-57.089999999999932</v>
      </c>
      <c r="AP26" s="1">
        <f t="shared" si="1"/>
        <v>0.28183079852913806</v>
      </c>
      <c r="AQ26" s="4">
        <f t="shared" si="1"/>
        <v>0.50740303188991931</v>
      </c>
      <c r="AS26">
        <f t="shared" si="2"/>
        <v>-57.089999999999932</v>
      </c>
      <c r="AT26">
        <f t="shared" si="3"/>
        <v>7</v>
      </c>
    </row>
    <row r="27" spans="2:46" x14ac:dyDescent="0.75">
      <c r="B27">
        <f t="shared" si="4"/>
        <v>-55.359999999999935</v>
      </c>
      <c r="C27">
        <v>0.11285463420921198</v>
      </c>
      <c r="D27">
        <v>0.58742982336026284</v>
      </c>
      <c r="E27">
        <v>0.25726596074608971</v>
      </c>
      <c r="F27">
        <v>0.597018379781737</v>
      </c>
      <c r="G27">
        <v>0.13814463242236388</v>
      </c>
      <c r="H27">
        <v>0.59674194207140674</v>
      </c>
      <c r="I27">
        <v>5.2085081248699844E-2</v>
      </c>
      <c r="J27">
        <v>0.49612170559245761</v>
      </c>
      <c r="O27">
        <v>0.51259445843828644</v>
      </c>
      <c r="P27">
        <v>0.31550513236088595</v>
      </c>
      <c r="W27">
        <v>0.25827721941375098</v>
      </c>
      <c r="X27">
        <v>0.51276570444124125</v>
      </c>
      <c r="AA27">
        <v>0.49715536105032876</v>
      </c>
      <c r="AB27">
        <v>0.3967028492851819</v>
      </c>
      <c r="AO27">
        <f t="shared" si="0"/>
        <v>-55.359999999999935</v>
      </c>
      <c r="AP27" s="1">
        <f t="shared" si="1"/>
        <v>0.26119676393267593</v>
      </c>
      <c r="AQ27" s="4">
        <f t="shared" si="1"/>
        <v>0.5003265052704533</v>
      </c>
      <c r="AS27">
        <f t="shared" si="2"/>
        <v>-55.359999999999935</v>
      </c>
      <c r="AT27">
        <f t="shared" si="3"/>
        <v>7</v>
      </c>
    </row>
    <row r="28" spans="2:46" x14ac:dyDescent="0.75">
      <c r="B28">
        <f t="shared" si="4"/>
        <v>-53.629999999999939</v>
      </c>
      <c r="C28">
        <v>0.12515237926460474</v>
      </c>
      <c r="D28">
        <v>0.59119638985600387</v>
      </c>
      <c r="E28">
        <v>0.26731203757033362</v>
      </c>
      <c r="F28">
        <v>0.59563445867287534</v>
      </c>
      <c r="G28">
        <v>0.1586542141927581</v>
      </c>
      <c r="H28">
        <v>0.59620466219574941</v>
      </c>
      <c r="I28">
        <v>0.11378845134139273</v>
      </c>
      <c r="J28">
        <v>0.52271299248330272</v>
      </c>
      <c r="O28">
        <v>0.42660579345088107</v>
      </c>
      <c r="P28">
        <v>0.31419715358421374</v>
      </c>
      <c r="W28">
        <v>0.26912702060063548</v>
      </c>
      <c r="X28">
        <v>0.50821151260139685</v>
      </c>
      <c r="AA28">
        <v>0.38476228366819298</v>
      </c>
      <c r="AB28">
        <v>0.38851196911757241</v>
      </c>
      <c r="AE28">
        <v>0.41470289773367691</v>
      </c>
      <c r="AF28">
        <v>0.24421457554504092</v>
      </c>
      <c r="AO28">
        <f t="shared" si="0"/>
        <v>-53.629999999999939</v>
      </c>
      <c r="AP28" s="1">
        <f t="shared" si="1"/>
        <v>0.27001313472780947</v>
      </c>
      <c r="AQ28" s="4">
        <f t="shared" si="1"/>
        <v>0.47011046425701947</v>
      </c>
      <c r="AS28">
        <f t="shared" si="2"/>
        <v>-53.629999999999939</v>
      </c>
      <c r="AT28">
        <f t="shared" si="3"/>
        <v>8</v>
      </c>
    </row>
    <row r="29" spans="2:46" x14ac:dyDescent="0.75">
      <c r="B29">
        <f t="shared" si="4"/>
        <v>-51.899999999999942</v>
      </c>
      <c r="C29">
        <v>3.1490819652762805E-2</v>
      </c>
      <c r="D29">
        <v>0.58155867533148597</v>
      </c>
      <c r="E29">
        <v>0.19826325816312995</v>
      </c>
      <c r="F29">
        <v>0.57037776570597987</v>
      </c>
      <c r="G29">
        <v>0.14831330220214864</v>
      </c>
      <c r="H29">
        <v>0.6152673109318203</v>
      </c>
      <c r="I29">
        <v>0.14189828642767532</v>
      </c>
      <c r="J29">
        <v>0.50550023762881224</v>
      </c>
      <c r="O29">
        <v>0.48904282115868974</v>
      </c>
      <c r="P29">
        <v>0.29535244148863127</v>
      </c>
      <c r="W29">
        <v>0.27390253162027767</v>
      </c>
      <c r="X29">
        <v>0.50282205157347593</v>
      </c>
      <c r="AA29">
        <v>0.34668788541874035</v>
      </c>
      <c r="AB29">
        <v>0.39132428116236589</v>
      </c>
      <c r="AE29">
        <v>0.65069342654188811</v>
      </c>
      <c r="AF29">
        <v>0.25265224996971974</v>
      </c>
      <c r="AO29">
        <f t="shared" si="0"/>
        <v>-51.899999999999942</v>
      </c>
      <c r="AP29" s="1">
        <f t="shared" si="1"/>
        <v>0.28503654139816409</v>
      </c>
      <c r="AQ29" s="4">
        <f t="shared" si="1"/>
        <v>0.46435687672403642</v>
      </c>
      <c r="AS29">
        <f t="shared" si="2"/>
        <v>-51.899999999999942</v>
      </c>
      <c r="AT29">
        <f t="shared" si="3"/>
        <v>8</v>
      </c>
    </row>
    <row r="30" spans="2:46" x14ac:dyDescent="0.75">
      <c r="B30">
        <f t="shared" si="4"/>
        <v>-50.169999999999945</v>
      </c>
      <c r="C30">
        <v>8.0810684538673475E-2</v>
      </c>
      <c r="D30">
        <v>0.58490910880231695</v>
      </c>
      <c r="E30">
        <v>0.17839262770812089</v>
      </c>
      <c r="F30">
        <v>0.57660243557544166</v>
      </c>
      <c r="G30">
        <v>0.21468396743984355</v>
      </c>
      <c r="H30">
        <v>0.59742101869761444</v>
      </c>
      <c r="I30">
        <v>8.857819809782097E-2</v>
      </c>
      <c r="J30">
        <v>0.51096712206781814</v>
      </c>
      <c r="O30">
        <v>0.42370906801007546</v>
      </c>
      <c r="P30">
        <v>0.2853335180621942</v>
      </c>
      <c r="W30">
        <v>0.21697604252003205</v>
      </c>
      <c r="X30">
        <v>0.49764725640927421</v>
      </c>
      <c r="AA30">
        <v>0.49926397453749793</v>
      </c>
      <c r="AB30">
        <v>0.37425991767176353</v>
      </c>
      <c r="AE30">
        <v>0.66895929642575391</v>
      </c>
      <c r="AF30">
        <v>0.27561896231846977</v>
      </c>
      <c r="AO30">
        <f t="shared" si="0"/>
        <v>-50.169999999999945</v>
      </c>
      <c r="AP30" s="1">
        <f t="shared" si="1"/>
        <v>0.29642173240972725</v>
      </c>
      <c r="AQ30" s="4">
        <f t="shared" si="1"/>
        <v>0.46284491745061157</v>
      </c>
      <c r="AS30">
        <f t="shared" si="2"/>
        <v>-50.169999999999945</v>
      </c>
      <c r="AT30">
        <f t="shared" si="3"/>
        <v>8</v>
      </c>
    </row>
    <row r="31" spans="2:46" x14ac:dyDescent="0.75">
      <c r="B31">
        <f t="shared" si="4"/>
        <v>-48.439999999999948</v>
      </c>
      <c r="C31">
        <v>9.7055522439356987E-2</v>
      </c>
      <c r="D31">
        <v>0.59688031084063764</v>
      </c>
      <c r="E31">
        <v>0.37177129945505272</v>
      </c>
      <c r="F31">
        <v>0.57763773962719744</v>
      </c>
      <c r="G31">
        <v>2.6582714537242771E-2</v>
      </c>
      <c r="H31">
        <v>0.60814594432528413</v>
      </c>
      <c r="I31">
        <v>0.10192164417029707</v>
      </c>
      <c r="J31">
        <v>0.48242511034401675</v>
      </c>
      <c r="O31">
        <v>0.37329974811083116</v>
      </c>
      <c r="P31">
        <v>0.27470795804263415</v>
      </c>
      <c r="AA31">
        <v>0.38492142430873483</v>
      </c>
      <c r="AB31">
        <v>0.38877848685049227</v>
      </c>
      <c r="AE31">
        <v>0.70921186154019433</v>
      </c>
      <c r="AF31">
        <v>0.28507333561354442</v>
      </c>
      <c r="AO31">
        <f t="shared" si="0"/>
        <v>-48.439999999999948</v>
      </c>
      <c r="AP31" s="1">
        <f t="shared" si="1"/>
        <v>0.29496631636595855</v>
      </c>
      <c r="AQ31" s="4">
        <f t="shared" si="1"/>
        <v>0.45909269794911517</v>
      </c>
      <c r="AS31">
        <f t="shared" si="2"/>
        <v>-48.439999999999948</v>
      </c>
      <c r="AT31">
        <f t="shared" si="3"/>
        <v>7</v>
      </c>
    </row>
    <row r="32" spans="2:46" x14ac:dyDescent="0.75">
      <c r="B32">
        <f t="shared" si="4"/>
        <v>-46.709999999999951</v>
      </c>
      <c r="C32">
        <v>9.7275700407597337E-2</v>
      </c>
      <c r="D32">
        <v>0.58462553149689178</v>
      </c>
      <c r="E32">
        <v>0.31851158566301896</v>
      </c>
      <c r="F32">
        <v>0.56648837290000853</v>
      </c>
      <c r="G32">
        <v>0.14227206614100901</v>
      </c>
      <c r="H32">
        <v>0.56999269906252381</v>
      </c>
      <c r="I32">
        <v>8.5718888225147602E-2</v>
      </c>
      <c r="J32">
        <v>0.50140224797879096</v>
      </c>
      <c r="O32">
        <v>0.30336901763224161</v>
      </c>
      <c r="P32">
        <v>0.27846950739465526</v>
      </c>
      <c r="W32">
        <v>0.21803504705576726</v>
      </c>
      <c r="X32">
        <v>0.43257735631129274</v>
      </c>
      <c r="AA32">
        <v>0.4262582056892793</v>
      </c>
      <c r="AB32">
        <v>0.37714764422969033</v>
      </c>
      <c r="AO32">
        <f t="shared" si="0"/>
        <v>-46.709999999999951</v>
      </c>
      <c r="AP32" s="1">
        <f t="shared" si="1"/>
        <v>0.22734864440200875</v>
      </c>
      <c r="AQ32" s="4">
        <f t="shared" si="1"/>
        <v>0.47295762276769332</v>
      </c>
      <c r="AS32">
        <f t="shared" si="2"/>
        <v>-46.709999999999951</v>
      </c>
      <c r="AT32">
        <f t="shared" si="3"/>
        <v>7</v>
      </c>
    </row>
    <row r="33" spans="2:46" x14ac:dyDescent="0.75">
      <c r="B33">
        <f t="shared" si="4"/>
        <v>-44.979999999999954</v>
      </c>
      <c r="C33">
        <v>9.5277988110389525E-2</v>
      </c>
      <c r="D33">
        <v>0.5869764725513098</v>
      </c>
      <c r="E33">
        <v>0.35341256479553357</v>
      </c>
      <c r="F33">
        <v>0.56744627085743216</v>
      </c>
      <c r="G33">
        <v>0.12757406415065475</v>
      </c>
      <c r="H33">
        <v>0.59897271176534872</v>
      </c>
      <c r="I33">
        <v>0.10859336720653533</v>
      </c>
      <c r="J33">
        <v>0.48171666301729799</v>
      </c>
      <c r="W33">
        <v>0.19503666553439827</v>
      </c>
      <c r="X33">
        <v>0.40118882717626653</v>
      </c>
      <c r="AA33">
        <v>0.53359856773423553</v>
      </c>
      <c r="AB33">
        <v>0.38064235448564326</v>
      </c>
      <c r="AE33">
        <v>0.56635471868305154</v>
      </c>
      <c r="AF33">
        <v>0.32242054513388635</v>
      </c>
      <c r="AO33">
        <f t="shared" si="0"/>
        <v>-44.979999999999954</v>
      </c>
      <c r="AP33" s="1">
        <f t="shared" si="1"/>
        <v>0.28283541945925694</v>
      </c>
      <c r="AQ33" s="4">
        <f t="shared" si="1"/>
        <v>0.47705197785531211</v>
      </c>
      <c r="AS33">
        <f t="shared" si="2"/>
        <v>-44.979999999999954</v>
      </c>
      <c r="AT33">
        <f t="shared" si="3"/>
        <v>7</v>
      </c>
    </row>
    <row r="34" spans="2:46" x14ac:dyDescent="0.75">
      <c r="B34">
        <f t="shared" si="4"/>
        <v>-43.249999999999957</v>
      </c>
      <c r="C34">
        <v>0.11274723032226541</v>
      </c>
      <c r="D34">
        <v>0.5947158038412792</v>
      </c>
      <c r="E34">
        <v>0.3676897346152142</v>
      </c>
      <c r="F34">
        <v>0.58236369555961831</v>
      </c>
      <c r="G34">
        <v>0.2006813136339283</v>
      </c>
      <c r="H34">
        <v>0.58456158134820069</v>
      </c>
      <c r="I34">
        <v>7.5013256190137267E-2</v>
      </c>
      <c r="J34">
        <v>0.48653545164125966</v>
      </c>
      <c r="O34">
        <v>0.30214105793450902</v>
      </c>
      <c r="P34">
        <v>0.28066565297092078</v>
      </c>
      <c r="W34">
        <v>0.13297500349671376</v>
      </c>
      <c r="X34">
        <v>0.38604868045746321</v>
      </c>
      <c r="AA34">
        <v>0.55237716331808184</v>
      </c>
      <c r="AB34">
        <v>0.37877480586712692</v>
      </c>
      <c r="AE34">
        <v>0.44587890404780472</v>
      </c>
      <c r="AF34">
        <v>0.30406539449559644</v>
      </c>
      <c r="AO34">
        <f t="shared" si="0"/>
        <v>-43.249999999999957</v>
      </c>
      <c r="AP34" s="1">
        <f t="shared" si="1"/>
        <v>0.27368795794483181</v>
      </c>
      <c r="AQ34" s="4">
        <f t="shared" si="1"/>
        <v>0.44971638327268315</v>
      </c>
      <c r="AS34">
        <f t="shared" si="2"/>
        <v>-43.249999999999957</v>
      </c>
      <c r="AT34">
        <f t="shared" si="3"/>
        <v>8</v>
      </c>
    </row>
    <row r="35" spans="2:46" x14ac:dyDescent="0.75">
      <c r="B35">
        <f t="shared" si="4"/>
        <v>-41.51999999999996</v>
      </c>
      <c r="C35">
        <v>0.13061386691584373</v>
      </c>
      <c r="D35">
        <v>0.59462931378597084</v>
      </c>
      <c r="E35">
        <v>0.28947543307784301</v>
      </c>
      <c r="F35">
        <v>0.54681412656355277</v>
      </c>
      <c r="I35">
        <v>0.10447891426768793</v>
      </c>
      <c r="J35">
        <v>0.48916523438816417</v>
      </c>
      <c r="O35">
        <v>0.24719773299748116</v>
      </c>
      <c r="P35">
        <v>0.27124153886265157</v>
      </c>
      <c r="W35">
        <v>0.22936439746638146</v>
      </c>
      <c r="X35">
        <v>0.32477809972074001</v>
      </c>
      <c r="AA35">
        <v>0.40640541078177889</v>
      </c>
      <c r="AB35">
        <v>0.40008248469274443</v>
      </c>
      <c r="AE35">
        <v>0.42552711692411599</v>
      </c>
      <c r="AF35">
        <v>0.32174269615972556</v>
      </c>
      <c r="AO35">
        <f t="shared" si="0"/>
        <v>-41.51999999999996</v>
      </c>
      <c r="AP35" s="1">
        <f t="shared" si="1"/>
        <v>0.26186612463301889</v>
      </c>
      <c r="AQ35" s="4">
        <f t="shared" si="1"/>
        <v>0.42120764202479277</v>
      </c>
      <c r="AS35">
        <f t="shared" si="2"/>
        <v>-41.51999999999996</v>
      </c>
      <c r="AT35">
        <f t="shared" si="3"/>
        <v>7</v>
      </c>
    </row>
    <row r="36" spans="2:46" x14ac:dyDescent="0.75">
      <c r="B36">
        <f t="shared" si="4"/>
        <v>-39.789999999999964</v>
      </c>
      <c r="C36">
        <v>7.9929972665710863E-2</v>
      </c>
      <c r="D36">
        <v>0.5872978770212296</v>
      </c>
      <c r="E36">
        <v>0.30690377032475236</v>
      </c>
      <c r="F36">
        <v>0.54520220847522527</v>
      </c>
      <c r="G36">
        <v>0.27431166909081689</v>
      </c>
      <c r="H36">
        <v>0.53749373336932638</v>
      </c>
      <c r="I36">
        <v>0.13023955110177426</v>
      </c>
      <c r="J36">
        <v>0.47444479402862005</v>
      </c>
      <c r="O36">
        <v>0.34008186397985035</v>
      </c>
      <c r="P36">
        <v>0.27709362532891946</v>
      </c>
      <c r="W36">
        <v>0.28818910224389094</v>
      </c>
      <c r="X36">
        <v>0.39655506624767595</v>
      </c>
      <c r="AE36">
        <v>0.50428458676288002</v>
      </c>
      <c r="AF36">
        <v>0.31632705216887586</v>
      </c>
      <c r="AO36">
        <f t="shared" si="0"/>
        <v>-39.789999999999964</v>
      </c>
      <c r="AP36" s="1">
        <f t="shared" si="1"/>
        <v>0.27484864516709651</v>
      </c>
      <c r="AQ36" s="4">
        <f t="shared" si="1"/>
        <v>0.44777347951998175</v>
      </c>
      <c r="AS36">
        <f t="shared" si="2"/>
        <v>-39.789999999999964</v>
      </c>
      <c r="AT36">
        <f t="shared" si="3"/>
        <v>7</v>
      </c>
    </row>
    <row r="37" spans="2:46" x14ac:dyDescent="0.75">
      <c r="B37">
        <f t="shared" si="4"/>
        <v>-38.059999999999967</v>
      </c>
      <c r="C37">
        <v>0.15613303045437255</v>
      </c>
      <c r="D37">
        <v>0.58312727484919435</v>
      </c>
      <c r="E37">
        <v>0.23521886491515626</v>
      </c>
      <c r="F37">
        <v>0.54591615380907232</v>
      </c>
      <c r="G37">
        <v>0.25273035800862448</v>
      </c>
      <c r="H37">
        <v>0.54440656191323256</v>
      </c>
      <c r="I37">
        <v>8.9779645203944144E-2</v>
      </c>
      <c r="J37">
        <v>0.48860070865296301</v>
      </c>
      <c r="O37">
        <v>0.36719143576826135</v>
      </c>
      <c r="P37">
        <v>0.26150517435131909</v>
      </c>
      <c r="W37">
        <v>0.14412452294842787</v>
      </c>
      <c r="X37">
        <v>0.38693187736061097</v>
      </c>
      <c r="AA37">
        <v>0.55846429281877896</v>
      </c>
      <c r="AB37">
        <v>0.36997472921496571</v>
      </c>
      <c r="AE37">
        <v>0.39198331266208125</v>
      </c>
      <c r="AF37">
        <v>0.33734180051340812</v>
      </c>
      <c r="AO37">
        <f t="shared" si="0"/>
        <v>-38.059999999999967</v>
      </c>
      <c r="AP37" s="1">
        <f t="shared" si="1"/>
        <v>0.27445318284745585</v>
      </c>
      <c r="AQ37" s="4">
        <f t="shared" si="1"/>
        <v>0.43972553508309575</v>
      </c>
      <c r="AS37">
        <f t="shared" si="2"/>
        <v>-38.059999999999967</v>
      </c>
      <c r="AT37">
        <f t="shared" si="3"/>
        <v>8</v>
      </c>
    </row>
    <row r="38" spans="2:46" x14ac:dyDescent="0.75">
      <c r="B38">
        <f t="shared" si="4"/>
        <v>-36.32999999999997</v>
      </c>
      <c r="C38">
        <v>0.12457776846944082</v>
      </c>
      <c r="D38">
        <v>0.59700577020463197</v>
      </c>
      <c r="E38">
        <v>0.28584245270479824</v>
      </c>
      <c r="F38">
        <v>0.52781758365962927</v>
      </c>
      <c r="G38">
        <v>0.29864247620505791</v>
      </c>
      <c r="H38">
        <v>0.52307827307827304</v>
      </c>
      <c r="I38">
        <v>0.15345634182848197</v>
      </c>
      <c r="J38">
        <v>0.49366421539272271</v>
      </c>
      <c r="O38">
        <v>0.34918136020151064</v>
      </c>
      <c r="P38">
        <v>0.26364959343801841</v>
      </c>
      <c r="W38">
        <v>0.2846923891541962</v>
      </c>
      <c r="X38">
        <v>0.41286826093108814</v>
      </c>
      <c r="AA38">
        <v>0.77151382534314761</v>
      </c>
      <c r="AB38">
        <v>0.39243208181859324</v>
      </c>
      <c r="AE38">
        <v>0.40540083436689256</v>
      </c>
      <c r="AF38">
        <v>0.33356026464665833</v>
      </c>
      <c r="AO38">
        <f t="shared" si="0"/>
        <v>-36.32999999999997</v>
      </c>
      <c r="AP38" s="1">
        <f t="shared" si="1"/>
        <v>0.33416343103419077</v>
      </c>
      <c r="AQ38" s="4">
        <f t="shared" si="1"/>
        <v>0.44300950539620187</v>
      </c>
      <c r="AS38">
        <f t="shared" si="2"/>
        <v>-36.32999999999997</v>
      </c>
      <c r="AT38">
        <f t="shared" si="3"/>
        <v>8</v>
      </c>
    </row>
    <row r="39" spans="2:46" x14ac:dyDescent="0.75">
      <c r="B39">
        <f t="shared" si="4"/>
        <v>-34.599999999999973</v>
      </c>
      <c r="C39">
        <v>8.2555997701557082E-2</v>
      </c>
      <c r="D39">
        <v>0.60412959160392432</v>
      </c>
      <c r="E39">
        <v>0.20854193434052568</v>
      </c>
      <c r="F39">
        <v>0.51729797321940285</v>
      </c>
      <c r="G39">
        <v>0.28022531832912295</v>
      </c>
      <c r="H39">
        <v>0.54854875225763777</v>
      </c>
      <c r="I39">
        <v>0.10832488740628415</v>
      </c>
      <c r="J39">
        <v>0.48421874062068559</v>
      </c>
      <c r="O39">
        <v>0.32818010075566767</v>
      </c>
      <c r="P39">
        <v>0.28686440369245125</v>
      </c>
      <c r="W39">
        <v>0.24656822586768518</v>
      </c>
      <c r="X39">
        <v>0.3771756621346809</v>
      </c>
      <c r="AA39">
        <v>0.72607917246866782</v>
      </c>
      <c r="AB39">
        <v>0.38572968748869424</v>
      </c>
      <c r="AE39">
        <v>0.33058969444131214</v>
      </c>
      <c r="AF39">
        <v>0.34738335698188799</v>
      </c>
      <c r="AO39">
        <f t="shared" si="0"/>
        <v>-34.599999999999973</v>
      </c>
      <c r="AP39" s="1">
        <f t="shared" si="1"/>
        <v>0.28888316641385287</v>
      </c>
      <c r="AQ39" s="4">
        <f t="shared" si="1"/>
        <v>0.44391852099992057</v>
      </c>
      <c r="AS39">
        <f t="shared" si="2"/>
        <v>-34.599999999999973</v>
      </c>
      <c r="AT39">
        <f t="shared" si="3"/>
        <v>8</v>
      </c>
    </row>
    <row r="40" spans="2:46" x14ac:dyDescent="0.75">
      <c r="B40">
        <f t="shared" si="4"/>
        <v>-32.869999999999976</v>
      </c>
      <c r="C40">
        <v>0</v>
      </c>
      <c r="D40">
        <v>0.5907258497604847</v>
      </c>
      <c r="E40">
        <v>0.27550839572903296</v>
      </c>
      <c r="F40">
        <v>0.52426610036080856</v>
      </c>
      <c r="G40">
        <v>0.2334264717140013</v>
      </c>
      <c r="H40">
        <v>0.54692501938639571</v>
      </c>
      <c r="I40">
        <v>4.7165188909099341E-2</v>
      </c>
      <c r="J40">
        <v>0.47758722941583465</v>
      </c>
      <c r="O40">
        <v>0.37890428211586885</v>
      </c>
      <c r="P40">
        <v>0.28340461227957603</v>
      </c>
      <c r="W40">
        <v>0.24578895837912354</v>
      </c>
      <c r="X40">
        <v>0.39799254661155137</v>
      </c>
      <c r="AA40">
        <v>0.67674557390093559</v>
      </c>
      <c r="AB40">
        <v>0.39129236499068903</v>
      </c>
      <c r="AE40">
        <v>0.37602886458450674</v>
      </c>
      <c r="AF40">
        <v>0.34596903549759406</v>
      </c>
      <c r="AO40">
        <f t="shared" si="0"/>
        <v>-32.869999999999976</v>
      </c>
      <c r="AP40" s="1">
        <f t="shared" si="1"/>
        <v>0.27919596691657106</v>
      </c>
      <c r="AQ40" s="4">
        <f t="shared" si="1"/>
        <v>0.44477034478786676</v>
      </c>
      <c r="AS40">
        <f t="shared" si="2"/>
        <v>-32.869999999999976</v>
      </c>
      <c r="AT40">
        <f t="shared" si="3"/>
        <v>8</v>
      </c>
    </row>
    <row r="41" spans="2:46" x14ac:dyDescent="0.75">
      <c r="B41">
        <f t="shared" si="4"/>
        <v>-31.139999999999976</v>
      </c>
      <c r="C41">
        <v>0.12622641813407226</v>
      </c>
      <c r="D41">
        <v>0.60685516530446948</v>
      </c>
      <c r="E41">
        <v>0.24488835231048706</v>
      </c>
      <c r="F41">
        <v>0.51357344508591463</v>
      </c>
      <c r="G41">
        <v>0.38169511852815874</v>
      </c>
      <c r="H41">
        <v>0.53578452852877334</v>
      </c>
      <c r="I41">
        <v>7.8094061898018222E-2</v>
      </c>
      <c r="J41">
        <v>0.49386119645339538</v>
      </c>
      <c r="O41">
        <v>0.40840680100755689</v>
      </c>
      <c r="P41">
        <v>0.25453622467211939</v>
      </c>
      <c r="W41">
        <v>0.26215357563889968</v>
      </c>
      <c r="X41">
        <v>0.36446869336123622</v>
      </c>
      <c r="AA41">
        <v>0.60175054704595299</v>
      </c>
      <c r="AB41">
        <v>0.39226506345187623</v>
      </c>
      <c r="AC41">
        <v>0.10405864052041019</v>
      </c>
      <c r="AD41">
        <v>0.33197828679925023</v>
      </c>
      <c r="AE41">
        <v>0.26654639756454884</v>
      </c>
      <c r="AF41">
        <v>0.31635343282788153</v>
      </c>
      <c r="AO41">
        <f t="shared" si="0"/>
        <v>-31.139999999999976</v>
      </c>
      <c r="AP41" s="1">
        <f t="shared" si="1"/>
        <v>0.27486887918312275</v>
      </c>
      <c r="AQ41" s="4">
        <f t="shared" si="1"/>
        <v>0.42329733738721287</v>
      </c>
      <c r="AS41">
        <f t="shared" si="2"/>
        <v>-31.139999999999976</v>
      </c>
      <c r="AT41">
        <f t="shared" si="3"/>
        <v>9</v>
      </c>
    </row>
    <row r="42" spans="2:46" x14ac:dyDescent="0.75">
      <c r="B42">
        <f t="shared" si="4"/>
        <v>-29.409999999999975</v>
      </c>
      <c r="C42">
        <v>0.21471648058943291</v>
      </c>
      <c r="D42">
        <v>0.58011487832964415</v>
      </c>
      <c r="E42">
        <v>0.34548757254884577</v>
      </c>
      <c r="F42">
        <v>0.5082768650020113</v>
      </c>
      <c r="G42">
        <v>0.29480849217892741</v>
      </c>
      <c r="H42">
        <v>0.55015068646054244</v>
      </c>
      <c r="I42">
        <v>0.12907166397068168</v>
      </c>
      <c r="J42">
        <v>0.4612055676718772</v>
      </c>
      <c r="O42">
        <v>0.28460327455919365</v>
      </c>
      <c r="P42">
        <v>0.27357928678519355</v>
      </c>
      <c r="S42">
        <v>0.38434429730884334</v>
      </c>
      <c r="T42">
        <v>0.27463936532219313</v>
      </c>
      <c r="W42">
        <v>0.22139189162187639</v>
      </c>
      <c r="X42">
        <v>0.3508407026573182</v>
      </c>
      <c r="AA42">
        <v>0.67949074995026981</v>
      </c>
      <c r="AB42">
        <v>0.41298692957384625</v>
      </c>
      <c r="AC42">
        <v>0.11584331102102301</v>
      </c>
      <c r="AD42">
        <v>0.30618711449692942</v>
      </c>
      <c r="AO42">
        <f t="shared" si="0"/>
        <v>-29.409999999999975</v>
      </c>
      <c r="AP42" s="1">
        <f t="shared" si="1"/>
        <v>0.2966397481943438</v>
      </c>
      <c r="AQ42" s="4">
        <f t="shared" si="1"/>
        <v>0.41310904403328397</v>
      </c>
      <c r="AS42">
        <f t="shared" si="2"/>
        <v>-29.409999999999975</v>
      </c>
      <c r="AT42">
        <f t="shared" si="3"/>
        <v>9</v>
      </c>
    </row>
    <row r="43" spans="2:46" x14ac:dyDescent="0.75">
      <c r="B43">
        <f t="shared" si="4"/>
        <v>-27.679999999999975</v>
      </c>
      <c r="C43">
        <v>0.17609404284341082</v>
      </c>
      <c r="D43">
        <v>0.5783399377299745</v>
      </c>
      <c r="E43">
        <v>0.28673408355854829</v>
      </c>
      <c r="F43">
        <v>0.50841500269018625</v>
      </c>
      <c r="G43">
        <v>0.31220495547219901</v>
      </c>
      <c r="H43">
        <v>0.59546431868052907</v>
      </c>
      <c r="I43">
        <v>8.0604348030365508E-2</v>
      </c>
      <c r="J43">
        <v>0.50968013468013462</v>
      </c>
      <c r="O43">
        <v>0.39530856423173838</v>
      </c>
      <c r="P43">
        <v>0.25643674980473469</v>
      </c>
      <c r="S43">
        <v>0.28612238359675451</v>
      </c>
      <c r="T43">
        <v>0.23616479310494143</v>
      </c>
      <c r="W43">
        <v>0.22402941235238982</v>
      </c>
      <c r="X43">
        <v>0.40755639735398885</v>
      </c>
      <c r="AA43">
        <v>0.74680724089914607</v>
      </c>
      <c r="AB43">
        <v>0.40405567592000879</v>
      </c>
      <c r="AC43">
        <v>0.22478080512868809</v>
      </c>
      <c r="AD43">
        <v>0.33377914469195702</v>
      </c>
      <c r="AE43">
        <v>0.31429698951403484</v>
      </c>
      <c r="AF43">
        <v>0.3146032160144972</v>
      </c>
      <c r="AO43">
        <f t="shared" si="0"/>
        <v>-27.679999999999975</v>
      </c>
      <c r="AP43" s="1">
        <f t="shared" si="1"/>
        <v>0.30469828256272757</v>
      </c>
      <c r="AQ43" s="4">
        <f t="shared" si="1"/>
        <v>0.41444953706709525</v>
      </c>
      <c r="AS43">
        <f t="shared" si="2"/>
        <v>-27.679999999999975</v>
      </c>
      <c r="AT43">
        <f t="shared" si="3"/>
        <v>10</v>
      </c>
    </row>
    <row r="44" spans="2:46" x14ac:dyDescent="0.75">
      <c r="B44">
        <f t="shared" si="4"/>
        <v>-25.949999999999974</v>
      </c>
      <c r="C44">
        <v>0.17201806533378466</v>
      </c>
      <c r="D44">
        <v>0.58422470630325407</v>
      </c>
      <c r="E44">
        <v>0.25382681316733896</v>
      </c>
      <c r="F44">
        <v>0.4918177304931633</v>
      </c>
      <c r="G44">
        <v>0.31340427160682854</v>
      </c>
      <c r="H44">
        <v>0.58628828290907864</v>
      </c>
      <c r="I44">
        <v>0.19552712652781795</v>
      </c>
      <c r="J44">
        <v>0.45978901370528125</v>
      </c>
      <c r="M44">
        <v>0.31906297683451146</v>
      </c>
      <c r="N44">
        <v>0.29897161209428169</v>
      </c>
      <c r="O44">
        <v>0.27459068010075588</v>
      </c>
      <c r="P44">
        <v>0.26239080983547519</v>
      </c>
      <c r="S44">
        <v>0.34472447671935147</v>
      </c>
      <c r="T44">
        <v>0.23650596640051602</v>
      </c>
      <c r="W44">
        <v>0.32415529402361826</v>
      </c>
      <c r="X44">
        <v>0.26879049149982953</v>
      </c>
      <c r="AA44">
        <v>0.84022279689675705</v>
      </c>
      <c r="AB44">
        <v>0.39724923087047365</v>
      </c>
      <c r="AC44">
        <v>0.10752333364759149</v>
      </c>
      <c r="AD44">
        <v>0.31933821764847048</v>
      </c>
      <c r="AE44">
        <v>0.2155259894012849</v>
      </c>
      <c r="AF44">
        <v>0.29337267180475268</v>
      </c>
      <c r="AO44">
        <f t="shared" si="0"/>
        <v>-25.949999999999974</v>
      </c>
      <c r="AP44" s="1">
        <f t="shared" si="1"/>
        <v>0.30550743856905821</v>
      </c>
      <c r="AQ44" s="4">
        <f t="shared" si="1"/>
        <v>0.38170352123314333</v>
      </c>
      <c r="AS44">
        <f t="shared" si="2"/>
        <v>-25.949999999999974</v>
      </c>
      <c r="AT44">
        <f t="shared" si="3"/>
        <v>11</v>
      </c>
    </row>
    <row r="45" spans="2:46" x14ac:dyDescent="0.75">
      <c r="B45">
        <f t="shared" si="4"/>
        <v>-24.219999999999974</v>
      </c>
      <c r="C45">
        <v>0.20155413424411794</v>
      </c>
      <c r="D45">
        <v>0.5670750863964813</v>
      </c>
      <c r="G45">
        <v>0.24620429202072028</v>
      </c>
      <c r="H45">
        <v>0.56691182303412169</v>
      </c>
      <c r="I45">
        <v>0.17825045138166418</v>
      </c>
      <c r="J45">
        <v>0.44533895454443506</v>
      </c>
      <c r="M45">
        <v>0.41056318490775395</v>
      </c>
      <c r="N45">
        <v>0.28951510827790949</v>
      </c>
      <c r="O45">
        <v>0.33652392947103249</v>
      </c>
      <c r="P45">
        <v>0.25020341741253055</v>
      </c>
      <c r="S45">
        <v>0.41045493378898029</v>
      </c>
      <c r="T45">
        <v>0.23252685017874045</v>
      </c>
      <c r="W45">
        <v>0.2405938417887187</v>
      </c>
      <c r="X45">
        <v>0.31616146895948699</v>
      </c>
      <c r="AA45">
        <v>0.75945892182215879</v>
      </c>
      <c r="AB45">
        <v>0.39653544111015632</v>
      </c>
      <c r="AE45">
        <v>0.36407712256173136</v>
      </c>
      <c r="AF45">
        <v>0.29148342411404748</v>
      </c>
      <c r="AO45">
        <f t="shared" si="0"/>
        <v>-24.219999999999974</v>
      </c>
      <c r="AP45" s="1">
        <f t="shared" si="1"/>
        <v>0.34974231244298642</v>
      </c>
      <c r="AQ45" s="4">
        <f t="shared" si="1"/>
        <v>0.37286128600310103</v>
      </c>
      <c r="AS45">
        <f t="shared" si="2"/>
        <v>-24.219999999999974</v>
      </c>
      <c r="AT45">
        <f t="shared" si="3"/>
        <v>9</v>
      </c>
    </row>
    <row r="46" spans="2:46" x14ac:dyDescent="0.75">
      <c r="B46">
        <f t="shared" si="4"/>
        <v>-22.489999999999974</v>
      </c>
      <c r="C46">
        <v>0.19075467341163058</v>
      </c>
      <c r="D46">
        <v>0.57737980171771008</v>
      </c>
      <c r="E46">
        <v>0.41962030924637778</v>
      </c>
      <c r="F46">
        <v>0.48393791484090448</v>
      </c>
      <c r="G46">
        <v>0.13752583633162427</v>
      </c>
      <c r="H46">
        <v>0.56583590830008301</v>
      </c>
      <c r="I46">
        <v>8.6725687476088803E-2</v>
      </c>
      <c r="J46">
        <v>0.49975960056709617</v>
      </c>
      <c r="M46">
        <v>0.45294076848383868</v>
      </c>
      <c r="N46">
        <v>0.28095773524196532</v>
      </c>
      <c r="O46">
        <v>0.2809823677581858</v>
      </c>
      <c r="P46">
        <v>0.25193225612558778</v>
      </c>
      <c r="W46">
        <v>0.19773412991787762</v>
      </c>
      <c r="X46">
        <v>0.4143012464567235</v>
      </c>
      <c r="AA46">
        <v>0.73375770837477639</v>
      </c>
      <c r="AB46">
        <v>0.39408703878902546</v>
      </c>
      <c r="AC46">
        <v>5.5953615536908807E-2</v>
      </c>
      <c r="AD46">
        <v>0.34646829948890395</v>
      </c>
      <c r="AE46">
        <v>0.22285488781147747</v>
      </c>
      <c r="AF46">
        <v>0.28863263771190117</v>
      </c>
      <c r="AO46">
        <f t="shared" si="0"/>
        <v>-22.489999999999974</v>
      </c>
      <c r="AP46" s="1">
        <f t="shared" si="1"/>
        <v>0.27788499843487863</v>
      </c>
      <c r="AQ46" s="4">
        <f t="shared" si="1"/>
        <v>0.41032924392399012</v>
      </c>
      <c r="AS46">
        <f t="shared" si="2"/>
        <v>-22.489999999999974</v>
      </c>
      <c r="AT46">
        <f t="shared" si="3"/>
        <v>10</v>
      </c>
    </row>
    <row r="47" spans="2:46" x14ac:dyDescent="0.75">
      <c r="B47">
        <f t="shared" si="4"/>
        <v>-20.759999999999973</v>
      </c>
      <c r="C47">
        <v>0.16858114095149074</v>
      </c>
      <c r="D47">
        <v>0.56399537183707771</v>
      </c>
      <c r="E47">
        <v>0.49146028089140886</v>
      </c>
      <c r="F47">
        <v>0.46913014894244059</v>
      </c>
      <c r="G47">
        <v>7.3732424915154679E-2</v>
      </c>
      <c r="H47">
        <v>0.56974220043186152</v>
      </c>
      <c r="I47">
        <v>0.13225986159866318</v>
      </c>
      <c r="J47">
        <v>0.46959931438500097</v>
      </c>
      <c r="M47">
        <v>0.17332501040366169</v>
      </c>
      <c r="N47">
        <v>0.28514550698259539</v>
      </c>
      <c r="O47">
        <v>0.29477329974811167</v>
      </c>
      <c r="P47">
        <v>0.24697313594633963</v>
      </c>
      <c r="S47">
        <v>0.39096539940196567</v>
      </c>
      <c r="T47">
        <v>0.20835092021251653</v>
      </c>
      <c r="W47">
        <v>0.27268367734329846</v>
      </c>
      <c r="X47">
        <v>0.32660786740748554</v>
      </c>
      <c r="AA47">
        <v>0.77672568132086683</v>
      </c>
      <c r="AB47">
        <v>0.38890725406564713</v>
      </c>
      <c r="AC47">
        <v>0.14785047610068747</v>
      </c>
      <c r="AD47">
        <v>0.33528464718253675</v>
      </c>
      <c r="AE47">
        <v>0.23914759273875158</v>
      </c>
      <c r="AF47">
        <v>0.28945794749673581</v>
      </c>
      <c r="AO47">
        <f t="shared" si="0"/>
        <v>-20.759999999999973</v>
      </c>
      <c r="AP47" s="1">
        <f t="shared" si="1"/>
        <v>0.28740953140127823</v>
      </c>
      <c r="AQ47" s="4">
        <f t="shared" si="1"/>
        <v>0.37756311953547611</v>
      </c>
      <c r="AS47">
        <f t="shared" si="2"/>
        <v>-20.759999999999973</v>
      </c>
      <c r="AT47">
        <f t="shared" si="3"/>
        <v>11</v>
      </c>
    </row>
    <row r="48" spans="2:46" x14ac:dyDescent="0.75">
      <c r="B48">
        <f t="shared" si="4"/>
        <v>-19.029999999999973</v>
      </c>
      <c r="C48">
        <v>0.21457148534205467</v>
      </c>
      <c r="D48">
        <v>0.55245645974040491</v>
      </c>
      <c r="E48">
        <v>0.39246156572593122</v>
      </c>
      <c r="F48">
        <v>0.48272964447397021</v>
      </c>
      <c r="G48">
        <v>0.23565924111357786</v>
      </c>
      <c r="H48">
        <v>0.57071420369732462</v>
      </c>
      <c r="I48">
        <v>0.14714706652258244</v>
      </c>
      <c r="J48">
        <v>0.48285279978249313</v>
      </c>
      <c r="O48">
        <v>0.19644206549118318</v>
      </c>
      <c r="P48">
        <v>0.26147143342706175</v>
      </c>
      <c r="S48">
        <v>0.37804357112345199</v>
      </c>
      <c r="T48">
        <v>0.25107585984369546</v>
      </c>
      <c r="U48">
        <v>0.20172489402134133</v>
      </c>
      <c r="V48">
        <v>0.12546901283897949</v>
      </c>
      <c r="W48">
        <v>0.5748796131636269</v>
      </c>
      <c r="X48">
        <v>0.32783273944375507</v>
      </c>
      <c r="AA48">
        <v>0.78695046747563357</v>
      </c>
      <c r="AB48">
        <v>0.36835712583504382</v>
      </c>
      <c r="AC48">
        <v>0.14978316206278783</v>
      </c>
      <c r="AD48">
        <v>0.28082689901722846</v>
      </c>
      <c r="AE48">
        <v>0.31925808997632044</v>
      </c>
      <c r="AF48">
        <v>0.2609398284597807</v>
      </c>
      <c r="AO48">
        <f t="shared" si="0"/>
        <v>-19.029999999999973</v>
      </c>
      <c r="AP48" s="1">
        <f t="shared" si="1"/>
        <v>0.3269928383653174</v>
      </c>
      <c r="AQ48" s="4">
        <f t="shared" si="1"/>
        <v>0.36042963695997615</v>
      </c>
      <c r="AS48">
        <f t="shared" si="2"/>
        <v>-19.029999999999973</v>
      </c>
      <c r="AT48">
        <f t="shared" si="3"/>
        <v>11</v>
      </c>
    </row>
    <row r="49" spans="2:46" x14ac:dyDescent="0.75">
      <c r="B49">
        <f t="shared" si="4"/>
        <v>-17.299999999999972</v>
      </c>
      <c r="E49">
        <v>0.3726407779894555</v>
      </c>
      <c r="F49">
        <v>0.47091618235355703</v>
      </c>
      <c r="G49">
        <v>0.14206792722447606</v>
      </c>
      <c r="H49">
        <v>0.53405404844326587</v>
      </c>
      <c r="I49">
        <v>9.5095545248914712E-2</v>
      </c>
      <c r="J49">
        <v>0.51118973686489433</v>
      </c>
      <c r="M49">
        <v>0.42041198501872606</v>
      </c>
      <c r="N49">
        <v>0.27858195022140242</v>
      </c>
      <c r="O49">
        <v>0.29965365239294706</v>
      </c>
      <c r="P49">
        <v>0.25301938148842168</v>
      </c>
      <c r="S49">
        <v>0.30729389149936037</v>
      </c>
      <c r="T49">
        <v>0.21092034619820926</v>
      </c>
      <c r="U49">
        <v>0.3785996199386053</v>
      </c>
      <c r="V49">
        <v>0.1571371870456755</v>
      </c>
      <c r="W49">
        <v>0.60936719483685398</v>
      </c>
      <c r="X49">
        <v>0.43687434957133653</v>
      </c>
      <c r="Y49">
        <v>0.14874026952373026</v>
      </c>
      <c r="Z49">
        <v>0.30503582714616828</v>
      </c>
      <c r="AC49">
        <v>0.12923069670972009</v>
      </c>
      <c r="AD49">
        <v>0.25589471709771383</v>
      </c>
      <c r="AE49">
        <v>0.38132822189649201</v>
      </c>
      <c r="AF49">
        <v>0.27287636387977782</v>
      </c>
      <c r="AO49">
        <f t="shared" si="0"/>
        <v>-17.299999999999972</v>
      </c>
      <c r="AP49" s="1">
        <f t="shared" si="1"/>
        <v>0.29858452566175286</v>
      </c>
      <c r="AQ49" s="4">
        <f t="shared" si="1"/>
        <v>0.33513637184640205</v>
      </c>
      <c r="AS49">
        <f t="shared" si="2"/>
        <v>-17.299999999999972</v>
      </c>
      <c r="AT49">
        <f t="shared" si="3"/>
        <v>11</v>
      </c>
    </row>
    <row r="50" spans="2:46" x14ac:dyDescent="0.75">
      <c r="B50">
        <f t="shared" si="4"/>
        <v>-15.569999999999972</v>
      </c>
      <c r="C50">
        <v>0.34673733842427767</v>
      </c>
      <c r="D50">
        <v>0.56682177325273109</v>
      </c>
      <c r="E50">
        <v>0.31056997917682</v>
      </c>
      <c r="F50">
        <v>0.48117261439229508</v>
      </c>
      <c r="G50">
        <v>0.38843808211487962</v>
      </c>
      <c r="H50">
        <v>0.54433290815721724</v>
      </c>
      <c r="I50">
        <v>0.18196218462013464</v>
      </c>
      <c r="J50">
        <v>0.49617342176980811</v>
      </c>
      <c r="M50">
        <v>0.43327784713552486</v>
      </c>
      <c r="N50">
        <v>0.28406741659726364</v>
      </c>
      <c r="O50">
        <v>0.16102015113350235</v>
      </c>
      <c r="P50">
        <v>0.24790407244321713</v>
      </c>
      <c r="S50">
        <v>0.30545173002990245</v>
      </c>
      <c r="T50">
        <v>0.25547863775501789</v>
      </c>
      <c r="U50">
        <v>0.22657506212542036</v>
      </c>
      <c r="V50">
        <v>0.15980947942130444</v>
      </c>
      <c r="W50">
        <v>0.49995004695586209</v>
      </c>
      <c r="X50">
        <v>0.45346657472825619</v>
      </c>
      <c r="Y50">
        <v>7.307273792583989E-2</v>
      </c>
      <c r="Z50">
        <v>0.28011420455368918</v>
      </c>
      <c r="AA50">
        <v>0.80923015715138225</v>
      </c>
      <c r="AB50">
        <v>0.38858846717541823</v>
      </c>
      <c r="AC50">
        <v>4.2684076553219069E-2</v>
      </c>
      <c r="AD50">
        <v>0.31547249328077925</v>
      </c>
      <c r="AE50">
        <v>0.27776524974630623</v>
      </c>
      <c r="AF50">
        <v>0.24877254134340876</v>
      </c>
      <c r="AO50">
        <f t="shared" si="0"/>
        <v>-15.569999999999972</v>
      </c>
      <c r="AP50" s="1">
        <f t="shared" si="1"/>
        <v>0.31205651100715931</v>
      </c>
      <c r="AQ50" s="4">
        <f t="shared" si="1"/>
        <v>0.36324420037464666</v>
      </c>
      <c r="AS50">
        <f t="shared" si="2"/>
        <v>-15.569999999999972</v>
      </c>
      <c r="AT50">
        <f t="shared" si="3"/>
        <v>13</v>
      </c>
    </row>
    <row r="51" spans="2:46" x14ac:dyDescent="0.75">
      <c r="B51">
        <f t="shared" si="4"/>
        <v>-13.839999999999971</v>
      </c>
      <c r="C51">
        <v>0.38745952216010693</v>
      </c>
      <c r="D51">
        <v>0.55214583428754627</v>
      </c>
      <c r="E51">
        <v>0.3274666607593813</v>
      </c>
      <c r="F51">
        <v>0.46187545272764335</v>
      </c>
      <c r="G51">
        <v>0.28228584551787478</v>
      </c>
      <c r="H51">
        <v>0.50351802599158524</v>
      </c>
      <c r="I51">
        <v>0.26790928067549558</v>
      </c>
      <c r="J51">
        <v>0.48591231500873611</v>
      </c>
      <c r="M51">
        <v>0.45930434179497887</v>
      </c>
      <c r="N51">
        <v>0.27723442672284077</v>
      </c>
      <c r="O51">
        <v>0.15966624685138628</v>
      </c>
      <c r="P51">
        <v>0.2427763407484049</v>
      </c>
      <c r="S51">
        <v>0.23958778299871963</v>
      </c>
      <c r="T51">
        <v>0.20367979966787414</v>
      </c>
      <c r="U51">
        <v>0.22777371729279181</v>
      </c>
      <c r="V51">
        <v>0.15323720667232116</v>
      </c>
      <c r="W51">
        <v>0.48518392710851793</v>
      </c>
      <c r="X51">
        <v>0.43698674733611576</v>
      </c>
      <c r="Y51">
        <v>0</v>
      </c>
      <c r="Z51">
        <v>0.28443591834859228</v>
      </c>
      <c r="AA51">
        <v>0.77350308334991158</v>
      </c>
      <c r="AB51">
        <v>0.37989682291898957</v>
      </c>
      <c r="AC51">
        <v>0.10863109267464836</v>
      </c>
      <c r="AD51">
        <v>0.260992923996472</v>
      </c>
      <c r="AE51">
        <v>0.341413913631748</v>
      </c>
      <c r="AF51">
        <v>0.25240717013206138</v>
      </c>
      <c r="AO51">
        <f t="shared" si="0"/>
        <v>-13.839999999999971</v>
      </c>
      <c r="AP51" s="1">
        <f t="shared" si="1"/>
        <v>0.31232195498581239</v>
      </c>
      <c r="AQ51" s="4">
        <f t="shared" si="1"/>
        <v>0.34577684496609096</v>
      </c>
      <c r="AS51">
        <f t="shared" si="2"/>
        <v>-13.839999999999971</v>
      </c>
      <c r="AT51">
        <f t="shared" si="3"/>
        <v>13</v>
      </c>
    </row>
    <row r="52" spans="2:46" x14ac:dyDescent="0.75">
      <c r="B52">
        <f t="shared" si="4"/>
        <v>-12.109999999999971</v>
      </c>
      <c r="C52">
        <v>0.45061837787909526</v>
      </c>
      <c r="D52">
        <v>0.530473103217449</v>
      </c>
      <c r="E52">
        <v>0.37972952018076278</v>
      </c>
      <c r="F52">
        <v>0.46596994725308211</v>
      </c>
      <c r="G52">
        <v>0.30694837837148226</v>
      </c>
      <c r="H52">
        <v>0.51891777535231931</v>
      </c>
      <c r="I52">
        <v>0.29303227798398512</v>
      </c>
      <c r="J52">
        <v>0.46187673364454351</v>
      </c>
      <c r="M52">
        <v>0.42041198501872606</v>
      </c>
      <c r="N52">
        <v>0.27799976437785934</v>
      </c>
      <c r="O52">
        <v>0.35056675062972348</v>
      </c>
      <c r="P52">
        <v>0.25662953214516243</v>
      </c>
      <c r="S52">
        <v>0.31687847073900105</v>
      </c>
      <c r="T52">
        <v>0.23479784250269686</v>
      </c>
      <c r="W52">
        <v>0.52566587407836762</v>
      </c>
      <c r="X52">
        <v>0.42075516598580104</v>
      </c>
      <c r="Y52">
        <v>0.17605535559833713</v>
      </c>
      <c r="Z52">
        <v>0.27262056913325861</v>
      </c>
      <c r="AA52">
        <v>0.68374776208474475</v>
      </c>
      <c r="AB52">
        <v>0.37018701083146127</v>
      </c>
      <c r="AC52">
        <v>7.5421891203920335E-3</v>
      </c>
      <c r="AD52">
        <v>0.25669192960950482</v>
      </c>
      <c r="AE52">
        <v>0.3056714398466529</v>
      </c>
      <c r="AF52">
        <v>0.24882554510596322</v>
      </c>
      <c r="AO52">
        <f t="shared" si="0"/>
        <v>-12.109999999999971</v>
      </c>
      <c r="AP52" s="1">
        <f t="shared" si="1"/>
        <v>0.35140569846093922</v>
      </c>
      <c r="AQ52" s="4">
        <f t="shared" si="1"/>
        <v>0.35964540992992505</v>
      </c>
      <c r="AS52">
        <f t="shared" si="2"/>
        <v>-12.109999999999971</v>
      </c>
      <c r="AT52">
        <f t="shared" si="3"/>
        <v>12</v>
      </c>
    </row>
    <row r="53" spans="2:46" x14ac:dyDescent="0.75">
      <c r="B53">
        <f t="shared" si="4"/>
        <v>-10.379999999999971</v>
      </c>
      <c r="C53">
        <v>0.44793328070542854</v>
      </c>
      <c r="D53">
        <v>0.52160477764188506</v>
      </c>
      <c r="E53">
        <v>0.34703823490319413</v>
      </c>
      <c r="F53">
        <v>0.47189728702201572</v>
      </c>
      <c r="G53">
        <v>0.22571384827375054</v>
      </c>
      <c r="H53">
        <v>0.51701455478658853</v>
      </c>
      <c r="I53">
        <v>0.29268996623866517</v>
      </c>
      <c r="J53">
        <v>0.48887673004464222</v>
      </c>
      <c r="M53">
        <v>0.413562907476764</v>
      </c>
      <c r="N53">
        <v>0.28709836500891472</v>
      </c>
      <c r="O53">
        <v>0.22940806045340062</v>
      </c>
      <c r="P53">
        <v>0.24483679966264207</v>
      </c>
      <c r="S53">
        <v>0.24255126014523795</v>
      </c>
      <c r="T53">
        <v>0.1990799260215283</v>
      </c>
      <c r="U53">
        <v>0.26399649174097289</v>
      </c>
      <c r="V53">
        <v>0.17976124946823191</v>
      </c>
      <c r="W53">
        <v>0.67734329730053788</v>
      </c>
      <c r="X53">
        <v>0.40707305069254024</v>
      </c>
      <c r="AA53">
        <v>0.8485776805251628</v>
      </c>
      <c r="AB53">
        <v>0.35880255363202385</v>
      </c>
      <c r="AC53">
        <v>0.17012350334684551</v>
      </c>
      <c r="AD53">
        <v>0.26720145852324523</v>
      </c>
      <c r="AE53">
        <v>0.30251437591610925</v>
      </c>
      <c r="AF53">
        <v>0.2402230880892352</v>
      </c>
      <c r="AO53">
        <f t="shared" si="0"/>
        <v>-10.379999999999971</v>
      </c>
      <c r="AP53" s="1">
        <f t="shared" si="1"/>
        <v>0.37178774225217243</v>
      </c>
      <c r="AQ53" s="4">
        <f t="shared" si="1"/>
        <v>0.34862248671612434</v>
      </c>
      <c r="AS53">
        <f t="shared" si="2"/>
        <v>-10.379999999999971</v>
      </c>
      <c r="AT53">
        <f t="shared" si="3"/>
        <v>12</v>
      </c>
    </row>
    <row r="54" spans="2:46" x14ac:dyDescent="0.75">
      <c r="B54">
        <f t="shared" si="4"/>
        <v>-8.6499999999999702</v>
      </c>
      <c r="C54">
        <v>0.3679066445414661</v>
      </c>
      <c r="D54">
        <v>0.56226328309724549</v>
      </c>
      <c r="E54">
        <v>0.40027025829604312</v>
      </c>
      <c r="F54">
        <v>0.45851444523550794</v>
      </c>
      <c r="G54">
        <v>0.33305902166424273</v>
      </c>
      <c r="H54">
        <v>0.48522685183119213</v>
      </c>
      <c r="I54">
        <v>0.28657533878794794</v>
      </c>
      <c r="J54">
        <v>0.40873807434088305</v>
      </c>
      <c r="K54">
        <v>0.24498073413100796</v>
      </c>
      <c r="L54">
        <v>0.30978131533349462</v>
      </c>
      <c r="M54">
        <v>0.45398113469274426</v>
      </c>
      <c r="N54">
        <v>0.28451780777362179</v>
      </c>
      <c r="O54">
        <v>0.22043450881612023</v>
      </c>
      <c r="P54">
        <v>0.23991425393870769</v>
      </c>
      <c r="S54">
        <v>0.44994126441691662</v>
      </c>
      <c r="T54">
        <v>0.21663910152904797</v>
      </c>
      <c r="U54">
        <v>0.42251132875310643</v>
      </c>
      <c r="V54">
        <v>0.18515075658509247</v>
      </c>
      <c r="W54">
        <v>0.6187783483525493</v>
      </c>
      <c r="X54">
        <v>0.46482900672005889</v>
      </c>
      <c r="Y54">
        <v>0.11297117825953454</v>
      </c>
      <c r="Z54">
        <v>0.25213202018224795</v>
      </c>
      <c r="AA54">
        <v>0.8400238710960809</v>
      </c>
      <c r="AB54">
        <v>0.36945611051334565</v>
      </c>
      <c r="AC54">
        <v>0.12131139813330799</v>
      </c>
      <c r="AD54">
        <v>0.36014149412604657</v>
      </c>
      <c r="AE54">
        <v>0.45202390348404548</v>
      </c>
      <c r="AF54">
        <v>0.23075633123663197</v>
      </c>
      <c r="AO54">
        <f t="shared" si="0"/>
        <v>-8.6499999999999702</v>
      </c>
      <c r="AP54" s="1">
        <f t="shared" si="1"/>
        <v>0.38034063810179386</v>
      </c>
      <c r="AQ54" s="4">
        <f t="shared" si="1"/>
        <v>0.34486148946022321</v>
      </c>
      <c r="AS54">
        <f t="shared" si="2"/>
        <v>-8.6499999999999702</v>
      </c>
      <c r="AT54">
        <f t="shared" si="3"/>
        <v>14</v>
      </c>
    </row>
    <row r="55" spans="2:46" x14ac:dyDescent="0.75">
      <c r="B55">
        <f t="shared" si="4"/>
        <v>-6.9199999999999697</v>
      </c>
      <c r="C55">
        <v>0.38749711352053862</v>
      </c>
      <c r="D55">
        <v>0.5434292140235234</v>
      </c>
      <c r="E55">
        <v>0.34315050285764898</v>
      </c>
      <c r="F55">
        <v>0.45431645683071459</v>
      </c>
      <c r="G55">
        <v>0.38834877133889578</v>
      </c>
      <c r="H55">
        <v>0.48980276492542529</v>
      </c>
      <c r="I55">
        <v>0.55150449368065657</v>
      </c>
      <c r="J55">
        <v>0.43431224478380043</v>
      </c>
      <c r="K55">
        <v>0.29290880822010251</v>
      </c>
      <c r="L55">
        <v>0.29997352503920333</v>
      </c>
      <c r="M55">
        <v>0.49372312387293621</v>
      </c>
      <c r="N55">
        <v>0.28190600200594745</v>
      </c>
      <c r="O55">
        <v>0.30406171284634892</v>
      </c>
      <c r="P55">
        <v>0.23758085334987059</v>
      </c>
      <c r="S55">
        <v>0.27098462195642964</v>
      </c>
      <c r="T55">
        <v>0.2060461120056287</v>
      </c>
      <c r="U55">
        <v>0.22558105540125664</v>
      </c>
      <c r="V55">
        <v>0.17799175768479192</v>
      </c>
      <c r="W55">
        <v>0.54702579575199362</v>
      </c>
      <c r="X55">
        <v>0.4451350746397148</v>
      </c>
      <c r="Y55">
        <v>1.9809715130707714E-3</v>
      </c>
      <c r="Z55">
        <v>0.26989026063100136</v>
      </c>
      <c r="AA55">
        <v>0.86854983091306848</v>
      </c>
      <c r="AB55">
        <v>0.35859915055160302</v>
      </c>
      <c r="AE55">
        <v>0.60350659600856704</v>
      </c>
      <c r="AF55">
        <v>0.21766723792624107</v>
      </c>
      <c r="AO55">
        <f t="shared" si="0"/>
        <v>-6.9199999999999697</v>
      </c>
      <c r="AP55" s="1">
        <f t="shared" si="1"/>
        <v>0.40606333829857805</v>
      </c>
      <c r="AQ55" s="4">
        <f t="shared" si="1"/>
        <v>0.33974235803057429</v>
      </c>
      <c r="AS55">
        <f t="shared" si="2"/>
        <v>-6.9199999999999697</v>
      </c>
      <c r="AT55">
        <f t="shared" si="3"/>
        <v>13</v>
      </c>
    </row>
    <row r="56" spans="2:46" x14ac:dyDescent="0.75">
      <c r="B56">
        <f t="shared" si="4"/>
        <v>-5.1899999999999693</v>
      </c>
      <c r="C56">
        <v>0.3999398538233096</v>
      </c>
      <c r="D56">
        <v>0.53697275618863238</v>
      </c>
      <c r="E56">
        <v>0.93949093970138653</v>
      </c>
      <c r="F56">
        <v>0.39209209917988747</v>
      </c>
      <c r="G56">
        <v>0.41831253668121121</v>
      </c>
      <c r="H56">
        <v>0.48823817324596458</v>
      </c>
      <c r="I56">
        <v>0.78207494613623973</v>
      </c>
      <c r="J56">
        <v>0.40210769622534337</v>
      </c>
      <c r="K56">
        <v>0.33488812276076624</v>
      </c>
      <c r="L56">
        <v>0.29572516221887601</v>
      </c>
      <c r="M56">
        <v>0.44466985712304014</v>
      </c>
      <c r="N56">
        <v>0.279653255469277</v>
      </c>
      <c r="O56">
        <v>0.35809193954659929</v>
      </c>
      <c r="P56">
        <v>0.24532552689951539</v>
      </c>
      <c r="U56">
        <v>0.35269697412658879</v>
      </c>
      <c r="V56">
        <v>0.15853390631300818</v>
      </c>
      <c r="W56">
        <v>0.60660978680040756</v>
      </c>
      <c r="X56">
        <v>0.43722867606043697</v>
      </c>
      <c r="Y56">
        <v>0.15066543902234802</v>
      </c>
      <c r="Z56">
        <v>0.23329974148884894</v>
      </c>
      <c r="AA56">
        <v>0.79629998010742242</v>
      </c>
      <c r="AB56">
        <v>0.35896166068259655</v>
      </c>
      <c r="AC56">
        <v>0.38995474686527803</v>
      </c>
      <c r="AD56">
        <v>0.40478246896717951</v>
      </c>
      <c r="AE56">
        <v>0.65012966512571668</v>
      </c>
      <c r="AF56">
        <v>0.22770970380981051</v>
      </c>
      <c r="AO56">
        <f t="shared" si="0"/>
        <v>-5.1899999999999693</v>
      </c>
      <c r="AP56" s="1">
        <f t="shared" si="1"/>
        <v>0.50952498367848575</v>
      </c>
      <c r="AQ56" s="4">
        <f t="shared" si="1"/>
        <v>0.34312544821149049</v>
      </c>
      <c r="AS56">
        <f t="shared" si="2"/>
        <v>-5.1899999999999693</v>
      </c>
      <c r="AT56">
        <f t="shared" si="3"/>
        <v>13</v>
      </c>
    </row>
    <row r="57" spans="2:46" x14ac:dyDescent="0.75">
      <c r="B57">
        <f t="shared" si="4"/>
        <v>-3.4599999999999693</v>
      </c>
      <c r="C57">
        <v>0.51978648107275038</v>
      </c>
      <c r="D57">
        <v>0.51767183035042852</v>
      </c>
      <c r="E57">
        <v>0.86641043817287577</v>
      </c>
      <c r="F57">
        <v>0.42669238863556652</v>
      </c>
      <c r="G57">
        <v>0.46815432902089898</v>
      </c>
      <c r="H57">
        <v>0.49159958516469954</v>
      </c>
      <c r="I57">
        <v>0.65073462785343739</v>
      </c>
      <c r="J57">
        <v>0.37514600484035238</v>
      </c>
      <c r="K57">
        <v>0.48627729331440622</v>
      </c>
      <c r="L57">
        <v>0.29644241927909115</v>
      </c>
      <c r="M57">
        <v>0.51035164377860975</v>
      </c>
      <c r="N57">
        <v>0.27240333186358151</v>
      </c>
      <c r="O57">
        <v>0.28545340050377938</v>
      </c>
      <c r="P57">
        <v>0.24782763998769256</v>
      </c>
      <c r="Q57">
        <v>8.4242040165205964E-2</v>
      </c>
      <c r="R57">
        <v>0.16844117218974075</v>
      </c>
      <c r="S57">
        <v>0.28775096112772436</v>
      </c>
      <c r="T57">
        <v>0.18910823780103683</v>
      </c>
      <c r="U57">
        <v>0.64300540856599864</v>
      </c>
      <c r="V57">
        <v>0.18413959999760693</v>
      </c>
      <c r="W57">
        <v>0.80032769196954856</v>
      </c>
      <c r="X57">
        <v>0.41263177535217832</v>
      </c>
      <c r="Y57">
        <v>0.29695041991015791</v>
      </c>
      <c r="Z57">
        <v>0.25961729960073465</v>
      </c>
      <c r="AA57">
        <v>0.82220011935548099</v>
      </c>
      <c r="AB57">
        <v>0.3497168558809981</v>
      </c>
      <c r="AC57">
        <v>0.13208258697086794</v>
      </c>
      <c r="AD57">
        <v>0.4277954624910299</v>
      </c>
      <c r="AE57">
        <v>0.74439057390912133</v>
      </c>
      <c r="AF57">
        <v>0.23152595060025366</v>
      </c>
      <c r="AO57">
        <f t="shared" si="0"/>
        <v>-3.4599999999999693</v>
      </c>
      <c r="AP57" s="1">
        <f t="shared" si="1"/>
        <v>0.5065412010460576</v>
      </c>
      <c r="AQ57" s="4">
        <f t="shared" si="1"/>
        <v>0.3233839702689994</v>
      </c>
      <c r="AS57">
        <f t="shared" si="2"/>
        <v>-3.4599999999999693</v>
      </c>
      <c r="AT57">
        <f t="shared" si="3"/>
        <v>15</v>
      </c>
    </row>
    <row r="58" spans="2:46" x14ac:dyDescent="0.75">
      <c r="B58">
        <f t="shared" si="4"/>
        <v>-1.7299999999999693</v>
      </c>
      <c r="C58">
        <v>0.98842723118149656</v>
      </c>
      <c r="D58">
        <v>0.50408034318778883</v>
      </c>
      <c r="G58">
        <v>0.40115210901018145</v>
      </c>
      <c r="H58">
        <v>0.43167812845923864</v>
      </c>
      <c r="I58">
        <v>0.93890742145287864</v>
      </c>
      <c r="J58">
        <v>0.3822888131044892</v>
      </c>
      <c r="O58">
        <v>0.38073047858942027</v>
      </c>
      <c r="P58">
        <v>0.24966211562161417</v>
      </c>
      <c r="Q58">
        <v>0.53552151395292935</v>
      </c>
      <c r="R58">
        <v>0.15531899370107743</v>
      </c>
      <c r="S58">
        <v>0.72447671935070512</v>
      </c>
      <c r="T58">
        <v>0.2434143702333374</v>
      </c>
      <c r="U58">
        <v>0.87349802660429765</v>
      </c>
      <c r="V58">
        <v>0.16426839814565405</v>
      </c>
      <c r="W58">
        <v>0.67290746698103865</v>
      </c>
      <c r="X58">
        <v>0.41679065391877562</v>
      </c>
      <c r="Y58">
        <v>0.13476186490332412</v>
      </c>
      <c r="Z58">
        <v>0.43943858669087354</v>
      </c>
      <c r="AA58">
        <v>0.96888800477421777</v>
      </c>
      <c r="AB58">
        <v>0.36166423026157057</v>
      </c>
      <c r="AC58">
        <v>0.65190440275289885</v>
      </c>
      <c r="AD58">
        <v>0.377111319902171</v>
      </c>
      <c r="AE58">
        <v>0.47451798398917577</v>
      </c>
      <c r="AF58">
        <v>0.21253110634486816</v>
      </c>
      <c r="AO58">
        <f t="shared" si="0"/>
        <v>-1.7299999999999693</v>
      </c>
      <c r="AP58" s="1">
        <f t="shared" si="1"/>
        <v>0.64547443529521364</v>
      </c>
      <c r="AQ58" s="4">
        <f t="shared" si="1"/>
        <v>0.32818725496428824</v>
      </c>
      <c r="AS58">
        <f t="shared" si="2"/>
        <v>-1.7299999999999693</v>
      </c>
      <c r="AT58">
        <f t="shared" si="3"/>
        <v>12</v>
      </c>
    </row>
    <row r="59" spans="2:46" x14ac:dyDescent="0.75">
      <c r="B59">
        <f t="shared" si="4"/>
        <v>3.0642155479654321E-14</v>
      </c>
      <c r="C59" s="23">
        <v>1</v>
      </c>
      <c r="D59" s="23">
        <v>0.50127006082072434</v>
      </c>
      <c r="E59" s="23">
        <v>1</v>
      </c>
      <c r="F59" s="23">
        <v>0.42920387283569678</v>
      </c>
      <c r="G59" s="23">
        <v>1</v>
      </c>
      <c r="H59" s="23">
        <v>0.42248737579410328</v>
      </c>
      <c r="I59" s="23">
        <v>1</v>
      </c>
      <c r="J59" s="23">
        <v>0.4291077889275719</v>
      </c>
      <c r="K59" s="23">
        <v>1</v>
      </c>
      <c r="L59" s="23">
        <v>0.28321972574066229</v>
      </c>
      <c r="M59" s="23">
        <v>1</v>
      </c>
      <c r="N59" s="23">
        <v>0.2741855218631809</v>
      </c>
      <c r="O59" s="23">
        <v>1</v>
      </c>
      <c r="P59" s="23">
        <v>0.28131764019968664</v>
      </c>
      <c r="Q59" s="23">
        <v>1</v>
      </c>
      <c r="R59" s="23">
        <v>0.1609622724603641</v>
      </c>
      <c r="S59" s="23">
        <v>1</v>
      </c>
      <c r="T59" s="23">
        <v>0.20646599276888791</v>
      </c>
      <c r="U59" s="23">
        <v>1</v>
      </c>
      <c r="V59" s="23">
        <v>0.10052692162661005</v>
      </c>
      <c r="W59" s="23">
        <v>1</v>
      </c>
      <c r="X59" s="23">
        <v>0.43783942375053131</v>
      </c>
      <c r="Y59" s="23">
        <v>1</v>
      </c>
      <c r="Z59" s="23">
        <v>0.2953564772404208</v>
      </c>
      <c r="AA59" s="23">
        <v>1</v>
      </c>
      <c r="AB59" s="23">
        <v>0.34337000579038807</v>
      </c>
      <c r="AC59" s="23">
        <v>1</v>
      </c>
      <c r="AD59" s="23">
        <v>0.45203739622304645</v>
      </c>
      <c r="AE59" s="23">
        <v>1</v>
      </c>
      <c r="AF59" s="23">
        <v>0.16294858360988321</v>
      </c>
      <c r="AO59">
        <f t="shared" si="0"/>
        <v>3.0642155479654321E-14</v>
      </c>
      <c r="AP59" s="1">
        <f t="shared" si="1"/>
        <v>1</v>
      </c>
      <c r="AQ59" s="4">
        <f t="shared" si="1"/>
        <v>0.31868660397678383</v>
      </c>
      <c r="AS59">
        <f t="shared" si="2"/>
        <v>3.0642155479654321E-14</v>
      </c>
      <c r="AT59">
        <f t="shared" si="3"/>
        <v>15</v>
      </c>
    </row>
    <row r="60" spans="2:46" x14ac:dyDescent="0.75">
      <c r="B60">
        <f t="shared" si="4"/>
        <v>1.7300000000000306</v>
      </c>
      <c r="C60">
        <v>0.94174413172012716</v>
      </c>
      <c r="D60">
        <v>0.47307237090787402</v>
      </c>
      <c r="E60">
        <v>0.83446125559346029</v>
      </c>
      <c r="F60">
        <v>0.45336332978267307</v>
      </c>
      <c r="G60">
        <v>0.65254918472020285</v>
      </c>
      <c r="H60">
        <v>0.42748797632260455</v>
      </c>
      <c r="I60">
        <v>0.899078443085638</v>
      </c>
      <c r="J60">
        <v>0.41990559323281823</v>
      </c>
      <c r="K60">
        <v>0.76039342932468024</v>
      </c>
      <c r="L60">
        <v>0.29248458571036307</v>
      </c>
      <c r="M60">
        <v>0.82681370509085772</v>
      </c>
      <c r="N60">
        <v>0.28214952096674389</v>
      </c>
      <c r="O60">
        <v>0.85223551637279649</v>
      </c>
      <c r="P60">
        <v>0.31564548122336444</v>
      </c>
      <c r="Q60">
        <v>0.74471711719586575</v>
      </c>
      <c r="R60">
        <v>0.17628550459861647</v>
      </c>
      <c r="S60">
        <v>0.79474583511319985</v>
      </c>
      <c r="T60">
        <v>0.21053528966363125</v>
      </c>
      <c r="U60">
        <v>0.919193100423916</v>
      </c>
      <c r="V60">
        <v>0.10645782985102022</v>
      </c>
      <c r="W60">
        <v>0.73424980518312866</v>
      </c>
      <c r="X60">
        <v>0.4270110622559552</v>
      </c>
      <c r="Y60">
        <v>0.23766077955414266</v>
      </c>
      <c r="Z60">
        <v>0.42818599311136618</v>
      </c>
      <c r="AA60">
        <v>0.94032225979709583</v>
      </c>
      <c r="AB60">
        <v>0.3513216665446291</v>
      </c>
      <c r="AC60">
        <v>0.45380409163759694</v>
      </c>
      <c r="AD60">
        <v>0.51218166266589393</v>
      </c>
      <c r="AE60">
        <v>0.79580561506370684</v>
      </c>
      <c r="AF60">
        <v>0.15421996913809291</v>
      </c>
      <c r="AO60">
        <f t="shared" si="0"/>
        <v>1.7300000000000306</v>
      </c>
      <c r="AP60" s="1">
        <f t="shared" si="1"/>
        <v>0.75918495132509434</v>
      </c>
      <c r="AQ60" s="4">
        <f t="shared" si="1"/>
        <v>0.33535385573170973</v>
      </c>
      <c r="AS60">
        <f t="shared" si="2"/>
        <v>1.7300000000000306</v>
      </c>
      <c r="AT60">
        <f t="shared" si="3"/>
        <v>15</v>
      </c>
    </row>
    <row r="61" spans="2:46" x14ac:dyDescent="0.75">
      <c r="B61">
        <f t="shared" si="4"/>
        <v>3.4600000000000306</v>
      </c>
      <c r="C61">
        <v>0.9123100965023927</v>
      </c>
      <c r="D61">
        <v>0.48416500614745417</v>
      </c>
      <c r="E61">
        <v>0.77715874352044578</v>
      </c>
      <c r="F61">
        <v>0.44974010731052982</v>
      </c>
      <c r="G61">
        <v>0.59658322488453452</v>
      </c>
      <c r="H61">
        <v>0.41239399362016643</v>
      </c>
      <c r="I61">
        <v>0.50967534080154653</v>
      </c>
      <c r="J61">
        <v>0.43317790002094847</v>
      </c>
      <c r="K61">
        <v>0.54150611775839863</v>
      </c>
      <c r="L61">
        <v>0.27836611484560614</v>
      </c>
      <c r="M61">
        <v>0.70763975586072891</v>
      </c>
      <c r="N61">
        <v>0.30066024472034908</v>
      </c>
      <c r="O61">
        <v>0.78888539042821204</v>
      </c>
      <c r="P61">
        <v>0.32891348265261305</v>
      </c>
      <c r="S61">
        <v>0.70250427167876983</v>
      </c>
      <c r="T61">
        <v>0.2146041024866952</v>
      </c>
      <c r="U61">
        <v>0.53307995907031103</v>
      </c>
      <c r="V61">
        <v>0.12049115916765642</v>
      </c>
      <c r="W61">
        <v>0.60267348692229294</v>
      </c>
      <c r="X61">
        <v>0.41216805803367934</v>
      </c>
      <c r="Y61">
        <v>1.0351273680980934E-2</v>
      </c>
      <c r="Z61">
        <v>0.41997893473001585</v>
      </c>
      <c r="AA61">
        <v>0.69990053709966216</v>
      </c>
      <c r="AB61">
        <v>0.33889464445019996</v>
      </c>
      <c r="AC61">
        <v>0.39429150560950282</v>
      </c>
      <c r="AD61">
        <v>0.44934954542094763</v>
      </c>
      <c r="AE61">
        <v>0.37225166309617619</v>
      </c>
      <c r="AF61">
        <v>0.12353645452707852</v>
      </c>
      <c r="AO61">
        <f t="shared" si="0"/>
        <v>3.4600000000000306</v>
      </c>
      <c r="AP61" s="1">
        <f t="shared" si="1"/>
        <v>0.58205795477956812</v>
      </c>
      <c r="AQ61" s="4">
        <f t="shared" si="1"/>
        <v>0.34045998200956712</v>
      </c>
      <c r="AS61">
        <f t="shared" si="2"/>
        <v>3.4600000000000306</v>
      </c>
      <c r="AT61">
        <f t="shared" si="3"/>
        <v>14</v>
      </c>
    </row>
    <row r="62" spans="2:46" x14ac:dyDescent="0.75">
      <c r="B62">
        <f t="shared" si="4"/>
        <v>5.1900000000000306</v>
      </c>
      <c r="E62">
        <v>0.66609255239023479</v>
      </c>
      <c r="F62">
        <v>0.43185735657603747</v>
      </c>
      <c r="G62">
        <v>0.69763198856821995</v>
      </c>
      <c r="H62">
        <v>0.38586498705514122</v>
      </c>
      <c r="I62">
        <v>0.52796552719364809</v>
      </c>
      <c r="J62">
        <v>0.4440291839224248</v>
      </c>
      <c r="K62">
        <v>0.51399310484688754</v>
      </c>
      <c r="L62">
        <v>0.26219160148066045</v>
      </c>
      <c r="M62">
        <v>0.67270079067831834</v>
      </c>
      <c r="N62">
        <v>0.29643718956501475</v>
      </c>
      <c r="O62">
        <v>0.5977644836272028</v>
      </c>
      <c r="P62">
        <v>0.36798717569374478</v>
      </c>
      <c r="Q62">
        <v>0.22901597430126069</v>
      </c>
      <c r="R62">
        <v>0.23269740998104857</v>
      </c>
      <c r="S62">
        <v>0.30406343442973177</v>
      </c>
      <c r="T62">
        <v>0.15223843120466951</v>
      </c>
      <c r="W62">
        <v>0.652506643754871</v>
      </c>
      <c r="X62">
        <v>0.39834916700179984</v>
      </c>
      <c r="Y62">
        <v>0.66644345860885634</v>
      </c>
      <c r="Z62">
        <v>0.40479310793100903</v>
      </c>
      <c r="AA62">
        <v>0.90785756912671467</v>
      </c>
      <c r="AB62">
        <v>0.33890973451327439</v>
      </c>
      <c r="AC62">
        <v>0.43813047987178277</v>
      </c>
      <c r="AD62">
        <v>0.44398346426604074</v>
      </c>
      <c r="AE62">
        <v>0.53258540985454828</v>
      </c>
      <c r="AF62">
        <v>0.13068856980735513</v>
      </c>
      <c r="AO62">
        <f t="shared" si="0"/>
        <v>5.1900000000000306</v>
      </c>
      <c r="AP62" s="1">
        <f t="shared" si="1"/>
        <v>0.56975010901940593</v>
      </c>
      <c r="AQ62" s="4">
        <f t="shared" si="1"/>
        <v>0.33000210607678621</v>
      </c>
      <c r="AS62">
        <f t="shared" si="2"/>
        <v>5.1900000000000306</v>
      </c>
      <c r="AT62">
        <f t="shared" si="3"/>
        <v>13</v>
      </c>
    </row>
    <row r="63" spans="2:46" x14ac:dyDescent="0.75">
      <c r="B63">
        <f t="shared" si="4"/>
        <v>6.9200000000000301</v>
      </c>
      <c r="C63">
        <v>0.93425808079994377</v>
      </c>
      <c r="D63">
        <v>0.45147746719908727</v>
      </c>
      <c r="E63">
        <v>0.5905642195737888</v>
      </c>
      <c r="F63">
        <v>0.43746327765526399</v>
      </c>
      <c r="G63">
        <v>0.78233050090586664</v>
      </c>
      <c r="H63">
        <v>0.38759942756348381</v>
      </c>
      <c r="I63">
        <v>0.59811258700423564</v>
      </c>
      <c r="J63">
        <v>0.48205647097055332</v>
      </c>
      <c r="K63">
        <v>0.51108632461299086</v>
      </c>
      <c r="L63">
        <v>0.24545927401928352</v>
      </c>
      <c r="M63">
        <v>0.39315439034540101</v>
      </c>
      <c r="N63">
        <v>0.29923307980801372</v>
      </c>
      <c r="O63">
        <v>0.55239294710327413</v>
      </c>
      <c r="P63">
        <v>0.33859719438877756</v>
      </c>
      <c r="Q63">
        <v>0.24752518520137171</v>
      </c>
      <c r="R63">
        <v>0.27496206783217092</v>
      </c>
      <c r="S63">
        <v>6.4448953438702564E-2</v>
      </c>
      <c r="T63">
        <v>0.12031673317022366</v>
      </c>
      <c r="U63">
        <v>0.32009940067241516</v>
      </c>
      <c r="V63">
        <v>9.8022347307401503E-2</v>
      </c>
      <c r="AA63">
        <v>0.69675750944897785</v>
      </c>
      <c r="AB63">
        <v>0.33757781550650828</v>
      </c>
      <c r="AC63">
        <v>0.26963326105401958</v>
      </c>
      <c r="AD63">
        <v>0.48051011808665106</v>
      </c>
      <c r="AE63">
        <v>0.52503100687789028</v>
      </c>
      <c r="AF63">
        <v>0.13487002258741645</v>
      </c>
      <c r="AO63">
        <f t="shared" si="0"/>
        <v>6.9200000000000301</v>
      </c>
      <c r="AP63" s="1">
        <f t="shared" si="1"/>
        <v>0.49887648977222143</v>
      </c>
      <c r="AQ63" s="4">
        <f t="shared" si="1"/>
        <v>0.31447271508421798</v>
      </c>
      <c r="AS63">
        <f t="shared" si="2"/>
        <v>6.9200000000000301</v>
      </c>
      <c r="AT63">
        <f t="shared" si="3"/>
        <v>13</v>
      </c>
    </row>
    <row r="64" spans="2:46" x14ac:dyDescent="0.75">
      <c r="B64">
        <f t="shared" si="4"/>
        <v>8.6500000000000306</v>
      </c>
      <c r="C64">
        <v>0.89036748239918817</v>
      </c>
      <c r="D64">
        <v>0.47358283231445464</v>
      </c>
      <c r="E64">
        <v>0.35310797040450109</v>
      </c>
      <c r="F64">
        <v>0.40229893213183376</v>
      </c>
      <c r="G64">
        <v>0.63968843297864297</v>
      </c>
      <c r="H64">
        <v>0.33633942926045013</v>
      </c>
      <c r="I64">
        <v>0.51057474813238757</v>
      </c>
      <c r="J64">
        <v>0.45364243112752062</v>
      </c>
      <c r="K64">
        <v>0.18735212600554174</v>
      </c>
      <c r="L64">
        <v>0.23212597252726797</v>
      </c>
      <c r="M64">
        <v>0.19026564017200637</v>
      </c>
      <c r="N64">
        <v>0.28565696085070097</v>
      </c>
      <c r="O64">
        <v>0.26624685138539106</v>
      </c>
      <c r="P64">
        <v>0.27510696853619421</v>
      </c>
      <c r="Q64">
        <v>0</v>
      </c>
      <c r="R64">
        <v>0.18620052593547237</v>
      </c>
      <c r="S64">
        <v>0.20741670226399131</v>
      </c>
      <c r="T64">
        <v>0.11526718394128176</v>
      </c>
      <c r="U64">
        <v>0.19856746089752891</v>
      </c>
      <c r="V64">
        <v>8.876052309062793E-2</v>
      </c>
      <c r="W64">
        <v>0.82192738825504175</v>
      </c>
      <c r="X64">
        <v>0.40709945201020031</v>
      </c>
      <c r="Y64">
        <v>0.14154180965932966</v>
      </c>
      <c r="Z64">
        <v>0.47933103357211243</v>
      </c>
      <c r="AA64">
        <v>0.69739407201113834</v>
      </c>
      <c r="AB64">
        <v>0.31397306985486789</v>
      </c>
      <c r="AC64">
        <v>0.4072310738191765</v>
      </c>
      <c r="AD64">
        <v>0.47505892744076661</v>
      </c>
      <c r="AE64">
        <v>0.31311309054007974</v>
      </c>
      <c r="AF64">
        <v>0.12258473728128438</v>
      </c>
      <c r="AO64">
        <f t="shared" si="0"/>
        <v>8.6500000000000306</v>
      </c>
      <c r="AP64" s="1">
        <f t="shared" si="1"/>
        <v>0.38831965659492973</v>
      </c>
      <c r="AQ64" s="4">
        <f t="shared" si="1"/>
        <v>0.30980193199166906</v>
      </c>
      <c r="AS64">
        <f t="shared" si="2"/>
        <v>8.6500000000000306</v>
      </c>
      <c r="AT64">
        <f t="shared" si="3"/>
        <v>15</v>
      </c>
    </row>
    <row r="65" spans="2:46" x14ac:dyDescent="0.75">
      <c r="B65">
        <f t="shared" si="4"/>
        <v>10.380000000000031</v>
      </c>
      <c r="C65">
        <v>0.76759946942479806</v>
      </c>
      <c r="D65">
        <v>0.47447838718197022</v>
      </c>
      <c r="E65">
        <v>0.45168579150236976</v>
      </c>
      <c r="F65">
        <v>0.37634114048303885</v>
      </c>
      <c r="G65">
        <v>0.50907142310342202</v>
      </c>
      <c r="H65">
        <v>0.32491480385619365</v>
      </c>
      <c r="K65">
        <v>0.32792537010748368</v>
      </c>
      <c r="L65">
        <v>0.21945038263682795</v>
      </c>
      <c r="M65">
        <v>0.3431127756970444</v>
      </c>
      <c r="N65">
        <v>0.27282564554005412</v>
      </c>
      <c r="Q65">
        <v>4.215379908655785E-2</v>
      </c>
      <c r="R65">
        <v>0.19041796612005785</v>
      </c>
      <c r="S65">
        <v>0</v>
      </c>
      <c r="T65">
        <v>0.10668806619587699</v>
      </c>
      <c r="U65">
        <v>0.24818009063002427</v>
      </c>
      <c r="V65">
        <v>8.8668773690441294E-2</v>
      </c>
      <c r="W65">
        <v>0.87116110855795581</v>
      </c>
      <c r="X65">
        <v>0.39423443939109676</v>
      </c>
      <c r="Y65">
        <v>6.6264892162607059E-2</v>
      </c>
      <c r="Z65">
        <v>0.46126216295841893</v>
      </c>
      <c r="AA65">
        <v>0.76960413765665459</v>
      </c>
      <c r="AB65">
        <v>0.29438509386070127</v>
      </c>
      <c r="AC65">
        <v>0.20795229565381304</v>
      </c>
      <c r="AD65">
        <v>0.4724503287698848</v>
      </c>
      <c r="AE65">
        <v>0.54166196865486727</v>
      </c>
      <c r="AF65">
        <v>0.11226357991017716</v>
      </c>
      <c r="AO65">
        <f t="shared" si="0"/>
        <v>10.380000000000031</v>
      </c>
      <c r="AP65" s="1">
        <f t="shared" si="1"/>
        <v>0.39587485555673829</v>
      </c>
      <c r="AQ65" s="4">
        <f t="shared" si="1"/>
        <v>0.29141390543036461</v>
      </c>
      <c r="AS65">
        <f t="shared" si="2"/>
        <v>10.380000000000031</v>
      </c>
      <c r="AT65">
        <f t="shared" si="3"/>
        <v>13</v>
      </c>
    </row>
    <row r="66" spans="2:46" x14ac:dyDescent="0.75">
      <c r="B66">
        <f t="shared" si="4"/>
        <v>12.110000000000031</v>
      </c>
      <c r="C66">
        <v>0.6909882768657396</v>
      </c>
      <c r="D66">
        <v>0.48113514581614042</v>
      </c>
      <c r="E66">
        <v>0.33172544415400274</v>
      </c>
      <c r="F66">
        <v>0.38426949553872441</v>
      </c>
      <c r="G66">
        <v>0.50880349077547271</v>
      </c>
      <c r="H66">
        <v>0.29494029380090792</v>
      </c>
      <c r="K66">
        <v>0.42868248495910077</v>
      </c>
      <c r="L66">
        <v>0.20236939482302743</v>
      </c>
      <c r="M66">
        <v>0.3729539464558182</v>
      </c>
      <c r="N66">
        <v>0.26854707161270708</v>
      </c>
      <c r="O66">
        <v>0.47103274559193903</v>
      </c>
      <c r="P66">
        <v>0.25401578894196764</v>
      </c>
      <c r="S66">
        <v>0.15495514737291829</v>
      </c>
      <c r="T66">
        <v>0.11395226855494361</v>
      </c>
      <c r="U66">
        <v>0.25750621254202594</v>
      </c>
      <c r="V66">
        <v>8.6085389505343862E-2</v>
      </c>
      <c r="W66">
        <v>0.81573321078186645</v>
      </c>
      <c r="X66">
        <v>0.39831848412598825</v>
      </c>
      <c r="Y66">
        <v>0.35319885047850197</v>
      </c>
      <c r="Z66">
        <v>0.4103140715058895</v>
      </c>
      <c r="AA66">
        <v>0.68848219614083839</v>
      </c>
      <c r="AB66">
        <v>0.28585635120235792</v>
      </c>
      <c r="AC66">
        <v>0.22954181201093696</v>
      </c>
      <c r="AD66">
        <v>0.41997226241437075</v>
      </c>
      <c r="AE66">
        <v>0.56720036080730374</v>
      </c>
      <c r="AF66">
        <v>0.11055342485637626</v>
      </c>
      <c r="AO66">
        <f t="shared" si="0"/>
        <v>12.110000000000031</v>
      </c>
      <c r="AP66" s="1">
        <f t="shared" si="1"/>
        <v>0.45160032145665113</v>
      </c>
      <c r="AQ66" s="4">
        <f t="shared" si="1"/>
        <v>0.28540995713067269</v>
      </c>
      <c r="AS66">
        <f t="shared" si="2"/>
        <v>12.110000000000031</v>
      </c>
      <c r="AT66">
        <f t="shared" si="3"/>
        <v>13</v>
      </c>
    </row>
    <row r="67" spans="2:46" x14ac:dyDescent="0.75">
      <c r="B67">
        <f t="shared" si="4"/>
        <v>13.840000000000032</v>
      </c>
      <c r="C67">
        <v>0.55956888079779599</v>
      </c>
      <c r="D67">
        <v>0.49730314700007477</v>
      </c>
      <c r="E67">
        <v>0.36140401400026523</v>
      </c>
      <c r="F67">
        <v>0.37993373448092016</v>
      </c>
      <c r="K67">
        <v>0.47843574663692268</v>
      </c>
      <c r="L67">
        <v>0.19490968073904699</v>
      </c>
      <c r="M67">
        <v>0.30756693022610609</v>
      </c>
      <c r="N67">
        <v>0.26826996278625503</v>
      </c>
      <c r="O67">
        <v>0.47090680100755555</v>
      </c>
      <c r="P67">
        <v>0.219123252433363</v>
      </c>
      <c r="U67">
        <v>0.22908931442771491</v>
      </c>
      <c r="V67">
        <v>8.6286019210245479E-2</v>
      </c>
      <c r="W67">
        <v>0.7309329230523316</v>
      </c>
      <c r="X67">
        <v>0.4047389765221282</v>
      </c>
      <c r="Y67">
        <v>0.4054574370134772</v>
      </c>
      <c r="Z67">
        <v>0.32782961799552135</v>
      </c>
      <c r="AA67">
        <v>0.63310125323254574</v>
      </c>
      <c r="AB67">
        <v>0.27700177060790876</v>
      </c>
      <c r="AC67">
        <v>0.19371641368907314</v>
      </c>
      <c r="AD67">
        <v>0.36797817800996119</v>
      </c>
      <c r="AE67">
        <v>0.89468936745969097</v>
      </c>
      <c r="AF67">
        <v>9.6889265156961932E-2</v>
      </c>
      <c r="AO67">
        <f t="shared" si="0"/>
        <v>13.840000000000032</v>
      </c>
      <c r="AP67" s="1">
        <f t="shared" si="1"/>
        <v>0.47862446195849812</v>
      </c>
      <c r="AQ67" s="4">
        <f t="shared" si="1"/>
        <v>0.28366032772203514</v>
      </c>
      <c r="AS67">
        <f t="shared" si="2"/>
        <v>13.840000000000032</v>
      </c>
      <c r="AT67">
        <f t="shared" si="3"/>
        <v>11</v>
      </c>
    </row>
    <row r="68" spans="2:46" x14ac:dyDescent="0.75">
      <c r="B68">
        <f t="shared" si="4"/>
        <v>15.570000000000032</v>
      </c>
      <c r="C68">
        <v>0.57357971784998907</v>
      </c>
      <c r="D68">
        <v>0.45670595164669087</v>
      </c>
      <c r="E68">
        <v>0.27618957954897855</v>
      </c>
      <c r="F68">
        <v>0.36827465073380816</v>
      </c>
      <c r="G68">
        <v>0.31411875781469351</v>
      </c>
      <c r="H68">
        <v>0.30197844962583376</v>
      </c>
      <c r="M68">
        <v>0.3742197253433206</v>
      </c>
      <c r="N68">
        <v>0.26430596297483178</v>
      </c>
      <c r="O68">
        <v>0.40295969773299767</v>
      </c>
      <c r="P68">
        <v>0.20555502315923971</v>
      </c>
      <c r="U68">
        <v>4.5285776933196284E-2</v>
      </c>
      <c r="V68">
        <v>9.2482560541941206E-2</v>
      </c>
      <c r="W68">
        <v>0.87036185985174042</v>
      </c>
      <c r="X68">
        <v>0.40235634646864166</v>
      </c>
      <c r="Y68">
        <v>0.27686169470717892</v>
      </c>
      <c r="Z68">
        <v>0.315450553063573</v>
      </c>
      <c r="AA68">
        <v>0.60982693455341164</v>
      </c>
      <c r="AB68">
        <v>0.26362878762625425</v>
      </c>
      <c r="AC68">
        <v>0.10693410012256005</v>
      </c>
      <c r="AD68">
        <v>0.38084333219060668</v>
      </c>
      <c r="AE68">
        <v>0.73102942834592233</v>
      </c>
      <c r="AF68">
        <v>9.6082006531130165E-2</v>
      </c>
      <c r="AO68">
        <f t="shared" ref="AO68:AO128" si="5">B68</f>
        <v>15.570000000000032</v>
      </c>
      <c r="AP68" s="1">
        <f t="shared" ref="AP68:AQ128" si="6">AVERAGE(C68,E68,G68,I68,K68,M68,O68,Q68,S68,U68,W68,Y68,AA68,AC68,AE68,AG68,AI68,AK68)</f>
        <v>0.41648793389127176</v>
      </c>
      <c r="AQ68" s="4">
        <f t="shared" si="6"/>
        <v>0.28615123859659558</v>
      </c>
      <c r="AS68">
        <f t="shared" ref="AS68:AS128" si="7">B68</f>
        <v>15.570000000000032</v>
      </c>
      <c r="AT68">
        <f t="shared" ref="AT68:AT128" si="8">COUNT(C68,E68,G68,I68,K68,M68,O68,Q68,S68,U68,W68,Y68,AA68,AC68,AE68,AG68,AI68,AK68)</f>
        <v>11</v>
      </c>
    </row>
    <row r="69" spans="2:46" x14ac:dyDescent="0.75">
      <c r="B69">
        <f t="shared" ref="B69:B127" si="9">B68+1.73</f>
        <v>17.300000000000033</v>
      </c>
      <c r="C69">
        <v>0.50920182801415614</v>
      </c>
      <c r="D69">
        <v>0.45096879246520777</v>
      </c>
      <c r="E69">
        <v>0.30571862123964411</v>
      </c>
      <c r="F69">
        <v>0.37238483184477761</v>
      </c>
      <c r="G69">
        <v>0.43217484498200992</v>
      </c>
      <c r="H69">
        <v>0.30392656807751151</v>
      </c>
      <c r="K69">
        <v>0.4397350098019337</v>
      </c>
      <c r="L69">
        <v>0.1620650454215036</v>
      </c>
      <c r="M69">
        <v>0.34144818976279651</v>
      </c>
      <c r="N69">
        <v>0.26434152169538072</v>
      </c>
      <c r="O69">
        <v>0.32500000000000018</v>
      </c>
      <c r="P69">
        <v>0.1969847746044382</v>
      </c>
      <c r="U69">
        <v>5.0372752521560753E-2</v>
      </c>
      <c r="V69">
        <v>0.10132848801180459</v>
      </c>
      <c r="W69">
        <v>0.72128199492477141</v>
      </c>
      <c r="X69">
        <v>0.41285526891123742</v>
      </c>
      <c r="Y69">
        <v>0.54909182221478203</v>
      </c>
      <c r="Z69">
        <v>0.33504507588725319</v>
      </c>
      <c r="AA69">
        <v>0.47678535906107078</v>
      </c>
      <c r="AB69">
        <v>0.2506290748898678</v>
      </c>
      <c r="AC69">
        <v>0.13184689356085591</v>
      </c>
      <c r="AD69">
        <v>0.37006763784089403</v>
      </c>
      <c r="AE69">
        <v>0.62306911714962232</v>
      </c>
      <c r="AF69">
        <v>0.10511778025774131</v>
      </c>
      <c r="AO69">
        <f t="shared" si="5"/>
        <v>17.300000000000033</v>
      </c>
      <c r="AP69" s="1">
        <f t="shared" si="6"/>
        <v>0.40881053610276702</v>
      </c>
      <c r="AQ69" s="4">
        <f t="shared" si="6"/>
        <v>0.27714290499230149</v>
      </c>
      <c r="AS69">
        <f t="shared" si="7"/>
        <v>17.300000000000033</v>
      </c>
      <c r="AT69">
        <f t="shared" si="8"/>
        <v>12</v>
      </c>
    </row>
    <row r="70" spans="2:46" x14ac:dyDescent="0.75">
      <c r="B70">
        <f t="shared" si="9"/>
        <v>19.030000000000033</v>
      </c>
      <c r="C70">
        <v>0.37939349025041236</v>
      </c>
      <c r="D70">
        <v>0.4427580301795172</v>
      </c>
      <c r="E70">
        <v>0.43712064153116781</v>
      </c>
      <c r="F70">
        <v>0.37636200389578761</v>
      </c>
      <c r="G70">
        <v>0.3162048023680113</v>
      </c>
      <c r="H70">
        <v>0.28993152833134228</v>
      </c>
      <c r="K70">
        <v>0.51149192185493153</v>
      </c>
      <c r="L70">
        <v>0.15460824048189115</v>
      </c>
      <c r="M70">
        <v>0.20477874878623936</v>
      </c>
      <c r="N70">
        <v>0.26285502183636023</v>
      </c>
      <c r="O70">
        <v>0.31593198992443311</v>
      </c>
      <c r="P70">
        <v>0.17949547958866707</v>
      </c>
      <c r="U70">
        <v>9.2676509282268352E-2</v>
      </c>
      <c r="V70">
        <v>9.5176869481277654E-2</v>
      </c>
      <c r="W70">
        <v>0.63576238335964197</v>
      </c>
      <c r="X70">
        <v>0.42872116663032073</v>
      </c>
      <c r="Y70">
        <v>0.28043302363215428</v>
      </c>
      <c r="Z70">
        <v>0.31185461231592604</v>
      </c>
      <c r="AA70">
        <v>0.62566142828724991</v>
      </c>
      <c r="AB70">
        <v>0.21307516415793398</v>
      </c>
      <c r="AC70">
        <v>0.21537663806919904</v>
      </c>
      <c r="AD70">
        <v>0.34942593152472884</v>
      </c>
      <c r="AE70">
        <v>0.31480437478858747</v>
      </c>
      <c r="AF70">
        <v>8.7554309886743675E-2</v>
      </c>
      <c r="AO70">
        <f t="shared" si="5"/>
        <v>19.030000000000033</v>
      </c>
      <c r="AP70" s="1">
        <f t="shared" si="6"/>
        <v>0.36080299601119137</v>
      </c>
      <c r="AQ70" s="4">
        <f t="shared" si="6"/>
        <v>0.26598486319254139</v>
      </c>
      <c r="AS70">
        <f t="shared" si="7"/>
        <v>19.030000000000033</v>
      </c>
      <c r="AT70">
        <f t="shared" si="8"/>
        <v>12</v>
      </c>
    </row>
    <row r="71" spans="2:46" x14ac:dyDescent="0.75">
      <c r="B71">
        <f t="shared" si="9"/>
        <v>20.760000000000034</v>
      </c>
      <c r="C71">
        <v>0.4280259702598635</v>
      </c>
      <c r="D71">
        <v>0.44853177845452968</v>
      </c>
      <c r="E71">
        <v>0.33215741438128543</v>
      </c>
      <c r="F71">
        <v>0.34577160139351476</v>
      </c>
      <c r="G71">
        <v>0.3681135012375924</v>
      </c>
      <c r="H71">
        <v>0.29079117277899752</v>
      </c>
      <c r="K71">
        <v>0.32380179814777255</v>
      </c>
      <c r="L71">
        <v>0.14807051198887483</v>
      </c>
      <c r="M71">
        <v>0.23274726036898313</v>
      </c>
      <c r="N71">
        <v>0.26321615267150905</v>
      </c>
      <c r="O71">
        <v>0.44641057934508821</v>
      </c>
      <c r="P71">
        <v>0.17863920181035253</v>
      </c>
      <c r="U71">
        <v>8.0397602689664463E-2</v>
      </c>
      <c r="V71">
        <v>7.8034727703235995E-2</v>
      </c>
      <c r="W71">
        <v>0.66107858612903869</v>
      </c>
      <c r="X71">
        <v>0.42659777310678293</v>
      </c>
      <c r="Y71">
        <v>0.18400714265784909</v>
      </c>
      <c r="Z71">
        <v>0.29489741302408562</v>
      </c>
      <c r="AA71">
        <v>0.5589814999005388</v>
      </c>
      <c r="AB71">
        <v>0.24410333712424548</v>
      </c>
      <c r="AC71">
        <v>0.15327142453096979</v>
      </c>
      <c r="AD71">
        <v>0.33634335935549386</v>
      </c>
      <c r="AE71">
        <v>0.2392039688803671</v>
      </c>
      <c r="AF71">
        <v>9.340538156153505E-2</v>
      </c>
      <c r="AO71">
        <f t="shared" si="5"/>
        <v>20.760000000000034</v>
      </c>
      <c r="AP71" s="1">
        <f t="shared" si="6"/>
        <v>0.33401639571075109</v>
      </c>
      <c r="AQ71" s="4">
        <f t="shared" si="6"/>
        <v>0.2623668675810964</v>
      </c>
      <c r="AS71">
        <f t="shared" si="7"/>
        <v>20.760000000000034</v>
      </c>
      <c r="AT71">
        <f t="shared" si="8"/>
        <v>12</v>
      </c>
    </row>
    <row r="72" spans="2:46" x14ac:dyDescent="0.75">
      <c r="B72">
        <f t="shared" si="9"/>
        <v>22.490000000000034</v>
      </c>
      <c r="C72">
        <v>0.29693952624145464</v>
      </c>
      <c r="D72">
        <v>0.45083901243030194</v>
      </c>
      <c r="E72">
        <v>0.6243298923397278</v>
      </c>
      <c r="F72">
        <v>0.30038469435821868</v>
      </c>
      <c r="G72">
        <v>0.3644772767868541</v>
      </c>
      <c r="H72">
        <v>0.31910502664361362</v>
      </c>
      <c r="K72">
        <v>0.39582910836206225</v>
      </c>
      <c r="L72">
        <v>0.15274958806227576</v>
      </c>
      <c r="M72">
        <v>0.22093910389790464</v>
      </c>
      <c r="N72">
        <v>0.248986801914925</v>
      </c>
      <c r="O72">
        <v>0.41445214105793499</v>
      </c>
      <c r="P72">
        <v>0.1964413255576897</v>
      </c>
      <c r="U72">
        <v>8.764800467767847E-2</v>
      </c>
      <c r="V72">
        <v>7.8604626117742868E-2</v>
      </c>
      <c r="W72">
        <v>0.54826463124662783</v>
      </c>
      <c r="X72">
        <v>0.45280576037664005</v>
      </c>
      <c r="Y72">
        <v>0.35551463407829065</v>
      </c>
      <c r="Z72">
        <v>0.2592022052862008</v>
      </c>
      <c r="AA72">
        <v>0.5264372389098867</v>
      </c>
      <c r="AB72">
        <v>0.25013260007816429</v>
      </c>
      <c r="AC72">
        <v>6.7879702083529642E-2</v>
      </c>
      <c r="AD72">
        <v>0.31102277702894138</v>
      </c>
      <c r="AE72">
        <v>0</v>
      </c>
      <c r="AF72">
        <v>0.10252231733815022</v>
      </c>
      <c r="AO72">
        <f t="shared" si="5"/>
        <v>22.490000000000034</v>
      </c>
      <c r="AP72" s="1">
        <f t="shared" si="6"/>
        <v>0.32522593830682928</v>
      </c>
      <c r="AQ72" s="4">
        <f t="shared" si="6"/>
        <v>0.26023306126607204</v>
      </c>
      <c r="AS72">
        <f t="shared" si="7"/>
        <v>22.490000000000034</v>
      </c>
      <c r="AT72">
        <f t="shared" si="8"/>
        <v>12</v>
      </c>
    </row>
    <row r="73" spans="2:46" x14ac:dyDescent="0.75">
      <c r="B73">
        <f t="shared" si="9"/>
        <v>24.220000000000034</v>
      </c>
      <c r="C73">
        <v>0.26360672992755607</v>
      </c>
      <c r="D73">
        <v>0.45101575383319881</v>
      </c>
      <c r="E73">
        <v>0.40156616897789171</v>
      </c>
      <c r="F73">
        <v>0.29348056971648334</v>
      </c>
      <c r="G73">
        <v>0.31561790298297987</v>
      </c>
      <c r="H73">
        <v>0.29667555404481932</v>
      </c>
      <c r="K73">
        <v>0.48232272020550271</v>
      </c>
      <c r="L73">
        <v>0.14685001142750667</v>
      </c>
      <c r="M73">
        <v>0.21944791233180747</v>
      </c>
      <c r="N73">
        <v>0.25604935668123119</v>
      </c>
      <c r="O73">
        <v>0.26136649874055384</v>
      </c>
      <c r="P73">
        <v>0.19282542814856582</v>
      </c>
      <c r="U73">
        <v>2.0406373337230797E-2</v>
      </c>
      <c r="V73">
        <v>7.8815948373816544E-2</v>
      </c>
      <c r="W73">
        <v>0.5531800107898579</v>
      </c>
      <c r="X73">
        <v>0.44674460641800168</v>
      </c>
      <c r="Y73">
        <v>0.25010462877709877</v>
      </c>
      <c r="Z73">
        <v>0.23417230426032343</v>
      </c>
      <c r="AA73">
        <v>0.41201511836085264</v>
      </c>
      <c r="AB73">
        <v>0.25217315779188354</v>
      </c>
      <c r="AC73">
        <v>9.6610728764023518E-2</v>
      </c>
      <c r="AD73">
        <v>0.269638287247987</v>
      </c>
      <c r="AE73">
        <v>0.35556432517758374</v>
      </c>
      <c r="AF73">
        <v>9.7845005101375615E-2</v>
      </c>
      <c r="AO73">
        <f t="shared" si="5"/>
        <v>24.220000000000034</v>
      </c>
      <c r="AP73" s="1">
        <f t="shared" si="6"/>
        <v>0.30265075986441153</v>
      </c>
      <c r="AQ73" s="4">
        <f t="shared" si="6"/>
        <v>0.25135716525376606</v>
      </c>
      <c r="AS73">
        <f t="shared" si="7"/>
        <v>24.220000000000034</v>
      </c>
      <c r="AT73">
        <f t="shared" si="8"/>
        <v>12</v>
      </c>
    </row>
    <row r="74" spans="2:46" x14ac:dyDescent="0.75">
      <c r="B74">
        <f t="shared" si="9"/>
        <v>25.950000000000035</v>
      </c>
      <c r="C74">
        <v>0.29697174740753912</v>
      </c>
      <c r="D74">
        <v>0.41286076698944196</v>
      </c>
      <c r="E74">
        <v>0.44066501262682206</v>
      </c>
      <c r="F74">
        <v>0.28323266428713179</v>
      </c>
      <c r="G74">
        <v>0.31515859042078131</v>
      </c>
      <c r="H74">
        <v>0.31430316808561642</v>
      </c>
      <c r="K74">
        <v>0.38460758466842548</v>
      </c>
      <c r="L74">
        <v>0.15051809430758412</v>
      </c>
      <c r="M74">
        <v>0.17015189346649992</v>
      </c>
      <c r="N74">
        <v>0.24503271738509996</v>
      </c>
      <c r="O74">
        <v>0.3171599496221657</v>
      </c>
      <c r="P74">
        <v>0.19229006735850052</v>
      </c>
      <c r="U74">
        <v>0</v>
      </c>
      <c r="V74">
        <v>8.947758120806483E-2</v>
      </c>
      <c r="W74">
        <v>0.6521270006194182</v>
      </c>
      <c r="X74">
        <v>0.42629098390556386</v>
      </c>
      <c r="Y74">
        <v>0.41020060824195737</v>
      </c>
      <c r="Z74">
        <v>0.21745858365192056</v>
      </c>
      <c r="AA74">
        <v>0.21973343942709653</v>
      </c>
      <c r="AB74">
        <v>0.25111850493802002</v>
      </c>
      <c r="AC74">
        <v>7.8038088055057478E-2</v>
      </c>
      <c r="AD74">
        <v>0.27598301182689344</v>
      </c>
      <c r="AO74">
        <f t="shared" si="5"/>
        <v>25.950000000000035</v>
      </c>
      <c r="AP74" s="1">
        <f t="shared" si="6"/>
        <v>0.29861944677779662</v>
      </c>
      <c r="AQ74" s="4">
        <f t="shared" si="6"/>
        <v>0.2598696494494398</v>
      </c>
      <c r="AS74">
        <f t="shared" si="7"/>
        <v>25.950000000000035</v>
      </c>
      <c r="AT74">
        <f t="shared" si="8"/>
        <v>11</v>
      </c>
    </row>
    <row r="75" spans="2:46" x14ac:dyDescent="0.75">
      <c r="B75">
        <f t="shared" si="9"/>
        <v>27.680000000000035</v>
      </c>
      <c r="C75">
        <v>0.32698039342043811</v>
      </c>
      <c r="D75">
        <v>0.38414397797292049</v>
      </c>
      <c r="E75">
        <v>0.37941384963005603</v>
      </c>
      <c r="F75">
        <v>0.26134578096947936</v>
      </c>
      <c r="G75">
        <v>0.28601138074459692</v>
      </c>
      <c r="H75">
        <v>0.30543442052027497</v>
      </c>
      <c r="K75">
        <v>0.33978908943419228</v>
      </c>
      <c r="L75">
        <v>0.14460997094604761</v>
      </c>
      <c r="M75">
        <v>0.10809404910528467</v>
      </c>
      <c r="N75">
        <v>0.25148458829021259</v>
      </c>
      <c r="O75">
        <v>0.38258816120906847</v>
      </c>
      <c r="P75">
        <v>0.1591866387114502</v>
      </c>
      <c r="W75">
        <v>0.73992447099726311</v>
      </c>
      <c r="X75">
        <v>0.41568587385914729</v>
      </c>
      <c r="Y75">
        <v>0.29287687285511038</v>
      </c>
      <c r="Z75">
        <v>0.20549630044186459</v>
      </c>
      <c r="AA75">
        <v>0.50049731450169377</v>
      </c>
      <c r="AB75">
        <v>0.23291875946743196</v>
      </c>
      <c r="AC75">
        <v>1.9845385123031595E-2</v>
      </c>
      <c r="AD75">
        <v>0.26470532856335899</v>
      </c>
      <c r="AE75">
        <v>0.82089299808321259</v>
      </c>
      <c r="AF75">
        <v>0.10146447333725482</v>
      </c>
      <c r="AO75">
        <f t="shared" si="5"/>
        <v>27.680000000000035</v>
      </c>
      <c r="AP75" s="1">
        <f t="shared" si="6"/>
        <v>0.38153763319126804</v>
      </c>
      <c r="AQ75" s="4">
        <f t="shared" si="6"/>
        <v>0.24786146482540386</v>
      </c>
      <c r="AS75">
        <f t="shared" si="7"/>
        <v>27.680000000000035</v>
      </c>
      <c r="AT75">
        <f t="shared" si="8"/>
        <v>11</v>
      </c>
    </row>
    <row r="76" spans="2:46" x14ac:dyDescent="0.75">
      <c r="B76">
        <f t="shared" si="9"/>
        <v>29.410000000000036</v>
      </c>
      <c r="C76">
        <v>0.26520704784306143</v>
      </c>
      <c r="D76">
        <v>0.36743314792514864</v>
      </c>
      <c r="E76">
        <v>0.41392716317398387</v>
      </c>
      <c r="F76">
        <v>0.25597360224961185</v>
      </c>
      <c r="G76">
        <v>0.36892367756258126</v>
      </c>
      <c r="H76">
        <v>0.30509214354995146</v>
      </c>
      <c r="K76">
        <v>0.47789495031433699</v>
      </c>
      <c r="L76">
        <v>0.14837844324904348</v>
      </c>
      <c r="M76">
        <v>0.12465321126369748</v>
      </c>
      <c r="N76">
        <v>0.24077087034732403</v>
      </c>
      <c r="O76">
        <v>0.31240554156171374</v>
      </c>
      <c r="P76">
        <v>0.15756003430531731</v>
      </c>
      <c r="Y76">
        <v>0.27753131888061161</v>
      </c>
      <c r="Z76">
        <v>0.20201103700443512</v>
      </c>
      <c r="AA76">
        <v>0.45999602148398833</v>
      </c>
      <c r="AB76">
        <v>0.23980352600649063</v>
      </c>
      <c r="AC76">
        <v>6.8610351654567775E-2</v>
      </c>
      <c r="AD76">
        <v>0.26618587858441994</v>
      </c>
      <c r="AE76">
        <v>0.35917239824106129</v>
      </c>
      <c r="AF76">
        <v>9.1380931639344895E-2</v>
      </c>
      <c r="AO76">
        <f t="shared" si="5"/>
        <v>29.410000000000036</v>
      </c>
      <c r="AP76" s="1">
        <f t="shared" si="6"/>
        <v>0.31283216819796039</v>
      </c>
      <c r="AQ76" s="4">
        <f t="shared" si="6"/>
        <v>0.22745896148610872</v>
      </c>
      <c r="AS76">
        <f t="shared" si="7"/>
        <v>29.410000000000036</v>
      </c>
      <c r="AT76">
        <f t="shared" si="8"/>
        <v>10</v>
      </c>
    </row>
    <row r="77" spans="2:46" x14ac:dyDescent="0.75">
      <c r="B77">
        <f t="shared" si="9"/>
        <v>31.140000000000036</v>
      </c>
      <c r="C77">
        <v>0.36258478194325877</v>
      </c>
      <c r="D77">
        <v>0.3937746771956035</v>
      </c>
      <c r="E77">
        <v>0.35721722564352443</v>
      </c>
      <c r="F77">
        <v>0.26630018064381977</v>
      </c>
      <c r="G77">
        <v>0.36732246293602805</v>
      </c>
      <c r="H77">
        <v>0.3083183695288001</v>
      </c>
      <c r="K77">
        <v>0.48164672480227017</v>
      </c>
      <c r="L77">
        <v>0.15510009816461909</v>
      </c>
      <c r="M77">
        <v>0.14235677625190693</v>
      </c>
      <c r="N77">
        <v>0.2396813625554482</v>
      </c>
      <c r="O77">
        <v>0.44376574307304778</v>
      </c>
      <c r="P77">
        <v>0.14410612701669315</v>
      </c>
      <c r="W77">
        <v>0.63478330369452762</v>
      </c>
      <c r="X77">
        <v>0.42839894873060569</v>
      </c>
      <c r="Y77">
        <v>0.25244831338411317</v>
      </c>
      <c r="Z77">
        <v>0.19106616568658952</v>
      </c>
      <c r="AA77">
        <v>0.59156554605132283</v>
      </c>
      <c r="AB77">
        <v>0.2116715103297126</v>
      </c>
      <c r="AC77">
        <v>5.7485622701988419E-2</v>
      </c>
      <c r="AD77">
        <v>0.23801112315925699</v>
      </c>
      <c r="AE77">
        <v>0.60474687112413761</v>
      </c>
      <c r="AF77">
        <v>8.2237356347179866E-2</v>
      </c>
      <c r="AO77">
        <f t="shared" si="5"/>
        <v>31.140000000000036</v>
      </c>
      <c r="AP77" s="1">
        <f t="shared" si="6"/>
        <v>0.39053848832782967</v>
      </c>
      <c r="AQ77" s="4">
        <f t="shared" si="6"/>
        <v>0.24169690175984807</v>
      </c>
      <c r="AS77">
        <f t="shared" si="7"/>
        <v>31.140000000000036</v>
      </c>
      <c r="AT77">
        <f t="shared" si="8"/>
        <v>11</v>
      </c>
    </row>
    <row r="78" spans="2:46" x14ac:dyDescent="0.75">
      <c r="B78">
        <f t="shared" si="9"/>
        <v>32.870000000000033</v>
      </c>
      <c r="C78">
        <v>0.319558784832423</v>
      </c>
      <c r="D78">
        <v>0.40405805750335683</v>
      </c>
      <c r="E78">
        <v>0.31750919321252913</v>
      </c>
      <c r="F78">
        <v>0.23281227854679454</v>
      </c>
      <c r="G78">
        <v>0.20105769476128529</v>
      </c>
      <c r="H78">
        <v>0.29789809618135799</v>
      </c>
      <c r="K78">
        <v>0.39008314743459793</v>
      </c>
      <c r="L78">
        <v>0.13948166229613135</v>
      </c>
      <c r="M78">
        <v>0.17779858510195615</v>
      </c>
      <c r="N78">
        <v>0.23897801743867997</v>
      </c>
      <c r="W78">
        <v>0.75083421583711352</v>
      </c>
      <c r="X78">
        <v>0.42647008843301593</v>
      </c>
      <c r="Y78">
        <v>0.23966965207443913</v>
      </c>
      <c r="Z78">
        <v>0.18555518189551135</v>
      </c>
      <c r="AA78">
        <v>0.34692659637955087</v>
      </c>
      <c r="AB78">
        <v>0.22381141166783566</v>
      </c>
      <c r="AC78">
        <v>0</v>
      </c>
      <c r="AD78">
        <v>0.25815764071197245</v>
      </c>
      <c r="AE78">
        <v>0.71479309956026693</v>
      </c>
      <c r="AF78">
        <v>6.6985424711348038E-2</v>
      </c>
      <c r="AO78">
        <f t="shared" si="5"/>
        <v>32.870000000000033</v>
      </c>
      <c r="AP78" s="1">
        <f t="shared" si="6"/>
        <v>0.34582309691941615</v>
      </c>
      <c r="AQ78" s="4">
        <f t="shared" si="6"/>
        <v>0.24742078593860045</v>
      </c>
      <c r="AS78">
        <f t="shared" si="7"/>
        <v>32.870000000000033</v>
      </c>
      <c r="AT78">
        <f t="shared" si="8"/>
        <v>10</v>
      </c>
    </row>
    <row r="79" spans="2:46" x14ac:dyDescent="0.75">
      <c r="B79">
        <f t="shared" si="9"/>
        <v>34.60000000000003</v>
      </c>
      <c r="C79">
        <v>0.37730985484364682</v>
      </c>
      <c r="D79">
        <v>0.3615569665181213</v>
      </c>
      <c r="E79">
        <v>0.23968255726374538</v>
      </c>
      <c r="F79">
        <v>0.23382606524730459</v>
      </c>
      <c r="G79">
        <v>0.30973615045038128</v>
      </c>
      <c r="H79">
        <v>0.30993780667996051</v>
      </c>
      <c r="K79">
        <v>0.37152707361589865</v>
      </c>
      <c r="L79">
        <v>0.13805973743932465</v>
      </c>
      <c r="M79">
        <v>0.11686780413372184</v>
      </c>
      <c r="N79">
        <v>0.22793607036888952</v>
      </c>
      <c r="O79">
        <v>0.38746851385390385</v>
      </c>
      <c r="P79">
        <v>0.12811491682961751</v>
      </c>
      <c r="W79">
        <v>0.78552160968689455</v>
      </c>
      <c r="X79">
        <v>0.42805635307471468</v>
      </c>
      <c r="Y79">
        <v>8.8474093914790095E-2</v>
      </c>
      <c r="Z79">
        <v>0.17984255725190834</v>
      </c>
      <c r="AA79">
        <v>0.32767057887408119</v>
      </c>
      <c r="AB79">
        <v>0.21697889119384309</v>
      </c>
      <c r="AC79">
        <v>0.12413971905345518</v>
      </c>
      <c r="AD79">
        <v>0.23892814427130604</v>
      </c>
      <c r="AE79">
        <v>0.21501860412673066</v>
      </c>
      <c r="AF79">
        <v>8.9169929620909777E-2</v>
      </c>
      <c r="AO79">
        <f t="shared" si="5"/>
        <v>34.60000000000003</v>
      </c>
      <c r="AP79" s="1">
        <f t="shared" si="6"/>
        <v>0.30394695998338628</v>
      </c>
      <c r="AQ79" s="4">
        <f t="shared" si="6"/>
        <v>0.23203703986326366</v>
      </c>
      <c r="AS79">
        <f t="shared" si="7"/>
        <v>34.60000000000003</v>
      </c>
      <c r="AT79">
        <f t="shared" si="8"/>
        <v>11</v>
      </c>
    </row>
    <row r="80" spans="2:46" x14ac:dyDescent="0.75">
      <c r="B80">
        <f t="shared" si="9"/>
        <v>36.330000000000027</v>
      </c>
      <c r="C80">
        <v>0.37501141166298751</v>
      </c>
      <c r="D80">
        <v>0.38725216564328391</v>
      </c>
      <c r="E80">
        <v>0.25564884143369815</v>
      </c>
      <c r="F80">
        <v>0.24930195827731763</v>
      </c>
      <c r="K80">
        <v>0.35820996417224271</v>
      </c>
      <c r="L80">
        <v>0.13898725116453101</v>
      </c>
      <c r="M80">
        <v>6.0688028852822831E-2</v>
      </c>
      <c r="N80">
        <v>0.22751790609249267</v>
      </c>
      <c r="O80">
        <v>0.14086901763224333</v>
      </c>
      <c r="P80">
        <v>0.13621219777490384</v>
      </c>
      <c r="W80">
        <v>0.53341858652866392</v>
      </c>
      <c r="X80">
        <v>0.42525783101659081</v>
      </c>
      <c r="Y80">
        <v>0.22061326413883486</v>
      </c>
      <c r="Z80">
        <v>0.18010592352522684</v>
      </c>
      <c r="AA80">
        <v>0.43095285458524091</v>
      </c>
      <c r="AB80">
        <v>0.19935092489273756</v>
      </c>
      <c r="AC80">
        <v>3.5495427547845099E-2</v>
      </c>
      <c r="AD80">
        <v>0.272792548619047</v>
      </c>
      <c r="AE80">
        <v>0.73520126282557119</v>
      </c>
      <c r="AF80">
        <v>8.213766643476586E-2</v>
      </c>
      <c r="AO80">
        <f t="shared" si="5"/>
        <v>36.330000000000027</v>
      </c>
      <c r="AP80" s="1">
        <f t="shared" si="6"/>
        <v>0.31461086593801502</v>
      </c>
      <c r="AQ80" s="4">
        <f t="shared" si="6"/>
        <v>0.22989163734408974</v>
      </c>
      <c r="AS80">
        <f t="shared" si="7"/>
        <v>36.330000000000027</v>
      </c>
      <c r="AT80">
        <f t="shared" si="8"/>
        <v>10</v>
      </c>
    </row>
    <row r="81" spans="2:46" x14ac:dyDescent="0.75">
      <c r="B81">
        <f t="shared" si="9"/>
        <v>38.060000000000024</v>
      </c>
      <c r="C81">
        <v>0.41819851460424373</v>
      </c>
      <c r="D81">
        <v>0.39215350351207812</v>
      </c>
      <c r="E81">
        <v>0.26065526560630903</v>
      </c>
      <c r="F81">
        <v>0.24636453652220275</v>
      </c>
      <c r="G81">
        <v>0.34721477965755676</v>
      </c>
      <c r="H81">
        <v>0.31034622978669563</v>
      </c>
      <c r="K81">
        <v>0.3511458122084759</v>
      </c>
      <c r="L81">
        <v>0.13840745885046049</v>
      </c>
      <c r="M81">
        <v>0.13134623387432351</v>
      </c>
      <c r="N81">
        <v>0.24070342599952407</v>
      </c>
      <c r="O81">
        <v>0.14068010075566631</v>
      </c>
      <c r="P81">
        <v>0.13575601205196236</v>
      </c>
      <c r="W81">
        <v>0.68303794433232745</v>
      </c>
      <c r="X81">
        <v>0.42338014289233805</v>
      </c>
      <c r="Y81">
        <v>0.27677799168549866</v>
      </c>
      <c r="Z81">
        <v>0.17943847227618751</v>
      </c>
      <c r="AA81">
        <v>0.40823552814800096</v>
      </c>
      <c r="AB81">
        <v>0.18989426704213377</v>
      </c>
      <c r="AC81">
        <v>3.7875930988968867E-2</v>
      </c>
      <c r="AD81">
        <v>0.2283786546718462</v>
      </c>
      <c r="AE81">
        <v>0.38251212087044706</v>
      </c>
      <c r="AF81">
        <v>9.0539565590652391E-2</v>
      </c>
      <c r="AO81">
        <f t="shared" si="5"/>
        <v>38.060000000000024</v>
      </c>
      <c r="AP81" s="1">
        <f t="shared" si="6"/>
        <v>0.31251638388471076</v>
      </c>
      <c r="AQ81" s="4">
        <f t="shared" si="6"/>
        <v>0.23412384265418923</v>
      </c>
      <c r="AS81">
        <f t="shared" si="7"/>
        <v>38.060000000000024</v>
      </c>
      <c r="AT81">
        <f t="shared" si="8"/>
        <v>11</v>
      </c>
    </row>
    <row r="82" spans="2:46" x14ac:dyDescent="0.75">
      <c r="B82">
        <f t="shared" si="9"/>
        <v>39.79000000000002</v>
      </c>
      <c r="C82">
        <v>0.40661500539704531</v>
      </c>
      <c r="D82">
        <v>0.37880222422602944</v>
      </c>
      <c r="G82">
        <v>0.34013371099032935</v>
      </c>
      <c r="H82">
        <v>0.32194301638399081</v>
      </c>
      <c r="K82">
        <v>0.37707023592239458</v>
      </c>
      <c r="L82">
        <v>0.1400654877831144</v>
      </c>
      <c r="M82">
        <v>0.10942918574004773</v>
      </c>
      <c r="N82">
        <v>0.22852613506086022</v>
      </c>
      <c r="O82">
        <v>2.7802267002520101E-2</v>
      </c>
      <c r="P82">
        <v>0.1363828557128928</v>
      </c>
      <c r="W82">
        <v>0.53405798549363648</v>
      </c>
      <c r="X82">
        <v>0.42473033445470443</v>
      </c>
      <c r="Y82">
        <v>0.15764069082893983</v>
      </c>
      <c r="Z82">
        <v>0.19675336009774838</v>
      </c>
      <c r="AA82">
        <v>0.53061468072409068</v>
      </c>
      <c r="AB82">
        <v>0.20954620719445174</v>
      </c>
      <c r="AC82">
        <v>0.10526067691147376</v>
      </c>
      <c r="AD82">
        <v>0.23534111911929678</v>
      </c>
      <c r="AE82">
        <v>0.63778329011162294</v>
      </c>
      <c r="AF82">
        <v>8.4537766157290639E-2</v>
      </c>
      <c r="AO82">
        <f t="shared" si="5"/>
        <v>39.79000000000002</v>
      </c>
      <c r="AP82" s="1">
        <f t="shared" si="6"/>
        <v>0.32264077291221011</v>
      </c>
      <c r="AQ82" s="4">
        <f t="shared" si="6"/>
        <v>0.23566285061903797</v>
      </c>
      <c r="AS82">
        <f t="shared" si="7"/>
        <v>39.79000000000002</v>
      </c>
      <c r="AT82">
        <f t="shared" si="8"/>
        <v>10</v>
      </c>
    </row>
    <row r="83" spans="2:46" x14ac:dyDescent="0.75">
      <c r="B83">
        <f t="shared" si="9"/>
        <v>41.520000000000017</v>
      </c>
      <c r="C83">
        <v>0.38218062111667844</v>
      </c>
      <c r="D83">
        <v>0.36643682867442229</v>
      </c>
      <c r="G83">
        <v>0.25290260021944994</v>
      </c>
      <c r="H83">
        <v>0.30099967693644752</v>
      </c>
      <c r="K83">
        <v>0.22304468329615165</v>
      </c>
      <c r="L83">
        <v>0.13217025917535807</v>
      </c>
      <c r="M83">
        <v>0.10330836454431903</v>
      </c>
      <c r="N83">
        <v>0.22114532920833385</v>
      </c>
      <c r="O83">
        <v>0.16300377833753218</v>
      </c>
      <c r="P83">
        <v>0.13718788862331435</v>
      </c>
      <c r="W83">
        <v>0.48622295042659935</v>
      </c>
      <c r="X83">
        <v>0.42003739340599211</v>
      </c>
      <c r="Y83">
        <v>0.14229513685444103</v>
      </c>
      <c r="Z83">
        <v>0.16953371933652203</v>
      </c>
      <c r="AA83">
        <v>0.58878058484185425</v>
      </c>
      <c r="AB83">
        <v>0.19233361345237016</v>
      </c>
      <c r="AC83">
        <v>0.12119355142830197</v>
      </c>
      <c r="AD83">
        <v>0.22501640841252168</v>
      </c>
      <c r="AE83">
        <v>0.3803698274890055</v>
      </c>
      <c r="AF83">
        <v>8.222901868059522E-2</v>
      </c>
      <c r="AO83">
        <f t="shared" si="5"/>
        <v>41.520000000000017</v>
      </c>
      <c r="AP83" s="1">
        <f t="shared" si="6"/>
        <v>0.28433020985543334</v>
      </c>
      <c r="AQ83" s="4">
        <f t="shared" si="6"/>
        <v>0.22470901359058773</v>
      </c>
      <c r="AS83">
        <f t="shared" si="7"/>
        <v>41.520000000000017</v>
      </c>
      <c r="AT83">
        <f t="shared" si="8"/>
        <v>10</v>
      </c>
    </row>
    <row r="84" spans="2:46" x14ac:dyDescent="0.75">
      <c r="B84">
        <f t="shared" si="9"/>
        <v>43.250000000000014</v>
      </c>
      <c r="C84">
        <v>0.35148996042166769</v>
      </c>
      <c r="D84">
        <v>0.35653384646673242</v>
      </c>
      <c r="G84">
        <v>0.23331164357345147</v>
      </c>
      <c r="H84">
        <v>0.28453318808426209</v>
      </c>
      <c r="K84">
        <v>0.28496586223213477</v>
      </c>
      <c r="L84">
        <v>0.12597517146616974</v>
      </c>
      <c r="M84">
        <v>7.3311138854210131E-2</v>
      </c>
      <c r="N84">
        <v>0.21773647318264153</v>
      </c>
      <c r="O84">
        <v>0.20516372795969662</v>
      </c>
      <c r="P84">
        <v>0.13665665381289197</v>
      </c>
      <c r="W84">
        <v>0.31148720203009189</v>
      </c>
      <c r="X84">
        <v>0.40934448203229717</v>
      </c>
      <c r="Y84">
        <v>9.4333305432325293E-2</v>
      </c>
      <c r="Z84">
        <v>0.19528310142644603</v>
      </c>
      <c r="AA84">
        <v>0.64889596180624742</v>
      </c>
      <c r="AB84">
        <v>0.20003650777093984</v>
      </c>
      <c r="AC84">
        <v>0.11285000471386847</v>
      </c>
      <c r="AD84">
        <v>0.23862961963852181</v>
      </c>
      <c r="AE84">
        <v>0.21902131018153137</v>
      </c>
      <c r="AF84">
        <v>8.3223817316541271E-2</v>
      </c>
      <c r="AO84">
        <f t="shared" si="5"/>
        <v>43.250000000000014</v>
      </c>
      <c r="AP84" s="1">
        <f t="shared" si="6"/>
        <v>0.25348301172052246</v>
      </c>
      <c r="AQ84" s="4">
        <f t="shared" si="6"/>
        <v>0.22479528611974442</v>
      </c>
      <c r="AS84">
        <f t="shared" si="7"/>
        <v>43.250000000000014</v>
      </c>
      <c r="AT84">
        <f t="shared" si="8"/>
        <v>10</v>
      </c>
    </row>
    <row r="85" spans="2:46" x14ac:dyDescent="0.75">
      <c r="B85">
        <f t="shared" si="9"/>
        <v>44.980000000000011</v>
      </c>
      <c r="C85">
        <v>0.41342978202381148</v>
      </c>
      <c r="D85">
        <v>0.35192548165120446</v>
      </c>
      <c r="G85">
        <v>0.3587231110770876</v>
      </c>
      <c r="H85">
        <v>0.29374116643110482</v>
      </c>
      <c r="K85">
        <v>0.31761644020820679</v>
      </c>
      <c r="L85">
        <v>0.12623459093468659</v>
      </c>
      <c r="M85">
        <v>9.5470939103898367E-2</v>
      </c>
      <c r="N85">
        <v>0.20857862910779365</v>
      </c>
      <c r="O85">
        <v>0.3214105793450891</v>
      </c>
      <c r="P85">
        <v>0.12940784823028489</v>
      </c>
      <c r="W85">
        <v>0.20464763122664745</v>
      </c>
      <c r="X85">
        <v>0.39441760673611487</v>
      </c>
      <c r="Y85">
        <v>0.27103038419686942</v>
      </c>
      <c r="Z85">
        <v>0.24036638371109362</v>
      </c>
      <c r="AA85">
        <v>0.4472249850805658</v>
      </c>
      <c r="AB85">
        <v>0.23319481013862894</v>
      </c>
      <c r="AE85">
        <v>0.2330589694441296</v>
      </c>
      <c r="AF85">
        <v>8.0590837373831992E-2</v>
      </c>
      <c r="AO85">
        <f t="shared" si="5"/>
        <v>44.980000000000011</v>
      </c>
      <c r="AP85" s="1">
        <f t="shared" si="6"/>
        <v>0.29584586907847843</v>
      </c>
      <c r="AQ85" s="4">
        <f t="shared" si="6"/>
        <v>0.22871748381274934</v>
      </c>
      <c r="AS85">
        <f t="shared" si="7"/>
        <v>44.980000000000011</v>
      </c>
      <c r="AT85">
        <f t="shared" si="8"/>
        <v>9</v>
      </c>
    </row>
    <row r="86" spans="2:46" x14ac:dyDescent="0.75">
      <c r="B86">
        <f t="shared" si="9"/>
        <v>46.710000000000008</v>
      </c>
      <c r="C86">
        <v>0.46626712420722477</v>
      </c>
      <c r="D86">
        <v>0.36275099538827305</v>
      </c>
      <c r="G86">
        <v>0.371698690959198</v>
      </c>
      <c r="H86">
        <v>0.29752511778395868</v>
      </c>
      <c r="K86">
        <v>0.38606097478537099</v>
      </c>
      <c r="L86">
        <v>0.1309390613433738</v>
      </c>
      <c r="M86">
        <v>6.2335275350257069E-2</v>
      </c>
      <c r="N86">
        <v>0.20227817972306703</v>
      </c>
      <c r="O86">
        <v>0.33044710327455945</v>
      </c>
      <c r="P86">
        <v>0.13368807191518517</v>
      </c>
      <c r="W86">
        <v>0.13539273083301726</v>
      </c>
      <c r="X86">
        <v>0.36694665412865018</v>
      </c>
      <c r="AA86">
        <v>0.47885418738810565</v>
      </c>
      <c r="AB86">
        <v>0.21345013677924785</v>
      </c>
      <c r="AE86">
        <v>0.46944413124365747</v>
      </c>
      <c r="AF86">
        <v>7.5581933572655538E-2</v>
      </c>
      <c r="AO86">
        <f t="shared" si="5"/>
        <v>46.710000000000008</v>
      </c>
      <c r="AP86" s="1">
        <f t="shared" si="6"/>
        <v>0.33756252725517383</v>
      </c>
      <c r="AQ86" s="4">
        <f t="shared" si="6"/>
        <v>0.22289501882930141</v>
      </c>
      <c r="AS86">
        <f t="shared" si="7"/>
        <v>46.710000000000008</v>
      </c>
      <c r="AT86">
        <f t="shared" si="8"/>
        <v>8</v>
      </c>
    </row>
    <row r="87" spans="2:46" x14ac:dyDescent="0.75">
      <c r="B87">
        <f t="shared" si="9"/>
        <v>48.440000000000005</v>
      </c>
      <c r="C87">
        <v>0.43244027001337221</v>
      </c>
      <c r="D87">
        <v>0.35070999010003395</v>
      </c>
      <c r="G87">
        <v>0.36963816377044623</v>
      </c>
      <c r="H87">
        <v>0.32852111334302303</v>
      </c>
      <c r="K87">
        <v>0.33887649563983052</v>
      </c>
      <c r="L87">
        <v>0.1240410651267244</v>
      </c>
      <c r="M87">
        <v>7.9934803717567563E-3</v>
      </c>
      <c r="N87">
        <v>0.20529598101778132</v>
      </c>
      <c r="O87">
        <v>0.2237090680100762</v>
      </c>
      <c r="P87">
        <v>0.13286220289087236</v>
      </c>
      <c r="W87">
        <v>5.412911862848932E-2</v>
      </c>
      <c r="X87">
        <v>0.35286883670881225</v>
      </c>
      <c r="AA87">
        <v>0.40373980505271778</v>
      </c>
      <c r="AB87">
        <v>0.20588676174568507</v>
      </c>
      <c r="AO87">
        <f t="shared" si="5"/>
        <v>48.440000000000005</v>
      </c>
      <c r="AP87" s="1">
        <f t="shared" si="6"/>
        <v>0.26150377164095556</v>
      </c>
      <c r="AQ87" s="4">
        <f t="shared" si="6"/>
        <v>0.24288370727613318</v>
      </c>
      <c r="AS87">
        <f t="shared" si="7"/>
        <v>48.440000000000005</v>
      </c>
      <c r="AT87">
        <f t="shared" si="8"/>
        <v>7</v>
      </c>
    </row>
    <row r="88" spans="2:46" x14ac:dyDescent="0.75">
      <c r="B88">
        <f t="shared" si="9"/>
        <v>50.17</v>
      </c>
      <c r="C88">
        <v>0.47100363562157321</v>
      </c>
      <c r="D88">
        <v>0.37643864948571865</v>
      </c>
      <c r="G88">
        <v>0.35753017428359951</v>
      </c>
      <c r="H88">
        <v>0.32389945184507812</v>
      </c>
      <c r="K88">
        <v>0.11982018522273928</v>
      </c>
      <c r="L88">
        <v>0.11971111488530578</v>
      </c>
      <c r="M88">
        <v>0</v>
      </c>
      <c r="N88">
        <v>0.18974551265084455</v>
      </c>
      <c r="O88">
        <v>0.11835642317380402</v>
      </c>
      <c r="P88">
        <v>0.12956636435880417</v>
      </c>
      <c r="W88">
        <v>7.4909584990109815E-2</v>
      </c>
      <c r="X88">
        <v>0.3429782307856078</v>
      </c>
      <c r="AA88">
        <v>0.30566938531927729</v>
      </c>
      <c r="AB88">
        <v>0.19878592613139304</v>
      </c>
      <c r="AE88">
        <v>0.41994587890404667</v>
      </c>
      <c r="AF88">
        <v>7.5398926488983595E-2</v>
      </c>
      <c r="AO88">
        <f t="shared" si="5"/>
        <v>50.17</v>
      </c>
      <c r="AP88" s="1">
        <f t="shared" si="6"/>
        <v>0.23340440843939372</v>
      </c>
      <c r="AQ88" s="4">
        <f t="shared" si="6"/>
        <v>0.21956552207896696</v>
      </c>
      <c r="AS88">
        <f t="shared" si="7"/>
        <v>50.17</v>
      </c>
      <c r="AT88">
        <f t="shared" si="8"/>
        <v>8</v>
      </c>
    </row>
    <row r="89" spans="2:46" x14ac:dyDescent="0.75">
      <c r="B89">
        <f t="shared" si="9"/>
        <v>51.9</v>
      </c>
      <c r="C89">
        <v>0.50811704875599428</v>
      </c>
      <c r="D89">
        <v>0.36022714701869535</v>
      </c>
      <c r="G89">
        <v>0</v>
      </c>
      <c r="H89">
        <v>0.31180470392431675</v>
      </c>
      <c r="K89">
        <v>0.11843439464611531</v>
      </c>
      <c r="L89">
        <v>0.11901124093021818</v>
      </c>
      <c r="M89">
        <v>8.635039533915867E-2</v>
      </c>
      <c r="N89">
        <v>0.16810250685563133</v>
      </c>
      <c r="O89">
        <v>0</v>
      </c>
      <c r="P89">
        <v>0.13381260641754336</v>
      </c>
      <c r="W89">
        <v>3.9382979998801228E-2</v>
      </c>
      <c r="X89">
        <v>0.32638847233052742</v>
      </c>
      <c r="AA89">
        <v>0.30654465884225512</v>
      </c>
      <c r="AB89">
        <v>0.19422506162281811</v>
      </c>
      <c r="AE89">
        <v>0.45861991205321845</v>
      </c>
      <c r="AF89">
        <v>7.5606051233409619E-2</v>
      </c>
      <c r="AO89">
        <f t="shared" si="5"/>
        <v>51.9</v>
      </c>
      <c r="AP89" s="1">
        <f t="shared" si="6"/>
        <v>0.18968117370444287</v>
      </c>
      <c r="AQ89" s="4">
        <f t="shared" si="6"/>
        <v>0.21114722379164502</v>
      </c>
      <c r="AS89">
        <f t="shared" si="7"/>
        <v>51.9</v>
      </c>
      <c r="AT89">
        <f t="shared" si="8"/>
        <v>8</v>
      </c>
    </row>
    <row r="90" spans="2:46" x14ac:dyDescent="0.75">
      <c r="B90">
        <f t="shared" si="9"/>
        <v>53.629999999999995</v>
      </c>
      <c r="C90">
        <v>0.46522530650384231</v>
      </c>
      <c r="D90">
        <v>0.36405968552618118</v>
      </c>
      <c r="G90">
        <v>0.11372451453213905</v>
      </c>
      <c r="H90">
        <v>0.32482288464109083</v>
      </c>
      <c r="K90">
        <v>0</v>
      </c>
      <c r="L90">
        <v>0.11820140305215789</v>
      </c>
      <c r="O90">
        <v>0.1207178841309825</v>
      </c>
      <c r="P90">
        <v>0.13435396326058258</v>
      </c>
      <c r="W90">
        <v>7.2371970347873321E-2</v>
      </c>
      <c r="X90">
        <v>0.3171266085169458</v>
      </c>
      <c r="AA90">
        <v>0.32611895762880622</v>
      </c>
      <c r="AB90">
        <v>0.20766879624948287</v>
      </c>
      <c r="AE90">
        <v>0.29524185364753541</v>
      </c>
      <c r="AF90">
        <v>6.9871987700123678E-2</v>
      </c>
      <c r="AO90">
        <f t="shared" si="5"/>
        <v>53.629999999999995</v>
      </c>
      <c r="AP90" s="1">
        <f t="shared" si="6"/>
        <v>0.19905721239873983</v>
      </c>
      <c r="AQ90" s="4">
        <f t="shared" si="6"/>
        <v>0.21944361842093785</v>
      </c>
      <c r="AS90">
        <f t="shared" si="7"/>
        <v>53.629999999999995</v>
      </c>
      <c r="AT90">
        <f t="shared" si="8"/>
        <v>7</v>
      </c>
    </row>
    <row r="91" spans="2:46" x14ac:dyDescent="0.75">
      <c r="B91">
        <f t="shared" si="9"/>
        <v>55.359999999999992</v>
      </c>
      <c r="C91">
        <v>0.45931809272177604</v>
      </c>
      <c r="D91">
        <v>0.33747406102700495</v>
      </c>
      <c r="G91">
        <v>0.26128505447957373</v>
      </c>
      <c r="H91">
        <v>0.31521153256745477</v>
      </c>
      <c r="K91">
        <v>7.0337321706211167E-2</v>
      </c>
      <c r="L91">
        <v>0.12196319679151514</v>
      </c>
      <c r="M91">
        <v>0.26607365792758986</v>
      </c>
      <c r="N91">
        <v>0.16482064502800775</v>
      </c>
      <c r="O91">
        <v>0.27928211586901786</v>
      </c>
      <c r="P91">
        <v>0.13229041061115696</v>
      </c>
      <c r="W91">
        <v>0.12843926708893644</v>
      </c>
      <c r="X91">
        <v>0.30259955620242901</v>
      </c>
      <c r="AA91">
        <v>0.30272528346926686</v>
      </c>
      <c r="AB91">
        <v>0.19028884298875456</v>
      </c>
      <c r="AE91">
        <v>0.37834028639079814</v>
      </c>
      <c r="AF91">
        <v>6.8590563031718926E-2</v>
      </c>
      <c r="AO91">
        <f t="shared" si="5"/>
        <v>55.359999999999992</v>
      </c>
      <c r="AP91" s="1">
        <f t="shared" si="6"/>
        <v>0.26822513495664629</v>
      </c>
      <c r="AQ91" s="4">
        <f t="shared" si="6"/>
        <v>0.20415485103100528</v>
      </c>
      <c r="AS91">
        <f t="shared" si="7"/>
        <v>55.359999999999992</v>
      </c>
      <c r="AT91">
        <f t="shared" si="8"/>
        <v>8</v>
      </c>
    </row>
    <row r="92" spans="2:46" x14ac:dyDescent="0.75">
      <c r="B92">
        <f t="shared" si="9"/>
        <v>57.089999999999989</v>
      </c>
      <c r="C92">
        <v>0.40828513583906562</v>
      </c>
      <c r="D92">
        <v>0.34865169196572188</v>
      </c>
      <c r="K92">
        <v>9.62955451902925E-2</v>
      </c>
      <c r="L92">
        <v>0.11596955485745075</v>
      </c>
      <c r="O92">
        <v>0.2021410579345076</v>
      </c>
      <c r="P92">
        <v>0.133257507367182</v>
      </c>
      <c r="W92">
        <v>6.094271384898222E-2</v>
      </c>
      <c r="X92">
        <v>0.27095539580861022</v>
      </c>
      <c r="AA92">
        <v>0.15182017107619178</v>
      </c>
      <c r="AB92">
        <v>0.20530984746952574</v>
      </c>
      <c r="AO92">
        <f t="shared" si="5"/>
        <v>57.089999999999989</v>
      </c>
      <c r="AP92" s="1">
        <f t="shared" si="6"/>
        <v>0.18389692477780795</v>
      </c>
      <c r="AQ92" s="4">
        <f t="shared" si="6"/>
        <v>0.21482879949369815</v>
      </c>
      <c r="AS92">
        <f t="shared" si="7"/>
        <v>57.089999999999989</v>
      </c>
      <c r="AT92">
        <f t="shared" si="8"/>
        <v>5</v>
      </c>
    </row>
    <row r="93" spans="2:46" x14ac:dyDescent="0.75">
      <c r="B93">
        <f t="shared" si="9"/>
        <v>58.819999999999986</v>
      </c>
      <c r="C93">
        <v>0.39125087936932379</v>
      </c>
      <c r="D93">
        <v>0.33135534279414591</v>
      </c>
      <c r="K93">
        <v>0.25718245115933186</v>
      </c>
      <c r="L93">
        <v>0.11296827183062014</v>
      </c>
      <c r="O93">
        <v>0.11391687657430719</v>
      </c>
      <c r="P93">
        <v>0.12595405622968903</v>
      </c>
      <c r="W93">
        <v>2.7174456011354164E-3</v>
      </c>
      <c r="X93">
        <v>0.27664624586260966</v>
      </c>
      <c r="AA93">
        <v>0.20879252038989493</v>
      </c>
      <c r="AB93">
        <v>0.19635191680095329</v>
      </c>
      <c r="AO93">
        <f t="shared" si="5"/>
        <v>58.819999999999986</v>
      </c>
      <c r="AP93" s="1">
        <f t="shared" si="6"/>
        <v>0.19477203461879861</v>
      </c>
      <c r="AQ93" s="4">
        <f t="shared" si="6"/>
        <v>0.20865516670360357</v>
      </c>
      <c r="AS93">
        <f t="shared" si="7"/>
        <v>58.819999999999986</v>
      </c>
      <c r="AT93">
        <f t="shared" si="8"/>
        <v>5</v>
      </c>
    </row>
    <row r="94" spans="2:46" x14ac:dyDescent="0.75">
      <c r="B94">
        <f t="shared" si="9"/>
        <v>60.549999999999983</v>
      </c>
      <c r="C94">
        <v>0.36521080697910496</v>
      </c>
      <c r="D94">
        <v>0.33654269243103363</v>
      </c>
      <c r="K94">
        <v>0.16430068275535717</v>
      </c>
      <c r="L94">
        <v>0.10497679328848161</v>
      </c>
      <c r="O94">
        <v>0.12843198992443353</v>
      </c>
      <c r="P94">
        <v>0.13202429862210902</v>
      </c>
      <c r="W94">
        <v>8.9515855096205434E-3</v>
      </c>
      <c r="X94">
        <v>0.26787470241175865</v>
      </c>
      <c r="AA94">
        <v>0.24997016112990095</v>
      </c>
      <c r="AB94">
        <v>0.20883073430124871</v>
      </c>
      <c r="AO94">
        <f t="shared" si="5"/>
        <v>60.549999999999983</v>
      </c>
      <c r="AP94" s="1">
        <f t="shared" si="6"/>
        <v>0.18337304525968343</v>
      </c>
      <c r="AQ94" s="4">
        <f t="shared" si="6"/>
        <v>0.21004984421092635</v>
      </c>
      <c r="AS94">
        <f t="shared" si="7"/>
        <v>60.549999999999983</v>
      </c>
      <c r="AT94">
        <f t="shared" si="8"/>
        <v>5</v>
      </c>
    </row>
    <row r="95" spans="2:46" x14ac:dyDescent="0.75">
      <c r="B95">
        <f t="shared" si="9"/>
        <v>62.27999999999998</v>
      </c>
      <c r="C95">
        <v>0.37788983583315855</v>
      </c>
      <c r="D95">
        <v>0.35100761808836339</v>
      </c>
      <c r="K95">
        <v>7.7942269992563595E-2</v>
      </c>
      <c r="L95">
        <v>0.10212303238734968</v>
      </c>
      <c r="O95">
        <v>4.5623425692695611E-2</v>
      </c>
      <c r="P95">
        <v>0.13644239734606414</v>
      </c>
      <c r="W95">
        <v>2.2658700821227215E-2</v>
      </c>
      <c r="X95">
        <v>0.28237644625179081</v>
      </c>
      <c r="AO95" s="6">
        <f t="shared" si="5"/>
        <v>62.27999999999998</v>
      </c>
      <c r="AP95" s="7">
        <f t="shared" si="6"/>
        <v>0.13102855808491123</v>
      </c>
      <c r="AQ95" s="8">
        <f t="shared" si="6"/>
        <v>0.21798737351839201</v>
      </c>
      <c r="AR95" s="6"/>
      <c r="AS95" s="6">
        <f t="shared" si="7"/>
        <v>62.27999999999998</v>
      </c>
      <c r="AT95" s="6">
        <f t="shared" si="8"/>
        <v>4</v>
      </c>
    </row>
    <row r="96" spans="2:46" x14ac:dyDescent="0.75">
      <c r="B96">
        <f t="shared" si="9"/>
        <v>64.009999999999977</v>
      </c>
      <c r="C96">
        <v>0.41380569562812508</v>
      </c>
      <c r="D96">
        <v>0.36145330986827567</v>
      </c>
      <c r="K96">
        <v>7.6353680794969278E-2</v>
      </c>
      <c r="L96">
        <v>0.10107451723867887</v>
      </c>
      <c r="O96">
        <v>0.2519206549118399</v>
      </c>
      <c r="P96">
        <v>0.14062173130831349</v>
      </c>
      <c r="W96">
        <v>4.0082322616739725E-2</v>
      </c>
      <c r="X96">
        <v>0.28080173659549712</v>
      </c>
      <c r="AO96" s="6">
        <f t="shared" si="5"/>
        <v>64.009999999999977</v>
      </c>
      <c r="AP96" s="7">
        <f t="shared" si="6"/>
        <v>0.1955405884879185</v>
      </c>
      <c r="AQ96" s="8">
        <f t="shared" si="6"/>
        <v>0.2209878237526913</v>
      </c>
      <c r="AR96" s="6"/>
      <c r="AS96" s="6">
        <f t="shared" si="7"/>
        <v>64.009999999999977</v>
      </c>
      <c r="AT96" s="6">
        <f t="shared" si="8"/>
        <v>4</v>
      </c>
    </row>
    <row r="97" spans="2:46" x14ac:dyDescent="0.75">
      <c r="B97">
        <f t="shared" si="9"/>
        <v>65.739999999999981</v>
      </c>
      <c r="C97">
        <v>0.41689355737784145</v>
      </c>
      <c r="D97">
        <v>0.34413652004091888</v>
      </c>
      <c r="K97">
        <v>0.27056716014331128</v>
      </c>
      <c r="L97">
        <v>9.5826772400447735E-2</v>
      </c>
      <c r="O97">
        <v>0.11297229219143651</v>
      </c>
      <c r="P97">
        <v>0.13819835956270785</v>
      </c>
      <c r="W97">
        <v>0.1029432333606408</v>
      </c>
      <c r="X97">
        <v>0.28909822630125454</v>
      </c>
      <c r="AO97" s="6">
        <f t="shared" si="5"/>
        <v>65.739999999999981</v>
      </c>
      <c r="AP97" s="7">
        <f t="shared" si="6"/>
        <v>0.22584406076830749</v>
      </c>
      <c r="AQ97" s="8">
        <f t="shared" si="6"/>
        <v>0.21681496957633223</v>
      </c>
      <c r="AR97" s="6"/>
      <c r="AS97" s="6">
        <f t="shared" si="7"/>
        <v>65.739999999999981</v>
      </c>
      <c r="AT97" s="6">
        <f t="shared" si="8"/>
        <v>4</v>
      </c>
    </row>
    <row r="98" spans="2:46" x14ac:dyDescent="0.75">
      <c r="B98">
        <f t="shared" si="9"/>
        <v>67.469999999999985</v>
      </c>
      <c r="C98">
        <v>0.27908900023091854</v>
      </c>
      <c r="D98">
        <v>0.33221957431475163</v>
      </c>
      <c r="O98">
        <v>5.3715365239295272E-2</v>
      </c>
      <c r="P98">
        <v>0.13749060856498868</v>
      </c>
      <c r="W98">
        <v>7.9285471656643167E-2</v>
      </c>
      <c r="X98">
        <v>0.29613506864332234</v>
      </c>
      <c r="AO98" s="6">
        <f t="shared" si="5"/>
        <v>67.469999999999985</v>
      </c>
      <c r="AP98" s="7">
        <f t="shared" si="6"/>
        <v>0.13736327904228565</v>
      </c>
      <c r="AQ98" s="8">
        <f t="shared" si="6"/>
        <v>0.25528175050768759</v>
      </c>
      <c r="AR98" s="6"/>
      <c r="AS98" s="6">
        <f t="shared" si="7"/>
        <v>67.469999999999985</v>
      </c>
      <c r="AT98" s="6">
        <f t="shared" si="8"/>
        <v>3</v>
      </c>
    </row>
    <row r="99" spans="2:46" x14ac:dyDescent="0.75">
      <c r="B99">
        <f t="shared" si="9"/>
        <v>69.199999999999989</v>
      </c>
      <c r="C99">
        <v>0.27163517047681957</v>
      </c>
      <c r="D99">
        <v>0.2634274630533372</v>
      </c>
      <c r="O99">
        <v>2.4149874055415497E-2</v>
      </c>
      <c r="P99">
        <v>0.13674834952468543</v>
      </c>
      <c r="W99">
        <v>0.15001898215677237</v>
      </c>
      <c r="X99">
        <v>0.29769552986843878</v>
      </c>
      <c r="AO99" s="6">
        <f t="shared" si="5"/>
        <v>69.199999999999989</v>
      </c>
      <c r="AP99" s="7">
        <f t="shared" si="6"/>
        <v>0.14860134222966914</v>
      </c>
      <c r="AQ99" s="8">
        <f t="shared" si="6"/>
        <v>0.2326237808154871</v>
      </c>
      <c r="AR99" s="6"/>
      <c r="AS99" s="6">
        <f t="shared" si="7"/>
        <v>69.199999999999989</v>
      </c>
      <c r="AT99" s="6">
        <f t="shared" si="8"/>
        <v>3</v>
      </c>
    </row>
    <row r="100" spans="2:46" x14ac:dyDescent="0.75">
      <c r="B100">
        <f t="shared" si="9"/>
        <v>70.929999999999993</v>
      </c>
      <c r="C100">
        <v>0.19021228378255051</v>
      </c>
      <c r="D100">
        <v>0.33250742114281578</v>
      </c>
      <c r="O100">
        <v>0.12528337531486103</v>
      </c>
      <c r="P100">
        <v>0.13285322830558802</v>
      </c>
      <c r="W100">
        <v>0.19016124842647913</v>
      </c>
      <c r="X100">
        <v>0.27947063917370513</v>
      </c>
      <c r="AO100" s="6">
        <f t="shared" si="5"/>
        <v>70.929999999999993</v>
      </c>
      <c r="AP100" s="7">
        <f t="shared" si="6"/>
        <v>0.16855230250796352</v>
      </c>
      <c r="AQ100" s="8">
        <f t="shared" si="6"/>
        <v>0.24827709620736962</v>
      </c>
      <c r="AR100" s="6"/>
      <c r="AS100" s="6">
        <f t="shared" si="7"/>
        <v>70.929999999999993</v>
      </c>
      <c r="AT100" s="6">
        <f t="shared" si="8"/>
        <v>3</v>
      </c>
    </row>
    <row r="101" spans="2:46" x14ac:dyDescent="0.75">
      <c r="B101">
        <f t="shared" si="9"/>
        <v>72.66</v>
      </c>
      <c r="C101">
        <v>0.18213551148416093</v>
      </c>
      <c r="D101">
        <v>0.32981913374583527</v>
      </c>
      <c r="O101">
        <v>0.15913098236775741</v>
      </c>
      <c r="P101">
        <v>0.13619389869198609</v>
      </c>
      <c r="W101">
        <v>0.15081823086298893</v>
      </c>
      <c r="X101">
        <v>0.28798471774612749</v>
      </c>
      <c r="AO101" s="6">
        <f t="shared" si="5"/>
        <v>72.66</v>
      </c>
      <c r="AP101" s="7">
        <f t="shared" si="6"/>
        <v>0.16402824157163576</v>
      </c>
      <c r="AQ101" s="8">
        <f t="shared" si="6"/>
        <v>0.25133258339464959</v>
      </c>
      <c r="AR101" s="6"/>
      <c r="AS101" s="6">
        <f t="shared" si="7"/>
        <v>72.66</v>
      </c>
      <c r="AT101" s="6">
        <f t="shared" si="8"/>
        <v>3</v>
      </c>
    </row>
    <row r="102" spans="2:46" x14ac:dyDescent="0.75">
      <c r="B102">
        <f t="shared" si="9"/>
        <v>74.39</v>
      </c>
      <c r="C102">
        <v>0.25562662112741863</v>
      </c>
      <c r="D102">
        <v>0.32881399807469841</v>
      </c>
      <c r="O102">
        <v>0.18340680100755638</v>
      </c>
      <c r="P102">
        <v>0.13493505185781898</v>
      </c>
      <c r="W102">
        <v>0.16854157092333222</v>
      </c>
      <c r="X102">
        <v>0.27173506379575041</v>
      </c>
      <c r="AO102" s="6">
        <f t="shared" si="5"/>
        <v>74.39</v>
      </c>
      <c r="AP102" s="7">
        <f t="shared" si="6"/>
        <v>0.20252499768610241</v>
      </c>
      <c r="AQ102" s="8">
        <f t="shared" si="6"/>
        <v>0.24516137124275594</v>
      </c>
      <c r="AR102" s="6"/>
      <c r="AS102" s="6">
        <f t="shared" si="7"/>
        <v>74.39</v>
      </c>
      <c r="AT102" s="6">
        <f t="shared" si="8"/>
        <v>3</v>
      </c>
    </row>
    <row r="103" spans="2:46" x14ac:dyDescent="0.75">
      <c r="B103">
        <f t="shared" si="9"/>
        <v>76.12</v>
      </c>
      <c r="C103">
        <v>0.25956834377836158</v>
      </c>
      <c r="D103">
        <v>0.31712034383954152</v>
      </c>
      <c r="O103">
        <v>0.2852329974811092</v>
      </c>
      <c r="P103">
        <v>0.13498441065860953</v>
      </c>
      <c r="W103">
        <v>0.11433252742422204</v>
      </c>
      <c r="X103">
        <v>0.29004665629860038</v>
      </c>
      <c r="AO103" s="6">
        <f t="shared" si="5"/>
        <v>76.12</v>
      </c>
      <c r="AP103" s="7">
        <f t="shared" si="6"/>
        <v>0.21971128956123095</v>
      </c>
      <c r="AQ103" s="8">
        <f t="shared" si="6"/>
        <v>0.24738380359891712</v>
      </c>
      <c r="AR103" s="6"/>
      <c r="AS103" s="6">
        <f t="shared" si="7"/>
        <v>76.12</v>
      </c>
      <c r="AT103" s="6">
        <f t="shared" si="8"/>
        <v>3</v>
      </c>
    </row>
    <row r="104" spans="2:46" x14ac:dyDescent="0.75">
      <c r="B104">
        <f t="shared" si="9"/>
        <v>77.850000000000009</v>
      </c>
      <c r="C104">
        <v>0.26269379688850958</v>
      </c>
      <c r="D104">
        <v>0.35774115104025939</v>
      </c>
      <c r="O104">
        <v>0.36678211586901777</v>
      </c>
      <c r="P104">
        <v>0.12949055758468556</v>
      </c>
      <c r="W104">
        <v>0.19116030930924957</v>
      </c>
      <c r="X104">
        <v>0.27759597594819618</v>
      </c>
      <c r="AO104" s="6">
        <f t="shared" si="5"/>
        <v>77.850000000000009</v>
      </c>
      <c r="AP104" s="7">
        <f t="shared" si="6"/>
        <v>0.2735454073555923</v>
      </c>
      <c r="AQ104" s="8">
        <f t="shared" si="6"/>
        <v>0.25494256152438038</v>
      </c>
      <c r="AR104" s="6"/>
      <c r="AS104" s="6">
        <f t="shared" si="7"/>
        <v>77.850000000000009</v>
      </c>
      <c r="AT104" s="6">
        <f t="shared" si="8"/>
        <v>3</v>
      </c>
    </row>
    <row r="105" spans="2:46" x14ac:dyDescent="0.75">
      <c r="B105">
        <f t="shared" si="9"/>
        <v>79.580000000000013</v>
      </c>
      <c r="C105">
        <v>0.23505340658278417</v>
      </c>
      <c r="D105">
        <v>0.34396261122895355</v>
      </c>
      <c r="O105">
        <v>0.38082493702770698</v>
      </c>
      <c r="P105">
        <v>0.13169180397209895</v>
      </c>
      <c r="W105">
        <v>9.6509281275601808E-2</v>
      </c>
      <c r="X105">
        <v>0.29043437778841058</v>
      </c>
      <c r="AO105" s="6">
        <f t="shared" si="5"/>
        <v>79.580000000000013</v>
      </c>
      <c r="AP105" s="7">
        <f t="shared" si="6"/>
        <v>0.23746254162869762</v>
      </c>
      <c r="AQ105" s="8">
        <f t="shared" si="6"/>
        <v>0.25536293099648771</v>
      </c>
      <c r="AR105" s="6"/>
      <c r="AS105" s="6">
        <f t="shared" si="7"/>
        <v>79.580000000000013</v>
      </c>
      <c r="AT105" s="6">
        <f t="shared" si="8"/>
        <v>3</v>
      </c>
    </row>
    <row r="106" spans="2:46" x14ac:dyDescent="0.75">
      <c r="B106">
        <f t="shared" si="9"/>
        <v>81.310000000000016</v>
      </c>
      <c r="C106">
        <v>0.29943129641861704</v>
      </c>
      <c r="D106">
        <v>0.32554036171151307</v>
      </c>
      <c r="O106">
        <v>0.23400503778337589</v>
      </c>
      <c r="P106">
        <v>0.12860500049339757</v>
      </c>
      <c r="W106">
        <v>7.646811996723081E-2</v>
      </c>
      <c r="X106">
        <v>0.26531566740559454</v>
      </c>
      <c r="AO106" s="6">
        <f t="shared" si="5"/>
        <v>81.310000000000016</v>
      </c>
      <c r="AP106" s="7">
        <f t="shared" si="6"/>
        <v>0.2033014847230746</v>
      </c>
      <c r="AQ106" s="8">
        <f t="shared" si="6"/>
        <v>0.23982034320350173</v>
      </c>
      <c r="AR106" s="6"/>
      <c r="AS106" s="6">
        <f t="shared" si="7"/>
        <v>81.310000000000016</v>
      </c>
      <c r="AT106" s="6">
        <f t="shared" si="8"/>
        <v>3</v>
      </c>
    </row>
    <row r="107" spans="2:46" x14ac:dyDescent="0.75">
      <c r="B107">
        <f t="shared" si="9"/>
        <v>83.04000000000002</v>
      </c>
      <c r="C107">
        <v>0.21477555272725338</v>
      </c>
      <c r="D107">
        <v>0.31572608396421187</v>
      </c>
      <c r="O107">
        <v>0.26445214105793463</v>
      </c>
      <c r="P107">
        <v>0.12549890232650218</v>
      </c>
      <c r="W107">
        <v>9.3352248886047678E-2</v>
      </c>
      <c r="X107">
        <v>0.26695863866019115</v>
      </c>
      <c r="AO107" s="6">
        <f t="shared" si="5"/>
        <v>83.04000000000002</v>
      </c>
      <c r="AP107" s="7">
        <f t="shared" si="6"/>
        <v>0.1908599808904119</v>
      </c>
      <c r="AQ107" s="8">
        <f t="shared" si="6"/>
        <v>0.23606120831696842</v>
      </c>
      <c r="AR107" s="6"/>
      <c r="AS107" s="6">
        <f t="shared" si="7"/>
        <v>83.04000000000002</v>
      </c>
      <c r="AT107" s="6">
        <f t="shared" si="8"/>
        <v>3</v>
      </c>
    </row>
    <row r="108" spans="2:46" x14ac:dyDescent="0.75">
      <c r="B108">
        <f t="shared" si="9"/>
        <v>84.770000000000024</v>
      </c>
      <c r="C108">
        <v>0.15650357386433833</v>
      </c>
      <c r="D108">
        <v>0.31958306701411082</v>
      </c>
      <c r="O108">
        <v>0.25994962216624784</v>
      </c>
      <c r="P108">
        <v>0.12483511037583907</v>
      </c>
      <c r="W108">
        <v>0.17943133454552768</v>
      </c>
      <c r="X108">
        <v>0.25423269673574428</v>
      </c>
      <c r="AO108" s="6">
        <f t="shared" si="5"/>
        <v>84.770000000000024</v>
      </c>
      <c r="AP108" s="7">
        <f t="shared" si="6"/>
        <v>0.1986281768587046</v>
      </c>
      <c r="AQ108" s="8">
        <f t="shared" si="6"/>
        <v>0.23288362470856472</v>
      </c>
      <c r="AR108" s="6"/>
      <c r="AS108" s="6">
        <f t="shared" si="7"/>
        <v>84.770000000000024</v>
      </c>
      <c r="AT108" s="6">
        <f t="shared" si="8"/>
        <v>3</v>
      </c>
    </row>
    <row r="109" spans="2:46" x14ac:dyDescent="0.75">
      <c r="B109">
        <f t="shared" si="9"/>
        <v>86.500000000000028</v>
      </c>
      <c r="C109">
        <v>0.1495169510184573</v>
      </c>
      <c r="D109">
        <v>0.31852352765531416</v>
      </c>
      <c r="O109">
        <v>0.35204659949622125</v>
      </c>
      <c r="P109">
        <v>0.12320610583721829</v>
      </c>
      <c r="W109">
        <v>7.0533698323576477E-2</v>
      </c>
      <c r="X109">
        <v>0.24173407165890792</v>
      </c>
      <c r="AO109" s="6">
        <f t="shared" si="5"/>
        <v>86.500000000000028</v>
      </c>
      <c r="AP109" s="7">
        <f t="shared" si="6"/>
        <v>0.19069908294608498</v>
      </c>
      <c r="AQ109" s="8">
        <f t="shared" si="6"/>
        <v>0.22782123505048013</v>
      </c>
      <c r="AR109" s="6"/>
      <c r="AS109" s="6">
        <f t="shared" si="7"/>
        <v>86.500000000000028</v>
      </c>
      <c r="AT109" s="6">
        <f t="shared" si="8"/>
        <v>3</v>
      </c>
    </row>
    <row r="110" spans="2:46" x14ac:dyDescent="0.75">
      <c r="B110">
        <f t="shared" si="9"/>
        <v>88.230000000000032</v>
      </c>
      <c r="O110">
        <v>0.32024559193954644</v>
      </c>
      <c r="P110">
        <v>0.12078439941006174</v>
      </c>
      <c r="W110">
        <v>6.2381361520171361E-2</v>
      </c>
      <c r="X110">
        <v>0.25019194198036876</v>
      </c>
      <c r="AO110" s="6">
        <f t="shared" si="5"/>
        <v>88.230000000000032</v>
      </c>
      <c r="AP110" s="7">
        <f t="shared" si="6"/>
        <v>0.19131347672985891</v>
      </c>
      <c r="AQ110" s="8">
        <f t="shared" si="6"/>
        <v>0.18548817069521525</v>
      </c>
      <c r="AR110" s="6"/>
      <c r="AS110" s="6">
        <f t="shared" si="7"/>
        <v>88.230000000000032</v>
      </c>
      <c r="AT110" s="6">
        <f t="shared" si="8"/>
        <v>2</v>
      </c>
    </row>
    <row r="111" spans="2:46" x14ac:dyDescent="0.75">
      <c r="B111">
        <f t="shared" si="9"/>
        <v>89.960000000000036</v>
      </c>
      <c r="O111">
        <v>0.34644206549118356</v>
      </c>
      <c r="P111">
        <v>0.1253156867295537</v>
      </c>
      <c r="W111">
        <v>8.5659480088717349E-2</v>
      </c>
      <c r="X111">
        <v>0.24444196964990131</v>
      </c>
      <c r="AO111" s="6">
        <f t="shared" si="5"/>
        <v>89.960000000000036</v>
      </c>
      <c r="AP111" s="7">
        <f t="shared" si="6"/>
        <v>0.21605077278995044</v>
      </c>
      <c r="AQ111" s="8">
        <f t="shared" si="6"/>
        <v>0.18487882818972751</v>
      </c>
      <c r="AR111" s="6"/>
      <c r="AS111" s="6">
        <f t="shared" si="7"/>
        <v>89.960000000000036</v>
      </c>
      <c r="AT111" s="6">
        <f t="shared" si="8"/>
        <v>2</v>
      </c>
    </row>
    <row r="112" spans="2:46" x14ac:dyDescent="0.75">
      <c r="B112">
        <f t="shared" si="9"/>
        <v>91.69000000000004</v>
      </c>
      <c r="W112">
        <v>9.8127759905688741E-2</v>
      </c>
      <c r="X112">
        <v>0.24751843841845503</v>
      </c>
      <c r="AO112" s="6">
        <f t="shared" si="5"/>
        <v>91.69000000000004</v>
      </c>
      <c r="AP112" s="7">
        <f t="shared" si="6"/>
        <v>9.8127759905688741E-2</v>
      </c>
      <c r="AQ112" s="8">
        <f t="shared" si="6"/>
        <v>0.24751843841845503</v>
      </c>
      <c r="AR112" s="6"/>
      <c r="AS112" s="6">
        <f t="shared" si="7"/>
        <v>91.69000000000004</v>
      </c>
      <c r="AT112" s="6">
        <f t="shared" si="8"/>
        <v>1</v>
      </c>
    </row>
    <row r="113" spans="2:46" x14ac:dyDescent="0.75">
      <c r="B113">
        <f t="shared" si="9"/>
        <v>93.420000000000044</v>
      </c>
      <c r="W113">
        <v>0.15731212660099497</v>
      </c>
      <c r="X113">
        <v>0.25911242341804347</v>
      </c>
      <c r="AO113" s="6">
        <f t="shared" si="5"/>
        <v>93.420000000000044</v>
      </c>
      <c r="AP113" s="7">
        <f t="shared" si="6"/>
        <v>0.15731212660099497</v>
      </c>
      <c r="AQ113" s="8">
        <f t="shared" si="6"/>
        <v>0.25911242341804347</v>
      </c>
      <c r="AR113" s="6"/>
      <c r="AS113" s="6">
        <f t="shared" si="7"/>
        <v>93.420000000000044</v>
      </c>
      <c r="AT113" s="6">
        <f t="shared" si="8"/>
        <v>1</v>
      </c>
    </row>
    <row r="114" spans="2:46" x14ac:dyDescent="0.75">
      <c r="B114">
        <f t="shared" si="9"/>
        <v>95.150000000000048</v>
      </c>
      <c r="W114">
        <v>0.1266609387176055</v>
      </c>
      <c r="X114">
        <v>0.24883849079436432</v>
      </c>
      <c r="AO114" s="6">
        <f t="shared" si="5"/>
        <v>95.150000000000048</v>
      </c>
      <c r="AP114" s="7">
        <f t="shared" si="6"/>
        <v>0.1266609387176055</v>
      </c>
      <c r="AQ114" s="8">
        <f t="shared" si="6"/>
        <v>0.24883849079436432</v>
      </c>
      <c r="AR114" s="6"/>
      <c r="AS114" s="6">
        <f t="shared" si="7"/>
        <v>95.150000000000048</v>
      </c>
      <c r="AT114" s="6">
        <f t="shared" si="8"/>
        <v>1</v>
      </c>
    </row>
    <row r="115" spans="2:46" x14ac:dyDescent="0.75">
      <c r="B115">
        <f t="shared" si="9"/>
        <v>96.880000000000052</v>
      </c>
      <c r="W115">
        <v>0.14316542450096958</v>
      </c>
      <c r="X115">
        <v>0.24273204149118363</v>
      </c>
      <c r="AO115" s="6">
        <f t="shared" si="5"/>
        <v>96.880000000000052</v>
      </c>
      <c r="AP115" s="7">
        <f t="shared" si="6"/>
        <v>0.14316542450096958</v>
      </c>
      <c r="AQ115" s="8">
        <f t="shared" si="6"/>
        <v>0.24273204149118363</v>
      </c>
      <c r="AR115" s="6"/>
      <c r="AS115" s="6">
        <f t="shared" si="7"/>
        <v>96.880000000000052</v>
      </c>
      <c r="AT115" s="6">
        <f t="shared" si="8"/>
        <v>1</v>
      </c>
    </row>
    <row r="116" spans="2:46" x14ac:dyDescent="0.75">
      <c r="B116">
        <f t="shared" si="9"/>
        <v>98.610000000000056</v>
      </c>
      <c r="W116">
        <v>0.20478749975023539</v>
      </c>
      <c r="X116">
        <v>0.25375492449113585</v>
      </c>
      <c r="AO116" s="6">
        <f t="shared" si="5"/>
        <v>98.610000000000056</v>
      </c>
      <c r="AP116" s="7">
        <f t="shared" si="6"/>
        <v>0.20478749975023539</v>
      </c>
      <c r="AQ116" s="8">
        <f t="shared" si="6"/>
        <v>0.25375492449113585</v>
      </c>
      <c r="AR116" s="6"/>
      <c r="AS116" s="6">
        <f t="shared" si="7"/>
        <v>98.610000000000056</v>
      </c>
      <c r="AT116" s="6">
        <f t="shared" si="8"/>
        <v>1</v>
      </c>
    </row>
    <row r="117" spans="2:46" x14ac:dyDescent="0.75">
      <c r="B117">
        <f t="shared" si="9"/>
        <v>100.34000000000006</v>
      </c>
      <c r="W117">
        <v>0.15799148800127968</v>
      </c>
      <c r="X117">
        <v>0.2295707076984265</v>
      </c>
      <c r="AO117" s="6">
        <f t="shared" si="5"/>
        <v>100.34000000000006</v>
      </c>
      <c r="AP117" s="7">
        <f t="shared" si="6"/>
        <v>0.15799148800127968</v>
      </c>
      <c r="AQ117" s="8">
        <f t="shared" si="6"/>
        <v>0.2295707076984265</v>
      </c>
      <c r="AR117" s="6"/>
      <c r="AS117" s="6">
        <f t="shared" si="7"/>
        <v>100.34000000000006</v>
      </c>
      <c r="AT117" s="6">
        <f t="shared" si="8"/>
        <v>1</v>
      </c>
    </row>
    <row r="118" spans="2:46" x14ac:dyDescent="0.75">
      <c r="B118">
        <f t="shared" si="9"/>
        <v>102.07000000000006</v>
      </c>
      <c r="W118">
        <v>0.23298099786201035</v>
      </c>
      <c r="X118">
        <v>0.23595025582424822</v>
      </c>
      <c r="AO118" s="6">
        <f t="shared" si="5"/>
        <v>102.07000000000006</v>
      </c>
      <c r="AP118" s="7">
        <f t="shared" si="6"/>
        <v>0.23298099786201035</v>
      </c>
      <c r="AQ118" s="8">
        <f t="shared" si="6"/>
        <v>0.23595025582424822</v>
      </c>
      <c r="AR118" s="6"/>
      <c r="AS118" s="6">
        <f t="shared" si="7"/>
        <v>102.07000000000006</v>
      </c>
      <c r="AT118" s="6">
        <f t="shared" si="8"/>
        <v>1</v>
      </c>
    </row>
    <row r="119" spans="2:46" x14ac:dyDescent="0.75">
      <c r="B119">
        <f t="shared" si="9"/>
        <v>103.80000000000007</v>
      </c>
      <c r="W119">
        <v>0.14052790377045618</v>
      </c>
      <c r="X119">
        <v>0.21649078762605847</v>
      </c>
      <c r="AO119" s="6">
        <f t="shared" si="5"/>
        <v>103.80000000000007</v>
      </c>
      <c r="AP119" s="7">
        <f t="shared" si="6"/>
        <v>0.14052790377045618</v>
      </c>
      <c r="AQ119" s="8">
        <f t="shared" si="6"/>
        <v>0.21649078762605847</v>
      </c>
      <c r="AR119" s="6"/>
      <c r="AS119" s="6">
        <f t="shared" si="7"/>
        <v>103.80000000000007</v>
      </c>
      <c r="AT119" s="6">
        <f t="shared" si="8"/>
        <v>1</v>
      </c>
    </row>
    <row r="120" spans="2:46" x14ac:dyDescent="0.75">
      <c r="B120">
        <f t="shared" si="9"/>
        <v>105.53000000000007</v>
      </c>
      <c r="W120">
        <v>0.27450196814993921</v>
      </c>
      <c r="X120">
        <v>0.23993499073110031</v>
      </c>
      <c r="AO120" s="6">
        <f t="shared" si="5"/>
        <v>105.53000000000007</v>
      </c>
      <c r="AP120" s="7">
        <f t="shared" si="6"/>
        <v>0.27450196814993921</v>
      </c>
      <c r="AQ120" s="8">
        <f t="shared" si="6"/>
        <v>0.23993499073110031</v>
      </c>
      <c r="AR120" s="6"/>
      <c r="AS120" s="6">
        <f t="shared" si="7"/>
        <v>105.53000000000007</v>
      </c>
      <c r="AT120" s="6">
        <f t="shared" si="8"/>
        <v>1</v>
      </c>
    </row>
    <row r="121" spans="2:46" x14ac:dyDescent="0.75">
      <c r="B121">
        <f t="shared" si="9"/>
        <v>107.26000000000008</v>
      </c>
      <c r="W121">
        <v>0.19491677822846529</v>
      </c>
      <c r="X121">
        <v>0.23979653627225381</v>
      </c>
      <c r="AO121" s="6">
        <f t="shared" si="5"/>
        <v>107.26000000000008</v>
      </c>
      <c r="AP121" s="7">
        <f t="shared" si="6"/>
        <v>0.19491677822846529</v>
      </c>
      <c r="AQ121" s="8">
        <f t="shared" si="6"/>
        <v>0.23979653627225381</v>
      </c>
      <c r="AR121" s="6"/>
      <c r="AS121" s="6">
        <f t="shared" si="7"/>
        <v>107.26000000000008</v>
      </c>
      <c r="AT121" s="6">
        <f t="shared" si="8"/>
        <v>1</v>
      </c>
    </row>
    <row r="122" spans="2:46" x14ac:dyDescent="0.75">
      <c r="B122">
        <f t="shared" si="9"/>
        <v>108.99000000000008</v>
      </c>
      <c r="W122">
        <v>0.24385078026654974</v>
      </c>
      <c r="X122">
        <v>0.2256157876695559</v>
      </c>
      <c r="AO122" s="6">
        <f t="shared" si="5"/>
        <v>108.99000000000008</v>
      </c>
      <c r="AP122" s="7">
        <f t="shared" si="6"/>
        <v>0.24385078026654974</v>
      </c>
      <c r="AQ122" s="8">
        <f t="shared" si="6"/>
        <v>0.2256157876695559</v>
      </c>
      <c r="AR122" s="6"/>
      <c r="AS122" s="6">
        <f t="shared" si="7"/>
        <v>108.99000000000008</v>
      </c>
      <c r="AT122" s="6">
        <f t="shared" si="8"/>
        <v>1</v>
      </c>
    </row>
    <row r="123" spans="2:46" x14ac:dyDescent="0.75">
      <c r="B123">
        <f t="shared" si="9"/>
        <v>110.72000000000008</v>
      </c>
      <c r="W123">
        <v>0.12861909804783536</v>
      </c>
      <c r="X123">
        <v>0.23156926435506731</v>
      </c>
      <c r="AO123" s="6">
        <f t="shared" si="5"/>
        <v>110.72000000000008</v>
      </c>
      <c r="AP123" s="7">
        <f t="shared" si="6"/>
        <v>0.12861909804783536</v>
      </c>
      <c r="AQ123" s="8">
        <f t="shared" si="6"/>
        <v>0.23156926435506731</v>
      </c>
      <c r="AR123" s="6"/>
      <c r="AS123" s="6">
        <f t="shared" si="7"/>
        <v>110.72000000000008</v>
      </c>
      <c r="AT123" s="6">
        <f t="shared" si="8"/>
        <v>1</v>
      </c>
    </row>
    <row r="124" spans="2:46" x14ac:dyDescent="0.75">
      <c r="B124">
        <f t="shared" si="9"/>
        <v>112.45000000000009</v>
      </c>
      <c r="AO124" s="6">
        <f t="shared" si="5"/>
        <v>112.45000000000009</v>
      </c>
      <c r="AP124" s="7" t="e">
        <f t="shared" si="6"/>
        <v>#DIV/0!</v>
      </c>
      <c r="AQ124" s="8" t="e">
        <f t="shared" si="6"/>
        <v>#DIV/0!</v>
      </c>
      <c r="AR124" s="6"/>
      <c r="AS124" s="6">
        <f t="shared" si="7"/>
        <v>112.45000000000009</v>
      </c>
      <c r="AT124" s="6">
        <f t="shared" si="8"/>
        <v>0</v>
      </c>
    </row>
    <row r="125" spans="2:46" x14ac:dyDescent="0.75">
      <c r="B125">
        <f t="shared" si="9"/>
        <v>114.18000000000009</v>
      </c>
      <c r="AO125" s="6">
        <f t="shared" si="5"/>
        <v>114.18000000000009</v>
      </c>
      <c r="AP125" s="7" t="e">
        <f t="shared" si="6"/>
        <v>#DIV/0!</v>
      </c>
      <c r="AQ125" s="8" t="e">
        <f t="shared" si="6"/>
        <v>#DIV/0!</v>
      </c>
      <c r="AR125" s="6"/>
      <c r="AS125" s="6">
        <f t="shared" si="7"/>
        <v>114.18000000000009</v>
      </c>
      <c r="AT125" s="6">
        <f t="shared" si="8"/>
        <v>0</v>
      </c>
    </row>
    <row r="126" spans="2:46" x14ac:dyDescent="0.75">
      <c r="B126">
        <f t="shared" si="9"/>
        <v>115.9100000000001</v>
      </c>
      <c r="AO126" s="6">
        <f t="shared" si="5"/>
        <v>115.9100000000001</v>
      </c>
      <c r="AP126" s="7" t="e">
        <f t="shared" si="6"/>
        <v>#DIV/0!</v>
      </c>
      <c r="AQ126" s="8" t="e">
        <f t="shared" si="6"/>
        <v>#DIV/0!</v>
      </c>
      <c r="AR126" s="6"/>
      <c r="AS126" s="6">
        <f t="shared" si="7"/>
        <v>115.9100000000001</v>
      </c>
      <c r="AT126" s="6">
        <f t="shared" si="8"/>
        <v>0</v>
      </c>
    </row>
    <row r="127" spans="2:46" x14ac:dyDescent="0.75">
      <c r="B127">
        <f t="shared" si="9"/>
        <v>117.6400000000001</v>
      </c>
      <c r="AO127" s="6">
        <f t="shared" si="5"/>
        <v>117.6400000000001</v>
      </c>
      <c r="AP127" s="7" t="e">
        <f t="shared" si="6"/>
        <v>#DIV/0!</v>
      </c>
      <c r="AQ127" s="8" t="e">
        <f t="shared" si="6"/>
        <v>#DIV/0!</v>
      </c>
      <c r="AR127" s="6"/>
      <c r="AS127" s="6">
        <f t="shared" si="7"/>
        <v>117.6400000000001</v>
      </c>
      <c r="AT127" s="6">
        <f t="shared" si="8"/>
        <v>0</v>
      </c>
    </row>
    <row r="128" spans="2:46" x14ac:dyDescent="0.75">
      <c r="B128">
        <f>B127+1.73</f>
        <v>119.3700000000001</v>
      </c>
      <c r="AO128" s="6">
        <f t="shared" si="5"/>
        <v>119.3700000000001</v>
      </c>
      <c r="AP128" s="7" t="e">
        <f t="shared" si="6"/>
        <v>#DIV/0!</v>
      </c>
      <c r="AQ128" s="8" t="e">
        <f t="shared" si="6"/>
        <v>#DIV/0!</v>
      </c>
      <c r="AR128" s="6"/>
      <c r="AS128" s="6">
        <f t="shared" si="7"/>
        <v>119.3700000000001</v>
      </c>
      <c r="AT128" s="6">
        <f t="shared" si="8"/>
        <v>0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49A0F-2E7F-4FBF-927C-B683E0B0E814}">
  <dimension ref="A1:C3"/>
  <sheetViews>
    <sheetView zoomScale="80" zoomScaleNormal="80" workbookViewId="0">
      <selection activeCell="A6" sqref="A6"/>
    </sheetView>
  </sheetViews>
  <sheetFormatPr defaultRowHeight="14.75" x14ac:dyDescent="0.75"/>
  <sheetData>
    <row r="1" spans="1:3" x14ac:dyDescent="0.75">
      <c r="A1" t="s">
        <v>36</v>
      </c>
    </row>
    <row r="2" spans="1:3" x14ac:dyDescent="0.75">
      <c r="B2" t="s">
        <v>37</v>
      </c>
      <c r="C2" t="s">
        <v>38</v>
      </c>
    </row>
    <row r="3" spans="1:3" x14ac:dyDescent="0.75">
      <c r="B3">
        <v>105.831</v>
      </c>
      <c r="C3">
        <v>115.349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617.34100000000001</v>
      </c>
      <c r="C3">
        <v>684.32299999999998</v>
      </c>
      <c r="D3">
        <v>197.762</v>
      </c>
      <c r="E3">
        <v>396.71100000000001</v>
      </c>
      <c r="G3" s="1">
        <f t="shared" ref="G3:G34" si="0">B3-C3</f>
        <v>-66.981999999999971</v>
      </c>
      <c r="I3">
        <f t="shared" ref="I3:I34" si="1">A3</f>
        <v>1</v>
      </c>
      <c r="J3">
        <f>(G3-MIN(G$3:G$89))/(MAX(G$3:G$89)-MIN(G$3:G$89))</f>
        <v>0.25215558536118066</v>
      </c>
      <c r="K3">
        <f t="shared" ref="K3:K34" si="2">(D3-105)/(E3-115)</f>
        <v>0.3292807167629237</v>
      </c>
    </row>
    <row r="4" spans="1:11" x14ac:dyDescent="0.75">
      <c r="A4">
        <v>2</v>
      </c>
      <c r="B4">
        <v>631.726</v>
      </c>
      <c r="C4">
        <v>691.70899999999995</v>
      </c>
      <c r="D4">
        <v>198.33600000000001</v>
      </c>
      <c r="E4">
        <v>390.48399999999998</v>
      </c>
      <c r="G4" s="1">
        <f t="shared" si="0"/>
        <v>-59.982999999999947</v>
      </c>
      <c r="I4">
        <f t="shared" si="1"/>
        <v>2</v>
      </c>
      <c r="J4">
        <f t="shared" ref="J4:J67" si="3">(G4-MIN(G$3:G$89))/(MAX(G$3:G$89)-MIN(G$3:G$89))</f>
        <v>0.32273776988937242</v>
      </c>
      <c r="K4">
        <f t="shared" si="2"/>
        <v>0.33880733545323871</v>
      </c>
    </row>
    <row r="5" spans="1:11" x14ac:dyDescent="0.75">
      <c r="A5">
        <v>3</v>
      </c>
      <c r="B5">
        <v>680.39599999999996</v>
      </c>
      <c r="C5">
        <v>742.59100000000001</v>
      </c>
      <c r="D5">
        <v>201.04300000000001</v>
      </c>
      <c r="E5">
        <v>421.64800000000002</v>
      </c>
      <c r="G5" s="1">
        <f t="shared" si="0"/>
        <v>-62.19500000000005</v>
      </c>
      <c r="I5">
        <f t="shared" si="1"/>
        <v>3</v>
      </c>
      <c r="J5">
        <f t="shared" si="3"/>
        <v>0.30043061284174177</v>
      </c>
      <c r="K5">
        <f t="shared" si="2"/>
        <v>0.31320276016801024</v>
      </c>
    </row>
    <row r="6" spans="1:11" x14ac:dyDescent="0.75">
      <c r="A6">
        <v>4</v>
      </c>
      <c r="B6">
        <v>667.12800000000004</v>
      </c>
      <c r="C6">
        <v>744.05499999999995</v>
      </c>
      <c r="D6">
        <v>198.40199999999999</v>
      </c>
      <c r="E6">
        <v>414.43799999999999</v>
      </c>
      <c r="G6" s="1">
        <f t="shared" si="0"/>
        <v>-76.926999999999907</v>
      </c>
      <c r="I6">
        <f t="shared" si="1"/>
        <v>4</v>
      </c>
      <c r="J6">
        <f t="shared" si="3"/>
        <v>0.15186414013573976</v>
      </c>
      <c r="K6">
        <f t="shared" si="2"/>
        <v>0.31192433826034099</v>
      </c>
    </row>
    <row r="7" spans="1:11" x14ac:dyDescent="0.75">
      <c r="A7">
        <v>5</v>
      </c>
      <c r="B7">
        <v>702.26900000000001</v>
      </c>
      <c r="C7">
        <v>776.11800000000005</v>
      </c>
      <c r="D7">
        <v>201.31100000000001</v>
      </c>
      <c r="E7">
        <v>441.13799999999998</v>
      </c>
      <c r="G7" s="1">
        <f t="shared" si="0"/>
        <v>-73.849000000000046</v>
      </c>
      <c r="I7">
        <f t="shared" si="1"/>
        <v>5</v>
      </c>
      <c r="J7">
        <f t="shared" si="3"/>
        <v>0.18290456933673474</v>
      </c>
      <c r="K7">
        <f t="shared" si="2"/>
        <v>0.29530750786476895</v>
      </c>
    </row>
    <row r="8" spans="1:11" x14ac:dyDescent="0.75">
      <c r="A8">
        <v>6</v>
      </c>
      <c r="B8">
        <v>751.53</v>
      </c>
      <c r="C8">
        <v>804.84500000000003</v>
      </c>
      <c r="D8">
        <v>208.40199999999999</v>
      </c>
      <c r="E8">
        <v>485.94900000000001</v>
      </c>
      <c r="G8" s="1">
        <f t="shared" si="0"/>
        <v>-53.315000000000055</v>
      </c>
      <c r="I8">
        <f t="shared" si="1"/>
        <v>6</v>
      </c>
      <c r="J8">
        <f t="shared" si="3"/>
        <v>0.38998194854831997</v>
      </c>
      <c r="K8">
        <f t="shared" si="2"/>
        <v>0.27874990901714247</v>
      </c>
    </row>
    <row r="9" spans="1:11" x14ac:dyDescent="0.75">
      <c r="A9">
        <v>7</v>
      </c>
      <c r="B9">
        <v>707.37800000000004</v>
      </c>
      <c r="C9">
        <v>763.05499999999995</v>
      </c>
      <c r="D9">
        <v>199.066</v>
      </c>
      <c r="E9">
        <v>454.44900000000001</v>
      </c>
      <c r="G9" s="1">
        <f t="shared" si="0"/>
        <v>-55.676999999999907</v>
      </c>
      <c r="I9">
        <f t="shared" si="1"/>
        <v>7</v>
      </c>
      <c r="J9">
        <f t="shared" si="3"/>
        <v>0.36616210001916177</v>
      </c>
      <c r="K9">
        <f t="shared" si="2"/>
        <v>0.27711379323550811</v>
      </c>
    </row>
    <row r="10" spans="1:11" x14ac:dyDescent="0.75">
      <c r="A10">
        <v>8</v>
      </c>
      <c r="B10">
        <v>697.08600000000001</v>
      </c>
      <c r="C10">
        <v>749.06899999999996</v>
      </c>
      <c r="D10">
        <v>210.21600000000001</v>
      </c>
      <c r="E10">
        <v>489.11500000000001</v>
      </c>
      <c r="G10" s="1">
        <f t="shared" si="0"/>
        <v>-51.982999999999947</v>
      </c>
      <c r="I10">
        <f t="shared" si="1"/>
        <v>8</v>
      </c>
      <c r="J10">
        <f t="shared" si="3"/>
        <v>0.40341464890430778</v>
      </c>
      <c r="K10">
        <f t="shared" si="2"/>
        <v>0.28123972575277656</v>
      </c>
    </row>
    <row r="11" spans="1:11" x14ac:dyDescent="0.75">
      <c r="A11">
        <v>9</v>
      </c>
      <c r="B11">
        <v>723.69100000000003</v>
      </c>
      <c r="C11">
        <v>771.36800000000005</v>
      </c>
      <c r="D11">
        <v>214.851</v>
      </c>
      <c r="E11">
        <v>513.65899999999999</v>
      </c>
      <c r="G11" s="1">
        <f t="shared" si="0"/>
        <v>-47.677000000000021</v>
      </c>
      <c r="I11">
        <f t="shared" si="1"/>
        <v>9</v>
      </c>
      <c r="J11">
        <f t="shared" si="3"/>
        <v>0.44683897903409603</v>
      </c>
      <c r="K11">
        <f t="shared" si="2"/>
        <v>0.27555128568525983</v>
      </c>
    </row>
    <row r="12" spans="1:11" x14ac:dyDescent="0.75">
      <c r="A12">
        <v>10</v>
      </c>
      <c r="B12">
        <v>669.40499999999997</v>
      </c>
      <c r="C12">
        <v>725.12</v>
      </c>
      <c r="D12">
        <v>202.94800000000001</v>
      </c>
      <c r="E12">
        <v>466.78100000000001</v>
      </c>
      <c r="G12" s="1">
        <f t="shared" si="0"/>
        <v>-55.715000000000032</v>
      </c>
      <c r="I12">
        <f t="shared" si="1"/>
        <v>10</v>
      </c>
      <c r="J12">
        <f t="shared" si="3"/>
        <v>0.36577888484383958</v>
      </c>
      <c r="K12">
        <f t="shared" si="2"/>
        <v>0.27843459425040012</v>
      </c>
    </row>
    <row r="13" spans="1:11" x14ac:dyDescent="0.75">
      <c r="A13">
        <v>11</v>
      </c>
      <c r="B13">
        <v>706.90499999999997</v>
      </c>
      <c r="C13">
        <v>772.61</v>
      </c>
      <c r="D13">
        <v>210.59899999999999</v>
      </c>
      <c r="E13">
        <v>488.28100000000001</v>
      </c>
      <c r="G13" s="1">
        <f t="shared" si="0"/>
        <v>-65.705000000000041</v>
      </c>
      <c r="I13">
        <f t="shared" si="1"/>
        <v>11</v>
      </c>
      <c r="J13">
        <f t="shared" si="3"/>
        <v>0.26503363217393899</v>
      </c>
      <c r="K13">
        <f t="shared" si="2"/>
        <v>0.28289411997931851</v>
      </c>
    </row>
    <row r="14" spans="1:11" x14ac:dyDescent="0.75">
      <c r="A14">
        <v>12</v>
      </c>
      <c r="B14">
        <v>727.73599999999999</v>
      </c>
      <c r="C14">
        <v>785.34</v>
      </c>
      <c r="D14">
        <v>206.26599999999999</v>
      </c>
      <c r="E14">
        <v>473.17700000000002</v>
      </c>
      <c r="G14" s="1">
        <f t="shared" si="0"/>
        <v>-57.604000000000042</v>
      </c>
      <c r="I14">
        <f t="shared" si="1"/>
        <v>12</v>
      </c>
      <c r="J14">
        <f t="shared" si="3"/>
        <v>0.34672905678643789</v>
      </c>
      <c r="K14">
        <f t="shared" si="2"/>
        <v>0.28272613819424469</v>
      </c>
    </row>
    <row r="15" spans="1:11" x14ac:dyDescent="0.75">
      <c r="A15">
        <v>13</v>
      </c>
      <c r="B15">
        <v>675.70399999999995</v>
      </c>
      <c r="C15">
        <v>751.59299999999996</v>
      </c>
      <c r="D15">
        <v>204.53399999999999</v>
      </c>
      <c r="E15">
        <v>472.654</v>
      </c>
      <c r="G15" s="1">
        <f t="shared" si="0"/>
        <v>-75.88900000000001</v>
      </c>
      <c r="I15">
        <f t="shared" si="1"/>
        <v>13</v>
      </c>
      <c r="J15">
        <f t="shared" si="3"/>
        <v>0.16233196518792659</v>
      </c>
      <c r="K15">
        <f t="shared" si="2"/>
        <v>0.2782969014746095</v>
      </c>
    </row>
    <row r="16" spans="1:11" x14ac:dyDescent="0.75">
      <c r="A16">
        <v>14</v>
      </c>
      <c r="B16">
        <v>691.03899999999999</v>
      </c>
      <c r="C16">
        <v>758.40200000000004</v>
      </c>
      <c r="D16">
        <v>203.178</v>
      </c>
      <c r="E16">
        <v>467.01900000000001</v>
      </c>
      <c r="G16" s="1">
        <f t="shared" si="0"/>
        <v>-67.363000000000056</v>
      </c>
      <c r="I16">
        <f t="shared" si="1"/>
        <v>14</v>
      </c>
      <c r="J16">
        <f t="shared" si="3"/>
        <v>0.24831334899809349</v>
      </c>
      <c r="K16">
        <f t="shared" si="2"/>
        <v>0.27889971848110467</v>
      </c>
    </row>
    <row r="17" spans="1:11" x14ac:dyDescent="0.75">
      <c r="A17">
        <v>15</v>
      </c>
      <c r="B17">
        <v>694.83299999999997</v>
      </c>
      <c r="C17">
        <v>762.11300000000006</v>
      </c>
      <c r="D17">
        <v>207.404</v>
      </c>
      <c r="E17">
        <v>484.68</v>
      </c>
      <c r="G17" s="1">
        <f t="shared" si="0"/>
        <v>-67.280000000000086</v>
      </c>
      <c r="I17">
        <f t="shared" si="1"/>
        <v>15</v>
      </c>
      <c r="J17">
        <f t="shared" si="3"/>
        <v>0.24915037161787312</v>
      </c>
      <c r="K17">
        <f t="shared" si="2"/>
        <v>0.27700714131140447</v>
      </c>
    </row>
    <row r="18" spans="1:11" x14ac:dyDescent="0.75">
      <c r="A18">
        <v>16</v>
      </c>
      <c r="B18">
        <v>698.19899999999996</v>
      </c>
      <c r="C18">
        <v>767.05700000000002</v>
      </c>
      <c r="D18">
        <v>202.53299999999999</v>
      </c>
      <c r="E18">
        <v>463.31099999999998</v>
      </c>
      <c r="G18" s="1">
        <f t="shared" si="0"/>
        <v>-68.858000000000061</v>
      </c>
      <c r="I18">
        <f t="shared" si="1"/>
        <v>16</v>
      </c>
      <c r="J18">
        <f t="shared" si="3"/>
        <v>0.23323685723217738</v>
      </c>
      <c r="K18">
        <f t="shared" si="2"/>
        <v>0.28001699630502624</v>
      </c>
    </row>
    <row r="19" spans="1:11" x14ac:dyDescent="0.75">
      <c r="A19">
        <v>17</v>
      </c>
      <c r="B19">
        <v>708.39</v>
      </c>
      <c r="C19">
        <v>763.47699999999998</v>
      </c>
      <c r="D19">
        <v>203.42599999999999</v>
      </c>
      <c r="E19">
        <v>463.63299999999998</v>
      </c>
      <c r="G19" s="1">
        <f t="shared" si="0"/>
        <v>-55.086999999999989</v>
      </c>
      <c r="I19">
        <f t="shared" si="1"/>
        <v>17</v>
      </c>
      <c r="J19">
        <f t="shared" si="3"/>
        <v>0.37211201984651243</v>
      </c>
      <c r="K19">
        <f t="shared" si="2"/>
        <v>0.28231980334621221</v>
      </c>
    </row>
    <row r="20" spans="1:11" x14ac:dyDescent="0.75">
      <c r="A20">
        <v>18</v>
      </c>
      <c r="B20">
        <v>712.14200000000005</v>
      </c>
      <c r="C20">
        <v>755.96100000000001</v>
      </c>
      <c r="D20">
        <v>201.727</v>
      </c>
      <c r="E20">
        <v>466.44</v>
      </c>
      <c r="G20" s="1">
        <f t="shared" si="0"/>
        <v>-43.81899999999996</v>
      </c>
      <c r="I20">
        <f t="shared" si="1"/>
        <v>18</v>
      </c>
      <c r="J20">
        <f t="shared" si="3"/>
        <v>0.48574540393904919</v>
      </c>
      <c r="K20">
        <f t="shared" si="2"/>
        <v>0.27523048030958341</v>
      </c>
    </row>
    <row r="21" spans="1:11" x14ac:dyDescent="0.75">
      <c r="A21">
        <v>19</v>
      </c>
      <c r="B21">
        <v>718.21600000000001</v>
      </c>
      <c r="C21">
        <v>772.13800000000003</v>
      </c>
      <c r="D21">
        <v>204.53800000000001</v>
      </c>
      <c r="E21">
        <v>489.41500000000002</v>
      </c>
      <c r="G21" s="1">
        <f t="shared" si="0"/>
        <v>-53.922000000000025</v>
      </c>
      <c r="I21">
        <f t="shared" si="1"/>
        <v>19</v>
      </c>
      <c r="J21">
        <f t="shared" si="3"/>
        <v>0.38386059035306203</v>
      </c>
      <c r="K21">
        <f t="shared" si="2"/>
        <v>0.26584939171774635</v>
      </c>
    </row>
    <row r="22" spans="1:11" x14ac:dyDescent="0.75">
      <c r="A22">
        <v>20</v>
      </c>
      <c r="B22">
        <v>676.43600000000004</v>
      </c>
      <c r="C22">
        <v>736.54499999999996</v>
      </c>
      <c r="D22">
        <v>200.81200000000001</v>
      </c>
      <c r="E22">
        <v>484.358</v>
      </c>
      <c r="G22" s="1">
        <f t="shared" si="0"/>
        <v>-60.108999999999924</v>
      </c>
      <c r="I22">
        <f t="shared" si="1"/>
        <v>20</v>
      </c>
      <c r="J22">
        <f t="shared" si="3"/>
        <v>0.32146710904488746</v>
      </c>
      <c r="K22">
        <f t="shared" si="2"/>
        <v>0.25940144791773839</v>
      </c>
    </row>
    <row r="23" spans="1:11" x14ac:dyDescent="0.75">
      <c r="A23">
        <v>21</v>
      </c>
      <c r="B23">
        <v>662.69799999999998</v>
      </c>
      <c r="C23">
        <v>724.5</v>
      </c>
      <c r="D23">
        <v>198.31100000000001</v>
      </c>
      <c r="E23">
        <v>465.77100000000002</v>
      </c>
      <c r="G23" s="1">
        <f t="shared" si="0"/>
        <v>-61.802000000000021</v>
      </c>
      <c r="I23">
        <f t="shared" si="1"/>
        <v>21</v>
      </c>
      <c r="J23">
        <f t="shared" si="3"/>
        <v>0.30439386452335077</v>
      </c>
      <c r="K23">
        <f t="shared" si="2"/>
        <v>0.26601686000267982</v>
      </c>
    </row>
    <row r="24" spans="1:11" x14ac:dyDescent="0.75">
      <c r="A24">
        <v>22</v>
      </c>
      <c r="B24">
        <v>652.08100000000002</v>
      </c>
      <c r="C24">
        <v>716.69399999999996</v>
      </c>
      <c r="D24">
        <v>197.46600000000001</v>
      </c>
      <c r="E24">
        <v>522.07600000000002</v>
      </c>
      <c r="G24" s="1">
        <f t="shared" si="0"/>
        <v>-64.612999999999943</v>
      </c>
      <c r="I24">
        <f t="shared" si="1"/>
        <v>22</v>
      </c>
      <c r="J24">
        <f t="shared" si="3"/>
        <v>0.27604602615947865</v>
      </c>
      <c r="K24">
        <f t="shared" si="2"/>
        <v>0.22714677357545029</v>
      </c>
    </row>
    <row r="25" spans="1:11" x14ac:dyDescent="0.75">
      <c r="A25">
        <v>23</v>
      </c>
      <c r="B25">
        <v>647.06899999999996</v>
      </c>
      <c r="C25">
        <v>723.49099999999999</v>
      </c>
      <c r="D25">
        <v>197.27699999999999</v>
      </c>
      <c r="E25">
        <v>474.07100000000003</v>
      </c>
      <c r="G25" s="1">
        <f t="shared" si="0"/>
        <v>-76.422000000000025</v>
      </c>
      <c r="I25">
        <f t="shared" si="1"/>
        <v>23</v>
      </c>
      <c r="J25">
        <f t="shared" si="3"/>
        <v>0.15695686812355636</v>
      </c>
      <c r="K25">
        <f t="shared" si="2"/>
        <v>0.25698817225562626</v>
      </c>
    </row>
    <row r="26" spans="1:11" x14ac:dyDescent="0.75">
      <c r="A26">
        <v>24</v>
      </c>
      <c r="B26">
        <v>664.97500000000002</v>
      </c>
      <c r="C26">
        <v>751.41200000000003</v>
      </c>
      <c r="D26">
        <v>197.10499999999999</v>
      </c>
      <c r="E26">
        <v>488.06700000000001</v>
      </c>
      <c r="G26" s="1">
        <f t="shared" si="0"/>
        <v>-86.437000000000012</v>
      </c>
      <c r="I26">
        <f t="shared" si="1"/>
        <v>24</v>
      </c>
      <c r="J26">
        <f t="shared" si="3"/>
        <v>5.5959500206734313E-2</v>
      </c>
      <c r="K26">
        <f t="shared" si="2"/>
        <v>0.24688594810047521</v>
      </c>
    </row>
    <row r="27" spans="1:11" x14ac:dyDescent="0.75">
      <c r="A27">
        <v>25</v>
      </c>
      <c r="B27">
        <v>689.5</v>
      </c>
      <c r="C27">
        <v>775.86099999999999</v>
      </c>
      <c r="D27">
        <v>199.42400000000001</v>
      </c>
      <c r="E27">
        <v>496.90300000000002</v>
      </c>
      <c r="G27" s="1">
        <f t="shared" si="0"/>
        <v>-86.36099999999999</v>
      </c>
      <c r="I27">
        <f t="shared" si="1"/>
        <v>25</v>
      </c>
      <c r="J27">
        <f t="shared" si="3"/>
        <v>5.6725930557376417E-2</v>
      </c>
      <c r="K27">
        <f t="shared" si="2"/>
        <v>0.24724602844177709</v>
      </c>
    </row>
    <row r="28" spans="1:11" x14ac:dyDescent="0.75">
      <c r="A28">
        <v>26</v>
      </c>
      <c r="B28">
        <v>664.875</v>
      </c>
      <c r="C28">
        <v>756.86099999999999</v>
      </c>
      <c r="D28">
        <v>198.15100000000001</v>
      </c>
      <c r="E28">
        <v>480.64699999999999</v>
      </c>
      <c r="G28" s="1">
        <f t="shared" si="0"/>
        <v>-91.98599999999999</v>
      </c>
      <c r="I28">
        <f t="shared" si="1"/>
        <v>26</v>
      </c>
      <c r="J28">
        <f t="shared" si="3"/>
        <v>0</v>
      </c>
      <c r="K28">
        <f t="shared" si="2"/>
        <v>0.25475663686561084</v>
      </c>
    </row>
    <row r="29" spans="1:11" x14ac:dyDescent="0.75">
      <c r="A29">
        <v>27</v>
      </c>
      <c r="B29">
        <v>695.46600000000001</v>
      </c>
      <c r="C29">
        <v>764.23699999999997</v>
      </c>
      <c r="D29">
        <v>200.09800000000001</v>
      </c>
      <c r="E29">
        <v>492.50900000000001</v>
      </c>
      <c r="G29" s="1">
        <f t="shared" si="0"/>
        <v>-68.770999999999958</v>
      </c>
      <c r="I29">
        <f t="shared" si="1"/>
        <v>27</v>
      </c>
      <c r="J29">
        <f t="shared" si="3"/>
        <v>0.23411421829146584</v>
      </c>
      <c r="K29">
        <f t="shared" si="2"/>
        <v>0.25190922600520788</v>
      </c>
    </row>
    <row r="30" spans="1:11" x14ac:dyDescent="0.75">
      <c r="A30">
        <v>28</v>
      </c>
      <c r="B30">
        <v>722.91300000000001</v>
      </c>
      <c r="C30">
        <v>765.15</v>
      </c>
      <c r="D30">
        <v>201.78800000000001</v>
      </c>
      <c r="E30">
        <v>503.07400000000001</v>
      </c>
      <c r="G30" s="1">
        <f t="shared" si="0"/>
        <v>-42.236999999999966</v>
      </c>
      <c r="I30">
        <f t="shared" si="1"/>
        <v>28</v>
      </c>
      <c r="J30">
        <f t="shared" si="3"/>
        <v>0.50169925676425264</v>
      </c>
      <c r="K30">
        <f t="shared" si="2"/>
        <v>0.24940604111586967</v>
      </c>
    </row>
    <row r="31" spans="1:11" x14ac:dyDescent="0.75">
      <c r="A31">
        <v>29</v>
      </c>
      <c r="B31">
        <v>749.47400000000005</v>
      </c>
      <c r="C31">
        <v>765.89499999999998</v>
      </c>
      <c r="D31">
        <v>202.602</v>
      </c>
      <c r="E31">
        <v>503.07299999999998</v>
      </c>
      <c r="G31" s="1">
        <f t="shared" si="0"/>
        <v>-16.420999999999935</v>
      </c>
      <c r="I31">
        <f t="shared" si="1"/>
        <v>29</v>
      </c>
      <c r="J31">
        <f t="shared" si="3"/>
        <v>0.76204354534544927</v>
      </c>
      <c r="K31">
        <f t="shared" si="2"/>
        <v>0.25150422729744148</v>
      </c>
    </row>
    <row r="32" spans="1:11" x14ac:dyDescent="0.75">
      <c r="A32">
        <v>30</v>
      </c>
      <c r="B32">
        <v>722.005</v>
      </c>
      <c r="C32">
        <v>759.31899999999996</v>
      </c>
      <c r="D32">
        <v>199.90899999999999</v>
      </c>
      <c r="E32">
        <v>502.755</v>
      </c>
      <c r="G32" s="1">
        <f t="shared" si="0"/>
        <v>-37.313999999999965</v>
      </c>
      <c r="I32">
        <f t="shared" si="1"/>
        <v>30</v>
      </c>
      <c r="J32">
        <f t="shared" si="3"/>
        <v>0.55134579118806848</v>
      </c>
      <c r="K32">
        <f t="shared" si="2"/>
        <v>0.24476538020141583</v>
      </c>
    </row>
    <row r="33" spans="1:11" x14ac:dyDescent="0.75">
      <c r="A33">
        <v>31</v>
      </c>
      <c r="B33">
        <v>679.56200000000001</v>
      </c>
      <c r="C33">
        <v>731.26599999999996</v>
      </c>
      <c r="D33">
        <v>195.65100000000001</v>
      </c>
      <c r="E33">
        <v>485.19499999999999</v>
      </c>
      <c r="G33" s="1">
        <f t="shared" si="0"/>
        <v>-51.703999999999951</v>
      </c>
      <c r="I33">
        <f t="shared" si="1"/>
        <v>31</v>
      </c>
      <c r="J33">
        <f t="shared" si="3"/>
        <v>0.40622825505995364</v>
      </c>
      <c r="K33">
        <f t="shared" si="2"/>
        <v>0.24487364767217282</v>
      </c>
    </row>
    <row r="34" spans="1:11" x14ac:dyDescent="0.75">
      <c r="A34">
        <v>32</v>
      </c>
      <c r="B34">
        <v>726.64</v>
      </c>
      <c r="C34">
        <v>746.60900000000004</v>
      </c>
      <c r="D34">
        <v>198.84899999999999</v>
      </c>
      <c r="E34">
        <v>495.72699999999998</v>
      </c>
      <c r="G34" s="1">
        <f t="shared" si="0"/>
        <v>-19.969000000000051</v>
      </c>
      <c r="I34">
        <f t="shared" si="1"/>
        <v>32</v>
      </c>
      <c r="J34">
        <f t="shared" si="3"/>
        <v>0.7262633495023243</v>
      </c>
      <c r="K34">
        <f t="shared" si="2"/>
        <v>0.24649946024316635</v>
      </c>
    </row>
    <row r="35" spans="1:11" x14ac:dyDescent="0.75">
      <c r="A35">
        <v>33</v>
      </c>
      <c r="B35">
        <v>715.58500000000004</v>
      </c>
      <c r="C35">
        <v>756.05600000000004</v>
      </c>
      <c r="D35">
        <v>191.96</v>
      </c>
      <c r="E35">
        <v>464.48899999999998</v>
      </c>
      <c r="G35" s="1">
        <f t="shared" ref="G35:G66" si="4">B35-C35</f>
        <v>-40.471000000000004</v>
      </c>
      <c r="I35">
        <f t="shared" ref="I35:I66" si="5">A35</f>
        <v>33</v>
      </c>
      <c r="J35">
        <f t="shared" si="3"/>
        <v>0.51950867780679921</v>
      </c>
      <c r="K35">
        <f t="shared" ref="K35:K66" si="6">(D35-105)/(E35-115)</f>
        <v>0.24882042067132304</v>
      </c>
    </row>
    <row r="36" spans="1:11" x14ac:dyDescent="0.75">
      <c r="A36">
        <v>34</v>
      </c>
      <c r="B36">
        <v>718.12</v>
      </c>
      <c r="C36">
        <v>758.90899999999999</v>
      </c>
      <c r="D36">
        <v>191.76499999999999</v>
      </c>
      <c r="E36">
        <v>478.55799999999999</v>
      </c>
      <c r="G36" s="1">
        <f t="shared" si="4"/>
        <v>-40.788999999999987</v>
      </c>
      <c r="I36">
        <f t="shared" si="5"/>
        <v>34</v>
      </c>
      <c r="J36">
        <f t="shared" si="3"/>
        <v>0.51630177186595572</v>
      </c>
      <c r="K36">
        <f t="shared" si="6"/>
        <v>0.2386551801913312</v>
      </c>
    </row>
    <row r="37" spans="1:11" x14ac:dyDescent="0.75">
      <c r="A37">
        <v>35</v>
      </c>
      <c r="B37">
        <v>737.59</v>
      </c>
      <c r="C37">
        <v>764.78599999999994</v>
      </c>
      <c r="D37">
        <v>193.202</v>
      </c>
      <c r="E37">
        <v>505.64600000000002</v>
      </c>
      <c r="G37" s="1">
        <f t="shared" si="4"/>
        <v>-27.195999999999913</v>
      </c>
      <c r="I37">
        <f t="shared" si="5"/>
        <v>35</v>
      </c>
      <c r="J37">
        <f t="shared" si="3"/>
        <v>0.65338187392220848</v>
      </c>
      <c r="K37">
        <f t="shared" si="6"/>
        <v>0.22578498179937845</v>
      </c>
    </row>
    <row r="38" spans="1:11" x14ac:dyDescent="0.75">
      <c r="A38">
        <v>36</v>
      </c>
      <c r="B38">
        <v>746.995</v>
      </c>
      <c r="C38">
        <v>780.42100000000005</v>
      </c>
      <c r="D38">
        <v>195.672</v>
      </c>
      <c r="E38">
        <v>485.75099999999998</v>
      </c>
      <c r="G38" s="1">
        <f t="shared" si="4"/>
        <v>-33.426000000000045</v>
      </c>
      <c r="I38">
        <f t="shared" si="5"/>
        <v>36</v>
      </c>
      <c r="J38">
        <f t="shared" si="3"/>
        <v>0.59055475438932625</v>
      </c>
      <c r="K38">
        <f t="shared" si="6"/>
        <v>0.24456306254062701</v>
      </c>
    </row>
    <row r="39" spans="1:11" x14ac:dyDescent="0.75">
      <c r="A39">
        <v>37</v>
      </c>
      <c r="B39">
        <v>748.25</v>
      </c>
      <c r="C39">
        <v>783.37699999999995</v>
      </c>
      <c r="D39">
        <v>197.316</v>
      </c>
      <c r="E39">
        <v>490.06900000000002</v>
      </c>
      <c r="G39" s="1">
        <f t="shared" si="4"/>
        <v>-35.126999999999953</v>
      </c>
      <c r="I39">
        <f t="shared" si="5"/>
        <v>37</v>
      </c>
      <c r="J39">
        <f t="shared" si="3"/>
        <v>0.57340083298877653</v>
      </c>
      <c r="K39">
        <f t="shared" si="6"/>
        <v>0.24613071194900138</v>
      </c>
    </row>
    <row r="40" spans="1:11" x14ac:dyDescent="0.75">
      <c r="A40">
        <v>38</v>
      </c>
      <c r="B40">
        <v>724.45500000000004</v>
      </c>
      <c r="C40">
        <v>766.59900000000005</v>
      </c>
      <c r="D40">
        <v>191.881</v>
      </c>
      <c r="E40">
        <v>484.589</v>
      </c>
      <c r="G40" s="1">
        <f t="shared" si="4"/>
        <v>-42.144000000000005</v>
      </c>
      <c r="I40">
        <f t="shared" si="5"/>
        <v>38</v>
      </c>
      <c r="J40">
        <f t="shared" si="3"/>
        <v>0.50263712548280082</v>
      </c>
      <c r="K40">
        <f t="shared" si="6"/>
        <v>0.23507463696159789</v>
      </c>
    </row>
    <row r="41" spans="1:11" x14ac:dyDescent="0.75">
      <c r="A41">
        <v>39</v>
      </c>
      <c r="B41">
        <v>713.36500000000001</v>
      </c>
      <c r="C41">
        <v>766.08699999999999</v>
      </c>
      <c r="D41">
        <v>190.86500000000001</v>
      </c>
      <c r="E41">
        <v>483.02600000000001</v>
      </c>
      <c r="G41" s="1">
        <f t="shared" si="4"/>
        <v>-52.72199999999998</v>
      </c>
      <c r="I41">
        <f t="shared" si="5"/>
        <v>39</v>
      </c>
      <c r="J41">
        <f t="shared" si="3"/>
        <v>0.3959621222053028</v>
      </c>
      <c r="K41">
        <f t="shared" si="6"/>
        <v>0.23331232032519444</v>
      </c>
    </row>
    <row r="42" spans="1:11" x14ac:dyDescent="0.75">
      <c r="A42">
        <v>40</v>
      </c>
      <c r="B42">
        <v>719.625</v>
      </c>
      <c r="C42">
        <v>760.57100000000003</v>
      </c>
      <c r="D42">
        <v>189.886</v>
      </c>
      <c r="E42">
        <v>470.87599999999998</v>
      </c>
      <c r="G42" s="1">
        <f t="shared" si="4"/>
        <v>-40.946000000000026</v>
      </c>
      <c r="I42">
        <f t="shared" si="5"/>
        <v>40</v>
      </c>
      <c r="J42">
        <f t="shared" si="3"/>
        <v>0.5147184881152872</v>
      </c>
      <c r="K42">
        <f t="shared" si="6"/>
        <v>0.23852690262900561</v>
      </c>
    </row>
    <row r="43" spans="1:11" x14ac:dyDescent="0.75">
      <c r="A43">
        <v>41</v>
      </c>
      <c r="B43">
        <v>716.47500000000002</v>
      </c>
      <c r="C43">
        <v>759.08299999999997</v>
      </c>
      <c r="D43">
        <v>191.37299999999999</v>
      </c>
      <c r="E43">
        <v>473.93099999999998</v>
      </c>
      <c r="G43" s="1">
        <f t="shared" si="4"/>
        <v>-42.607999999999947</v>
      </c>
      <c r="I43">
        <f t="shared" si="5"/>
        <v>41</v>
      </c>
      <c r="J43">
        <f t="shared" si="3"/>
        <v>0.49795786649993518</v>
      </c>
      <c r="K43">
        <f t="shared" si="6"/>
        <v>0.24063956582184318</v>
      </c>
    </row>
    <row r="44" spans="1:11" x14ac:dyDescent="0.75">
      <c r="A44">
        <v>42</v>
      </c>
      <c r="B44">
        <v>731.62</v>
      </c>
      <c r="C44">
        <v>780.23800000000006</v>
      </c>
      <c r="D44">
        <v>193.304</v>
      </c>
      <c r="E44">
        <v>475.01400000000001</v>
      </c>
      <c r="G44" s="1">
        <f t="shared" si="4"/>
        <v>-48.618000000000052</v>
      </c>
      <c r="I44">
        <f t="shared" si="5"/>
        <v>42</v>
      </c>
      <c r="J44">
        <f t="shared" si="3"/>
        <v>0.43734936113996392</v>
      </c>
      <c r="K44">
        <f t="shared" si="6"/>
        <v>0.24527935024749037</v>
      </c>
    </row>
    <row r="45" spans="1:11" x14ac:dyDescent="0.75">
      <c r="A45">
        <v>43</v>
      </c>
      <c r="B45">
        <v>732.33799999999997</v>
      </c>
      <c r="C45">
        <v>775.91899999999998</v>
      </c>
      <c r="D45">
        <v>191.989</v>
      </c>
      <c r="E45">
        <v>483.04700000000003</v>
      </c>
      <c r="G45" s="1">
        <f t="shared" si="4"/>
        <v>-43.581000000000017</v>
      </c>
      <c r="I45">
        <f t="shared" si="5"/>
        <v>43</v>
      </c>
      <c r="J45">
        <f t="shared" si="3"/>
        <v>0.48814554108974295</v>
      </c>
      <c r="K45">
        <f t="shared" si="6"/>
        <v>0.23635296578969534</v>
      </c>
    </row>
    <row r="46" spans="1:11" x14ac:dyDescent="0.75">
      <c r="A46">
        <v>44</v>
      </c>
      <c r="B46">
        <v>750.64700000000005</v>
      </c>
      <c r="C46">
        <v>796.66200000000003</v>
      </c>
      <c r="D46">
        <v>195.31899999999999</v>
      </c>
      <c r="E46">
        <v>491.26600000000002</v>
      </c>
      <c r="G46" s="1">
        <f t="shared" si="4"/>
        <v>-46.014999999999986</v>
      </c>
      <c r="I46">
        <f t="shared" si="5"/>
        <v>44</v>
      </c>
      <c r="J46">
        <f t="shared" si="3"/>
        <v>0.46359960064944916</v>
      </c>
      <c r="K46">
        <f t="shared" si="6"/>
        <v>0.2400402906454476</v>
      </c>
    </row>
    <row r="47" spans="1:11" x14ac:dyDescent="0.75">
      <c r="A47">
        <v>45</v>
      </c>
      <c r="B47">
        <v>762.09799999999996</v>
      </c>
      <c r="C47">
        <v>801.06500000000005</v>
      </c>
      <c r="D47">
        <v>194.77199999999999</v>
      </c>
      <c r="E47">
        <v>494.26600000000002</v>
      </c>
      <c r="G47" s="1">
        <f t="shared" si="4"/>
        <v>-38.967000000000098</v>
      </c>
      <c r="I47">
        <f t="shared" si="5"/>
        <v>45</v>
      </c>
      <c r="J47">
        <f t="shared" si="3"/>
        <v>0.53467593106160605</v>
      </c>
      <c r="K47">
        <f t="shared" si="6"/>
        <v>0.23669930866463113</v>
      </c>
    </row>
    <row r="48" spans="1:11" x14ac:dyDescent="0.75">
      <c r="A48">
        <v>46</v>
      </c>
      <c r="B48">
        <v>731.69600000000003</v>
      </c>
      <c r="C48">
        <v>780.77300000000002</v>
      </c>
      <c r="D48">
        <v>191.864</v>
      </c>
      <c r="E48">
        <v>484.38600000000002</v>
      </c>
      <c r="G48" s="1">
        <f t="shared" si="4"/>
        <v>-49.076999999999998</v>
      </c>
      <c r="I48">
        <f t="shared" si="5"/>
        <v>46</v>
      </c>
      <c r="J48">
        <f t="shared" si="3"/>
        <v>0.43272052520648252</v>
      </c>
      <c r="K48">
        <f t="shared" si="6"/>
        <v>0.23515780240723796</v>
      </c>
    </row>
    <row r="49" spans="1:11" x14ac:dyDescent="0.75">
      <c r="A49">
        <v>47</v>
      </c>
      <c r="B49">
        <v>699.73</v>
      </c>
      <c r="C49">
        <v>766.13099999999997</v>
      </c>
      <c r="D49">
        <v>187.30799999999999</v>
      </c>
      <c r="E49">
        <v>466.78300000000002</v>
      </c>
      <c r="G49" s="1">
        <f t="shared" si="4"/>
        <v>-66.400999999999954</v>
      </c>
      <c r="I49">
        <f t="shared" si="5"/>
        <v>47</v>
      </c>
      <c r="J49">
        <f t="shared" si="3"/>
        <v>0.2580147436996405</v>
      </c>
      <c r="K49">
        <f t="shared" si="6"/>
        <v>0.23397378497539673</v>
      </c>
    </row>
    <row r="50" spans="1:11" x14ac:dyDescent="0.75">
      <c r="A50">
        <v>48</v>
      </c>
      <c r="B50">
        <v>748.06399999999996</v>
      </c>
      <c r="C50">
        <v>761.60699999999997</v>
      </c>
      <c r="D50">
        <v>190.011</v>
      </c>
      <c r="E50">
        <v>484.7</v>
      </c>
      <c r="G50" s="1">
        <f t="shared" si="4"/>
        <v>-13.543000000000006</v>
      </c>
      <c r="I50">
        <f t="shared" si="5"/>
        <v>48</v>
      </c>
      <c r="J50">
        <f t="shared" si="3"/>
        <v>0.79106705257107157</v>
      </c>
      <c r="K50">
        <f t="shared" si="6"/>
        <v>0.2299459020827698</v>
      </c>
    </row>
    <row r="51" spans="1:11" x14ac:dyDescent="0.75">
      <c r="A51">
        <v>49</v>
      </c>
      <c r="B51">
        <v>741.83199999999999</v>
      </c>
      <c r="C51">
        <v>752.29</v>
      </c>
      <c r="D51">
        <v>186.14400000000001</v>
      </c>
      <c r="E51">
        <v>501.26900000000001</v>
      </c>
      <c r="G51" s="1">
        <f t="shared" si="4"/>
        <v>-10.45799999999997</v>
      </c>
      <c r="I51">
        <f t="shared" si="5"/>
        <v>49</v>
      </c>
      <c r="J51">
        <f t="shared" si="3"/>
        <v>0.82217807404120635</v>
      </c>
      <c r="K51">
        <f t="shared" si="6"/>
        <v>0.21007121979760221</v>
      </c>
    </row>
    <row r="52" spans="1:11" x14ac:dyDescent="0.75">
      <c r="A52">
        <v>50</v>
      </c>
      <c r="B52">
        <v>694.87699999999995</v>
      </c>
      <c r="C52">
        <v>716.03700000000003</v>
      </c>
      <c r="D52">
        <v>183.13499999999999</v>
      </c>
      <c r="E52">
        <v>489.63499999999999</v>
      </c>
      <c r="G52" s="1">
        <f t="shared" si="4"/>
        <v>-21.160000000000082</v>
      </c>
      <c r="I52">
        <f t="shared" si="5"/>
        <v>50</v>
      </c>
      <c r="J52">
        <f t="shared" si="3"/>
        <v>0.71425257913897544</v>
      </c>
      <c r="K52">
        <f t="shared" si="6"/>
        <v>0.20856300132128602</v>
      </c>
    </row>
    <row r="53" spans="1:11" x14ac:dyDescent="0.75">
      <c r="A53">
        <v>51</v>
      </c>
      <c r="B53">
        <v>695.20299999999997</v>
      </c>
      <c r="C53">
        <v>731.92899999999997</v>
      </c>
      <c r="D53">
        <v>185.18799999999999</v>
      </c>
      <c r="E53">
        <v>512.89800000000002</v>
      </c>
      <c r="G53" s="1">
        <f t="shared" si="4"/>
        <v>-36.725999999999999</v>
      </c>
      <c r="I53">
        <f t="shared" si="5"/>
        <v>51</v>
      </c>
      <c r="J53">
        <f t="shared" si="3"/>
        <v>0.55727554179566585</v>
      </c>
      <c r="K53">
        <f t="shared" si="6"/>
        <v>0.20152903507934189</v>
      </c>
    </row>
    <row r="54" spans="1:11" x14ac:dyDescent="0.75">
      <c r="A54">
        <v>52</v>
      </c>
      <c r="B54">
        <v>714.96799999999996</v>
      </c>
      <c r="C54">
        <v>718.36800000000005</v>
      </c>
      <c r="D54">
        <v>185.95</v>
      </c>
      <c r="E54">
        <v>521.596</v>
      </c>
      <c r="G54" s="1">
        <f t="shared" si="4"/>
        <v>-3.4000000000000909</v>
      </c>
      <c r="I54">
        <f t="shared" si="5"/>
        <v>52</v>
      </c>
      <c r="J54">
        <f t="shared" si="3"/>
        <v>0.89335525055213183</v>
      </c>
      <c r="K54">
        <f t="shared" si="6"/>
        <v>0.19909197335930504</v>
      </c>
    </row>
    <row r="55" spans="1:11" x14ac:dyDescent="0.75">
      <c r="A55">
        <v>53</v>
      </c>
      <c r="B55">
        <v>720.42899999999997</v>
      </c>
      <c r="C55">
        <v>743.74300000000005</v>
      </c>
      <c r="D55">
        <v>185.21700000000001</v>
      </c>
      <c r="E55">
        <v>536.97500000000002</v>
      </c>
      <c r="G55" s="1">
        <f t="shared" si="4"/>
        <v>-23.314000000000078</v>
      </c>
      <c r="I55">
        <f t="shared" si="5"/>
        <v>53</v>
      </c>
      <c r="J55">
        <f t="shared" si="3"/>
        <v>0.69253032946420412</v>
      </c>
      <c r="K55">
        <f t="shared" si="6"/>
        <v>0.19009893951063453</v>
      </c>
    </row>
    <row r="56" spans="1:11" x14ac:dyDescent="0.75">
      <c r="A56">
        <v>54</v>
      </c>
      <c r="B56">
        <v>701.59900000000005</v>
      </c>
      <c r="C56">
        <v>704.26099999999997</v>
      </c>
      <c r="D56">
        <v>180.37799999999999</v>
      </c>
      <c r="E56">
        <v>537.57100000000003</v>
      </c>
      <c r="G56" s="1">
        <f t="shared" si="4"/>
        <v>-2.6619999999999209</v>
      </c>
      <c r="I56">
        <f t="shared" si="5"/>
        <v>54</v>
      </c>
      <c r="J56">
        <f t="shared" si="3"/>
        <v>0.90079769264126142</v>
      </c>
      <c r="K56">
        <f t="shared" si="6"/>
        <v>0.17837949125709049</v>
      </c>
    </row>
    <row r="57" spans="1:11" x14ac:dyDescent="0.75">
      <c r="A57">
        <v>55</v>
      </c>
      <c r="B57">
        <v>715.47299999999996</v>
      </c>
      <c r="C57">
        <v>708.298</v>
      </c>
      <c r="D57">
        <v>178.44399999999999</v>
      </c>
      <c r="E57">
        <v>521.20600000000002</v>
      </c>
      <c r="G57" s="1">
        <f t="shared" si="4"/>
        <v>7.1749999999999545</v>
      </c>
      <c r="I57">
        <f t="shared" si="5"/>
        <v>55</v>
      </c>
      <c r="J57">
        <f t="shared" si="3"/>
        <v>1</v>
      </c>
      <c r="K57">
        <f t="shared" si="6"/>
        <v>0.1808048133213197</v>
      </c>
    </row>
    <row r="58" spans="1:11" x14ac:dyDescent="0.75">
      <c r="A58">
        <v>56</v>
      </c>
      <c r="B58">
        <v>729.44500000000005</v>
      </c>
      <c r="C58">
        <v>723.62099999999998</v>
      </c>
      <c r="D58">
        <v>182.09100000000001</v>
      </c>
      <c r="E58">
        <v>541.15899999999999</v>
      </c>
      <c r="G58" s="1">
        <f t="shared" si="4"/>
        <v>5.8240000000000691</v>
      </c>
      <c r="I58">
        <f t="shared" si="5"/>
        <v>56</v>
      </c>
      <c r="J58">
        <f t="shared" si="3"/>
        <v>0.986375692056354</v>
      </c>
      <c r="K58">
        <f t="shared" si="6"/>
        <v>0.18089727073697848</v>
      </c>
    </row>
    <row r="59" spans="1:11" x14ac:dyDescent="0.75">
      <c r="A59">
        <v>57</v>
      </c>
      <c r="B59">
        <v>721.68600000000004</v>
      </c>
      <c r="C59">
        <v>722.97400000000005</v>
      </c>
      <c r="D59">
        <v>181.131</v>
      </c>
      <c r="E59">
        <v>553.65899999999999</v>
      </c>
      <c r="G59" s="1">
        <f t="shared" si="4"/>
        <v>-1.2880000000000109</v>
      </c>
      <c r="I59">
        <f t="shared" si="5"/>
        <v>57</v>
      </c>
      <c r="J59">
        <f t="shared" si="3"/>
        <v>0.91465394661207566</v>
      </c>
      <c r="K59">
        <f t="shared" si="6"/>
        <v>0.17355394509174552</v>
      </c>
    </row>
    <row r="60" spans="1:11" x14ac:dyDescent="0.75">
      <c r="A60">
        <v>58</v>
      </c>
      <c r="B60">
        <v>711.35</v>
      </c>
      <c r="C60">
        <v>714.50699999999995</v>
      </c>
      <c r="D60">
        <v>176.55699999999999</v>
      </c>
      <c r="E60">
        <v>535.41499999999996</v>
      </c>
      <c r="G60" s="1">
        <f t="shared" si="4"/>
        <v>-3.1569999999999254</v>
      </c>
      <c r="I60">
        <f t="shared" si="5"/>
        <v>58</v>
      </c>
      <c r="J60">
        <f t="shared" si="3"/>
        <v>0.89580581075221222</v>
      </c>
      <c r="K60">
        <f t="shared" si="6"/>
        <v>0.17020563015116014</v>
      </c>
    </row>
    <row r="61" spans="1:11" x14ac:dyDescent="0.75">
      <c r="A61">
        <v>59</v>
      </c>
      <c r="B61">
        <v>697.26400000000001</v>
      </c>
      <c r="C61">
        <v>708.57500000000005</v>
      </c>
      <c r="D61">
        <v>178.32300000000001</v>
      </c>
      <c r="E61">
        <v>557.947</v>
      </c>
      <c r="G61" s="1">
        <f t="shared" si="4"/>
        <v>-11.311000000000035</v>
      </c>
      <c r="I61">
        <f t="shared" si="5"/>
        <v>59</v>
      </c>
      <c r="J61">
        <f t="shared" si="3"/>
        <v>0.81357590181623829</v>
      </c>
      <c r="K61">
        <f t="shared" si="6"/>
        <v>0.16553447703675611</v>
      </c>
    </row>
    <row r="62" spans="1:11" x14ac:dyDescent="0.75">
      <c r="A62">
        <v>60</v>
      </c>
      <c r="B62">
        <v>728.005</v>
      </c>
      <c r="C62">
        <v>731.02200000000005</v>
      </c>
      <c r="D62">
        <v>179.202</v>
      </c>
      <c r="E62">
        <v>568.58699999999999</v>
      </c>
      <c r="G62" s="1">
        <f t="shared" si="4"/>
        <v>-3.0170000000000528</v>
      </c>
      <c r="I62">
        <f t="shared" si="5"/>
        <v>60</v>
      </c>
      <c r="J62">
        <f t="shared" si="3"/>
        <v>0.89721765613497229</v>
      </c>
      <c r="K62">
        <f t="shared" si="6"/>
        <v>0.16358934449179541</v>
      </c>
    </row>
    <row r="63" spans="1:11" x14ac:dyDescent="0.75">
      <c r="A63">
        <v>61</v>
      </c>
      <c r="B63">
        <v>694.98599999999999</v>
      </c>
      <c r="C63">
        <v>698.20500000000004</v>
      </c>
      <c r="D63">
        <v>176.09</v>
      </c>
      <c r="E63">
        <v>556.22900000000004</v>
      </c>
      <c r="G63" s="1">
        <f t="shared" si="4"/>
        <v>-3.2190000000000509</v>
      </c>
      <c r="I63">
        <f t="shared" si="5"/>
        <v>61</v>
      </c>
      <c r="J63">
        <f t="shared" si="3"/>
        <v>0.89518056493984521</v>
      </c>
      <c r="K63">
        <f t="shared" si="6"/>
        <v>0.161118149532329</v>
      </c>
    </row>
    <row r="64" spans="1:11" x14ac:dyDescent="0.75">
      <c r="A64">
        <v>62</v>
      </c>
      <c r="B64">
        <v>729.47</v>
      </c>
      <c r="C64">
        <v>749.69399999999996</v>
      </c>
      <c r="D64">
        <v>180.28299999999999</v>
      </c>
      <c r="E64">
        <v>587.91</v>
      </c>
      <c r="G64" s="1">
        <f t="shared" si="4"/>
        <v>-20.223999999999933</v>
      </c>
      <c r="I64">
        <f t="shared" si="5"/>
        <v>62</v>
      </c>
      <c r="J64">
        <f t="shared" si="3"/>
        <v>0.72369177398372442</v>
      </c>
      <c r="K64">
        <f t="shared" si="6"/>
        <v>0.15919096656869169</v>
      </c>
    </row>
    <row r="65" spans="1:11" x14ac:dyDescent="0.75">
      <c r="A65">
        <v>63</v>
      </c>
      <c r="B65">
        <v>709.19600000000003</v>
      </c>
      <c r="C65">
        <v>715.16899999999998</v>
      </c>
      <c r="D65">
        <v>176.029</v>
      </c>
      <c r="E65">
        <v>568.80399999999997</v>
      </c>
      <c r="G65" s="1">
        <f t="shared" si="4"/>
        <v>-5.9729999999999563</v>
      </c>
      <c r="I65">
        <f t="shared" si="5"/>
        <v>63</v>
      </c>
      <c r="J65">
        <f t="shared" si="3"/>
        <v>0.8674075493389547</v>
      </c>
      <c r="K65">
        <f t="shared" si="6"/>
        <v>0.15651911397872209</v>
      </c>
    </row>
    <row r="66" spans="1:11" x14ac:dyDescent="0.75">
      <c r="A66">
        <v>64</v>
      </c>
      <c r="B66">
        <v>717.27</v>
      </c>
      <c r="C66">
        <v>745.88300000000004</v>
      </c>
      <c r="D66">
        <v>181.286</v>
      </c>
      <c r="E66">
        <v>625.09299999999996</v>
      </c>
      <c r="G66" s="1">
        <f t="shared" si="4"/>
        <v>-28.613000000000056</v>
      </c>
      <c r="I66">
        <f t="shared" si="5"/>
        <v>64</v>
      </c>
      <c r="J66">
        <f t="shared" si="3"/>
        <v>0.63909198172668658</v>
      </c>
      <c r="K66">
        <f t="shared" si="6"/>
        <v>0.14955312070544</v>
      </c>
    </row>
    <row r="67" spans="1:11" x14ac:dyDescent="0.75">
      <c r="A67">
        <v>65</v>
      </c>
      <c r="B67">
        <v>710.72400000000005</v>
      </c>
      <c r="C67">
        <v>731.84699999999998</v>
      </c>
      <c r="D67">
        <v>182.23599999999999</v>
      </c>
      <c r="E67">
        <v>617.60799999999995</v>
      </c>
      <c r="G67" s="1">
        <f t="shared" ref="G67:G89" si="7">B67-C67</f>
        <v>-21.122999999999934</v>
      </c>
      <c r="I67">
        <f t="shared" ref="I67:I89" si="8">A67</f>
        <v>65</v>
      </c>
      <c r="J67">
        <f t="shared" si="3"/>
        <v>0.71462570970442107</v>
      </c>
      <c r="K67">
        <f t="shared" ref="K67:K89" si="9">(D67-105)/(E67-115)</f>
        <v>0.15367045490720402</v>
      </c>
    </row>
    <row r="68" spans="1:11" x14ac:dyDescent="0.75">
      <c r="A68">
        <v>66</v>
      </c>
      <c r="B68">
        <v>708.56899999999996</v>
      </c>
      <c r="C68">
        <v>739.72500000000002</v>
      </c>
      <c r="D68">
        <v>182.249</v>
      </c>
      <c r="E68">
        <v>631.56799999999998</v>
      </c>
      <c r="G68" s="1">
        <f t="shared" si="7"/>
        <v>-31.156000000000063</v>
      </c>
      <c r="I68">
        <f t="shared" si="8"/>
        <v>66</v>
      </c>
      <c r="J68">
        <f t="shared" ref="J68:J89" si="10">(G68-MIN(G$3:G$89))/(MAX(G$3:G$89)-MIN(G$3:G$89))</f>
        <v>0.613446818809814</v>
      </c>
      <c r="K68">
        <f t="shared" si="9"/>
        <v>0.14954275138994286</v>
      </c>
    </row>
    <row r="69" spans="1:11" x14ac:dyDescent="0.75">
      <c r="A69">
        <v>67</v>
      </c>
      <c r="B69">
        <v>708.67600000000004</v>
      </c>
      <c r="C69">
        <v>735.07399999999996</v>
      </c>
      <c r="D69">
        <v>182.98400000000001</v>
      </c>
      <c r="E69">
        <v>646.36599999999999</v>
      </c>
      <c r="G69" s="1">
        <f t="shared" si="7"/>
        <v>-26.397999999999911</v>
      </c>
      <c r="I69">
        <f t="shared" si="8"/>
        <v>67</v>
      </c>
      <c r="J69">
        <f t="shared" si="10"/>
        <v>0.66142939260394829</v>
      </c>
      <c r="K69">
        <f t="shared" si="9"/>
        <v>0.14676136598879116</v>
      </c>
    </row>
    <row r="70" spans="1:11" x14ac:dyDescent="0.75">
      <c r="A70">
        <v>68</v>
      </c>
      <c r="B70">
        <v>734.26099999999997</v>
      </c>
      <c r="C70">
        <v>751.08600000000001</v>
      </c>
      <c r="D70">
        <v>184.50800000000001</v>
      </c>
      <c r="E70">
        <v>658.197</v>
      </c>
      <c r="G70" s="1">
        <f t="shared" si="7"/>
        <v>-16.825000000000045</v>
      </c>
      <c r="I70">
        <f t="shared" si="8"/>
        <v>68</v>
      </c>
      <c r="J70">
        <f t="shared" si="10"/>
        <v>0.7579693629551939</v>
      </c>
      <c r="K70">
        <f t="shared" si="9"/>
        <v>0.14637046964545092</v>
      </c>
    </row>
    <row r="71" spans="1:11" x14ac:dyDescent="0.75">
      <c r="A71">
        <v>69</v>
      </c>
      <c r="B71">
        <v>715.47799999999995</v>
      </c>
      <c r="C71">
        <v>750.34699999999998</v>
      </c>
      <c r="D71">
        <v>185.96</v>
      </c>
      <c r="E71">
        <v>670.53399999999999</v>
      </c>
      <c r="G71" s="1">
        <f t="shared" si="7"/>
        <v>-34.869000000000028</v>
      </c>
      <c r="I71">
        <f t="shared" si="8"/>
        <v>69</v>
      </c>
      <c r="J71">
        <f t="shared" si="10"/>
        <v>0.57600266233700748</v>
      </c>
      <c r="K71">
        <f t="shared" si="9"/>
        <v>0.14573365446579328</v>
      </c>
    </row>
    <row r="72" spans="1:11" x14ac:dyDescent="0.75">
      <c r="A72">
        <v>70</v>
      </c>
      <c r="B72">
        <v>685.71600000000001</v>
      </c>
      <c r="C72">
        <v>724.00400000000002</v>
      </c>
      <c r="D72">
        <v>181.77500000000001</v>
      </c>
      <c r="E72">
        <v>649.42399999999998</v>
      </c>
      <c r="G72" s="1">
        <f t="shared" si="7"/>
        <v>-38.288000000000011</v>
      </c>
      <c r="I72">
        <f t="shared" si="8"/>
        <v>70</v>
      </c>
      <c r="J72">
        <f t="shared" si="10"/>
        <v>0.54152338116799958</v>
      </c>
      <c r="K72">
        <f t="shared" si="9"/>
        <v>0.14365934164633326</v>
      </c>
    </row>
    <row r="73" spans="1:11" x14ac:dyDescent="0.75">
      <c r="A73">
        <v>71</v>
      </c>
      <c r="B73">
        <v>661.60199999999998</v>
      </c>
      <c r="C73">
        <v>708.58199999999999</v>
      </c>
      <c r="D73">
        <v>179.76599999999999</v>
      </c>
      <c r="E73">
        <v>648.79399999999998</v>
      </c>
      <c r="G73" s="1">
        <f t="shared" si="7"/>
        <v>-46.980000000000018</v>
      </c>
      <c r="I73">
        <f t="shared" si="8"/>
        <v>71</v>
      </c>
      <c r="J73">
        <f t="shared" si="10"/>
        <v>0.4538679521182723</v>
      </c>
      <c r="K73">
        <f t="shared" si="9"/>
        <v>0.1400652686242258</v>
      </c>
    </row>
    <row r="74" spans="1:11" x14ac:dyDescent="0.75">
      <c r="A74">
        <v>72</v>
      </c>
      <c r="B74">
        <v>696.44899999999996</v>
      </c>
      <c r="C74">
        <v>740.63400000000001</v>
      </c>
      <c r="D74">
        <v>182.37299999999999</v>
      </c>
      <c r="E74">
        <v>678.01300000000003</v>
      </c>
      <c r="G74" s="1">
        <f t="shared" si="7"/>
        <v>-44.185000000000059</v>
      </c>
      <c r="I74">
        <f t="shared" si="8"/>
        <v>72</v>
      </c>
      <c r="J74">
        <f t="shared" si="10"/>
        <v>0.48205443672411491</v>
      </c>
      <c r="K74">
        <f t="shared" si="9"/>
        <v>0.13742666687980559</v>
      </c>
    </row>
    <row r="75" spans="1:11" x14ac:dyDescent="0.75">
      <c r="A75">
        <v>73</v>
      </c>
      <c r="B75">
        <v>693.59699999999998</v>
      </c>
      <c r="C75">
        <v>742.25400000000002</v>
      </c>
      <c r="D75">
        <v>180.285</v>
      </c>
      <c r="E75">
        <v>670.03800000000001</v>
      </c>
      <c r="G75" s="1">
        <f t="shared" si="7"/>
        <v>-48.657000000000039</v>
      </c>
      <c r="I75">
        <f t="shared" si="8"/>
        <v>73</v>
      </c>
      <c r="J75">
        <f t="shared" si="10"/>
        <v>0.43695606135476622</v>
      </c>
      <c r="K75">
        <f t="shared" si="9"/>
        <v>0.13563936162929385</v>
      </c>
    </row>
    <row r="76" spans="1:11" x14ac:dyDescent="0.75">
      <c r="A76">
        <v>74</v>
      </c>
      <c r="B76">
        <v>678.38400000000001</v>
      </c>
      <c r="C76">
        <v>737.30899999999997</v>
      </c>
      <c r="D76">
        <v>176.96100000000001</v>
      </c>
      <c r="E76">
        <v>684.78499999999997</v>
      </c>
      <c r="G76" s="1">
        <f t="shared" si="7"/>
        <v>-58.924999999999955</v>
      </c>
      <c r="I76">
        <f t="shared" si="8"/>
        <v>74</v>
      </c>
      <c r="J76">
        <f t="shared" si="10"/>
        <v>0.33340728713909756</v>
      </c>
      <c r="K76">
        <f t="shared" si="9"/>
        <v>0.12629500601103927</v>
      </c>
    </row>
    <row r="77" spans="1:11" x14ac:dyDescent="0.75">
      <c r="A77">
        <v>75</v>
      </c>
      <c r="B77">
        <v>678.09799999999996</v>
      </c>
      <c r="C77">
        <v>730.31799999999998</v>
      </c>
      <c r="D77">
        <v>180.63300000000001</v>
      </c>
      <c r="E77">
        <v>712.625</v>
      </c>
      <c r="G77" s="1">
        <f t="shared" si="7"/>
        <v>-52.220000000000027</v>
      </c>
      <c r="I77">
        <f t="shared" si="8"/>
        <v>75</v>
      </c>
      <c r="J77">
        <f t="shared" si="10"/>
        <v>0.40102459636348953</v>
      </c>
      <c r="K77">
        <f t="shared" si="9"/>
        <v>0.12655595063794187</v>
      </c>
    </row>
    <row r="78" spans="1:11" x14ac:dyDescent="0.75">
      <c r="A78">
        <v>76</v>
      </c>
      <c r="B78">
        <v>658.46299999999997</v>
      </c>
      <c r="C78">
        <v>710.61800000000005</v>
      </c>
      <c r="D78">
        <v>176.26599999999999</v>
      </c>
      <c r="E78">
        <v>690.67600000000004</v>
      </c>
      <c r="G78" s="1">
        <f t="shared" si="7"/>
        <v>-52.155000000000086</v>
      </c>
      <c r="I78">
        <f t="shared" si="8"/>
        <v>76</v>
      </c>
      <c r="J78">
        <f t="shared" si="10"/>
        <v>0.40168009600548527</v>
      </c>
      <c r="K78">
        <f t="shared" si="9"/>
        <v>0.12379532931718534</v>
      </c>
    </row>
    <row r="79" spans="1:11" x14ac:dyDescent="0.75">
      <c r="A79">
        <v>77</v>
      </c>
      <c r="B79">
        <v>665.14</v>
      </c>
      <c r="C79">
        <v>702.91399999999999</v>
      </c>
      <c r="D79">
        <v>175.37100000000001</v>
      </c>
      <c r="E79">
        <v>698.42200000000003</v>
      </c>
      <c r="G79" s="1">
        <f t="shared" si="7"/>
        <v>-37.774000000000001</v>
      </c>
      <c r="I79">
        <f t="shared" si="8"/>
        <v>77</v>
      </c>
      <c r="J79">
        <f t="shared" si="10"/>
        <v>0.54670687064470935</v>
      </c>
      <c r="K79">
        <f t="shared" si="9"/>
        <v>0.12061766611475057</v>
      </c>
    </row>
    <row r="80" spans="1:11" x14ac:dyDescent="0.75">
      <c r="A80">
        <v>78</v>
      </c>
      <c r="B80">
        <v>671.38400000000001</v>
      </c>
      <c r="C80">
        <v>698.96799999999996</v>
      </c>
      <c r="D80">
        <v>176.33600000000001</v>
      </c>
      <c r="E80">
        <v>717.74199999999996</v>
      </c>
      <c r="G80" s="1">
        <f t="shared" si="7"/>
        <v>-27.583999999999946</v>
      </c>
      <c r="I80">
        <f t="shared" si="8"/>
        <v>78</v>
      </c>
      <c r="J80">
        <f t="shared" si="10"/>
        <v>0.64946904528998373</v>
      </c>
      <c r="K80">
        <f t="shared" si="9"/>
        <v>0.11835246257934576</v>
      </c>
    </row>
    <row r="81" spans="1:11" x14ac:dyDescent="0.75">
      <c r="A81">
        <v>79</v>
      </c>
      <c r="B81">
        <v>667.73199999999997</v>
      </c>
      <c r="C81">
        <v>682.93200000000002</v>
      </c>
      <c r="D81">
        <v>178.672</v>
      </c>
      <c r="E81">
        <v>726.04700000000003</v>
      </c>
      <c r="G81" s="1">
        <f t="shared" si="7"/>
        <v>-15.200000000000045</v>
      </c>
      <c r="I81">
        <f t="shared" si="8"/>
        <v>79</v>
      </c>
      <c r="J81">
        <f t="shared" si="10"/>
        <v>0.77435685400510268</v>
      </c>
      <c r="K81">
        <f t="shared" si="9"/>
        <v>0.12056683037475022</v>
      </c>
    </row>
    <row r="82" spans="1:11" x14ac:dyDescent="0.75">
      <c r="A82">
        <v>80</v>
      </c>
      <c r="B82">
        <v>667.68899999999996</v>
      </c>
      <c r="C82">
        <v>674.22699999999998</v>
      </c>
      <c r="D82">
        <v>178.03899999999999</v>
      </c>
      <c r="E82">
        <v>711.93399999999997</v>
      </c>
      <c r="G82" s="1">
        <f t="shared" si="7"/>
        <v>-6.5380000000000109</v>
      </c>
      <c r="I82">
        <f t="shared" si="8"/>
        <v>80</v>
      </c>
      <c r="J82">
        <f t="shared" si="10"/>
        <v>0.86170974475852424</v>
      </c>
      <c r="K82">
        <f t="shared" si="9"/>
        <v>0.12235691047921544</v>
      </c>
    </row>
    <row r="83" spans="1:11" x14ac:dyDescent="0.75">
      <c r="A83">
        <v>81</v>
      </c>
      <c r="B83">
        <v>645.37800000000004</v>
      </c>
      <c r="C83">
        <v>665.39200000000005</v>
      </c>
      <c r="D83">
        <v>178.76</v>
      </c>
      <c r="E83">
        <v>722.28399999999999</v>
      </c>
      <c r="G83" s="1">
        <f t="shared" si="7"/>
        <v>-20.01400000000001</v>
      </c>
      <c r="I83">
        <f t="shared" si="8"/>
        <v>81</v>
      </c>
      <c r="J83">
        <f t="shared" si="10"/>
        <v>0.72580954205786574</v>
      </c>
      <c r="K83">
        <f t="shared" si="9"/>
        <v>0.1214588232194492</v>
      </c>
    </row>
    <row r="84" spans="1:11" x14ac:dyDescent="0.75">
      <c r="A84">
        <v>82</v>
      </c>
      <c r="B84">
        <v>649.80399999999997</v>
      </c>
      <c r="C84">
        <v>666.72</v>
      </c>
      <c r="D84">
        <v>168.65100000000001</v>
      </c>
      <c r="E84">
        <v>713.02099999999996</v>
      </c>
      <c r="G84" s="1">
        <f t="shared" si="7"/>
        <v>-16.916000000000054</v>
      </c>
      <c r="I84">
        <f t="shared" si="8"/>
        <v>82</v>
      </c>
      <c r="J84">
        <f t="shared" si="10"/>
        <v>0.75705166345639896</v>
      </c>
      <c r="K84">
        <f t="shared" si="9"/>
        <v>0.10643606160987661</v>
      </c>
    </row>
    <row r="85" spans="1:11" x14ac:dyDescent="0.75">
      <c r="A85">
        <v>83</v>
      </c>
      <c r="B85">
        <v>627.27700000000004</v>
      </c>
      <c r="C85">
        <v>648.61500000000001</v>
      </c>
      <c r="D85">
        <v>169.05699999999999</v>
      </c>
      <c r="E85">
        <v>694.55200000000002</v>
      </c>
      <c r="G85" s="1">
        <f t="shared" si="7"/>
        <v>-21.337999999999965</v>
      </c>
      <c r="I85">
        <f t="shared" si="8"/>
        <v>83</v>
      </c>
      <c r="J85">
        <f t="shared" si="10"/>
        <v>0.71245751858089434</v>
      </c>
      <c r="K85">
        <f t="shared" si="9"/>
        <v>0.11052847716857156</v>
      </c>
    </row>
    <row r="86" spans="1:11" x14ac:dyDescent="0.75">
      <c r="A86">
        <v>84</v>
      </c>
      <c r="B86">
        <v>656.13499999999999</v>
      </c>
      <c r="C86">
        <v>660.09500000000003</v>
      </c>
      <c r="D86">
        <v>167.755</v>
      </c>
      <c r="E86">
        <v>714.83900000000006</v>
      </c>
      <c r="G86" s="1">
        <f t="shared" si="7"/>
        <v>-3.9600000000000364</v>
      </c>
      <c r="I86">
        <f t="shared" si="8"/>
        <v>84</v>
      </c>
      <c r="J86">
        <f t="shared" si="10"/>
        <v>0.88770786902108689</v>
      </c>
      <c r="K86">
        <f t="shared" si="9"/>
        <v>0.10461973963013407</v>
      </c>
    </row>
    <row r="87" spans="1:11" x14ac:dyDescent="0.75">
      <c r="A87">
        <v>85</v>
      </c>
      <c r="B87">
        <v>646.471</v>
      </c>
      <c r="C87">
        <v>661.44399999999996</v>
      </c>
      <c r="D87">
        <v>171.28299999999999</v>
      </c>
      <c r="E87">
        <v>733.84299999999996</v>
      </c>
      <c r="G87" s="1">
        <f t="shared" si="7"/>
        <v>-14.972999999999956</v>
      </c>
      <c r="I87">
        <f t="shared" si="8"/>
        <v>85</v>
      </c>
      <c r="J87">
        <f t="shared" si="10"/>
        <v>0.77664606044715234</v>
      </c>
      <c r="K87">
        <f t="shared" si="9"/>
        <v>0.10710794175582497</v>
      </c>
    </row>
    <row r="88" spans="1:11" x14ac:dyDescent="0.75">
      <c r="A88">
        <v>86</v>
      </c>
      <c r="B88">
        <v>663.57600000000002</v>
      </c>
      <c r="C88">
        <v>674.01599999999996</v>
      </c>
      <c r="D88">
        <v>170.09299999999999</v>
      </c>
      <c r="E88">
        <v>747.55</v>
      </c>
      <c r="G88" s="1">
        <f t="shared" si="7"/>
        <v>-10.439999999999941</v>
      </c>
      <c r="I88">
        <f t="shared" si="8"/>
        <v>86</v>
      </c>
      <c r="J88">
        <f t="shared" si="10"/>
        <v>0.82235959701899031</v>
      </c>
      <c r="K88">
        <f t="shared" si="9"/>
        <v>0.10290569915421705</v>
      </c>
    </row>
    <row r="89" spans="1:11" x14ac:dyDescent="0.75">
      <c r="A89">
        <v>87</v>
      </c>
      <c r="B89">
        <v>653.66700000000003</v>
      </c>
      <c r="C89">
        <v>665.35599999999999</v>
      </c>
      <c r="D89">
        <v>170.071</v>
      </c>
      <c r="E89">
        <v>740.45699999999999</v>
      </c>
      <c r="G89" s="1">
        <f t="shared" si="7"/>
        <v>-11.688999999999965</v>
      </c>
      <c r="I89">
        <f t="shared" si="8"/>
        <v>87</v>
      </c>
      <c r="J89">
        <f t="shared" si="10"/>
        <v>0.80976391928278324</v>
      </c>
      <c r="K89">
        <f t="shared" si="9"/>
        <v>0.1040375277597021</v>
      </c>
    </row>
  </sheetData>
  <sortState xmlns:xlrd2="http://schemas.microsoft.com/office/spreadsheetml/2017/richdata2" ref="A3:C290">
    <sortCondition ref="A2:A290"/>
  </sortState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21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807.96400000000006</v>
      </c>
      <c r="C3">
        <v>869.70699999999999</v>
      </c>
      <c r="D3">
        <v>218.91200000000001</v>
      </c>
      <c r="E3">
        <v>540.46799999999996</v>
      </c>
      <c r="G3" s="1">
        <f t="shared" ref="G3:G34" si="0">B3-C3</f>
        <v>-61.742999999999938</v>
      </c>
      <c r="I3">
        <f t="shared" ref="I3:I34" si="1">A3</f>
        <v>1</v>
      </c>
      <c r="J3">
        <f>(G3-MIN(G$3:G$89))/(MAX(G$3:G$89)-MIN(G$3:G$89))</f>
        <v>0.12158059302448576</v>
      </c>
      <c r="K3">
        <f t="shared" ref="K3:K34" si="2">(D3-105)/(E3-115)</f>
        <v>0.26773341355871655</v>
      </c>
    </row>
    <row r="4" spans="1:11" x14ac:dyDescent="0.75">
      <c r="A4">
        <v>2</v>
      </c>
      <c r="B4">
        <v>848.69200000000001</v>
      </c>
      <c r="C4">
        <v>917.13599999999997</v>
      </c>
      <c r="D4">
        <v>208.702</v>
      </c>
      <c r="E4">
        <v>508.851</v>
      </c>
      <c r="G4" s="1">
        <f t="shared" si="0"/>
        <v>-68.44399999999996</v>
      </c>
      <c r="I4">
        <f t="shared" si="1"/>
        <v>2</v>
      </c>
      <c r="J4">
        <f t="shared" ref="J4:J67" si="3">(G4-MIN(G$3:G$89))/(MAX(G$3:G$89)-MIN(G$3:G$89))</f>
        <v>7.0971104028518681E-2</v>
      </c>
      <c r="K4">
        <f t="shared" si="2"/>
        <v>0.26330261951854889</v>
      </c>
    </row>
    <row r="5" spans="1:11" x14ac:dyDescent="0.75">
      <c r="A5">
        <v>3</v>
      </c>
      <c r="B5">
        <v>856.68899999999996</v>
      </c>
      <c r="C5">
        <v>915.98900000000003</v>
      </c>
      <c r="D5">
        <v>210.505</v>
      </c>
      <c r="E5">
        <v>509.35599999999999</v>
      </c>
      <c r="G5" s="1">
        <f t="shared" si="0"/>
        <v>-59.300000000000068</v>
      </c>
      <c r="I5">
        <f t="shared" si="1"/>
        <v>3</v>
      </c>
      <c r="J5">
        <f t="shared" si="3"/>
        <v>0.14003141851577672</v>
      </c>
      <c r="K5">
        <f t="shared" si="2"/>
        <v>0.26753745346843966</v>
      </c>
    </row>
    <row r="6" spans="1:11" x14ac:dyDescent="0.75">
      <c r="A6">
        <v>4</v>
      </c>
      <c r="B6">
        <v>843.24099999999999</v>
      </c>
      <c r="C6">
        <v>911.63599999999997</v>
      </c>
      <c r="D6">
        <v>210.452</v>
      </c>
      <c r="E6">
        <v>543.37800000000004</v>
      </c>
      <c r="G6" s="1">
        <f t="shared" si="0"/>
        <v>-68.394999999999982</v>
      </c>
      <c r="I6">
        <f t="shared" si="1"/>
        <v>4</v>
      </c>
      <c r="J6">
        <f t="shared" si="3"/>
        <v>7.1341177892240704E-2</v>
      </c>
      <c r="K6">
        <f t="shared" si="2"/>
        <v>0.24616576948396041</v>
      </c>
    </row>
    <row r="7" spans="1:11" x14ac:dyDescent="0.75">
      <c r="A7">
        <v>5</v>
      </c>
      <c r="B7">
        <v>868.97400000000005</v>
      </c>
      <c r="C7">
        <v>906.08699999999999</v>
      </c>
      <c r="D7">
        <v>210.83600000000001</v>
      </c>
      <c r="E7">
        <v>535.81500000000005</v>
      </c>
      <c r="G7" s="1">
        <f t="shared" si="0"/>
        <v>-37.112999999999943</v>
      </c>
      <c r="I7">
        <f t="shared" si="1"/>
        <v>5</v>
      </c>
      <c r="J7">
        <f t="shared" si="3"/>
        <v>0.307599353503618</v>
      </c>
      <c r="K7">
        <f t="shared" si="2"/>
        <v>0.2515024416905291</v>
      </c>
    </row>
    <row r="8" spans="1:11" x14ac:dyDescent="0.75">
      <c r="A8">
        <v>6</v>
      </c>
      <c r="B8">
        <v>878.53</v>
      </c>
      <c r="C8">
        <v>917.01700000000005</v>
      </c>
      <c r="D8">
        <v>206.59800000000001</v>
      </c>
      <c r="E8">
        <v>541.39800000000002</v>
      </c>
      <c r="G8" s="1">
        <f t="shared" si="0"/>
        <v>-38.48700000000008</v>
      </c>
      <c r="I8">
        <f t="shared" si="1"/>
        <v>6</v>
      </c>
      <c r="J8">
        <f t="shared" si="3"/>
        <v>0.29722218026373359</v>
      </c>
      <c r="K8">
        <f t="shared" si="2"/>
        <v>0.23827034835998295</v>
      </c>
    </row>
    <row r="9" spans="1:11" x14ac:dyDescent="0.75">
      <c r="A9">
        <v>7</v>
      </c>
      <c r="B9">
        <v>826.24199999999996</v>
      </c>
      <c r="C9">
        <v>880.85599999999999</v>
      </c>
      <c r="D9">
        <v>197.43</v>
      </c>
      <c r="E9">
        <v>506.74400000000003</v>
      </c>
      <c r="G9" s="1">
        <f t="shared" si="0"/>
        <v>-54.614000000000033</v>
      </c>
      <c r="I9">
        <f t="shared" si="1"/>
        <v>7</v>
      </c>
      <c r="J9">
        <f t="shared" si="3"/>
        <v>0.17542256393214783</v>
      </c>
      <c r="K9">
        <f t="shared" si="2"/>
        <v>0.23594490279366118</v>
      </c>
    </row>
    <row r="10" spans="1:11" x14ac:dyDescent="0.75">
      <c r="A10">
        <v>8</v>
      </c>
      <c r="B10">
        <v>797.74599999999998</v>
      </c>
      <c r="C10">
        <v>828.99599999999998</v>
      </c>
      <c r="D10">
        <v>201.21299999999999</v>
      </c>
      <c r="E10">
        <v>503.21499999999997</v>
      </c>
      <c r="G10" s="1">
        <f t="shared" si="0"/>
        <v>-31.25</v>
      </c>
      <c r="I10">
        <f t="shared" si="1"/>
        <v>8</v>
      </c>
      <c r="J10">
        <f t="shared" si="3"/>
        <v>0.35187982417715197</v>
      </c>
      <c r="K10">
        <f t="shared" si="2"/>
        <v>0.24783431861210928</v>
      </c>
    </row>
    <row r="11" spans="1:11" x14ac:dyDescent="0.75">
      <c r="A11">
        <v>9</v>
      </c>
      <c r="B11">
        <v>822.74099999999999</v>
      </c>
      <c r="C11">
        <v>862.77800000000002</v>
      </c>
      <c r="D11">
        <v>205.09100000000001</v>
      </c>
      <c r="E11">
        <v>521.44799999999998</v>
      </c>
      <c r="G11" s="1">
        <f t="shared" si="0"/>
        <v>-40.037000000000035</v>
      </c>
      <c r="I11">
        <f t="shared" si="1"/>
        <v>9</v>
      </c>
      <c r="J11">
        <f t="shared" si="3"/>
        <v>0.28551576212558311</v>
      </c>
      <c r="K11">
        <f t="shared" si="2"/>
        <v>0.24625782387906944</v>
      </c>
    </row>
    <row r="12" spans="1:11" x14ac:dyDescent="0.75">
      <c r="A12">
        <v>10</v>
      </c>
      <c r="B12">
        <v>791.60599999999999</v>
      </c>
      <c r="C12">
        <v>810.822</v>
      </c>
      <c r="D12">
        <v>200.137</v>
      </c>
      <c r="E12">
        <v>533.25300000000004</v>
      </c>
      <c r="G12" s="1">
        <f t="shared" si="0"/>
        <v>-19.216000000000008</v>
      </c>
      <c r="I12">
        <f t="shared" si="1"/>
        <v>10</v>
      </c>
      <c r="J12">
        <f t="shared" si="3"/>
        <v>0.44276694409618877</v>
      </c>
      <c r="K12">
        <f t="shared" si="2"/>
        <v>0.22746280361408044</v>
      </c>
    </row>
    <row r="13" spans="1:11" x14ac:dyDescent="0.75">
      <c r="A13">
        <v>11</v>
      </c>
      <c r="B13">
        <v>854.08600000000001</v>
      </c>
      <c r="C13">
        <v>870.59</v>
      </c>
      <c r="D13">
        <v>208.71100000000001</v>
      </c>
      <c r="E13">
        <v>572.06700000000001</v>
      </c>
      <c r="G13" s="1">
        <f t="shared" si="0"/>
        <v>-16.504000000000019</v>
      </c>
      <c r="I13">
        <f t="shared" si="1"/>
        <v>11</v>
      </c>
      <c r="J13">
        <f t="shared" si="3"/>
        <v>0.4632493995740371</v>
      </c>
      <c r="K13">
        <f t="shared" si="2"/>
        <v>0.22690546462553632</v>
      </c>
    </row>
    <row r="14" spans="1:11" x14ac:dyDescent="0.75">
      <c r="A14">
        <v>12</v>
      </c>
      <c r="B14">
        <v>834.49099999999999</v>
      </c>
      <c r="C14">
        <v>861.97900000000004</v>
      </c>
      <c r="D14">
        <v>201.065</v>
      </c>
      <c r="E14">
        <v>526.02300000000002</v>
      </c>
      <c r="G14" s="1">
        <f t="shared" si="0"/>
        <v>-27.488000000000056</v>
      </c>
      <c r="I14">
        <f t="shared" si="1"/>
        <v>12</v>
      </c>
      <c r="J14">
        <f t="shared" si="3"/>
        <v>0.3802924338776183</v>
      </c>
      <c r="K14">
        <f t="shared" si="2"/>
        <v>0.23372171387002671</v>
      </c>
    </row>
    <row r="15" spans="1:11" x14ac:dyDescent="0.75">
      <c r="A15">
        <v>13</v>
      </c>
      <c r="B15">
        <v>817.41499999999996</v>
      </c>
      <c r="C15">
        <v>827.60299999999995</v>
      </c>
      <c r="D15">
        <v>203.405</v>
      </c>
      <c r="E15">
        <v>546.65099999999995</v>
      </c>
      <c r="G15" s="1">
        <f t="shared" si="0"/>
        <v>-10.187999999999988</v>
      </c>
      <c r="I15">
        <f t="shared" si="1"/>
        <v>13</v>
      </c>
      <c r="J15">
        <f t="shared" si="3"/>
        <v>0.51095116535504426</v>
      </c>
      <c r="K15">
        <f t="shared" si="2"/>
        <v>0.22797352490785383</v>
      </c>
    </row>
    <row r="16" spans="1:11" x14ac:dyDescent="0.75">
      <c r="A16">
        <v>14</v>
      </c>
      <c r="B16">
        <v>841.74199999999996</v>
      </c>
      <c r="C16">
        <v>865.38400000000001</v>
      </c>
      <c r="D16">
        <v>201.70500000000001</v>
      </c>
      <c r="E16">
        <v>512.77700000000004</v>
      </c>
      <c r="G16" s="1">
        <f t="shared" si="0"/>
        <v>-23.642000000000053</v>
      </c>
      <c r="I16">
        <f t="shared" si="1"/>
        <v>14</v>
      </c>
      <c r="J16">
        <f t="shared" si="3"/>
        <v>0.40933945591589455</v>
      </c>
      <c r="K16">
        <f t="shared" si="2"/>
        <v>0.24311360385341535</v>
      </c>
    </row>
    <row r="17" spans="1:11" x14ac:dyDescent="0.75">
      <c r="A17">
        <v>15</v>
      </c>
      <c r="B17">
        <v>822.40599999999995</v>
      </c>
      <c r="C17">
        <v>851.16899999999998</v>
      </c>
      <c r="D17">
        <v>202.83199999999999</v>
      </c>
      <c r="E17">
        <v>518.79100000000005</v>
      </c>
      <c r="G17" s="1">
        <f t="shared" si="0"/>
        <v>-28.763000000000034</v>
      </c>
      <c r="I17">
        <f t="shared" si="1"/>
        <v>15</v>
      </c>
      <c r="J17">
        <f t="shared" si="3"/>
        <v>0.37066296089301054</v>
      </c>
      <c r="K17">
        <f t="shared" si="2"/>
        <v>0.24228375570530294</v>
      </c>
    </row>
    <row r="18" spans="1:11" x14ac:dyDescent="0.75">
      <c r="A18">
        <v>16</v>
      </c>
      <c r="B18">
        <v>798.88300000000004</v>
      </c>
      <c r="C18">
        <v>829.30600000000004</v>
      </c>
      <c r="D18">
        <v>197.488</v>
      </c>
      <c r="E18">
        <v>505.64299999999997</v>
      </c>
      <c r="G18" s="1">
        <f t="shared" si="0"/>
        <v>-30.423000000000002</v>
      </c>
      <c r="I18">
        <f t="shared" si="1"/>
        <v>16</v>
      </c>
      <c r="J18">
        <f t="shared" si="3"/>
        <v>0.35812576469344276</v>
      </c>
      <c r="K18">
        <f t="shared" si="2"/>
        <v>0.23675837017430237</v>
      </c>
    </row>
    <row r="19" spans="1:11" x14ac:dyDescent="0.75">
      <c r="A19">
        <v>17</v>
      </c>
      <c r="B19">
        <v>828.57299999999998</v>
      </c>
      <c r="C19">
        <v>849.50300000000004</v>
      </c>
      <c r="D19">
        <v>200.99</v>
      </c>
      <c r="E19">
        <v>520.88</v>
      </c>
      <c r="G19" s="1">
        <f t="shared" si="0"/>
        <v>-20.930000000000064</v>
      </c>
      <c r="I19">
        <f t="shared" si="1"/>
        <v>17</v>
      </c>
      <c r="J19">
        <f t="shared" si="3"/>
        <v>0.42982191139374287</v>
      </c>
      <c r="K19">
        <f t="shared" si="2"/>
        <v>0.23649847245491282</v>
      </c>
    </row>
    <row r="20" spans="1:11" x14ac:dyDescent="0.75">
      <c r="A20">
        <v>18</v>
      </c>
      <c r="B20">
        <v>804.11099999999999</v>
      </c>
      <c r="C20">
        <v>828.41200000000003</v>
      </c>
      <c r="D20">
        <v>198.03899999999999</v>
      </c>
      <c r="E20">
        <v>529.37099999999998</v>
      </c>
      <c r="G20" s="1">
        <f t="shared" si="0"/>
        <v>-24.301000000000045</v>
      </c>
      <c r="I20">
        <f t="shared" si="1"/>
        <v>18</v>
      </c>
      <c r="J20">
        <f t="shared" si="3"/>
        <v>0.4043623400752227</v>
      </c>
      <c r="K20">
        <f t="shared" si="2"/>
        <v>0.22453067420258654</v>
      </c>
    </row>
    <row r="21" spans="1:11" x14ac:dyDescent="0.75">
      <c r="A21">
        <v>19</v>
      </c>
      <c r="B21">
        <v>830.61900000000003</v>
      </c>
      <c r="C21">
        <v>848.61500000000001</v>
      </c>
      <c r="D21">
        <v>198.696</v>
      </c>
      <c r="E21">
        <v>564.13599999999997</v>
      </c>
      <c r="G21" s="1">
        <f t="shared" si="0"/>
        <v>-17.995999999999981</v>
      </c>
      <c r="I21">
        <f t="shared" si="1"/>
        <v>19</v>
      </c>
      <c r="J21">
        <f t="shared" si="3"/>
        <v>0.45198102805008833</v>
      </c>
      <c r="K21">
        <f t="shared" si="2"/>
        <v>0.20861387196751097</v>
      </c>
    </row>
    <row r="22" spans="1:11" x14ac:dyDescent="0.75">
      <c r="A22">
        <v>20</v>
      </c>
      <c r="B22">
        <v>790.61400000000003</v>
      </c>
      <c r="C22">
        <v>845.803</v>
      </c>
      <c r="D22">
        <v>196.137</v>
      </c>
      <c r="E22">
        <v>533.49699999999996</v>
      </c>
      <c r="G22" s="1">
        <f t="shared" si="0"/>
        <v>-55.188999999999965</v>
      </c>
      <c r="I22">
        <f t="shared" si="1"/>
        <v>20</v>
      </c>
      <c r="J22">
        <f t="shared" si="3"/>
        <v>0.17107986042928594</v>
      </c>
      <c r="K22">
        <f t="shared" si="2"/>
        <v>0.21777217040982375</v>
      </c>
    </row>
    <row r="23" spans="1:11" x14ac:dyDescent="0.75">
      <c r="A23">
        <v>21</v>
      </c>
      <c r="B23">
        <v>796.91700000000003</v>
      </c>
      <c r="C23">
        <v>836.14</v>
      </c>
      <c r="D23">
        <v>197.27799999999999</v>
      </c>
      <c r="E23">
        <v>541.60799999999995</v>
      </c>
      <c r="G23" s="1">
        <f t="shared" si="0"/>
        <v>-39.222999999999956</v>
      </c>
      <c r="I23">
        <f t="shared" si="1"/>
        <v>21</v>
      </c>
      <c r="J23">
        <f t="shared" si="3"/>
        <v>0.29166351978007066</v>
      </c>
      <c r="K23">
        <f t="shared" si="2"/>
        <v>0.21630630461688483</v>
      </c>
    </row>
    <row r="24" spans="1:11" x14ac:dyDescent="0.75">
      <c r="A24">
        <v>22</v>
      </c>
      <c r="B24">
        <v>780.57100000000003</v>
      </c>
      <c r="C24">
        <v>842.64400000000001</v>
      </c>
      <c r="D24">
        <v>193.55099999999999</v>
      </c>
      <c r="E24">
        <v>520.15</v>
      </c>
      <c r="G24" s="1">
        <f t="shared" si="0"/>
        <v>-62.072999999999979</v>
      </c>
      <c r="I24">
        <f t="shared" si="1"/>
        <v>22</v>
      </c>
      <c r="J24">
        <f t="shared" si="3"/>
        <v>0.119088258840234</v>
      </c>
      <c r="K24">
        <f t="shared" si="2"/>
        <v>0.21856349500185115</v>
      </c>
    </row>
    <row r="25" spans="1:11" x14ac:dyDescent="0.75">
      <c r="A25">
        <v>23</v>
      </c>
      <c r="B25">
        <v>812.64599999999996</v>
      </c>
      <c r="C25">
        <v>863.58900000000006</v>
      </c>
      <c r="D25">
        <v>194.18</v>
      </c>
      <c r="E25">
        <v>543.09299999999996</v>
      </c>
      <c r="G25" s="1">
        <f t="shared" si="0"/>
        <v>-50.943000000000097</v>
      </c>
      <c r="I25">
        <f t="shared" si="1"/>
        <v>23</v>
      </c>
      <c r="J25">
        <f t="shared" si="3"/>
        <v>0.20314789359998714</v>
      </c>
      <c r="K25">
        <f t="shared" si="2"/>
        <v>0.20831922035632447</v>
      </c>
    </row>
    <row r="26" spans="1:11" x14ac:dyDescent="0.75">
      <c r="A26">
        <v>24</v>
      </c>
      <c r="B26">
        <v>811.75</v>
      </c>
      <c r="C26">
        <v>868.75699999999995</v>
      </c>
      <c r="D26">
        <v>191.262</v>
      </c>
      <c r="E26">
        <v>544.07299999999998</v>
      </c>
      <c r="G26" s="1">
        <f t="shared" si="0"/>
        <v>-57.006999999999948</v>
      </c>
      <c r="I26">
        <f t="shared" si="1"/>
        <v>24</v>
      </c>
      <c r="J26">
        <f t="shared" si="3"/>
        <v>0.1573493648324098</v>
      </c>
      <c r="K26">
        <f t="shared" si="2"/>
        <v>0.20104271301153884</v>
      </c>
    </row>
    <row r="27" spans="1:11" x14ac:dyDescent="0.75">
      <c r="A27">
        <v>25</v>
      </c>
      <c r="B27">
        <v>795.70299999999997</v>
      </c>
      <c r="C27">
        <v>850.072</v>
      </c>
      <c r="D27">
        <v>189.99799999999999</v>
      </c>
      <c r="E27">
        <v>544.46199999999999</v>
      </c>
      <c r="G27" s="1">
        <f t="shared" si="0"/>
        <v>-54.369000000000028</v>
      </c>
      <c r="I27">
        <f t="shared" si="1"/>
        <v>25</v>
      </c>
      <c r="J27">
        <f t="shared" si="3"/>
        <v>0.1772729332507588</v>
      </c>
      <c r="K27">
        <f t="shared" si="2"/>
        <v>0.19791739432126706</v>
      </c>
    </row>
    <row r="28" spans="1:11" x14ac:dyDescent="0.75">
      <c r="A28">
        <v>26</v>
      </c>
      <c r="B28">
        <v>772.24099999999999</v>
      </c>
      <c r="C28">
        <v>844.01099999999997</v>
      </c>
      <c r="D28">
        <v>186.07300000000001</v>
      </c>
      <c r="E28">
        <v>549.78</v>
      </c>
      <c r="G28" s="1">
        <f t="shared" si="0"/>
        <v>-71.769999999999982</v>
      </c>
      <c r="I28">
        <f t="shared" si="1"/>
        <v>26</v>
      </c>
      <c r="J28">
        <f t="shared" si="3"/>
        <v>4.5851396462396145E-2</v>
      </c>
      <c r="K28">
        <f t="shared" si="2"/>
        <v>0.1864690188141129</v>
      </c>
    </row>
    <row r="29" spans="1:11" x14ac:dyDescent="0.75">
      <c r="A29">
        <v>27</v>
      </c>
      <c r="B29">
        <v>802.20399999999995</v>
      </c>
      <c r="C29">
        <v>858.16099999999994</v>
      </c>
      <c r="D29">
        <v>189.68299999999999</v>
      </c>
      <c r="E29">
        <v>571.78300000000002</v>
      </c>
      <c r="G29" s="1">
        <f t="shared" si="0"/>
        <v>-55.956999999999994</v>
      </c>
      <c r="I29">
        <f t="shared" si="1"/>
        <v>27</v>
      </c>
      <c r="J29">
        <f t="shared" si="3"/>
        <v>0.16527951905502775</v>
      </c>
      <c r="K29">
        <f t="shared" si="2"/>
        <v>0.18538999918998736</v>
      </c>
    </row>
    <row r="30" spans="1:11" x14ac:dyDescent="0.75">
      <c r="A30">
        <v>28</v>
      </c>
      <c r="B30">
        <v>779.49599999999998</v>
      </c>
      <c r="C30">
        <v>840.33199999999999</v>
      </c>
      <c r="D30">
        <v>185.94399999999999</v>
      </c>
      <c r="E30">
        <v>559.58699999999999</v>
      </c>
      <c r="G30" s="1">
        <f t="shared" si="0"/>
        <v>-60.836000000000013</v>
      </c>
      <c r="I30">
        <f t="shared" si="1"/>
        <v>28</v>
      </c>
      <c r="J30">
        <f t="shared" si="3"/>
        <v>0.12843073576726122</v>
      </c>
      <c r="K30">
        <f t="shared" si="2"/>
        <v>0.18206560245801157</v>
      </c>
    </row>
    <row r="31" spans="1:11" x14ac:dyDescent="0.75">
      <c r="A31">
        <v>29</v>
      </c>
      <c r="B31">
        <v>784.02499999999998</v>
      </c>
      <c r="C31">
        <v>836.572</v>
      </c>
      <c r="D31">
        <v>187.4</v>
      </c>
      <c r="E31">
        <v>564.02800000000002</v>
      </c>
      <c r="G31" s="1">
        <f t="shared" si="0"/>
        <v>-52.547000000000025</v>
      </c>
      <c r="I31">
        <f t="shared" si="1"/>
        <v>29</v>
      </c>
      <c r="J31">
        <f t="shared" si="3"/>
        <v>0.19103363895895933</v>
      </c>
      <c r="K31">
        <f t="shared" si="2"/>
        <v>0.1835074872836438</v>
      </c>
    </row>
    <row r="32" spans="1:11" x14ac:dyDescent="0.75">
      <c r="A32">
        <v>30</v>
      </c>
      <c r="B32">
        <v>778.38599999999997</v>
      </c>
      <c r="C32">
        <v>839.18799999999999</v>
      </c>
      <c r="D32">
        <v>185.261</v>
      </c>
      <c r="E32">
        <v>556.29200000000003</v>
      </c>
      <c r="G32" s="1">
        <f t="shared" si="0"/>
        <v>-60.802000000000021</v>
      </c>
      <c r="I32">
        <f t="shared" si="1"/>
        <v>30</v>
      </c>
      <c r="J32">
        <f t="shared" si="3"/>
        <v>0.12868752171351736</v>
      </c>
      <c r="K32">
        <f t="shared" si="2"/>
        <v>0.18187730572953961</v>
      </c>
    </row>
    <row r="33" spans="1:11" x14ac:dyDescent="0.75">
      <c r="A33">
        <v>31</v>
      </c>
      <c r="B33">
        <v>746.68899999999996</v>
      </c>
      <c r="C33">
        <v>817.95399999999995</v>
      </c>
      <c r="D33">
        <v>182.60599999999999</v>
      </c>
      <c r="E33">
        <v>542.09299999999996</v>
      </c>
      <c r="G33" s="1">
        <f t="shared" si="0"/>
        <v>-71.264999999999986</v>
      </c>
      <c r="I33">
        <f t="shared" si="1"/>
        <v>31</v>
      </c>
      <c r="J33">
        <f t="shared" si="3"/>
        <v>4.9665423017083959E-2</v>
      </c>
      <c r="K33">
        <f t="shared" si="2"/>
        <v>0.18170749696201999</v>
      </c>
    </row>
    <row r="34" spans="1:11" x14ac:dyDescent="0.75">
      <c r="A34">
        <v>32</v>
      </c>
      <c r="B34">
        <v>745.28</v>
      </c>
      <c r="C34">
        <v>818.34900000000005</v>
      </c>
      <c r="D34">
        <v>179.58600000000001</v>
      </c>
      <c r="E34">
        <v>539.71299999999997</v>
      </c>
      <c r="G34" s="1">
        <f t="shared" si="0"/>
        <v>-73.069000000000074</v>
      </c>
      <c r="I34">
        <f t="shared" si="1"/>
        <v>32</v>
      </c>
      <c r="J34">
        <f t="shared" si="3"/>
        <v>3.6040662809841945E-2</v>
      </c>
      <c r="K34">
        <f t="shared" si="2"/>
        <v>0.1756150624068489</v>
      </c>
    </row>
    <row r="35" spans="1:11" x14ac:dyDescent="0.75">
      <c r="A35">
        <v>33</v>
      </c>
      <c r="B35">
        <v>744.03399999999999</v>
      </c>
      <c r="C35">
        <v>813.25699999999995</v>
      </c>
      <c r="D35">
        <v>180.81299999999999</v>
      </c>
      <c r="E35">
        <v>534.447</v>
      </c>
      <c r="G35" s="1">
        <f t="shared" ref="G35:G66" si="4">B35-C35</f>
        <v>-69.222999999999956</v>
      </c>
      <c r="I35">
        <f t="shared" ref="I35:I66" si="5">A35</f>
        <v>33</v>
      </c>
      <c r="J35">
        <f t="shared" si="3"/>
        <v>6.5087684848119026E-2</v>
      </c>
      <c r="K35">
        <f t="shared" ref="K35:K66" si="6">(D35-105)/(E35-115)</f>
        <v>0.18074512393699321</v>
      </c>
    </row>
    <row r="36" spans="1:11" x14ac:dyDescent="0.75">
      <c r="A36">
        <v>34</v>
      </c>
      <c r="B36">
        <v>734.16399999999999</v>
      </c>
      <c r="C36">
        <v>801.46199999999999</v>
      </c>
      <c r="D36">
        <v>179.90199999999999</v>
      </c>
      <c r="E36">
        <v>541.48099999999999</v>
      </c>
      <c r="G36" s="1">
        <f t="shared" si="4"/>
        <v>-67.298000000000002</v>
      </c>
      <c r="I36">
        <f t="shared" si="5"/>
        <v>34</v>
      </c>
      <c r="J36">
        <f t="shared" si="3"/>
        <v>7.9626300922918905E-2</v>
      </c>
      <c r="K36">
        <f t="shared" si="6"/>
        <v>0.17562798811670388</v>
      </c>
    </row>
    <row r="37" spans="1:11" x14ac:dyDescent="0.75">
      <c r="A37">
        <v>35</v>
      </c>
      <c r="B37">
        <v>750.86199999999997</v>
      </c>
      <c r="C37">
        <v>796.94200000000001</v>
      </c>
      <c r="D37">
        <v>178.17699999999999</v>
      </c>
      <c r="E37">
        <v>542.45000000000005</v>
      </c>
      <c r="G37" s="1">
        <f t="shared" si="4"/>
        <v>-46.080000000000041</v>
      </c>
      <c r="I37">
        <f t="shared" si="5"/>
        <v>35</v>
      </c>
      <c r="J37">
        <f t="shared" si="3"/>
        <v>0.23987583644245694</v>
      </c>
      <c r="K37">
        <f t="shared" si="6"/>
        <v>0.17119429173002687</v>
      </c>
    </row>
    <row r="38" spans="1:11" x14ac:dyDescent="0.75">
      <c r="A38">
        <v>36</v>
      </c>
      <c r="B38">
        <v>750.303</v>
      </c>
      <c r="C38">
        <v>807.24300000000005</v>
      </c>
      <c r="D38">
        <v>181.417</v>
      </c>
      <c r="E38">
        <v>598.37800000000004</v>
      </c>
      <c r="G38" s="1">
        <f t="shared" si="4"/>
        <v>-56.940000000000055</v>
      </c>
      <c r="I38">
        <f t="shared" si="5"/>
        <v>36</v>
      </c>
      <c r="J38">
        <f t="shared" si="3"/>
        <v>0.15785538419709033</v>
      </c>
      <c r="K38">
        <f t="shared" si="6"/>
        <v>0.15808952827807635</v>
      </c>
    </row>
    <row r="39" spans="1:11" x14ac:dyDescent="0.75">
      <c r="A39">
        <v>37</v>
      </c>
      <c r="B39">
        <v>775.38599999999997</v>
      </c>
      <c r="C39">
        <v>822.80499999999995</v>
      </c>
      <c r="D39">
        <v>182.19399999999999</v>
      </c>
      <c r="E39">
        <v>609.52700000000004</v>
      </c>
      <c r="G39" s="1">
        <f t="shared" si="4"/>
        <v>-47.418999999999983</v>
      </c>
      <c r="I39">
        <f t="shared" si="5"/>
        <v>37</v>
      </c>
      <c r="J39">
        <f t="shared" si="3"/>
        <v>0.22976300167666125</v>
      </c>
      <c r="K39">
        <f t="shared" si="6"/>
        <v>0.15609663375306096</v>
      </c>
    </row>
    <row r="40" spans="1:11" x14ac:dyDescent="0.75">
      <c r="A40">
        <v>38</v>
      </c>
      <c r="B40">
        <v>771.95399999999995</v>
      </c>
      <c r="C40">
        <v>820.20899999999995</v>
      </c>
      <c r="D40">
        <v>180.00399999999999</v>
      </c>
      <c r="E40">
        <v>598.28700000000003</v>
      </c>
      <c r="G40" s="1">
        <f t="shared" si="4"/>
        <v>-48.254999999999995</v>
      </c>
      <c r="I40">
        <f t="shared" si="5"/>
        <v>38</v>
      </c>
      <c r="J40">
        <f t="shared" si="3"/>
        <v>0.22344908840989078</v>
      </c>
      <c r="K40">
        <f t="shared" si="6"/>
        <v>0.15519556702332152</v>
      </c>
    </row>
    <row r="41" spans="1:11" x14ac:dyDescent="0.75">
      <c r="A41">
        <v>39</v>
      </c>
      <c r="B41">
        <v>774.49099999999999</v>
      </c>
      <c r="C41">
        <v>829.09</v>
      </c>
      <c r="D41">
        <v>179.41399999999999</v>
      </c>
      <c r="E41">
        <v>609.01099999999997</v>
      </c>
      <c r="G41" s="1">
        <f t="shared" si="4"/>
        <v>-54.599000000000046</v>
      </c>
      <c r="I41">
        <f t="shared" si="5"/>
        <v>39</v>
      </c>
      <c r="J41">
        <f t="shared" si="3"/>
        <v>0.17553585184961371</v>
      </c>
      <c r="K41">
        <f t="shared" si="6"/>
        <v>0.150632273370431</v>
      </c>
    </row>
    <row r="42" spans="1:11" x14ac:dyDescent="0.75">
      <c r="A42">
        <v>40</v>
      </c>
      <c r="B42">
        <v>784.60799999999995</v>
      </c>
      <c r="C42">
        <v>824.70500000000004</v>
      </c>
      <c r="D42">
        <v>181.59299999999999</v>
      </c>
      <c r="E42">
        <v>626.625</v>
      </c>
      <c r="G42" s="1">
        <f t="shared" si="4"/>
        <v>-40.097000000000094</v>
      </c>
      <c r="I42">
        <f t="shared" si="5"/>
        <v>40</v>
      </c>
      <c r="J42">
        <f t="shared" si="3"/>
        <v>0.28506261045571873</v>
      </c>
      <c r="K42">
        <f t="shared" si="6"/>
        <v>0.14970535059858292</v>
      </c>
    </row>
    <row r="43" spans="1:11" x14ac:dyDescent="0.75">
      <c r="A43">
        <v>41</v>
      </c>
      <c r="B43">
        <v>750.63800000000003</v>
      </c>
      <c r="C43">
        <v>810.71699999999998</v>
      </c>
      <c r="D43">
        <v>178.09299999999999</v>
      </c>
      <c r="E43">
        <v>623.30600000000004</v>
      </c>
      <c r="G43" s="1">
        <f t="shared" si="4"/>
        <v>-60.078999999999951</v>
      </c>
      <c r="I43">
        <f t="shared" si="5"/>
        <v>41</v>
      </c>
      <c r="J43">
        <f t="shared" si="3"/>
        <v>0.13414799933537791</v>
      </c>
      <c r="K43">
        <f t="shared" si="6"/>
        <v>0.1437972402450492</v>
      </c>
    </row>
    <row r="44" spans="1:11" x14ac:dyDescent="0.75">
      <c r="A44">
        <v>42</v>
      </c>
      <c r="B44">
        <v>749.91700000000003</v>
      </c>
      <c r="C44">
        <v>827.75800000000004</v>
      </c>
      <c r="D44">
        <v>179.47300000000001</v>
      </c>
      <c r="E44">
        <v>636.24300000000005</v>
      </c>
      <c r="G44" s="1">
        <f t="shared" si="4"/>
        <v>-77.841000000000008</v>
      </c>
      <c r="I44">
        <f t="shared" si="5"/>
        <v>42</v>
      </c>
      <c r="J44">
        <f t="shared" si="3"/>
        <v>0</v>
      </c>
      <c r="K44">
        <f t="shared" si="6"/>
        <v>0.14287577962677678</v>
      </c>
    </row>
    <row r="45" spans="1:11" x14ac:dyDescent="0.75">
      <c r="A45">
        <v>43</v>
      </c>
      <c r="B45">
        <v>739.41200000000003</v>
      </c>
      <c r="C45">
        <v>815.35400000000004</v>
      </c>
      <c r="D45">
        <v>177.60900000000001</v>
      </c>
      <c r="E45">
        <v>648.779</v>
      </c>
      <c r="G45" s="1">
        <f t="shared" si="4"/>
        <v>-75.942000000000007</v>
      </c>
      <c r="I45">
        <f t="shared" si="5"/>
        <v>43</v>
      </c>
      <c r="J45">
        <f t="shared" si="3"/>
        <v>1.4342250351192545E-2</v>
      </c>
      <c r="K45">
        <f t="shared" si="6"/>
        <v>0.13602820643000194</v>
      </c>
    </row>
    <row r="46" spans="1:11" x14ac:dyDescent="0.75">
      <c r="A46">
        <v>44</v>
      </c>
      <c r="B46">
        <v>782.36300000000006</v>
      </c>
      <c r="C46">
        <v>850.32799999999997</v>
      </c>
      <c r="D46">
        <v>181.834</v>
      </c>
      <c r="E46">
        <v>684.59500000000003</v>
      </c>
      <c r="G46" s="1">
        <f t="shared" si="4"/>
        <v>-67.964999999999918</v>
      </c>
      <c r="I46">
        <f t="shared" si="5"/>
        <v>44</v>
      </c>
      <c r="J46">
        <f t="shared" si="3"/>
        <v>7.4588764859599158E-2</v>
      </c>
      <c r="K46">
        <f t="shared" si="6"/>
        <v>0.13489233578244192</v>
      </c>
    </row>
    <row r="47" spans="1:11" x14ac:dyDescent="0.75">
      <c r="A47">
        <v>45</v>
      </c>
      <c r="B47">
        <v>783.5</v>
      </c>
      <c r="C47">
        <v>856.92499999999995</v>
      </c>
      <c r="D47">
        <v>180.30099999999999</v>
      </c>
      <c r="E47">
        <v>692.82600000000002</v>
      </c>
      <c r="G47" s="1">
        <f t="shared" si="4"/>
        <v>-73.424999999999955</v>
      </c>
      <c r="I47">
        <f t="shared" si="5"/>
        <v>45</v>
      </c>
      <c r="J47">
        <f t="shared" si="3"/>
        <v>3.3351962901983681E-2</v>
      </c>
      <c r="K47">
        <f t="shared" si="6"/>
        <v>0.13031777732396949</v>
      </c>
    </row>
    <row r="48" spans="1:11" x14ac:dyDescent="0.75">
      <c r="A48">
        <v>46</v>
      </c>
      <c r="B48">
        <v>776.79700000000003</v>
      </c>
      <c r="C48">
        <v>845.88099999999997</v>
      </c>
      <c r="D48">
        <v>177.77500000000001</v>
      </c>
      <c r="E48">
        <v>687.18600000000004</v>
      </c>
      <c r="G48" s="1">
        <f t="shared" si="4"/>
        <v>-69.083999999999946</v>
      </c>
      <c r="I48">
        <f t="shared" si="5"/>
        <v>46</v>
      </c>
      <c r="J48">
        <f t="shared" si="3"/>
        <v>6.6137486216637148E-2</v>
      </c>
      <c r="K48">
        <f t="shared" si="6"/>
        <v>0.12718766275302087</v>
      </c>
    </row>
    <row r="49" spans="1:11" x14ac:dyDescent="0.75">
      <c r="A49">
        <v>47</v>
      </c>
      <c r="B49">
        <v>784.09400000000005</v>
      </c>
      <c r="C49">
        <v>841.09699999999998</v>
      </c>
      <c r="D49">
        <v>176.71799999999999</v>
      </c>
      <c r="E49">
        <v>686.01400000000001</v>
      </c>
      <c r="G49" s="1">
        <f t="shared" si="4"/>
        <v>-57.002999999999929</v>
      </c>
      <c r="I49">
        <f t="shared" si="5"/>
        <v>47</v>
      </c>
      <c r="J49">
        <f t="shared" si="3"/>
        <v>0.1573795749437342</v>
      </c>
      <c r="K49">
        <f t="shared" si="6"/>
        <v>0.12559762107408923</v>
      </c>
    </row>
    <row r="50" spans="1:11" x14ac:dyDescent="0.75">
      <c r="A50">
        <v>48</v>
      </c>
      <c r="B50">
        <v>791.67899999999997</v>
      </c>
      <c r="C50">
        <v>843.68299999999999</v>
      </c>
      <c r="D50">
        <v>180.22900000000001</v>
      </c>
      <c r="E50">
        <v>726.41099999999994</v>
      </c>
      <c r="G50" s="1">
        <f t="shared" si="4"/>
        <v>-52.004000000000019</v>
      </c>
      <c r="I50">
        <f t="shared" si="5"/>
        <v>48</v>
      </c>
      <c r="J50">
        <f t="shared" si="3"/>
        <v>0.19513466157122772</v>
      </c>
      <c r="K50">
        <f t="shared" si="6"/>
        <v>0.12304162012132595</v>
      </c>
    </row>
    <row r="51" spans="1:11" x14ac:dyDescent="0.75">
      <c r="A51">
        <v>49</v>
      </c>
      <c r="B51">
        <v>766.59900000000005</v>
      </c>
      <c r="C51">
        <v>807.80200000000002</v>
      </c>
      <c r="D51">
        <v>172.953</v>
      </c>
      <c r="E51">
        <v>686.72799999999995</v>
      </c>
      <c r="G51" s="1">
        <f t="shared" si="4"/>
        <v>-41.202999999999975</v>
      </c>
      <c r="I51">
        <f t="shared" si="5"/>
        <v>49</v>
      </c>
      <c r="J51">
        <f t="shared" si="3"/>
        <v>0.27670951467456167</v>
      </c>
      <c r="K51">
        <f t="shared" si="6"/>
        <v>0.11885546973385948</v>
      </c>
    </row>
    <row r="52" spans="1:11" x14ac:dyDescent="0.75">
      <c r="A52">
        <v>50</v>
      </c>
      <c r="B52">
        <v>737.57</v>
      </c>
      <c r="C52">
        <v>784.54399999999998</v>
      </c>
      <c r="D52">
        <v>170</v>
      </c>
      <c r="E52">
        <v>668.32100000000003</v>
      </c>
      <c r="G52" s="1">
        <f t="shared" si="4"/>
        <v>-46.973999999999933</v>
      </c>
      <c r="I52">
        <f t="shared" si="5"/>
        <v>50</v>
      </c>
      <c r="J52">
        <f t="shared" si="3"/>
        <v>0.23312387656148559</v>
      </c>
      <c r="K52">
        <f t="shared" si="6"/>
        <v>0.11747249788097686</v>
      </c>
    </row>
    <row r="53" spans="1:11" x14ac:dyDescent="0.75">
      <c r="A53">
        <v>51</v>
      </c>
      <c r="B53">
        <v>742.77</v>
      </c>
      <c r="C53">
        <v>777.03200000000004</v>
      </c>
      <c r="D53">
        <v>171.57</v>
      </c>
      <c r="E53">
        <v>698.15899999999999</v>
      </c>
      <c r="G53" s="1">
        <f t="shared" si="4"/>
        <v>-34.262000000000057</v>
      </c>
      <c r="I53">
        <f t="shared" si="5"/>
        <v>51</v>
      </c>
      <c r="J53">
        <f t="shared" si="3"/>
        <v>0.32913161034998362</v>
      </c>
      <c r="K53">
        <f t="shared" si="6"/>
        <v>0.11415411577288526</v>
      </c>
    </row>
    <row r="54" spans="1:11" x14ac:dyDescent="0.75">
      <c r="A54">
        <v>52</v>
      </c>
      <c r="B54">
        <v>768.18799999999999</v>
      </c>
      <c r="C54">
        <v>792.03800000000001</v>
      </c>
      <c r="D54">
        <v>172.369</v>
      </c>
      <c r="E54">
        <v>720.18899999999996</v>
      </c>
      <c r="G54" s="1">
        <f t="shared" si="4"/>
        <v>-23.850000000000023</v>
      </c>
      <c r="I54">
        <f t="shared" si="5"/>
        <v>52</v>
      </c>
      <c r="J54">
        <f t="shared" si="3"/>
        <v>0.40776853012703324</v>
      </c>
      <c r="K54">
        <f t="shared" si="6"/>
        <v>0.11131894333836208</v>
      </c>
    </row>
    <row r="55" spans="1:11" x14ac:dyDescent="0.75">
      <c r="A55">
        <v>53</v>
      </c>
      <c r="B55">
        <v>763.98500000000001</v>
      </c>
      <c r="C55">
        <v>787.577</v>
      </c>
      <c r="D55">
        <v>171.69900000000001</v>
      </c>
      <c r="E55">
        <v>745.29200000000003</v>
      </c>
      <c r="G55" s="1">
        <f t="shared" si="4"/>
        <v>-23.591999999999985</v>
      </c>
      <c r="I55">
        <f t="shared" si="5"/>
        <v>53</v>
      </c>
      <c r="J55">
        <f t="shared" si="3"/>
        <v>0.4097170823074483</v>
      </c>
      <c r="K55">
        <f t="shared" si="6"/>
        <v>0.10582238073781677</v>
      </c>
    </row>
    <row r="56" spans="1:11" x14ac:dyDescent="0.75">
      <c r="A56">
        <v>54</v>
      </c>
      <c r="B56">
        <v>743.30399999999997</v>
      </c>
      <c r="C56">
        <v>774.096</v>
      </c>
      <c r="D56">
        <v>170.446</v>
      </c>
      <c r="E56">
        <v>750.27200000000005</v>
      </c>
      <c r="G56" s="1">
        <f t="shared" si="4"/>
        <v>-30.79200000000003</v>
      </c>
      <c r="I56">
        <f t="shared" si="5"/>
        <v>54</v>
      </c>
      <c r="J56">
        <f t="shared" si="3"/>
        <v>0.35533888192377955</v>
      </c>
      <c r="K56">
        <f t="shared" si="6"/>
        <v>0.10302043848933999</v>
      </c>
    </row>
    <row r="57" spans="1:11" x14ac:dyDescent="0.75">
      <c r="A57">
        <v>55</v>
      </c>
      <c r="B57">
        <v>729.279</v>
      </c>
      <c r="C57">
        <v>753.89200000000005</v>
      </c>
      <c r="D57">
        <v>169.75899999999999</v>
      </c>
      <c r="E57">
        <v>807.25699999999995</v>
      </c>
      <c r="G57" s="1">
        <f t="shared" si="4"/>
        <v>-24.613000000000056</v>
      </c>
      <c r="I57">
        <f t="shared" si="5"/>
        <v>55</v>
      </c>
      <c r="J57">
        <f t="shared" si="3"/>
        <v>0.40200595139193035</v>
      </c>
      <c r="K57">
        <f t="shared" si="6"/>
        <v>9.3547627542950082E-2</v>
      </c>
    </row>
    <row r="58" spans="1:11" x14ac:dyDescent="0.75">
      <c r="A58">
        <v>56</v>
      </c>
      <c r="B58">
        <v>741.23500000000001</v>
      </c>
      <c r="C58">
        <v>765.61199999999997</v>
      </c>
      <c r="D58">
        <v>168.87100000000001</v>
      </c>
      <c r="E58">
        <v>799.48900000000003</v>
      </c>
      <c r="G58" s="1">
        <f t="shared" si="4"/>
        <v>-24.376999999999953</v>
      </c>
      <c r="I58">
        <f t="shared" si="5"/>
        <v>56</v>
      </c>
      <c r="J58">
        <f t="shared" si="3"/>
        <v>0.40378834796006247</v>
      </c>
      <c r="K58">
        <f t="shared" si="6"/>
        <v>9.3311945115261169E-2</v>
      </c>
    </row>
    <row r="59" spans="1:11" x14ac:dyDescent="0.75">
      <c r="A59">
        <v>57</v>
      </c>
      <c r="B59">
        <v>756.11800000000005</v>
      </c>
      <c r="C59">
        <v>768.77300000000002</v>
      </c>
      <c r="D59">
        <v>171.864</v>
      </c>
      <c r="E59">
        <v>846.41099999999994</v>
      </c>
      <c r="G59" s="1">
        <f t="shared" si="4"/>
        <v>-12.654999999999973</v>
      </c>
      <c r="I59">
        <f t="shared" si="5"/>
        <v>57</v>
      </c>
      <c r="J59">
        <f t="shared" si="3"/>
        <v>0.49231907919580686</v>
      </c>
      <c r="K59">
        <f t="shared" si="6"/>
        <v>9.1417821170313288E-2</v>
      </c>
    </row>
    <row r="60" spans="1:11" x14ac:dyDescent="0.75">
      <c r="A60">
        <v>58</v>
      </c>
      <c r="B60">
        <v>750.42200000000003</v>
      </c>
      <c r="C60">
        <v>753.154</v>
      </c>
      <c r="D60">
        <v>169.01300000000001</v>
      </c>
      <c r="E60">
        <v>840.46900000000005</v>
      </c>
      <c r="G60" s="1">
        <f t="shared" si="4"/>
        <v>-2.7319999999999709</v>
      </c>
      <c r="I60">
        <f t="shared" si="5"/>
        <v>58</v>
      </c>
      <c r="J60">
        <f t="shared" si="3"/>
        <v>0.56726281286346536</v>
      </c>
      <c r="K60">
        <f t="shared" si="6"/>
        <v>8.8236713078022638E-2</v>
      </c>
    </row>
    <row r="61" spans="1:11" x14ac:dyDescent="0.75">
      <c r="A61">
        <v>59</v>
      </c>
      <c r="B61">
        <v>733.18899999999996</v>
      </c>
      <c r="C61">
        <v>744.65300000000002</v>
      </c>
      <c r="D61">
        <v>170.37899999999999</v>
      </c>
      <c r="E61">
        <v>870.31399999999996</v>
      </c>
      <c r="G61" s="1">
        <f t="shared" si="4"/>
        <v>-11.464000000000055</v>
      </c>
      <c r="I61">
        <f t="shared" si="5"/>
        <v>59</v>
      </c>
      <c r="J61">
        <f t="shared" si="3"/>
        <v>0.50131413984260476</v>
      </c>
      <c r="K61">
        <f t="shared" si="6"/>
        <v>8.6558702738198934E-2</v>
      </c>
    </row>
    <row r="62" spans="1:11" x14ac:dyDescent="0.75">
      <c r="A62">
        <v>60</v>
      </c>
      <c r="B62">
        <v>747.15800000000002</v>
      </c>
      <c r="C62">
        <v>756.625</v>
      </c>
      <c r="D62">
        <v>172.03800000000001</v>
      </c>
      <c r="E62">
        <v>911.74099999999999</v>
      </c>
      <c r="G62" s="1">
        <f t="shared" si="4"/>
        <v>-9.4669999999999845</v>
      </c>
      <c r="I62">
        <f t="shared" si="5"/>
        <v>60</v>
      </c>
      <c r="J62">
        <f t="shared" si="3"/>
        <v>0.51639653792124218</v>
      </c>
      <c r="K62">
        <f t="shared" si="6"/>
        <v>8.4140266410288933E-2</v>
      </c>
    </row>
    <row r="63" spans="1:11" x14ac:dyDescent="0.75">
      <c r="A63">
        <v>61</v>
      </c>
      <c r="B63">
        <v>726.98299999999995</v>
      </c>
      <c r="C63">
        <v>746.322</v>
      </c>
      <c r="D63">
        <v>164.92699999999999</v>
      </c>
      <c r="E63">
        <v>864.93899999999996</v>
      </c>
      <c r="G63" s="1">
        <f t="shared" si="4"/>
        <v>-19.339000000000055</v>
      </c>
      <c r="I63">
        <f t="shared" si="5"/>
        <v>61</v>
      </c>
      <c r="J63">
        <f t="shared" si="3"/>
        <v>0.44183798317296741</v>
      </c>
      <c r="K63">
        <f t="shared" si="6"/>
        <v>7.9909165945496893E-2</v>
      </c>
    </row>
    <row r="64" spans="1:11" x14ac:dyDescent="0.75">
      <c r="A64">
        <v>62</v>
      </c>
      <c r="B64">
        <v>751.53300000000002</v>
      </c>
      <c r="C64">
        <v>759.72</v>
      </c>
      <c r="D64">
        <v>169.51499999999999</v>
      </c>
      <c r="E64">
        <v>922.38099999999997</v>
      </c>
      <c r="G64" s="1">
        <f t="shared" si="4"/>
        <v>-8.1870000000000118</v>
      </c>
      <c r="I64">
        <f t="shared" si="5"/>
        <v>62</v>
      </c>
      <c r="J64">
        <f t="shared" si="3"/>
        <v>0.52606377354500522</v>
      </c>
      <c r="K64">
        <f t="shared" si="6"/>
        <v>7.9906512538689897E-2</v>
      </c>
    </row>
    <row r="65" spans="1:11" x14ac:dyDescent="0.75">
      <c r="A65">
        <v>63</v>
      </c>
      <c r="B65">
        <v>735.79399999999998</v>
      </c>
      <c r="C65">
        <v>747.10199999999998</v>
      </c>
      <c r="D65">
        <v>168.56399999999999</v>
      </c>
      <c r="E65">
        <v>900.67700000000002</v>
      </c>
      <c r="G65" s="1">
        <f t="shared" si="4"/>
        <v>-11.307999999999993</v>
      </c>
      <c r="I65">
        <f t="shared" si="5"/>
        <v>63</v>
      </c>
      <c r="J65">
        <f t="shared" si="3"/>
        <v>0.50249233418425132</v>
      </c>
      <c r="K65">
        <f t="shared" si="6"/>
        <v>8.0903475601296709E-2</v>
      </c>
    </row>
    <row r="66" spans="1:11" x14ac:dyDescent="0.75">
      <c r="A66">
        <v>64</v>
      </c>
      <c r="B66">
        <v>751.56700000000001</v>
      </c>
      <c r="C66">
        <v>754.43200000000002</v>
      </c>
      <c r="D66">
        <v>169.33799999999999</v>
      </c>
      <c r="E66">
        <v>938.75599999999997</v>
      </c>
      <c r="G66" s="1">
        <f t="shared" si="4"/>
        <v>-2.8650000000000091</v>
      </c>
      <c r="I66">
        <f t="shared" si="5"/>
        <v>64</v>
      </c>
      <c r="J66">
        <f t="shared" si="3"/>
        <v>0.56625832666193343</v>
      </c>
      <c r="K66">
        <f t="shared" si="6"/>
        <v>7.810322474130689E-2</v>
      </c>
    </row>
    <row r="67" spans="1:11" x14ac:dyDescent="0.75">
      <c r="A67">
        <v>65</v>
      </c>
      <c r="B67">
        <v>730.38900000000001</v>
      </c>
      <c r="C67">
        <v>737.77499999999998</v>
      </c>
      <c r="D67">
        <v>169.52099999999999</v>
      </c>
      <c r="E67">
        <v>916.42100000000005</v>
      </c>
      <c r="G67" s="1">
        <f t="shared" ref="G67:G89" si="7">B67-C67</f>
        <v>-7.3859999999999673</v>
      </c>
      <c r="I67">
        <f t="shared" ref="I67:I89" si="8">A67</f>
        <v>65</v>
      </c>
      <c r="J67">
        <f t="shared" si="3"/>
        <v>0.53211334833768864</v>
      </c>
      <c r="K67">
        <f t="shared" ref="K67:K89" si="9">(D67-105)/(E67-115)</f>
        <v>8.050824722586504E-2</v>
      </c>
    </row>
    <row r="68" spans="1:11" x14ac:dyDescent="0.75">
      <c r="A68">
        <v>66</v>
      </c>
      <c r="B68">
        <v>736.976</v>
      </c>
      <c r="C68">
        <v>749.40599999999995</v>
      </c>
      <c r="D68">
        <v>170.369</v>
      </c>
      <c r="E68">
        <v>943.47799999999995</v>
      </c>
      <c r="G68" s="1">
        <f t="shared" si="7"/>
        <v>-12.42999999999995</v>
      </c>
      <c r="I68">
        <f t="shared" si="8"/>
        <v>66</v>
      </c>
      <c r="J68">
        <f t="shared" ref="J68:J89" si="10">(G68-MIN(G$3:G$89))/(MAX(G$3:G$89)-MIN(G$3:G$89))</f>
        <v>0.49401839795779667</v>
      </c>
      <c r="K68">
        <f t="shared" si="9"/>
        <v>7.8902517628711935E-2</v>
      </c>
    </row>
    <row r="69" spans="1:11" x14ac:dyDescent="0.75">
      <c r="A69">
        <v>67</v>
      </c>
      <c r="B69">
        <v>729.46799999999996</v>
      </c>
      <c r="C69">
        <v>743.82500000000005</v>
      </c>
      <c r="D69">
        <v>171.88200000000001</v>
      </c>
      <c r="E69">
        <v>990.14</v>
      </c>
      <c r="G69" s="1">
        <f t="shared" si="7"/>
        <v>-14.357000000000085</v>
      </c>
      <c r="I69">
        <f t="shared" si="8"/>
        <v>67</v>
      </c>
      <c r="J69">
        <f t="shared" si="10"/>
        <v>0.47946467682733329</v>
      </c>
      <c r="K69">
        <f t="shared" si="9"/>
        <v>7.6424343533606054E-2</v>
      </c>
    </row>
    <row r="70" spans="1:11" x14ac:dyDescent="0.75">
      <c r="A70">
        <v>68</v>
      </c>
      <c r="B70">
        <v>741.46799999999996</v>
      </c>
      <c r="C70">
        <v>745</v>
      </c>
      <c r="D70">
        <v>167.614</v>
      </c>
      <c r="E70">
        <v>993.33299999999997</v>
      </c>
      <c r="G70" s="1">
        <f t="shared" si="7"/>
        <v>-3.5320000000000391</v>
      </c>
      <c r="I70">
        <f t="shared" si="8"/>
        <v>68</v>
      </c>
      <c r="J70">
        <f t="shared" si="10"/>
        <v>0.56122079059861285</v>
      </c>
      <c r="K70">
        <f t="shared" si="9"/>
        <v>7.1287313581523182E-2</v>
      </c>
    </row>
    <row r="71" spans="1:11" x14ac:dyDescent="0.75">
      <c r="A71">
        <v>69</v>
      </c>
      <c r="B71">
        <v>734.39099999999996</v>
      </c>
      <c r="C71">
        <v>740.10400000000004</v>
      </c>
      <c r="D71">
        <v>170.904</v>
      </c>
      <c r="E71">
        <v>1026.9079999999999</v>
      </c>
      <c r="G71" s="1">
        <f t="shared" si="7"/>
        <v>-5.7130000000000791</v>
      </c>
      <c r="I71">
        <f t="shared" si="8"/>
        <v>69</v>
      </c>
      <c r="J71">
        <f t="shared" si="10"/>
        <v>0.54474872739905966</v>
      </c>
      <c r="K71">
        <f t="shared" si="9"/>
        <v>7.2270448334700435E-2</v>
      </c>
    </row>
    <row r="72" spans="1:11" x14ac:dyDescent="0.75">
      <c r="A72">
        <v>70</v>
      </c>
      <c r="B72">
        <v>730.27599999999995</v>
      </c>
      <c r="C72">
        <v>729.15099999999995</v>
      </c>
      <c r="D72">
        <v>170.851</v>
      </c>
      <c r="E72">
        <v>1044.7940000000001</v>
      </c>
      <c r="G72" s="1">
        <f t="shared" si="7"/>
        <v>1.125</v>
      </c>
      <c r="I72">
        <f t="shared" si="8"/>
        <v>70</v>
      </c>
      <c r="J72">
        <f t="shared" si="10"/>
        <v>0.59639291270788308</v>
      </c>
      <c r="K72">
        <f t="shared" si="9"/>
        <v>7.08232146045253E-2</v>
      </c>
    </row>
    <row r="73" spans="1:11" x14ac:dyDescent="0.75">
      <c r="A73">
        <v>71</v>
      </c>
      <c r="B73">
        <v>719.73699999999997</v>
      </c>
      <c r="C73">
        <v>728.33299999999997</v>
      </c>
      <c r="D73">
        <v>168.755</v>
      </c>
      <c r="E73">
        <v>1077.8900000000001</v>
      </c>
      <c r="G73" s="1">
        <f t="shared" si="7"/>
        <v>-8.5960000000000036</v>
      </c>
      <c r="I73">
        <f t="shared" si="8"/>
        <v>71</v>
      </c>
      <c r="J73">
        <f t="shared" si="10"/>
        <v>0.52297478966209965</v>
      </c>
      <c r="K73">
        <f t="shared" si="9"/>
        <v>6.6212132226941806E-2</v>
      </c>
    </row>
    <row r="74" spans="1:11" x14ac:dyDescent="0.75">
      <c r="A74">
        <v>72</v>
      </c>
      <c r="B74">
        <v>735.85500000000002</v>
      </c>
      <c r="C74">
        <v>743.12300000000005</v>
      </c>
      <c r="D74">
        <v>166.82</v>
      </c>
      <c r="E74">
        <v>1096.3150000000001</v>
      </c>
      <c r="G74" s="1">
        <f t="shared" si="7"/>
        <v>-7.2680000000000291</v>
      </c>
      <c r="I74">
        <f t="shared" si="8"/>
        <v>72</v>
      </c>
      <c r="J74">
        <f t="shared" si="10"/>
        <v>0.53300454662175389</v>
      </c>
      <c r="K74">
        <f t="shared" si="9"/>
        <v>6.2997100828989655E-2</v>
      </c>
    </row>
    <row r="75" spans="1:11" x14ac:dyDescent="0.75">
      <c r="A75">
        <v>73</v>
      </c>
      <c r="B75">
        <v>731.38900000000001</v>
      </c>
      <c r="C75">
        <v>723.63499999999999</v>
      </c>
      <c r="D75">
        <v>166.28399999999999</v>
      </c>
      <c r="E75">
        <v>1107.386</v>
      </c>
      <c r="G75" s="1">
        <f t="shared" si="7"/>
        <v>7.7540000000000191</v>
      </c>
      <c r="I75">
        <f t="shared" si="8"/>
        <v>73</v>
      </c>
      <c r="J75">
        <f t="shared" si="10"/>
        <v>0.6464586197000135</v>
      </c>
      <c r="K75">
        <f t="shared" si="9"/>
        <v>6.1754196451783878E-2</v>
      </c>
    </row>
    <row r="76" spans="1:11" x14ac:dyDescent="0.75">
      <c r="A76">
        <v>74</v>
      </c>
      <c r="B76">
        <v>731.50699999999995</v>
      </c>
      <c r="C76">
        <v>725.32</v>
      </c>
      <c r="D76">
        <v>163.32400000000001</v>
      </c>
      <c r="E76">
        <v>1132.79</v>
      </c>
      <c r="G76" s="1">
        <f t="shared" si="7"/>
        <v>6.1869999999998981</v>
      </c>
      <c r="I76">
        <f t="shared" si="8"/>
        <v>74</v>
      </c>
      <c r="J76">
        <f t="shared" si="10"/>
        <v>0.63462380858873368</v>
      </c>
      <c r="K76">
        <f t="shared" si="9"/>
        <v>5.7304552019571832E-2</v>
      </c>
    </row>
    <row r="77" spans="1:11" x14ac:dyDescent="0.75">
      <c r="A77">
        <v>75</v>
      </c>
      <c r="B77">
        <v>734.36800000000005</v>
      </c>
      <c r="C77">
        <v>722.15499999999997</v>
      </c>
      <c r="D77">
        <v>166.29</v>
      </c>
      <c r="E77">
        <v>1181.761</v>
      </c>
      <c r="G77" s="1">
        <f t="shared" si="7"/>
        <v>12.213000000000079</v>
      </c>
      <c r="I77">
        <f t="shared" si="8"/>
        <v>75</v>
      </c>
      <c r="J77">
        <f t="shared" si="10"/>
        <v>0.68013534129873299</v>
      </c>
      <c r="K77">
        <f t="shared" si="9"/>
        <v>5.745429388588446E-2</v>
      </c>
    </row>
    <row r="78" spans="1:11" x14ac:dyDescent="0.75">
      <c r="A78">
        <v>76</v>
      </c>
      <c r="B78">
        <v>725.86099999999999</v>
      </c>
      <c r="C78">
        <v>706.84500000000003</v>
      </c>
      <c r="D78">
        <v>166.55099999999999</v>
      </c>
      <c r="E78">
        <v>1137.3409999999999</v>
      </c>
      <c r="G78" s="1">
        <f t="shared" si="7"/>
        <v>19.015999999999963</v>
      </c>
      <c r="I78">
        <f t="shared" si="8"/>
        <v>76</v>
      </c>
      <c r="J78">
        <f t="shared" si="10"/>
        <v>0.73151518813346772</v>
      </c>
      <c r="K78">
        <f t="shared" si="9"/>
        <v>6.0205939114248569E-2</v>
      </c>
    </row>
    <row r="79" spans="1:11" x14ac:dyDescent="0.75">
      <c r="A79">
        <v>77</v>
      </c>
      <c r="B79">
        <v>756.94100000000003</v>
      </c>
      <c r="C79">
        <v>735.58299999999997</v>
      </c>
      <c r="D79">
        <v>166.99299999999999</v>
      </c>
      <c r="E79">
        <v>1203.404</v>
      </c>
      <c r="G79" s="1">
        <f t="shared" si="7"/>
        <v>21.358000000000061</v>
      </c>
      <c r="I79">
        <f t="shared" si="8"/>
        <v>77</v>
      </c>
      <c r="J79">
        <f t="shared" si="10"/>
        <v>0.74920320831382281</v>
      </c>
      <c r="K79">
        <f t="shared" si="9"/>
        <v>5.695771055600677E-2</v>
      </c>
    </row>
    <row r="80" spans="1:11" x14ac:dyDescent="0.75">
      <c r="A80">
        <v>78</v>
      </c>
      <c r="B80">
        <v>758.56600000000003</v>
      </c>
      <c r="C80">
        <v>738.73400000000004</v>
      </c>
      <c r="D80">
        <v>168.66900000000001</v>
      </c>
      <c r="E80">
        <v>1245.8150000000001</v>
      </c>
      <c r="G80" s="1">
        <f t="shared" si="7"/>
        <v>19.831999999999994</v>
      </c>
      <c r="I80">
        <f t="shared" si="8"/>
        <v>78</v>
      </c>
      <c r="J80">
        <f t="shared" si="10"/>
        <v>0.73767805084361704</v>
      </c>
      <c r="K80">
        <f t="shared" si="9"/>
        <v>5.630363941051366E-2</v>
      </c>
    </row>
    <row r="81" spans="1:11" x14ac:dyDescent="0.75">
      <c r="A81">
        <v>79</v>
      </c>
      <c r="B81">
        <v>744.72799999999995</v>
      </c>
      <c r="C81">
        <v>720.38</v>
      </c>
      <c r="D81">
        <v>171.98699999999999</v>
      </c>
      <c r="E81">
        <v>1263.96</v>
      </c>
      <c r="G81" s="1">
        <f t="shared" si="7"/>
        <v>24.347999999999956</v>
      </c>
      <c r="I81">
        <f t="shared" si="8"/>
        <v>79</v>
      </c>
      <c r="J81">
        <f t="shared" si="10"/>
        <v>0.77178526652870649</v>
      </c>
      <c r="K81">
        <f t="shared" si="9"/>
        <v>5.8302290767302596E-2</v>
      </c>
    </row>
    <row r="82" spans="1:11" x14ac:dyDescent="0.75">
      <c r="A82">
        <v>80</v>
      </c>
      <c r="B82">
        <v>776.26499999999999</v>
      </c>
      <c r="C82">
        <v>753.649</v>
      </c>
      <c r="D82">
        <v>170.774</v>
      </c>
      <c r="E82">
        <v>1269.3489999999999</v>
      </c>
      <c r="G82" s="1">
        <f t="shared" si="7"/>
        <v>22.615999999999985</v>
      </c>
      <c r="I82">
        <f t="shared" si="8"/>
        <v>80</v>
      </c>
      <c r="J82">
        <f t="shared" si="10"/>
        <v>0.75870428832530212</v>
      </c>
      <c r="K82">
        <f t="shared" si="9"/>
        <v>5.6979301753629107E-2</v>
      </c>
    </row>
    <row r="83" spans="1:11" x14ac:dyDescent="0.75">
      <c r="A83">
        <v>81</v>
      </c>
      <c r="B83">
        <v>777.46199999999999</v>
      </c>
      <c r="C83">
        <v>743.75</v>
      </c>
      <c r="D83">
        <v>169.57499999999999</v>
      </c>
      <c r="E83">
        <v>1301.4110000000001</v>
      </c>
      <c r="G83" s="1">
        <f t="shared" si="7"/>
        <v>33.711999999999989</v>
      </c>
      <c r="I83">
        <f t="shared" si="8"/>
        <v>81</v>
      </c>
      <c r="J83">
        <f t="shared" si="10"/>
        <v>0.84250713713879999</v>
      </c>
      <c r="K83">
        <f t="shared" si="9"/>
        <v>5.442886149909263E-2</v>
      </c>
    </row>
    <row r="84" spans="1:11" x14ac:dyDescent="0.75">
      <c r="A84">
        <v>82</v>
      </c>
      <c r="B84">
        <v>765.28</v>
      </c>
      <c r="C84">
        <v>741.346</v>
      </c>
      <c r="D84">
        <v>169.60300000000001</v>
      </c>
      <c r="E84">
        <v>1308.6990000000001</v>
      </c>
      <c r="G84" s="1">
        <f t="shared" si="7"/>
        <v>23.933999999999969</v>
      </c>
      <c r="I84">
        <f t="shared" si="8"/>
        <v>82</v>
      </c>
      <c r="J84">
        <f t="shared" si="10"/>
        <v>0.7686585200066457</v>
      </c>
      <c r="K84">
        <f t="shared" si="9"/>
        <v>5.4120008477849112E-2</v>
      </c>
    </row>
    <row r="85" spans="1:11" x14ac:dyDescent="0.75">
      <c r="A85">
        <v>83</v>
      </c>
      <c r="B85">
        <v>764.92399999999998</v>
      </c>
      <c r="C85">
        <v>726.19100000000003</v>
      </c>
      <c r="D85">
        <v>167.685</v>
      </c>
      <c r="E85">
        <v>1275.26</v>
      </c>
      <c r="G85" s="1">
        <f t="shared" si="7"/>
        <v>38.732999999999947</v>
      </c>
      <c r="I85">
        <f t="shared" si="8"/>
        <v>83</v>
      </c>
      <c r="J85">
        <f t="shared" si="10"/>
        <v>0.88042837937857721</v>
      </c>
      <c r="K85">
        <f t="shared" si="9"/>
        <v>5.4026683674348853E-2</v>
      </c>
    </row>
    <row r="86" spans="1:11" x14ac:dyDescent="0.75">
      <c r="A86">
        <v>84</v>
      </c>
      <c r="B86">
        <v>787.62099999999998</v>
      </c>
      <c r="C86">
        <v>746.32600000000002</v>
      </c>
      <c r="D86">
        <v>168.04400000000001</v>
      </c>
      <c r="E86">
        <v>1328.7719999999999</v>
      </c>
      <c r="G86" s="1">
        <f t="shared" si="7"/>
        <v>41.294999999999959</v>
      </c>
      <c r="I86">
        <f t="shared" si="8"/>
        <v>84</v>
      </c>
      <c r="J86">
        <f t="shared" si="10"/>
        <v>0.899777955681766</v>
      </c>
      <c r="K86">
        <f t="shared" si="9"/>
        <v>5.1940562148410092E-2</v>
      </c>
    </row>
    <row r="87" spans="1:11" x14ac:dyDescent="0.75">
      <c r="A87">
        <v>85</v>
      </c>
      <c r="B87">
        <v>798.52300000000002</v>
      </c>
      <c r="C87">
        <v>758.08199999999999</v>
      </c>
      <c r="D87">
        <v>167.73500000000001</v>
      </c>
      <c r="E87">
        <v>1420.3309999999999</v>
      </c>
      <c r="G87" s="1">
        <f t="shared" si="7"/>
        <v>40.441000000000031</v>
      </c>
      <c r="I87">
        <f t="shared" si="8"/>
        <v>85</v>
      </c>
      <c r="J87">
        <f t="shared" si="10"/>
        <v>0.89332809691403703</v>
      </c>
      <c r="K87">
        <f t="shared" si="9"/>
        <v>4.8060606849910113E-2</v>
      </c>
    </row>
    <row r="88" spans="1:11" x14ac:dyDescent="0.75">
      <c r="A88">
        <v>86</v>
      </c>
      <c r="B88">
        <v>799.76499999999999</v>
      </c>
      <c r="C88">
        <v>751.78300000000002</v>
      </c>
      <c r="D88">
        <v>167.97800000000001</v>
      </c>
      <c r="E88">
        <v>1446.809</v>
      </c>
      <c r="G88" s="1">
        <f t="shared" si="7"/>
        <v>47.981999999999971</v>
      </c>
      <c r="I88">
        <f t="shared" si="8"/>
        <v>86</v>
      </c>
      <c r="J88">
        <f t="shared" si="10"/>
        <v>0.95028170928809808</v>
      </c>
      <c r="K88">
        <f t="shared" si="9"/>
        <v>4.7287561504690247E-2</v>
      </c>
    </row>
    <row r="89" spans="1:11" x14ac:dyDescent="0.75">
      <c r="A89">
        <v>87</v>
      </c>
      <c r="B89">
        <v>782.25</v>
      </c>
      <c r="C89">
        <v>727.68499999999995</v>
      </c>
      <c r="D89">
        <v>166.70599999999999</v>
      </c>
      <c r="E89">
        <v>1472.779</v>
      </c>
      <c r="G89" s="1">
        <f t="shared" si="7"/>
        <v>54.565000000000055</v>
      </c>
      <c r="I89">
        <f t="shared" si="8"/>
        <v>87</v>
      </c>
      <c r="J89">
        <f t="shared" si="10"/>
        <v>1</v>
      </c>
      <c r="K89">
        <f t="shared" si="9"/>
        <v>4.5446276603187993E-2</v>
      </c>
    </row>
  </sheetData>
  <sortState xmlns:xlrd2="http://schemas.microsoft.com/office/spreadsheetml/2017/richdata2" ref="A3:C290">
    <sortCondition ref="A2:A290"/>
  </sortState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3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22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205.09399999999999</v>
      </c>
      <c r="C3">
        <v>204.44</v>
      </c>
      <c r="D3">
        <v>161.77600000000001</v>
      </c>
      <c r="E3">
        <v>225.20099999999999</v>
      </c>
      <c r="G3" s="1">
        <f t="shared" ref="G3:G33" si="0">B3-C3</f>
        <v>0.65399999999999636</v>
      </c>
      <c r="I3">
        <f t="shared" ref="I3:I33" si="1">A3</f>
        <v>1</v>
      </c>
      <c r="J3">
        <f>(G3-MIN(G$3:G$33))/(MAX(G$3:G$33)-MIN(G$3:G$33))</f>
        <v>0.54613413071337058</v>
      </c>
      <c r="K3">
        <f t="shared" ref="K3:K33" si="2">(D3-105)/(E3-115)</f>
        <v>0.51520403626101408</v>
      </c>
    </row>
    <row r="4" spans="1:11" x14ac:dyDescent="0.75">
      <c r="A4">
        <v>2</v>
      </c>
      <c r="B4">
        <v>205.83</v>
      </c>
      <c r="C4">
        <v>206.52799999999999</v>
      </c>
      <c r="D4">
        <v>162.221</v>
      </c>
      <c r="E4">
        <v>230.89099999999999</v>
      </c>
      <c r="G4" s="1">
        <f t="shared" si="0"/>
        <v>-0.69799999999997908</v>
      </c>
      <c r="I4">
        <f t="shared" si="1"/>
        <v>2</v>
      </c>
      <c r="J4">
        <f t="shared" ref="J4:J33" si="3">(G4-MIN(G$3:G$33))/(MAX(G$3:G$33)-MIN(G$3:G$33))</f>
        <v>0.40175138829560308</v>
      </c>
      <c r="K4">
        <f t="shared" si="2"/>
        <v>0.49374843603040797</v>
      </c>
    </row>
    <row r="5" spans="1:11" x14ac:dyDescent="0.75">
      <c r="A5">
        <v>3</v>
      </c>
      <c r="B5">
        <v>204.36500000000001</v>
      </c>
      <c r="C5">
        <v>204.12299999999999</v>
      </c>
      <c r="D5">
        <v>158.90700000000001</v>
      </c>
      <c r="E5">
        <v>227.34200000000001</v>
      </c>
      <c r="G5" s="1">
        <f t="shared" si="0"/>
        <v>0.24200000000001864</v>
      </c>
      <c r="I5">
        <f t="shared" si="1"/>
        <v>3</v>
      </c>
      <c r="J5">
        <f t="shared" si="3"/>
        <v>0.50213583938488082</v>
      </c>
      <c r="K5">
        <f t="shared" si="2"/>
        <v>0.47984725214078444</v>
      </c>
    </row>
    <row r="6" spans="1:11" x14ac:dyDescent="0.75">
      <c r="A6">
        <v>4</v>
      </c>
      <c r="B6">
        <v>205.375</v>
      </c>
      <c r="C6">
        <v>205.70699999999999</v>
      </c>
      <c r="D6">
        <v>160.27099999999999</v>
      </c>
      <c r="E6">
        <v>230.60300000000001</v>
      </c>
      <c r="G6" s="1">
        <f t="shared" si="0"/>
        <v>-0.33199999999999363</v>
      </c>
      <c r="I6">
        <f t="shared" si="1"/>
        <v>4</v>
      </c>
      <c r="J6">
        <f t="shared" si="3"/>
        <v>0.44083724903887361</v>
      </c>
      <c r="K6">
        <f t="shared" si="2"/>
        <v>0.47811042966012979</v>
      </c>
    </row>
    <row r="7" spans="1:11" x14ac:dyDescent="0.75">
      <c r="A7">
        <v>5</v>
      </c>
      <c r="B7">
        <v>209.64400000000001</v>
      </c>
      <c r="C7">
        <v>208.65899999999999</v>
      </c>
      <c r="D7">
        <v>162.66800000000001</v>
      </c>
      <c r="E7">
        <v>230.4</v>
      </c>
      <c r="G7" s="1">
        <f t="shared" si="0"/>
        <v>0.98500000000001364</v>
      </c>
      <c r="I7">
        <f t="shared" si="1"/>
        <v>5</v>
      </c>
      <c r="J7">
        <f t="shared" si="3"/>
        <v>0.58148227253310758</v>
      </c>
      <c r="K7">
        <f t="shared" si="2"/>
        <v>0.49972270363951476</v>
      </c>
    </row>
    <row r="8" spans="1:11" x14ac:dyDescent="0.75">
      <c r="A8">
        <v>6</v>
      </c>
      <c r="B8">
        <v>206.328</v>
      </c>
      <c r="C8">
        <v>208.38800000000001</v>
      </c>
      <c r="D8">
        <v>159.971</v>
      </c>
      <c r="E8">
        <v>225.50700000000001</v>
      </c>
      <c r="G8" s="1">
        <f t="shared" si="0"/>
        <v>-2.0600000000000023</v>
      </c>
      <c r="I8">
        <f t="shared" si="1"/>
        <v>6</v>
      </c>
      <c r="J8">
        <f t="shared" si="3"/>
        <v>0.25630072618539135</v>
      </c>
      <c r="K8">
        <f t="shared" si="2"/>
        <v>0.49744360085786421</v>
      </c>
    </row>
    <row r="9" spans="1:11" x14ac:dyDescent="0.75">
      <c r="A9">
        <v>7</v>
      </c>
      <c r="B9">
        <v>201.137</v>
      </c>
      <c r="C9">
        <v>203.577</v>
      </c>
      <c r="D9">
        <v>153.09399999999999</v>
      </c>
      <c r="E9">
        <v>214.161</v>
      </c>
      <c r="G9" s="1">
        <f t="shared" si="0"/>
        <v>-2.4399999999999977</v>
      </c>
      <c r="I9">
        <f t="shared" si="1"/>
        <v>7</v>
      </c>
      <c r="J9">
        <f t="shared" si="3"/>
        <v>0.21571977787270497</v>
      </c>
      <c r="K9">
        <f t="shared" si="2"/>
        <v>0.48500922741803726</v>
      </c>
    </row>
    <row r="10" spans="1:11" x14ac:dyDescent="0.75">
      <c r="A10">
        <v>8</v>
      </c>
      <c r="B10">
        <v>204.96</v>
      </c>
      <c r="C10">
        <v>206.45599999999999</v>
      </c>
      <c r="D10">
        <v>157.60300000000001</v>
      </c>
      <c r="E10">
        <v>217.9</v>
      </c>
      <c r="G10" s="1">
        <f t="shared" si="0"/>
        <v>-1.4959999999999809</v>
      </c>
      <c r="I10">
        <f t="shared" si="1"/>
        <v>8</v>
      </c>
      <c r="J10">
        <f t="shared" si="3"/>
        <v>0.31653139683896048</v>
      </c>
      <c r="K10">
        <f t="shared" si="2"/>
        <v>0.51120505344995149</v>
      </c>
    </row>
    <row r="11" spans="1:11" x14ac:dyDescent="0.75">
      <c r="A11">
        <v>9</v>
      </c>
      <c r="B11">
        <v>208.21</v>
      </c>
      <c r="C11">
        <v>209.81</v>
      </c>
      <c r="D11">
        <v>159.458</v>
      </c>
      <c r="E11">
        <v>220.06700000000001</v>
      </c>
      <c r="G11" s="1">
        <f t="shared" si="0"/>
        <v>-1.5999999999999943</v>
      </c>
      <c r="I11">
        <f t="shared" si="1"/>
        <v>9</v>
      </c>
      <c r="J11">
        <f t="shared" si="3"/>
        <v>0.30542503203759208</v>
      </c>
      <c r="K11">
        <f t="shared" si="2"/>
        <v>0.51831688351242533</v>
      </c>
    </row>
    <row r="12" spans="1:11" x14ac:dyDescent="0.75">
      <c r="A12">
        <v>10</v>
      </c>
      <c r="B12">
        <v>200.53</v>
      </c>
      <c r="C12">
        <v>203.21</v>
      </c>
      <c r="D12">
        <v>151.941</v>
      </c>
      <c r="E12">
        <v>211.03800000000001</v>
      </c>
      <c r="G12" s="1">
        <f t="shared" si="0"/>
        <v>-2.6800000000000068</v>
      </c>
      <c r="I12">
        <f t="shared" si="1"/>
        <v>10</v>
      </c>
      <c r="J12">
        <f t="shared" si="3"/>
        <v>0.19008970525416491</v>
      </c>
      <c r="K12">
        <f t="shared" si="2"/>
        <v>0.48877527645307062</v>
      </c>
    </row>
    <row r="13" spans="1:11" x14ac:dyDescent="0.75">
      <c r="A13">
        <v>11</v>
      </c>
      <c r="B13">
        <v>214.197</v>
      </c>
      <c r="C13">
        <v>213.102</v>
      </c>
      <c r="D13">
        <v>159.392</v>
      </c>
      <c r="E13">
        <v>223.114</v>
      </c>
      <c r="G13" s="1">
        <f t="shared" si="0"/>
        <v>1.0949999999999989</v>
      </c>
      <c r="I13">
        <f t="shared" si="1"/>
        <v>11</v>
      </c>
      <c r="J13">
        <f t="shared" si="3"/>
        <v>0.59322938914993639</v>
      </c>
      <c r="K13">
        <f t="shared" si="2"/>
        <v>0.50309858112732853</v>
      </c>
    </row>
    <row r="14" spans="1:11" x14ac:dyDescent="0.75">
      <c r="A14">
        <v>12</v>
      </c>
      <c r="B14">
        <v>208.34399999999999</v>
      </c>
      <c r="C14">
        <v>207.19800000000001</v>
      </c>
      <c r="D14">
        <v>156.25399999999999</v>
      </c>
      <c r="E14">
        <v>220.333</v>
      </c>
      <c r="G14" s="1">
        <f t="shared" si="0"/>
        <v>1.1459999999999866</v>
      </c>
      <c r="I14">
        <f t="shared" si="1"/>
        <v>12</v>
      </c>
      <c r="J14">
        <f t="shared" si="3"/>
        <v>0.59867577958137463</v>
      </c>
      <c r="K14">
        <f t="shared" si="2"/>
        <v>0.48659014743717538</v>
      </c>
    </row>
    <row r="15" spans="1:11" x14ac:dyDescent="0.75">
      <c r="A15">
        <v>13</v>
      </c>
      <c r="B15">
        <v>211.05500000000001</v>
      </c>
      <c r="C15">
        <v>206.15100000000001</v>
      </c>
      <c r="D15">
        <v>157.78</v>
      </c>
      <c r="E15">
        <v>223.93299999999999</v>
      </c>
      <c r="G15" s="1">
        <f t="shared" si="0"/>
        <v>4.9039999999999964</v>
      </c>
      <c r="I15">
        <f t="shared" si="1"/>
        <v>13</v>
      </c>
      <c r="J15">
        <f t="shared" si="3"/>
        <v>1</v>
      </c>
      <c r="K15">
        <f t="shared" si="2"/>
        <v>0.48451800648104804</v>
      </c>
    </row>
    <row r="16" spans="1:11" x14ac:dyDescent="0.75">
      <c r="A16">
        <v>14</v>
      </c>
      <c r="B16">
        <v>210.37</v>
      </c>
      <c r="C16">
        <v>208.91300000000001</v>
      </c>
      <c r="D16">
        <v>156.17599999999999</v>
      </c>
      <c r="E16">
        <v>219.43899999999999</v>
      </c>
      <c r="G16" s="1">
        <f t="shared" si="0"/>
        <v>1.4569999999999936</v>
      </c>
      <c r="I16">
        <f t="shared" si="1"/>
        <v>14</v>
      </c>
      <c r="J16">
        <f t="shared" si="3"/>
        <v>0.63188808201623226</v>
      </c>
      <c r="K16">
        <f t="shared" si="2"/>
        <v>0.490008521720813</v>
      </c>
    </row>
    <row r="17" spans="1:11" x14ac:dyDescent="0.75">
      <c r="A17">
        <v>15</v>
      </c>
      <c r="B17">
        <v>211.71799999999999</v>
      </c>
      <c r="C17">
        <v>209.15100000000001</v>
      </c>
      <c r="D17">
        <v>157.69999999999999</v>
      </c>
      <c r="E17">
        <v>222.054</v>
      </c>
      <c r="G17" s="1">
        <f t="shared" si="0"/>
        <v>2.5669999999999789</v>
      </c>
      <c r="I17">
        <f t="shared" si="1"/>
        <v>15</v>
      </c>
      <c r="J17">
        <f t="shared" si="3"/>
        <v>0.75042716787697394</v>
      </c>
      <c r="K17">
        <f t="shared" si="2"/>
        <v>0.49227492667252032</v>
      </c>
    </row>
    <row r="18" spans="1:11" x14ac:dyDescent="0.75">
      <c r="A18">
        <v>16</v>
      </c>
      <c r="B18">
        <v>206.86799999999999</v>
      </c>
      <c r="C18">
        <v>205.31700000000001</v>
      </c>
      <c r="D18">
        <v>155.68100000000001</v>
      </c>
      <c r="E18">
        <v>218.881</v>
      </c>
      <c r="G18" s="1">
        <f t="shared" si="0"/>
        <v>1.5509999999999877</v>
      </c>
      <c r="I18">
        <f t="shared" si="1"/>
        <v>16</v>
      </c>
      <c r="J18">
        <f t="shared" si="3"/>
        <v>0.64192652712515941</v>
      </c>
      <c r="K18">
        <f t="shared" si="2"/>
        <v>0.48787554990806797</v>
      </c>
    </row>
    <row r="19" spans="1:11" x14ac:dyDescent="0.75">
      <c r="A19">
        <v>17</v>
      </c>
      <c r="B19">
        <v>209.02</v>
      </c>
      <c r="C19">
        <v>206.93799999999999</v>
      </c>
      <c r="D19">
        <v>154.61799999999999</v>
      </c>
      <c r="E19">
        <v>217.82400000000001</v>
      </c>
      <c r="G19" s="1">
        <f t="shared" si="0"/>
        <v>2.0820000000000221</v>
      </c>
      <c r="I19">
        <f t="shared" si="1"/>
        <v>17</v>
      </c>
      <c r="J19">
        <f t="shared" si="3"/>
        <v>0.69863306279368076</v>
      </c>
      <c r="K19">
        <f t="shared" si="2"/>
        <v>0.48255271142923822</v>
      </c>
    </row>
    <row r="20" spans="1:11" x14ac:dyDescent="0.75">
      <c r="A20">
        <v>18</v>
      </c>
      <c r="B20">
        <v>204.54400000000001</v>
      </c>
      <c r="C20">
        <v>203.62299999999999</v>
      </c>
      <c r="D20">
        <v>154.154</v>
      </c>
      <c r="E20">
        <v>213.37899999999999</v>
      </c>
      <c r="G20" s="1">
        <f t="shared" si="0"/>
        <v>0.92100000000002069</v>
      </c>
      <c r="I20">
        <f t="shared" si="1"/>
        <v>18</v>
      </c>
      <c r="J20">
        <f t="shared" si="3"/>
        <v>0.57464758650149783</v>
      </c>
      <c r="K20">
        <f t="shared" si="2"/>
        <v>0.49963915063174053</v>
      </c>
    </row>
    <row r="21" spans="1:11" x14ac:dyDescent="0.75">
      <c r="A21">
        <v>19</v>
      </c>
      <c r="B21">
        <v>205.279</v>
      </c>
      <c r="C21">
        <v>204.58799999999999</v>
      </c>
      <c r="D21">
        <v>154.29900000000001</v>
      </c>
      <c r="E21">
        <v>216.828</v>
      </c>
      <c r="G21" s="1">
        <f t="shared" si="0"/>
        <v>0.6910000000000025</v>
      </c>
      <c r="I21">
        <f t="shared" si="1"/>
        <v>19</v>
      </c>
      <c r="J21">
        <f t="shared" si="3"/>
        <v>0.55008543357539597</v>
      </c>
      <c r="K21">
        <f t="shared" si="2"/>
        <v>0.48413992222178581</v>
      </c>
    </row>
    <row r="22" spans="1:11" x14ac:dyDescent="0.75">
      <c r="A22">
        <v>20</v>
      </c>
      <c r="B22">
        <v>202.36</v>
      </c>
      <c r="C22">
        <v>203.69399999999999</v>
      </c>
      <c r="D22">
        <v>153.89099999999999</v>
      </c>
      <c r="E22">
        <v>212.059</v>
      </c>
      <c r="G22" s="1">
        <f t="shared" si="0"/>
        <v>-1.3339999999999748</v>
      </c>
      <c r="I22">
        <f t="shared" si="1"/>
        <v>20</v>
      </c>
      <c r="J22">
        <f t="shared" si="3"/>
        <v>0.33383169585647499</v>
      </c>
      <c r="K22">
        <f t="shared" si="2"/>
        <v>0.50372453868265687</v>
      </c>
    </row>
    <row r="23" spans="1:11" x14ac:dyDescent="0.75">
      <c r="A23">
        <v>21</v>
      </c>
      <c r="B23">
        <v>197.85900000000001</v>
      </c>
      <c r="C23">
        <v>199.67099999999999</v>
      </c>
      <c r="D23">
        <v>152.82499999999999</v>
      </c>
      <c r="E23">
        <v>212.11199999999999</v>
      </c>
      <c r="G23" s="1">
        <f t="shared" si="0"/>
        <v>-1.8119999999999834</v>
      </c>
      <c r="I23">
        <f t="shared" si="1"/>
        <v>21</v>
      </c>
      <c r="J23">
        <f t="shared" si="3"/>
        <v>0.28278513455788373</v>
      </c>
      <c r="K23">
        <f t="shared" si="2"/>
        <v>0.49247260894637113</v>
      </c>
    </row>
    <row r="24" spans="1:11" x14ac:dyDescent="0.75">
      <c r="A24">
        <v>22</v>
      </c>
      <c r="B24">
        <v>196.97800000000001</v>
      </c>
      <c r="C24">
        <v>200.029</v>
      </c>
      <c r="D24">
        <v>151.607</v>
      </c>
      <c r="E24">
        <v>208.911</v>
      </c>
      <c r="G24" s="1">
        <f t="shared" si="0"/>
        <v>-3.0509999999999877</v>
      </c>
      <c r="I24">
        <f t="shared" si="1"/>
        <v>22</v>
      </c>
      <c r="J24">
        <f t="shared" si="3"/>
        <v>0.15046988466467531</v>
      </c>
      <c r="K24">
        <f t="shared" si="2"/>
        <v>0.49628903962262139</v>
      </c>
    </row>
    <row r="25" spans="1:11" x14ac:dyDescent="0.75">
      <c r="A25">
        <v>23</v>
      </c>
      <c r="B25">
        <v>197.79300000000001</v>
      </c>
      <c r="C25">
        <v>199.083</v>
      </c>
      <c r="D25">
        <v>150.51300000000001</v>
      </c>
      <c r="E25">
        <v>209.911</v>
      </c>
      <c r="G25" s="1">
        <f t="shared" si="0"/>
        <v>-1.289999999999992</v>
      </c>
      <c r="I25">
        <f t="shared" si="1"/>
        <v>23</v>
      </c>
      <c r="J25">
        <f t="shared" si="3"/>
        <v>0.3385305425032053</v>
      </c>
      <c r="K25">
        <f t="shared" si="2"/>
        <v>0.47953345766033445</v>
      </c>
    </row>
    <row r="26" spans="1:11" x14ac:dyDescent="0.75">
      <c r="A26">
        <v>24</v>
      </c>
      <c r="B26">
        <v>197.93199999999999</v>
      </c>
      <c r="C26">
        <v>199.637</v>
      </c>
      <c r="D26">
        <v>151.16399999999999</v>
      </c>
      <c r="E26">
        <v>212.328</v>
      </c>
      <c r="G26" s="1">
        <f t="shared" si="0"/>
        <v>-1.7050000000000125</v>
      </c>
      <c r="I26">
        <f t="shared" si="1"/>
        <v>24</v>
      </c>
      <c r="J26">
        <f t="shared" si="3"/>
        <v>0.29421187526697928</v>
      </c>
      <c r="K26">
        <f t="shared" si="2"/>
        <v>0.47431366102252165</v>
      </c>
    </row>
    <row r="27" spans="1:11" x14ac:dyDescent="0.75">
      <c r="A27">
        <v>25</v>
      </c>
      <c r="B27">
        <v>196.755</v>
      </c>
      <c r="C27">
        <v>199.91499999999999</v>
      </c>
      <c r="D27">
        <v>149.964</v>
      </c>
      <c r="E27">
        <v>211.852</v>
      </c>
      <c r="G27" s="1">
        <f t="shared" si="0"/>
        <v>-3.1599999999999966</v>
      </c>
      <c r="I27">
        <f t="shared" si="1"/>
        <v>25</v>
      </c>
      <c r="J27">
        <f t="shared" si="3"/>
        <v>0.13882956001708788</v>
      </c>
      <c r="K27">
        <f t="shared" si="2"/>
        <v>0.46425473918969146</v>
      </c>
    </row>
    <row r="28" spans="1:11" x14ac:dyDescent="0.75">
      <c r="A28">
        <v>26</v>
      </c>
      <c r="B28">
        <v>193.411</v>
      </c>
      <c r="C28">
        <v>197.87100000000001</v>
      </c>
      <c r="D28">
        <v>147.464</v>
      </c>
      <c r="E28">
        <v>208.523</v>
      </c>
      <c r="G28" s="1">
        <f t="shared" si="0"/>
        <v>-4.460000000000008</v>
      </c>
      <c r="I28">
        <f t="shared" si="1"/>
        <v>26</v>
      </c>
      <c r="J28">
        <f t="shared" si="3"/>
        <v>0</v>
      </c>
      <c r="K28">
        <f t="shared" si="2"/>
        <v>0.45404873667440093</v>
      </c>
    </row>
    <row r="29" spans="1:11" x14ac:dyDescent="0.75">
      <c r="A29">
        <v>27</v>
      </c>
      <c r="B29">
        <v>197.774</v>
      </c>
      <c r="C29">
        <v>198.07599999999999</v>
      </c>
      <c r="D29">
        <v>149.27099999999999</v>
      </c>
      <c r="E29">
        <v>215.31399999999999</v>
      </c>
      <c r="G29" s="1">
        <f t="shared" si="0"/>
        <v>-0.3019999999999925</v>
      </c>
      <c r="I29">
        <f t="shared" si="1"/>
        <v>27</v>
      </c>
      <c r="J29">
        <f t="shared" si="3"/>
        <v>0.44404100811619113</v>
      </c>
      <c r="K29">
        <f t="shared" si="2"/>
        <v>0.44132424188049513</v>
      </c>
    </row>
    <row r="30" spans="1:11" x14ac:dyDescent="0.75">
      <c r="A30">
        <v>28</v>
      </c>
      <c r="B30">
        <v>193.73500000000001</v>
      </c>
      <c r="C30">
        <v>194.1</v>
      </c>
      <c r="D30">
        <v>147.304</v>
      </c>
      <c r="E30">
        <v>209.70500000000001</v>
      </c>
      <c r="G30" s="1">
        <f t="shared" si="0"/>
        <v>-0.36499999999998067</v>
      </c>
      <c r="I30">
        <f t="shared" si="1"/>
        <v>28</v>
      </c>
      <c r="J30">
        <f t="shared" si="3"/>
        <v>0.43731311405382589</v>
      </c>
      <c r="K30">
        <f t="shared" si="2"/>
        <v>0.44669236048783062</v>
      </c>
    </row>
    <row r="31" spans="1:11" x14ac:dyDescent="0.75">
      <c r="A31">
        <v>29</v>
      </c>
      <c r="B31">
        <v>192.505</v>
      </c>
      <c r="C31">
        <v>192.99199999999999</v>
      </c>
      <c r="D31">
        <v>146.233</v>
      </c>
      <c r="E31">
        <v>207.97900000000001</v>
      </c>
      <c r="G31" s="1">
        <f t="shared" si="0"/>
        <v>-0.48699999999999477</v>
      </c>
      <c r="I31">
        <f t="shared" si="1"/>
        <v>29</v>
      </c>
      <c r="J31">
        <f t="shared" si="3"/>
        <v>0.42428449380606698</v>
      </c>
      <c r="K31">
        <f t="shared" si="2"/>
        <v>0.44346572882048635</v>
      </c>
    </row>
    <row r="32" spans="1:11" x14ac:dyDescent="0.75">
      <c r="A32">
        <v>30</v>
      </c>
      <c r="B32">
        <v>192.89</v>
      </c>
      <c r="C32">
        <v>194.036</v>
      </c>
      <c r="D32">
        <v>145.238</v>
      </c>
      <c r="E32">
        <v>212.898</v>
      </c>
      <c r="G32" s="1">
        <f t="shared" si="0"/>
        <v>-1.146000000000015</v>
      </c>
      <c r="I32">
        <f t="shared" si="1"/>
        <v>30</v>
      </c>
      <c r="J32">
        <f t="shared" si="3"/>
        <v>0.35390858607432629</v>
      </c>
      <c r="K32">
        <f t="shared" si="2"/>
        <v>0.41101963267891073</v>
      </c>
    </row>
    <row r="33" spans="1:11" x14ac:dyDescent="0.75">
      <c r="A33">
        <v>31</v>
      </c>
      <c r="B33">
        <v>189.12799999999999</v>
      </c>
      <c r="C33">
        <v>191.089</v>
      </c>
      <c r="D33">
        <v>143.52799999999999</v>
      </c>
      <c r="E33">
        <v>212.22399999999999</v>
      </c>
      <c r="G33" s="1">
        <f t="shared" si="0"/>
        <v>-1.9610000000000127</v>
      </c>
      <c r="I33">
        <f t="shared" si="1"/>
        <v>31</v>
      </c>
      <c r="J33">
        <f t="shared" si="3"/>
        <v>0.26687313114053762</v>
      </c>
      <c r="K33">
        <f t="shared" si="2"/>
        <v>0.39628075372336047</v>
      </c>
    </row>
  </sheetData>
  <sortState xmlns:xlrd2="http://schemas.microsoft.com/office/spreadsheetml/2017/richdata2" ref="A3:C290">
    <sortCondition ref="A2:A290"/>
  </sortState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1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23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201.703</v>
      </c>
      <c r="C3">
        <v>196.36199999999999</v>
      </c>
      <c r="D3">
        <v>219.017</v>
      </c>
      <c r="E3">
        <v>308.67899999999997</v>
      </c>
      <c r="G3" s="1">
        <f t="shared" ref="G3:G21" si="0">B3-C3</f>
        <v>5.3410000000000082</v>
      </c>
      <c r="I3">
        <f t="shared" ref="I3:I21" si="1">A3</f>
        <v>1</v>
      </c>
      <c r="J3">
        <f>(G3-MIN(G$3:G$21))/(MAX(G$3:G$21)-MIN(G$3:G$21))</f>
        <v>0.89972485478447306</v>
      </c>
      <c r="K3">
        <f t="shared" ref="K3:K21" si="2">(D3-105)/(E3-115)</f>
        <v>0.58869056531683872</v>
      </c>
    </row>
    <row r="4" spans="1:11" x14ac:dyDescent="0.75">
      <c r="A4">
        <v>2</v>
      </c>
      <c r="B4">
        <v>201.09299999999999</v>
      </c>
      <c r="C4">
        <v>196.76300000000001</v>
      </c>
      <c r="D4">
        <v>214.58</v>
      </c>
      <c r="E4">
        <v>288.63499999999999</v>
      </c>
      <c r="G4" s="1">
        <f t="shared" si="0"/>
        <v>4.3299999999999841</v>
      </c>
      <c r="I4">
        <f t="shared" si="1"/>
        <v>2</v>
      </c>
      <c r="J4">
        <f t="shared" ref="J4:J21" si="3">(G4-MIN(G$3:G$21))/(MAX(G$3:G$21)-MIN(G$3:G$21))</f>
        <v>0.74518495872821744</v>
      </c>
      <c r="K4">
        <f t="shared" si="2"/>
        <v>0.63109396147090169</v>
      </c>
    </row>
    <row r="5" spans="1:11" x14ac:dyDescent="0.75">
      <c r="A5">
        <v>3</v>
      </c>
      <c r="B5">
        <v>202.84299999999999</v>
      </c>
      <c r="C5">
        <v>198.74600000000001</v>
      </c>
      <c r="D5">
        <v>211.375</v>
      </c>
      <c r="E5">
        <v>286.35199999999998</v>
      </c>
      <c r="G5" s="1">
        <f t="shared" si="0"/>
        <v>4.09699999999998</v>
      </c>
      <c r="I5">
        <f t="shared" si="1"/>
        <v>3</v>
      </c>
      <c r="J5">
        <f t="shared" si="3"/>
        <v>0.70956893916233488</v>
      </c>
      <c r="K5">
        <f t="shared" si="2"/>
        <v>0.62079812316167893</v>
      </c>
    </row>
    <row r="6" spans="1:11" x14ac:dyDescent="0.75">
      <c r="A6">
        <v>4</v>
      </c>
      <c r="B6">
        <v>200.86099999999999</v>
      </c>
      <c r="C6">
        <v>194.864</v>
      </c>
      <c r="D6">
        <v>203.655</v>
      </c>
      <c r="E6">
        <v>281.18599999999998</v>
      </c>
      <c r="G6" s="1">
        <f t="shared" si="0"/>
        <v>5.9969999999999857</v>
      </c>
      <c r="I6">
        <f t="shared" si="1"/>
        <v>4</v>
      </c>
      <c r="J6">
        <f t="shared" si="3"/>
        <v>1</v>
      </c>
      <c r="K6">
        <f t="shared" si="2"/>
        <v>0.59364206371174477</v>
      </c>
    </row>
    <row r="7" spans="1:11" x14ac:dyDescent="0.75">
      <c r="A7">
        <v>5</v>
      </c>
      <c r="B7">
        <v>197.66800000000001</v>
      </c>
      <c r="C7">
        <v>193.071</v>
      </c>
      <c r="D7">
        <v>207.37200000000001</v>
      </c>
      <c r="E7">
        <v>290.00299999999999</v>
      </c>
      <c r="G7" s="1">
        <f t="shared" si="0"/>
        <v>4.5970000000000084</v>
      </c>
      <c r="I7">
        <f t="shared" si="1"/>
        <v>5</v>
      </c>
      <c r="J7">
        <f t="shared" si="3"/>
        <v>0.78599816569856662</v>
      </c>
      <c r="K7">
        <f t="shared" si="2"/>
        <v>0.58497282903721659</v>
      </c>
    </row>
    <row r="8" spans="1:11" x14ac:dyDescent="0.75">
      <c r="A8">
        <v>6</v>
      </c>
      <c r="B8">
        <v>198.54300000000001</v>
      </c>
      <c r="C8">
        <v>193.31200000000001</v>
      </c>
      <c r="D8">
        <v>205.33500000000001</v>
      </c>
      <c r="E8">
        <v>289.745</v>
      </c>
      <c r="G8" s="1">
        <f t="shared" si="0"/>
        <v>5.2309999999999945</v>
      </c>
      <c r="I8">
        <f t="shared" si="1"/>
        <v>6</v>
      </c>
      <c r="J8">
        <f t="shared" si="3"/>
        <v>0.88291042494650096</v>
      </c>
      <c r="K8">
        <f t="shared" si="2"/>
        <v>0.57417951872728834</v>
      </c>
    </row>
    <row r="9" spans="1:11" x14ac:dyDescent="0.75">
      <c r="A9">
        <v>7</v>
      </c>
      <c r="B9">
        <v>193.21600000000001</v>
      </c>
      <c r="C9">
        <v>188.77600000000001</v>
      </c>
      <c r="D9">
        <v>196.411</v>
      </c>
      <c r="E9">
        <v>278.88600000000002</v>
      </c>
      <c r="G9" s="1">
        <f t="shared" si="0"/>
        <v>4.4399999999999977</v>
      </c>
      <c r="I9">
        <f t="shared" si="1"/>
        <v>7</v>
      </c>
      <c r="J9">
        <f t="shared" si="3"/>
        <v>0.76199938856618965</v>
      </c>
      <c r="K9">
        <f t="shared" si="2"/>
        <v>0.55777186580915994</v>
      </c>
    </row>
    <row r="10" spans="1:11" x14ac:dyDescent="0.75">
      <c r="A10">
        <v>8</v>
      </c>
      <c r="B10">
        <v>192.429</v>
      </c>
      <c r="C10">
        <v>187.83500000000001</v>
      </c>
      <c r="D10">
        <v>192.642</v>
      </c>
      <c r="E10">
        <v>281.584</v>
      </c>
      <c r="G10" s="1">
        <f t="shared" si="0"/>
        <v>4.5939999999999941</v>
      </c>
      <c r="I10">
        <f t="shared" si="1"/>
        <v>8</v>
      </c>
      <c r="J10">
        <f t="shared" si="3"/>
        <v>0.78553959033934706</v>
      </c>
      <c r="K10">
        <f t="shared" si="2"/>
        <v>0.52611295202420394</v>
      </c>
    </row>
    <row r="11" spans="1:11" x14ac:dyDescent="0.75">
      <c r="A11">
        <v>9</v>
      </c>
      <c r="B11">
        <v>196.458</v>
      </c>
      <c r="C11">
        <v>191.571</v>
      </c>
      <c r="D11">
        <v>191.15299999999999</v>
      </c>
      <c r="E11">
        <v>291.24799999999999</v>
      </c>
      <c r="G11" s="1">
        <f t="shared" si="0"/>
        <v>4.8870000000000005</v>
      </c>
      <c r="I11">
        <f t="shared" si="1"/>
        <v>9</v>
      </c>
      <c r="J11">
        <f t="shared" si="3"/>
        <v>0.8303271170895774</v>
      </c>
      <c r="K11">
        <f t="shared" si="2"/>
        <v>0.48881689437610637</v>
      </c>
    </row>
    <row r="12" spans="1:11" x14ac:dyDescent="0.75">
      <c r="A12">
        <v>10</v>
      </c>
      <c r="B12">
        <v>187.91900000000001</v>
      </c>
      <c r="C12">
        <v>185.227</v>
      </c>
      <c r="D12">
        <v>182.815</v>
      </c>
      <c r="E12">
        <v>268.815</v>
      </c>
      <c r="G12" s="1">
        <f t="shared" si="0"/>
        <v>2.6920000000000073</v>
      </c>
      <c r="I12">
        <f t="shared" si="1"/>
        <v>10</v>
      </c>
      <c r="J12">
        <f t="shared" si="3"/>
        <v>0.49480281259553993</v>
      </c>
      <c r="K12">
        <f t="shared" si="2"/>
        <v>0.50589994473880961</v>
      </c>
    </row>
    <row r="13" spans="1:11" x14ac:dyDescent="0.75">
      <c r="A13">
        <v>11</v>
      </c>
      <c r="B13">
        <v>195.31200000000001</v>
      </c>
      <c r="C13">
        <v>191.40700000000001</v>
      </c>
      <c r="D13">
        <v>188.04599999999999</v>
      </c>
      <c r="E13">
        <v>278.35300000000001</v>
      </c>
      <c r="G13" s="1">
        <f t="shared" si="0"/>
        <v>3.9050000000000011</v>
      </c>
      <c r="I13">
        <f t="shared" si="1"/>
        <v>11</v>
      </c>
      <c r="J13">
        <f t="shared" si="3"/>
        <v>0.68022011617242673</v>
      </c>
      <c r="K13">
        <f t="shared" si="2"/>
        <v>0.50838368441350934</v>
      </c>
    </row>
    <row r="14" spans="1:11" x14ac:dyDescent="0.75">
      <c r="A14">
        <v>12</v>
      </c>
      <c r="B14">
        <v>194.976</v>
      </c>
      <c r="C14">
        <v>193.43199999999999</v>
      </c>
      <c r="D14">
        <v>183.83199999999999</v>
      </c>
      <c r="E14">
        <v>281.50799999999998</v>
      </c>
      <c r="G14" s="1">
        <f t="shared" si="0"/>
        <v>1.5440000000000111</v>
      </c>
      <c r="I14">
        <f t="shared" si="1"/>
        <v>12</v>
      </c>
      <c r="J14">
        <f t="shared" si="3"/>
        <v>0.31932130846836237</v>
      </c>
      <c r="K14">
        <f t="shared" si="2"/>
        <v>0.47344271746702865</v>
      </c>
    </row>
    <row r="15" spans="1:11" x14ac:dyDescent="0.75">
      <c r="A15">
        <v>13</v>
      </c>
      <c r="B15">
        <v>189.70699999999999</v>
      </c>
      <c r="C15">
        <v>188.37299999999999</v>
      </c>
      <c r="D15">
        <v>184.28899999999999</v>
      </c>
      <c r="E15">
        <v>291.53500000000003</v>
      </c>
      <c r="G15" s="1">
        <f t="shared" si="0"/>
        <v>1.3340000000000032</v>
      </c>
      <c r="I15">
        <f t="shared" si="1"/>
        <v>13</v>
      </c>
      <c r="J15">
        <f t="shared" si="3"/>
        <v>0.28722103332314564</v>
      </c>
      <c r="K15">
        <f t="shared" si="2"/>
        <v>0.44914039708839593</v>
      </c>
    </row>
    <row r="16" spans="1:11" x14ac:dyDescent="0.75">
      <c r="A16">
        <v>14</v>
      </c>
      <c r="B16">
        <v>190.965</v>
      </c>
      <c r="C16">
        <v>189.05799999999999</v>
      </c>
      <c r="D16">
        <v>173.833</v>
      </c>
      <c r="E16">
        <v>290.928</v>
      </c>
      <c r="G16" s="1">
        <f t="shared" si="0"/>
        <v>1.9070000000000107</v>
      </c>
      <c r="I16">
        <f t="shared" si="1"/>
        <v>14</v>
      </c>
      <c r="J16">
        <f t="shared" si="3"/>
        <v>0.37480892693366341</v>
      </c>
      <c r="K16">
        <f t="shared" si="2"/>
        <v>0.39125665044791053</v>
      </c>
    </row>
    <row r="17" spans="1:11" x14ac:dyDescent="0.75">
      <c r="A17">
        <v>15</v>
      </c>
      <c r="B17">
        <v>193.36</v>
      </c>
      <c r="C17">
        <v>192.607</v>
      </c>
      <c r="D17">
        <v>169.096</v>
      </c>
      <c r="E17">
        <v>284.375</v>
      </c>
      <c r="G17" s="1">
        <f t="shared" si="0"/>
        <v>0.75300000000001432</v>
      </c>
      <c r="I17">
        <f t="shared" si="1"/>
        <v>15</v>
      </c>
      <c r="J17">
        <f t="shared" si="3"/>
        <v>0.19841027208805104</v>
      </c>
      <c r="K17">
        <f t="shared" si="2"/>
        <v>0.37842656826568266</v>
      </c>
    </row>
    <row r="18" spans="1:11" x14ac:dyDescent="0.75">
      <c r="A18">
        <v>16</v>
      </c>
      <c r="B18">
        <v>190.268</v>
      </c>
      <c r="C18">
        <v>190.51300000000001</v>
      </c>
      <c r="D18">
        <v>162.21199999999999</v>
      </c>
      <c r="E18">
        <v>266.21499999999997</v>
      </c>
      <c r="G18" s="1">
        <f t="shared" si="0"/>
        <v>-0.24500000000000455</v>
      </c>
      <c r="I18">
        <f t="shared" si="1"/>
        <v>16</v>
      </c>
      <c r="J18">
        <f t="shared" si="3"/>
        <v>4.5857535921738198E-2</v>
      </c>
      <c r="K18">
        <f t="shared" si="2"/>
        <v>0.37834870879211718</v>
      </c>
    </row>
    <row r="19" spans="1:11" x14ac:dyDescent="0.75">
      <c r="A19">
        <v>17</v>
      </c>
      <c r="B19">
        <v>189.45099999999999</v>
      </c>
      <c r="C19">
        <v>186.982</v>
      </c>
      <c r="D19">
        <v>160.762</v>
      </c>
      <c r="E19">
        <v>268.39100000000002</v>
      </c>
      <c r="G19" s="1">
        <f t="shared" si="0"/>
        <v>2.4689999999999941</v>
      </c>
      <c r="I19">
        <f t="shared" si="1"/>
        <v>17</v>
      </c>
      <c r="J19">
        <f t="shared" si="3"/>
        <v>0.4607153775603805</v>
      </c>
      <c r="K19">
        <f t="shared" si="2"/>
        <v>0.3635284990644822</v>
      </c>
    </row>
    <row r="20" spans="1:11" x14ac:dyDescent="0.75">
      <c r="A20">
        <v>18</v>
      </c>
      <c r="B20">
        <v>188.256</v>
      </c>
      <c r="C20">
        <v>187.441</v>
      </c>
      <c r="D20">
        <v>159.34</v>
      </c>
      <c r="E20">
        <v>271.31599999999997</v>
      </c>
      <c r="G20" s="1">
        <f t="shared" si="0"/>
        <v>0.81499999999999773</v>
      </c>
      <c r="I20">
        <f t="shared" si="1"/>
        <v>18</v>
      </c>
      <c r="J20">
        <f t="shared" si="3"/>
        <v>0.20788749617854071</v>
      </c>
      <c r="K20">
        <f t="shared" si="2"/>
        <v>0.3476291614422069</v>
      </c>
    </row>
    <row r="21" spans="1:11" x14ac:dyDescent="0.75">
      <c r="A21">
        <v>19</v>
      </c>
      <c r="B21">
        <v>187.053</v>
      </c>
      <c r="C21">
        <v>187.59800000000001</v>
      </c>
      <c r="D21">
        <v>154.90899999999999</v>
      </c>
      <c r="E21">
        <v>270.36500000000001</v>
      </c>
      <c r="G21" s="1">
        <f t="shared" si="0"/>
        <v>-0.54500000000001592</v>
      </c>
      <c r="I21">
        <f t="shared" si="1"/>
        <v>19</v>
      </c>
      <c r="J21">
        <f t="shared" si="3"/>
        <v>0</v>
      </c>
      <c r="K21">
        <f t="shared" si="2"/>
        <v>0.32123708685997482</v>
      </c>
    </row>
  </sheetData>
  <sortState xmlns:xlrd2="http://schemas.microsoft.com/office/spreadsheetml/2017/richdata2" ref="A3:C290">
    <sortCondition ref="A2:A290"/>
  </sortState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66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24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24</v>
      </c>
      <c r="B3">
        <v>295.63200000000001</v>
      </c>
      <c r="C3">
        <v>305.69099999999997</v>
      </c>
      <c r="D3">
        <v>229.15899999999999</v>
      </c>
      <c r="E3">
        <v>486.048</v>
      </c>
      <c r="G3" s="1">
        <f t="shared" ref="G3:G34" si="0">B3-C3</f>
        <v>-10.058999999999969</v>
      </c>
      <c r="I3">
        <f t="shared" ref="I3:I34" si="1">A3</f>
        <v>24</v>
      </c>
      <c r="J3">
        <f>(G3-MIN(G$3:G$66))/(MAX(G$3:G$66)-MIN(G$3:G$66))</f>
        <v>0.46213761788334101</v>
      </c>
      <c r="K3">
        <f t="shared" ref="K3:K34" si="2">(D3-105)/(E3-115)</f>
        <v>0.33461708458204864</v>
      </c>
    </row>
    <row r="4" spans="1:11" x14ac:dyDescent="0.75">
      <c r="A4">
        <v>25</v>
      </c>
      <c r="B4">
        <v>285.23700000000002</v>
      </c>
      <c r="C4">
        <v>288.59300000000002</v>
      </c>
      <c r="D4">
        <v>221.56200000000001</v>
      </c>
      <c r="E4">
        <v>466.54300000000001</v>
      </c>
      <c r="G4" s="1">
        <f t="shared" si="0"/>
        <v>-3.3559999999999945</v>
      </c>
      <c r="I4">
        <f t="shared" si="1"/>
        <v>25</v>
      </c>
      <c r="J4">
        <f t="shared" ref="J4:J66" si="3">(G4-MIN(G$3:G$66))/(MAX(G$3:G$66)-MIN(G$3:G$66))</f>
        <v>0.6962626615438362</v>
      </c>
      <c r="K4">
        <f t="shared" si="2"/>
        <v>0.33157252455602876</v>
      </c>
    </row>
    <row r="5" spans="1:11" x14ac:dyDescent="0.75">
      <c r="A5">
        <v>26</v>
      </c>
      <c r="B5">
        <v>287.02</v>
      </c>
      <c r="C5">
        <v>290.255</v>
      </c>
      <c r="D5">
        <v>220.23099999999999</v>
      </c>
      <c r="E5">
        <v>418.995</v>
      </c>
      <c r="G5" s="1">
        <f t="shared" si="0"/>
        <v>-3.2350000000000136</v>
      </c>
      <c r="I5">
        <f t="shared" si="1"/>
        <v>26</v>
      </c>
      <c r="J5">
        <f t="shared" si="3"/>
        <v>0.70048899755501259</v>
      </c>
      <c r="K5">
        <f t="shared" si="2"/>
        <v>0.37905557657198308</v>
      </c>
    </row>
    <row r="6" spans="1:11" x14ac:dyDescent="0.75">
      <c r="A6">
        <v>27</v>
      </c>
      <c r="B6">
        <v>291.74400000000003</v>
      </c>
      <c r="C6">
        <v>297.82499999999999</v>
      </c>
      <c r="D6">
        <v>223.83099999999999</v>
      </c>
      <c r="E6">
        <v>457.71100000000001</v>
      </c>
      <c r="G6" s="1">
        <f t="shared" si="0"/>
        <v>-6.0809999999999604</v>
      </c>
      <c r="I6">
        <f t="shared" si="1"/>
        <v>27</v>
      </c>
      <c r="J6">
        <f t="shared" si="3"/>
        <v>0.60108278030038642</v>
      </c>
      <c r="K6">
        <f t="shared" si="2"/>
        <v>0.34673821383031178</v>
      </c>
    </row>
    <row r="7" spans="1:11" x14ac:dyDescent="0.75">
      <c r="A7">
        <v>28</v>
      </c>
      <c r="B7">
        <v>292.625</v>
      </c>
      <c r="C7">
        <v>308.11799999999999</v>
      </c>
      <c r="D7">
        <v>215.38</v>
      </c>
      <c r="E7">
        <v>445.649</v>
      </c>
      <c r="G7" s="1">
        <f t="shared" si="0"/>
        <v>-15.492999999999995</v>
      </c>
      <c r="I7">
        <f t="shared" si="1"/>
        <v>28</v>
      </c>
      <c r="J7">
        <f t="shared" si="3"/>
        <v>0.27233670974502361</v>
      </c>
      <c r="K7">
        <f t="shared" si="2"/>
        <v>0.33382831945658387</v>
      </c>
    </row>
    <row r="8" spans="1:11" x14ac:dyDescent="0.75">
      <c r="A8">
        <v>29</v>
      </c>
      <c r="B8">
        <v>289.90100000000001</v>
      </c>
      <c r="C8">
        <v>297.48099999999999</v>
      </c>
      <c r="D8">
        <v>210.74100000000001</v>
      </c>
      <c r="E8">
        <v>430.71800000000002</v>
      </c>
      <c r="G8" s="1">
        <f t="shared" si="0"/>
        <v>-7.5799999999999841</v>
      </c>
      <c r="I8">
        <f t="shared" si="1"/>
        <v>29</v>
      </c>
      <c r="J8">
        <f t="shared" si="3"/>
        <v>0.54872511351729092</v>
      </c>
      <c r="K8">
        <f t="shared" si="2"/>
        <v>0.33492230408149049</v>
      </c>
    </row>
    <row r="9" spans="1:11" x14ac:dyDescent="0.75">
      <c r="A9">
        <v>30</v>
      </c>
      <c r="B9">
        <v>285.00700000000001</v>
      </c>
      <c r="C9">
        <v>288.13200000000001</v>
      </c>
      <c r="D9">
        <v>213.93299999999999</v>
      </c>
      <c r="E9">
        <v>427.41300000000001</v>
      </c>
      <c r="G9" s="1">
        <f t="shared" si="0"/>
        <v>-3.125</v>
      </c>
      <c r="I9">
        <f t="shared" si="1"/>
        <v>30</v>
      </c>
      <c r="J9">
        <f t="shared" si="3"/>
        <v>0.70433112120153762</v>
      </c>
      <c r="K9">
        <f t="shared" si="2"/>
        <v>0.34868267325623448</v>
      </c>
    </row>
    <row r="10" spans="1:11" x14ac:dyDescent="0.75">
      <c r="A10">
        <v>31</v>
      </c>
      <c r="B10">
        <v>279.322</v>
      </c>
      <c r="C10">
        <v>284.33199999999999</v>
      </c>
      <c r="D10">
        <v>211.667</v>
      </c>
      <c r="E10">
        <v>385.21800000000002</v>
      </c>
      <c r="G10" s="1">
        <f t="shared" si="0"/>
        <v>-5.0099999999999909</v>
      </c>
      <c r="I10">
        <f t="shared" si="1"/>
        <v>31</v>
      </c>
      <c r="J10">
        <f t="shared" si="3"/>
        <v>0.63849109325882059</v>
      </c>
      <c r="K10">
        <f t="shared" si="2"/>
        <v>0.39474424353669996</v>
      </c>
    </row>
    <row r="11" spans="1:11" x14ac:dyDescent="0.75">
      <c r="A11">
        <v>32</v>
      </c>
      <c r="B11">
        <v>282.25700000000001</v>
      </c>
      <c r="C11">
        <v>288.755</v>
      </c>
      <c r="D11">
        <v>208.37</v>
      </c>
      <c r="E11">
        <v>383.79300000000001</v>
      </c>
      <c r="G11" s="1">
        <f t="shared" si="0"/>
        <v>-6.4979999999999905</v>
      </c>
      <c r="I11">
        <f t="shared" si="1"/>
        <v>32</v>
      </c>
      <c r="J11">
        <f t="shared" si="3"/>
        <v>0.58651763884037833</v>
      </c>
      <c r="K11">
        <f t="shared" si="2"/>
        <v>0.38457102677525085</v>
      </c>
    </row>
    <row r="12" spans="1:11" x14ac:dyDescent="0.75">
      <c r="A12">
        <v>33</v>
      </c>
      <c r="B12">
        <v>287.89699999999999</v>
      </c>
      <c r="C12">
        <v>296.42899999999997</v>
      </c>
      <c r="D12">
        <v>204.58199999999999</v>
      </c>
      <c r="E12">
        <v>369.68900000000002</v>
      </c>
      <c r="G12" s="1">
        <f t="shared" si="0"/>
        <v>-8.5319999999999823</v>
      </c>
      <c r="I12">
        <f t="shared" si="1"/>
        <v>33</v>
      </c>
      <c r="J12">
        <f t="shared" si="3"/>
        <v>0.51547327977645963</v>
      </c>
      <c r="K12">
        <f t="shared" si="2"/>
        <v>0.39099450702621624</v>
      </c>
    </row>
    <row r="13" spans="1:11" x14ac:dyDescent="0.75">
      <c r="A13">
        <v>34</v>
      </c>
      <c r="B13">
        <v>294.88499999999999</v>
      </c>
      <c r="C13">
        <v>296.93400000000003</v>
      </c>
      <c r="D13">
        <v>208.369</v>
      </c>
      <c r="E13">
        <v>371.13299999999998</v>
      </c>
      <c r="G13" s="1">
        <f t="shared" si="0"/>
        <v>-2.049000000000035</v>
      </c>
      <c r="I13">
        <f t="shared" si="1"/>
        <v>34</v>
      </c>
      <c r="J13">
        <f t="shared" si="3"/>
        <v>0.74191407614390459</v>
      </c>
      <c r="K13">
        <f t="shared" si="2"/>
        <v>0.40357548617319911</v>
      </c>
    </row>
    <row r="14" spans="1:11" x14ac:dyDescent="0.75">
      <c r="A14">
        <v>35</v>
      </c>
      <c r="B14">
        <v>292.41899999999998</v>
      </c>
      <c r="C14">
        <v>291.16199999999998</v>
      </c>
      <c r="D14">
        <v>204.101</v>
      </c>
      <c r="E14">
        <v>383.887</v>
      </c>
      <c r="G14" s="1">
        <f t="shared" si="0"/>
        <v>1.257000000000005</v>
      </c>
      <c r="I14">
        <f t="shared" si="1"/>
        <v>35</v>
      </c>
      <c r="J14">
        <f t="shared" si="3"/>
        <v>0.8573873559203643</v>
      </c>
      <c r="K14">
        <f t="shared" si="2"/>
        <v>0.36856002707457036</v>
      </c>
    </row>
    <row r="15" spans="1:11" x14ac:dyDescent="0.75">
      <c r="A15">
        <v>36</v>
      </c>
      <c r="B15">
        <v>311.79399999999998</v>
      </c>
      <c r="C15">
        <v>311.73599999999999</v>
      </c>
      <c r="D15">
        <v>206.739</v>
      </c>
      <c r="E15">
        <v>383.22300000000001</v>
      </c>
      <c r="G15" s="1">
        <f t="shared" si="0"/>
        <v>5.7999999999992724E-2</v>
      </c>
      <c r="I15">
        <f t="shared" si="1"/>
        <v>36</v>
      </c>
      <c r="J15">
        <f t="shared" si="3"/>
        <v>0.81550820817324543</v>
      </c>
      <c r="K15">
        <f t="shared" si="2"/>
        <v>0.37930751650678723</v>
      </c>
    </row>
    <row r="16" spans="1:11" x14ac:dyDescent="0.75">
      <c r="A16">
        <v>37</v>
      </c>
      <c r="B16">
        <v>301.62799999999999</v>
      </c>
      <c r="C16">
        <v>301.63200000000001</v>
      </c>
      <c r="D16">
        <v>209.93299999999999</v>
      </c>
      <c r="E16">
        <v>372.31099999999998</v>
      </c>
      <c r="G16" s="1">
        <f t="shared" si="0"/>
        <v>-4.0000000000190994E-3</v>
      </c>
      <c r="I16">
        <f t="shared" si="1"/>
        <v>37</v>
      </c>
      <c r="J16">
        <f t="shared" si="3"/>
        <v>0.81334264757247665</v>
      </c>
      <c r="K16">
        <f t="shared" si="2"/>
        <v>0.4078061178884696</v>
      </c>
    </row>
    <row r="17" spans="1:11" x14ac:dyDescent="0.75">
      <c r="A17">
        <v>38</v>
      </c>
      <c r="B17">
        <v>309.35000000000002</v>
      </c>
      <c r="C17">
        <v>306.81</v>
      </c>
      <c r="D17">
        <v>207.09700000000001</v>
      </c>
      <c r="E17">
        <v>375.92899999999997</v>
      </c>
      <c r="G17" s="1">
        <f t="shared" si="0"/>
        <v>2.5400000000000205</v>
      </c>
      <c r="I17">
        <f t="shared" si="1"/>
        <v>38</v>
      </c>
      <c r="J17">
        <f t="shared" si="3"/>
        <v>0.90220048899755656</v>
      </c>
      <c r="K17">
        <f t="shared" si="2"/>
        <v>0.39128268609468481</v>
      </c>
    </row>
    <row r="18" spans="1:11" x14ac:dyDescent="0.75">
      <c r="A18">
        <v>39</v>
      </c>
      <c r="B18">
        <v>286.43099999999998</v>
      </c>
      <c r="C18">
        <v>294.19900000000001</v>
      </c>
      <c r="D18">
        <v>202.23500000000001</v>
      </c>
      <c r="E18">
        <v>378.46199999999999</v>
      </c>
      <c r="G18" s="1">
        <f t="shared" si="0"/>
        <v>-7.7680000000000291</v>
      </c>
      <c r="I18">
        <f t="shared" si="1"/>
        <v>39</v>
      </c>
      <c r="J18">
        <f t="shared" si="3"/>
        <v>0.54215857492141084</v>
      </c>
      <c r="K18">
        <f t="shared" si="2"/>
        <v>0.36906650674480579</v>
      </c>
    </row>
    <row r="19" spans="1:11" x14ac:dyDescent="0.75">
      <c r="A19">
        <v>40</v>
      </c>
      <c r="B19">
        <v>292.44200000000001</v>
      </c>
      <c r="C19">
        <v>299.16000000000003</v>
      </c>
      <c r="D19">
        <v>193.66200000000001</v>
      </c>
      <c r="E19">
        <v>390.88</v>
      </c>
      <c r="G19" s="1">
        <f t="shared" si="0"/>
        <v>-6.7180000000000177</v>
      </c>
      <c r="I19">
        <f t="shared" si="1"/>
        <v>40</v>
      </c>
      <c r="J19">
        <f t="shared" si="3"/>
        <v>0.57883339154732816</v>
      </c>
      <c r="K19">
        <f t="shared" si="2"/>
        <v>0.3213788603740757</v>
      </c>
    </row>
    <row r="20" spans="1:11" x14ac:dyDescent="0.75">
      <c r="A20">
        <v>41</v>
      </c>
      <c r="B20">
        <v>290.92899999999997</v>
      </c>
      <c r="C20">
        <v>302.37299999999999</v>
      </c>
      <c r="D20">
        <v>189.18700000000001</v>
      </c>
      <c r="E20">
        <v>373.10700000000003</v>
      </c>
      <c r="G20" s="1">
        <f t="shared" si="0"/>
        <v>-11.444000000000017</v>
      </c>
      <c r="I20">
        <f t="shared" si="1"/>
        <v>41</v>
      </c>
      <c r="J20">
        <f t="shared" si="3"/>
        <v>0.41376178833391569</v>
      </c>
      <c r="K20">
        <f t="shared" si="2"/>
        <v>0.32617092911079515</v>
      </c>
    </row>
    <row r="21" spans="1:11" x14ac:dyDescent="0.75">
      <c r="A21">
        <v>42</v>
      </c>
      <c r="B21">
        <v>298.19200000000001</v>
      </c>
      <c r="C21">
        <v>308.81099999999998</v>
      </c>
      <c r="D21">
        <v>184.791</v>
      </c>
      <c r="E21">
        <v>376.8</v>
      </c>
      <c r="G21" s="1">
        <f t="shared" si="0"/>
        <v>-10.618999999999971</v>
      </c>
      <c r="I21">
        <f t="shared" si="1"/>
        <v>42</v>
      </c>
      <c r="J21">
        <f t="shared" si="3"/>
        <v>0.44257771568285192</v>
      </c>
      <c r="K21">
        <f t="shared" si="2"/>
        <v>0.30477845683728033</v>
      </c>
    </row>
    <row r="22" spans="1:11" x14ac:dyDescent="0.75">
      <c r="A22">
        <v>43</v>
      </c>
      <c r="B22">
        <v>292.39699999999999</v>
      </c>
      <c r="C22">
        <v>302.05700000000002</v>
      </c>
      <c r="D22">
        <v>182.404</v>
      </c>
      <c r="E22">
        <v>373.13299999999998</v>
      </c>
      <c r="G22" s="1">
        <f t="shared" si="0"/>
        <v>-9.660000000000025</v>
      </c>
      <c r="I22">
        <f t="shared" si="1"/>
        <v>43</v>
      </c>
      <c r="J22">
        <f t="shared" si="3"/>
        <v>0.47607404820118748</v>
      </c>
      <c r="K22">
        <f t="shared" si="2"/>
        <v>0.29986092440718543</v>
      </c>
    </row>
    <row r="23" spans="1:11" x14ac:dyDescent="0.75">
      <c r="A23">
        <v>44</v>
      </c>
      <c r="B23">
        <v>299.23099999999999</v>
      </c>
      <c r="C23">
        <v>307.59899999999999</v>
      </c>
      <c r="D23">
        <v>178.23099999999999</v>
      </c>
      <c r="E23">
        <v>394.64</v>
      </c>
      <c r="G23" s="1">
        <f t="shared" si="0"/>
        <v>-8.367999999999995</v>
      </c>
      <c r="I23">
        <f t="shared" si="1"/>
        <v>44</v>
      </c>
      <c r="J23">
        <f t="shared" si="3"/>
        <v>0.52120153684945958</v>
      </c>
      <c r="K23">
        <f t="shared" si="2"/>
        <v>0.26187598340723789</v>
      </c>
    </row>
    <row r="24" spans="1:11" x14ac:dyDescent="0.75">
      <c r="A24">
        <v>45</v>
      </c>
      <c r="B24">
        <v>316.05500000000001</v>
      </c>
      <c r="C24">
        <v>313.173</v>
      </c>
      <c r="D24">
        <v>174.93</v>
      </c>
      <c r="E24">
        <v>440.89100000000002</v>
      </c>
      <c r="G24" s="1">
        <f t="shared" si="0"/>
        <v>2.882000000000005</v>
      </c>
      <c r="I24">
        <f t="shared" si="1"/>
        <v>45</v>
      </c>
      <c r="J24">
        <f t="shared" si="3"/>
        <v>0.91414600069856899</v>
      </c>
      <c r="K24">
        <f t="shared" si="2"/>
        <v>0.21458094884485918</v>
      </c>
    </row>
    <row r="25" spans="1:11" x14ac:dyDescent="0.75">
      <c r="A25">
        <v>46</v>
      </c>
      <c r="B25">
        <v>303.81099999999998</v>
      </c>
      <c r="C25">
        <v>310.745</v>
      </c>
      <c r="D25">
        <v>168.203</v>
      </c>
      <c r="E25">
        <v>381.887</v>
      </c>
      <c r="G25" s="1">
        <f t="shared" si="0"/>
        <v>-6.9340000000000259</v>
      </c>
      <c r="I25">
        <f t="shared" si="1"/>
        <v>46</v>
      </c>
      <c r="J25">
        <f t="shared" si="3"/>
        <v>0.57128885784142502</v>
      </c>
      <c r="K25">
        <f t="shared" si="2"/>
        <v>0.23681558112609458</v>
      </c>
    </row>
    <row r="26" spans="1:11" x14ac:dyDescent="0.75">
      <c r="A26">
        <v>47</v>
      </c>
      <c r="B26">
        <v>302.82299999999998</v>
      </c>
      <c r="C26">
        <v>307.87299999999999</v>
      </c>
      <c r="D26">
        <v>161.41</v>
      </c>
      <c r="E26">
        <v>378.19499999999999</v>
      </c>
      <c r="G26" s="1">
        <f t="shared" si="0"/>
        <v>-5.0500000000000114</v>
      </c>
      <c r="I26">
        <f t="shared" si="1"/>
        <v>47</v>
      </c>
      <c r="J26">
        <f t="shared" si="3"/>
        <v>0.6370939573873563</v>
      </c>
      <c r="K26">
        <f t="shared" si="2"/>
        <v>0.21432777978305059</v>
      </c>
    </row>
    <row r="27" spans="1:11" x14ac:dyDescent="0.75">
      <c r="A27">
        <v>48</v>
      </c>
      <c r="B27">
        <v>309.35399999999998</v>
      </c>
      <c r="C27">
        <v>311.36799999999999</v>
      </c>
      <c r="D27">
        <v>162.99199999999999</v>
      </c>
      <c r="E27">
        <v>398.625</v>
      </c>
      <c r="G27" s="1">
        <f t="shared" si="0"/>
        <v>-2.01400000000001</v>
      </c>
      <c r="I27">
        <f t="shared" si="1"/>
        <v>48</v>
      </c>
      <c r="J27">
        <f t="shared" si="3"/>
        <v>0.74313657003143607</v>
      </c>
      <c r="K27">
        <f t="shared" si="2"/>
        <v>0.20446716615249005</v>
      </c>
    </row>
    <row r="28" spans="1:11" x14ac:dyDescent="0.75">
      <c r="A28">
        <v>49</v>
      </c>
      <c r="B28">
        <v>305.98200000000003</v>
      </c>
      <c r="C28">
        <v>318.73200000000003</v>
      </c>
      <c r="D28">
        <v>161.72300000000001</v>
      </c>
      <c r="E28">
        <v>399.83600000000001</v>
      </c>
      <c r="G28" s="1">
        <f t="shared" si="0"/>
        <v>-12.75</v>
      </c>
      <c r="I28">
        <f t="shared" si="1"/>
        <v>49</v>
      </c>
      <c r="J28">
        <f t="shared" si="3"/>
        <v>0.36814530213063296</v>
      </c>
      <c r="K28">
        <f t="shared" si="2"/>
        <v>0.1991426645508293</v>
      </c>
    </row>
    <row r="29" spans="1:11" x14ac:dyDescent="0.75">
      <c r="A29">
        <v>50</v>
      </c>
      <c r="B29">
        <v>306.45100000000002</v>
      </c>
      <c r="C29">
        <v>309.7</v>
      </c>
      <c r="D29">
        <v>158.49199999999999</v>
      </c>
      <c r="E29">
        <v>387.96499999999997</v>
      </c>
      <c r="G29" s="1">
        <f t="shared" si="0"/>
        <v>-3.2489999999999668</v>
      </c>
      <c r="I29">
        <f t="shared" si="1"/>
        <v>50</v>
      </c>
      <c r="J29">
        <f t="shared" si="3"/>
        <v>0.70000000000000195</v>
      </c>
      <c r="K29">
        <f t="shared" si="2"/>
        <v>0.19596651585368086</v>
      </c>
    </row>
    <row r="30" spans="1:11" x14ac:dyDescent="0.75">
      <c r="A30">
        <v>51</v>
      </c>
      <c r="B30">
        <v>306.327</v>
      </c>
      <c r="C30">
        <v>315.245</v>
      </c>
      <c r="D30">
        <v>156.28</v>
      </c>
      <c r="E30">
        <v>402.524</v>
      </c>
      <c r="G30" s="1">
        <f t="shared" si="0"/>
        <v>-8.9180000000000064</v>
      </c>
      <c r="I30">
        <f t="shared" si="1"/>
        <v>51</v>
      </c>
      <c r="J30">
        <f t="shared" si="3"/>
        <v>0.50199091861683609</v>
      </c>
      <c r="K30">
        <f t="shared" si="2"/>
        <v>0.17835032901601258</v>
      </c>
    </row>
    <row r="31" spans="1:11" x14ac:dyDescent="0.75">
      <c r="A31">
        <v>52</v>
      </c>
      <c r="B31">
        <v>315.72399999999999</v>
      </c>
      <c r="C31">
        <v>319.62299999999999</v>
      </c>
      <c r="D31">
        <v>157.547</v>
      </c>
      <c r="E31">
        <v>406.79599999999999</v>
      </c>
      <c r="G31" s="1">
        <f t="shared" si="0"/>
        <v>-3.8990000000000009</v>
      </c>
      <c r="I31">
        <f t="shared" si="1"/>
        <v>52</v>
      </c>
      <c r="J31">
        <f t="shared" si="3"/>
        <v>0.67729654208871892</v>
      </c>
      <c r="K31">
        <f t="shared" si="2"/>
        <v>0.18008128966812431</v>
      </c>
    </row>
    <row r="32" spans="1:11" x14ac:dyDescent="0.75">
      <c r="A32">
        <v>53</v>
      </c>
      <c r="B32">
        <v>329.43599999999998</v>
      </c>
      <c r="C32">
        <v>335.637</v>
      </c>
      <c r="D32">
        <v>157.99100000000001</v>
      </c>
      <c r="E32">
        <v>424.16899999999998</v>
      </c>
      <c r="G32" s="1">
        <f t="shared" si="0"/>
        <v>-6.2010000000000218</v>
      </c>
      <c r="I32">
        <f t="shared" si="1"/>
        <v>53</v>
      </c>
      <c r="J32">
        <f t="shared" si="3"/>
        <v>0.59689137268599379</v>
      </c>
      <c r="K32">
        <f t="shared" si="2"/>
        <v>0.17139816734536781</v>
      </c>
    </row>
    <row r="33" spans="1:11" x14ac:dyDescent="0.75">
      <c r="A33">
        <v>54</v>
      </c>
      <c r="B33">
        <v>315.26900000000001</v>
      </c>
      <c r="C33">
        <v>320.82499999999999</v>
      </c>
      <c r="D33">
        <v>154.68</v>
      </c>
      <c r="E33">
        <v>400.733</v>
      </c>
      <c r="G33" s="1">
        <f t="shared" si="0"/>
        <v>-5.5559999999999832</v>
      </c>
      <c r="I33">
        <f t="shared" si="1"/>
        <v>54</v>
      </c>
      <c r="J33">
        <f t="shared" si="3"/>
        <v>0.61942018861334402</v>
      </c>
      <c r="K33">
        <f t="shared" si="2"/>
        <v>0.17386861160593983</v>
      </c>
    </row>
    <row r="34" spans="1:11" x14ac:dyDescent="0.75">
      <c r="A34">
        <v>55</v>
      </c>
      <c r="B34">
        <v>324.327</v>
      </c>
      <c r="C34">
        <v>330.524</v>
      </c>
      <c r="D34">
        <v>153.32</v>
      </c>
      <c r="E34">
        <v>398.92399999999998</v>
      </c>
      <c r="G34" s="1">
        <f t="shared" si="0"/>
        <v>-6.1970000000000027</v>
      </c>
      <c r="I34">
        <f t="shared" si="1"/>
        <v>55</v>
      </c>
      <c r="J34">
        <f t="shared" si="3"/>
        <v>0.59703108627314083</v>
      </c>
      <c r="K34">
        <f t="shared" si="2"/>
        <v>0.17018638790662288</v>
      </c>
    </row>
    <row r="35" spans="1:11" x14ac:dyDescent="0.75">
      <c r="A35">
        <v>56</v>
      </c>
      <c r="B35">
        <v>313.99400000000003</v>
      </c>
      <c r="C35">
        <v>327.36799999999999</v>
      </c>
      <c r="D35">
        <v>155.23599999999999</v>
      </c>
      <c r="E35">
        <v>420.83600000000001</v>
      </c>
      <c r="G35" s="1">
        <f t="shared" ref="G35:G66" si="4">B35-C35</f>
        <v>-13.373999999999967</v>
      </c>
      <c r="I35">
        <f t="shared" ref="I35:I66" si="5">A35</f>
        <v>56</v>
      </c>
      <c r="J35">
        <f t="shared" si="3"/>
        <v>0.34634998253580351</v>
      </c>
      <c r="K35">
        <f t="shared" ref="K35:K66" si="6">(D35-105)/(E35-115)</f>
        <v>0.16425796832289197</v>
      </c>
    </row>
    <row r="36" spans="1:11" x14ac:dyDescent="0.75">
      <c r="A36">
        <v>57</v>
      </c>
      <c r="B36">
        <v>327.29500000000002</v>
      </c>
      <c r="C36">
        <v>339.09399999999999</v>
      </c>
      <c r="D36">
        <v>156.791</v>
      </c>
      <c r="E36">
        <v>471.67099999999999</v>
      </c>
      <c r="G36" s="1">
        <f t="shared" si="4"/>
        <v>-11.798999999999978</v>
      </c>
      <c r="I36">
        <f t="shared" si="5"/>
        <v>57</v>
      </c>
      <c r="J36">
        <f t="shared" si="3"/>
        <v>0.40136220747467843</v>
      </c>
      <c r="K36">
        <f t="shared" si="6"/>
        <v>0.14520664702204553</v>
      </c>
    </row>
    <row r="37" spans="1:11" x14ac:dyDescent="0.75">
      <c r="A37">
        <v>58</v>
      </c>
      <c r="B37">
        <v>323.13799999999998</v>
      </c>
      <c r="C37">
        <v>333.45600000000002</v>
      </c>
      <c r="D37">
        <v>154.697</v>
      </c>
      <c r="E37">
        <v>430.43799999999999</v>
      </c>
      <c r="G37" s="1">
        <f t="shared" si="4"/>
        <v>-10.31800000000004</v>
      </c>
      <c r="I37">
        <f t="shared" si="5"/>
        <v>58</v>
      </c>
      <c r="J37">
        <f t="shared" si="3"/>
        <v>0.45309116311561237</v>
      </c>
      <c r="K37">
        <f t="shared" si="6"/>
        <v>0.15754918557688041</v>
      </c>
    </row>
    <row r="38" spans="1:11" x14ac:dyDescent="0.75">
      <c r="A38">
        <v>59</v>
      </c>
      <c r="B38">
        <v>301.125</v>
      </c>
      <c r="C38">
        <v>311.68</v>
      </c>
      <c r="D38">
        <v>151.41800000000001</v>
      </c>
      <c r="E38">
        <v>462.07900000000001</v>
      </c>
      <c r="G38" s="1">
        <f t="shared" si="4"/>
        <v>-10.555000000000007</v>
      </c>
      <c r="I38">
        <f t="shared" si="5"/>
        <v>59</v>
      </c>
      <c r="J38">
        <f t="shared" si="3"/>
        <v>0.44481313307719228</v>
      </c>
      <c r="K38">
        <f t="shared" si="6"/>
        <v>0.13373900466464408</v>
      </c>
    </row>
    <row r="39" spans="1:11" x14ac:dyDescent="0.75">
      <c r="A39">
        <v>60</v>
      </c>
      <c r="B39">
        <v>313.11799999999999</v>
      </c>
      <c r="C39">
        <v>324.137</v>
      </c>
      <c r="D39">
        <v>151.69200000000001</v>
      </c>
      <c r="E39">
        <v>496.803</v>
      </c>
      <c r="G39" s="1">
        <f t="shared" si="4"/>
        <v>-11.019000000000005</v>
      </c>
      <c r="I39">
        <f t="shared" si="5"/>
        <v>60</v>
      </c>
      <c r="J39">
        <f t="shared" si="3"/>
        <v>0.42860635696821575</v>
      </c>
      <c r="K39">
        <f t="shared" si="6"/>
        <v>0.12229343404844908</v>
      </c>
    </row>
    <row r="40" spans="1:11" x14ac:dyDescent="0.75">
      <c r="A40">
        <v>61</v>
      </c>
      <c r="B40">
        <v>314.04599999999999</v>
      </c>
      <c r="C40">
        <v>318.25</v>
      </c>
      <c r="D40">
        <v>148.21199999999999</v>
      </c>
      <c r="E40">
        <v>491.005</v>
      </c>
      <c r="G40" s="1">
        <f t="shared" si="4"/>
        <v>-4.2040000000000077</v>
      </c>
      <c r="I40">
        <f t="shared" si="5"/>
        <v>61</v>
      </c>
      <c r="J40">
        <f t="shared" si="3"/>
        <v>0.66664338106880949</v>
      </c>
      <c r="K40">
        <f t="shared" si="6"/>
        <v>0.11492400367016394</v>
      </c>
    </row>
    <row r="41" spans="1:11" x14ac:dyDescent="0.75">
      <c r="A41">
        <v>62</v>
      </c>
      <c r="B41">
        <v>328.93599999999998</v>
      </c>
      <c r="C41">
        <v>341.23500000000001</v>
      </c>
      <c r="D41">
        <v>153.78899999999999</v>
      </c>
      <c r="E41">
        <v>529.74099999999999</v>
      </c>
      <c r="G41" s="1">
        <f t="shared" si="4"/>
        <v>-12.299000000000035</v>
      </c>
      <c r="I41">
        <f t="shared" si="5"/>
        <v>62</v>
      </c>
      <c r="J41">
        <f t="shared" si="3"/>
        <v>0.38389800908138272</v>
      </c>
      <c r="K41">
        <f t="shared" si="6"/>
        <v>0.11763727241820797</v>
      </c>
    </row>
    <row r="42" spans="1:11" x14ac:dyDescent="0.75">
      <c r="A42">
        <v>63</v>
      </c>
      <c r="B42">
        <v>305.05700000000002</v>
      </c>
      <c r="C42">
        <v>319.66800000000001</v>
      </c>
      <c r="D42">
        <v>150.41</v>
      </c>
      <c r="E42">
        <v>513.31299999999999</v>
      </c>
      <c r="G42" s="1">
        <f t="shared" si="4"/>
        <v>-14.61099999999999</v>
      </c>
      <c r="I42">
        <f t="shared" si="5"/>
        <v>63</v>
      </c>
      <c r="J42">
        <f t="shared" si="3"/>
        <v>0.30314355571079399</v>
      </c>
      <c r="K42">
        <f t="shared" si="6"/>
        <v>0.11400581954392651</v>
      </c>
    </row>
    <row r="43" spans="1:11" x14ac:dyDescent="0.75">
      <c r="A43">
        <v>64</v>
      </c>
      <c r="B43">
        <v>314.89999999999998</v>
      </c>
      <c r="C43">
        <v>329.40300000000002</v>
      </c>
      <c r="D43">
        <v>151.17500000000001</v>
      </c>
      <c r="E43">
        <v>544</v>
      </c>
      <c r="G43" s="1">
        <f t="shared" si="4"/>
        <v>-14.503000000000043</v>
      </c>
      <c r="I43">
        <f t="shared" si="5"/>
        <v>64</v>
      </c>
      <c r="J43">
        <f t="shared" si="3"/>
        <v>0.30691582256374361</v>
      </c>
      <c r="K43">
        <f t="shared" si="6"/>
        <v>0.10763403263403266</v>
      </c>
    </row>
    <row r="44" spans="1:11" x14ac:dyDescent="0.75">
      <c r="A44">
        <v>65</v>
      </c>
      <c r="B44">
        <v>329.45</v>
      </c>
      <c r="C44">
        <v>328.43400000000003</v>
      </c>
      <c r="D44">
        <v>149.404</v>
      </c>
      <c r="E44">
        <v>541.21699999999998</v>
      </c>
      <c r="G44" s="1">
        <f t="shared" si="4"/>
        <v>1.0159999999999627</v>
      </c>
      <c r="I44">
        <f t="shared" si="5"/>
        <v>65</v>
      </c>
      <c r="J44">
        <f t="shared" si="3"/>
        <v>0.84896961229479517</v>
      </c>
      <c r="K44">
        <f t="shared" si="6"/>
        <v>0.10418167271601085</v>
      </c>
    </row>
    <row r="45" spans="1:11" x14ac:dyDescent="0.75">
      <c r="A45">
        <v>66</v>
      </c>
      <c r="B45">
        <v>311.447</v>
      </c>
      <c r="C45">
        <v>325.452</v>
      </c>
      <c r="D45">
        <v>150.93199999999999</v>
      </c>
      <c r="E45">
        <v>527.01400000000001</v>
      </c>
      <c r="G45" s="1">
        <f t="shared" si="4"/>
        <v>-14.004999999999995</v>
      </c>
      <c r="I45">
        <f t="shared" si="5"/>
        <v>66</v>
      </c>
      <c r="J45">
        <f t="shared" si="3"/>
        <v>0.32431016416346581</v>
      </c>
      <c r="K45">
        <f t="shared" si="6"/>
        <v>0.11148164868184088</v>
      </c>
    </row>
    <row r="46" spans="1:11" x14ac:dyDescent="0.75">
      <c r="A46">
        <v>67</v>
      </c>
      <c r="B46">
        <v>315.47699999999998</v>
      </c>
      <c r="C46">
        <v>329.649</v>
      </c>
      <c r="D46">
        <v>150.30099999999999</v>
      </c>
      <c r="E46">
        <v>547.47900000000004</v>
      </c>
      <c r="G46" s="1">
        <f t="shared" si="4"/>
        <v>-14.172000000000025</v>
      </c>
      <c r="I46">
        <f t="shared" si="5"/>
        <v>67</v>
      </c>
      <c r="J46">
        <f t="shared" si="3"/>
        <v>0.31847712190010469</v>
      </c>
      <c r="K46">
        <f t="shared" si="6"/>
        <v>0.10474728252701283</v>
      </c>
    </row>
    <row r="47" spans="1:11" x14ac:dyDescent="0.75">
      <c r="A47">
        <v>68</v>
      </c>
      <c r="B47">
        <v>314.90899999999999</v>
      </c>
      <c r="C47">
        <v>323.27699999999999</v>
      </c>
      <c r="D47">
        <v>145.137</v>
      </c>
      <c r="E47">
        <v>537.19200000000001</v>
      </c>
      <c r="G47" s="1">
        <f t="shared" si="4"/>
        <v>-8.367999999999995</v>
      </c>
      <c r="I47">
        <f t="shared" si="5"/>
        <v>68</v>
      </c>
      <c r="J47">
        <f t="shared" si="3"/>
        <v>0.52120153684945958</v>
      </c>
      <c r="K47">
        <f t="shared" si="6"/>
        <v>9.5068120665479219E-2</v>
      </c>
    </row>
    <row r="48" spans="1:11" x14ac:dyDescent="0.75">
      <c r="A48">
        <v>69</v>
      </c>
      <c r="B48">
        <v>326.89400000000001</v>
      </c>
      <c r="C48">
        <v>344.88299999999998</v>
      </c>
      <c r="D48">
        <v>150.637</v>
      </c>
      <c r="E48">
        <v>585.58199999999999</v>
      </c>
      <c r="G48" s="1">
        <f t="shared" si="4"/>
        <v>-17.988999999999976</v>
      </c>
      <c r="I48">
        <f t="shared" si="5"/>
        <v>69</v>
      </c>
      <c r="J48">
        <f t="shared" si="3"/>
        <v>0.18515543136570189</v>
      </c>
      <c r="K48">
        <f t="shared" si="6"/>
        <v>9.6979909983807289E-2</v>
      </c>
    </row>
    <row r="49" spans="1:11" x14ac:dyDescent="0.75">
      <c r="A49">
        <v>70</v>
      </c>
      <c r="B49">
        <v>336.10599999999999</v>
      </c>
      <c r="C49">
        <v>330.76600000000002</v>
      </c>
      <c r="D49">
        <v>151.50700000000001</v>
      </c>
      <c r="E49">
        <v>572.97900000000004</v>
      </c>
      <c r="G49" s="1">
        <f t="shared" si="4"/>
        <v>5.339999999999975</v>
      </c>
      <c r="I49">
        <f t="shared" si="5"/>
        <v>70</v>
      </c>
      <c r="J49">
        <f t="shared" si="3"/>
        <v>1</v>
      </c>
      <c r="K49">
        <f t="shared" si="6"/>
        <v>0.10154832426814329</v>
      </c>
    </row>
    <row r="50" spans="1:11" x14ac:dyDescent="0.75">
      <c r="A50">
        <v>71</v>
      </c>
      <c r="B50">
        <v>326.00799999999998</v>
      </c>
      <c r="C50">
        <v>349.298</v>
      </c>
      <c r="D50">
        <v>148.56800000000001</v>
      </c>
      <c r="E50">
        <v>581.19200000000001</v>
      </c>
      <c r="G50" s="1">
        <f t="shared" si="4"/>
        <v>-23.29000000000002</v>
      </c>
      <c r="I50">
        <f t="shared" si="5"/>
        <v>71</v>
      </c>
      <c r="J50">
        <f t="shared" si="3"/>
        <v>0</v>
      </c>
      <c r="K50">
        <f t="shared" si="6"/>
        <v>9.3455057143837755E-2</v>
      </c>
    </row>
    <row r="51" spans="1:11" x14ac:dyDescent="0.75">
      <c r="A51">
        <v>72</v>
      </c>
      <c r="B51">
        <v>313.63600000000002</v>
      </c>
      <c r="C51">
        <v>325.05399999999997</v>
      </c>
      <c r="D51">
        <v>145.76599999999999</v>
      </c>
      <c r="E51">
        <v>576.13099999999997</v>
      </c>
      <c r="G51" s="1">
        <f t="shared" si="4"/>
        <v>-11.41799999999995</v>
      </c>
      <c r="I51">
        <f t="shared" si="5"/>
        <v>72</v>
      </c>
      <c r="J51">
        <f t="shared" si="3"/>
        <v>0.41466992665036928</v>
      </c>
      <c r="K51">
        <f t="shared" si="6"/>
        <v>8.840437966651557E-2</v>
      </c>
    </row>
    <row r="52" spans="1:11" x14ac:dyDescent="0.75">
      <c r="A52">
        <v>73</v>
      </c>
      <c r="B52">
        <v>322.25</v>
      </c>
      <c r="C52">
        <v>344.73899999999998</v>
      </c>
      <c r="D52">
        <v>146.31399999999999</v>
      </c>
      <c r="E52">
        <v>600.56200000000001</v>
      </c>
      <c r="G52" s="1">
        <f t="shared" si="4"/>
        <v>-22.488999999999976</v>
      </c>
      <c r="I52">
        <f t="shared" si="5"/>
        <v>73</v>
      </c>
      <c r="J52">
        <f t="shared" si="3"/>
        <v>2.7977645826058144E-2</v>
      </c>
      <c r="K52">
        <f t="shared" si="6"/>
        <v>8.508491191650086E-2</v>
      </c>
    </row>
    <row r="53" spans="1:11" x14ac:dyDescent="0.75">
      <c r="A53">
        <v>74</v>
      </c>
      <c r="B53">
        <v>340.53</v>
      </c>
      <c r="C53">
        <v>349.22300000000001</v>
      </c>
      <c r="D53">
        <v>147.33600000000001</v>
      </c>
      <c r="E53">
        <v>617.72299999999996</v>
      </c>
      <c r="G53" s="1">
        <f t="shared" si="4"/>
        <v>-8.6930000000000405</v>
      </c>
      <c r="I53">
        <f t="shared" si="5"/>
        <v>74</v>
      </c>
      <c r="J53">
        <f t="shared" si="3"/>
        <v>0.50984980789381706</v>
      </c>
      <c r="K53">
        <f t="shared" si="6"/>
        <v>8.4213373965384544E-2</v>
      </c>
    </row>
    <row r="54" spans="1:11" x14ac:dyDescent="0.75">
      <c r="A54">
        <v>75</v>
      </c>
      <c r="B54">
        <v>348.12099999999998</v>
      </c>
      <c r="C54">
        <v>365.61399999999998</v>
      </c>
      <c r="D54">
        <v>148.68600000000001</v>
      </c>
      <c r="E54">
        <v>652.06600000000003</v>
      </c>
      <c r="G54" s="1">
        <f t="shared" si="4"/>
        <v>-17.492999999999995</v>
      </c>
      <c r="I54">
        <f t="shared" si="5"/>
        <v>75</v>
      </c>
      <c r="J54">
        <f t="shared" si="3"/>
        <v>0.20247991617184863</v>
      </c>
      <c r="K54">
        <f t="shared" si="6"/>
        <v>8.1341957971645951E-2</v>
      </c>
    </row>
    <row r="55" spans="1:11" x14ac:dyDescent="0.75">
      <c r="A55">
        <v>76</v>
      </c>
      <c r="B55">
        <v>336.10599999999999</v>
      </c>
      <c r="C55">
        <v>338.255</v>
      </c>
      <c r="D55">
        <v>146.56200000000001</v>
      </c>
      <c r="E55">
        <v>631.971</v>
      </c>
      <c r="G55" s="1">
        <f t="shared" si="4"/>
        <v>-2.1490000000000009</v>
      </c>
      <c r="I55">
        <f t="shared" si="5"/>
        <v>76</v>
      </c>
      <c r="J55">
        <f t="shared" si="3"/>
        <v>0.73842123646524704</v>
      </c>
      <c r="K55">
        <f t="shared" si="6"/>
        <v>8.0395225264086406E-2</v>
      </c>
    </row>
    <row r="56" spans="1:11" x14ac:dyDescent="0.75">
      <c r="A56">
        <v>77</v>
      </c>
      <c r="B56">
        <v>342.75799999999998</v>
      </c>
      <c r="C56">
        <v>349.20699999999999</v>
      </c>
      <c r="D56">
        <v>147.95599999999999</v>
      </c>
      <c r="E56">
        <v>686.14599999999996</v>
      </c>
      <c r="G56" s="1">
        <f t="shared" si="4"/>
        <v>-6.4490000000000123</v>
      </c>
      <c r="I56">
        <f t="shared" si="5"/>
        <v>77</v>
      </c>
      <c r="J56">
        <f t="shared" si="3"/>
        <v>0.58822913028292034</v>
      </c>
      <c r="K56">
        <f t="shared" si="6"/>
        <v>7.5210191439666896E-2</v>
      </c>
    </row>
    <row r="57" spans="1:11" x14ac:dyDescent="0.75">
      <c r="A57">
        <v>78</v>
      </c>
      <c r="B57">
        <v>335.51499999999999</v>
      </c>
      <c r="C57">
        <v>342.32600000000002</v>
      </c>
      <c r="D57">
        <v>147.47399999999999</v>
      </c>
      <c r="E57">
        <v>710.86099999999999</v>
      </c>
      <c r="G57" s="1">
        <f t="shared" si="4"/>
        <v>-6.8110000000000355</v>
      </c>
      <c r="I57">
        <f t="shared" si="5"/>
        <v>78</v>
      </c>
      <c r="J57">
        <f t="shared" si="3"/>
        <v>0.57558505064617493</v>
      </c>
      <c r="K57">
        <f t="shared" si="6"/>
        <v>7.1281725100317009E-2</v>
      </c>
    </row>
    <row r="58" spans="1:11" x14ac:dyDescent="0.75">
      <c r="A58">
        <v>79</v>
      </c>
      <c r="B58">
        <v>330.96199999999999</v>
      </c>
      <c r="C58">
        <v>344.95699999999999</v>
      </c>
      <c r="D58">
        <v>146.43100000000001</v>
      </c>
      <c r="E58">
        <v>757.86099999999999</v>
      </c>
      <c r="G58" s="1">
        <f t="shared" si="4"/>
        <v>-13.995000000000005</v>
      </c>
      <c r="I58">
        <f t="shared" si="5"/>
        <v>79</v>
      </c>
      <c r="J58">
        <f t="shared" si="3"/>
        <v>0.32465944813133135</v>
      </c>
      <c r="K58">
        <f t="shared" si="6"/>
        <v>6.4447835535209025E-2</v>
      </c>
    </row>
    <row r="59" spans="1:11" x14ac:dyDescent="0.75">
      <c r="A59">
        <v>80</v>
      </c>
      <c r="B59">
        <v>350.56799999999998</v>
      </c>
      <c r="C59">
        <v>350.62</v>
      </c>
      <c r="D59">
        <v>146.24100000000001</v>
      </c>
      <c r="E59">
        <v>746.21199999999999</v>
      </c>
      <c r="G59" s="1">
        <f t="shared" si="4"/>
        <v>-5.2000000000020918E-2</v>
      </c>
      <c r="I59">
        <f t="shared" si="5"/>
        <v>80</v>
      </c>
      <c r="J59">
        <f t="shared" si="3"/>
        <v>0.81166608452672029</v>
      </c>
      <c r="K59">
        <f t="shared" si="6"/>
        <v>6.5336210338206524E-2</v>
      </c>
    </row>
    <row r="60" spans="1:11" x14ac:dyDescent="0.75">
      <c r="A60">
        <v>81</v>
      </c>
      <c r="B60">
        <v>352.28</v>
      </c>
      <c r="C60">
        <v>356.56</v>
      </c>
      <c r="D60">
        <v>145.69300000000001</v>
      </c>
      <c r="E60">
        <v>760.63499999999999</v>
      </c>
      <c r="G60" s="1">
        <f t="shared" si="4"/>
        <v>-4.2800000000000296</v>
      </c>
      <c r="I60">
        <f t="shared" si="5"/>
        <v>81</v>
      </c>
      <c r="J60">
        <f t="shared" si="3"/>
        <v>0.66398882291302808</v>
      </c>
      <c r="K60">
        <f t="shared" si="6"/>
        <v>6.3027871785141784E-2</v>
      </c>
    </row>
    <row r="61" spans="1:11" x14ac:dyDescent="0.75">
      <c r="A61">
        <v>82</v>
      </c>
      <c r="B61">
        <v>351.91699999999997</v>
      </c>
      <c r="C61">
        <v>362.48399999999998</v>
      </c>
      <c r="D61">
        <v>146.62799999999999</v>
      </c>
      <c r="E61">
        <v>765.89099999999996</v>
      </c>
      <c r="G61" s="1">
        <f t="shared" si="4"/>
        <v>-10.567000000000007</v>
      </c>
      <c r="I61">
        <f t="shared" si="5"/>
        <v>82</v>
      </c>
      <c r="J61">
        <f t="shared" si="3"/>
        <v>0.44439399231575322</v>
      </c>
      <c r="K61">
        <f t="shared" si="6"/>
        <v>6.3955408816529932E-2</v>
      </c>
    </row>
    <row r="62" spans="1:11" x14ac:dyDescent="0.75">
      <c r="A62">
        <v>83</v>
      </c>
      <c r="B62">
        <v>358.73500000000001</v>
      </c>
      <c r="C62">
        <v>364.16300000000001</v>
      </c>
      <c r="D62">
        <v>144.285</v>
      </c>
      <c r="E62">
        <v>749.51800000000003</v>
      </c>
      <c r="G62" s="1">
        <f t="shared" si="4"/>
        <v>-5.4279999999999973</v>
      </c>
      <c r="I62">
        <f t="shared" si="5"/>
        <v>83</v>
      </c>
      <c r="J62">
        <f t="shared" si="3"/>
        <v>0.62389102340202673</v>
      </c>
      <c r="K62">
        <f t="shared" si="6"/>
        <v>6.1913137215965496E-2</v>
      </c>
    </row>
    <row r="63" spans="1:11" x14ac:dyDescent="0.75">
      <c r="A63">
        <v>84</v>
      </c>
      <c r="B63">
        <v>360.14400000000001</v>
      </c>
      <c r="C63">
        <v>367.255</v>
      </c>
      <c r="D63">
        <v>147.88300000000001</v>
      </c>
      <c r="E63">
        <v>778.34299999999996</v>
      </c>
      <c r="G63" s="1">
        <f t="shared" si="4"/>
        <v>-7.11099999999999</v>
      </c>
      <c r="I63">
        <f t="shared" si="5"/>
        <v>84</v>
      </c>
      <c r="J63">
        <f t="shared" si="3"/>
        <v>0.56510653161020019</v>
      </c>
      <c r="K63">
        <f t="shared" si="6"/>
        <v>6.4646796604471618E-2</v>
      </c>
    </row>
    <row r="64" spans="1:11" x14ac:dyDescent="0.75">
      <c r="A64">
        <v>85</v>
      </c>
      <c r="B64">
        <v>383.43200000000002</v>
      </c>
      <c r="C64">
        <v>382.94</v>
      </c>
      <c r="D64">
        <v>147.88300000000001</v>
      </c>
      <c r="E64">
        <v>820.44500000000005</v>
      </c>
      <c r="G64" s="1">
        <f t="shared" si="4"/>
        <v>0.49200000000001864</v>
      </c>
      <c r="I64">
        <f t="shared" si="5"/>
        <v>85</v>
      </c>
      <c r="J64">
        <f t="shared" si="3"/>
        <v>0.83066713237862533</v>
      </c>
      <c r="K64">
        <f t="shared" si="6"/>
        <v>6.0788580257851436E-2</v>
      </c>
    </row>
    <row r="65" spans="1:11" x14ac:dyDescent="0.75">
      <c r="A65">
        <v>86</v>
      </c>
      <c r="B65">
        <v>375.16699999999997</v>
      </c>
      <c r="C65">
        <v>372.84199999999998</v>
      </c>
      <c r="D65">
        <v>148.04400000000001</v>
      </c>
      <c r="E65">
        <v>800.20399999999995</v>
      </c>
      <c r="G65" s="1">
        <f t="shared" si="4"/>
        <v>2.3249999999999886</v>
      </c>
      <c r="I65">
        <f t="shared" si="5"/>
        <v>86</v>
      </c>
      <c r="J65">
        <f t="shared" si="3"/>
        <v>0.89469088368843919</v>
      </c>
      <c r="K65">
        <f t="shared" si="6"/>
        <v>6.2819247990379523E-2</v>
      </c>
    </row>
    <row r="66" spans="1:11" x14ac:dyDescent="0.75">
      <c r="A66">
        <v>87</v>
      </c>
      <c r="B66">
        <v>390.98500000000001</v>
      </c>
      <c r="C66">
        <v>400.94</v>
      </c>
      <c r="D66">
        <v>152.29900000000001</v>
      </c>
      <c r="E66">
        <v>815.50400000000002</v>
      </c>
      <c r="G66" s="1">
        <f t="shared" si="4"/>
        <v>-9.9549999999999841</v>
      </c>
      <c r="I66">
        <f t="shared" si="5"/>
        <v>87</v>
      </c>
      <c r="J66">
        <f t="shared" si="3"/>
        <v>0.4657701711491456</v>
      </c>
      <c r="K66">
        <f t="shared" si="6"/>
        <v>6.7521384603085779E-2</v>
      </c>
    </row>
  </sheetData>
  <sortState xmlns:xlrd2="http://schemas.microsoft.com/office/spreadsheetml/2017/richdata2" ref="A3:C291">
    <sortCondition ref="A3:A291"/>
  </sortState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A4D9C-60F5-424C-9E1B-4D5053B11FF8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25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310.262</v>
      </c>
      <c r="C3">
        <v>310.90300000000002</v>
      </c>
      <c r="D3">
        <v>280.65899999999999</v>
      </c>
      <c r="E3">
        <v>851.18700000000001</v>
      </c>
      <c r="G3" s="1">
        <f t="shared" ref="G3:G34" si="0">B3-C3</f>
        <v>-0.64100000000001955</v>
      </c>
      <c r="I3">
        <f t="shared" ref="I3:I34" si="1">A3</f>
        <v>1</v>
      </c>
      <c r="J3">
        <f>(G3-MIN(G$3:G$89))/(MAX(G$3:G$89)-MIN(G$3:G$89))</f>
        <v>0.78391443361753876</v>
      </c>
      <c r="K3">
        <f t="shared" ref="K3:K34" si="2">(D3-105)/(E3-115)</f>
        <v>0.23860649536055376</v>
      </c>
    </row>
    <row r="4" spans="1:11" x14ac:dyDescent="0.75">
      <c r="A4">
        <v>2</v>
      </c>
      <c r="B4">
        <v>311.666</v>
      </c>
      <c r="C4">
        <v>310.73700000000002</v>
      </c>
      <c r="D4">
        <v>283.07799999999997</v>
      </c>
      <c r="E4">
        <v>891.53099999999995</v>
      </c>
      <c r="G4" s="1">
        <f t="shared" si="0"/>
        <v>0.92899999999997362</v>
      </c>
      <c r="I4">
        <f t="shared" si="1"/>
        <v>2</v>
      </c>
      <c r="J4">
        <f t="shared" ref="J4:J67" si="3">(G4-MIN(G$3:G$89))/(MAX(G$3:G$89)-MIN(G$3:G$89))</f>
        <v>0.84367387332521204</v>
      </c>
      <c r="K4">
        <f t="shared" si="2"/>
        <v>0.22932503660510653</v>
      </c>
    </row>
    <row r="5" spans="1:11" x14ac:dyDescent="0.75">
      <c r="A5">
        <v>3</v>
      </c>
      <c r="B5">
        <v>313.29000000000002</v>
      </c>
      <c r="C5">
        <v>320.09699999999998</v>
      </c>
      <c r="D5">
        <v>270.97899999999998</v>
      </c>
      <c r="E5">
        <v>847.03399999999999</v>
      </c>
      <c r="G5" s="1">
        <f t="shared" si="0"/>
        <v>-6.8069999999999595</v>
      </c>
      <c r="I5">
        <f t="shared" si="1"/>
        <v>3</v>
      </c>
      <c r="J5">
        <f t="shared" si="3"/>
        <v>0.54921589524969683</v>
      </c>
      <c r="K5">
        <f t="shared" si="2"/>
        <v>0.22673673627181248</v>
      </c>
    </row>
    <row r="6" spans="1:11" x14ac:dyDescent="0.75">
      <c r="A6">
        <v>4</v>
      </c>
      <c r="B6">
        <v>318.75299999999999</v>
      </c>
      <c r="C6">
        <v>325.399</v>
      </c>
      <c r="D6">
        <v>273.89</v>
      </c>
      <c r="E6">
        <v>861.42700000000002</v>
      </c>
      <c r="G6" s="1">
        <f t="shared" si="0"/>
        <v>-6.646000000000015</v>
      </c>
      <c r="I6">
        <f t="shared" si="1"/>
        <v>4</v>
      </c>
      <c r="J6">
        <f t="shared" si="3"/>
        <v>0.55534409257003581</v>
      </c>
      <c r="K6">
        <f t="shared" si="2"/>
        <v>0.2262645911790436</v>
      </c>
    </row>
    <row r="7" spans="1:11" x14ac:dyDescent="0.75">
      <c r="A7">
        <v>5</v>
      </c>
      <c r="B7">
        <v>320.596</v>
      </c>
      <c r="C7">
        <v>325.22199999999998</v>
      </c>
      <c r="D7">
        <v>281.27600000000001</v>
      </c>
      <c r="E7">
        <v>883.91399999999999</v>
      </c>
      <c r="G7" s="1">
        <f t="shared" si="0"/>
        <v>-4.6259999999999764</v>
      </c>
      <c r="I7">
        <f t="shared" si="1"/>
        <v>5</v>
      </c>
      <c r="J7">
        <f t="shared" si="3"/>
        <v>0.63223203410475104</v>
      </c>
      <c r="K7">
        <f t="shared" si="2"/>
        <v>0.22925320647042455</v>
      </c>
    </row>
    <row r="8" spans="1:11" x14ac:dyDescent="0.75">
      <c r="A8">
        <v>6</v>
      </c>
      <c r="B8">
        <v>314.47000000000003</v>
      </c>
      <c r="C8">
        <v>321.04899999999998</v>
      </c>
      <c r="D8">
        <v>270.125</v>
      </c>
      <c r="E8">
        <v>848.33699999999999</v>
      </c>
      <c r="G8" s="1">
        <f t="shared" si="0"/>
        <v>-6.5789999999999509</v>
      </c>
      <c r="I8">
        <f t="shared" si="1"/>
        <v>6</v>
      </c>
      <c r="J8">
        <f t="shared" si="3"/>
        <v>0.55789433617539752</v>
      </c>
      <c r="K8">
        <f t="shared" si="2"/>
        <v>0.22516932869881107</v>
      </c>
    </row>
    <row r="9" spans="1:11" x14ac:dyDescent="0.75">
      <c r="A9">
        <v>7</v>
      </c>
      <c r="B9">
        <v>299.21499999999997</v>
      </c>
      <c r="C9">
        <v>302.50299999999999</v>
      </c>
      <c r="D9">
        <v>253.53200000000001</v>
      </c>
      <c r="E9">
        <v>764.64300000000003</v>
      </c>
      <c r="G9" s="1">
        <f t="shared" si="0"/>
        <v>-3.2880000000000109</v>
      </c>
      <c r="I9">
        <f t="shared" si="1"/>
        <v>7</v>
      </c>
      <c r="J9">
        <f t="shared" si="3"/>
        <v>0.68316077953714927</v>
      </c>
      <c r="K9">
        <f t="shared" si="2"/>
        <v>0.22863634334549898</v>
      </c>
    </row>
    <row r="10" spans="1:11" x14ac:dyDescent="0.75">
      <c r="A10">
        <v>8</v>
      </c>
      <c r="B10">
        <v>307.65100000000001</v>
      </c>
      <c r="C10">
        <v>310.43</v>
      </c>
      <c r="D10">
        <v>266.16300000000001</v>
      </c>
      <c r="E10">
        <v>827.38400000000001</v>
      </c>
      <c r="G10" s="1">
        <f t="shared" si="0"/>
        <v>-2.7789999999999964</v>
      </c>
      <c r="I10">
        <f t="shared" si="1"/>
        <v>8</v>
      </c>
      <c r="J10">
        <f t="shared" si="3"/>
        <v>0.70253501827040199</v>
      </c>
      <c r="K10">
        <f t="shared" si="2"/>
        <v>0.22623051612613423</v>
      </c>
    </row>
    <row r="11" spans="1:11" x14ac:dyDescent="0.75">
      <c r="A11">
        <v>9</v>
      </c>
      <c r="B11">
        <v>316.94099999999997</v>
      </c>
      <c r="C11">
        <v>317.48500000000001</v>
      </c>
      <c r="D11">
        <v>269.16199999999998</v>
      </c>
      <c r="E11">
        <v>821.62</v>
      </c>
      <c r="G11" s="1">
        <f t="shared" si="0"/>
        <v>-0.54400000000003956</v>
      </c>
      <c r="I11">
        <f t="shared" si="1"/>
        <v>9</v>
      </c>
      <c r="J11">
        <f t="shared" si="3"/>
        <v>0.78760657734469997</v>
      </c>
      <c r="K11">
        <f t="shared" si="2"/>
        <v>0.23232005887181226</v>
      </c>
    </row>
    <row r="12" spans="1:11" x14ac:dyDescent="0.75">
      <c r="A12">
        <v>10</v>
      </c>
      <c r="B12">
        <v>303.74700000000001</v>
      </c>
      <c r="C12">
        <v>302.68</v>
      </c>
      <c r="D12">
        <v>253.636</v>
      </c>
      <c r="E12">
        <v>780.66700000000003</v>
      </c>
      <c r="G12" s="1">
        <f t="shared" si="0"/>
        <v>1.0670000000000073</v>
      </c>
      <c r="I12">
        <f t="shared" si="1"/>
        <v>10</v>
      </c>
      <c r="J12">
        <f t="shared" si="3"/>
        <v>0.84892661388550561</v>
      </c>
      <c r="K12">
        <f t="shared" si="2"/>
        <v>0.22328882158797114</v>
      </c>
    </row>
    <row r="13" spans="1:11" x14ac:dyDescent="0.75">
      <c r="A13">
        <v>11</v>
      </c>
      <c r="B13">
        <v>316.608</v>
      </c>
      <c r="C13">
        <v>323.12299999999999</v>
      </c>
      <c r="D13">
        <v>267.178</v>
      </c>
      <c r="E13">
        <v>822.67700000000002</v>
      </c>
      <c r="G13" s="1">
        <f t="shared" si="0"/>
        <v>-6.5149999999999864</v>
      </c>
      <c r="I13">
        <f t="shared" si="1"/>
        <v>11</v>
      </c>
      <c r="J13">
        <f t="shared" si="3"/>
        <v>0.56033038976857519</v>
      </c>
      <c r="K13">
        <f t="shared" si="2"/>
        <v>0.22916952225379655</v>
      </c>
    </row>
    <row r="14" spans="1:11" x14ac:dyDescent="0.75">
      <c r="A14">
        <v>12</v>
      </c>
      <c r="B14">
        <v>310.08699999999999</v>
      </c>
      <c r="C14">
        <v>311.11</v>
      </c>
      <c r="D14">
        <v>259.42899999999997</v>
      </c>
      <c r="E14">
        <v>809.57299999999998</v>
      </c>
      <c r="G14" s="1">
        <f t="shared" si="0"/>
        <v>-1.0230000000000246</v>
      </c>
      <c r="I14">
        <f t="shared" si="1"/>
        <v>12</v>
      </c>
      <c r="J14">
        <f t="shared" si="3"/>
        <v>0.76937423873325106</v>
      </c>
      <c r="K14">
        <f t="shared" si="2"/>
        <v>0.22233660104841388</v>
      </c>
    </row>
    <row r="15" spans="1:11" x14ac:dyDescent="0.75">
      <c r="A15">
        <v>13</v>
      </c>
      <c r="B15">
        <v>309.59300000000002</v>
      </c>
      <c r="C15">
        <v>315.47300000000001</v>
      </c>
      <c r="D15">
        <v>259.68200000000002</v>
      </c>
      <c r="E15">
        <v>800.11800000000005</v>
      </c>
      <c r="G15" s="1">
        <f t="shared" si="0"/>
        <v>-5.8799999999999955</v>
      </c>
      <c r="I15">
        <f t="shared" si="1"/>
        <v>13</v>
      </c>
      <c r="J15">
        <f t="shared" si="3"/>
        <v>0.58450060901339829</v>
      </c>
      <c r="K15">
        <f t="shared" si="2"/>
        <v>0.22577424618824787</v>
      </c>
    </row>
    <row r="16" spans="1:11" x14ac:dyDescent="0.75">
      <c r="A16">
        <v>14</v>
      </c>
      <c r="B16">
        <v>313.75900000000001</v>
      </c>
      <c r="C16">
        <v>319.048</v>
      </c>
      <c r="D16">
        <v>263.53100000000001</v>
      </c>
      <c r="E16">
        <v>806.45600000000002</v>
      </c>
      <c r="G16" s="1">
        <f t="shared" si="0"/>
        <v>-5.2889999999999873</v>
      </c>
      <c r="I16">
        <f t="shared" si="1"/>
        <v>14</v>
      </c>
      <c r="J16">
        <f t="shared" si="3"/>
        <v>0.60699604141291141</v>
      </c>
      <c r="K16">
        <f t="shared" si="2"/>
        <v>0.2292712768419104</v>
      </c>
    </row>
    <row r="17" spans="1:11" x14ac:dyDescent="0.75">
      <c r="A17">
        <v>15</v>
      </c>
      <c r="B17">
        <v>312.65100000000001</v>
      </c>
      <c r="C17">
        <v>321.69499999999999</v>
      </c>
      <c r="D17">
        <v>259.64299999999997</v>
      </c>
      <c r="E17">
        <v>843.89499999999998</v>
      </c>
      <c r="G17" s="1">
        <f t="shared" si="0"/>
        <v>-9.0439999999999827</v>
      </c>
      <c r="I17">
        <f t="shared" si="1"/>
        <v>15</v>
      </c>
      <c r="J17">
        <f t="shared" si="3"/>
        <v>0.46406820950060945</v>
      </c>
      <c r="K17">
        <f t="shared" si="2"/>
        <v>0.21216087365121172</v>
      </c>
    </row>
    <row r="18" spans="1:11" x14ac:dyDescent="0.75">
      <c r="A18">
        <v>16</v>
      </c>
      <c r="B18">
        <v>311.62599999999998</v>
      </c>
      <c r="C18">
        <v>316.76499999999999</v>
      </c>
      <c r="D18">
        <v>258.04599999999999</v>
      </c>
      <c r="E18">
        <v>805.97900000000004</v>
      </c>
      <c r="G18" s="1">
        <f t="shared" si="0"/>
        <v>-5.13900000000001</v>
      </c>
      <c r="I18">
        <f t="shared" si="1"/>
        <v>16</v>
      </c>
      <c r="J18">
        <f t="shared" si="3"/>
        <v>0.61270554202192395</v>
      </c>
      <c r="K18">
        <f t="shared" si="2"/>
        <v>0.22149153592222048</v>
      </c>
    </row>
    <row r="19" spans="1:11" x14ac:dyDescent="0.75">
      <c r="A19">
        <v>17</v>
      </c>
      <c r="B19">
        <v>319.41699999999997</v>
      </c>
      <c r="C19">
        <v>314.38099999999997</v>
      </c>
      <c r="D19">
        <v>260.42200000000003</v>
      </c>
      <c r="E19">
        <v>817.99199999999996</v>
      </c>
      <c r="G19" s="1">
        <f t="shared" si="0"/>
        <v>5.0360000000000014</v>
      </c>
      <c r="I19">
        <f t="shared" si="1"/>
        <v>17</v>
      </c>
      <c r="J19">
        <f t="shared" si="3"/>
        <v>1</v>
      </c>
      <c r="K19">
        <f t="shared" si="2"/>
        <v>0.22108644195097532</v>
      </c>
    </row>
    <row r="20" spans="1:11" x14ac:dyDescent="0.75">
      <c r="A20">
        <v>18</v>
      </c>
      <c r="B20">
        <v>311.02499999999998</v>
      </c>
      <c r="C20">
        <v>310.84500000000003</v>
      </c>
      <c r="D20">
        <v>255.88499999999999</v>
      </c>
      <c r="E20">
        <v>805.73500000000001</v>
      </c>
      <c r="G20" s="1">
        <f t="shared" si="0"/>
        <v>0.17999999999994998</v>
      </c>
      <c r="I20">
        <f t="shared" si="1"/>
        <v>18</v>
      </c>
      <c r="J20">
        <f t="shared" si="3"/>
        <v>0.81516443361753754</v>
      </c>
      <c r="K20">
        <f t="shared" si="2"/>
        <v>0.21844122565093702</v>
      </c>
    </row>
    <row r="21" spans="1:11" x14ac:dyDescent="0.75">
      <c r="A21">
        <v>19</v>
      </c>
      <c r="B21">
        <v>322.21699999999998</v>
      </c>
      <c r="C21">
        <v>318.50700000000001</v>
      </c>
      <c r="D21">
        <v>252.15799999999999</v>
      </c>
      <c r="E21">
        <v>817.08199999999999</v>
      </c>
      <c r="G21" s="1">
        <f t="shared" si="0"/>
        <v>3.7099999999999795</v>
      </c>
      <c r="I21">
        <f t="shared" si="1"/>
        <v>19</v>
      </c>
      <c r="J21">
        <f t="shared" si="3"/>
        <v>0.94952801461632075</v>
      </c>
      <c r="K21">
        <f t="shared" si="2"/>
        <v>0.20960229716756731</v>
      </c>
    </row>
    <row r="22" spans="1:11" x14ac:dyDescent="0.75">
      <c r="A22">
        <v>20</v>
      </c>
      <c r="B22">
        <v>307.142</v>
      </c>
      <c r="C22">
        <v>306.89699999999999</v>
      </c>
      <c r="D22">
        <v>243.40600000000001</v>
      </c>
      <c r="E22">
        <v>773.78</v>
      </c>
      <c r="G22" s="1">
        <f t="shared" si="0"/>
        <v>0.24500000000000455</v>
      </c>
      <c r="I22">
        <f t="shared" si="1"/>
        <v>20</v>
      </c>
      <c r="J22">
        <f t="shared" si="3"/>
        <v>0.81763855054811208</v>
      </c>
      <c r="K22">
        <f t="shared" si="2"/>
        <v>0.21009441695254866</v>
      </c>
    </row>
    <row r="23" spans="1:11" x14ac:dyDescent="0.75">
      <c r="A23">
        <v>21</v>
      </c>
      <c r="B23">
        <v>301.85300000000001</v>
      </c>
      <c r="C23">
        <v>305.91699999999997</v>
      </c>
      <c r="D23">
        <v>243.11099999999999</v>
      </c>
      <c r="E23">
        <v>763.16700000000003</v>
      </c>
      <c r="G23" s="1">
        <f t="shared" si="0"/>
        <v>-4.0639999999999645</v>
      </c>
      <c r="I23">
        <f t="shared" si="1"/>
        <v>21</v>
      </c>
      <c r="J23">
        <f t="shared" si="3"/>
        <v>0.65362362971985499</v>
      </c>
      <c r="K23">
        <f t="shared" si="2"/>
        <v>0.21307934529218547</v>
      </c>
    </row>
    <row r="24" spans="1:11" x14ac:dyDescent="0.75">
      <c r="A24">
        <v>22</v>
      </c>
      <c r="B24">
        <v>305.69600000000003</v>
      </c>
      <c r="C24">
        <v>310.60300000000001</v>
      </c>
      <c r="D24">
        <v>249.21799999999999</v>
      </c>
      <c r="E24">
        <v>783.68399999999997</v>
      </c>
      <c r="G24" s="1">
        <f t="shared" si="0"/>
        <v>-4.9069999999999823</v>
      </c>
      <c r="I24">
        <f t="shared" si="1"/>
        <v>22</v>
      </c>
      <c r="J24">
        <f t="shared" si="3"/>
        <v>0.62153623629719901</v>
      </c>
      <c r="K24">
        <f t="shared" si="2"/>
        <v>0.21567436935832171</v>
      </c>
    </row>
    <row r="25" spans="1:11" x14ac:dyDescent="0.75">
      <c r="A25">
        <v>23</v>
      </c>
      <c r="B25">
        <v>301.55099999999999</v>
      </c>
      <c r="C25">
        <v>305.13</v>
      </c>
      <c r="D25">
        <v>242.196</v>
      </c>
      <c r="E25">
        <v>778.226</v>
      </c>
      <c r="G25" s="1">
        <f t="shared" si="0"/>
        <v>-3.5790000000000077</v>
      </c>
      <c r="I25">
        <f t="shared" si="1"/>
        <v>23</v>
      </c>
      <c r="J25">
        <f t="shared" si="3"/>
        <v>0.67208434835566333</v>
      </c>
      <c r="K25">
        <f t="shared" si="2"/>
        <v>0.20686161278357604</v>
      </c>
    </row>
    <row r="26" spans="1:11" x14ac:dyDescent="0.75">
      <c r="A26">
        <v>24</v>
      </c>
      <c r="B26">
        <v>299.137</v>
      </c>
      <c r="C26">
        <v>304.678</v>
      </c>
      <c r="D26">
        <v>238.80099999999999</v>
      </c>
      <c r="E26">
        <v>789.83100000000002</v>
      </c>
      <c r="G26" s="1">
        <f t="shared" si="0"/>
        <v>-5.5409999999999968</v>
      </c>
      <c r="I26">
        <f t="shared" si="1"/>
        <v>24</v>
      </c>
      <c r="J26">
        <f t="shared" si="3"/>
        <v>0.59740408038976855</v>
      </c>
      <c r="K26">
        <f t="shared" si="2"/>
        <v>0.19827334547464473</v>
      </c>
    </row>
    <row r="27" spans="1:11" x14ac:dyDescent="0.75">
      <c r="A27">
        <v>25</v>
      </c>
      <c r="B27">
        <v>291.642</v>
      </c>
      <c r="C27">
        <v>307.29000000000002</v>
      </c>
      <c r="D27">
        <v>236.393</v>
      </c>
      <c r="E27">
        <v>765.68299999999999</v>
      </c>
      <c r="G27" s="1">
        <f t="shared" si="0"/>
        <v>-15.648000000000025</v>
      </c>
      <c r="I27">
        <f t="shared" si="1"/>
        <v>25</v>
      </c>
      <c r="J27">
        <f t="shared" si="3"/>
        <v>0.21269792935444456</v>
      </c>
      <c r="K27">
        <f t="shared" si="2"/>
        <v>0.2019308941527595</v>
      </c>
    </row>
    <row r="28" spans="1:11" x14ac:dyDescent="0.75">
      <c r="A28">
        <v>26</v>
      </c>
      <c r="B28">
        <v>306.44600000000003</v>
      </c>
      <c r="C28">
        <v>305.97399999999999</v>
      </c>
      <c r="D28">
        <v>237.345</v>
      </c>
      <c r="E28">
        <v>843.34100000000001</v>
      </c>
      <c r="G28" s="1">
        <f t="shared" si="0"/>
        <v>0.47200000000003683</v>
      </c>
      <c r="I28">
        <f t="shared" si="1"/>
        <v>26</v>
      </c>
      <c r="J28">
        <f t="shared" si="3"/>
        <v>0.82627892813642034</v>
      </c>
      <c r="K28">
        <f t="shared" si="2"/>
        <v>0.18170746944082511</v>
      </c>
    </row>
    <row r="29" spans="1:11" x14ac:dyDescent="0.75">
      <c r="A29">
        <v>27</v>
      </c>
      <c r="B29">
        <v>308.38200000000001</v>
      </c>
      <c r="C29">
        <v>312.04599999999999</v>
      </c>
      <c r="D29">
        <v>233.80799999999999</v>
      </c>
      <c r="E29">
        <v>849.86800000000005</v>
      </c>
      <c r="G29" s="1">
        <f t="shared" si="0"/>
        <v>-3.6639999999999873</v>
      </c>
      <c r="I29">
        <f t="shared" si="1"/>
        <v>27</v>
      </c>
      <c r="J29">
        <f t="shared" si="3"/>
        <v>0.66884896467722321</v>
      </c>
      <c r="K29">
        <f t="shared" si="2"/>
        <v>0.17528045853132806</v>
      </c>
    </row>
    <row r="30" spans="1:11" x14ac:dyDescent="0.75">
      <c r="A30">
        <v>28</v>
      </c>
      <c r="B30">
        <v>297.48599999999999</v>
      </c>
      <c r="C30">
        <v>304.49799999999999</v>
      </c>
      <c r="D30">
        <v>222.887</v>
      </c>
      <c r="E30">
        <v>769.39400000000001</v>
      </c>
      <c r="G30" s="1">
        <f t="shared" si="0"/>
        <v>-7.0120000000000005</v>
      </c>
      <c r="I30">
        <f t="shared" si="1"/>
        <v>28</v>
      </c>
      <c r="J30">
        <f t="shared" si="3"/>
        <v>0.54141291108404366</v>
      </c>
      <c r="K30">
        <f t="shared" si="2"/>
        <v>0.18014682286206782</v>
      </c>
    </row>
    <row r="31" spans="1:11" x14ac:dyDescent="0.75">
      <c r="A31">
        <v>29</v>
      </c>
      <c r="B31">
        <v>285.88400000000001</v>
      </c>
      <c r="C31">
        <v>307.12</v>
      </c>
      <c r="D31">
        <v>217.31100000000001</v>
      </c>
      <c r="E31">
        <v>782.44100000000003</v>
      </c>
      <c r="G31" s="1">
        <f t="shared" si="0"/>
        <v>-21.23599999999999</v>
      </c>
      <c r="I31">
        <f t="shared" si="1"/>
        <v>29</v>
      </c>
      <c r="J31">
        <f t="shared" si="3"/>
        <v>0</v>
      </c>
      <c r="K31">
        <f t="shared" si="2"/>
        <v>0.16827105317174101</v>
      </c>
    </row>
    <row r="32" spans="1:11" x14ac:dyDescent="0.75">
      <c r="A32">
        <v>30</v>
      </c>
      <c r="B32">
        <v>283.77499999999998</v>
      </c>
      <c r="C32">
        <v>295.18900000000002</v>
      </c>
      <c r="D32">
        <v>211.87299999999999</v>
      </c>
      <c r="E32">
        <v>784.3</v>
      </c>
      <c r="G32" s="1">
        <f t="shared" si="0"/>
        <v>-11.414000000000044</v>
      </c>
      <c r="I32">
        <f t="shared" si="1"/>
        <v>30</v>
      </c>
      <c r="J32">
        <f t="shared" si="3"/>
        <v>0.3738580998781954</v>
      </c>
      <c r="K32">
        <f t="shared" si="2"/>
        <v>0.15967876886299118</v>
      </c>
    </row>
    <row r="33" spans="1:11" x14ac:dyDescent="0.75">
      <c r="A33">
        <v>31</v>
      </c>
      <c r="B33">
        <v>293.505</v>
      </c>
      <c r="C33">
        <v>301.32799999999997</v>
      </c>
      <c r="D33">
        <v>207.40600000000001</v>
      </c>
      <c r="E33">
        <v>771.46900000000005</v>
      </c>
      <c r="G33" s="1">
        <f t="shared" si="0"/>
        <v>-7.8229999999999791</v>
      </c>
      <c r="I33">
        <f t="shared" si="1"/>
        <v>31</v>
      </c>
      <c r="J33">
        <f t="shared" si="3"/>
        <v>0.51054354445797867</v>
      </c>
      <c r="K33">
        <f t="shared" si="2"/>
        <v>0.15599518027507772</v>
      </c>
    </row>
    <row r="34" spans="1:11" x14ac:dyDescent="0.75">
      <c r="A34">
        <v>32</v>
      </c>
      <c r="B34">
        <v>293.71300000000002</v>
      </c>
      <c r="C34">
        <v>300.83999999999997</v>
      </c>
      <c r="D34">
        <v>201.12899999999999</v>
      </c>
      <c r="E34">
        <v>819.35299999999995</v>
      </c>
      <c r="G34" s="1">
        <f t="shared" si="0"/>
        <v>-7.1269999999999527</v>
      </c>
      <c r="I34">
        <f t="shared" si="1"/>
        <v>32</v>
      </c>
      <c r="J34">
        <f t="shared" si="3"/>
        <v>0.53703562728380183</v>
      </c>
      <c r="K34">
        <f t="shared" si="2"/>
        <v>0.13647844191761802</v>
      </c>
    </row>
    <row r="35" spans="1:11" x14ac:dyDescent="0.75">
      <c r="A35">
        <v>33</v>
      </c>
      <c r="B35">
        <v>286.62400000000002</v>
      </c>
      <c r="C35">
        <v>298.75200000000001</v>
      </c>
      <c r="D35">
        <v>194.00399999999999</v>
      </c>
      <c r="E35">
        <v>814.47299999999996</v>
      </c>
      <c r="G35" s="1">
        <f t="shared" ref="G35:G66" si="4">B35-C35</f>
        <v>-12.127999999999986</v>
      </c>
      <c r="I35">
        <f t="shared" ref="I35:I66" si="5">A35</f>
        <v>33</v>
      </c>
      <c r="J35">
        <f t="shared" si="3"/>
        <v>0.34668087697929384</v>
      </c>
      <c r="K35">
        <f t="shared" ref="K35:K66" si="6">(D35-105)/(E35-115)</f>
        <v>0.12724436826010438</v>
      </c>
    </row>
    <row r="36" spans="1:11" x14ac:dyDescent="0.75">
      <c r="A36">
        <v>34</v>
      </c>
      <c r="B36">
        <v>284.96699999999998</v>
      </c>
      <c r="C36">
        <v>297.399</v>
      </c>
      <c r="D36">
        <v>193.08199999999999</v>
      </c>
      <c r="E36">
        <v>809.21600000000001</v>
      </c>
      <c r="G36" s="1">
        <f t="shared" si="4"/>
        <v>-12.432000000000016</v>
      </c>
      <c r="I36">
        <f t="shared" si="5"/>
        <v>34</v>
      </c>
      <c r="J36">
        <f t="shared" si="3"/>
        <v>0.33510962241169218</v>
      </c>
      <c r="K36">
        <f t="shared" si="6"/>
        <v>0.12687981838505594</v>
      </c>
    </row>
    <row r="37" spans="1:11" x14ac:dyDescent="0.75">
      <c r="A37">
        <v>35</v>
      </c>
      <c r="B37">
        <v>280.30200000000002</v>
      </c>
      <c r="C37">
        <v>294.28800000000001</v>
      </c>
      <c r="D37">
        <v>189.91</v>
      </c>
      <c r="E37">
        <v>802.93100000000004</v>
      </c>
      <c r="G37" s="1">
        <f t="shared" si="4"/>
        <v>-13.98599999999999</v>
      </c>
      <c r="I37">
        <f t="shared" si="5"/>
        <v>35</v>
      </c>
      <c r="J37">
        <f t="shared" si="3"/>
        <v>0.27595919610231434</v>
      </c>
      <c r="K37">
        <f t="shared" si="6"/>
        <v>0.12342807636230958</v>
      </c>
    </row>
    <row r="38" spans="1:11" x14ac:dyDescent="0.75">
      <c r="A38">
        <v>36</v>
      </c>
      <c r="B38">
        <v>283.69</v>
      </c>
      <c r="C38">
        <v>294.99299999999999</v>
      </c>
      <c r="D38">
        <v>188.66900000000001</v>
      </c>
      <c r="E38">
        <v>825.38800000000003</v>
      </c>
      <c r="G38" s="1">
        <f t="shared" si="4"/>
        <v>-11.302999999999997</v>
      </c>
      <c r="I38">
        <f t="shared" si="5"/>
        <v>36</v>
      </c>
      <c r="J38">
        <f t="shared" si="3"/>
        <v>0.37808313032886709</v>
      </c>
      <c r="K38">
        <f t="shared" si="6"/>
        <v>0.11777929807372874</v>
      </c>
    </row>
    <row r="39" spans="1:11" x14ac:dyDescent="0.75">
      <c r="A39">
        <v>37</v>
      </c>
      <c r="B39">
        <v>283.82100000000003</v>
      </c>
      <c r="C39">
        <v>292.95699999999999</v>
      </c>
      <c r="D39">
        <v>190.41</v>
      </c>
      <c r="E39">
        <v>864.98599999999999</v>
      </c>
      <c r="G39" s="1">
        <f t="shared" si="4"/>
        <v>-9.1359999999999673</v>
      </c>
      <c r="I39">
        <f t="shared" si="5"/>
        <v>37</v>
      </c>
      <c r="J39">
        <f t="shared" si="3"/>
        <v>0.46056638246041515</v>
      </c>
      <c r="K39">
        <f t="shared" si="6"/>
        <v>0.11388212579968159</v>
      </c>
    </row>
    <row r="40" spans="1:11" x14ac:dyDescent="0.75">
      <c r="A40">
        <v>38</v>
      </c>
      <c r="B40">
        <v>281.69</v>
      </c>
      <c r="C40">
        <v>291.67099999999999</v>
      </c>
      <c r="D40">
        <v>179.34100000000001</v>
      </c>
      <c r="E40">
        <v>821.59299999999996</v>
      </c>
      <c r="G40" s="1">
        <f t="shared" si="4"/>
        <v>-9.9809999999999945</v>
      </c>
      <c r="I40">
        <f t="shared" si="5"/>
        <v>38</v>
      </c>
      <c r="J40">
        <f t="shared" si="3"/>
        <v>0.42840286236297193</v>
      </c>
      <c r="K40">
        <f t="shared" si="6"/>
        <v>0.10521049599981887</v>
      </c>
    </row>
    <row r="41" spans="1:11" x14ac:dyDescent="0.75">
      <c r="A41">
        <v>39</v>
      </c>
      <c r="B41">
        <v>282.2</v>
      </c>
      <c r="C41">
        <v>287.66000000000003</v>
      </c>
      <c r="D41">
        <v>182.559</v>
      </c>
      <c r="E41">
        <v>823.72</v>
      </c>
      <c r="G41" s="1">
        <f t="shared" si="4"/>
        <v>-5.4600000000000364</v>
      </c>
      <c r="I41">
        <f t="shared" si="5"/>
        <v>39</v>
      </c>
      <c r="J41">
        <f t="shared" si="3"/>
        <v>0.6004872107186342</v>
      </c>
      <c r="K41">
        <f t="shared" si="6"/>
        <v>0.10943532001354554</v>
      </c>
    </row>
    <row r="42" spans="1:11" x14ac:dyDescent="0.75">
      <c r="A42">
        <v>40</v>
      </c>
      <c r="B42">
        <v>275.44400000000002</v>
      </c>
      <c r="C42">
        <v>285.40800000000002</v>
      </c>
      <c r="D42">
        <v>180.27199999999999</v>
      </c>
      <c r="E42">
        <v>801.404</v>
      </c>
      <c r="G42" s="1">
        <f t="shared" si="4"/>
        <v>-9.9639999999999986</v>
      </c>
      <c r="I42">
        <f t="shared" si="5"/>
        <v>40</v>
      </c>
      <c r="J42">
        <f t="shared" si="3"/>
        <v>0.42904993909865996</v>
      </c>
      <c r="K42">
        <f t="shared" si="6"/>
        <v>0.10966136560975751</v>
      </c>
    </row>
    <row r="43" spans="1:11" x14ac:dyDescent="0.75">
      <c r="A43">
        <v>41</v>
      </c>
      <c r="B43">
        <v>266.66899999999998</v>
      </c>
      <c r="C43">
        <v>283.56799999999998</v>
      </c>
      <c r="D43">
        <v>174.953</v>
      </c>
      <c r="E43">
        <v>749.57899999999995</v>
      </c>
      <c r="G43" s="1">
        <f t="shared" si="4"/>
        <v>-16.899000000000001</v>
      </c>
      <c r="I43">
        <f t="shared" si="5"/>
        <v>41</v>
      </c>
      <c r="J43">
        <f t="shared" si="3"/>
        <v>0.16508069427527369</v>
      </c>
      <c r="K43">
        <f t="shared" si="6"/>
        <v>0.11023528985358798</v>
      </c>
    </row>
    <row r="44" spans="1:11" x14ac:dyDescent="0.75">
      <c r="A44">
        <v>42</v>
      </c>
      <c r="B44">
        <v>274.18900000000002</v>
      </c>
      <c r="C44">
        <v>284.18400000000003</v>
      </c>
      <c r="D44">
        <v>178.916</v>
      </c>
      <c r="E44">
        <v>810.553</v>
      </c>
      <c r="G44" s="1">
        <f t="shared" si="4"/>
        <v>-9.9950000000000045</v>
      </c>
      <c r="I44">
        <f t="shared" si="5"/>
        <v>42</v>
      </c>
      <c r="J44">
        <f t="shared" si="3"/>
        <v>0.42786997563946366</v>
      </c>
      <c r="K44">
        <f t="shared" si="6"/>
        <v>0.10626940003134197</v>
      </c>
    </row>
    <row r="45" spans="1:11" x14ac:dyDescent="0.75">
      <c r="A45">
        <v>43</v>
      </c>
      <c r="B45">
        <v>272.09399999999999</v>
      </c>
      <c r="C45">
        <v>290.33</v>
      </c>
      <c r="D45">
        <v>177.578</v>
      </c>
      <c r="E45">
        <v>788.81899999999996</v>
      </c>
      <c r="G45" s="1">
        <f t="shared" si="4"/>
        <v>-18.23599999999999</v>
      </c>
      <c r="I45">
        <f t="shared" si="5"/>
        <v>43</v>
      </c>
      <c r="J45">
        <f t="shared" si="3"/>
        <v>0.114190012180268</v>
      </c>
      <c r="K45">
        <f t="shared" si="6"/>
        <v>0.10771141805143519</v>
      </c>
    </row>
    <row r="46" spans="1:11" x14ac:dyDescent="0.75">
      <c r="A46">
        <v>44</v>
      </c>
      <c r="B46">
        <v>279.37900000000002</v>
      </c>
      <c r="C46">
        <v>290.77600000000001</v>
      </c>
      <c r="D46">
        <v>181.06299999999999</v>
      </c>
      <c r="E46">
        <v>804.56700000000001</v>
      </c>
      <c r="G46" s="1">
        <f t="shared" si="4"/>
        <v>-11.396999999999991</v>
      </c>
      <c r="I46">
        <f t="shared" si="5"/>
        <v>44</v>
      </c>
      <c r="J46">
        <f t="shared" si="3"/>
        <v>0.3745051766138856</v>
      </c>
      <c r="K46">
        <f t="shared" si="6"/>
        <v>0.11030545255210877</v>
      </c>
    </row>
    <row r="47" spans="1:11" x14ac:dyDescent="0.75">
      <c r="A47">
        <v>45</v>
      </c>
      <c r="B47">
        <v>283.67899999999997</v>
      </c>
      <c r="C47">
        <v>292.69</v>
      </c>
      <c r="D47">
        <v>177.614</v>
      </c>
      <c r="E47">
        <v>813.39</v>
      </c>
      <c r="G47" s="1">
        <f t="shared" si="4"/>
        <v>-9.0110000000000241</v>
      </c>
      <c r="I47">
        <f t="shared" si="5"/>
        <v>45</v>
      </c>
      <c r="J47">
        <f t="shared" si="3"/>
        <v>0.46532429963459082</v>
      </c>
      <c r="K47">
        <f t="shared" si="6"/>
        <v>0.10397342459084466</v>
      </c>
    </row>
    <row r="48" spans="1:11" x14ac:dyDescent="0.75">
      <c r="A48">
        <v>46</v>
      </c>
      <c r="B48">
        <v>280.26299999999998</v>
      </c>
      <c r="C48">
        <v>285.36099999999999</v>
      </c>
      <c r="D48">
        <v>177.49700000000001</v>
      </c>
      <c r="E48">
        <v>788.53399999999999</v>
      </c>
      <c r="G48" s="1">
        <f t="shared" si="4"/>
        <v>-5.0980000000000132</v>
      </c>
      <c r="I48">
        <f t="shared" si="5"/>
        <v>46</v>
      </c>
      <c r="J48">
        <f t="shared" si="3"/>
        <v>0.6142661388550541</v>
      </c>
      <c r="K48">
        <f t="shared" si="6"/>
        <v>0.10763673400303476</v>
      </c>
    </row>
    <row r="49" spans="1:11" x14ac:dyDescent="0.75">
      <c r="A49">
        <v>47</v>
      </c>
      <c r="B49">
        <v>266.29500000000002</v>
      </c>
      <c r="C49">
        <v>282.03899999999999</v>
      </c>
      <c r="D49">
        <v>172.89699999999999</v>
      </c>
      <c r="E49">
        <v>766.13599999999997</v>
      </c>
      <c r="G49" s="1">
        <f t="shared" si="4"/>
        <v>-15.743999999999971</v>
      </c>
      <c r="I49">
        <f t="shared" si="5"/>
        <v>47</v>
      </c>
      <c r="J49">
        <f t="shared" si="3"/>
        <v>0.20904384896467801</v>
      </c>
      <c r="K49">
        <f t="shared" si="6"/>
        <v>0.10427468301552978</v>
      </c>
    </row>
    <row r="50" spans="1:11" x14ac:dyDescent="0.75">
      <c r="A50">
        <v>48</v>
      </c>
      <c r="B50">
        <v>269.68900000000002</v>
      </c>
      <c r="C50">
        <v>278.14999999999998</v>
      </c>
      <c r="D50">
        <v>169.35</v>
      </c>
      <c r="E50">
        <v>765.61300000000006</v>
      </c>
      <c r="G50" s="1">
        <f t="shared" si="4"/>
        <v>-8.4609999999999559</v>
      </c>
      <c r="I50">
        <f t="shared" si="5"/>
        <v>48</v>
      </c>
      <c r="J50">
        <f t="shared" si="3"/>
        <v>0.48625913520097586</v>
      </c>
      <c r="K50">
        <f t="shared" si="6"/>
        <v>9.8906723351669876E-2</v>
      </c>
    </row>
    <row r="51" spans="1:11" x14ac:dyDescent="0.75">
      <c r="A51">
        <v>49</v>
      </c>
      <c r="B51">
        <v>262.61099999999999</v>
      </c>
      <c r="C51">
        <v>274.98399999999998</v>
      </c>
      <c r="D51">
        <v>165.95599999999999</v>
      </c>
      <c r="E51">
        <v>724.81700000000001</v>
      </c>
      <c r="G51" s="1">
        <f t="shared" si="4"/>
        <v>-12.37299999999999</v>
      </c>
      <c r="I51">
        <f t="shared" si="5"/>
        <v>49</v>
      </c>
      <c r="J51">
        <f t="shared" si="3"/>
        <v>0.33735535931790511</v>
      </c>
      <c r="K51">
        <f t="shared" si="6"/>
        <v>9.9957856209321794E-2</v>
      </c>
    </row>
    <row r="52" spans="1:11" x14ac:dyDescent="0.75">
      <c r="A52">
        <v>50</v>
      </c>
      <c r="B52">
        <v>259.64600000000002</v>
      </c>
      <c r="C52">
        <v>274.27300000000002</v>
      </c>
      <c r="D52">
        <v>161.16</v>
      </c>
      <c r="E52">
        <v>687.54</v>
      </c>
      <c r="G52" s="1">
        <f t="shared" si="4"/>
        <v>-14.62700000000001</v>
      </c>
      <c r="I52">
        <f t="shared" si="5"/>
        <v>50</v>
      </c>
      <c r="J52">
        <f t="shared" si="3"/>
        <v>0.25156059683312965</v>
      </c>
      <c r="K52">
        <f t="shared" si="6"/>
        <v>9.8089216473958157E-2</v>
      </c>
    </row>
    <row r="53" spans="1:11" x14ac:dyDescent="0.75">
      <c r="A53">
        <v>51</v>
      </c>
      <c r="B53">
        <v>263.51600000000002</v>
      </c>
      <c r="C53">
        <v>278.33999999999997</v>
      </c>
      <c r="D53">
        <v>163.77600000000001</v>
      </c>
      <c r="E53">
        <v>736.71600000000001</v>
      </c>
      <c r="G53" s="1">
        <f t="shared" si="4"/>
        <v>-14.823999999999955</v>
      </c>
      <c r="I53">
        <f t="shared" si="5"/>
        <v>51</v>
      </c>
      <c r="J53">
        <f t="shared" si="3"/>
        <v>0.24406211936662747</v>
      </c>
      <c r="K53">
        <f t="shared" si="6"/>
        <v>9.4538342265600386E-2</v>
      </c>
    </row>
    <row r="54" spans="1:11" x14ac:dyDescent="0.75">
      <c r="A54">
        <v>52</v>
      </c>
      <c r="B54">
        <v>252.18600000000001</v>
      </c>
      <c r="C54">
        <v>269.78199999999998</v>
      </c>
      <c r="D54">
        <v>163.51499999999999</v>
      </c>
      <c r="E54">
        <v>726.15800000000002</v>
      </c>
      <c r="G54" s="1">
        <f t="shared" si="4"/>
        <v>-17.595999999999975</v>
      </c>
      <c r="I54">
        <f t="shared" si="5"/>
        <v>52</v>
      </c>
      <c r="J54">
        <f t="shared" si="3"/>
        <v>0.13855054811205908</v>
      </c>
      <c r="K54">
        <f t="shared" si="6"/>
        <v>9.5744471969605213E-2</v>
      </c>
    </row>
    <row r="55" spans="1:11" x14ac:dyDescent="0.75">
      <c r="A55">
        <v>53</v>
      </c>
      <c r="B55">
        <v>254.94499999999999</v>
      </c>
      <c r="C55">
        <v>270.71100000000001</v>
      </c>
      <c r="D55">
        <v>163.32300000000001</v>
      </c>
      <c r="E55">
        <v>733.41800000000001</v>
      </c>
      <c r="G55" s="1">
        <f t="shared" si="4"/>
        <v>-15.76600000000002</v>
      </c>
      <c r="I55">
        <f t="shared" si="5"/>
        <v>53</v>
      </c>
      <c r="J55">
        <f t="shared" si="3"/>
        <v>0.20820645554202086</v>
      </c>
      <c r="K55">
        <f t="shared" si="6"/>
        <v>9.4309997445093788E-2</v>
      </c>
    </row>
    <row r="56" spans="1:11" x14ac:dyDescent="0.75">
      <c r="A56">
        <v>54</v>
      </c>
      <c r="B56">
        <v>257.33499999999998</v>
      </c>
      <c r="C56">
        <v>265.99099999999999</v>
      </c>
      <c r="D56">
        <v>165.76499999999999</v>
      </c>
      <c r="E56">
        <v>774.21100000000001</v>
      </c>
      <c r="G56" s="1">
        <f t="shared" si="4"/>
        <v>-8.6560000000000059</v>
      </c>
      <c r="I56">
        <f t="shared" si="5"/>
        <v>54</v>
      </c>
      <c r="J56">
        <f t="shared" si="3"/>
        <v>0.47883678440925653</v>
      </c>
      <c r="K56">
        <f t="shared" si="6"/>
        <v>9.2178376877812995E-2</v>
      </c>
    </row>
    <row r="57" spans="1:11" x14ac:dyDescent="0.75">
      <c r="A57">
        <v>55</v>
      </c>
      <c r="B57">
        <v>255.21700000000001</v>
      </c>
      <c r="C57">
        <v>264.74099999999999</v>
      </c>
      <c r="D57">
        <v>161.94499999999999</v>
      </c>
      <c r="E57">
        <v>726.76900000000001</v>
      </c>
      <c r="G57" s="1">
        <f t="shared" si="4"/>
        <v>-9.5239999999999725</v>
      </c>
      <c r="I57">
        <f t="shared" si="5"/>
        <v>55</v>
      </c>
      <c r="J57">
        <f t="shared" si="3"/>
        <v>0.44579780755176696</v>
      </c>
      <c r="K57">
        <f t="shared" si="6"/>
        <v>9.3082519709236644E-2</v>
      </c>
    </row>
    <row r="58" spans="1:11" x14ac:dyDescent="0.75">
      <c r="A58">
        <v>56</v>
      </c>
      <c r="B58">
        <v>254.44900000000001</v>
      </c>
      <c r="C58">
        <v>265.779</v>
      </c>
      <c r="D58">
        <v>164.49</v>
      </c>
      <c r="E58">
        <v>727.07600000000002</v>
      </c>
      <c r="G58" s="1">
        <f t="shared" si="4"/>
        <v>-11.329999999999984</v>
      </c>
      <c r="I58">
        <f t="shared" si="5"/>
        <v>56</v>
      </c>
      <c r="J58">
        <f t="shared" si="3"/>
        <v>0.37705542021924515</v>
      </c>
      <c r="K58">
        <f t="shared" si="6"/>
        <v>9.7193812533084137E-2</v>
      </c>
    </row>
    <row r="59" spans="1:11" x14ac:dyDescent="0.75">
      <c r="A59">
        <v>57</v>
      </c>
      <c r="B59">
        <v>254.36699999999999</v>
      </c>
      <c r="C59">
        <v>262.28300000000002</v>
      </c>
      <c r="D59">
        <v>166.09200000000001</v>
      </c>
      <c r="E59">
        <v>740.01700000000005</v>
      </c>
      <c r="G59" s="1">
        <f t="shared" si="4"/>
        <v>-7.9160000000000252</v>
      </c>
      <c r="I59">
        <f t="shared" si="5"/>
        <v>57</v>
      </c>
      <c r="J59">
        <f t="shared" si="3"/>
        <v>0.50700365408038861</v>
      </c>
      <c r="K59">
        <f t="shared" si="6"/>
        <v>9.7744541348475336E-2</v>
      </c>
    </row>
    <row r="60" spans="1:11" x14ac:dyDescent="0.75">
      <c r="A60">
        <v>58</v>
      </c>
      <c r="B60">
        <v>250.40899999999999</v>
      </c>
      <c r="C60">
        <v>259.548</v>
      </c>
      <c r="D60">
        <v>162.751</v>
      </c>
      <c r="E60">
        <v>714.428</v>
      </c>
      <c r="G60" s="1">
        <f t="shared" si="4"/>
        <v>-9.13900000000001</v>
      </c>
      <c r="I60">
        <f t="shared" si="5"/>
        <v>58</v>
      </c>
      <c r="J60">
        <f t="shared" si="3"/>
        <v>0.46045219244823327</v>
      </c>
      <c r="K60">
        <f t="shared" si="6"/>
        <v>9.634351415015649E-2</v>
      </c>
    </row>
    <row r="61" spans="1:11" x14ac:dyDescent="0.75">
      <c r="A61">
        <v>59</v>
      </c>
      <c r="B61">
        <v>247.048</v>
      </c>
      <c r="C61">
        <v>260.745</v>
      </c>
      <c r="D61">
        <v>163.791</v>
      </c>
      <c r="E61">
        <v>741.91499999999996</v>
      </c>
      <c r="G61" s="1">
        <f t="shared" si="4"/>
        <v>-13.697000000000003</v>
      </c>
      <c r="I61">
        <f t="shared" si="5"/>
        <v>59</v>
      </c>
      <c r="J61">
        <f t="shared" si="3"/>
        <v>0.28695950060901299</v>
      </c>
      <c r="K61">
        <f t="shared" si="6"/>
        <v>9.3778263400939518E-2</v>
      </c>
    </row>
    <row r="62" spans="1:11" x14ac:dyDescent="0.75">
      <c r="A62">
        <v>60</v>
      </c>
      <c r="B62">
        <v>247.304</v>
      </c>
      <c r="C62">
        <v>260.21699999999998</v>
      </c>
      <c r="D62">
        <v>165.339</v>
      </c>
      <c r="E62">
        <v>745.97699999999998</v>
      </c>
      <c r="G62" s="1">
        <f t="shared" si="4"/>
        <v>-12.912999999999982</v>
      </c>
      <c r="I62">
        <f t="shared" si="5"/>
        <v>60</v>
      </c>
      <c r="J62">
        <f t="shared" si="3"/>
        <v>0.31680115712545714</v>
      </c>
      <c r="K62">
        <f t="shared" si="6"/>
        <v>9.5627891349446964E-2</v>
      </c>
    </row>
    <row r="63" spans="1:11" x14ac:dyDescent="0.75">
      <c r="A63">
        <v>61</v>
      </c>
      <c r="B63">
        <v>242.261</v>
      </c>
      <c r="C63">
        <v>254.321</v>
      </c>
      <c r="D63">
        <v>160.624</v>
      </c>
      <c r="E63">
        <v>730.37</v>
      </c>
      <c r="G63" s="1">
        <f t="shared" si="4"/>
        <v>-12.060000000000002</v>
      </c>
      <c r="I63">
        <f t="shared" si="5"/>
        <v>61</v>
      </c>
      <c r="J63">
        <f t="shared" si="3"/>
        <v>0.34926918392204592</v>
      </c>
      <c r="K63">
        <f t="shared" si="6"/>
        <v>9.0391146789736254E-2</v>
      </c>
    </row>
    <row r="64" spans="1:11" x14ac:dyDescent="0.75">
      <c r="A64">
        <v>62</v>
      </c>
      <c r="B64">
        <v>248.84800000000001</v>
      </c>
      <c r="C64">
        <v>260.77600000000001</v>
      </c>
      <c r="D64">
        <v>164.03800000000001</v>
      </c>
      <c r="E64">
        <v>774.49699999999996</v>
      </c>
      <c r="G64" s="1">
        <f t="shared" si="4"/>
        <v>-11.927999999999997</v>
      </c>
      <c r="I64">
        <f t="shared" si="5"/>
        <v>62</v>
      </c>
      <c r="J64">
        <f t="shared" si="3"/>
        <v>0.35429354445797789</v>
      </c>
      <c r="K64">
        <f t="shared" si="6"/>
        <v>8.9519740044306517E-2</v>
      </c>
    </row>
    <row r="65" spans="1:11" x14ac:dyDescent="0.75">
      <c r="A65">
        <v>63</v>
      </c>
      <c r="B65">
        <v>239.035</v>
      </c>
      <c r="C65">
        <v>251.30699999999999</v>
      </c>
      <c r="D65">
        <v>157.83600000000001</v>
      </c>
      <c r="E65">
        <v>729.822</v>
      </c>
      <c r="G65" s="1">
        <f t="shared" si="4"/>
        <v>-12.271999999999991</v>
      </c>
      <c r="I65">
        <f t="shared" si="5"/>
        <v>63</v>
      </c>
      <c r="J65">
        <f t="shared" si="3"/>
        <v>0.34119975639464073</v>
      </c>
      <c r="K65">
        <f t="shared" si="6"/>
        <v>8.5937067964386465E-2</v>
      </c>
    </row>
    <row r="66" spans="1:11" x14ac:dyDescent="0.75">
      <c r="A66">
        <v>64</v>
      </c>
      <c r="B66">
        <v>246.08799999999999</v>
      </c>
      <c r="C66">
        <v>259.00700000000001</v>
      </c>
      <c r="D66">
        <v>160.82300000000001</v>
      </c>
      <c r="E66">
        <v>753.601</v>
      </c>
      <c r="G66" s="1">
        <f t="shared" si="4"/>
        <v>-12.919000000000011</v>
      </c>
      <c r="I66">
        <f t="shared" si="5"/>
        <v>64</v>
      </c>
      <c r="J66">
        <f t="shared" si="3"/>
        <v>0.31657277710109555</v>
      </c>
      <c r="K66">
        <f t="shared" si="6"/>
        <v>8.7414520177700961E-2</v>
      </c>
    </row>
    <row r="67" spans="1:11" x14ac:dyDescent="0.75">
      <c r="A67">
        <v>65</v>
      </c>
      <c r="B67">
        <v>243.761</v>
      </c>
      <c r="C67">
        <v>255.78399999999999</v>
      </c>
      <c r="D67">
        <v>159.52099999999999</v>
      </c>
      <c r="E67">
        <v>747.22900000000004</v>
      </c>
      <c r="G67" s="1">
        <f t="shared" ref="G67:G89" si="7">B67-C67</f>
        <v>-12.022999999999996</v>
      </c>
      <c r="I67">
        <f t="shared" ref="I67:I89" si="8">A67</f>
        <v>65</v>
      </c>
      <c r="J67">
        <f t="shared" si="3"/>
        <v>0.35067752740560282</v>
      </c>
      <c r="K67">
        <f t="shared" ref="K67:K89" si="9">(D67-105)/(E67-115)</f>
        <v>8.6236158100941249E-2</v>
      </c>
    </row>
    <row r="68" spans="1:11" x14ac:dyDescent="0.75">
      <c r="A68">
        <v>66</v>
      </c>
      <c r="B68">
        <v>253.464</v>
      </c>
      <c r="C68">
        <v>265.43400000000003</v>
      </c>
      <c r="D68">
        <v>164.71799999999999</v>
      </c>
      <c r="E68">
        <v>784.83699999999999</v>
      </c>
      <c r="G68" s="1">
        <f t="shared" si="7"/>
        <v>-11.970000000000027</v>
      </c>
      <c r="I68">
        <f t="shared" si="8"/>
        <v>66</v>
      </c>
      <c r="J68">
        <f t="shared" ref="J68:J89" si="10">(G68-MIN(G$3:G$89))/(MAX(G$3:G$89)-MIN(G$3:G$89))</f>
        <v>0.35269488428745305</v>
      </c>
      <c r="K68">
        <f t="shared" si="9"/>
        <v>8.9153032752744305E-2</v>
      </c>
    </row>
    <row r="69" spans="1:11" x14ac:dyDescent="0.75">
      <c r="A69">
        <v>67</v>
      </c>
      <c r="B69">
        <v>249.55799999999999</v>
      </c>
      <c r="C69">
        <v>259.721</v>
      </c>
      <c r="D69">
        <v>164.55699999999999</v>
      </c>
      <c r="E69">
        <v>782.63800000000003</v>
      </c>
      <c r="G69" s="1">
        <f t="shared" si="7"/>
        <v>-10.163000000000011</v>
      </c>
      <c r="I69">
        <f t="shared" si="8"/>
        <v>67</v>
      </c>
      <c r="J69">
        <f t="shared" si="10"/>
        <v>0.42147533495736839</v>
      </c>
      <c r="K69">
        <f t="shared" si="9"/>
        <v>8.9205527546364918E-2</v>
      </c>
    </row>
    <row r="70" spans="1:11" x14ac:dyDescent="0.75">
      <c r="A70">
        <v>68</v>
      </c>
      <c r="B70">
        <v>242.017</v>
      </c>
      <c r="C70">
        <v>250.524</v>
      </c>
      <c r="D70">
        <v>164.245</v>
      </c>
      <c r="E70">
        <v>770.81700000000001</v>
      </c>
      <c r="G70" s="1">
        <f t="shared" si="7"/>
        <v>-8.507000000000005</v>
      </c>
      <c r="I70">
        <f t="shared" si="8"/>
        <v>68</v>
      </c>
      <c r="J70">
        <f t="shared" si="10"/>
        <v>0.48450822168087659</v>
      </c>
      <c r="K70">
        <f t="shared" si="9"/>
        <v>9.0337700913517033E-2</v>
      </c>
    </row>
    <row r="71" spans="1:11" x14ac:dyDescent="0.75">
      <c r="A71">
        <v>69</v>
      </c>
      <c r="B71">
        <v>241.881</v>
      </c>
      <c r="C71">
        <v>251.65299999999999</v>
      </c>
      <c r="D71">
        <v>161.358</v>
      </c>
      <c r="E71">
        <v>770.654</v>
      </c>
      <c r="G71" s="1">
        <f t="shared" si="7"/>
        <v>-9.7719999999999914</v>
      </c>
      <c r="I71">
        <f t="shared" si="8"/>
        <v>69</v>
      </c>
      <c r="J71">
        <f t="shared" si="10"/>
        <v>0.4363580998781974</v>
      </c>
      <c r="K71">
        <f t="shared" si="9"/>
        <v>8.5956922401144512E-2</v>
      </c>
    </row>
    <row r="72" spans="1:11" x14ac:dyDescent="0.75">
      <c r="A72">
        <v>70</v>
      </c>
      <c r="B72">
        <v>240.22499999999999</v>
      </c>
      <c r="C72">
        <v>247.22800000000001</v>
      </c>
      <c r="D72">
        <v>157.80699999999999</v>
      </c>
      <c r="E72">
        <v>746.82299999999998</v>
      </c>
      <c r="G72" s="1">
        <f t="shared" si="7"/>
        <v>-7.0030000000000143</v>
      </c>
      <c r="I72">
        <f t="shared" si="8"/>
        <v>70</v>
      </c>
      <c r="J72">
        <f t="shared" si="10"/>
        <v>0.54175548112058391</v>
      </c>
      <c r="K72">
        <f t="shared" si="9"/>
        <v>8.3578787097019241E-2</v>
      </c>
    </row>
    <row r="73" spans="1:11" x14ac:dyDescent="0.75">
      <c r="A73">
        <v>71</v>
      </c>
      <c r="B73">
        <v>238.75800000000001</v>
      </c>
      <c r="C73">
        <v>247.10900000000001</v>
      </c>
      <c r="D73">
        <v>159.46</v>
      </c>
      <c r="E73">
        <v>755.07899999999995</v>
      </c>
      <c r="G73" s="1">
        <f t="shared" si="7"/>
        <v>-8.3509999999999991</v>
      </c>
      <c r="I73">
        <f t="shared" si="8"/>
        <v>71</v>
      </c>
      <c r="J73">
        <f t="shared" si="10"/>
        <v>0.49044610231425073</v>
      </c>
      <c r="K73">
        <f t="shared" si="9"/>
        <v>8.5083247536632212E-2</v>
      </c>
    </row>
    <row r="74" spans="1:11" x14ac:dyDescent="0.75">
      <c r="A74">
        <v>72</v>
      </c>
      <c r="B74">
        <v>236.66399999999999</v>
      </c>
      <c r="C74">
        <v>246.54599999999999</v>
      </c>
      <c r="D74">
        <v>158.13800000000001</v>
      </c>
      <c r="E74">
        <v>749.65200000000004</v>
      </c>
      <c r="G74" s="1">
        <f t="shared" si="7"/>
        <v>-9.882000000000005</v>
      </c>
      <c r="I74">
        <f t="shared" si="8"/>
        <v>72</v>
      </c>
      <c r="J74">
        <f t="shared" si="10"/>
        <v>0.43217113276492042</v>
      </c>
      <c r="K74">
        <f t="shared" si="9"/>
        <v>8.3727775221696304E-2</v>
      </c>
    </row>
    <row r="75" spans="1:11" x14ac:dyDescent="0.75">
      <c r="A75">
        <v>73</v>
      </c>
      <c r="B75">
        <v>228.196</v>
      </c>
      <c r="C75">
        <v>238.762</v>
      </c>
      <c r="D75">
        <v>153.13399999999999</v>
      </c>
      <c r="E75">
        <v>716.35</v>
      </c>
      <c r="G75" s="1">
        <f t="shared" si="7"/>
        <v>-10.566000000000003</v>
      </c>
      <c r="I75">
        <f t="shared" si="8"/>
        <v>73</v>
      </c>
      <c r="J75">
        <f t="shared" si="10"/>
        <v>0.4061358099878194</v>
      </c>
      <c r="K75">
        <f t="shared" si="9"/>
        <v>8.0043236052215819E-2</v>
      </c>
    </row>
    <row r="76" spans="1:11" x14ac:dyDescent="0.75">
      <c r="A76">
        <v>74</v>
      </c>
      <c r="B76">
        <v>228.33799999999999</v>
      </c>
      <c r="C76">
        <v>240.899</v>
      </c>
      <c r="D76">
        <v>153.999</v>
      </c>
      <c r="E76">
        <v>749.55600000000004</v>
      </c>
      <c r="G76" s="1">
        <f t="shared" si="7"/>
        <v>-12.561000000000007</v>
      </c>
      <c r="I76">
        <f t="shared" si="8"/>
        <v>74</v>
      </c>
      <c r="J76">
        <f t="shared" si="10"/>
        <v>0.33019945188794098</v>
      </c>
      <c r="K76">
        <f t="shared" si="9"/>
        <v>7.7217771165980609E-2</v>
      </c>
    </row>
    <row r="77" spans="1:11" x14ac:dyDescent="0.75">
      <c r="A77">
        <v>75</v>
      </c>
      <c r="B77">
        <v>229.126</v>
      </c>
      <c r="C77">
        <v>239.76300000000001</v>
      </c>
      <c r="D77">
        <v>156.07300000000001</v>
      </c>
      <c r="E77">
        <v>752.22299999999996</v>
      </c>
      <c r="G77" s="1">
        <f t="shared" si="7"/>
        <v>-10.637</v>
      </c>
      <c r="I77">
        <f t="shared" si="8"/>
        <v>75</v>
      </c>
      <c r="J77">
        <f t="shared" si="10"/>
        <v>0.40343331303288643</v>
      </c>
      <c r="K77">
        <f t="shared" si="9"/>
        <v>8.0149335475963687E-2</v>
      </c>
    </row>
    <row r="78" spans="1:11" x14ac:dyDescent="0.75">
      <c r="A78">
        <v>76</v>
      </c>
      <c r="B78">
        <v>225.947</v>
      </c>
      <c r="C78">
        <v>233.84100000000001</v>
      </c>
      <c r="D78">
        <v>152.16800000000001</v>
      </c>
      <c r="E78">
        <v>718.952</v>
      </c>
      <c r="G78" s="1">
        <f t="shared" si="7"/>
        <v>-7.8940000000000055</v>
      </c>
      <c r="I78">
        <f t="shared" si="8"/>
        <v>76</v>
      </c>
      <c r="J78">
        <f t="shared" si="10"/>
        <v>0.5078410475030446</v>
      </c>
      <c r="K78">
        <f t="shared" si="9"/>
        <v>7.809892176861738E-2</v>
      </c>
    </row>
    <row r="79" spans="1:11" x14ac:dyDescent="0.75">
      <c r="A79">
        <v>77</v>
      </c>
      <c r="B79">
        <v>222.49700000000001</v>
      </c>
      <c r="C79">
        <v>235.53299999999999</v>
      </c>
      <c r="D79">
        <v>154.02000000000001</v>
      </c>
      <c r="E79">
        <v>726.471</v>
      </c>
      <c r="G79" s="1">
        <f t="shared" si="7"/>
        <v>-13.035999999999973</v>
      </c>
      <c r="I79">
        <f t="shared" si="8"/>
        <v>77</v>
      </c>
      <c r="J79">
        <f t="shared" si="10"/>
        <v>0.31211936662606654</v>
      </c>
      <c r="K79">
        <f t="shared" si="9"/>
        <v>8.0167334182651359E-2</v>
      </c>
    </row>
    <row r="80" spans="1:11" x14ac:dyDescent="0.75">
      <c r="A80">
        <v>78</v>
      </c>
      <c r="B80">
        <v>224.57400000000001</v>
      </c>
      <c r="C80">
        <v>235.523</v>
      </c>
      <c r="D80">
        <v>154.93700000000001</v>
      </c>
      <c r="E80">
        <v>714.35699999999997</v>
      </c>
      <c r="G80" s="1">
        <f t="shared" si="7"/>
        <v>-10.948999999999984</v>
      </c>
      <c r="I80">
        <f t="shared" si="8"/>
        <v>78</v>
      </c>
      <c r="J80">
        <f t="shared" si="10"/>
        <v>0.39155755176613921</v>
      </c>
      <c r="K80">
        <f t="shared" si="9"/>
        <v>8.3317622051632026E-2</v>
      </c>
    </row>
    <row r="81" spans="1:11" x14ac:dyDescent="0.75">
      <c r="A81">
        <v>79</v>
      </c>
      <c r="B81">
        <v>227.524</v>
      </c>
      <c r="C81">
        <v>238.59299999999999</v>
      </c>
      <c r="D81">
        <v>158.06299999999999</v>
      </c>
      <c r="E81">
        <v>747.25199999999995</v>
      </c>
      <c r="G81" s="1">
        <f t="shared" si="7"/>
        <v>-11.068999999999988</v>
      </c>
      <c r="I81">
        <f t="shared" si="8"/>
        <v>79</v>
      </c>
      <c r="J81">
        <f t="shared" si="10"/>
        <v>0.38698995127892832</v>
      </c>
      <c r="K81">
        <f t="shared" si="9"/>
        <v>8.3926978483262984E-2</v>
      </c>
    </row>
    <row r="82" spans="1:11" x14ac:dyDescent="0.75">
      <c r="A82">
        <v>80</v>
      </c>
      <c r="B82">
        <v>226.12899999999999</v>
      </c>
      <c r="C82">
        <v>238.61099999999999</v>
      </c>
      <c r="D82">
        <v>151.99700000000001</v>
      </c>
      <c r="E82">
        <v>741.89099999999996</v>
      </c>
      <c r="G82" s="1">
        <f t="shared" si="7"/>
        <v>-12.481999999999999</v>
      </c>
      <c r="I82">
        <f t="shared" si="8"/>
        <v>80</v>
      </c>
      <c r="J82">
        <f t="shared" si="10"/>
        <v>0.33320645554202166</v>
      </c>
      <c r="K82">
        <f t="shared" si="9"/>
        <v>7.4968375682534949E-2</v>
      </c>
    </row>
    <row r="83" spans="1:11" x14ac:dyDescent="0.75">
      <c r="A83">
        <v>81</v>
      </c>
      <c r="B83">
        <v>222.08199999999999</v>
      </c>
      <c r="C83">
        <v>237.68199999999999</v>
      </c>
      <c r="D83">
        <v>153.40299999999999</v>
      </c>
      <c r="E83">
        <v>758.63199999999995</v>
      </c>
      <c r="G83" s="1">
        <f t="shared" si="7"/>
        <v>-15.599999999999994</v>
      </c>
      <c r="I83">
        <f t="shared" si="8"/>
        <v>81</v>
      </c>
      <c r="J83">
        <f t="shared" si="10"/>
        <v>0.21452496954932998</v>
      </c>
      <c r="K83">
        <f t="shared" si="9"/>
        <v>7.5202910980187429E-2</v>
      </c>
    </row>
    <row r="84" spans="1:11" x14ac:dyDescent="0.75">
      <c r="A84">
        <v>82</v>
      </c>
      <c r="B84">
        <v>227.453</v>
      </c>
      <c r="C84">
        <v>241.21700000000001</v>
      </c>
      <c r="D84">
        <v>154.084</v>
      </c>
      <c r="E84">
        <v>768.18100000000004</v>
      </c>
      <c r="G84" s="1">
        <f t="shared" si="7"/>
        <v>-13.76400000000001</v>
      </c>
      <c r="I84">
        <f t="shared" si="8"/>
        <v>82</v>
      </c>
      <c r="J84">
        <f t="shared" si="10"/>
        <v>0.28440925700365344</v>
      </c>
      <c r="K84">
        <f t="shared" si="9"/>
        <v>7.5146092736928974E-2</v>
      </c>
    </row>
    <row r="85" spans="1:11" x14ac:dyDescent="0.75">
      <c r="A85">
        <v>83</v>
      </c>
      <c r="B85">
        <v>222.10900000000001</v>
      </c>
      <c r="C85">
        <v>235.20500000000001</v>
      </c>
      <c r="D85">
        <v>152.80199999999999</v>
      </c>
      <c r="E85">
        <v>756.56500000000005</v>
      </c>
      <c r="G85" s="1">
        <f t="shared" si="7"/>
        <v>-13.096000000000004</v>
      </c>
      <c r="I85">
        <f t="shared" si="8"/>
        <v>83</v>
      </c>
      <c r="J85">
        <f t="shared" si="10"/>
        <v>0.30983556638246001</v>
      </c>
      <c r="K85">
        <f t="shared" si="9"/>
        <v>7.4508428608169072E-2</v>
      </c>
    </row>
    <row r="86" spans="1:11" x14ac:dyDescent="0.75">
      <c r="A86">
        <v>84</v>
      </c>
      <c r="B86">
        <v>219.571</v>
      </c>
      <c r="C86">
        <v>234.30600000000001</v>
      </c>
      <c r="D86">
        <v>149.99600000000001</v>
      </c>
      <c r="E86">
        <v>754.49599999999998</v>
      </c>
      <c r="G86" s="1">
        <f t="shared" si="7"/>
        <v>-14.735000000000014</v>
      </c>
      <c r="I86">
        <f t="shared" si="8"/>
        <v>84</v>
      </c>
      <c r="J86">
        <f t="shared" si="10"/>
        <v>0.24744975639463987</v>
      </c>
      <c r="K86">
        <f t="shared" si="9"/>
        <v>7.0361659807098104E-2</v>
      </c>
    </row>
    <row r="87" spans="1:11" x14ac:dyDescent="0.75">
      <c r="A87">
        <v>85</v>
      </c>
      <c r="B87">
        <v>225.994</v>
      </c>
      <c r="C87">
        <v>239.19399999999999</v>
      </c>
      <c r="D87">
        <v>153.45500000000001</v>
      </c>
      <c r="E87">
        <v>770.88800000000003</v>
      </c>
      <c r="G87" s="1">
        <f t="shared" si="7"/>
        <v>-13.199999999999989</v>
      </c>
      <c r="I87">
        <f t="shared" si="8"/>
        <v>85</v>
      </c>
      <c r="J87">
        <f t="shared" si="10"/>
        <v>0.30587697929354463</v>
      </c>
      <c r="K87">
        <f t="shared" si="9"/>
        <v>7.3876942404800833E-2</v>
      </c>
    </row>
    <row r="88" spans="1:11" x14ac:dyDescent="0.75">
      <c r="A88">
        <v>86</v>
      </c>
      <c r="B88">
        <v>224.04499999999999</v>
      </c>
      <c r="C88">
        <v>236.12899999999999</v>
      </c>
      <c r="D88">
        <v>154.828</v>
      </c>
      <c r="E88">
        <v>785.08900000000006</v>
      </c>
      <c r="G88" s="1">
        <f t="shared" si="7"/>
        <v>-12.084000000000003</v>
      </c>
      <c r="I88">
        <f t="shared" si="8"/>
        <v>86</v>
      </c>
      <c r="J88">
        <f t="shared" si="10"/>
        <v>0.34835566382460376</v>
      </c>
      <c r="K88">
        <f t="shared" si="9"/>
        <v>7.4360271546018514E-2</v>
      </c>
    </row>
    <row r="89" spans="1:11" x14ac:dyDescent="0.75">
      <c r="A89">
        <v>87</v>
      </c>
      <c r="B89">
        <v>226.608</v>
      </c>
      <c r="C89">
        <v>238.70099999999999</v>
      </c>
      <c r="D89">
        <v>152.65799999999999</v>
      </c>
      <c r="E89">
        <v>796.44399999999996</v>
      </c>
      <c r="G89" s="1">
        <f t="shared" si="7"/>
        <v>-12.092999999999989</v>
      </c>
      <c r="I89">
        <f t="shared" si="8"/>
        <v>87</v>
      </c>
      <c r="J89">
        <f t="shared" si="10"/>
        <v>0.3480130937880635</v>
      </c>
      <c r="K89">
        <f t="shared" si="9"/>
        <v>6.9936781305580481E-2</v>
      </c>
    </row>
  </sheetData>
  <sortState xmlns:xlrd2="http://schemas.microsoft.com/office/spreadsheetml/2017/richdata2" ref="A3:C263">
    <sortCondition ref="A2:A263"/>
  </sortState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353CE-1AD2-4EBA-B52E-0FDE157CE16D}">
  <dimension ref="A1:K56"/>
  <sheetViews>
    <sheetView topLeftCell="A14"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26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305.47300000000001</v>
      </c>
      <c r="C3">
        <v>314.5</v>
      </c>
      <c r="D3">
        <v>263.07299999999998</v>
      </c>
      <c r="E3">
        <v>959.399</v>
      </c>
      <c r="G3" s="1">
        <f t="shared" ref="G3:G34" si="0">B3-C3</f>
        <v>-9.0269999999999868</v>
      </c>
      <c r="I3">
        <f t="shared" ref="I3:I34" si="1">A3</f>
        <v>1</v>
      </c>
      <c r="J3">
        <f>(G3-MIN(G$3:G$56))/(MAX(G$3:G$56)-MIN(G$3:G$56))</f>
        <v>0.30058388478007059</v>
      </c>
      <c r="K3">
        <f t="shared" ref="K3:K34" si="2">(D3-105)/(E3-115)</f>
        <v>0.18720178493816308</v>
      </c>
    </row>
    <row r="4" spans="1:11" x14ac:dyDescent="0.75">
      <c r="A4">
        <v>2</v>
      </c>
      <c r="B4">
        <v>305.96100000000001</v>
      </c>
      <c r="C4">
        <v>313.94799999999998</v>
      </c>
      <c r="D4">
        <v>248.96899999999999</v>
      </c>
      <c r="E4">
        <v>1022.854</v>
      </c>
      <c r="G4" s="1">
        <f t="shared" si="0"/>
        <v>-7.9869999999999663</v>
      </c>
      <c r="I4">
        <f t="shared" si="1"/>
        <v>2</v>
      </c>
      <c r="J4">
        <f t="shared" ref="J4:J56" si="3">(G4-MIN(G$3:G$56))/(MAX(G$3:G$56)-MIN(G$3:G$56))</f>
        <v>0.32757233683664305</v>
      </c>
      <c r="K4">
        <f t="shared" si="2"/>
        <v>0.15858166621505218</v>
      </c>
    </row>
    <row r="5" spans="1:11" x14ac:dyDescent="0.75">
      <c r="A5">
        <v>3</v>
      </c>
      <c r="B5">
        <v>317.54899999999998</v>
      </c>
      <c r="C5">
        <v>327.92899999999997</v>
      </c>
      <c r="D5">
        <v>248.714</v>
      </c>
      <c r="E5">
        <v>1068.211</v>
      </c>
      <c r="G5" s="1">
        <f t="shared" si="0"/>
        <v>-10.379999999999995</v>
      </c>
      <c r="I5">
        <f t="shared" si="1"/>
        <v>3</v>
      </c>
      <c r="J5">
        <f t="shared" si="3"/>
        <v>0.26547294667185706</v>
      </c>
      <c r="K5">
        <f t="shared" si="2"/>
        <v>0.15076829788997398</v>
      </c>
    </row>
    <row r="6" spans="1:11" x14ac:dyDescent="0.75">
      <c r="A6">
        <v>4</v>
      </c>
      <c r="B6">
        <v>319.03899999999999</v>
      </c>
      <c r="C6">
        <v>324.06200000000001</v>
      </c>
      <c r="D6">
        <v>242.51300000000001</v>
      </c>
      <c r="E6">
        <v>1028.549</v>
      </c>
      <c r="G6" s="1">
        <f t="shared" si="0"/>
        <v>-5.0230000000000246</v>
      </c>
      <c r="I6">
        <f t="shared" si="1"/>
        <v>4</v>
      </c>
      <c r="J6">
        <f t="shared" si="3"/>
        <v>0.40448942519787151</v>
      </c>
      <c r="K6">
        <f t="shared" si="2"/>
        <v>0.15052613488712702</v>
      </c>
    </row>
    <row r="7" spans="1:11" x14ac:dyDescent="0.75">
      <c r="A7">
        <v>5</v>
      </c>
      <c r="B7">
        <v>315.38600000000002</v>
      </c>
      <c r="C7">
        <v>320.89699999999999</v>
      </c>
      <c r="D7">
        <v>233.059</v>
      </c>
      <c r="E7">
        <v>1038.4000000000001</v>
      </c>
      <c r="G7" s="1">
        <f t="shared" si="0"/>
        <v>-5.5109999999999673</v>
      </c>
      <c r="I7">
        <f t="shared" si="1"/>
        <v>5</v>
      </c>
      <c r="J7">
        <f t="shared" si="3"/>
        <v>0.39182561307902003</v>
      </c>
      <c r="K7">
        <f t="shared" si="2"/>
        <v>0.1386820446177171</v>
      </c>
    </row>
    <row r="8" spans="1:11" x14ac:dyDescent="0.75">
      <c r="A8">
        <v>6</v>
      </c>
      <c r="B8">
        <v>318.34199999999998</v>
      </c>
      <c r="C8">
        <v>320.01400000000001</v>
      </c>
      <c r="D8">
        <v>233.24700000000001</v>
      </c>
      <c r="E8">
        <v>1066.9079999999999</v>
      </c>
      <c r="G8" s="1">
        <f t="shared" si="0"/>
        <v>-1.6720000000000255</v>
      </c>
      <c r="I8">
        <f t="shared" si="1"/>
        <v>6</v>
      </c>
      <c r="J8">
        <f t="shared" si="3"/>
        <v>0.49144933177630662</v>
      </c>
      <c r="K8">
        <f t="shared" si="2"/>
        <v>0.13472625505826197</v>
      </c>
    </row>
    <row r="9" spans="1:11" x14ac:dyDescent="0.75">
      <c r="A9">
        <v>7</v>
      </c>
      <c r="B9">
        <v>308.15800000000002</v>
      </c>
      <c r="C9">
        <v>308.02100000000002</v>
      </c>
      <c r="D9">
        <v>219.63200000000001</v>
      </c>
      <c r="E9">
        <v>1023.328</v>
      </c>
      <c r="G9" s="1">
        <f t="shared" si="0"/>
        <v>0.13700000000000045</v>
      </c>
      <c r="I9">
        <f t="shared" si="1"/>
        <v>7</v>
      </c>
      <c r="J9">
        <f t="shared" si="3"/>
        <v>0.53839366809394062</v>
      </c>
      <c r="K9">
        <f t="shared" si="2"/>
        <v>0.12620110796980827</v>
      </c>
    </row>
    <row r="10" spans="1:11" x14ac:dyDescent="0.75">
      <c r="A10">
        <v>8</v>
      </c>
      <c r="B10">
        <v>304.56700000000001</v>
      </c>
      <c r="C10">
        <v>306.78399999999999</v>
      </c>
      <c r="D10">
        <v>220.71</v>
      </c>
      <c r="E10">
        <v>982.14400000000001</v>
      </c>
      <c r="G10" s="1">
        <f t="shared" si="0"/>
        <v>-2.2169999999999845</v>
      </c>
      <c r="I10">
        <f t="shared" si="1"/>
        <v>8</v>
      </c>
      <c r="J10">
        <f t="shared" si="3"/>
        <v>0.47730634488127721</v>
      </c>
      <c r="K10">
        <f t="shared" si="2"/>
        <v>0.13343804489219785</v>
      </c>
    </row>
    <row r="11" spans="1:11" x14ac:dyDescent="0.75">
      <c r="A11">
        <v>9</v>
      </c>
      <c r="B11">
        <v>310.79199999999997</v>
      </c>
      <c r="C11">
        <v>309.88400000000001</v>
      </c>
      <c r="D11">
        <v>221.84800000000001</v>
      </c>
      <c r="E11">
        <v>990.15899999999999</v>
      </c>
      <c r="G11" s="1">
        <f t="shared" si="0"/>
        <v>0.90799999999995862</v>
      </c>
      <c r="I11">
        <f t="shared" si="1"/>
        <v>9</v>
      </c>
      <c r="J11">
        <f t="shared" si="3"/>
        <v>0.55840145322434043</v>
      </c>
      <c r="K11">
        <f t="shared" si="2"/>
        <v>0.13351630960773986</v>
      </c>
    </row>
    <row r="12" spans="1:11" x14ac:dyDescent="0.75">
      <c r="A12">
        <v>10</v>
      </c>
      <c r="B12">
        <v>299.36599999999999</v>
      </c>
      <c r="C12">
        <v>301.15300000000002</v>
      </c>
      <c r="D12">
        <v>211.93</v>
      </c>
      <c r="E12">
        <v>995.07299999999998</v>
      </c>
      <c r="G12" s="1">
        <f t="shared" si="0"/>
        <v>-1.7870000000000346</v>
      </c>
      <c r="I12">
        <f t="shared" si="1"/>
        <v>10</v>
      </c>
      <c r="J12">
        <f t="shared" si="3"/>
        <v>0.48846503178928163</v>
      </c>
      <c r="K12">
        <f t="shared" si="2"/>
        <v>0.12150128455253145</v>
      </c>
    </row>
    <row r="13" spans="1:11" x14ac:dyDescent="0.75">
      <c r="A13">
        <v>11</v>
      </c>
      <c r="B13">
        <v>309.61599999999999</v>
      </c>
      <c r="C13">
        <v>310.13900000000001</v>
      </c>
      <c r="D13">
        <v>215.86199999999999</v>
      </c>
      <c r="E13">
        <v>1005.206</v>
      </c>
      <c r="G13" s="1">
        <f t="shared" si="0"/>
        <v>-0.52300000000002456</v>
      </c>
      <c r="I13">
        <f t="shared" si="1"/>
        <v>11</v>
      </c>
      <c r="J13">
        <f t="shared" si="3"/>
        <v>0.52126638121188473</v>
      </c>
      <c r="K13">
        <f t="shared" si="2"/>
        <v>0.12453521993785707</v>
      </c>
    </row>
    <row r="14" spans="1:11" x14ac:dyDescent="0.75">
      <c r="A14">
        <v>12</v>
      </c>
      <c r="B14">
        <v>300</v>
      </c>
      <c r="C14">
        <v>298.58699999999999</v>
      </c>
      <c r="D14">
        <v>206.61</v>
      </c>
      <c r="E14">
        <v>935.76800000000003</v>
      </c>
      <c r="G14" s="1">
        <f t="shared" si="0"/>
        <v>1.4130000000000109</v>
      </c>
      <c r="I14">
        <f t="shared" si="1"/>
        <v>12</v>
      </c>
      <c r="J14">
        <f t="shared" si="3"/>
        <v>0.57150642273258101</v>
      </c>
      <c r="K14">
        <f t="shared" si="2"/>
        <v>0.12379868610862023</v>
      </c>
    </row>
    <row r="15" spans="1:11" x14ac:dyDescent="0.75">
      <c r="A15">
        <v>13</v>
      </c>
      <c r="B15">
        <v>320.70499999999998</v>
      </c>
      <c r="C15">
        <v>302.77999999999997</v>
      </c>
      <c r="D15">
        <v>214.649</v>
      </c>
      <c r="E15">
        <v>999.02499999999998</v>
      </c>
      <c r="G15" s="1">
        <f t="shared" si="0"/>
        <v>17.925000000000011</v>
      </c>
      <c r="I15">
        <f t="shared" si="1"/>
        <v>13</v>
      </c>
      <c r="J15">
        <f t="shared" si="3"/>
        <v>1</v>
      </c>
      <c r="K15">
        <f t="shared" si="2"/>
        <v>0.12403382257289104</v>
      </c>
    </row>
    <row r="16" spans="1:11" x14ac:dyDescent="0.75">
      <c r="A16">
        <v>14</v>
      </c>
      <c r="B16">
        <v>307.13799999999998</v>
      </c>
      <c r="C16">
        <v>307.72899999999998</v>
      </c>
      <c r="D16">
        <v>211.13800000000001</v>
      </c>
      <c r="E16">
        <v>990.70600000000002</v>
      </c>
      <c r="G16" s="1">
        <f t="shared" si="0"/>
        <v>-0.59100000000000819</v>
      </c>
      <c r="I16">
        <f t="shared" si="1"/>
        <v>14</v>
      </c>
      <c r="J16">
        <f t="shared" si="3"/>
        <v>0.51950175165433998</v>
      </c>
      <c r="K16">
        <f t="shared" si="2"/>
        <v>0.12120277810132625</v>
      </c>
    </row>
    <row r="17" spans="1:11" x14ac:dyDescent="0.75">
      <c r="A17">
        <v>15</v>
      </c>
      <c r="B17">
        <v>311.935</v>
      </c>
      <c r="C17">
        <v>302.63499999999999</v>
      </c>
      <c r="D17">
        <v>210.33699999999999</v>
      </c>
      <c r="E17">
        <v>1048.8679999999999</v>
      </c>
      <c r="G17" s="1">
        <f t="shared" si="0"/>
        <v>9.3000000000000114</v>
      </c>
      <c r="I17">
        <f t="shared" si="1"/>
        <v>15</v>
      </c>
      <c r="J17">
        <f t="shared" si="3"/>
        <v>0.77617750097314142</v>
      </c>
      <c r="K17">
        <f t="shared" si="2"/>
        <v>0.1127964551735363</v>
      </c>
    </row>
    <row r="18" spans="1:11" x14ac:dyDescent="0.75">
      <c r="A18">
        <v>16</v>
      </c>
      <c r="B18">
        <v>304.79199999999997</v>
      </c>
      <c r="C18">
        <v>303.64</v>
      </c>
      <c r="D18">
        <v>207.17400000000001</v>
      </c>
      <c r="E18">
        <v>963.92200000000003</v>
      </c>
      <c r="G18" s="1">
        <f t="shared" si="0"/>
        <v>1.1519999999999868</v>
      </c>
      <c r="I18">
        <f t="shared" si="1"/>
        <v>16</v>
      </c>
      <c r="J18">
        <f t="shared" si="3"/>
        <v>0.56473335928376767</v>
      </c>
      <c r="K18">
        <f t="shared" si="2"/>
        <v>0.12035734731812817</v>
      </c>
    </row>
    <row r="19" spans="1:11" x14ac:dyDescent="0.75">
      <c r="A19">
        <v>17</v>
      </c>
      <c r="B19">
        <v>303.80200000000002</v>
      </c>
      <c r="C19">
        <v>299.351</v>
      </c>
      <c r="D19">
        <v>204.59899999999999</v>
      </c>
      <c r="E19">
        <v>939.26099999999997</v>
      </c>
      <c r="G19" s="1">
        <f t="shared" si="0"/>
        <v>4.4510000000000218</v>
      </c>
      <c r="I19">
        <f t="shared" si="1"/>
        <v>17</v>
      </c>
      <c r="J19">
        <f t="shared" si="3"/>
        <v>0.65034384325937511</v>
      </c>
      <c r="K19">
        <f t="shared" si="2"/>
        <v>0.12083429884466206</v>
      </c>
    </row>
    <row r="20" spans="1:11" x14ac:dyDescent="0.75">
      <c r="A20">
        <v>18</v>
      </c>
      <c r="B20">
        <v>288.66500000000002</v>
      </c>
      <c r="C20">
        <v>289.04300000000001</v>
      </c>
      <c r="D20">
        <v>194.917</v>
      </c>
      <c r="E20">
        <v>851.45899999999995</v>
      </c>
      <c r="G20" s="1">
        <f t="shared" si="0"/>
        <v>-0.3779999999999859</v>
      </c>
      <c r="I20">
        <f t="shared" si="1"/>
        <v>18</v>
      </c>
      <c r="J20">
        <f t="shared" si="3"/>
        <v>0.52502919423900385</v>
      </c>
      <c r="K20">
        <f t="shared" si="2"/>
        <v>0.12209369428576473</v>
      </c>
    </row>
    <row r="21" spans="1:11" x14ac:dyDescent="0.75">
      <c r="A21">
        <v>19</v>
      </c>
      <c r="B21">
        <v>309.56200000000001</v>
      </c>
      <c r="C21">
        <v>315.04700000000003</v>
      </c>
      <c r="D21">
        <v>210.733</v>
      </c>
      <c r="E21">
        <v>990.19500000000005</v>
      </c>
      <c r="G21" s="1">
        <f t="shared" si="0"/>
        <v>-5.4850000000000136</v>
      </c>
      <c r="I21">
        <f t="shared" si="1"/>
        <v>19</v>
      </c>
      <c r="J21">
        <f t="shared" si="3"/>
        <v>0.39250032438043314</v>
      </c>
      <c r="K21">
        <f t="shared" si="2"/>
        <v>0.12081079073806408</v>
      </c>
    </row>
    <row r="22" spans="1:11" x14ac:dyDescent="0.75">
      <c r="A22">
        <v>20</v>
      </c>
      <c r="B22">
        <v>312.13200000000001</v>
      </c>
      <c r="C22">
        <v>316.02199999999999</v>
      </c>
      <c r="D22">
        <v>206.83099999999999</v>
      </c>
      <c r="E22">
        <v>942.47199999999998</v>
      </c>
      <c r="G22" s="1">
        <f t="shared" si="0"/>
        <v>-3.8899999999999864</v>
      </c>
      <c r="I22">
        <f t="shared" si="1"/>
        <v>20</v>
      </c>
      <c r="J22">
        <f t="shared" si="3"/>
        <v>0.43389126767873404</v>
      </c>
      <c r="K22">
        <f t="shared" si="2"/>
        <v>0.12306277432952413</v>
      </c>
    </row>
    <row r="23" spans="1:11" x14ac:dyDescent="0.75">
      <c r="A23">
        <v>21</v>
      </c>
      <c r="B23">
        <v>290.60500000000002</v>
      </c>
      <c r="C23">
        <v>297.64699999999999</v>
      </c>
      <c r="D23">
        <v>203.631</v>
      </c>
      <c r="E23">
        <v>897.3</v>
      </c>
      <c r="G23" s="1">
        <f t="shared" si="0"/>
        <v>-7.0419999999999732</v>
      </c>
      <c r="I23">
        <f t="shared" si="1"/>
        <v>21</v>
      </c>
      <c r="J23">
        <f t="shared" si="3"/>
        <v>0.35209549759958564</v>
      </c>
      <c r="K23">
        <f t="shared" si="2"/>
        <v>0.12607823085772724</v>
      </c>
    </row>
    <row r="24" spans="1:11" x14ac:dyDescent="0.75">
      <c r="A24">
        <v>22</v>
      </c>
      <c r="B24">
        <v>287.61</v>
      </c>
      <c r="C24">
        <v>290.68700000000001</v>
      </c>
      <c r="D24">
        <v>200.69800000000001</v>
      </c>
      <c r="E24">
        <v>874.10500000000002</v>
      </c>
      <c r="G24" s="1">
        <f t="shared" si="0"/>
        <v>-3.0769999999999982</v>
      </c>
      <c r="I24">
        <f t="shared" si="1"/>
        <v>22</v>
      </c>
      <c r="J24">
        <f t="shared" si="3"/>
        <v>0.45498897106526542</v>
      </c>
      <c r="K24">
        <f t="shared" si="2"/>
        <v>0.12606688139321964</v>
      </c>
    </row>
    <row r="25" spans="1:11" x14ac:dyDescent="0.75">
      <c r="A25">
        <v>23</v>
      </c>
      <c r="B25">
        <v>278.89400000000001</v>
      </c>
      <c r="C25">
        <v>299.50400000000002</v>
      </c>
      <c r="D25">
        <v>195.84200000000001</v>
      </c>
      <c r="E25">
        <v>868.60900000000004</v>
      </c>
      <c r="G25" s="1">
        <f t="shared" si="0"/>
        <v>-20.610000000000014</v>
      </c>
      <c r="I25">
        <f t="shared" si="1"/>
        <v>23</v>
      </c>
      <c r="J25">
        <f t="shared" si="3"/>
        <v>0</v>
      </c>
      <c r="K25">
        <f t="shared" si="2"/>
        <v>0.12054261560039757</v>
      </c>
    </row>
    <row r="26" spans="1:11" x14ac:dyDescent="0.75">
      <c r="A26">
        <v>24</v>
      </c>
      <c r="B26">
        <v>284.86399999999998</v>
      </c>
      <c r="C26">
        <v>302.29599999999999</v>
      </c>
      <c r="D26">
        <v>197.18600000000001</v>
      </c>
      <c r="E26">
        <v>916.87800000000004</v>
      </c>
      <c r="G26" s="1">
        <f t="shared" si="0"/>
        <v>-17.432000000000016</v>
      </c>
      <c r="I26">
        <f t="shared" si="1"/>
        <v>24</v>
      </c>
      <c r="J26">
        <f t="shared" si="3"/>
        <v>8.2470481380562996E-2</v>
      </c>
      <c r="K26">
        <f t="shared" si="2"/>
        <v>0.11496262523725555</v>
      </c>
    </row>
    <row r="27" spans="1:11" x14ac:dyDescent="0.75">
      <c r="A27">
        <v>25</v>
      </c>
      <c r="B27">
        <v>286.59199999999998</v>
      </c>
      <c r="C27">
        <v>295.733</v>
      </c>
      <c r="D27">
        <v>193.87200000000001</v>
      </c>
      <c r="E27">
        <v>916.93299999999999</v>
      </c>
      <c r="G27" s="1">
        <f t="shared" si="0"/>
        <v>-9.1410000000000196</v>
      </c>
      <c r="I27">
        <f t="shared" si="1"/>
        <v>25</v>
      </c>
      <c r="J27">
        <f t="shared" si="3"/>
        <v>0.29762553522771473</v>
      </c>
      <c r="K27">
        <f t="shared" si="2"/>
        <v>0.11082222579691821</v>
      </c>
    </row>
    <row r="28" spans="1:11" x14ac:dyDescent="0.75">
      <c r="A28">
        <v>26</v>
      </c>
      <c r="B28">
        <v>284.971</v>
      </c>
      <c r="C28">
        <v>302.61599999999999</v>
      </c>
      <c r="D28">
        <v>196.191</v>
      </c>
      <c r="E28">
        <v>942.29700000000003</v>
      </c>
      <c r="G28" s="1">
        <f t="shared" si="0"/>
        <v>-17.644999999999982</v>
      </c>
      <c r="I28">
        <f t="shared" si="1"/>
        <v>26</v>
      </c>
      <c r="J28">
        <f t="shared" si="3"/>
        <v>7.6943038795900601E-2</v>
      </c>
      <c r="K28">
        <f t="shared" si="2"/>
        <v>0.11022764496909816</v>
      </c>
    </row>
    <row r="29" spans="1:11" x14ac:dyDescent="0.75">
      <c r="A29">
        <v>27</v>
      </c>
      <c r="B29">
        <v>288.47800000000001</v>
      </c>
      <c r="C29">
        <v>302.10599999999999</v>
      </c>
      <c r="D29">
        <v>195.631</v>
      </c>
      <c r="E29">
        <v>928.49699999999996</v>
      </c>
      <c r="G29" s="1">
        <f t="shared" si="0"/>
        <v>-13.627999999999986</v>
      </c>
      <c r="I29">
        <f t="shared" si="1"/>
        <v>27</v>
      </c>
      <c r="J29">
        <f t="shared" si="3"/>
        <v>0.18118593486440959</v>
      </c>
      <c r="K29">
        <f t="shared" si="2"/>
        <v>0.11140913857088594</v>
      </c>
    </row>
    <row r="30" spans="1:11" x14ac:dyDescent="0.75">
      <c r="A30">
        <v>28</v>
      </c>
      <c r="B30">
        <v>293.505</v>
      </c>
      <c r="C30">
        <v>299.49200000000002</v>
      </c>
      <c r="D30">
        <v>190.45599999999999</v>
      </c>
      <c r="E30">
        <v>891.423</v>
      </c>
      <c r="G30" s="1">
        <f t="shared" si="0"/>
        <v>-5.9870000000000232</v>
      </c>
      <c r="I30">
        <f t="shared" si="1"/>
        <v>28</v>
      </c>
      <c r="J30">
        <f t="shared" si="3"/>
        <v>0.37947320617620295</v>
      </c>
      <c r="K30">
        <f t="shared" si="2"/>
        <v>0.11006371526861</v>
      </c>
    </row>
    <row r="31" spans="1:11" x14ac:dyDescent="0.75">
      <c r="A31">
        <v>29</v>
      </c>
      <c r="B31">
        <v>278.52600000000001</v>
      </c>
      <c r="C31">
        <v>286.375</v>
      </c>
      <c r="D31">
        <v>187.76</v>
      </c>
      <c r="E31">
        <v>881.7</v>
      </c>
      <c r="G31" s="1">
        <f t="shared" si="0"/>
        <v>-7.8489999999999895</v>
      </c>
      <c r="I31">
        <f t="shared" si="1"/>
        <v>29</v>
      </c>
      <c r="J31">
        <f t="shared" si="3"/>
        <v>0.33115349682107215</v>
      </c>
      <c r="K31">
        <f t="shared" si="2"/>
        <v>0.10794313290726489</v>
      </c>
    </row>
    <row r="32" spans="1:11" x14ac:dyDescent="0.75">
      <c r="A32">
        <v>30</v>
      </c>
      <c r="B32">
        <v>280.15300000000002</v>
      </c>
      <c r="C32">
        <v>280.73399999999998</v>
      </c>
      <c r="D32">
        <v>188.792</v>
      </c>
      <c r="E32">
        <v>855.75</v>
      </c>
      <c r="G32" s="1">
        <f t="shared" si="0"/>
        <v>-0.58099999999996044</v>
      </c>
      <c r="I32">
        <f t="shared" si="1"/>
        <v>30</v>
      </c>
      <c r="J32">
        <f t="shared" si="3"/>
        <v>0.51976125600103906</v>
      </c>
      <c r="K32">
        <f t="shared" si="2"/>
        <v>0.11311778602767465</v>
      </c>
    </row>
    <row r="33" spans="1:11" x14ac:dyDescent="0.75">
      <c r="A33">
        <v>31</v>
      </c>
      <c r="B33">
        <v>278.77100000000002</v>
      </c>
      <c r="C33">
        <v>283.16399999999999</v>
      </c>
      <c r="D33">
        <v>190.34200000000001</v>
      </c>
      <c r="E33">
        <v>882.41</v>
      </c>
      <c r="G33" s="1">
        <f t="shared" si="0"/>
        <v>-4.3929999999999723</v>
      </c>
      <c r="I33">
        <f t="shared" si="1"/>
        <v>31</v>
      </c>
      <c r="J33">
        <f t="shared" si="3"/>
        <v>0.42083819903983471</v>
      </c>
      <c r="K33">
        <f t="shared" si="2"/>
        <v>0.11120782893107989</v>
      </c>
    </row>
    <row r="34" spans="1:11" x14ac:dyDescent="0.75">
      <c r="A34">
        <v>32</v>
      </c>
      <c r="B34">
        <v>283.75</v>
      </c>
      <c r="C34">
        <v>289.61099999999999</v>
      </c>
      <c r="D34">
        <v>198.322</v>
      </c>
      <c r="E34">
        <v>977.86300000000006</v>
      </c>
      <c r="G34" s="1">
        <f t="shared" si="0"/>
        <v>-5.86099999999999</v>
      </c>
      <c r="I34">
        <f t="shared" si="1"/>
        <v>32</v>
      </c>
      <c r="J34">
        <f t="shared" si="3"/>
        <v>0.3827429609445962</v>
      </c>
      <c r="K34">
        <f t="shared" si="2"/>
        <v>0.10815390160431029</v>
      </c>
    </row>
    <row r="35" spans="1:11" x14ac:dyDescent="0.75">
      <c r="A35">
        <v>33</v>
      </c>
      <c r="B35">
        <v>275.67599999999999</v>
      </c>
      <c r="C35">
        <v>277.08199999999999</v>
      </c>
      <c r="D35">
        <v>193.34700000000001</v>
      </c>
      <c r="E35">
        <v>890.64499999999998</v>
      </c>
      <c r="G35" s="1">
        <f t="shared" ref="G35:G56" si="4">B35-C35</f>
        <v>-1.4060000000000059</v>
      </c>
      <c r="I35">
        <f t="shared" ref="I35:I56" si="5">A35</f>
        <v>33</v>
      </c>
      <c r="J35">
        <f t="shared" si="3"/>
        <v>0.49835214739846878</v>
      </c>
      <c r="K35">
        <f t="shared" ref="K35:K56" si="6">(D35-105)/(E35-115)</f>
        <v>0.11390133372870322</v>
      </c>
    </row>
    <row r="36" spans="1:11" x14ac:dyDescent="0.75">
      <c r="A36">
        <v>34</v>
      </c>
      <c r="B36">
        <v>278.78800000000001</v>
      </c>
      <c r="C36">
        <v>289.66699999999997</v>
      </c>
      <c r="D36">
        <v>195.04599999999999</v>
      </c>
      <c r="E36">
        <v>940.92899999999997</v>
      </c>
      <c r="G36" s="1">
        <f t="shared" si="4"/>
        <v>-10.878999999999962</v>
      </c>
      <c r="I36">
        <f t="shared" si="5"/>
        <v>34</v>
      </c>
      <c r="J36">
        <f t="shared" si="3"/>
        <v>0.25252367977163737</v>
      </c>
      <c r="K36">
        <f t="shared" si="6"/>
        <v>0.10902389914871617</v>
      </c>
    </row>
    <row r="37" spans="1:11" x14ac:dyDescent="0.75">
      <c r="A37">
        <v>35</v>
      </c>
      <c r="B37">
        <v>272.38099999999997</v>
      </c>
      <c r="C37">
        <v>290.90300000000002</v>
      </c>
      <c r="D37">
        <v>193.94499999999999</v>
      </c>
      <c r="E37">
        <v>935.101</v>
      </c>
      <c r="G37" s="1">
        <f t="shared" si="4"/>
        <v>-18.522000000000048</v>
      </c>
      <c r="I37">
        <f t="shared" si="5"/>
        <v>35</v>
      </c>
      <c r="J37">
        <f t="shared" si="3"/>
        <v>5.418450759050121E-2</v>
      </c>
      <c r="K37">
        <f t="shared" si="6"/>
        <v>0.1084561535713284</v>
      </c>
    </row>
    <row r="38" spans="1:11" x14ac:dyDescent="0.75">
      <c r="A38">
        <v>36</v>
      </c>
      <c r="B38">
        <v>276.738</v>
      </c>
      <c r="C38">
        <v>292.5</v>
      </c>
      <c r="D38">
        <v>197.36099999999999</v>
      </c>
      <c r="E38">
        <v>954.37800000000004</v>
      </c>
      <c r="G38" s="1">
        <f t="shared" si="4"/>
        <v>-15.762</v>
      </c>
      <c r="I38">
        <f t="shared" si="5"/>
        <v>36</v>
      </c>
      <c r="J38">
        <f t="shared" si="3"/>
        <v>0.12580770727909718</v>
      </c>
      <c r="K38">
        <f t="shared" si="6"/>
        <v>0.11003504976303881</v>
      </c>
    </row>
    <row r="39" spans="1:11" x14ac:dyDescent="0.75">
      <c r="A39">
        <v>37</v>
      </c>
      <c r="B39">
        <v>276.60599999999999</v>
      </c>
      <c r="C39">
        <v>295.01900000000001</v>
      </c>
      <c r="D39">
        <v>199.471</v>
      </c>
      <c r="E39">
        <v>990.23900000000003</v>
      </c>
      <c r="G39" s="1">
        <f t="shared" si="4"/>
        <v>-18.413000000000011</v>
      </c>
      <c r="I39">
        <f t="shared" si="5"/>
        <v>37</v>
      </c>
      <c r="J39">
        <f t="shared" si="3"/>
        <v>5.7013104969508274E-2</v>
      </c>
      <c r="K39">
        <f t="shared" si="6"/>
        <v>0.10793737481990634</v>
      </c>
    </row>
    <row r="40" spans="1:11" x14ac:dyDescent="0.75">
      <c r="A40">
        <v>38</v>
      </c>
      <c r="B40">
        <v>263.75599999999997</v>
      </c>
      <c r="C40">
        <v>275.80599999999998</v>
      </c>
      <c r="D40">
        <v>186.773</v>
      </c>
      <c r="E40">
        <v>916.12599999999998</v>
      </c>
      <c r="G40" s="1">
        <f t="shared" si="4"/>
        <v>-12.050000000000011</v>
      </c>
      <c r="I40">
        <f t="shared" si="5"/>
        <v>38</v>
      </c>
      <c r="J40">
        <f t="shared" si="3"/>
        <v>0.22213572077332286</v>
      </c>
      <c r="K40">
        <f t="shared" si="6"/>
        <v>0.10207258283965319</v>
      </c>
    </row>
    <row r="41" spans="1:11" x14ac:dyDescent="0.75">
      <c r="A41">
        <v>39</v>
      </c>
      <c r="B41">
        <v>261.625</v>
      </c>
      <c r="C41">
        <v>277.51900000000001</v>
      </c>
      <c r="D41">
        <v>186.01300000000001</v>
      </c>
      <c r="E41">
        <v>946.68499999999995</v>
      </c>
      <c r="G41" s="1">
        <f t="shared" si="4"/>
        <v>-15.894000000000005</v>
      </c>
      <c r="I41">
        <f t="shared" si="5"/>
        <v>39</v>
      </c>
      <c r="J41">
        <f t="shared" si="3"/>
        <v>0.12238224990268601</v>
      </c>
      <c r="K41">
        <f t="shared" si="6"/>
        <v>9.7408273565111808E-2</v>
      </c>
    </row>
    <row r="42" spans="1:11" x14ac:dyDescent="0.75">
      <c r="A42">
        <v>40</v>
      </c>
      <c r="B42">
        <v>258.38099999999997</v>
      </c>
      <c r="C42">
        <v>274.08300000000003</v>
      </c>
      <c r="D42">
        <v>185.172</v>
      </c>
      <c r="E42">
        <v>974.17200000000003</v>
      </c>
      <c r="G42" s="1">
        <f t="shared" si="4"/>
        <v>-15.702000000000055</v>
      </c>
      <c r="I42">
        <f t="shared" si="5"/>
        <v>40</v>
      </c>
      <c r="J42">
        <f t="shared" si="3"/>
        <v>0.12736473335928261</v>
      </c>
      <c r="K42">
        <f t="shared" si="6"/>
        <v>9.3313096795519399E-2</v>
      </c>
    </row>
    <row r="43" spans="1:11" x14ac:dyDescent="0.75">
      <c r="A43">
        <v>41</v>
      </c>
      <c r="B43">
        <v>252.363</v>
      </c>
      <c r="C43">
        <v>265.88400000000001</v>
      </c>
      <c r="D43">
        <v>180.81899999999999</v>
      </c>
      <c r="E43">
        <v>892.73500000000001</v>
      </c>
      <c r="G43" s="1">
        <f t="shared" si="4"/>
        <v>-13.521000000000015</v>
      </c>
      <c r="I43">
        <f t="shared" si="5"/>
        <v>41</v>
      </c>
      <c r="J43">
        <f t="shared" si="3"/>
        <v>0.18396263137407537</v>
      </c>
      <c r="K43">
        <f t="shared" si="6"/>
        <v>9.7486933209897958E-2</v>
      </c>
    </row>
    <row r="44" spans="1:11" x14ac:dyDescent="0.75">
      <c r="A44">
        <v>42</v>
      </c>
      <c r="B44">
        <v>256.38099999999997</v>
      </c>
      <c r="C44">
        <v>269.44400000000002</v>
      </c>
      <c r="D44">
        <v>183.52500000000001</v>
      </c>
      <c r="E44">
        <v>946.07600000000002</v>
      </c>
      <c r="G44" s="1">
        <f t="shared" si="4"/>
        <v>-13.063000000000045</v>
      </c>
      <c r="I44">
        <f t="shared" si="5"/>
        <v>42</v>
      </c>
      <c r="J44">
        <f t="shared" si="3"/>
        <v>0.19584793045283413</v>
      </c>
      <c r="K44">
        <f t="shared" si="6"/>
        <v>9.4485943523817326E-2</v>
      </c>
    </row>
    <row r="45" spans="1:11" x14ac:dyDescent="0.75">
      <c r="A45">
        <v>43</v>
      </c>
      <c r="B45">
        <v>263.11</v>
      </c>
      <c r="C45">
        <v>268.64100000000002</v>
      </c>
      <c r="D45">
        <v>187.01599999999999</v>
      </c>
      <c r="E45">
        <v>977.24199999999996</v>
      </c>
      <c r="G45" s="1">
        <f t="shared" si="4"/>
        <v>-5.5310000000000059</v>
      </c>
      <c r="I45">
        <f t="shared" si="5"/>
        <v>43</v>
      </c>
      <c r="J45">
        <f t="shared" si="3"/>
        <v>0.39130660438562342</v>
      </c>
      <c r="K45">
        <f t="shared" si="6"/>
        <v>9.5119467620459211E-2</v>
      </c>
    </row>
    <row r="46" spans="1:11" x14ac:dyDescent="0.75">
      <c r="A46">
        <v>44</v>
      </c>
      <c r="B46">
        <v>260.00599999999997</v>
      </c>
      <c r="C46">
        <v>266.14499999999998</v>
      </c>
      <c r="D46">
        <v>185.35499999999999</v>
      </c>
      <c r="E46">
        <v>1034.1679999999999</v>
      </c>
      <c r="G46" s="1">
        <f t="shared" si="4"/>
        <v>-6.13900000000001</v>
      </c>
      <c r="I46">
        <f t="shared" si="5"/>
        <v>44</v>
      </c>
      <c r="J46">
        <f t="shared" si="3"/>
        <v>0.37552874010639664</v>
      </c>
      <c r="K46">
        <f t="shared" si="6"/>
        <v>8.7421450703244669E-2</v>
      </c>
    </row>
    <row r="47" spans="1:11" x14ac:dyDescent="0.75">
      <c r="A47">
        <v>45</v>
      </c>
      <c r="B47">
        <v>254.94499999999999</v>
      </c>
      <c r="C47">
        <v>267.495</v>
      </c>
      <c r="D47">
        <v>185.09399999999999</v>
      </c>
      <c r="E47">
        <v>1010.59</v>
      </c>
      <c r="G47" s="1">
        <f t="shared" si="4"/>
        <v>-12.550000000000011</v>
      </c>
      <c r="I47">
        <f t="shared" si="5"/>
        <v>45</v>
      </c>
      <c r="J47">
        <f t="shared" si="3"/>
        <v>0.20916050343843251</v>
      </c>
      <c r="K47">
        <f t="shared" si="6"/>
        <v>8.9431547918132168E-2</v>
      </c>
    </row>
    <row r="48" spans="1:11" x14ac:dyDescent="0.75">
      <c r="A48">
        <v>46</v>
      </c>
      <c r="B48">
        <v>259.00599999999997</v>
      </c>
      <c r="C48">
        <v>264.245</v>
      </c>
      <c r="D48">
        <v>183.82400000000001</v>
      </c>
      <c r="E48">
        <v>997.70299999999997</v>
      </c>
      <c r="G48" s="1">
        <f t="shared" si="4"/>
        <v>-5.2390000000000327</v>
      </c>
      <c r="I48">
        <f t="shared" si="5"/>
        <v>46</v>
      </c>
      <c r="J48">
        <f t="shared" si="3"/>
        <v>0.3988841313091987</v>
      </c>
      <c r="K48">
        <f t="shared" si="6"/>
        <v>8.9298438999301025E-2</v>
      </c>
    </row>
    <row r="49" spans="1:11" x14ac:dyDescent="0.75">
      <c r="A49">
        <v>47</v>
      </c>
      <c r="B49">
        <v>257.29300000000001</v>
      </c>
      <c r="C49">
        <v>263.923</v>
      </c>
      <c r="D49">
        <v>185.31200000000001</v>
      </c>
      <c r="E49">
        <v>1008.008</v>
      </c>
      <c r="G49" s="1">
        <f t="shared" si="4"/>
        <v>-6.6299999999999955</v>
      </c>
      <c r="I49">
        <f t="shared" si="5"/>
        <v>47</v>
      </c>
      <c r="J49">
        <f t="shared" si="3"/>
        <v>0.36278707668353466</v>
      </c>
      <c r="K49">
        <f t="shared" si="6"/>
        <v>8.9934244710013808E-2</v>
      </c>
    </row>
    <row r="50" spans="1:11" x14ac:dyDescent="0.75">
      <c r="A50">
        <v>48</v>
      </c>
      <c r="B50">
        <v>271.64999999999998</v>
      </c>
      <c r="C50">
        <v>280.99099999999999</v>
      </c>
      <c r="D50">
        <v>187.90299999999999</v>
      </c>
      <c r="E50">
        <v>1041.9749999999999</v>
      </c>
      <c r="G50" s="1">
        <f t="shared" si="4"/>
        <v>-9.3410000000000082</v>
      </c>
      <c r="I50">
        <f t="shared" si="5"/>
        <v>48</v>
      </c>
      <c r="J50">
        <f t="shared" si="3"/>
        <v>0.29243544829375889</v>
      </c>
      <c r="K50">
        <f t="shared" si="6"/>
        <v>8.9433911378408268E-2</v>
      </c>
    </row>
    <row r="51" spans="1:11" x14ac:dyDescent="0.75">
      <c r="A51">
        <v>49</v>
      </c>
      <c r="B51">
        <v>260.512</v>
      </c>
      <c r="C51">
        <v>268.06</v>
      </c>
      <c r="D51">
        <v>181.613</v>
      </c>
      <c r="E51">
        <v>939.36599999999999</v>
      </c>
      <c r="G51" s="1">
        <f t="shared" si="4"/>
        <v>-7.5480000000000018</v>
      </c>
      <c r="I51">
        <f t="shared" si="5"/>
        <v>49</v>
      </c>
      <c r="J51">
        <f t="shared" si="3"/>
        <v>0.33896457765667581</v>
      </c>
      <c r="K51">
        <f t="shared" si="6"/>
        <v>9.2935662072428996E-2</v>
      </c>
    </row>
    <row r="52" spans="1:11" x14ac:dyDescent="0.75">
      <c r="A52">
        <v>50</v>
      </c>
      <c r="B52">
        <v>261</v>
      </c>
      <c r="C52">
        <v>266.81</v>
      </c>
      <c r="D52">
        <v>179.71799999999999</v>
      </c>
      <c r="E52">
        <v>940.63400000000001</v>
      </c>
      <c r="G52" s="1">
        <f t="shared" si="4"/>
        <v>-5.8100000000000023</v>
      </c>
      <c r="I52">
        <f t="shared" si="5"/>
        <v>50</v>
      </c>
      <c r="J52">
        <f t="shared" si="3"/>
        <v>0.38406643311275468</v>
      </c>
      <c r="K52">
        <f t="shared" si="6"/>
        <v>9.0497726595561698E-2</v>
      </c>
    </row>
    <row r="53" spans="1:11" x14ac:dyDescent="0.75">
      <c r="A53">
        <v>51</v>
      </c>
      <c r="B53">
        <v>273.45499999999998</v>
      </c>
      <c r="C53">
        <v>283.25</v>
      </c>
      <c r="D53">
        <v>182.733</v>
      </c>
      <c r="E53">
        <v>981.62199999999996</v>
      </c>
      <c r="G53" s="1">
        <f t="shared" si="4"/>
        <v>-9.7950000000000159</v>
      </c>
      <c r="I53">
        <f t="shared" si="5"/>
        <v>51</v>
      </c>
      <c r="J53">
        <f t="shared" si="3"/>
        <v>0.28065395095367823</v>
      </c>
      <c r="K53">
        <f t="shared" si="6"/>
        <v>8.9696545898904023E-2</v>
      </c>
    </row>
    <row r="54" spans="1:11" x14ac:dyDescent="0.75">
      <c r="A54">
        <v>52</v>
      </c>
      <c r="B54">
        <v>268.47399999999999</v>
      </c>
      <c r="C54">
        <v>283.53300000000002</v>
      </c>
      <c r="D54">
        <v>184.13800000000001</v>
      </c>
      <c r="E54">
        <v>961.26700000000005</v>
      </c>
      <c r="G54" s="1">
        <f t="shared" si="4"/>
        <v>-15.059000000000026</v>
      </c>
      <c r="I54">
        <f t="shared" si="5"/>
        <v>52</v>
      </c>
      <c r="J54">
        <f t="shared" si="3"/>
        <v>0.14405086285195237</v>
      </c>
      <c r="K54">
        <f t="shared" si="6"/>
        <v>9.3514221870875269E-2</v>
      </c>
    </row>
    <row r="55" spans="1:11" x14ac:dyDescent="0.75">
      <c r="A55">
        <v>53</v>
      </c>
      <c r="B55">
        <v>270.17599999999999</v>
      </c>
      <c r="C55">
        <v>283.14999999999998</v>
      </c>
      <c r="D55">
        <v>182.72399999999999</v>
      </c>
      <c r="E55">
        <v>1001.604</v>
      </c>
      <c r="G55" s="1">
        <f t="shared" si="4"/>
        <v>-12.97399999999999</v>
      </c>
      <c r="I55">
        <f t="shared" si="5"/>
        <v>53</v>
      </c>
      <c r="J55">
        <f t="shared" si="3"/>
        <v>0.19815751913844606</v>
      </c>
      <c r="K55">
        <f t="shared" si="6"/>
        <v>8.7664842477588628E-2</v>
      </c>
    </row>
    <row r="56" spans="1:11" x14ac:dyDescent="0.75">
      <c r="A56">
        <v>54</v>
      </c>
      <c r="B56">
        <v>268.40899999999999</v>
      </c>
      <c r="C56">
        <v>277.59800000000001</v>
      </c>
      <c r="D56">
        <v>186.20400000000001</v>
      </c>
      <c r="E56">
        <v>1000.0359999999999</v>
      </c>
      <c r="G56" s="1">
        <f t="shared" si="4"/>
        <v>-9.1890000000000214</v>
      </c>
      <c r="I56">
        <f t="shared" si="5"/>
        <v>54</v>
      </c>
      <c r="J56">
        <f t="shared" si="3"/>
        <v>0.2963799143635652</v>
      </c>
      <c r="K56">
        <f t="shared" si="6"/>
        <v>9.1752199910512131E-2</v>
      </c>
    </row>
  </sheetData>
  <sortState xmlns:xlrd2="http://schemas.microsoft.com/office/spreadsheetml/2017/richdata2" ref="A3:C263">
    <sortCondition ref="A2:A263"/>
  </sortState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EE3AE-07F1-49EB-8C4C-30B202CD062C}">
  <dimension ref="A1:K65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392.44400000000002</v>
      </c>
      <c r="C3">
        <v>410.76100000000002</v>
      </c>
      <c r="D3">
        <v>242.29499999999999</v>
      </c>
      <c r="E3">
        <v>914.375</v>
      </c>
      <c r="G3" s="1">
        <f t="shared" ref="G3:G65" si="0">B3-C3</f>
        <v>-18.317000000000007</v>
      </c>
      <c r="I3">
        <f t="shared" ref="I3:I65" si="1">A3</f>
        <v>1</v>
      </c>
      <c r="J3">
        <f>(G3-MIN(G$3:G$65))/(MAX(G$3:G$65)-MIN(G$3:G$65))</f>
        <v>0.52556129681283936</v>
      </c>
      <c r="K3">
        <f t="shared" ref="K3:K65" si="2">(D3-105)/(E3-115)</f>
        <v>0.17175293197810787</v>
      </c>
    </row>
    <row r="4" spans="1:11" x14ac:dyDescent="0.75">
      <c r="A4">
        <v>2</v>
      </c>
      <c r="B4">
        <v>392.565</v>
      </c>
      <c r="C4">
        <v>415.93799999999999</v>
      </c>
      <c r="D4">
        <v>229.45500000000001</v>
      </c>
      <c r="E4">
        <v>677.38400000000001</v>
      </c>
      <c r="G4" s="1">
        <f t="shared" si="0"/>
        <v>-23.37299999999999</v>
      </c>
      <c r="I4">
        <f t="shared" si="1"/>
        <v>2</v>
      </c>
      <c r="J4">
        <f t="shared" ref="J4:J65" si="3">(G4-MIN(G$3:G$65))/(MAX(G$3:G$65)-MIN(G$3:G$65))</f>
        <v>0.40996387580593496</v>
      </c>
      <c r="K4">
        <f t="shared" si="2"/>
        <v>0.2212989700987226</v>
      </c>
    </row>
    <row r="5" spans="1:11" x14ac:dyDescent="0.75">
      <c r="A5">
        <v>3</v>
      </c>
      <c r="B5">
        <v>383.87900000000002</v>
      </c>
      <c r="C5">
        <v>400.08699999999999</v>
      </c>
      <c r="D5">
        <v>235.905</v>
      </c>
      <c r="E5">
        <v>702.53300000000002</v>
      </c>
      <c r="G5" s="1">
        <f t="shared" si="0"/>
        <v>-16.20799999999997</v>
      </c>
      <c r="I5">
        <f t="shared" si="1"/>
        <v>3</v>
      </c>
      <c r="J5">
        <f t="shared" si="3"/>
        <v>0.57378023686496882</v>
      </c>
      <c r="K5">
        <f t="shared" si="2"/>
        <v>0.22280450630007165</v>
      </c>
    </row>
    <row r="6" spans="1:11" x14ac:dyDescent="0.75">
      <c r="A6">
        <v>4</v>
      </c>
      <c r="B6">
        <v>394.82600000000002</v>
      </c>
      <c r="C6">
        <v>410.815</v>
      </c>
      <c r="D6">
        <v>237.94900000000001</v>
      </c>
      <c r="E6">
        <v>814.21900000000005</v>
      </c>
      <c r="G6" s="1">
        <f t="shared" si="0"/>
        <v>-15.988999999999976</v>
      </c>
      <c r="I6">
        <f t="shared" si="1"/>
        <v>4</v>
      </c>
      <c r="J6">
        <f t="shared" si="3"/>
        <v>0.57878732452329773</v>
      </c>
      <c r="K6">
        <f t="shared" si="2"/>
        <v>0.19013928397254651</v>
      </c>
    </row>
    <row r="7" spans="1:11" x14ac:dyDescent="0.75">
      <c r="A7">
        <v>5</v>
      </c>
      <c r="B7">
        <v>385.97</v>
      </c>
      <c r="C7">
        <v>403.03800000000001</v>
      </c>
      <c r="D7">
        <v>238.642</v>
      </c>
      <c r="E7">
        <v>811.46</v>
      </c>
      <c r="G7" s="1">
        <f t="shared" si="0"/>
        <v>-17.067999999999984</v>
      </c>
      <c r="I7">
        <f t="shared" si="1"/>
        <v>5</v>
      </c>
      <c r="J7">
        <f t="shared" si="3"/>
        <v>0.55411770085509149</v>
      </c>
      <c r="K7">
        <f t="shared" si="2"/>
        <v>0.19188754558768628</v>
      </c>
    </row>
    <row r="8" spans="1:11" x14ac:dyDescent="0.75">
      <c r="A8">
        <v>6</v>
      </c>
      <c r="B8">
        <v>387.21199999999999</v>
      </c>
      <c r="C8">
        <v>408.51100000000002</v>
      </c>
      <c r="D8">
        <v>233.73699999999999</v>
      </c>
      <c r="E8">
        <v>778.029</v>
      </c>
      <c r="G8" s="1">
        <f t="shared" si="0"/>
        <v>-21.299000000000035</v>
      </c>
      <c r="I8">
        <f t="shared" si="1"/>
        <v>6</v>
      </c>
      <c r="J8">
        <f t="shared" si="3"/>
        <v>0.45738259636928846</v>
      </c>
      <c r="K8">
        <f t="shared" si="2"/>
        <v>0.19416496111029832</v>
      </c>
    </row>
    <row r="9" spans="1:11" x14ac:dyDescent="0.75">
      <c r="A9">
        <v>7</v>
      </c>
      <c r="B9">
        <v>382.18900000000002</v>
      </c>
      <c r="C9">
        <v>395.66300000000001</v>
      </c>
      <c r="D9">
        <v>233.02199999999999</v>
      </c>
      <c r="E9">
        <v>637.577</v>
      </c>
      <c r="G9" s="1">
        <f t="shared" si="0"/>
        <v>-13.47399999999999</v>
      </c>
      <c r="I9">
        <f t="shared" si="1"/>
        <v>7</v>
      </c>
      <c r="J9">
        <f t="shared" si="3"/>
        <v>0.63628881064520515</v>
      </c>
      <c r="K9">
        <f t="shared" si="2"/>
        <v>0.2449820791959845</v>
      </c>
    </row>
    <row r="10" spans="1:11" x14ac:dyDescent="0.75">
      <c r="A10">
        <v>8</v>
      </c>
      <c r="B10">
        <v>376.90899999999999</v>
      </c>
      <c r="C10">
        <v>395.63600000000002</v>
      </c>
      <c r="D10">
        <v>224.05099999999999</v>
      </c>
      <c r="E10">
        <v>542.95600000000002</v>
      </c>
      <c r="G10" s="1">
        <f t="shared" si="0"/>
        <v>-18.727000000000032</v>
      </c>
      <c r="I10">
        <f t="shared" si="1"/>
        <v>8</v>
      </c>
      <c r="J10">
        <f t="shared" si="3"/>
        <v>0.51618729708719968</v>
      </c>
      <c r="K10">
        <f t="shared" si="2"/>
        <v>0.27818514052846549</v>
      </c>
    </row>
    <row r="11" spans="1:11" x14ac:dyDescent="0.75">
      <c r="A11">
        <v>9</v>
      </c>
      <c r="B11">
        <v>360.20499999999998</v>
      </c>
      <c r="C11">
        <v>383.40199999999999</v>
      </c>
      <c r="D11">
        <v>218.20400000000001</v>
      </c>
      <c r="E11">
        <v>489.51100000000002</v>
      </c>
      <c r="G11" s="1">
        <f t="shared" si="0"/>
        <v>-23.197000000000003</v>
      </c>
      <c r="I11">
        <f t="shared" si="1"/>
        <v>9</v>
      </c>
      <c r="J11">
        <f t="shared" si="3"/>
        <v>0.41398783666376998</v>
      </c>
      <c r="K11">
        <f t="shared" si="2"/>
        <v>0.30227149536328707</v>
      </c>
    </row>
    <row r="12" spans="1:11" x14ac:dyDescent="0.75">
      <c r="A12">
        <v>10</v>
      </c>
      <c r="B12">
        <v>367.97</v>
      </c>
      <c r="C12">
        <v>389.28300000000002</v>
      </c>
      <c r="D12">
        <v>219.84700000000001</v>
      </c>
      <c r="E12">
        <v>551.255</v>
      </c>
      <c r="G12" s="1">
        <f t="shared" si="0"/>
        <v>-21.312999999999988</v>
      </c>
      <c r="I12">
        <f t="shared" si="1"/>
        <v>10</v>
      </c>
      <c r="J12">
        <f t="shared" si="3"/>
        <v>0.45706250857377989</v>
      </c>
      <c r="K12">
        <f t="shared" si="2"/>
        <v>0.26325658158645748</v>
      </c>
    </row>
    <row r="13" spans="1:11" x14ac:dyDescent="0.75">
      <c r="A13">
        <v>11</v>
      </c>
      <c r="B13">
        <v>378.71199999999999</v>
      </c>
      <c r="C13">
        <v>401.59800000000001</v>
      </c>
      <c r="D13">
        <v>224.37200000000001</v>
      </c>
      <c r="E13">
        <v>588.14599999999996</v>
      </c>
      <c r="G13" s="1">
        <f t="shared" si="0"/>
        <v>-22.886000000000024</v>
      </c>
      <c r="I13">
        <f t="shared" si="1"/>
        <v>11</v>
      </c>
      <c r="J13">
        <f t="shared" si="3"/>
        <v>0.42109835840687615</v>
      </c>
      <c r="K13">
        <f t="shared" si="2"/>
        <v>0.25229421785241768</v>
      </c>
    </row>
    <row r="14" spans="1:11" x14ac:dyDescent="0.75">
      <c r="A14">
        <v>12</v>
      </c>
      <c r="B14">
        <v>361.11399999999998</v>
      </c>
      <c r="C14">
        <v>382.78300000000002</v>
      </c>
      <c r="D14">
        <v>224.97800000000001</v>
      </c>
      <c r="E14">
        <v>583.91200000000003</v>
      </c>
      <c r="G14" s="1">
        <f t="shared" si="0"/>
        <v>-21.66900000000004</v>
      </c>
      <c r="I14">
        <f t="shared" si="1"/>
        <v>12</v>
      </c>
      <c r="J14">
        <f t="shared" si="3"/>
        <v>0.44892313320224825</v>
      </c>
      <c r="K14">
        <f t="shared" si="2"/>
        <v>0.25586463984713548</v>
      </c>
    </row>
    <row r="15" spans="1:11" x14ac:dyDescent="0.75">
      <c r="A15">
        <v>13</v>
      </c>
      <c r="B15">
        <v>363.48500000000001</v>
      </c>
      <c r="C15">
        <v>391.64699999999999</v>
      </c>
      <c r="D15">
        <v>218.44499999999999</v>
      </c>
      <c r="E15">
        <v>639.73699999999997</v>
      </c>
      <c r="G15" s="1">
        <f t="shared" si="0"/>
        <v>-28.161999999999978</v>
      </c>
      <c r="I15">
        <f t="shared" si="1"/>
        <v>13</v>
      </c>
      <c r="J15">
        <f t="shared" si="3"/>
        <v>0.30047098632767838</v>
      </c>
      <c r="K15">
        <f t="shared" si="2"/>
        <v>0.21619401719337497</v>
      </c>
    </row>
    <row r="16" spans="1:11" x14ac:dyDescent="0.75">
      <c r="A16">
        <v>14</v>
      </c>
      <c r="B16">
        <v>384.78699999999998</v>
      </c>
      <c r="C16">
        <v>412.51600000000002</v>
      </c>
      <c r="D16">
        <v>216.583</v>
      </c>
      <c r="E16">
        <v>553.39099999999996</v>
      </c>
      <c r="G16" s="1">
        <f t="shared" si="0"/>
        <v>-27.729000000000042</v>
      </c>
      <c r="I16">
        <f t="shared" si="1"/>
        <v>14</v>
      </c>
      <c r="J16">
        <f t="shared" si="3"/>
        <v>0.31037084457451031</v>
      </c>
      <c r="K16">
        <f t="shared" si="2"/>
        <v>0.25452849168892611</v>
      </c>
    </row>
    <row r="17" spans="1:11" x14ac:dyDescent="0.75">
      <c r="A17">
        <v>15</v>
      </c>
      <c r="B17">
        <v>389.40300000000002</v>
      </c>
      <c r="C17">
        <v>404.12</v>
      </c>
      <c r="D17">
        <v>213.70599999999999</v>
      </c>
      <c r="E17">
        <v>519.72900000000004</v>
      </c>
      <c r="G17" s="1">
        <f t="shared" si="0"/>
        <v>-14.716999999999985</v>
      </c>
      <c r="I17">
        <f t="shared" si="1"/>
        <v>15</v>
      </c>
      <c r="J17">
        <f t="shared" si="3"/>
        <v>0.60786958708674355</v>
      </c>
      <c r="K17">
        <f t="shared" si="2"/>
        <v>0.26858959946037958</v>
      </c>
    </row>
    <row r="18" spans="1:11" x14ac:dyDescent="0.75">
      <c r="A18">
        <v>16</v>
      </c>
      <c r="B18">
        <v>383.88200000000001</v>
      </c>
      <c r="C18">
        <v>404.01499999999999</v>
      </c>
      <c r="D18">
        <v>213.14699999999999</v>
      </c>
      <c r="E18">
        <v>543.20899999999995</v>
      </c>
      <c r="G18" s="1">
        <f t="shared" si="0"/>
        <v>-20.132999999999981</v>
      </c>
      <c r="I18">
        <f t="shared" si="1"/>
        <v>16</v>
      </c>
      <c r="J18">
        <f t="shared" si="3"/>
        <v>0.48404133705244851</v>
      </c>
      <c r="K18">
        <f t="shared" si="2"/>
        <v>0.25255657868003711</v>
      </c>
    </row>
    <row r="19" spans="1:11" x14ac:dyDescent="0.75">
      <c r="A19">
        <v>17</v>
      </c>
      <c r="B19">
        <v>379.66</v>
      </c>
      <c r="C19">
        <v>404.27</v>
      </c>
      <c r="D19">
        <v>206.58199999999999</v>
      </c>
      <c r="E19">
        <v>573.28800000000001</v>
      </c>
      <c r="G19" s="1">
        <f t="shared" si="0"/>
        <v>-24.609999999999957</v>
      </c>
      <c r="I19">
        <f t="shared" si="1"/>
        <v>17</v>
      </c>
      <c r="J19">
        <f t="shared" si="3"/>
        <v>0.38168183273126383</v>
      </c>
      <c r="K19">
        <f t="shared" si="2"/>
        <v>0.22165537827741505</v>
      </c>
    </row>
    <row r="20" spans="1:11" x14ac:dyDescent="0.75">
      <c r="A20">
        <v>18</v>
      </c>
      <c r="B20">
        <v>401.75700000000001</v>
      </c>
      <c r="C20">
        <v>408.77</v>
      </c>
      <c r="D20">
        <v>207.25399999999999</v>
      </c>
      <c r="E20">
        <v>602.33900000000006</v>
      </c>
      <c r="G20" s="1">
        <f t="shared" si="0"/>
        <v>-7.0129999999999768</v>
      </c>
      <c r="I20">
        <f t="shared" si="1"/>
        <v>18</v>
      </c>
      <c r="J20">
        <f t="shared" si="3"/>
        <v>0.7840093282728976</v>
      </c>
      <c r="K20">
        <f t="shared" si="2"/>
        <v>0.20982108963165266</v>
      </c>
    </row>
    <row r="21" spans="1:11" x14ac:dyDescent="0.75">
      <c r="A21">
        <v>19</v>
      </c>
      <c r="B21">
        <v>392.25</v>
      </c>
      <c r="C21">
        <v>402.49</v>
      </c>
      <c r="D21">
        <v>208.33699999999999</v>
      </c>
      <c r="E21">
        <v>664.44</v>
      </c>
      <c r="G21" s="1">
        <f t="shared" si="0"/>
        <v>-10.240000000000009</v>
      </c>
      <c r="I21">
        <f t="shared" si="1"/>
        <v>19</v>
      </c>
      <c r="J21">
        <f t="shared" si="3"/>
        <v>0.71022909140792823</v>
      </c>
      <c r="K21">
        <f t="shared" si="2"/>
        <v>0.18807695107746064</v>
      </c>
    </row>
    <row r="22" spans="1:11" x14ac:dyDescent="0.75">
      <c r="A22">
        <v>20</v>
      </c>
      <c r="B22">
        <v>424.9</v>
      </c>
      <c r="C22">
        <v>431.464</v>
      </c>
      <c r="D22">
        <v>210.33699999999999</v>
      </c>
      <c r="E22">
        <v>600.37300000000005</v>
      </c>
      <c r="G22" s="1">
        <f t="shared" si="0"/>
        <v>-6.5640000000000214</v>
      </c>
      <c r="I22">
        <f t="shared" si="1"/>
        <v>20</v>
      </c>
      <c r="J22">
        <f t="shared" si="3"/>
        <v>0.79427500114316962</v>
      </c>
      <c r="K22">
        <f t="shared" si="2"/>
        <v>0.21702278453890098</v>
      </c>
    </row>
    <row r="23" spans="1:11" x14ac:dyDescent="0.75">
      <c r="A23">
        <v>21</v>
      </c>
      <c r="B23">
        <v>386.25700000000001</v>
      </c>
      <c r="C23">
        <v>410.55099999999999</v>
      </c>
      <c r="D23">
        <v>201.392</v>
      </c>
      <c r="E23">
        <v>608.72900000000004</v>
      </c>
      <c r="G23" s="1">
        <f t="shared" si="0"/>
        <v>-24.293999999999983</v>
      </c>
      <c r="I23">
        <f t="shared" si="1"/>
        <v>21</v>
      </c>
      <c r="J23">
        <f t="shared" si="3"/>
        <v>0.38890667154419478</v>
      </c>
      <c r="K23">
        <f t="shared" si="2"/>
        <v>0.19523260736152825</v>
      </c>
    </row>
    <row r="24" spans="1:11" x14ac:dyDescent="0.75">
      <c r="A24">
        <v>22</v>
      </c>
      <c r="B24">
        <v>388.34</v>
      </c>
      <c r="C24">
        <v>412.72500000000002</v>
      </c>
      <c r="D24">
        <v>206.09</v>
      </c>
      <c r="E24">
        <v>678.02800000000002</v>
      </c>
      <c r="G24" s="1">
        <f t="shared" si="0"/>
        <v>-24.385000000000048</v>
      </c>
      <c r="I24">
        <f t="shared" si="1"/>
        <v>22</v>
      </c>
      <c r="J24">
        <f t="shared" si="3"/>
        <v>0.38682610087338071</v>
      </c>
      <c r="K24">
        <f t="shared" si="2"/>
        <v>0.17954702075207626</v>
      </c>
    </row>
    <row r="25" spans="1:11" x14ac:dyDescent="0.75">
      <c r="A25">
        <v>23</v>
      </c>
      <c r="B25">
        <v>369.56200000000001</v>
      </c>
      <c r="C25">
        <v>397.74</v>
      </c>
      <c r="D25">
        <v>197.15299999999999</v>
      </c>
      <c r="E25">
        <v>600.44100000000003</v>
      </c>
      <c r="G25" s="1">
        <f t="shared" si="0"/>
        <v>-28.177999999999997</v>
      </c>
      <c r="I25">
        <f t="shared" si="1"/>
        <v>23</v>
      </c>
      <c r="J25">
        <f t="shared" si="3"/>
        <v>0.30010517170423834</v>
      </c>
      <c r="K25">
        <f t="shared" si="2"/>
        <v>0.18983357400796386</v>
      </c>
    </row>
    <row r="26" spans="1:11" x14ac:dyDescent="0.75">
      <c r="A26">
        <v>24</v>
      </c>
      <c r="B26">
        <v>378.21499999999997</v>
      </c>
      <c r="C26">
        <v>411.94499999999999</v>
      </c>
      <c r="D26">
        <v>197.92099999999999</v>
      </c>
      <c r="E26">
        <v>643.41200000000003</v>
      </c>
      <c r="G26" s="1">
        <f t="shared" si="0"/>
        <v>-33.730000000000018</v>
      </c>
      <c r="I26">
        <f t="shared" si="1"/>
        <v>24</v>
      </c>
      <c r="J26">
        <f t="shared" si="3"/>
        <v>0.17316749737070639</v>
      </c>
      <c r="K26">
        <f t="shared" si="2"/>
        <v>0.17584952650583255</v>
      </c>
    </row>
    <row r="27" spans="1:11" x14ac:dyDescent="0.75">
      <c r="A27">
        <v>25</v>
      </c>
      <c r="B27">
        <v>372.31900000000002</v>
      </c>
      <c r="C27">
        <v>398.24</v>
      </c>
      <c r="D27">
        <v>194.548</v>
      </c>
      <c r="E27">
        <v>592.07299999999998</v>
      </c>
      <c r="G27" s="1">
        <f t="shared" si="0"/>
        <v>-25.920999999999992</v>
      </c>
      <c r="I27">
        <f t="shared" si="1"/>
        <v>25</v>
      </c>
      <c r="J27">
        <f t="shared" si="3"/>
        <v>0.35170789702318306</v>
      </c>
      <c r="K27">
        <f t="shared" si="2"/>
        <v>0.18770293015953535</v>
      </c>
    </row>
    <row r="28" spans="1:11" x14ac:dyDescent="0.75">
      <c r="A28">
        <v>26</v>
      </c>
      <c r="B28">
        <v>381.78899999999999</v>
      </c>
      <c r="C28">
        <v>400.62700000000001</v>
      </c>
      <c r="D28">
        <v>195.53399999999999</v>
      </c>
      <c r="E28">
        <v>605.745</v>
      </c>
      <c r="G28" s="1">
        <f t="shared" si="0"/>
        <v>-18.838000000000022</v>
      </c>
      <c r="I28">
        <f t="shared" si="1"/>
        <v>26</v>
      </c>
      <c r="J28">
        <f t="shared" si="3"/>
        <v>0.51364945813708796</v>
      </c>
      <c r="K28">
        <f t="shared" si="2"/>
        <v>0.18448277618722553</v>
      </c>
    </row>
    <row r="29" spans="1:11" x14ac:dyDescent="0.75">
      <c r="A29">
        <v>27</v>
      </c>
      <c r="B29">
        <v>380.60500000000002</v>
      </c>
      <c r="C29">
        <v>407.03399999999999</v>
      </c>
      <c r="D29">
        <v>189.33699999999999</v>
      </c>
      <c r="E29">
        <v>665.928</v>
      </c>
      <c r="G29" s="1">
        <f t="shared" si="0"/>
        <v>-26.428999999999974</v>
      </c>
      <c r="I29">
        <f t="shared" si="1"/>
        <v>27</v>
      </c>
      <c r="J29">
        <f t="shared" si="3"/>
        <v>0.3400932827289771</v>
      </c>
      <c r="K29">
        <f t="shared" si="2"/>
        <v>0.15308170940667382</v>
      </c>
    </row>
    <row r="30" spans="1:11" x14ac:dyDescent="0.75">
      <c r="A30">
        <v>28</v>
      </c>
      <c r="B30">
        <v>383.71100000000001</v>
      </c>
      <c r="C30">
        <v>406.40199999999999</v>
      </c>
      <c r="D30">
        <v>193.149</v>
      </c>
      <c r="E30">
        <v>627.26900000000001</v>
      </c>
      <c r="G30" s="1">
        <f t="shared" si="0"/>
        <v>-22.690999999999974</v>
      </c>
      <c r="I30">
        <f t="shared" si="1"/>
        <v>28</v>
      </c>
      <c r="J30">
        <f t="shared" si="3"/>
        <v>0.42555672413004708</v>
      </c>
      <c r="K30">
        <f t="shared" si="2"/>
        <v>0.17207560871339081</v>
      </c>
    </row>
    <row r="31" spans="1:11" x14ac:dyDescent="0.75">
      <c r="A31">
        <v>29</v>
      </c>
      <c r="B31">
        <v>390.27600000000001</v>
      </c>
      <c r="C31">
        <v>415.56099999999998</v>
      </c>
      <c r="D31">
        <v>195.16900000000001</v>
      </c>
      <c r="E31">
        <v>553.827</v>
      </c>
      <c r="G31" s="1">
        <f t="shared" si="0"/>
        <v>-25.284999999999968</v>
      </c>
      <c r="I31">
        <f t="shared" si="1"/>
        <v>29</v>
      </c>
      <c r="J31">
        <f t="shared" si="3"/>
        <v>0.36624902830490663</v>
      </c>
      <c r="K31">
        <f t="shared" si="2"/>
        <v>0.20547732933479484</v>
      </c>
    </row>
    <row r="32" spans="1:11" x14ac:dyDescent="0.75">
      <c r="A32">
        <v>30</v>
      </c>
      <c r="B32">
        <v>371.23</v>
      </c>
      <c r="C32">
        <v>412.53399999999999</v>
      </c>
      <c r="D32">
        <v>191.90299999999999</v>
      </c>
      <c r="E32">
        <v>577.245</v>
      </c>
      <c r="G32" s="1">
        <f t="shared" si="0"/>
        <v>-41.303999999999974</v>
      </c>
      <c r="I32">
        <f t="shared" si="1"/>
        <v>30</v>
      </c>
      <c r="J32">
        <f t="shared" si="3"/>
        <v>0</v>
      </c>
      <c r="K32">
        <f t="shared" si="2"/>
        <v>0.18800203355363496</v>
      </c>
    </row>
    <row r="33" spans="1:11" x14ac:dyDescent="0.75">
      <c r="A33">
        <v>31</v>
      </c>
      <c r="B33">
        <v>360.928</v>
      </c>
      <c r="C33">
        <v>397.26</v>
      </c>
      <c r="D33">
        <v>187.505</v>
      </c>
      <c r="E33">
        <v>549.28700000000003</v>
      </c>
      <c r="G33" s="1">
        <f t="shared" si="0"/>
        <v>-36.331999999999994</v>
      </c>
      <c r="I33">
        <f t="shared" si="1"/>
        <v>31</v>
      </c>
      <c r="J33">
        <f t="shared" si="3"/>
        <v>0.11367689423384654</v>
      </c>
      <c r="K33">
        <f t="shared" si="2"/>
        <v>0.18997805598601844</v>
      </c>
    </row>
    <row r="34" spans="1:11" x14ac:dyDescent="0.75">
      <c r="A34">
        <v>32</v>
      </c>
      <c r="B34">
        <v>381.524</v>
      </c>
      <c r="C34">
        <v>407.6</v>
      </c>
      <c r="D34">
        <v>186.16</v>
      </c>
      <c r="E34">
        <v>567.10199999999998</v>
      </c>
      <c r="G34" s="1">
        <f t="shared" si="0"/>
        <v>-26.076000000000022</v>
      </c>
      <c r="I34">
        <f t="shared" si="1"/>
        <v>32</v>
      </c>
      <c r="J34">
        <f t="shared" si="3"/>
        <v>0.34816406785861154</v>
      </c>
      <c r="K34">
        <f t="shared" si="2"/>
        <v>0.179517011647814</v>
      </c>
    </row>
    <row r="35" spans="1:11" x14ac:dyDescent="0.75">
      <c r="A35">
        <v>33</v>
      </c>
      <c r="B35">
        <v>388.35199999999998</v>
      </c>
      <c r="C35">
        <v>409.46100000000001</v>
      </c>
      <c r="D35">
        <v>183.09</v>
      </c>
      <c r="E35">
        <v>600.61300000000006</v>
      </c>
      <c r="G35" s="1">
        <f t="shared" si="0"/>
        <v>-21.109000000000037</v>
      </c>
      <c r="I35">
        <f t="shared" si="1"/>
        <v>33</v>
      </c>
      <c r="J35">
        <f t="shared" si="3"/>
        <v>0.46172664502263333</v>
      </c>
      <c r="K35">
        <f t="shared" si="2"/>
        <v>0.16080706241389747</v>
      </c>
    </row>
    <row r="36" spans="1:11" x14ac:dyDescent="0.75">
      <c r="A36">
        <v>34</v>
      </c>
      <c r="B36">
        <v>386.05700000000002</v>
      </c>
      <c r="C36">
        <v>405.29399999999998</v>
      </c>
      <c r="D36">
        <v>177.203</v>
      </c>
      <c r="E36">
        <v>607.15700000000004</v>
      </c>
      <c r="G36" s="1">
        <f t="shared" si="0"/>
        <v>-19.236999999999966</v>
      </c>
      <c r="I36">
        <f t="shared" si="1"/>
        <v>34</v>
      </c>
      <c r="J36">
        <f t="shared" si="3"/>
        <v>0.50452695596506492</v>
      </c>
      <c r="K36">
        <f t="shared" si="2"/>
        <v>0.1467072499222809</v>
      </c>
    </row>
    <row r="37" spans="1:11" x14ac:dyDescent="0.75">
      <c r="A37">
        <v>35</v>
      </c>
      <c r="B37">
        <v>389.90899999999999</v>
      </c>
      <c r="C37">
        <v>415.52600000000001</v>
      </c>
      <c r="D37">
        <v>167.833</v>
      </c>
      <c r="E37">
        <v>648.38</v>
      </c>
      <c r="G37" s="1">
        <f t="shared" si="0"/>
        <v>-25.617000000000019</v>
      </c>
      <c r="I37">
        <f t="shared" si="1"/>
        <v>35</v>
      </c>
      <c r="J37">
        <f t="shared" si="3"/>
        <v>0.35865837486853436</v>
      </c>
      <c r="K37">
        <f t="shared" si="2"/>
        <v>0.11780156736285574</v>
      </c>
    </row>
    <row r="38" spans="1:11" x14ac:dyDescent="0.75">
      <c r="A38">
        <v>36</v>
      </c>
      <c r="B38">
        <v>387.04</v>
      </c>
      <c r="C38">
        <v>410.47399999999999</v>
      </c>
      <c r="D38">
        <v>168.74</v>
      </c>
      <c r="E38">
        <v>682.73</v>
      </c>
      <c r="G38" s="1">
        <f t="shared" si="0"/>
        <v>-23.433999999999969</v>
      </c>
      <c r="I38">
        <f t="shared" si="1"/>
        <v>36</v>
      </c>
      <c r="J38">
        <f t="shared" si="3"/>
        <v>0.40856920755407206</v>
      </c>
      <c r="K38">
        <f t="shared" si="2"/>
        <v>0.11227167843869446</v>
      </c>
    </row>
    <row r="39" spans="1:11" x14ac:dyDescent="0.75">
      <c r="A39">
        <v>37</v>
      </c>
      <c r="B39">
        <v>395.25599999999997</v>
      </c>
      <c r="C39">
        <v>406.98700000000002</v>
      </c>
      <c r="D39">
        <v>166.96</v>
      </c>
      <c r="E39">
        <v>662.83299999999997</v>
      </c>
      <c r="G39" s="1">
        <f t="shared" si="0"/>
        <v>-11.731000000000051</v>
      </c>
      <c r="I39">
        <f t="shared" si="1"/>
        <v>37</v>
      </c>
      <c r="J39">
        <f t="shared" si="3"/>
        <v>0.67613974118615217</v>
      </c>
      <c r="K39">
        <f t="shared" si="2"/>
        <v>0.11310016008528148</v>
      </c>
    </row>
    <row r="40" spans="1:11" x14ac:dyDescent="0.75">
      <c r="A40">
        <v>38</v>
      </c>
      <c r="B40">
        <v>400.68200000000002</v>
      </c>
      <c r="C40">
        <v>400.952</v>
      </c>
      <c r="D40">
        <v>167.61699999999999</v>
      </c>
      <c r="E40">
        <v>716.72699999999998</v>
      </c>
      <c r="G40" s="1">
        <f t="shared" si="0"/>
        <v>-0.26999999999998181</v>
      </c>
      <c r="I40">
        <f t="shared" si="1"/>
        <v>38</v>
      </c>
      <c r="J40">
        <f t="shared" si="3"/>
        <v>0.93817732863871217</v>
      </c>
      <c r="K40">
        <f t="shared" si="2"/>
        <v>0.10406214113709372</v>
      </c>
    </row>
    <row r="41" spans="1:11" x14ac:dyDescent="0.75">
      <c r="A41">
        <v>39</v>
      </c>
      <c r="B41">
        <v>407.74400000000003</v>
      </c>
      <c r="C41">
        <v>409.37299999999999</v>
      </c>
      <c r="D41">
        <v>169.923</v>
      </c>
      <c r="E41">
        <v>770.79</v>
      </c>
      <c r="G41" s="1">
        <f t="shared" si="0"/>
        <v>-1.6289999999999623</v>
      </c>
      <c r="I41">
        <f t="shared" si="1"/>
        <v>39</v>
      </c>
      <c r="J41">
        <f t="shared" si="3"/>
        <v>0.90710594906031394</v>
      </c>
      <c r="K41">
        <f t="shared" si="2"/>
        <v>9.8999679775537905E-2</v>
      </c>
    </row>
    <row r="42" spans="1:11" x14ac:dyDescent="0.75">
      <c r="A42">
        <v>40</v>
      </c>
      <c r="B42">
        <v>407.68</v>
      </c>
      <c r="C42">
        <v>405.24599999999998</v>
      </c>
      <c r="D42">
        <v>167.32300000000001</v>
      </c>
      <c r="E42">
        <v>740.64200000000005</v>
      </c>
      <c r="G42" s="1">
        <f t="shared" si="0"/>
        <v>2.4340000000000259</v>
      </c>
      <c r="I42">
        <f t="shared" si="1"/>
        <v>40</v>
      </c>
      <c r="J42">
        <f t="shared" si="3"/>
        <v>1</v>
      </c>
      <c r="K42">
        <f t="shared" si="2"/>
        <v>9.9614476010242287E-2</v>
      </c>
    </row>
    <row r="43" spans="1:11" x14ac:dyDescent="0.75">
      <c r="A43">
        <v>41</v>
      </c>
      <c r="B43">
        <v>416.202</v>
      </c>
      <c r="C43">
        <v>418.93299999999999</v>
      </c>
      <c r="D43">
        <v>164.86099999999999</v>
      </c>
      <c r="E43">
        <v>791.76599999999996</v>
      </c>
      <c r="G43" s="1">
        <f t="shared" si="0"/>
        <v>-2.7309999999999945</v>
      </c>
      <c r="I43">
        <f t="shared" si="1"/>
        <v>41</v>
      </c>
      <c r="J43">
        <f t="shared" si="3"/>
        <v>0.88191046687091268</v>
      </c>
      <c r="K43">
        <f t="shared" si="2"/>
        <v>8.8451547506819189E-2</v>
      </c>
    </row>
    <row r="44" spans="1:11" x14ac:dyDescent="0.75">
      <c r="A44">
        <v>42</v>
      </c>
      <c r="B44">
        <v>395.024</v>
      </c>
      <c r="C44">
        <v>404.84399999999999</v>
      </c>
      <c r="D44">
        <v>166.10599999999999</v>
      </c>
      <c r="E44">
        <v>791.56200000000001</v>
      </c>
      <c r="G44" s="1">
        <f t="shared" si="0"/>
        <v>-9.8199999999999932</v>
      </c>
      <c r="I44">
        <f t="shared" si="1"/>
        <v>42</v>
      </c>
      <c r="J44">
        <f t="shared" si="3"/>
        <v>0.71983172527321737</v>
      </c>
      <c r="K44">
        <f t="shared" si="2"/>
        <v>9.0318403930460173E-2</v>
      </c>
    </row>
    <row r="45" spans="1:11" x14ac:dyDescent="0.75">
      <c r="A45">
        <v>43</v>
      </c>
      <c r="B45">
        <v>373.37799999999999</v>
      </c>
      <c r="C45">
        <v>389.94299999999998</v>
      </c>
      <c r="D45">
        <v>165.39</v>
      </c>
      <c r="E45">
        <v>752.03499999999997</v>
      </c>
      <c r="G45" s="1">
        <f t="shared" si="0"/>
        <v>-16.564999999999998</v>
      </c>
      <c r="I45">
        <f t="shared" si="1"/>
        <v>43</v>
      </c>
      <c r="J45">
        <f t="shared" si="3"/>
        <v>0.56561799807947266</v>
      </c>
      <c r="K45">
        <f t="shared" si="2"/>
        <v>9.479855894888034E-2</v>
      </c>
    </row>
    <row r="46" spans="1:11" x14ac:dyDescent="0.75">
      <c r="A46">
        <v>44</v>
      </c>
      <c r="B46">
        <v>378.00700000000001</v>
      </c>
      <c r="C46">
        <v>397.39</v>
      </c>
      <c r="D46">
        <v>159.63499999999999</v>
      </c>
      <c r="E46">
        <v>923.48400000000004</v>
      </c>
      <c r="G46" s="1">
        <f t="shared" si="0"/>
        <v>-19.382999999999981</v>
      </c>
      <c r="I46">
        <f t="shared" si="1"/>
        <v>44</v>
      </c>
      <c r="J46">
        <f t="shared" si="3"/>
        <v>0.50118889752617846</v>
      </c>
      <c r="K46">
        <f t="shared" si="2"/>
        <v>6.7577094908495394E-2</v>
      </c>
    </row>
    <row r="47" spans="1:11" x14ac:dyDescent="0.75">
      <c r="A47">
        <v>45</v>
      </c>
      <c r="B47">
        <v>381.25</v>
      </c>
      <c r="C47">
        <v>403.84</v>
      </c>
      <c r="D47">
        <v>161.80699999999999</v>
      </c>
      <c r="E47">
        <v>978.495</v>
      </c>
      <c r="G47" s="1">
        <f t="shared" si="0"/>
        <v>-22.589999999999975</v>
      </c>
      <c r="I47">
        <f t="shared" si="1"/>
        <v>45</v>
      </c>
      <c r="J47">
        <f t="shared" si="3"/>
        <v>0.42786592894050934</v>
      </c>
      <c r="K47">
        <f t="shared" si="2"/>
        <v>6.5787294657178086E-2</v>
      </c>
    </row>
    <row r="48" spans="1:11" x14ac:dyDescent="0.75">
      <c r="A48">
        <v>46</v>
      </c>
      <c r="B48">
        <v>382.97899999999998</v>
      </c>
      <c r="C48">
        <v>403.30099999999999</v>
      </c>
      <c r="D48">
        <v>165.66300000000001</v>
      </c>
      <c r="E48">
        <v>994.27700000000004</v>
      </c>
      <c r="G48" s="1">
        <f t="shared" si="0"/>
        <v>-20.322000000000003</v>
      </c>
      <c r="I48">
        <f t="shared" si="1"/>
        <v>46</v>
      </c>
      <c r="J48">
        <f t="shared" si="3"/>
        <v>0.47972015181306804</v>
      </c>
      <c r="K48">
        <f t="shared" si="2"/>
        <v>6.8991910399112011E-2</v>
      </c>
    </row>
    <row r="49" spans="1:11" x14ac:dyDescent="0.75">
      <c r="A49">
        <v>47</v>
      </c>
      <c r="B49">
        <v>391.63600000000002</v>
      </c>
      <c r="C49">
        <v>406.5</v>
      </c>
      <c r="D49">
        <v>162.398</v>
      </c>
      <c r="E49">
        <v>1004.729</v>
      </c>
      <c r="G49" s="1">
        <f t="shared" si="0"/>
        <v>-14.863999999999976</v>
      </c>
      <c r="I49">
        <f t="shared" si="1"/>
        <v>47</v>
      </c>
      <c r="J49">
        <f t="shared" si="3"/>
        <v>0.60450866523389268</v>
      </c>
      <c r="K49">
        <f t="shared" si="2"/>
        <v>6.4511778305528983E-2</v>
      </c>
    </row>
    <row r="50" spans="1:11" x14ac:dyDescent="0.75">
      <c r="A50">
        <v>48</v>
      </c>
      <c r="B50">
        <v>386.01400000000001</v>
      </c>
      <c r="C50">
        <v>394.39299999999997</v>
      </c>
      <c r="D50">
        <v>167.75299999999999</v>
      </c>
      <c r="E50">
        <v>1038.7829999999999</v>
      </c>
      <c r="G50" s="1">
        <f t="shared" si="0"/>
        <v>-8.3789999999999623</v>
      </c>
      <c r="I50">
        <f t="shared" si="1"/>
        <v>48</v>
      </c>
      <c r="J50">
        <f t="shared" si="3"/>
        <v>0.75277790479674456</v>
      </c>
      <c r="K50">
        <f t="shared" si="2"/>
        <v>6.7930455529058228E-2</v>
      </c>
    </row>
    <row r="51" spans="1:11" x14ac:dyDescent="0.75">
      <c r="A51">
        <v>49</v>
      </c>
      <c r="B51">
        <v>375.00799999999998</v>
      </c>
      <c r="C51">
        <v>390.6</v>
      </c>
      <c r="D51">
        <v>167.113</v>
      </c>
      <c r="E51">
        <v>1042.048</v>
      </c>
      <c r="G51" s="1">
        <f t="shared" si="0"/>
        <v>-15.592000000000041</v>
      </c>
      <c r="I51">
        <f t="shared" si="1"/>
        <v>49</v>
      </c>
      <c r="J51">
        <f t="shared" si="3"/>
        <v>0.58786409986739063</v>
      </c>
      <c r="K51">
        <f t="shared" si="2"/>
        <v>6.7000845695152786E-2</v>
      </c>
    </row>
    <row r="52" spans="1:11" x14ac:dyDescent="0.75">
      <c r="A52">
        <v>50</v>
      </c>
      <c r="B52">
        <v>389.99200000000002</v>
      </c>
      <c r="C52">
        <v>392.64400000000001</v>
      </c>
      <c r="D52">
        <v>165</v>
      </c>
      <c r="E52">
        <v>1098.9349999999999</v>
      </c>
      <c r="G52" s="1">
        <f t="shared" si="0"/>
        <v>-2.6519999999999868</v>
      </c>
      <c r="I52">
        <f t="shared" si="1"/>
        <v>50</v>
      </c>
      <c r="J52">
        <f t="shared" si="3"/>
        <v>0.88371667657414577</v>
      </c>
      <c r="K52">
        <f t="shared" si="2"/>
        <v>6.0979637882583711E-2</v>
      </c>
    </row>
    <row r="53" spans="1:11" x14ac:dyDescent="0.75">
      <c r="A53">
        <v>51</v>
      </c>
      <c r="B53">
        <v>396.57299999999998</v>
      </c>
      <c r="C53">
        <v>403.79500000000002</v>
      </c>
      <c r="D53">
        <v>169.417</v>
      </c>
      <c r="E53">
        <v>1194.104</v>
      </c>
      <c r="G53" s="1">
        <f t="shared" si="0"/>
        <v>-7.2220000000000368</v>
      </c>
      <c r="I53">
        <f t="shared" si="1"/>
        <v>51</v>
      </c>
      <c r="J53">
        <f t="shared" si="3"/>
        <v>0.77923087475421682</v>
      </c>
      <c r="K53">
        <f t="shared" si="2"/>
        <v>5.969489502401993E-2</v>
      </c>
    </row>
    <row r="54" spans="1:11" x14ac:dyDescent="0.75">
      <c r="A54">
        <v>52</v>
      </c>
      <c r="B54">
        <v>377.29500000000002</v>
      </c>
      <c r="C54">
        <v>395.88099999999997</v>
      </c>
      <c r="D54">
        <v>169.429</v>
      </c>
      <c r="E54">
        <v>1219.2380000000001</v>
      </c>
      <c r="G54" s="1">
        <f t="shared" si="0"/>
        <v>-18.585999999999956</v>
      </c>
      <c r="I54">
        <f t="shared" si="1"/>
        <v>52</v>
      </c>
      <c r="J54">
        <f t="shared" si="3"/>
        <v>0.51941103845626269</v>
      </c>
      <c r="K54">
        <f t="shared" si="2"/>
        <v>5.8347023014965978E-2</v>
      </c>
    </row>
    <row r="55" spans="1:11" x14ac:dyDescent="0.75">
      <c r="A55">
        <v>53</v>
      </c>
      <c r="B55">
        <v>382.714</v>
      </c>
      <c r="C55">
        <v>397.35700000000003</v>
      </c>
      <c r="D55">
        <v>164.25</v>
      </c>
      <c r="E55">
        <v>1250.857</v>
      </c>
      <c r="G55" s="1">
        <f t="shared" si="0"/>
        <v>-14.643000000000029</v>
      </c>
      <c r="I55">
        <f t="shared" si="1"/>
        <v>53</v>
      </c>
      <c r="J55">
        <f t="shared" si="3"/>
        <v>0.60956147972015051</v>
      </c>
      <c r="K55">
        <f t="shared" si="2"/>
        <v>5.2163256466262922E-2</v>
      </c>
    </row>
    <row r="56" spans="1:11" x14ac:dyDescent="0.75">
      <c r="A56">
        <v>54</v>
      </c>
      <c r="B56">
        <v>378</v>
      </c>
      <c r="C56">
        <v>398.74400000000003</v>
      </c>
      <c r="D56">
        <v>163.15700000000001</v>
      </c>
      <c r="E56">
        <v>1258.2860000000001</v>
      </c>
      <c r="G56" s="1">
        <f t="shared" si="0"/>
        <v>-20.744000000000028</v>
      </c>
      <c r="I56">
        <f t="shared" si="1"/>
        <v>54</v>
      </c>
      <c r="J56">
        <f t="shared" si="3"/>
        <v>0.47007179111984876</v>
      </c>
      <c r="K56">
        <f t="shared" si="2"/>
        <v>5.0868286675425055E-2</v>
      </c>
    </row>
    <row r="57" spans="1:11" x14ac:dyDescent="0.75">
      <c r="A57">
        <v>55</v>
      </c>
      <c r="B57">
        <v>380.90699999999998</v>
      </c>
      <c r="C57">
        <v>396.88099999999997</v>
      </c>
      <c r="D57">
        <v>165.386</v>
      </c>
      <c r="E57">
        <v>1278.8140000000001</v>
      </c>
      <c r="G57" s="1">
        <f t="shared" si="0"/>
        <v>-15.97399999999999</v>
      </c>
      <c r="I57">
        <f t="shared" si="1"/>
        <v>55</v>
      </c>
      <c r="J57">
        <f t="shared" si="3"/>
        <v>0.57913027573277209</v>
      </c>
      <c r="K57">
        <f t="shared" si="2"/>
        <v>5.188629798232363E-2</v>
      </c>
    </row>
    <row r="58" spans="1:11" x14ac:dyDescent="0.75">
      <c r="A58">
        <v>56</v>
      </c>
      <c r="B58">
        <v>381.221</v>
      </c>
      <c r="C58">
        <v>384.75599999999997</v>
      </c>
      <c r="D58">
        <v>170.62299999999999</v>
      </c>
      <c r="E58">
        <v>1340.6089999999999</v>
      </c>
      <c r="G58" s="1">
        <f t="shared" si="0"/>
        <v>-3.5349999999999682</v>
      </c>
      <c r="I58">
        <f t="shared" si="1"/>
        <v>56</v>
      </c>
      <c r="J58">
        <f t="shared" si="3"/>
        <v>0.86352828204307486</v>
      </c>
      <c r="K58">
        <f t="shared" si="2"/>
        <v>5.3543177310218834E-2</v>
      </c>
    </row>
    <row r="59" spans="1:11" x14ac:dyDescent="0.75">
      <c r="A59">
        <v>57</v>
      </c>
      <c r="B59">
        <v>376.14</v>
      </c>
      <c r="C59">
        <v>381.84899999999999</v>
      </c>
      <c r="D59">
        <v>167.13300000000001</v>
      </c>
      <c r="E59">
        <v>1348.85</v>
      </c>
      <c r="G59" s="1">
        <f t="shared" si="0"/>
        <v>-5.7090000000000032</v>
      </c>
      <c r="I59">
        <f t="shared" si="1"/>
        <v>57</v>
      </c>
      <c r="J59">
        <f t="shared" si="3"/>
        <v>0.81382322008322217</v>
      </c>
      <c r="K59">
        <f t="shared" si="2"/>
        <v>5.0357012602828558E-2</v>
      </c>
    </row>
    <row r="60" spans="1:11" x14ac:dyDescent="0.75">
      <c r="A60">
        <v>58</v>
      </c>
      <c r="B60">
        <v>381.55200000000002</v>
      </c>
      <c r="C60">
        <v>389.16399999999999</v>
      </c>
      <c r="D60">
        <v>167.923</v>
      </c>
      <c r="E60">
        <v>1410.75</v>
      </c>
      <c r="G60" s="1">
        <f t="shared" si="0"/>
        <v>-7.6119999999999663</v>
      </c>
      <c r="I60">
        <f t="shared" si="1"/>
        <v>58</v>
      </c>
      <c r="J60">
        <f t="shared" si="3"/>
        <v>0.77031414330787895</v>
      </c>
      <c r="K60">
        <f t="shared" si="2"/>
        <v>4.8561065020258538E-2</v>
      </c>
    </row>
    <row r="61" spans="1:11" x14ac:dyDescent="0.75">
      <c r="A61">
        <v>59</v>
      </c>
      <c r="B61">
        <v>383.68799999999999</v>
      </c>
      <c r="C61">
        <v>383.84899999999999</v>
      </c>
      <c r="D61">
        <v>169.53800000000001</v>
      </c>
      <c r="E61">
        <v>1449.115</v>
      </c>
      <c r="G61" s="1">
        <f t="shared" si="0"/>
        <v>-0.16100000000000136</v>
      </c>
      <c r="I61">
        <f t="shared" si="1"/>
        <v>59</v>
      </c>
      <c r="J61">
        <f t="shared" si="3"/>
        <v>0.94066944076089376</v>
      </c>
      <c r="K61">
        <f t="shared" si="2"/>
        <v>4.8375140074131545E-2</v>
      </c>
    </row>
    <row r="62" spans="1:11" x14ac:dyDescent="0.75">
      <c r="A62">
        <v>60</v>
      </c>
      <c r="B62">
        <v>370.33300000000003</v>
      </c>
      <c r="C62">
        <v>379.447</v>
      </c>
      <c r="D62">
        <v>168.01900000000001</v>
      </c>
      <c r="E62">
        <v>1437.365</v>
      </c>
      <c r="G62" s="1">
        <f t="shared" si="0"/>
        <v>-9.1139999999999759</v>
      </c>
      <c r="I62">
        <f t="shared" si="1"/>
        <v>60</v>
      </c>
      <c r="J62">
        <f t="shared" si="3"/>
        <v>0.73597329553248891</v>
      </c>
      <c r="K62">
        <f t="shared" si="2"/>
        <v>4.7656282493865165E-2</v>
      </c>
    </row>
    <row r="63" spans="1:11" x14ac:dyDescent="0.75">
      <c r="A63">
        <v>61</v>
      </c>
      <c r="B63">
        <v>382.875</v>
      </c>
      <c r="C63">
        <v>394.86200000000002</v>
      </c>
      <c r="D63">
        <v>175.596</v>
      </c>
      <c r="E63">
        <v>1422.673</v>
      </c>
      <c r="G63" s="1">
        <f t="shared" si="0"/>
        <v>-11.987000000000023</v>
      </c>
      <c r="I63">
        <f t="shared" si="1"/>
        <v>61</v>
      </c>
      <c r="J63">
        <f t="shared" si="3"/>
        <v>0.6702867072111196</v>
      </c>
      <c r="K63">
        <f t="shared" si="2"/>
        <v>5.398597355760959E-2</v>
      </c>
    </row>
    <row r="64" spans="1:11" x14ac:dyDescent="0.75">
      <c r="A64">
        <v>62</v>
      </c>
      <c r="B64">
        <v>376.125</v>
      </c>
      <c r="C64">
        <v>382.46499999999997</v>
      </c>
      <c r="D64">
        <v>176.649</v>
      </c>
      <c r="E64">
        <v>1518.162</v>
      </c>
      <c r="G64" s="1">
        <f t="shared" si="0"/>
        <v>-6.339999999999975</v>
      </c>
      <c r="I64">
        <f t="shared" si="1"/>
        <v>62</v>
      </c>
      <c r="J64">
        <f t="shared" si="3"/>
        <v>0.79939640587132466</v>
      </c>
      <c r="K64">
        <f t="shared" si="2"/>
        <v>5.1062528774296907E-2</v>
      </c>
    </row>
    <row r="65" spans="1:11" x14ac:dyDescent="0.75">
      <c r="A65">
        <v>63</v>
      </c>
      <c r="B65">
        <v>363.89800000000002</v>
      </c>
      <c r="C65">
        <v>369.95800000000003</v>
      </c>
      <c r="D65">
        <v>177.43199999999999</v>
      </c>
      <c r="E65">
        <v>1604.2159999999999</v>
      </c>
      <c r="G65" s="1">
        <f t="shared" si="0"/>
        <v>-6.0600000000000023</v>
      </c>
      <c r="I65">
        <f t="shared" si="1"/>
        <v>63</v>
      </c>
      <c r="J65">
        <f t="shared" si="3"/>
        <v>0.80579816178151653</v>
      </c>
      <c r="K65">
        <f t="shared" si="2"/>
        <v>4.8637672439726672E-2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78DB5-656B-4724-928D-573098CB2C5A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27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282.99</v>
      </c>
      <c r="C3">
        <v>290.154</v>
      </c>
      <c r="D3">
        <v>245.364</v>
      </c>
      <c r="E3">
        <v>666.60299999999995</v>
      </c>
      <c r="G3" s="1">
        <f t="shared" ref="G3:G34" si="0">B3-C3</f>
        <v>-7.1639999999999873</v>
      </c>
      <c r="I3">
        <f t="shared" ref="I3:I34" si="1">A3</f>
        <v>1</v>
      </c>
      <c r="J3">
        <f>(G3-MIN(G$3:G$89))/(MAX(G$3:G$89)-MIN(G$3:G$89))</f>
        <v>0.77905806018570323</v>
      </c>
      <c r="K3">
        <f t="shared" ref="K3:K34" si="2">(D3-105)/(E3-115)</f>
        <v>0.25446562110793453</v>
      </c>
    </row>
    <row r="4" spans="1:11" x14ac:dyDescent="0.75">
      <c r="A4">
        <v>2</v>
      </c>
      <c r="B4">
        <v>278.23200000000003</v>
      </c>
      <c r="C4">
        <v>283.05099999999999</v>
      </c>
      <c r="D4">
        <v>256.76</v>
      </c>
      <c r="E4">
        <v>660.56600000000003</v>
      </c>
      <c r="G4" s="1">
        <f t="shared" si="0"/>
        <v>-4.81899999999996</v>
      </c>
      <c r="I4">
        <f t="shared" si="1"/>
        <v>2</v>
      </c>
      <c r="J4">
        <f t="shared" ref="J4:J67" si="3">(G4-MIN(G$3:G$89))/(MAX(G$3:G$89)-MIN(G$3:G$89))</f>
        <v>0.8665025916396325</v>
      </c>
      <c r="K4">
        <f t="shared" si="2"/>
        <v>0.27816982729862194</v>
      </c>
    </row>
    <row r="5" spans="1:11" x14ac:dyDescent="0.75">
      <c r="A5">
        <v>3</v>
      </c>
      <c r="B5">
        <v>285.8</v>
      </c>
      <c r="C5">
        <v>290.28300000000002</v>
      </c>
      <c r="D5">
        <v>253.654</v>
      </c>
      <c r="E5">
        <v>669.33500000000004</v>
      </c>
      <c r="G5" s="1">
        <f t="shared" si="0"/>
        <v>-4.4830000000000041</v>
      </c>
      <c r="I5">
        <f t="shared" si="1"/>
        <v>3</v>
      </c>
      <c r="J5">
        <f t="shared" si="3"/>
        <v>0.87903195734049222</v>
      </c>
      <c r="K5">
        <f t="shared" si="2"/>
        <v>0.26816636149620715</v>
      </c>
    </row>
    <row r="6" spans="1:11" x14ac:dyDescent="0.75">
      <c r="A6">
        <v>4</v>
      </c>
      <c r="B6">
        <v>287.76799999999997</v>
      </c>
      <c r="C6">
        <v>299.26499999999999</v>
      </c>
      <c r="D6">
        <v>251.38499999999999</v>
      </c>
      <c r="E6">
        <v>674.5</v>
      </c>
      <c r="G6" s="1">
        <f t="shared" si="0"/>
        <v>-11.497000000000014</v>
      </c>
      <c r="I6">
        <f t="shared" si="1"/>
        <v>4</v>
      </c>
      <c r="J6">
        <f t="shared" si="3"/>
        <v>0.61748144833501084</v>
      </c>
      <c r="K6">
        <f t="shared" si="2"/>
        <v>0.26163538873994635</v>
      </c>
    </row>
    <row r="7" spans="1:11" x14ac:dyDescent="0.75">
      <c r="A7">
        <v>5</v>
      </c>
      <c r="B7">
        <v>303.089</v>
      </c>
      <c r="C7">
        <v>309.24299999999999</v>
      </c>
      <c r="D7">
        <v>261.07299999999998</v>
      </c>
      <c r="E7">
        <v>729.78</v>
      </c>
      <c r="G7" s="1">
        <f t="shared" si="0"/>
        <v>-6.1539999999999964</v>
      </c>
      <c r="I7">
        <f t="shared" si="1"/>
        <v>5</v>
      </c>
      <c r="J7">
        <f t="shared" si="3"/>
        <v>0.81672073684603019</v>
      </c>
      <c r="K7">
        <f t="shared" si="2"/>
        <v>0.25386805035947818</v>
      </c>
    </row>
    <row r="8" spans="1:11" x14ac:dyDescent="0.75">
      <c r="A8">
        <v>6</v>
      </c>
      <c r="B8">
        <v>283.11200000000002</v>
      </c>
      <c r="C8">
        <v>295.09300000000002</v>
      </c>
      <c r="D8">
        <v>247.21299999999999</v>
      </c>
      <c r="E8">
        <v>647.51800000000003</v>
      </c>
      <c r="G8" s="1">
        <f t="shared" si="0"/>
        <v>-11.980999999999995</v>
      </c>
      <c r="I8">
        <f t="shared" si="1"/>
        <v>6</v>
      </c>
      <c r="J8">
        <f t="shared" si="3"/>
        <v>0.5994331953611518</v>
      </c>
      <c r="K8">
        <f t="shared" si="2"/>
        <v>0.26705763936618104</v>
      </c>
    </row>
    <row r="9" spans="1:11" x14ac:dyDescent="0.75">
      <c r="A9">
        <v>7</v>
      </c>
      <c r="B9">
        <v>282.86200000000002</v>
      </c>
      <c r="C9">
        <v>293.26100000000002</v>
      </c>
      <c r="D9">
        <v>234.98099999999999</v>
      </c>
      <c r="E9">
        <v>649.75599999999997</v>
      </c>
      <c r="G9" s="1">
        <f t="shared" si="0"/>
        <v>-10.399000000000001</v>
      </c>
      <c r="I9">
        <f t="shared" si="1"/>
        <v>7</v>
      </c>
      <c r="J9">
        <f t="shared" si="3"/>
        <v>0.65842562553604045</v>
      </c>
      <c r="K9">
        <f t="shared" si="2"/>
        <v>0.24306599645445773</v>
      </c>
    </row>
    <row r="10" spans="1:11" x14ac:dyDescent="0.75">
      <c r="A10">
        <v>8</v>
      </c>
      <c r="B10">
        <v>287.33600000000001</v>
      </c>
      <c r="C10">
        <v>302.24299999999999</v>
      </c>
      <c r="D10">
        <v>245.06800000000001</v>
      </c>
      <c r="E10">
        <v>656.07500000000005</v>
      </c>
      <c r="G10" s="1">
        <f t="shared" si="0"/>
        <v>-14.906999999999982</v>
      </c>
      <c r="I10">
        <f t="shared" si="1"/>
        <v>8</v>
      </c>
      <c r="J10">
        <f t="shared" si="3"/>
        <v>0.49032330238281785</v>
      </c>
      <c r="K10">
        <f t="shared" si="2"/>
        <v>0.2588698424432842</v>
      </c>
    </row>
    <row r="11" spans="1:11" x14ac:dyDescent="0.75">
      <c r="A11">
        <v>9</v>
      </c>
      <c r="B11">
        <v>292.26299999999998</v>
      </c>
      <c r="C11">
        <v>299.71499999999997</v>
      </c>
      <c r="D11">
        <v>243.25</v>
      </c>
      <c r="E11">
        <v>684.52800000000002</v>
      </c>
      <c r="G11" s="1">
        <f t="shared" si="0"/>
        <v>-7.4519999999999982</v>
      </c>
      <c r="I11">
        <f t="shared" si="1"/>
        <v>9</v>
      </c>
      <c r="J11">
        <f t="shared" si="3"/>
        <v>0.76831860387067874</v>
      </c>
      <c r="K11">
        <f t="shared" si="2"/>
        <v>0.24274486943574328</v>
      </c>
    </row>
    <row r="12" spans="1:11" x14ac:dyDescent="0.75">
      <c r="A12">
        <v>10</v>
      </c>
      <c r="B12">
        <v>286.86700000000002</v>
      </c>
      <c r="C12">
        <v>292.60599999999999</v>
      </c>
      <c r="D12">
        <v>236.10400000000001</v>
      </c>
      <c r="E12">
        <v>651.58600000000001</v>
      </c>
      <c r="G12" s="1">
        <f t="shared" si="0"/>
        <v>-5.7389999999999759</v>
      </c>
      <c r="I12">
        <f t="shared" si="1"/>
        <v>10</v>
      </c>
      <c r="J12">
        <f t="shared" si="3"/>
        <v>0.83219599507774955</v>
      </c>
      <c r="K12">
        <f t="shared" si="2"/>
        <v>0.24432989306467184</v>
      </c>
    </row>
    <row r="13" spans="1:11" x14ac:dyDescent="0.75">
      <c r="A13">
        <v>11</v>
      </c>
      <c r="B13">
        <v>296.95</v>
      </c>
      <c r="C13">
        <v>307.904</v>
      </c>
      <c r="D13">
        <v>249.58500000000001</v>
      </c>
      <c r="E13">
        <v>680.90800000000002</v>
      </c>
      <c r="G13" s="1">
        <f t="shared" si="0"/>
        <v>-10.954000000000008</v>
      </c>
      <c r="I13">
        <f t="shared" si="1"/>
        <v>11</v>
      </c>
      <c r="J13">
        <f t="shared" si="3"/>
        <v>0.63772979826229603</v>
      </c>
      <c r="K13">
        <f t="shared" si="2"/>
        <v>0.25549205877987236</v>
      </c>
    </row>
    <row r="14" spans="1:11" x14ac:dyDescent="0.75">
      <c r="A14">
        <v>12</v>
      </c>
      <c r="B14">
        <v>286.57499999999999</v>
      </c>
      <c r="C14">
        <v>298.98599999999999</v>
      </c>
      <c r="D14">
        <v>235.43799999999999</v>
      </c>
      <c r="E14">
        <v>630.85900000000004</v>
      </c>
      <c r="G14" s="1">
        <f t="shared" si="0"/>
        <v>-12.411000000000001</v>
      </c>
      <c r="I14">
        <f t="shared" si="1"/>
        <v>12</v>
      </c>
      <c r="J14">
        <f t="shared" si="3"/>
        <v>0.58339859044635867</v>
      </c>
      <c r="K14">
        <f t="shared" si="2"/>
        <v>0.25285591605458074</v>
      </c>
    </row>
    <row r="15" spans="1:11" x14ac:dyDescent="0.75">
      <c r="A15">
        <v>13</v>
      </c>
      <c r="B15">
        <v>285.72899999999998</v>
      </c>
      <c r="C15">
        <v>303.096</v>
      </c>
      <c r="D15">
        <v>238.83</v>
      </c>
      <c r="E15">
        <v>643.79200000000003</v>
      </c>
      <c r="G15" s="1">
        <f t="shared" si="0"/>
        <v>-17.367000000000019</v>
      </c>
      <c r="I15">
        <f t="shared" si="1"/>
        <v>13</v>
      </c>
      <c r="J15">
        <f t="shared" si="3"/>
        <v>0.39859044635865293</v>
      </c>
      <c r="K15">
        <f t="shared" si="2"/>
        <v>0.25308627967140201</v>
      </c>
    </row>
    <row r="16" spans="1:11" x14ac:dyDescent="0.75">
      <c r="A16">
        <v>14</v>
      </c>
      <c r="B16">
        <v>282.28199999999998</v>
      </c>
      <c r="C16">
        <v>287.23899999999998</v>
      </c>
      <c r="D16">
        <v>261.65600000000001</v>
      </c>
      <c r="E16">
        <v>684.76300000000003</v>
      </c>
      <c r="G16" s="1">
        <f t="shared" si="0"/>
        <v>-4.9569999999999936</v>
      </c>
      <c r="I16">
        <f t="shared" si="1"/>
        <v>14</v>
      </c>
      <c r="J16">
        <f t="shared" si="3"/>
        <v>0.86135660215534893</v>
      </c>
      <c r="K16">
        <f t="shared" si="2"/>
        <v>0.27494940878926849</v>
      </c>
    </row>
    <row r="17" spans="1:11" x14ac:dyDescent="0.75">
      <c r="A17">
        <v>15</v>
      </c>
      <c r="B17">
        <v>286.85599999999999</v>
      </c>
      <c r="C17">
        <v>299.15899999999999</v>
      </c>
      <c r="D17">
        <v>259.82</v>
      </c>
      <c r="E17">
        <v>690.87699999999995</v>
      </c>
      <c r="G17" s="1">
        <f t="shared" si="0"/>
        <v>-12.302999999999997</v>
      </c>
      <c r="I17">
        <f t="shared" si="1"/>
        <v>15</v>
      </c>
      <c r="J17">
        <f t="shared" si="3"/>
        <v>0.58742588656449291</v>
      </c>
      <c r="K17">
        <f t="shared" si="2"/>
        <v>0.26884213121899297</v>
      </c>
    </row>
    <row r="18" spans="1:11" x14ac:dyDescent="0.75">
      <c r="A18">
        <v>16</v>
      </c>
      <c r="B18">
        <v>281.76</v>
      </c>
      <c r="C18">
        <v>293.07</v>
      </c>
      <c r="D18">
        <v>252.75200000000001</v>
      </c>
      <c r="E18">
        <v>679.83299999999997</v>
      </c>
      <c r="G18" s="1">
        <f t="shared" si="0"/>
        <v>-11.310000000000002</v>
      </c>
      <c r="I18">
        <f t="shared" si="1"/>
        <v>16</v>
      </c>
      <c r="J18">
        <f t="shared" si="3"/>
        <v>0.62445463698400261</v>
      </c>
      <c r="K18">
        <f t="shared" si="2"/>
        <v>0.26158528272958559</v>
      </c>
    </row>
    <row r="19" spans="1:11" x14ac:dyDescent="0.75">
      <c r="A19">
        <v>17</v>
      </c>
      <c r="B19">
        <v>289.07400000000001</v>
      </c>
      <c r="C19">
        <v>299.56900000000002</v>
      </c>
      <c r="D19">
        <v>252.596</v>
      </c>
      <c r="E19">
        <v>703.40800000000002</v>
      </c>
      <c r="G19" s="1">
        <f t="shared" si="0"/>
        <v>-10.495000000000005</v>
      </c>
      <c r="I19">
        <f t="shared" si="1"/>
        <v>17</v>
      </c>
      <c r="J19">
        <f t="shared" si="3"/>
        <v>0.65484580676436566</v>
      </c>
      <c r="K19">
        <f t="shared" si="2"/>
        <v>0.25083955350709031</v>
      </c>
    </row>
    <row r="20" spans="1:11" x14ac:dyDescent="0.75">
      <c r="A20">
        <v>18</v>
      </c>
      <c r="B20">
        <v>282.94099999999997</v>
      </c>
      <c r="C20">
        <v>301.29199999999997</v>
      </c>
      <c r="D20">
        <v>244.578</v>
      </c>
      <c r="E20">
        <v>632.55399999999997</v>
      </c>
      <c r="G20" s="1">
        <f t="shared" si="0"/>
        <v>-18.350999999999999</v>
      </c>
      <c r="I20">
        <f t="shared" si="1"/>
        <v>18</v>
      </c>
      <c r="J20">
        <f t="shared" si="3"/>
        <v>0.36189730394898822</v>
      </c>
      <c r="K20">
        <f t="shared" si="2"/>
        <v>0.26968780069326104</v>
      </c>
    </row>
    <row r="21" spans="1:11" x14ac:dyDescent="0.75">
      <c r="A21">
        <v>19</v>
      </c>
      <c r="B21">
        <v>277.38900000000001</v>
      </c>
      <c r="C21">
        <v>298.54899999999998</v>
      </c>
      <c r="D21">
        <v>244.24600000000001</v>
      </c>
      <c r="E21">
        <v>611.553</v>
      </c>
      <c r="G21" s="1">
        <f t="shared" si="0"/>
        <v>-21.159999999999968</v>
      </c>
      <c r="I21">
        <f t="shared" si="1"/>
        <v>19</v>
      </c>
      <c r="J21">
        <f t="shared" si="3"/>
        <v>0.25715031509863351</v>
      </c>
      <c r="K21">
        <f t="shared" si="2"/>
        <v>0.28042525168511723</v>
      </c>
    </row>
    <row r="22" spans="1:11" x14ac:dyDescent="0.75">
      <c r="A22">
        <v>20</v>
      </c>
      <c r="B22">
        <v>287.90699999999998</v>
      </c>
      <c r="C22">
        <v>304.25400000000002</v>
      </c>
      <c r="D22">
        <v>248.61199999999999</v>
      </c>
      <c r="E22">
        <v>664.654</v>
      </c>
      <c r="G22" s="1">
        <f t="shared" si="0"/>
        <v>-16.347000000000037</v>
      </c>
      <c r="I22">
        <f t="shared" si="1"/>
        <v>20</v>
      </c>
      <c r="J22">
        <f t="shared" si="3"/>
        <v>0.43662602080769569</v>
      </c>
      <c r="K22">
        <f t="shared" si="2"/>
        <v>0.26127709431751611</v>
      </c>
    </row>
    <row r="23" spans="1:11" x14ac:dyDescent="0.75">
      <c r="A23">
        <v>21</v>
      </c>
      <c r="B23">
        <v>285.47199999999998</v>
      </c>
      <c r="C23">
        <v>304.46600000000001</v>
      </c>
      <c r="D23">
        <v>249.45400000000001</v>
      </c>
      <c r="E23">
        <v>680.07799999999997</v>
      </c>
      <c r="G23" s="1">
        <f t="shared" si="0"/>
        <v>-18.994000000000028</v>
      </c>
      <c r="I23">
        <f t="shared" si="1"/>
        <v>21</v>
      </c>
      <c r="J23">
        <f t="shared" si="3"/>
        <v>0.33791997613454117</v>
      </c>
      <c r="K23">
        <f t="shared" si="2"/>
        <v>0.2556355051868946</v>
      </c>
    </row>
    <row r="24" spans="1:11" x14ac:dyDescent="0.75">
      <c r="A24">
        <v>22</v>
      </c>
      <c r="B24">
        <v>303.56400000000002</v>
      </c>
      <c r="C24">
        <v>309.64</v>
      </c>
      <c r="D24">
        <v>249.18100000000001</v>
      </c>
      <c r="E24">
        <v>735.88699999999994</v>
      </c>
      <c r="G24" s="1">
        <f t="shared" si="0"/>
        <v>-6.075999999999965</v>
      </c>
      <c r="I24">
        <f t="shared" si="1"/>
        <v>22</v>
      </c>
      <c r="J24">
        <f t="shared" si="3"/>
        <v>0.81962933959801698</v>
      </c>
      <c r="K24">
        <f t="shared" si="2"/>
        <v>0.23221777875845367</v>
      </c>
    </row>
    <row r="25" spans="1:11" x14ac:dyDescent="0.75">
      <c r="A25">
        <v>23</v>
      </c>
      <c r="B25">
        <v>287.42700000000002</v>
      </c>
      <c r="C25">
        <v>301.98500000000001</v>
      </c>
      <c r="D25">
        <v>244.43700000000001</v>
      </c>
      <c r="E25">
        <v>722.52200000000005</v>
      </c>
      <c r="G25" s="1">
        <f t="shared" si="0"/>
        <v>-14.557999999999993</v>
      </c>
      <c r="I25">
        <f t="shared" si="1"/>
        <v>23</v>
      </c>
      <c r="J25">
        <f t="shared" si="3"/>
        <v>0.50333743520900975</v>
      </c>
      <c r="K25">
        <f t="shared" si="2"/>
        <v>0.22951761417693517</v>
      </c>
    </row>
    <row r="26" spans="1:11" x14ac:dyDescent="0.75">
      <c r="A26">
        <v>24</v>
      </c>
      <c r="B26">
        <v>295.62700000000001</v>
      </c>
      <c r="C26">
        <v>307.423</v>
      </c>
      <c r="D26">
        <v>249.46299999999999</v>
      </c>
      <c r="E26">
        <v>740.87800000000004</v>
      </c>
      <c r="G26" s="1">
        <f t="shared" si="0"/>
        <v>-11.795999999999992</v>
      </c>
      <c r="I26">
        <f t="shared" si="1"/>
        <v>24</v>
      </c>
      <c r="J26">
        <f t="shared" si="3"/>
        <v>0.60633180445239998</v>
      </c>
      <c r="K26">
        <f t="shared" si="2"/>
        <v>0.23081654891208828</v>
      </c>
    </row>
    <row r="27" spans="1:11" x14ac:dyDescent="0.75">
      <c r="A27">
        <v>25</v>
      </c>
      <c r="B27">
        <v>287.46699999999998</v>
      </c>
      <c r="C27">
        <v>307.56700000000001</v>
      </c>
      <c r="D27">
        <v>245.851</v>
      </c>
      <c r="E27">
        <v>693.73800000000006</v>
      </c>
      <c r="G27" s="1">
        <f t="shared" si="0"/>
        <v>-20.100000000000023</v>
      </c>
      <c r="I27">
        <f t="shared" si="1"/>
        <v>25</v>
      </c>
      <c r="J27">
        <f t="shared" si="3"/>
        <v>0.29667748070253935</v>
      </c>
      <c r="K27">
        <f t="shared" si="2"/>
        <v>0.24337610455853942</v>
      </c>
    </row>
    <row r="28" spans="1:11" x14ac:dyDescent="0.75">
      <c r="A28">
        <v>26</v>
      </c>
      <c r="B28">
        <v>288.08</v>
      </c>
      <c r="C28">
        <v>303.31700000000001</v>
      </c>
      <c r="D28">
        <v>243.63800000000001</v>
      </c>
      <c r="E28">
        <v>663.86500000000001</v>
      </c>
      <c r="G28" s="1">
        <f t="shared" si="0"/>
        <v>-15.237000000000023</v>
      </c>
      <c r="I28">
        <f t="shared" si="1"/>
        <v>26</v>
      </c>
      <c r="J28">
        <f t="shared" si="3"/>
        <v>0.47801767535518463</v>
      </c>
      <c r="K28">
        <f t="shared" si="2"/>
        <v>0.25259034553123266</v>
      </c>
    </row>
    <row r="29" spans="1:11" x14ac:dyDescent="0.75">
      <c r="A29">
        <v>27</v>
      </c>
      <c r="B29">
        <v>290.16800000000001</v>
      </c>
      <c r="C29">
        <v>306.346</v>
      </c>
      <c r="D29">
        <v>246.191</v>
      </c>
      <c r="E29">
        <v>673.64599999999996</v>
      </c>
      <c r="G29" s="1">
        <f t="shared" si="0"/>
        <v>-16.177999999999997</v>
      </c>
      <c r="I29">
        <f t="shared" si="1"/>
        <v>27</v>
      </c>
      <c r="J29">
        <f t="shared" si="3"/>
        <v>0.44292799343699946</v>
      </c>
      <c r="K29">
        <f t="shared" si="2"/>
        <v>0.25273786977799895</v>
      </c>
    </row>
    <row r="30" spans="1:11" x14ac:dyDescent="0.75">
      <c r="A30">
        <v>28</v>
      </c>
      <c r="B30">
        <v>293.065</v>
      </c>
      <c r="C30">
        <v>306.173</v>
      </c>
      <c r="D30">
        <v>237.96700000000001</v>
      </c>
      <c r="E30">
        <v>659.34</v>
      </c>
      <c r="G30" s="1">
        <f t="shared" si="0"/>
        <v>-13.108000000000004</v>
      </c>
      <c r="I30">
        <f t="shared" si="1"/>
        <v>28</v>
      </c>
      <c r="J30">
        <f t="shared" si="3"/>
        <v>0.5574076145728456</v>
      </c>
      <c r="K30">
        <f t="shared" si="2"/>
        <v>0.2442719623764559</v>
      </c>
    </row>
    <row r="31" spans="1:11" x14ac:dyDescent="0.75">
      <c r="A31">
        <v>29</v>
      </c>
      <c r="B31">
        <v>303.21800000000002</v>
      </c>
      <c r="C31">
        <v>316.16899999999998</v>
      </c>
      <c r="D31">
        <v>242.09100000000001</v>
      </c>
      <c r="E31">
        <v>644.55600000000004</v>
      </c>
      <c r="G31" s="1">
        <f t="shared" si="0"/>
        <v>-12.950999999999965</v>
      </c>
      <c r="I31">
        <f t="shared" si="1"/>
        <v>29</v>
      </c>
      <c r="J31">
        <f t="shared" si="3"/>
        <v>0.56326210985569003</v>
      </c>
      <c r="K31">
        <f t="shared" si="2"/>
        <v>0.25887913648414901</v>
      </c>
    </row>
    <row r="32" spans="1:11" x14ac:dyDescent="0.75">
      <c r="A32">
        <v>30</v>
      </c>
      <c r="B32">
        <v>300.35899999999998</v>
      </c>
      <c r="C32">
        <v>309.83100000000002</v>
      </c>
      <c r="D32">
        <v>238.726</v>
      </c>
      <c r="E32">
        <v>663.58</v>
      </c>
      <c r="G32" s="1">
        <f t="shared" si="0"/>
        <v>-9.4720000000000368</v>
      </c>
      <c r="I32">
        <f t="shared" si="1"/>
        <v>30</v>
      </c>
      <c r="J32">
        <f t="shared" si="3"/>
        <v>0.6929932505500227</v>
      </c>
      <c r="K32">
        <f t="shared" si="2"/>
        <v>0.24376754529877134</v>
      </c>
    </row>
    <row r="33" spans="1:11" x14ac:dyDescent="0.75">
      <c r="A33">
        <v>31</v>
      </c>
      <c r="B33">
        <v>290.036</v>
      </c>
      <c r="C33">
        <v>300.61799999999999</v>
      </c>
      <c r="D33">
        <v>236.12100000000001</v>
      </c>
      <c r="E33">
        <v>640.56799999999998</v>
      </c>
      <c r="G33" s="1">
        <f t="shared" si="0"/>
        <v>-10.581999999999994</v>
      </c>
      <c r="I33">
        <f t="shared" si="1"/>
        <v>31</v>
      </c>
      <c r="J33">
        <f t="shared" si="3"/>
        <v>0.65160159600253587</v>
      </c>
      <c r="K33">
        <f t="shared" si="2"/>
        <v>0.24948436738918658</v>
      </c>
    </row>
    <row r="34" spans="1:11" x14ac:dyDescent="0.75">
      <c r="A34">
        <v>32</v>
      </c>
      <c r="B34">
        <v>299.02699999999999</v>
      </c>
      <c r="C34">
        <v>311.83100000000002</v>
      </c>
      <c r="D34">
        <v>237.55</v>
      </c>
      <c r="E34">
        <v>714.48</v>
      </c>
      <c r="G34" s="1">
        <f t="shared" si="0"/>
        <v>-12.80400000000003</v>
      </c>
      <c r="I34">
        <f t="shared" si="1"/>
        <v>32</v>
      </c>
      <c r="J34">
        <f t="shared" si="3"/>
        <v>0.56874370734981439</v>
      </c>
      <c r="K34">
        <f t="shared" si="2"/>
        <v>0.22110829385467407</v>
      </c>
    </row>
    <row r="35" spans="1:11" x14ac:dyDescent="0.75">
      <c r="A35">
        <v>33</v>
      </c>
      <c r="B35">
        <v>298.75</v>
      </c>
      <c r="C35">
        <v>301.50400000000002</v>
      </c>
      <c r="D35">
        <v>234.84399999999999</v>
      </c>
      <c r="E35">
        <v>662.19299999999998</v>
      </c>
      <c r="G35" s="1">
        <f t="shared" ref="G35:G66" si="4">B35-C35</f>
        <v>-2.7540000000000191</v>
      </c>
      <c r="I35">
        <f t="shared" ref="I35:I66" si="5">A35</f>
        <v>33</v>
      </c>
      <c r="J35">
        <f t="shared" si="3"/>
        <v>0.94350598500950744</v>
      </c>
      <c r="K35">
        <f t="shared" ref="K35:K66" si="6">(D35-105)/(E35-115)</f>
        <v>0.23729104721734379</v>
      </c>
    </row>
    <row r="36" spans="1:11" x14ac:dyDescent="0.75">
      <c r="A36">
        <v>34</v>
      </c>
      <c r="B36">
        <v>298.00900000000001</v>
      </c>
      <c r="C36">
        <v>303.34199999999998</v>
      </c>
      <c r="D36">
        <v>235.89099999999999</v>
      </c>
      <c r="E36">
        <v>674.74800000000005</v>
      </c>
      <c r="G36" s="1">
        <f t="shared" si="4"/>
        <v>-5.33299999999997</v>
      </c>
      <c r="I36">
        <f t="shared" si="5"/>
        <v>34</v>
      </c>
      <c r="J36">
        <f t="shared" si="3"/>
        <v>0.84733564529962391</v>
      </c>
      <c r="K36">
        <f t="shared" si="6"/>
        <v>0.2338391561917148</v>
      </c>
    </row>
    <row r="37" spans="1:11" x14ac:dyDescent="0.75">
      <c r="A37">
        <v>35</v>
      </c>
      <c r="B37">
        <v>295.25400000000002</v>
      </c>
      <c r="C37">
        <v>296.49299999999999</v>
      </c>
      <c r="D37">
        <v>236.50200000000001</v>
      </c>
      <c r="E37">
        <v>662.23299999999995</v>
      </c>
      <c r="G37" s="1">
        <f t="shared" si="4"/>
        <v>-1.2389999999999759</v>
      </c>
      <c r="I37">
        <f t="shared" si="5"/>
        <v>35</v>
      </c>
      <c r="J37">
        <f t="shared" si="3"/>
        <v>1</v>
      </c>
      <c r="K37">
        <f t="shared" si="6"/>
        <v>0.24030349046932481</v>
      </c>
    </row>
    <row r="38" spans="1:11" x14ac:dyDescent="0.75">
      <c r="A38">
        <v>36</v>
      </c>
      <c r="B38">
        <v>287.67500000000001</v>
      </c>
      <c r="C38">
        <v>299.94400000000002</v>
      </c>
      <c r="D38">
        <v>237.29900000000001</v>
      </c>
      <c r="E38">
        <v>683.1</v>
      </c>
      <c r="G38" s="1">
        <f t="shared" si="4"/>
        <v>-12.269000000000005</v>
      </c>
      <c r="I38">
        <f t="shared" si="5"/>
        <v>36</v>
      </c>
      <c r="J38">
        <f t="shared" si="3"/>
        <v>0.58869373904612732</v>
      </c>
      <c r="K38">
        <f t="shared" si="6"/>
        <v>0.232879774687555</v>
      </c>
    </row>
    <row r="39" spans="1:11" x14ac:dyDescent="0.75">
      <c r="A39">
        <v>37</v>
      </c>
      <c r="B39">
        <v>286.803</v>
      </c>
      <c r="C39">
        <v>296.80700000000002</v>
      </c>
      <c r="D39">
        <v>239.33199999999999</v>
      </c>
      <c r="E39">
        <v>625.28099999999995</v>
      </c>
      <c r="G39" s="1">
        <f t="shared" si="4"/>
        <v>-10.004000000000019</v>
      </c>
      <c r="I39">
        <f t="shared" si="5"/>
        <v>37</v>
      </c>
      <c r="J39">
        <f t="shared" si="3"/>
        <v>0.67315508819032621</v>
      </c>
      <c r="K39">
        <f t="shared" si="6"/>
        <v>0.26325103227437435</v>
      </c>
    </row>
    <row r="40" spans="1:11" x14ac:dyDescent="0.75">
      <c r="A40">
        <v>38</v>
      </c>
      <c r="B40">
        <v>267.93599999999998</v>
      </c>
      <c r="C40">
        <v>284.512</v>
      </c>
      <c r="D40">
        <v>224.797</v>
      </c>
      <c r="E40">
        <v>595.20299999999997</v>
      </c>
      <c r="G40" s="1">
        <f t="shared" si="4"/>
        <v>-16.576000000000022</v>
      </c>
      <c r="I40">
        <f t="shared" si="5"/>
        <v>38</v>
      </c>
      <c r="J40">
        <f t="shared" si="3"/>
        <v>0.42808666144609731</v>
      </c>
      <c r="K40">
        <f t="shared" si="6"/>
        <v>0.24947157764528752</v>
      </c>
    </row>
    <row r="41" spans="1:11" x14ac:dyDescent="0.75">
      <c r="A41">
        <v>39</v>
      </c>
      <c r="B41">
        <v>270.62299999999999</v>
      </c>
      <c r="C41">
        <v>283.423</v>
      </c>
      <c r="D41">
        <v>228.14699999999999</v>
      </c>
      <c r="E41">
        <v>623.13599999999997</v>
      </c>
      <c r="G41" s="1">
        <f t="shared" si="4"/>
        <v>-12.800000000000011</v>
      </c>
      <c r="I41">
        <f t="shared" si="5"/>
        <v>39</v>
      </c>
      <c r="J41">
        <f t="shared" si="3"/>
        <v>0.56889286646530157</v>
      </c>
      <c r="K41">
        <f t="shared" si="6"/>
        <v>0.24235047310168931</v>
      </c>
    </row>
    <row r="42" spans="1:11" x14ac:dyDescent="0.75">
      <c r="A42">
        <v>40</v>
      </c>
      <c r="B42">
        <v>266.27800000000002</v>
      </c>
      <c r="C42">
        <v>271.90800000000002</v>
      </c>
      <c r="D42">
        <v>224.02500000000001</v>
      </c>
      <c r="E42">
        <v>598.37199999999996</v>
      </c>
      <c r="G42" s="1">
        <f t="shared" si="4"/>
        <v>-5.6299999999999955</v>
      </c>
      <c r="I42">
        <f t="shared" si="5"/>
        <v>40</v>
      </c>
      <c r="J42">
        <f t="shared" si="3"/>
        <v>0.83626058097475453</v>
      </c>
      <c r="K42">
        <f t="shared" si="6"/>
        <v>0.24623892157592914</v>
      </c>
    </row>
    <row r="43" spans="1:11" x14ac:dyDescent="0.75">
      <c r="A43">
        <v>41</v>
      </c>
      <c r="B43">
        <v>264.53699999999998</v>
      </c>
      <c r="C43">
        <v>277.26100000000002</v>
      </c>
      <c r="D43">
        <v>220.374</v>
      </c>
      <c r="E43">
        <v>580.226</v>
      </c>
      <c r="G43" s="1">
        <f t="shared" si="4"/>
        <v>-12.724000000000046</v>
      </c>
      <c r="I43">
        <f t="shared" si="5"/>
        <v>41</v>
      </c>
      <c r="J43">
        <f t="shared" si="3"/>
        <v>0.57172688965954277</v>
      </c>
      <c r="K43">
        <f t="shared" si="6"/>
        <v>0.24799559783846989</v>
      </c>
    </row>
    <row r="44" spans="1:11" x14ac:dyDescent="0.75">
      <c r="A44">
        <v>42</v>
      </c>
      <c r="B44">
        <v>264.07900000000001</v>
      </c>
      <c r="C44">
        <v>275.01499999999999</v>
      </c>
      <c r="D44">
        <v>220.35</v>
      </c>
      <c r="E44">
        <v>584.26700000000005</v>
      </c>
      <c r="G44" s="1">
        <f t="shared" si="4"/>
        <v>-10.935999999999979</v>
      </c>
      <c r="I44">
        <f t="shared" si="5"/>
        <v>42</v>
      </c>
      <c r="J44">
        <f t="shared" si="3"/>
        <v>0.63840101428198603</v>
      </c>
      <c r="K44">
        <f t="shared" si="6"/>
        <v>0.24580888918249094</v>
      </c>
    </row>
    <row r="45" spans="1:11" x14ac:dyDescent="0.75">
      <c r="A45">
        <v>43</v>
      </c>
      <c r="B45">
        <v>266.52800000000002</v>
      </c>
      <c r="C45">
        <v>280.03399999999999</v>
      </c>
      <c r="D45">
        <v>224.56299999999999</v>
      </c>
      <c r="E45">
        <v>590.44899999999996</v>
      </c>
      <c r="G45" s="1">
        <f t="shared" si="4"/>
        <v>-13.505999999999972</v>
      </c>
      <c r="I45">
        <f t="shared" si="5"/>
        <v>43</v>
      </c>
      <c r="J45">
        <f t="shared" si="3"/>
        <v>0.5425662825819455</v>
      </c>
      <c r="K45">
        <f t="shared" si="6"/>
        <v>0.25147386996291926</v>
      </c>
    </row>
    <row r="46" spans="1:11" x14ac:dyDescent="0.75">
      <c r="A46">
        <v>44</v>
      </c>
      <c r="B46">
        <v>265.279</v>
      </c>
      <c r="C46">
        <v>285.11500000000001</v>
      </c>
      <c r="D46">
        <v>226.46199999999999</v>
      </c>
      <c r="E46">
        <v>600</v>
      </c>
      <c r="G46" s="1">
        <f t="shared" si="4"/>
        <v>-19.836000000000013</v>
      </c>
      <c r="I46">
        <f t="shared" si="5"/>
        <v>44</v>
      </c>
      <c r="J46">
        <f t="shared" si="3"/>
        <v>0.30652198232464511</v>
      </c>
      <c r="K46">
        <f t="shared" si="6"/>
        <v>0.25043711340206182</v>
      </c>
    </row>
    <row r="47" spans="1:11" x14ac:dyDescent="0.75">
      <c r="A47">
        <v>45</v>
      </c>
      <c r="B47">
        <v>276.745</v>
      </c>
      <c r="C47">
        <v>290.61799999999999</v>
      </c>
      <c r="D47">
        <v>228.93899999999999</v>
      </c>
      <c r="E47">
        <v>603.57399999999996</v>
      </c>
      <c r="G47" s="1">
        <f t="shared" si="4"/>
        <v>-13.87299999999999</v>
      </c>
      <c r="I47">
        <f t="shared" si="5"/>
        <v>45</v>
      </c>
      <c r="J47">
        <f t="shared" si="3"/>
        <v>0.52888093373606349</v>
      </c>
      <c r="K47">
        <f t="shared" si="6"/>
        <v>0.25367498065799654</v>
      </c>
    </row>
    <row r="48" spans="1:11" x14ac:dyDescent="0.75">
      <c r="A48">
        <v>46</v>
      </c>
      <c r="B48">
        <v>265.75900000000001</v>
      </c>
      <c r="C48">
        <v>276.07400000000001</v>
      </c>
      <c r="D48">
        <v>227.096</v>
      </c>
      <c r="E48">
        <v>598.90700000000004</v>
      </c>
      <c r="G48" s="1">
        <f t="shared" si="4"/>
        <v>-10.314999999999998</v>
      </c>
      <c r="I48">
        <f t="shared" si="5"/>
        <v>46</v>
      </c>
      <c r="J48">
        <f t="shared" si="3"/>
        <v>0.66155796696125591</v>
      </c>
      <c r="K48">
        <f t="shared" si="6"/>
        <v>0.25231294442940483</v>
      </c>
    </row>
    <row r="49" spans="1:11" x14ac:dyDescent="0.75">
      <c r="A49">
        <v>47</v>
      </c>
      <c r="B49">
        <v>275.827</v>
      </c>
      <c r="C49">
        <v>285.29000000000002</v>
      </c>
      <c r="D49">
        <v>226.67400000000001</v>
      </c>
      <c r="E49">
        <v>632.06100000000004</v>
      </c>
      <c r="G49" s="1">
        <f t="shared" si="4"/>
        <v>-9.4630000000000223</v>
      </c>
      <c r="I49">
        <f t="shared" si="5"/>
        <v>47</v>
      </c>
      <c r="J49">
        <f t="shared" si="3"/>
        <v>0.6933288585598677</v>
      </c>
      <c r="K49">
        <f t="shared" si="6"/>
        <v>0.23531846339213361</v>
      </c>
    </row>
    <row r="50" spans="1:11" x14ac:dyDescent="0.75">
      <c r="A50">
        <v>48</v>
      </c>
      <c r="B50">
        <v>268.27699999999999</v>
      </c>
      <c r="C50">
        <v>286.95999999999998</v>
      </c>
      <c r="D50">
        <v>218.626</v>
      </c>
      <c r="E50">
        <v>559.32000000000005</v>
      </c>
      <c r="G50" s="1">
        <f t="shared" si="4"/>
        <v>-18.682999999999993</v>
      </c>
      <c r="I50">
        <f t="shared" si="5"/>
        <v>48</v>
      </c>
      <c r="J50">
        <f t="shared" si="3"/>
        <v>0.34951709736361358</v>
      </c>
      <c r="K50">
        <f t="shared" si="6"/>
        <v>0.25573010442924016</v>
      </c>
    </row>
    <row r="51" spans="1:11" x14ac:dyDescent="0.75">
      <c r="A51">
        <v>49</v>
      </c>
      <c r="B51">
        <v>270.26799999999997</v>
      </c>
      <c r="C51">
        <v>275.48599999999999</v>
      </c>
      <c r="D51">
        <v>215.70699999999999</v>
      </c>
      <c r="E51">
        <v>590.56200000000001</v>
      </c>
      <c r="G51" s="1">
        <f t="shared" si="4"/>
        <v>-5.2180000000000177</v>
      </c>
      <c r="I51">
        <f t="shared" si="5"/>
        <v>49</v>
      </c>
      <c r="J51">
        <f t="shared" si="3"/>
        <v>0.85162396986985744</v>
      </c>
      <c r="K51">
        <f t="shared" si="6"/>
        <v>0.23279193880082932</v>
      </c>
    </row>
    <row r="52" spans="1:11" x14ac:dyDescent="0.75">
      <c r="A52">
        <v>50</v>
      </c>
      <c r="B52">
        <v>272.78100000000001</v>
      </c>
      <c r="C52">
        <v>282.11799999999999</v>
      </c>
      <c r="D52">
        <v>212.983</v>
      </c>
      <c r="E52">
        <v>584.06799999999998</v>
      </c>
      <c r="G52" s="1">
        <f t="shared" si="4"/>
        <v>-9.3369999999999891</v>
      </c>
      <c r="I52">
        <f t="shared" si="5"/>
        <v>50</v>
      </c>
      <c r="J52">
        <f t="shared" si="3"/>
        <v>0.69802737069769194</v>
      </c>
      <c r="K52">
        <f t="shared" si="6"/>
        <v>0.23020756052427369</v>
      </c>
    </row>
    <row r="53" spans="1:11" x14ac:dyDescent="0.75">
      <c r="A53">
        <v>51</v>
      </c>
      <c r="B53">
        <v>276.19200000000001</v>
      </c>
      <c r="C53">
        <v>290.86200000000002</v>
      </c>
      <c r="D53">
        <v>211.833</v>
      </c>
      <c r="E53">
        <v>613.44600000000003</v>
      </c>
      <c r="G53" s="1">
        <f t="shared" si="4"/>
        <v>-14.670000000000016</v>
      </c>
      <c r="I53">
        <f t="shared" si="5"/>
        <v>51</v>
      </c>
      <c r="J53">
        <f t="shared" si="3"/>
        <v>0.49916097997538844</v>
      </c>
      <c r="K53">
        <f t="shared" si="6"/>
        <v>0.21433214430449837</v>
      </c>
    </row>
    <row r="54" spans="1:11" x14ac:dyDescent="0.75">
      <c r="A54">
        <v>52</v>
      </c>
      <c r="B54">
        <v>275.78100000000001</v>
      </c>
      <c r="C54">
        <v>291.56099999999998</v>
      </c>
      <c r="D54">
        <v>218.029</v>
      </c>
      <c r="E54">
        <v>627.41099999999994</v>
      </c>
      <c r="G54" s="1">
        <f t="shared" si="4"/>
        <v>-15.779999999999973</v>
      </c>
      <c r="I54">
        <f t="shared" si="5"/>
        <v>52</v>
      </c>
      <c r="J54">
        <f t="shared" si="3"/>
        <v>0.45776932542790161</v>
      </c>
      <c r="K54">
        <f t="shared" si="6"/>
        <v>0.22058269631214009</v>
      </c>
    </row>
    <row r="55" spans="1:11" x14ac:dyDescent="0.75">
      <c r="A55">
        <v>53</v>
      </c>
      <c r="B55">
        <v>273.72399999999999</v>
      </c>
      <c r="C55">
        <v>288.387</v>
      </c>
      <c r="D55">
        <v>214.274</v>
      </c>
      <c r="E55">
        <v>645.68899999999996</v>
      </c>
      <c r="G55" s="1">
        <f t="shared" si="4"/>
        <v>-14.663000000000011</v>
      </c>
      <c r="I55">
        <f t="shared" si="5"/>
        <v>53</v>
      </c>
      <c r="J55">
        <f t="shared" si="3"/>
        <v>0.49942200842748991</v>
      </c>
      <c r="K55">
        <f t="shared" si="6"/>
        <v>0.20590967591188061</v>
      </c>
    </row>
    <row r="56" spans="1:11" x14ac:dyDescent="0.75">
      <c r="A56">
        <v>54</v>
      </c>
      <c r="B56">
        <v>285.13099999999997</v>
      </c>
      <c r="C56">
        <v>293.51400000000001</v>
      </c>
      <c r="D56">
        <v>220.96299999999999</v>
      </c>
      <c r="E56">
        <v>696.01400000000001</v>
      </c>
      <c r="G56" s="1">
        <f t="shared" si="4"/>
        <v>-8.3830000000000382</v>
      </c>
      <c r="I56">
        <f t="shared" si="5"/>
        <v>54</v>
      </c>
      <c r="J56">
        <f t="shared" si="3"/>
        <v>0.7336018197412072</v>
      </c>
      <c r="K56">
        <f t="shared" si="6"/>
        <v>0.19958727328429263</v>
      </c>
    </row>
    <row r="57" spans="1:11" x14ac:dyDescent="0.75">
      <c r="A57">
        <v>55</v>
      </c>
      <c r="B57">
        <v>276.62299999999999</v>
      </c>
      <c r="C57">
        <v>290.05799999999999</v>
      </c>
      <c r="D57">
        <v>211.50899999999999</v>
      </c>
      <c r="E57">
        <v>684.74199999999996</v>
      </c>
      <c r="G57" s="1">
        <f t="shared" si="4"/>
        <v>-13.435000000000002</v>
      </c>
      <c r="I57">
        <f t="shared" si="5"/>
        <v>55</v>
      </c>
      <c r="J57">
        <f t="shared" si="3"/>
        <v>0.54521385688182877</v>
      </c>
      <c r="K57">
        <f t="shared" si="6"/>
        <v>0.18694251082068725</v>
      </c>
    </row>
    <row r="58" spans="1:11" x14ac:dyDescent="0.75">
      <c r="A58">
        <v>56</v>
      </c>
      <c r="B58">
        <v>281.50799999999998</v>
      </c>
      <c r="C58">
        <v>292.12</v>
      </c>
      <c r="D58">
        <v>210.65</v>
      </c>
      <c r="E58">
        <v>710.4</v>
      </c>
      <c r="G58" s="1">
        <f t="shared" si="4"/>
        <v>-10.612000000000023</v>
      </c>
      <c r="I58">
        <f t="shared" si="5"/>
        <v>56</v>
      </c>
      <c r="J58">
        <f t="shared" si="3"/>
        <v>0.65048290263638642</v>
      </c>
      <c r="K58">
        <f t="shared" si="6"/>
        <v>0.17744373530399732</v>
      </c>
    </row>
    <row r="59" spans="1:11" x14ac:dyDescent="0.75">
      <c r="A59">
        <v>57</v>
      </c>
      <c r="B59">
        <v>285.17700000000002</v>
      </c>
      <c r="C59">
        <v>298.42</v>
      </c>
      <c r="D59">
        <v>207.26499999999999</v>
      </c>
      <c r="E59">
        <v>742.47799999999995</v>
      </c>
      <c r="G59" s="1">
        <f t="shared" si="4"/>
        <v>-13.242999999999995</v>
      </c>
      <c r="I59">
        <f t="shared" si="5"/>
        <v>57</v>
      </c>
      <c r="J59">
        <f t="shared" si="3"/>
        <v>0.55237349442517847</v>
      </c>
      <c r="K59">
        <f t="shared" si="6"/>
        <v>0.16297782551738865</v>
      </c>
    </row>
    <row r="60" spans="1:11" x14ac:dyDescent="0.75">
      <c r="A60">
        <v>58</v>
      </c>
      <c r="B60">
        <v>278.392</v>
      </c>
      <c r="C60">
        <v>295.44900000000001</v>
      </c>
      <c r="D60">
        <v>200.28399999999999</v>
      </c>
      <c r="E60">
        <v>748.42399999999998</v>
      </c>
      <c r="G60" s="1">
        <f t="shared" si="4"/>
        <v>-17.057000000000016</v>
      </c>
      <c r="I60">
        <f t="shared" si="5"/>
        <v>58</v>
      </c>
      <c r="J60">
        <f t="shared" si="3"/>
        <v>0.41015027780885249</v>
      </c>
      <c r="K60">
        <f t="shared" si="6"/>
        <v>0.15042688625628331</v>
      </c>
    </row>
    <row r="61" spans="1:11" x14ac:dyDescent="0.75">
      <c r="A61">
        <v>59</v>
      </c>
      <c r="B61">
        <v>274.589</v>
      </c>
      <c r="C61">
        <v>287.959</v>
      </c>
      <c r="D61">
        <v>196.76400000000001</v>
      </c>
      <c r="E61">
        <v>766.66300000000001</v>
      </c>
      <c r="G61" s="1">
        <f t="shared" si="4"/>
        <v>-13.370000000000005</v>
      </c>
      <c r="I61">
        <f t="shared" si="5"/>
        <v>59</v>
      </c>
      <c r="J61">
        <f t="shared" si="3"/>
        <v>0.54763769250848349</v>
      </c>
      <c r="K61">
        <f t="shared" si="6"/>
        <v>0.14081511456074691</v>
      </c>
    </row>
    <row r="62" spans="1:11" x14ac:dyDescent="0.75">
      <c r="A62">
        <v>60</v>
      </c>
      <c r="B62">
        <v>263.72800000000001</v>
      </c>
      <c r="C62">
        <v>285.46199999999999</v>
      </c>
      <c r="D62">
        <v>187.20599999999999</v>
      </c>
      <c r="E62">
        <v>748.73199999999997</v>
      </c>
      <c r="G62" s="1">
        <f t="shared" si="4"/>
        <v>-21.73399999999998</v>
      </c>
      <c r="I62">
        <f t="shared" si="5"/>
        <v>60</v>
      </c>
      <c r="J62">
        <f t="shared" si="3"/>
        <v>0.23574598202632824</v>
      </c>
      <c r="K62">
        <f t="shared" si="6"/>
        <v>0.12971729374562116</v>
      </c>
    </row>
    <row r="63" spans="1:11" x14ac:dyDescent="0.75">
      <c r="A63">
        <v>61</v>
      </c>
      <c r="B63">
        <v>259.50900000000001</v>
      </c>
      <c r="C63">
        <v>282.577</v>
      </c>
      <c r="D63">
        <v>181.55600000000001</v>
      </c>
      <c r="E63">
        <v>737.91600000000005</v>
      </c>
      <c r="G63" s="1">
        <f t="shared" si="4"/>
        <v>-23.067999999999984</v>
      </c>
      <c r="I63">
        <f t="shared" si="5"/>
        <v>61</v>
      </c>
      <c r="J63">
        <f t="shared" si="3"/>
        <v>0.18600141701159878</v>
      </c>
      <c r="K63">
        <f t="shared" si="6"/>
        <v>0.12289939574517271</v>
      </c>
    </row>
    <row r="64" spans="1:11" x14ac:dyDescent="0.75">
      <c r="A64">
        <v>62</v>
      </c>
      <c r="B64">
        <v>273.46499999999997</v>
      </c>
      <c r="C64">
        <v>297.34899999999999</v>
      </c>
      <c r="D64">
        <v>183.96899999999999</v>
      </c>
      <c r="E64">
        <v>790.88400000000001</v>
      </c>
      <c r="G64" s="1">
        <f t="shared" si="4"/>
        <v>-23.884000000000015</v>
      </c>
      <c r="I64">
        <f t="shared" si="5"/>
        <v>62</v>
      </c>
      <c r="J64">
        <f t="shared" si="3"/>
        <v>0.15557295745236288</v>
      </c>
      <c r="K64">
        <f t="shared" si="6"/>
        <v>0.11683809647809386</v>
      </c>
    </row>
    <row r="65" spans="1:11" x14ac:dyDescent="0.75">
      <c r="A65">
        <v>63</v>
      </c>
      <c r="B65">
        <v>270.46499999999997</v>
      </c>
      <c r="C65">
        <v>293.26400000000001</v>
      </c>
      <c r="D65">
        <v>181.36500000000001</v>
      </c>
      <c r="E65">
        <v>737.32600000000002</v>
      </c>
      <c r="G65" s="1">
        <f t="shared" si="4"/>
        <v>-22.799000000000035</v>
      </c>
      <c r="I65">
        <f t="shared" si="5"/>
        <v>63</v>
      </c>
      <c r="J65">
        <f t="shared" si="3"/>
        <v>0.19603236752806028</v>
      </c>
      <c r="K65">
        <f t="shared" si="6"/>
        <v>0.12270899817780392</v>
      </c>
    </row>
    <row r="66" spans="1:11" x14ac:dyDescent="0.75">
      <c r="A66">
        <v>64</v>
      </c>
      <c r="B66">
        <v>284.95800000000003</v>
      </c>
      <c r="C66">
        <v>305.75</v>
      </c>
      <c r="D66">
        <v>184.47499999999999</v>
      </c>
      <c r="E66">
        <v>785.37699999999995</v>
      </c>
      <c r="G66" s="1">
        <f t="shared" si="4"/>
        <v>-20.791999999999973</v>
      </c>
      <c r="I66">
        <f t="shared" si="5"/>
        <v>64</v>
      </c>
      <c r="J66">
        <f t="shared" si="3"/>
        <v>0.27087295372338627</v>
      </c>
      <c r="K66">
        <f t="shared" si="6"/>
        <v>0.11855269497611046</v>
      </c>
    </row>
    <row r="67" spans="1:11" x14ac:dyDescent="0.75">
      <c r="A67">
        <v>65</v>
      </c>
      <c r="B67">
        <v>272.71100000000001</v>
      </c>
      <c r="C67">
        <v>295.27100000000002</v>
      </c>
      <c r="D67">
        <v>176.05799999999999</v>
      </c>
      <c r="E67">
        <v>743.81200000000001</v>
      </c>
      <c r="G67" s="1">
        <f t="shared" ref="G67:G89" si="7">B67-C67</f>
        <v>-22.560000000000002</v>
      </c>
      <c r="I67">
        <f t="shared" ref="I67:I89" si="8">A67</f>
        <v>65</v>
      </c>
      <c r="J67">
        <f t="shared" si="3"/>
        <v>0.20494462467837657</v>
      </c>
      <c r="K67">
        <f t="shared" ref="K67:K89" si="9">(D67-105)/(E67-115)</f>
        <v>0.11300356863418635</v>
      </c>
    </row>
    <row r="68" spans="1:11" x14ac:dyDescent="0.75">
      <c r="A68">
        <v>66</v>
      </c>
      <c r="B68">
        <v>266.73599999999999</v>
      </c>
      <c r="C68">
        <v>288.86</v>
      </c>
      <c r="D68">
        <v>178.57</v>
      </c>
      <c r="E68">
        <v>792.98500000000001</v>
      </c>
      <c r="G68" s="1">
        <f t="shared" si="7"/>
        <v>-22.124000000000024</v>
      </c>
      <c r="I68">
        <f t="shared" si="8"/>
        <v>66</v>
      </c>
      <c r="J68">
        <f t="shared" ref="J68:J89" si="10">(G68-MIN(G$3:G$89))/(MAX(G$3:G$89)-MIN(G$3:G$89))</f>
        <v>0.22120296826639826</v>
      </c>
      <c r="K68">
        <f t="shared" si="9"/>
        <v>0.10851272520778482</v>
      </c>
    </row>
    <row r="69" spans="1:11" x14ac:dyDescent="0.75">
      <c r="A69">
        <v>67</v>
      </c>
      <c r="B69">
        <v>274.15199999999999</v>
      </c>
      <c r="C69">
        <v>294.36099999999999</v>
      </c>
      <c r="D69">
        <v>177.55099999999999</v>
      </c>
      <c r="E69">
        <v>789.34500000000003</v>
      </c>
      <c r="G69" s="1">
        <f t="shared" si="7"/>
        <v>-20.209000000000003</v>
      </c>
      <c r="I69">
        <f t="shared" si="8"/>
        <v>67</v>
      </c>
      <c r="J69">
        <f t="shared" si="10"/>
        <v>0.29261289480553448</v>
      </c>
      <c r="K69">
        <f t="shared" si="9"/>
        <v>0.10758736255180951</v>
      </c>
    </row>
    <row r="70" spans="1:11" x14ac:dyDescent="0.75">
      <c r="A70">
        <v>68</v>
      </c>
      <c r="B70">
        <v>265.77699999999999</v>
      </c>
      <c r="C70">
        <v>283.089</v>
      </c>
      <c r="D70">
        <v>174.18</v>
      </c>
      <c r="E70">
        <v>767.94799999999998</v>
      </c>
      <c r="G70" s="1">
        <f t="shared" si="7"/>
        <v>-17.312000000000012</v>
      </c>
      <c r="I70">
        <f t="shared" si="8"/>
        <v>68</v>
      </c>
      <c r="J70">
        <f t="shared" si="10"/>
        <v>0.40064138419659179</v>
      </c>
      <c r="K70">
        <f t="shared" si="9"/>
        <v>0.10595024412357494</v>
      </c>
    </row>
    <row r="71" spans="1:11" x14ac:dyDescent="0.75">
      <c r="A71">
        <v>69</v>
      </c>
      <c r="B71">
        <v>264.52699999999999</v>
      </c>
      <c r="C71">
        <v>280.464</v>
      </c>
      <c r="D71">
        <v>172.983</v>
      </c>
      <c r="E71">
        <v>775.05399999999997</v>
      </c>
      <c r="G71" s="1">
        <f t="shared" si="7"/>
        <v>-15.937000000000012</v>
      </c>
      <c r="I71">
        <f t="shared" si="8"/>
        <v>69</v>
      </c>
      <c r="J71">
        <f t="shared" si="10"/>
        <v>0.45191483014505723</v>
      </c>
      <c r="K71">
        <f t="shared" si="9"/>
        <v>0.10299611849939551</v>
      </c>
    </row>
    <row r="72" spans="1:11" x14ac:dyDescent="0.75">
      <c r="A72">
        <v>70</v>
      </c>
      <c r="B72">
        <v>260.28699999999998</v>
      </c>
      <c r="C72">
        <v>279.19499999999999</v>
      </c>
      <c r="D72">
        <v>170.13</v>
      </c>
      <c r="E72">
        <v>744.75300000000004</v>
      </c>
      <c r="G72" s="1">
        <f t="shared" si="7"/>
        <v>-18.908000000000015</v>
      </c>
      <c r="I72">
        <f t="shared" si="8"/>
        <v>70</v>
      </c>
      <c r="J72">
        <f t="shared" si="10"/>
        <v>0.34112689711750022</v>
      </c>
      <c r="K72">
        <f t="shared" si="9"/>
        <v>0.1034215001754656</v>
      </c>
    </row>
    <row r="73" spans="1:11" x14ac:dyDescent="0.75">
      <c r="A73">
        <v>71</v>
      </c>
      <c r="B73">
        <v>250.67099999999999</v>
      </c>
      <c r="C73">
        <v>270.14</v>
      </c>
      <c r="D73">
        <v>168.93199999999999</v>
      </c>
      <c r="E73">
        <v>713.23699999999997</v>
      </c>
      <c r="G73" s="1">
        <f t="shared" si="7"/>
        <v>-19.468999999999994</v>
      </c>
      <c r="I73">
        <f t="shared" si="8"/>
        <v>71</v>
      </c>
      <c r="J73">
        <f t="shared" si="10"/>
        <v>0.32020733117052713</v>
      </c>
      <c r="K73">
        <f t="shared" si="9"/>
        <v>0.10686734521602641</v>
      </c>
    </row>
    <row r="74" spans="1:11" x14ac:dyDescent="0.75">
      <c r="A74">
        <v>72</v>
      </c>
      <c r="B74">
        <v>256.93799999999999</v>
      </c>
      <c r="C74">
        <v>274.12099999999998</v>
      </c>
      <c r="D74">
        <v>168.14599999999999</v>
      </c>
      <c r="E74">
        <v>743.46</v>
      </c>
      <c r="G74" s="1">
        <f t="shared" si="7"/>
        <v>-17.182999999999993</v>
      </c>
      <c r="I74">
        <f t="shared" si="8"/>
        <v>72</v>
      </c>
      <c r="J74">
        <f t="shared" si="10"/>
        <v>0.40545176567103036</v>
      </c>
      <c r="K74">
        <f t="shared" si="9"/>
        <v>0.10047735734971197</v>
      </c>
    </row>
    <row r="75" spans="1:11" x14ac:dyDescent="0.75">
      <c r="A75">
        <v>73</v>
      </c>
      <c r="B75">
        <v>248.41800000000001</v>
      </c>
      <c r="C75">
        <v>265.17</v>
      </c>
      <c r="D75">
        <v>165.684</v>
      </c>
      <c r="E75">
        <v>709.625</v>
      </c>
      <c r="G75" s="1">
        <f t="shared" si="7"/>
        <v>-16.75200000000001</v>
      </c>
      <c r="I75">
        <f t="shared" si="8"/>
        <v>73</v>
      </c>
      <c r="J75">
        <f t="shared" si="10"/>
        <v>0.42152366036469419</v>
      </c>
      <c r="K75">
        <f t="shared" si="9"/>
        <v>0.10205423586293882</v>
      </c>
    </row>
    <row r="76" spans="1:11" x14ac:dyDescent="0.75">
      <c r="A76">
        <v>74</v>
      </c>
      <c r="B76">
        <v>245.34100000000001</v>
      </c>
      <c r="C76">
        <v>265.572</v>
      </c>
      <c r="D76">
        <v>166.875</v>
      </c>
      <c r="E76">
        <v>750.93600000000004</v>
      </c>
      <c r="G76" s="1">
        <f t="shared" si="7"/>
        <v>-20.230999999999995</v>
      </c>
      <c r="I76">
        <f t="shared" si="8"/>
        <v>74</v>
      </c>
      <c r="J76">
        <f t="shared" si="10"/>
        <v>0.29179251967035935</v>
      </c>
      <c r="K76">
        <f t="shared" si="9"/>
        <v>9.7297526795149192E-2</v>
      </c>
    </row>
    <row r="77" spans="1:11" x14ac:dyDescent="0.75">
      <c r="A77">
        <v>75</v>
      </c>
      <c r="B77">
        <v>234.3</v>
      </c>
      <c r="C77">
        <v>255.75399999999999</v>
      </c>
      <c r="D77">
        <v>163.78</v>
      </c>
      <c r="E77">
        <v>702.32</v>
      </c>
      <c r="G77" s="1">
        <f t="shared" si="7"/>
        <v>-21.453999999999979</v>
      </c>
      <c r="I77">
        <f t="shared" si="8"/>
        <v>75</v>
      </c>
      <c r="J77">
        <f t="shared" si="10"/>
        <v>0.24618712011037941</v>
      </c>
      <c r="K77">
        <f t="shared" si="9"/>
        <v>0.10008172716747259</v>
      </c>
    </row>
    <row r="78" spans="1:11" x14ac:dyDescent="0.75">
      <c r="A78">
        <v>76</v>
      </c>
      <c r="B78">
        <v>238.78899999999999</v>
      </c>
      <c r="C78">
        <v>258.24599999999998</v>
      </c>
      <c r="D78">
        <v>163.89500000000001</v>
      </c>
      <c r="E78">
        <v>703.48699999999997</v>
      </c>
      <c r="G78" s="1">
        <f t="shared" si="7"/>
        <v>-19.456999999999994</v>
      </c>
      <c r="I78">
        <f t="shared" si="8"/>
        <v>76</v>
      </c>
      <c r="J78">
        <f t="shared" si="10"/>
        <v>0.32065480851698647</v>
      </c>
      <c r="K78">
        <f t="shared" si="9"/>
        <v>0.10007867633439653</v>
      </c>
    </row>
    <row r="79" spans="1:11" x14ac:dyDescent="0.75">
      <c r="A79">
        <v>77</v>
      </c>
      <c r="B79">
        <v>244.73500000000001</v>
      </c>
      <c r="C79">
        <v>260.54199999999997</v>
      </c>
      <c r="D79">
        <v>161.23699999999999</v>
      </c>
      <c r="E79">
        <v>693.07100000000003</v>
      </c>
      <c r="G79" s="1">
        <f t="shared" si="7"/>
        <v>-15.80699999999996</v>
      </c>
      <c r="I79">
        <f t="shared" si="8"/>
        <v>77</v>
      </c>
      <c r="J79">
        <f t="shared" si="10"/>
        <v>0.4567625013983686</v>
      </c>
      <c r="K79">
        <f t="shared" si="9"/>
        <v>9.7283897652710463E-2</v>
      </c>
    </row>
    <row r="80" spans="1:11" x14ac:dyDescent="0.75">
      <c r="A80">
        <v>78</v>
      </c>
      <c r="B80">
        <v>250.68100000000001</v>
      </c>
      <c r="C80">
        <v>265.45800000000003</v>
      </c>
      <c r="D80">
        <v>165.05600000000001</v>
      </c>
      <c r="E80">
        <v>718.76099999999997</v>
      </c>
      <c r="G80" s="1">
        <f t="shared" si="7"/>
        <v>-14.777000000000015</v>
      </c>
      <c r="I80">
        <f t="shared" si="8"/>
        <v>78</v>
      </c>
      <c r="J80">
        <f t="shared" si="10"/>
        <v>0.49517097363612605</v>
      </c>
      <c r="K80">
        <f t="shared" si="9"/>
        <v>9.946982332412993E-2</v>
      </c>
    </row>
    <row r="81" spans="1:11" x14ac:dyDescent="0.75">
      <c r="A81">
        <v>79</v>
      </c>
      <c r="B81">
        <v>238.422</v>
      </c>
      <c r="C81">
        <v>256.87299999999999</v>
      </c>
      <c r="D81">
        <v>165.58500000000001</v>
      </c>
      <c r="E81">
        <v>720.48199999999997</v>
      </c>
      <c r="G81" s="1">
        <f t="shared" si="7"/>
        <v>-18.450999999999993</v>
      </c>
      <c r="I81">
        <f t="shared" si="8"/>
        <v>79</v>
      </c>
      <c r="J81">
        <f t="shared" si="10"/>
        <v>0.35816832606182736</v>
      </c>
      <c r="K81">
        <f t="shared" si="9"/>
        <v>0.10006077802478028</v>
      </c>
    </row>
    <row r="82" spans="1:11" x14ac:dyDescent="0.75">
      <c r="A82">
        <v>80</v>
      </c>
      <c r="B82">
        <v>244.804</v>
      </c>
      <c r="C82">
        <v>266.41500000000002</v>
      </c>
      <c r="D82">
        <v>167.37700000000001</v>
      </c>
      <c r="E82">
        <v>736.99300000000005</v>
      </c>
      <c r="G82" s="1">
        <f t="shared" si="7"/>
        <v>-21.611000000000018</v>
      </c>
      <c r="I82">
        <f t="shared" si="8"/>
        <v>80</v>
      </c>
      <c r="J82">
        <f t="shared" si="10"/>
        <v>0.24033262482753501</v>
      </c>
      <c r="K82">
        <f t="shared" si="9"/>
        <v>0.10028569453353978</v>
      </c>
    </row>
    <row r="83" spans="1:11" x14ac:dyDescent="0.75">
      <c r="A83">
        <v>81</v>
      </c>
      <c r="B83">
        <v>241.88200000000001</v>
      </c>
      <c r="C83">
        <v>261.85399999999998</v>
      </c>
      <c r="D83">
        <v>165.28100000000001</v>
      </c>
      <c r="E83">
        <v>737.16700000000003</v>
      </c>
      <c r="G83" s="1">
        <f t="shared" si="7"/>
        <v>-19.97199999999998</v>
      </c>
      <c r="I83">
        <f t="shared" si="8"/>
        <v>81</v>
      </c>
      <c r="J83">
        <f t="shared" si="10"/>
        <v>0.30145057239810719</v>
      </c>
      <c r="K83">
        <f t="shared" si="9"/>
        <v>9.6888777450427302E-2</v>
      </c>
    </row>
    <row r="84" spans="1:11" x14ac:dyDescent="0.75">
      <c r="A84">
        <v>82</v>
      </c>
      <c r="B84">
        <v>252.56399999999999</v>
      </c>
      <c r="C84">
        <v>268</v>
      </c>
      <c r="D84">
        <v>166.03299999999999</v>
      </c>
      <c r="E84">
        <v>772.20500000000004</v>
      </c>
      <c r="G84" s="1">
        <f t="shared" si="7"/>
        <v>-15.436000000000007</v>
      </c>
      <c r="I84">
        <f t="shared" si="8"/>
        <v>82</v>
      </c>
      <c r="J84">
        <f t="shared" si="10"/>
        <v>0.47059700935973459</v>
      </c>
      <c r="K84">
        <f t="shared" si="9"/>
        <v>9.2867522310390194E-2</v>
      </c>
    </row>
    <row r="85" spans="1:11" x14ac:dyDescent="0.75">
      <c r="A85">
        <v>83</v>
      </c>
      <c r="B85">
        <v>239.56899999999999</v>
      </c>
      <c r="C85">
        <v>258.33499999999998</v>
      </c>
      <c r="D85">
        <v>162.85300000000001</v>
      </c>
      <c r="E85">
        <v>744.58500000000004</v>
      </c>
      <c r="G85" s="1">
        <f t="shared" si="7"/>
        <v>-18.765999999999991</v>
      </c>
      <c r="I85">
        <f t="shared" si="8"/>
        <v>83</v>
      </c>
      <c r="J85">
        <f t="shared" si="10"/>
        <v>0.34642204571726987</v>
      </c>
      <c r="K85">
        <f t="shared" si="9"/>
        <v>9.1890689898901659E-2</v>
      </c>
    </row>
    <row r="86" spans="1:11" x14ac:dyDescent="0.75">
      <c r="A86">
        <v>84</v>
      </c>
      <c r="B86">
        <v>243.18100000000001</v>
      </c>
      <c r="C86">
        <v>263.77699999999999</v>
      </c>
      <c r="D86">
        <v>162.643</v>
      </c>
      <c r="E86">
        <v>781.88800000000003</v>
      </c>
      <c r="G86" s="1">
        <f t="shared" si="7"/>
        <v>-20.595999999999975</v>
      </c>
      <c r="I86">
        <f t="shared" si="8"/>
        <v>84</v>
      </c>
      <c r="J86">
        <f t="shared" si="10"/>
        <v>0.27818175038222198</v>
      </c>
      <c r="K86">
        <f t="shared" si="9"/>
        <v>8.6435803313299975E-2</v>
      </c>
    </row>
    <row r="87" spans="1:11" x14ac:dyDescent="0.75">
      <c r="A87">
        <v>85</v>
      </c>
      <c r="B87">
        <v>245.75</v>
      </c>
      <c r="C87">
        <v>263.02300000000002</v>
      </c>
      <c r="D87">
        <v>162.13800000000001</v>
      </c>
      <c r="E87">
        <v>758.48</v>
      </c>
      <c r="G87" s="1">
        <f t="shared" si="7"/>
        <v>-17.273000000000025</v>
      </c>
      <c r="I87">
        <f t="shared" si="8"/>
        <v>85</v>
      </c>
      <c r="J87">
        <f t="shared" si="10"/>
        <v>0.40209568557258418</v>
      </c>
      <c r="K87">
        <f t="shared" si="9"/>
        <v>8.8795300553241752E-2</v>
      </c>
    </row>
    <row r="88" spans="1:11" x14ac:dyDescent="0.75">
      <c r="A88">
        <v>86</v>
      </c>
      <c r="B88">
        <v>246.637</v>
      </c>
      <c r="C88">
        <v>267.01900000000001</v>
      </c>
      <c r="D88">
        <v>166.31700000000001</v>
      </c>
      <c r="E88">
        <v>787.35500000000002</v>
      </c>
      <c r="G88" s="1">
        <f t="shared" si="7"/>
        <v>-20.382000000000005</v>
      </c>
      <c r="I88">
        <f t="shared" si="8"/>
        <v>86</v>
      </c>
      <c r="J88">
        <f t="shared" si="10"/>
        <v>0.28616176306074564</v>
      </c>
      <c r="K88">
        <f t="shared" si="9"/>
        <v>9.1197358538272197E-2</v>
      </c>
    </row>
    <row r="89" spans="1:11" x14ac:dyDescent="0.75">
      <c r="A89">
        <v>87</v>
      </c>
      <c r="B89">
        <v>242.15199999999999</v>
      </c>
      <c r="C89">
        <v>270.20800000000003</v>
      </c>
      <c r="D89">
        <v>164.98400000000001</v>
      </c>
      <c r="E89">
        <v>742.13400000000001</v>
      </c>
      <c r="G89" s="1">
        <f t="shared" si="7"/>
        <v>-28.05600000000004</v>
      </c>
      <c r="I89">
        <f t="shared" si="8"/>
        <v>87</v>
      </c>
      <c r="J89">
        <f t="shared" si="10"/>
        <v>0</v>
      </c>
      <c r="K89">
        <f t="shared" si="9"/>
        <v>9.5647820083108251E-2</v>
      </c>
    </row>
  </sheetData>
  <sortState xmlns:xlrd2="http://schemas.microsoft.com/office/spreadsheetml/2017/richdata2" ref="A3:C263">
    <sortCondition ref="A2:A263"/>
  </sortState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D42E6-BA9D-4714-8C4D-146B1A44E92D}">
  <dimension ref="A1:K40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28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22</v>
      </c>
      <c r="B3">
        <v>333.58800000000002</v>
      </c>
      <c r="C3">
        <v>331.02100000000002</v>
      </c>
      <c r="D3">
        <v>335.30799999999999</v>
      </c>
      <c r="E3">
        <v>941.077</v>
      </c>
      <c r="G3" s="1">
        <f t="shared" ref="G3:G40" si="0">B3-C3</f>
        <v>2.5670000000000073</v>
      </c>
      <c r="I3">
        <f t="shared" ref="I3:I40" si="1">A3</f>
        <v>22</v>
      </c>
      <c r="J3">
        <f>(G3-MIN(G$3:G$40))/(MAX(G$3:G$40)-MIN(G$3:G$40))</f>
        <v>0.36219200215430314</v>
      </c>
      <c r="K3">
        <f t="shared" ref="K3:K40" si="2">(D3-105)/(E3-115)</f>
        <v>0.27879725497744157</v>
      </c>
    </row>
    <row r="4" spans="1:11" x14ac:dyDescent="0.75">
      <c r="A4">
        <v>23</v>
      </c>
      <c r="B4">
        <v>335.58800000000002</v>
      </c>
      <c r="C4">
        <v>332.77100000000002</v>
      </c>
      <c r="D4">
        <v>339.245</v>
      </c>
      <c r="E4">
        <v>949.16600000000005</v>
      </c>
      <c r="G4" s="1">
        <f t="shared" si="0"/>
        <v>2.8170000000000073</v>
      </c>
      <c r="I4">
        <f t="shared" si="1"/>
        <v>23</v>
      </c>
      <c r="J4">
        <f t="shared" ref="J4:J40" si="3">(G4-MIN(G$3:G$40))/(MAX(G$3:G$40)-MIN(G$3:G$40))</f>
        <v>0.37060724384004434</v>
      </c>
      <c r="K4">
        <f t="shared" si="2"/>
        <v>0.2808134112394895</v>
      </c>
    </row>
    <row r="5" spans="1:11" x14ac:dyDescent="0.75">
      <c r="A5">
        <v>24</v>
      </c>
      <c r="B5">
        <v>340.31799999999998</v>
      </c>
      <c r="C5">
        <v>341.80399999999997</v>
      </c>
      <c r="D5">
        <v>343.39400000000001</v>
      </c>
      <c r="E5">
        <v>979.40099999999995</v>
      </c>
      <c r="G5" s="1">
        <f t="shared" si="0"/>
        <v>-1.48599999999999</v>
      </c>
      <c r="I5">
        <f t="shared" si="1"/>
        <v>24</v>
      </c>
      <c r="J5">
        <f t="shared" si="3"/>
        <v>0.2257641039450668</v>
      </c>
      <c r="K5">
        <f t="shared" si="2"/>
        <v>0.27579098126911006</v>
      </c>
    </row>
    <row r="6" spans="1:11" x14ac:dyDescent="0.75">
      <c r="A6">
        <v>25</v>
      </c>
      <c r="B6">
        <v>334.02300000000002</v>
      </c>
      <c r="C6">
        <v>339.95699999999999</v>
      </c>
      <c r="D6">
        <v>340.226</v>
      </c>
      <c r="E6">
        <v>974.39400000000001</v>
      </c>
      <c r="G6" s="1">
        <f t="shared" si="0"/>
        <v>-5.9339999999999691</v>
      </c>
      <c r="I6">
        <f t="shared" si="1"/>
        <v>25</v>
      </c>
      <c r="J6">
        <f t="shared" si="3"/>
        <v>7.6040123872359949E-2</v>
      </c>
      <c r="K6">
        <f t="shared" si="2"/>
        <v>0.27371147576082683</v>
      </c>
    </row>
    <row r="7" spans="1:11" x14ac:dyDescent="0.75">
      <c r="A7">
        <v>26</v>
      </c>
      <c r="B7">
        <v>336.697</v>
      </c>
      <c r="C7">
        <v>342.20699999999999</v>
      </c>
      <c r="D7">
        <v>334.20400000000001</v>
      </c>
      <c r="E7">
        <v>944.35799999999995</v>
      </c>
      <c r="G7" s="1">
        <f t="shared" si="0"/>
        <v>-5.5099999999999909</v>
      </c>
      <c r="I7">
        <f t="shared" si="1"/>
        <v>26</v>
      </c>
      <c r="J7">
        <f t="shared" si="3"/>
        <v>9.0312373771376298E-2</v>
      </c>
      <c r="K7">
        <f t="shared" si="2"/>
        <v>0.27636316283197365</v>
      </c>
    </row>
    <row r="8" spans="1:11" x14ac:dyDescent="0.75">
      <c r="A8">
        <v>27</v>
      </c>
      <c r="B8">
        <v>333.78</v>
      </c>
      <c r="C8">
        <v>341.97300000000001</v>
      </c>
      <c r="D8">
        <v>335.24099999999999</v>
      </c>
      <c r="E8">
        <v>932.745</v>
      </c>
      <c r="G8" s="1">
        <f t="shared" si="0"/>
        <v>-8.1930000000000405</v>
      </c>
      <c r="I8">
        <f t="shared" si="1"/>
        <v>27</v>
      </c>
      <c r="J8">
        <f t="shared" si="3"/>
        <v>0</v>
      </c>
      <c r="K8">
        <f t="shared" si="2"/>
        <v>0.28155598627934136</v>
      </c>
    </row>
    <row r="9" spans="1:11" x14ac:dyDescent="0.75">
      <c r="A9">
        <v>28</v>
      </c>
      <c r="B9">
        <v>331.10599999999999</v>
      </c>
      <c r="C9">
        <v>336.71199999999999</v>
      </c>
      <c r="D9">
        <v>329.613</v>
      </c>
      <c r="E9">
        <v>925.37199999999996</v>
      </c>
      <c r="G9" s="1">
        <f t="shared" si="0"/>
        <v>-5.6059999999999945</v>
      </c>
      <c r="I9">
        <f t="shared" si="1"/>
        <v>28</v>
      </c>
      <c r="J9">
        <f t="shared" si="3"/>
        <v>8.7080920964051553E-2</v>
      </c>
      <c r="K9">
        <f t="shared" si="2"/>
        <v>0.27717270586841602</v>
      </c>
    </row>
    <row r="10" spans="1:11" x14ac:dyDescent="0.75">
      <c r="A10">
        <v>29</v>
      </c>
      <c r="B10">
        <v>339.15899999999999</v>
      </c>
      <c r="C10">
        <v>340.62</v>
      </c>
      <c r="D10">
        <v>330.39400000000001</v>
      </c>
      <c r="E10">
        <v>974.69299999999998</v>
      </c>
      <c r="G10" s="1">
        <f t="shared" si="0"/>
        <v>-1.4610000000000127</v>
      </c>
      <c r="I10">
        <f t="shared" si="1"/>
        <v>29</v>
      </c>
      <c r="J10">
        <f t="shared" si="3"/>
        <v>0.22660562811364016</v>
      </c>
      <c r="K10">
        <f t="shared" si="2"/>
        <v>0.26217963854538773</v>
      </c>
    </row>
    <row r="11" spans="1:11" x14ac:dyDescent="0.75">
      <c r="A11">
        <v>30</v>
      </c>
      <c r="B11">
        <v>326.22699999999998</v>
      </c>
      <c r="C11">
        <v>330.67899999999997</v>
      </c>
      <c r="D11">
        <v>327.63499999999999</v>
      </c>
      <c r="E11">
        <v>946.971</v>
      </c>
      <c r="G11" s="1">
        <f t="shared" si="0"/>
        <v>-4.4519999999999982</v>
      </c>
      <c r="I11">
        <f t="shared" si="1"/>
        <v>30</v>
      </c>
      <c r="J11">
        <f t="shared" si="3"/>
        <v>0.12592567658543286</v>
      </c>
      <c r="K11">
        <f t="shared" si="2"/>
        <v>0.26759947161619813</v>
      </c>
    </row>
    <row r="12" spans="1:11" x14ac:dyDescent="0.75">
      <c r="A12">
        <v>31</v>
      </c>
      <c r="B12">
        <v>326.43200000000002</v>
      </c>
      <c r="C12">
        <v>331.85899999999998</v>
      </c>
      <c r="D12">
        <v>319.92700000000002</v>
      </c>
      <c r="E12">
        <v>944.745</v>
      </c>
      <c r="G12" s="1">
        <f t="shared" si="0"/>
        <v>-5.4269999999999641</v>
      </c>
      <c r="I12">
        <f t="shared" si="1"/>
        <v>31</v>
      </c>
      <c r="J12">
        <f t="shared" si="3"/>
        <v>9.3106234011043287E-2</v>
      </c>
      <c r="K12">
        <f t="shared" si="2"/>
        <v>0.25902777359309187</v>
      </c>
    </row>
    <row r="13" spans="1:11" x14ac:dyDescent="0.75">
      <c r="A13">
        <v>32</v>
      </c>
      <c r="B13">
        <v>334.10300000000001</v>
      </c>
      <c r="C13">
        <v>334.19299999999998</v>
      </c>
      <c r="D13">
        <v>316.577</v>
      </c>
      <c r="E13">
        <v>960.03200000000004</v>
      </c>
      <c r="G13" s="1">
        <f t="shared" si="0"/>
        <v>-8.9999999999974989E-2</v>
      </c>
      <c r="I13">
        <f t="shared" si="1"/>
        <v>32</v>
      </c>
      <c r="J13">
        <f t="shared" si="3"/>
        <v>0.27275481351824621</v>
      </c>
      <c r="K13">
        <f t="shared" si="2"/>
        <v>0.25037750049702256</v>
      </c>
    </row>
    <row r="14" spans="1:11" x14ac:dyDescent="0.75">
      <c r="A14">
        <v>33</v>
      </c>
      <c r="B14">
        <v>331.83100000000002</v>
      </c>
      <c r="C14">
        <v>334.61500000000001</v>
      </c>
      <c r="D14">
        <v>308.96800000000002</v>
      </c>
      <c r="E14">
        <v>975.20500000000004</v>
      </c>
      <c r="G14" s="1">
        <f t="shared" si="0"/>
        <v>-2.7839999999999918</v>
      </c>
      <c r="I14">
        <f t="shared" si="1"/>
        <v>33</v>
      </c>
      <c r="J14">
        <f t="shared" si="3"/>
        <v>0.18207216911269838</v>
      </c>
      <c r="K14">
        <f t="shared" si="2"/>
        <v>0.23711557128823943</v>
      </c>
    </row>
    <row r="15" spans="1:11" x14ac:dyDescent="0.75">
      <c r="A15">
        <v>34</v>
      </c>
      <c r="B15">
        <v>327.91199999999998</v>
      </c>
      <c r="C15">
        <v>332.375</v>
      </c>
      <c r="D15">
        <v>312.91699999999997</v>
      </c>
      <c r="E15">
        <v>966.02599999999995</v>
      </c>
      <c r="G15" s="1">
        <f t="shared" si="0"/>
        <v>-4.4630000000000223</v>
      </c>
      <c r="I15">
        <f t="shared" si="1"/>
        <v>34</v>
      </c>
      <c r="J15">
        <f t="shared" si="3"/>
        <v>0.12555540595125941</v>
      </c>
      <c r="K15">
        <f t="shared" si="2"/>
        <v>0.24431333472772862</v>
      </c>
    </row>
    <row r="16" spans="1:11" x14ac:dyDescent="0.75">
      <c r="A16">
        <v>35</v>
      </c>
      <c r="B16">
        <v>334.11799999999999</v>
      </c>
      <c r="C16">
        <v>331.95800000000003</v>
      </c>
      <c r="D16">
        <v>308.95499999999998</v>
      </c>
      <c r="E16">
        <v>975.63499999999999</v>
      </c>
      <c r="G16" s="1">
        <f t="shared" si="0"/>
        <v>2.1599999999999682</v>
      </c>
      <c r="I16">
        <f t="shared" si="1"/>
        <v>35</v>
      </c>
      <c r="J16">
        <f t="shared" si="3"/>
        <v>0.34849198868991516</v>
      </c>
      <c r="K16">
        <f t="shared" si="2"/>
        <v>0.23698199585190002</v>
      </c>
    </row>
    <row r="17" spans="1:11" x14ac:dyDescent="0.75">
      <c r="A17">
        <v>36</v>
      </c>
      <c r="B17">
        <v>331.06799999999998</v>
      </c>
      <c r="C17">
        <v>334.61200000000002</v>
      </c>
      <c r="D17">
        <v>315.5</v>
      </c>
      <c r="E17">
        <v>994.19899999999996</v>
      </c>
      <c r="G17" s="1">
        <f t="shared" si="0"/>
        <v>-3.5440000000000396</v>
      </c>
      <c r="I17">
        <f t="shared" si="1"/>
        <v>36</v>
      </c>
      <c r="J17">
        <f t="shared" si="3"/>
        <v>0.15648983438804351</v>
      </c>
      <c r="K17">
        <f t="shared" si="2"/>
        <v>0.23942247432037572</v>
      </c>
    </row>
    <row r="18" spans="1:11" x14ac:dyDescent="0.75">
      <c r="A18">
        <v>37</v>
      </c>
      <c r="B18">
        <v>335.279</v>
      </c>
      <c r="C18">
        <v>333.34899999999999</v>
      </c>
      <c r="D18">
        <v>315.01900000000001</v>
      </c>
      <c r="E18">
        <v>1059.8009999999999</v>
      </c>
      <c r="G18" s="1">
        <f t="shared" si="0"/>
        <v>1.9300000000000068</v>
      </c>
      <c r="I18">
        <f t="shared" si="1"/>
        <v>37</v>
      </c>
      <c r="J18">
        <f t="shared" si="3"/>
        <v>0.34074996633903454</v>
      </c>
      <c r="K18">
        <f t="shared" si="2"/>
        <v>0.22228913813596729</v>
      </c>
    </row>
    <row r="19" spans="1:11" x14ac:dyDescent="0.75">
      <c r="A19">
        <v>38</v>
      </c>
      <c r="B19">
        <v>328.47800000000001</v>
      </c>
      <c r="C19">
        <v>334.07299999999998</v>
      </c>
      <c r="D19">
        <v>296.25599999999997</v>
      </c>
      <c r="E19">
        <v>1069.1410000000001</v>
      </c>
      <c r="G19" s="1">
        <f t="shared" si="0"/>
        <v>-5.5949999999999704</v>
      </c>
      <c r="I19">
        <f t="shared" si="1"/>
        <v>38</v>
      </c>
      <c r="J19">
        <f t="shared" si="3"/>
        <v>8.7451191598224981E-2</v>
      </c>
      <c r="K19">
        <f t="shared" si="2"/>
        <v>0.20044836140570416</v>
      </c>
    </row>
    <row r="20" spans="1:11" x14ac:dyDescent="0.75">
      <c r="A20">
        <v>39</v>
      </c>
      <c r="B20">
        <v>328.88200000000001</v>
      </c>
      <c r="C20">
        <v>326.04700000000003</v>
      </c>
      <c r="D20">
        <v>302.48700000000002</v>
      </c>
      <c r="E20">
        <v>996.09</v>
      </c>
      <c r="G20" s="1">
        <f t="shared" si="0"/>
        <v>2.8349999999999795</v>
      </c>
      <c r="I20">
        <f t="shared" si="1"/>
        <v>39</v>
      </c>
      <c r="J20">
        <f t="shared" si="3"/>
        <v>0.3712131412414168</v>
      </c>
      <c r="K20">
        <f t="shared" si="2"/>
        <v>0.22413941822061312</v>
      </c>
    </row>
    <row r="21" spans="1:11" x14ac:dyDescent="0.75">
      <c r="A21">
        <v>40</v>
      </c>
      <c r="B21">
        <v>320.11799999999999</v>
      </c>
      <c r="C21">
        <v>322.875</v>
      </c>
      <c r="D21">
        <v>296</v>
      </c>
      <c r="E21">
        <v>1010.173</v>
      </c>
      <c r="G21" s="1">
        <f t="shared" si="0"/>
        <v>-2.757000000000005</v>
      </c>
      <c r="I21">
        <f t="shared" si="1"/>
        <v>40</v>
      </c>
      <c r="J21">
        <f t="shared" si="3"/>
        <v>0.18298101521475799</v>
      </c>
      <c r="K21">
        <f t="shared" si="2"/>
        <v>0.21336657830385858</v>
      </c>
    </row>
    <row r="22" spans="1:11" x14ac:dyDescent="0.75">
      <c r="A22">
        <v>41</v>
      </c>
      <c r="B22">
        <v>330.63900000000001</v>
      </c>
      <c r="C22">
        <v>325.43</v>
      </c>
      <c r="D22">
        <v>299.66699999999997</v>
      </c>
      <c r="E22">
        <v>993.93200000000002</v>
      </c>
      <c r="G22" s="1">
        <f t="shared" si="0"/>
        <v>5.2090000000000032</v>
      </c>
      <c r="I22">
        <f t="shared" si="1"/>
        <v>41</v>
      </c>
      <c r="J22">
        <f t="shared" si="3"/>
        <v>0.45112427628921609</v>
      </c>
      <c r="K22">
        <f t="shared" si="2"/>
        <v>0.22148129775682301</v>
      </c>
    </row>
    <row r="23" spans="1:11" x14ac:dyDescent="0.75">
      <c r="A23">
        <v>42</v>
      </c>
      <c r="B23">
        <v>331.95100000000002</v>
      </c>
      <c r="C23">
        <v>323.18</v>
      </c>
      <c r="D23">
        <v>300.46300000000002</v>
      </c>
      <c r="E23">
        <v>937.20299999999997</v>
      </c>
      <c r="G23" s="1">
        <f t="shared" si="0"/>
        <v>8.771000000000015</v>
      </c>
      <c r="I23">
        <f t="shared" si="1"/>
        <v>42</v>
      </c>
      <c r="J23">
        <f t="shared" si="3"/>
        <v>0.57102463982765717</v>
      </c>
      <c r="K23">
        <f t="shared" si="2"/>
        <v>0.23773082803152024</v>
      </c>
    </row>
    <row r="24" spans="1:11" x14ac:dyDescent="0.75">
      <c r="A24">
        <v>43</v>
      </c>
      <c r="B24">
        <v>331.75700000000001</v>
      </c>
      <c r="C24">
        <v>324.89299999999997</v>
      </c>
      <c r="D24">
        <v>306.572</v>
      </c>
      <c r="E24">
        <v>910.06600000000003</v>
      </c>
      <c r="G24" s="1">
        <f t="shared" si="0"/>
        <v>6.8640000000000327</v>
      </c>
      <c r="I24">
        <f t="shared" si="1"/>
        <v>43</v>
      </c>
      <c r="J24">
        <f t="shared" si="3"/>
        <v>0.50683317624882385</v>
      </c>
      <c r="K24">
        <f t="shared" si="2"/>
        <v>0.25352863787408841</v>
      </c>
    </row>
    <row r="25" spans="1:11" x14ac:dyDescent="0.75">
      <c r="A25">
        <v>44</v>
      </c>
      <c r="B25">
        <v>341.75</v>
      </c>
      <c r="C25">
        <v>320.23500000000001</v>
      </c>
      <c r="D25">
        <v>302.44600000000003</v>
      </c>
      <c r="E25">
        <v>946.59900000000005</v>
      </c>
      <c r="G25" s="1">
        <f t="shared" si="0"/>
        <v>21.514999999999986</v>
      </c>
      <c r="I25">
        <f t="shared" si="1"/>
        <v>44</v>
      </c>
      <c r="J25">
        <f t="shared" si="3"/>
        <v>1</v>
      </c>
      <c r="K25">
        <f t="shared" si="2"/>
        <v>0.23742933793811682</v>
      </c>
    </row>
    <row r="26" spans="1:11" x14ac:dyDescent="0.75">
      <c r="A26">
        <v>45</v>
      </c>
      <c r="B26">
        <v>328.49299999999999</v>
      </c>
      <c r="C26">
        <v>315.83</v>
      </c>
      <c r="D26">
        <v>299.64999999999998</v>
      </c>
      <c r="E26">
        <v>964.63300000000004</v>
      </c>
      <c r="G26" s="1">
        <f t="shared" si="0"/>
        <v>12.663000000000011</v>
      </c>
      <c r="I26">
        <f t="shared" si="1"/>
        <v>45</v>
      </c>
      <c r="J26">
        <f t="shared" si="3"/>
        <v>0.70203312239127613</v>
      </c>
      <c r="K26">
        <f t="shared" si="2"/>
        <v>0.22909891682644148</v>
      </c>
    </row>
    <row r="27" spans="1:11" x14ac:dyDescent="0.75">
      <c r="A27">
        <v>46</v>
      </c>
      <c r="B27">
        <v>334.35700000000003</v>
      </c>
      <c r="C27">
        <v>317.95400000000001</v>
      </c>
      <c r="D27">
        <v>293.36700000000002</v>
      </c>
      <c r="E27">
        <v>961.50599999999997</v>
      </c>
      <c r="G27" s="1">
        <f t="shared" si="0"/>
        <v>16.40300000000002</v>
      </c>
      <c r="I27">
        <f t="shared" si="1"/>
        <v>46</v>
      </c>
      <c r="J27">
        <f t="shared" si="3"/>
        <v>0.82792513800996492</v>
      </c>
      <c r="K27">
        <f t="shared" si="2"/>
        <v>0.2225229354546808</v>
      </c>
    </row>
    <row r="28" spans="1:11" x14ac:dyDescent="0.75">
      <c r="A28">
        <v>47</v>
      </c>
      <c r="B28">
        <v>327.50700000000001</v>
      </c>
      <c r="C28">
        <v>318.73500000000001</v>
      </c>
      <c r="D28">
        <v>292.72899999999998</v>
      </c>
      <c r="E28">
        <v>951.26499999999999</v>
      </c>
      <c r="G28" s="1">
        <f t="shared" si="0"/>
        <v>8.7719999999999914</v>
      </c>
      <c r="I28">
        <f t="shared" si="1"/>
        <v>47</v>
      </c>
      <c r="J28">
        <f t="shared" si="3"/>
        <v>0.57105830079439934</v>
      </c>
      <c r="K28">
        <f t="shared" si="2"/>
        <v>0.22448506155345493</v>
      </c>
    </row>
    <row r="29" spans="1:11" x14ac:dyDescent="0.75">
      <c r="A29">
        <v>48</v>
      </c>
      <c r="B29">
        <v>337.279</v>
      </c>
      <c r="C29">
        <v>329.81599999999997</v>
      </c>
      <c r="D29">
        <v>297.048</v>
      </c>
      <c r="E29">
        <v>944.904</v>
      </c>
      <c r="G29" s="1">
        <f t="shared" si="0"/>
        <v>7.4630000000000223</v>
      </c>
      <c r="I29">
        <f t="shared" si="1"/>
        <v>48</v>
      </c>
      <c r="J29">
        <f t="shared" si="3"/>
        <v>0.5269960953278594</v>
      </c>
      <c r="K29">
        <f t="shared" si="2"/>
        <v>0.23140989801230022</v>
      </c>
    </row>
    <row r="30" spans="1:11" x14ac:dyDescent="0.75">
      <c r="A30">
        <v>49</v>
      </c>
      <c r="B30">
        <v>335.48599999999999</v>
      </c>
      <c r="C30">
        <v>327.64</v>
      </c>
      <c r="D30">
        <v>286.01100000000002</v>
      </c>
      <c r="E30">
        <v>910.31100000000004</v>
      </c>
      <c r="G30" s="1">
        <f t="shared" si="0"/>
        <v>7.8460000000000036</v>
      </c>
      <c r="I30">
        <f t="shared" si="1"/>
        <v>49</v>
      </c>
      <c r="J30">
        <f t="shared" si="3"/>
        <v>0.53988824559041437</v>
      </c>
      <c r="K30">
        <f t="shared" si="2"/>
        <v>0.22759775735529877</v>
      </c>
    </row>
    <row r="31" spans="1:11" x14ac:dyDescent="0.75">
      <c r="A31">
        <v>50</v>
      </c>
      <c r="B31">
        <v>333.81799999999998</v>
      </c>
      <c r="C31">
        <v>329.14</v>
      </c>
      <c r="D31">
        <v>285.13</v>
      </c>
      <c r="E31">
        <v>954.81799999999998</v>
      </c>
      <c r="G31" s="1">
        <f t="shared" si="0"/>
        <v>4.6779999999999973</v>
      </c>
      <c r="I31">
        <f t="shared" si="1"/>
        <v>50</v>
      </c>
      <c r="J31">
        <f t="shared" si="3"/>
        <v>0.43325030294870159</v>
      </c>
      <c r="K31">
        <f t="shared" si="2"/>
        <v>0.21448694836262142</v>
      </c>
    </row>
    <row r="32" spans="1:11" x14ac:dyDescent="0.75">
      <c r="A32">
        <v>51</v>
      </c>
      <c r="B32">
        <v>336.375</v>
      </c>
      <c r="C32">
        <v>327.13200000000001</v>
      </c>
      <c r="D32">
        <v>285.40899999999999</v>
      </c>
      <c r="E32">
        <v>925.18799999999999</v>
      </c>
      <c r="G32" s="1">
        <f t="shared" si="0"/>
        <v>9.242999999999995</v>
      </c>
      <c r="I32">
        <f t="shared" si="1"/>
        <v>51</v>
      </c>
      <c r="J32">
        <f t="shared" si="3"/>
        <v>0.58691261613033596</v>
      </c>
      <c r="K32">
        <f t="shared" si="2"/>
        <v>0.22267547779034003</v>
      </c>
    </row>
    <row r="33" spans="1:11" x14ac:dyDescent="0.75">
      <c r="A33">
        <v>52</v>
      </c>
      <c r="B33">
        <v>335.38200000000001</v>
      </c>
      <c r="C33">
        <v>327.67599999999999</v>
      </c>
      <c r="D33">
        <v>289.654</v>
      </c>
      <c r="E33">
        <v>978.86099999999999</v>
      </c>
      <c r="G33" s="1">
        <f t="shared" si="0"/>
        <v>7.7060000000000173</v>
      </c>
      <c r="I33">
        <f t="shared" si="1"/>
        <v>52</v>
      </c>
      <c r="J33">
        <f t="shared" si="3"/>
        <v>0.53517571024639976</v>
      </c>
      <c r="K33">
        <f t="shared" si="2"/>
        <v>0.21375429611939883</v>
      </c>
    </row>
    <row r="34" spans="1:11" x14ac:dyDescent="0.75">
      <c r="A34">
        <v>53</v>
      </c>
      <c r="B34">
        <v>337.65800000000002</v>
      </c>
      <c r="C34">
        <v>332.13</v>
      </c>
      <c r="D34">
        <v>296.16699999999997</v>
      </c>
      <c r="E34">
        <v>984.125</v>
      </c>
      <c r="G34" s="1">
        <f t="shared" si="0"/>
        <v>5.52800000000002</v>
      </c>
      <c r="I34">
        <f t="shared" si="1"/>
        <v>53</v>
      </c>
      <c r="J34">
        <f t="shared" si="3"/>
        <v>0.46186212468022242</v>
      </c>
      <c r="K34">
        <f t="shared" si="2"/>
        <v>0.21995340140946351</v>
      </c>
    </row>
    <row r="35" spans="1:11" x14ac:dyDescent="0.75">
      <c r="A35">
        <v>54</v>
      </c>
      <c r="B35">
        <v>334.94900000000001</v>
      </c>
      <c r="C35">
        <v>329.82499999999999</v>
      </c>
      <c r="D35">
        <v>297.08300000000003</v>
      </c>
      <c r="E35">
        <v>1077.491</v>
      </c>
      <c r="G35" s="1">
        <f t="shared" si="0"/>
        <v>5.1240000000000236</v>
      </c>
      <c r="I35">
        <f t="shared" si="1"/>
        <v>54</v>
      </c>
      <c r="J35">
        <f t="shared" si="3"/>
        <v>0.44826309411606474</v>
      </c>
      <c r="K35">
        <f t="shared" si="2"/>
        <v>0.19956861934293416</v>
      </c>
    </row>
    <row r="36" spans="1:11" x14ac:dyDescent="0.75">
      <c r="A36">
        <v>55</v>
      </c>
      <c r="B36">
        <v>335.57100000000003</v>
      </c>
      <c r="C36">
        <v>331.31599999999997</v>
      </c>
      <c r="D36">
        <v>286.51799999999997</v>
      </c>
      <c r="E36">
        <v>978.68899999999996</v>
      </c>
      <c r="G36" s="1">
        <f t="shared" si="0"/>
        <v>4.2550000000000523</v>
      </c>
      <c r="I36">
        <f t="shared" si="1"/>
        <v>55</v>
      </c>
      <c r="J36">
        <f t="shared" si="3"/>
        <v>0.41901171401642928</v>
      </c>
      <c r="K36">
        <f t="shared" si="2"/>
        <v>0.21016592778187518</v>
      </c>
    </row>
    <row r="37" spans="1:11" x14ac:dyDescent="0.75">
      <c r="A37">
        <v>56</v>
      </c>
      <c r="B37">
        <v>334.93599999999998</v>
      </c>
      <c r="C37">
        <v>333.85399999999998</v>
      </c>
      <c r="D37">
        <v>288.91699999999997</v>
      </c>
      <c r="E37">
        <v>997.16700000000003</v>
      </c>
      <c r="G37" s="1">
        <f t="shared" si="0"/>
        <v>1.0819999999999936</v>
      </c>
      <c r="I37">
        <f t="shared" si="1"/>
        <v>56</v>
      </c>
      <c r="J37">
        <f t="shared" si="3"/>
        <v>0.3122054665409999</v>
      </c>
      <c r="K37">
        <f t="shared" si="2"/>
        <v>0.20848320102656295</v>
      </c>
    </row>
    <row r="38" spans="1:11" x14ac:dyDescent="0.75">
      <c r="A38">
        <v>57</v>
      </c>
      <c r="B38">
        <v>334.34899999999999</v>
      </c>
      <c r="C38">
        <v>336.61799999999999</v>
      </c>
      <c r="D38">
        <v>285.024</v>
      </c>
      <c r="E38">
        <v>1033.8030000000001</v>
      </c>
      <c r="G38" s="1">
        <f t="shared" si="0"/>
        <v>-2.2690000000000055</v>
      </c>
      <c r="I38">
        <f t="shared" si="1"/>
        <v>57</v>
      </c>
      <c r="J38">
        <f t="shared" si="3"/>
        <v>0.19940756698532483</v>
      </c>
      <c r="K38">
        <f t="shared" si="2"/>
        <v>0.19593318698349915</v>
      </c>
    </row>
    <row r="39" spans="1:11" x14ac:dyDescent="0.75">
      <c r="A39">
        <v>58</v>
      </c>
      <c r="B39">
        <v>321.84699999999998</v>
      </c>
      <c r="C39">
        <v>323.26</v>
      </c>
      <c r="D39">
        <v>279.15800000000002</v>
      </c>
      <c r="E39">
        <v>1007.701</v>
      </c>
      <c r="G39" s="1">
        <f t="shared" si="0"/>
        <v>-1.4130000000000109</v>
      </c>
      <c r="I39">
        <f t="shared" si="1"/>
        <v>58</v>
      </c>
      <c r="J39">
        <f t="shared" si="3"/>
        <v>0.22822135451730252</v>
      </c>
      <c r="K39">
        <f t="shared" si="2"/>
        <v>0.19509107752763805</v>
      </c>
    </row>
    <row r="40" spans="1:11" x14ac:dyDescent="0.75">
      <c r="A40">
        <v>59</v>
      </c>
      <c r="B40">
        <v>321.06200000000001</v>
      </c>
      <c r="C40">
        <v>324.08</v>
      </c>
      <c r="D40">
        <v>285.83100000000002</v>
      </c>
      <c r="E40">
        <v>1006.797</v>
      </c>
      <c r="G40" s="1">
        <f t="shared" si="0"/>
        <v>-3.0179999999999723</v>
      </c>
      <c r="I40">
        <f t="shared" si="1"/>
        <v>59</v>
      </c>
      <c r="J40">
        <f t="shared" si="3"/>
        <v>0.17419550289484528</v>
      </c>
      <c r="K40">
        <f t="shared" si="2"/>
        <v>0.20277148274775539</v>
      </c>
    </row>
  </sheetData>
  <sortState xmlns:xlrd2="http://schemas.microsoft.com/office/spreadsheetml/2017/richdata2" ref="A3:C264">
    <sortCondition ref="A3:A264"/>
  </sortState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C7749-FCC0-4DB6-ACB0-E3B49C98BD7E}">
  <dimension ref="A1:K73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29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398.471</v>
      </c>
      <c r="C3">
        <v>412.202</v>
      </c>
      <c r="D3">
        <v>410.44499999999999</v>
      </c>
      <c r="E3">
        <v>1436.895</v>
      </c>
      <c r="G3" s="1">
        <f t="shared" ref="G3:G34" si="0">B3-C3</f>
        <v>-13.730999999999995</v>
      </c>
      <c r="I3">
        <f t="shared" ref="I3:I34" si="1">A3</f>
        <v>1</v>
      </c>
      <c r="J3">
        <f>(G3-MIN(G$3:G$73))/(MAX(G$3:G$73)-MIN(G$3:G$73))</f>
        <v>0.56202120487834772</v>
      </c>
      <c r="K3">
        <f t="shared" ref="K3:K34" si="2">(D3-105)/(E3-115)</f>
        <v>0.23106600751194309</v>
      </c>
    </row>
    <row r="4" spans="1:11" x14ac:dyDescent="0.75">
      <c r="A4">
        <v>2</v>
      </c>
      <c r="B4">
        <v>399.077</v>
      </c>
      <c r="C4">
        <v>409.678</v>
      </c>
      <c r="D4">
        <v>404.00099999999998</v>
      </c>
      <c r="E4">
        <v>1424.4780000000001</v>
      </c>
      <c r="G4" s="1">
        <f t="shared" si="0"/>
        <v>-10.600999999999999</v>
      </c>
      <c r="I4">
        <f t="shared" si="1"/>
        <v>2</v>
      </c>
      <c r="J4">
        <f t="shared" ref="J4:J67" si="3">(G4-MIN(G$3:G$73))/(MAX(G$3:G$73)-MIN(G$3:G$73))</f>
        <v>0.65793344364772921</v>
      </c>
      <c r="K4">
        <f t="shared" si="2"/>
        <v>0.22833602397291131</v>
      </c>
    </row>
    <row r="5" spans="1:11" x14ac:dyDescent="0.75">
      <c r="A5">
        <v>3</v>
      </c>
      <c r="B5">
        <v>409.23399999999998</v>
      </c>
      <c r="C5">
        <v>413.35700000000003</v>
      </c>
      <c r="D5">
        <v>395.697</v>
      </c>
      <c r="E5">
        <v>1421.12</v>
      </c>
      <c r="G5" s="1">
        <f t="shared" si="0"/>
        <v>-4.1230000000000473</v>
      </c>
      <c r="I5">
        <f t="shared" si="1"/>
        <v>3</v>
      </c>
      <c r="J5">
        <f t="shared" si="3"/>
        <v>0.85643807072378331</v>
      </c>
      <c r="K5">
        <f t="shared" si="2"/>
        <v>0.22256530793495241</v>
      </c>
    </row>
    <row r="6" spans="1:11" x14ac:dyDescent="0.75">
      <c r="A6">
        <v>4</v>
      </c>
      <c r="B6">
        <v>413.375</v>
      </c>
      <c r="C6">
        <v>419.70499999999998</v>
      </c>
      <c r="D6">
        <v>404.21899999999999</v>
      </c>
      <c r="E6">
        <v>1420.144</v>
      </c>
      <c r="G6" s="1">
        <f t="shared" si="0"/>
        <v>-6.3299999999999841</v>
      </c>
      <c r="I6">
        <f t="shared" si="1"/>
        <v>4</v>
      </c>
      <c r="J6">
        <f t="shared" si="3"/>
        <v>0.78880921738064613</v>
      </c>
      <c r="K6">
        <f t="shared" si="2"/>
        <v>0.2292612922405497</v>
      </c>
    </row>
    <row r="7" spans="1:11" x14ac:dyDescent="0.75">
      <c r="A7">
        <v>5</v>
      </c>
      <c r="B7">
        <v>413.488</v>
      </c>
      <c r="C7">
        <v>418.77300000000002</v>
      </c>
      <c r="D7">
        <v>398.17399999999998</v>
      </c>
      <c r="E7">
        <v>1474.67</v>
      </c>
      <c r="G7" s="1">
        <f t="shared" si="0"/>
        <v>-5.285000000000025</v>
      </c>
      <c r="I7">
        <f t="shared" si="1"/>
        <v>5</v>
      </c>
      <c r="J7">
        <f t="shared" si="3"/>
        <v>0.82083103511674838</v>
      </c>
      <c r="K7">
        <f t="shared" si="2"/>
        <v>0.21562143755470076</v>
      </c>
    </row>
    <row r="8" spans="1:11" x14ac:dyDescent="0.75">
      <c r="A8">
        <v>6</v>
      </c>
      <c r="B8">
        <v>401.79</v>
      </c>
      <c r="C8">
        <v>410.83100000000002</v>
      </c>
      <c r="D8">
        <v>391.70800000000003</v>
      </c>
      <c r="E8">
        <v>1490.1559999999999</v>
      </c>
      <c r="G8" s="1">
        <f t="shared" si="0"/>
        <v>-9.0409999999999968</v>
      </c>
      <c r="I8">
        <f t="shared" si="1"/>
        <v>6</v>
      </c>
      <c r="J8">
        <f t="shared" si="3"/>
        <v>0.70573634859349132</v>
      </c>
      <c r="K8">
        <f t="shared" si="2"/>
        <v>0.20849125481036335</v>
      </c>
    </row>
    <row r="9" spans="1:11" x14ac:dyDescent="0.75">
      <c r="A9">
        <v>7</v>
      </c>
      <c r="B9">
        <v>379.38900000000001</v>
      </c>
      <c r="C9">
        <v>390.03899999999999</v>
      </c>
      <c r="D9">
        <v>362.39499999999998</v>
      </c>
      <c r="E9">
        <v>1335.874</v>
      </c>
      <c r="G9" s="1">
        <f t="shared" si="0"/>
        <v>-10.649999999999977</v>
      </c>
      <c r="I9">
        <f t="shared" si="1"/>
        <v>7</v>
      </c>
      <c r="J9">
        <f t="shared" si="3"/>
        <v>0.65643194214622835</v>
      </c>
      <c r="K9">
        <f t="shared" si="2"/>
        <v>0.21082847206181798</v>
      </c>
    </row>
    <row r="10" spans="1:11" x14ac:dyDescent="0.75">
      <c r="A10">
        <v>8</v>
      </c>
      <c r="B10">
        <v>383.67899999999997</v>
      </c>
      <c r="C10">
        <v>386.178</v>
      </c>
      <c r="D10">
        <v>369.73599999999999</v>
      </c>
      <c r="E10">
        <v>1348.981</v>
      </c>
      <c r="G10" s="1">
        <f t="shared" si="0"/>
        <v>-2.4990000000000236</v>
      </c>
      <c r="I10">
        <f t="shared" si="1"/>
        <v>8</v>
      </c>
      <c r="J10">
        <f t="shared" si="3"/>
        <v>0.90620212048783377</v>
      </c>
      <c r="K10">
        <f t="shared" si="2"/>
        <v>0.21453814929079135</v>
      </c>
    </row>
    <row r="11" spans="1:11" x14ac:dyDescent="0.75">
      <c r="A11">
        <v>9</v>
      </c>
      <c r="B11">
        <v>392.32499999999999</v>
      </c>
      <c r="C11">
        <v>397.53800000000001</v>
      </c>
      <c r="D11">
        <v>377.762</v>
      </c>
      <c r="E11">
        <v>1342.261</v>
      </c>
      <c r="G11" s="1">
        <f t="shared" si="0"/>
        <v>-5.2130000000000223</v>
      </c>
      <c r="I11">
        <f t="shared" si="1"/>
        <v>9</v>
      </c>
      <c r="J11">
        <f t="shared" si="3"/>
        <v>0.82303732303732202</v>
      </c>
      <c r="K11">
        <f t="shared" si="2"/>
        <v>0.22225264226598906</v>
      </c>
    </row>
    <row r="12" spans="1:11" x14ac:dyDescent="0.75">
      <c r="A12">
        <v>10</v>
      </c>
      <c r="B12">
        <v>382.18</v>
      </c>
      <c r="C12">
        <v>382.95400000000001</v>
      </c>
      <c r="D12">
        <v>348.96600000000001</v>
      </c>
      <c r="E12">
        <v>1224.375</v>
      </c>
      <c r="G12" s="1">
        <f t="shared" si="0"/>
        <v>-0.77400000000000091</v>
      </c>
      <c r="I12">
        <f t="shared" si="1"/>
        <v>10</v>
      </c>
      <c r="J12">
        <f t="shared" si="3"/>
        <v>0.95906110191824445</v>
      </c>
      <c r="K12">
        <f t="shared" si="2"/>
        <v>0.21991301408450706</v>
      </c>
    </row>
    <row r="13" spans="1:11" x14ac:dyDescent="0.75">
      <c r="A13">
        <v>11</v>
      </c>
      <c r="B13">
        <v>398.58800000000002</v>
      </c>
      <c r="C13">
        <v>403.892</v>
      </c>
      <c r="D13">
        <v>367.762</v>
      </c>
      <c r="E13">
        <v>1333.944</v>
      </c>
      <c r="G13" s="1">
        <f t="shared" si="0"/>
        <v>-5.3039999999999736</v>
      </c>
      <c r="I13">
        <f t="shared" si="1"/>
        <v>11</v>
      </c>
      <c r="J13">
        <f t="shared" si="3"/>
        <v>0.82024882024882073</v>
      </c>
      <c r="K13">
        <f t="shared" si="2"/>
        <v>0.21556527617347476</v>
      </c>
    </row>
    <row r="14" spans="1:11" x14ac:dyDescent="0.75">
      <c r="A14">
        <v>12</v>
      </c>
      <c r="B14">
        <v>393.779</v>
      </c>
      <c r="C14">
        <v>398.55200000000002</v>
      </c>
      <c r="D14">
        <v>360.32</v>
      </c>
      <c r="E14">
        <v>1323.703</v>
      </c>
      <c r="G14" s="1">
        <f t="shared" si="0"/>
        <v>-4.7730000000000246</v>
      </c>
      <c r="I14">
        <f t="shared" si="1"/>
        <v>12</v>
      </c>
      <c r="J14">
        <f t="shared" si="3"/>
        <v>0.83652019366304975</v>
      </c>
      <c r="K14">
        <f t="shared" si="2"/>
        <v>0.21123468709848489</v>
      </c>
    </row>
    <row r="15" spans="1:11" x14ac:dyDescent="0.75">
      <c r="A15">
        <v>13</v>
      </c>
      <c r="B15">
        <v>390.30099999999999</v>
      </c>
      <c r="C15">
        <v>396.04899999999998</v>
      </c>
      <c r="D15">
        <v>359.49700000000001</v>
      </c>
      <c r="E15">
        <v>1330.4290000000001</v>
      </c>
      <c r="G15" s="1">
        <f t="shared" si="0"/>
        <v>-5.7479999999999905</v>
      </c>
      <c r="I15">
        <f t="shared" si="1"/>
        <v>13</v>
      </c>
      <c r="J15">
        <f t="shared" si="3"/>
        <v>0.80664337807194952</v>
      </c>
      <c r="K15">
        <f t="shared" si="2"/>
        <v>0.20938861916245211</v>
      </c>
    </row>
    <row r="16" spans="1:11" x14ac:dyDescent="0.75">
      <c r="A16">
        <v>14</v>
      </c>
      <c r="B16">
        <v>395.53699999999998</v>
      </c>
      <c r="C16">
        <v>405.02499999999998</v>
      </c>
      <c r="D16">
        <v>360.61500000000001</v>
      </c>
      <c r="E16">
        <v>1341.7729999999999</v>
      </c>
      <c r="G16" s="1">
        <f t="shared" si="0"/>
        <v>-9.4879999999999995</v>
      </c>
      <c r="I16">
        <f t="shared" si="1"/>
        <v>14</v>
      </c>
      <c r="J16">
        <f t="shared" si="3"/>
        <v>0.69203897775326328</v>
      </c>
      <c r="K16">
        <f t="shared" si="2"/>
        <v>0.20836373151349111</v>
      </c>
    </row>
    <row r="17" spans="1:11" x14ac:dyDescent="0.75">
      <c r="A17">
        <v>15</v>
      </c>
      <c r="B17">
        <v>385.541</v>
      </c>
      <c r="C17">
        <v>395.55599999999998</v>
      </c>
      <c r="D17">
        <v>355.77600000000001</v>
      </c>
      <c r="E17">
        <v>1286.009</v>
      </c>
      <c r="G17" s="1">
        <f t="shared" si="0"/>
        <v>-10.014999999999986</v>
      </c>
      <c r="I17">
        <f t="shared" si="1"/>
        <v>15</v>
      </c>
      <c r="J17">
        <f t="shared" si="3"/>
        <v>0.67589017589017608</v>
      </c>
      <c r="K17">
        <f t="shared" si="2"/>
        <v>0.21415377678566092</v>
      </c>
    </row>
    <row r="18" spans="1:11" x14ac:dyDescent="0.75">
      <c r="A18">
        <v>16</v>
      </c>
      <c r="B18">
        <v>380.642</v>
      </c>
      <c r="C18">
        <v>392.35300000000001</v>
      </c>
      <c r="D18">
        <v>348.56599999999997</v>
      </c>
      <c r="E18">
        <v>1208.3720000000001</v>
      </c>
      <c r="G18" s="1">
        <f t="shared" si="0"/>
        <v>-11.711000000000013</v>
      </c>
      <c r="I18">
        <f t="shared" si="1"/>
        <v>16</v>
      </c>
      <c r="J18">
        <f t="shared" si="3"/>
        <v>0.62391983820555186</v>
      </c>
      <c r="K18">
        <f t="shared" si="2"/>
        <v>0.22276590218150819</v>
      </c>
    </row>
    <row r="19" spans="1:11" x14ac:dyDescent="0.75">
      <c r="A19">
        <v>17</v>
      </c>
      <c r="B19">
        <v>386.548</v>
      </c>
      <c r="C19">
        <v>392.12799999999999</v>
      </c>
      <c r="D19">
        <v>353.15199999999999</v>
      </c>
      <c r="E19">
        <v>1265.318</v>
      </c>
      <c r="G19" s="1">
        <f t="shared" si="0"/>
        <v>-5.5799999999999841</v>
      </c>
      <c r="I19">
        <f t="shared" si="1"/>
        <v>17</v>
      </c>
      <c r="J19">
        <f t="shared" si="3"/>
        <v>0.81179138321995481</v>
      </c>
      <c r="K19">
        <f t="shared" si="2"/>
        <v>0.21572469525818078</v>
      </c>
    </row>
    <row r="20" spans="1:11" x14ac:dyDescent="0.75">
      <c r="A20">
        <v>18</v>
      </c>
      <c r="B20">
        <v>380.83800000000002</v>
      </c>
      <c r="C20">
        <v>391.613</v>
      </c>
      <c r="D20">
        <v>344.57</v>
      </c>
      <c r="E20">
        <v>1266.3530000000001</v>
      </c>
      <c r="G20" s="1">
        <f t="shared" si="0"/>
        <v>-10.774999999999977</v>
      </c>
      <c r="I20">
        <f t="shared" si="1"/>
        <v>18</v>
      </c>
      <c r="J20">
        <f t="shared" si="3"/>
        <v>0.65260158117301026</v>
      </c>
      <c r="K20">
        <f t="shared" si="2"/>
        <v>0.20807693209641176</v>
      </c>
    </row>
    <row r="21" spans="1:11" x14ac:dyDescent="0.75">
      <c r="A21">
        <v>19</v>
      </c>
      <c r="B21">
        <v>380.52600000000001</v>
      </c>
      <c r="C21">
        <v>393.69499999999999</v>
      </c>
      <c r="D21">
        <v>344.87099999999998</v>
      </c>
      <c r="E21">
        <v>1238.579</v>
      </c>
      <c r="G21" s="1">
        <f t="shared" si="0"/>
        <v>-13.168999999999983</v>
      </c>
      <c r="I21">
        <f t="shared" si="1"/>
        <v>19</v>
      </c>
      <c r="J21">
        <f t="shared" si="3"/>
        <v>0.57924250781393671</v>
      </c>
      <c r="K21">
        <f t="shared" si="2"/>
        <v>0.21348832614351104</v>
      </c>
    </row>
    <row r="22" spans="1:11" x14ac:dyDescent="0.75">
      <c r="A22">
        <v>20</v>
      </c>
      <c r="B22">
        <v>379.52199999999999</v>
      </c>
      <c r="C22">
        <v>389.35899999999998</v>
      </c>
      <c r="D22">
        <v>336.38400000000001</v>
      </c>
      <c r="E22">
        <v>1277.7760000000001</v>
      </c>
      <c r="G22" s="1">
        <f t="shared" si="0"/>
        <v>-9.8369999999999891</v>
      </c>
      <c r="I22">
        <f t="shared" si="1"/>
        <v>20</v>
      </c>
      <c r="J22">
        <f t="shared" si="3"/>
        <v>0.68134460991603862</v>
      </c>
      <c r="K22">
        <f t="shared" si="2"/>
        <v>0.19899275526842661</v>
      </c>
    </row>
    <row r="23" spans="1:11" x14ac:dyDescent="0.75">
      <c r="A23">
        <v>21</v>
      </c>
      <c r="B23">
        <v>385.238</v>
      </c>
      <c r="C23">
        <v>393.00900000000001</v>
      </c>
      <c r="D23">
        <v>338.62099999999998</v>
      </c>
      <c r="E23">
        <v>1323.5830000000001</v>
      </c>
      <c r="G23" s="1">
        <f t="shared" si="0"/>
        <v>-7.771000000000015</v>
      </c>
      <c r="I23">
        <f t="shared" si="1"/>
        <v>21</v>
      </c>
      <c r="J23">
        <f t="shared" si="3"/>
        <v>0.74465281608138678</v>
      </c>
      <c r="K23">
        <f t="shared" si="2"/>
        <v>0.19330157713619997</v>
      </c>
    </row>
    <row r="24" spans="1:11" x14ac:dyDescent="0.75">
      <c r="A24">
        <v>22</v>
      </c>
      <c r="B24">
        <v>380.70400000000001</v>
      </c>
      <c r="C24">
        <v>389.642</v>
      </c>
      <c r="D24">
        <v>336.81400000000002</v>
      </c>
      <c r="E24">
        <v>1310.1759999999999</v>
      </c>
      <c r="G24" s="1">
        <f t="shared" si="0"/>
        <v>-8.9379999999999882</v>
      </c>
      <c r="I24">
        <f t="shared" si="1"/>
        <v>22</v>
      </c>
      <c r="J24">
        <f t="shared" si="3"/>
        <v>0.70889256603542328</v>
      </c>
      <c r="K24">
        <f t="shared" si="2"/>
        <v>0.19395804467291849</v>
      </c>
    </row>
    <row r="25" spans="1:11" x14ac:dyDescent="0.75">
      <c r="A25">
        <v>23</v>
      </c>
      <c r="B25">
        <v>376.048</v>
      </c>
      <c r="C25">
        <v>388.11399999999998</v>
      </c>
      <c r="D25">
        <v>334.87900000000002</v>
      </c>
      <c r="E25">
        <v>1240.048</v>
      </c>
      <c r="G25" s="1">
        <f t="shared" si="0"/>
        <v>-12.065999999999974</v>
      </c>
      <c r="I25">
        <f t="shared" si="1"/>
        <v>23</v>
      </c>
      <c r="J25">
        <f t="shared" si="3"/>
        <v>0.61304161304161364</v>
      </c>
      <c r="K25">
        <f t="shared" si="2"/>
        <v>0.20432817088693106</v>
      </c>
    </row>
    <row r="26" spans="1:11" x14ac:dyDescent="0.75">
      <c r="A26">
        <v>24</v>
      </c>
      <c r="B26">
        <v>374.28199999999998</v>
      </c>
      <c r="C26">
        <v>398.65600000000001</v>
      </c>
      <c r="D26">
        <v>336.27199999999999</v>
      </c>
      <c r="E26">
        <v>1209.57</v>
      </c>
      <c r="G26" s="1">
        <f t="shared" si="0"/>
        <v>-24.374000000000024</v>
      </c>
      <c r="I26">
        <f t="shared" si="1"/>
        <v>24</v>
      </c>
      <c r="J26">
        <f t="shared" si="3"/>
        <v>0.23588895017466371</v>
      </c>
      <c r="K26">
        <f t="shared" si="2"/>
        <v>0.21129027837415607</v>
      </c>
    </row>
    <row r="27" spans="1:11" x14ac:dyDescent="0.75">
      <c r="A27">
        <v>25</v>
      </c>
      <c r="B27">
        <v>370.685</v>
      </c>
      <c r="C27">
        <v>391.29700000000003</v>
      </c>
      <c r="D27">
        <v>333.25</v>
      </c>
      <c r="E27">
        <v>1179.117</v>
      </c>
      <c r="G27" s="1">
        <f t="shared" si="0"/>
        <v>-20.612000000000023</v>
      </c>
      <c r="I27">
        <f t="shared" si="1"/>
        <v>25</v>
      </c>
      <c r="J27">
        <f t="shared" si="3"/>
        <v>0.3511674940246361</v>
      </c>
      <c r="K27">
        <f t="shared" si="2"/>
        <v>0.2144970900756214</v>
      </c>
    </row>
    <row r="28" spans="1:11" x14ac:dyDescent="0.75">
      <c r="A28">
        <v>26</v>
      </c>
      <c r="B28">
        <v>374.83499999999998</v>
      </c>
      <c r="C28">
        <v>384.726</v>
      </c>
      <c r="D28">
        <v>329.029</v>
      </c>
      <c r="E28">
        <v>1160.383</v>
      </c>
      <c r="G28" s="1">
        <f t="shared" si="0"/>
        <v>-9.8910000000000196</v>
      </c>
      <c r="I28">
        <f t="shared" si="1"/>
        <v>26</v>
      </c>
      <c r="J28">
        <f t="shared" si="3"/>
        <v>0.67968989397560742</v>
      </c>
      <c r="K28">
        <f t="shared" si="2"/>
        <v>0.21430327449365447</v>
      </c>
    </row>
    <row r="29" spans="1:11" x14ac:dyDescent="0.75">
      <c r="A29">
        <v>27</v>
      </c>
      <c r="B29">
        <v>382.32</v>
      </c>
      <c r="C29">
        <v>393.45100000000002</v>
      </c>
      <c r="D29">
        <v>331.50799999999998</v>
      </c>
      <c r="E29">
        <v>1249.374</v>
      </c>
      <c r="G29" s="1">
        <f t="shared" si="0"/>
        <v>-11.131000000000029</v>
      </c>
      <c r="I29">
        <f t="shared" si="1"/>
        <v>27</v>
      </c>
      <c r="J29">
        <f t="shared" si="3"/>
        <v>0.64169271312128351</v>
      </c>
      <c r="K29">
        <f t="shared" si="2"/>
        <v>0.19967664985269407</v>
      </c>
    </row>
    <row r="30" spans="1:11" x14ac:dyDescent="0.75">
      <c r="A30">
        <v>28</v>
      </c>
      <c r="B30">
        <v>379.16899999999998</v>
      </c>
      <c r="C30">
        <v>391.10399999999998</v>
      </c>
      <c r="D30">
        <v>320.83699999999999</v>
      </c>
      <c r="E30">
        <v>1247.8599999999999</v>
      </c>
      <c r="G30" s="1">
        <f t="shared" si="0"/>
        <v>-11.935000000000002</v>
      </c>
      <c r="I30">
        <f t="shared" si="1"/>
        <v>28</v>
      </c>
      <c r="J30">
        <f t="shared" si="3"/>
        <v>0.6170558313415454</v>
      </c>
      <c r="K30">
        <f t="shared" si="2"/>
        <v>0.19052398354606925</v>
      </c>
    </row>
    <row r="31" spans="1:11" x14ac:dyDescent="0.75">
      <c r="A31">
        <v>29</v>
      </c>
      <c r="B31">
        <v>392.59399999999999</v>
      </c>
      <c r="C31">
        <v>392.03199999999998</v>
      </c>
      <c r="D31">
        <v>334.077</v>
      </c>
      <c r="E31">
        <v>1288.588</v>
      </c>
      <c r="G31" s="1">
        <f t="shared" si="0"/>
        <v>0.56200000000001182</v>
      </c>
      <c r="I31">
        <f t="shared" si="1"/>
        <v>29</v>
      </c>
      <c r="J31">
        <f t="shared" si="3"/>
        <v>1</v>
      </c>
      <c r="K31">
        <f t="shared" si="2"/>
        <v>0.19519371363715377</v>
      </c>
    </row>
    <row r="32" spans="1:11" x14ac:dyDescent="0.75">
      <c r="A32">
        <v>30</v>
      </c>
      <c r="B32">
        <v>379.65699999999998</v>
      </c>
      <c r="C32">
        <v>388.47</v>
      </c>
      <c r="D32">
        <v>323.74400000000003</v>
      </c>
      <c r="E32">
        <v>1224.837</v>
      </c>
      <c r="G32" s="1">
        <f t="shared" si="0"/>
        <v>-8.813000000000045</v>
      </c>
      <c r="I32">
        <f t="shared" si="1"/>
        <v>30</v>
      </c>
      <c r="J32">
        <f t="shared" si="3"/>
        <v>0.71272292700863971</v>
      </c>
      <c r="K32">
        <f t="shared" si="2"/>
        <v>0.19709560953545432</v>
      </c>
    </row>
    <row r="33" spans="1:11" x14ac:dyDescent="0.75">
      <c r="A33">
        <v>31</v>
      </c>
      <c r="B33">
        <v>384.00700000000001</v>
      </c>
      <c r="C33">
        <v>390.31200000000001</v>
      </c>
      <c r="D33">
        <v>320.07499999999999</v>
      </c>
      <c r="E33">
        <v>1218.3810000000001</v>
      </c>
      <c r="G33" s="1">
        <f t="shared" si="0"/>
        <v>-6.3050000000000068</v>
      </c>
      <c r="I33">
        <f t="shared" si="1"/>
        <v>31</v>
      </c>
      <c r="J33">
        <f t="shared" si="3"/>
        <v>0.78957528957528911</v>
      </c>
      <c r="K33">
        <f t="shared" si="2"/>
        <v>0.19492360299842029</v>
      </c>
    </row>
    <row r="34" spans="1:11" x14ac:dyDescent="0.75">
      <c r="A34">
        <v>32</v>
      </c>
      <c r="B34">
        <v>388.86099999999999</v>
      </c>
      <c r="C34">
        <v>390.41800000000001</v>
      </c>
      <c r="D34">
        <v>319.61399999999998</v>
      </c>
      <c r="E34">
        <v>1229.442</v>
      </c>
      <c r="G34" s="1">
        <f t="shared" si="0"/>
        <v>-1.5570000000000164</v>
      </c>
      <c r="I34">
        <f t="shared" si="1"/>
        <v>32</v>
      </c>
      <c r="J34">
        <f t="shared" si="3"/>
        <v>0.93506772078200562</v>
      </c>
      <c r="K34">
        <f t="shared" si="2"/>
        <v>0.19257529777233806</v>
      </c>
    </row>
    <row r="35" spans="1:11" x14ac:dyDescent="0.75">
      <c r="A35">
        <v>33</v>
      </c>
      <c r="B35">
        <v>384.63</v>
      </c>
      <c r="C35">
        <v>387.66199999999998</v>
      </c>
      <c r="D35">
        <v>311.411</v>
      </c>
      <c r="E35">
        <v>1151.296</v>
      </c>
      <c r="G35" s="1">
        <f t="shared" ref="G35:G66" si="4">B35-C35</f>
        <v>-3.0319999999999823</v>
      </c>
      <c r="I35">
        <f t="shared" ref="I35:I66" si="5">A35</f>
        <v>33</v>
      </c>
      <c r="J35">
        <f t="shared" si="3"/>
        <v>0.8898694612980329</v>
      </c>
      <c r="K35">
        <f t="shared" ref="K35:K66" si="6">(D35-105)/(E35-115)</f>
        <v>0.19918150798613524</v>
      </c>
    </row>
    <row r="36" spans="1:11" x14ac:dyDescent="0.75">
      <c r="A36">
        <v>34</v>
      </c>
      <c r="B36">
        <v>364.16500000000002</v>
      </c>
      <c r="C36">
        <v>386.45299999999997</v>
      </c>
      <c r="D36">
        <v>304.65600000000001</v>
      </c>
      <c r="E36">
        <v>1148.9580000000001</v>
      </c>
      <c r="G36" s="1">
        <f t="shared" si="4"/>
        <v>-22.287999999999954</v>
      </c>
      <c r="I36">
        <f t="shared" si="5"/>
        <v>34</v>
      </c>
      <c r="J36">
        <f t="shared" si="3"/>
        <v>0.29981001409572972</v>
      </c>
      <c r="K36">
        <f t="shared" si="6"/>
        <v>0.19309875256054887</v>
      </c>
    </row>
    <row r="37" spans="1:11" x14ac:dyDescent="0.75">
      <c r="A37">
        <v>35</v>
      </c>
      <c r="B37">
        <v>355.52800000000002</v>
      </c>
      <c r="C37">
        <v>378.22</v>
      </c>
      <c r="D37">
        <v>297.61399999999998</v>
      </c>
      <c r="E37">
        <v>1103.8499999999999</v>
      </c>
      <c r="G37" s="1">
        <f t="shared" si="4"/>
        <v>-22.692000000000007</v>
      </c>
      <c r="I37">
        <f t="shared" si="5"/>
        <v>35</v>
      </c>
      <c r="J37">
        <f t="shared" si="3"/>
        <v>0.28743028743028715</v>
      </c>
      <c r="K37">
        <f t="shared" si="6"/>
        <v>0.1947858623653739</v>
      </c>
    </row>
    <row r="38" spans="1:11" x14ac:dyDescent="0.75">
      <c r="A38">
        <v>36</v>
      </c>
      <c r="B38">
        <v>360.28199999999998</v>
      </c>
      <c r="C38">
        <v>378.47699999999998</v>
      </c>
      <c r="D38">
        <v>303.55900000000003</v>
      </c>
      <c r="E38">
        <v>1136.6020000000001</v>
      </c>
      <c r="G38" s="1">
        <f t="shared" si="4"/>
        <v>-18.194999999999993</v>
      </c>
      <c r="I38">
        <f t="shared" si="5"/>
        <v>36</v>
      </c>
      <c r="J38">
        <f t="shared" si="3"/>
        <v>0.42523135380278249</v>
      </c>
      <c r="K38">
        <f t="shared" si="6"/>
        <v>0.19436042607590823</v>
      </c>
    </row>
    <row r="39" spans="1:11" x14ac:dyDescent="0.75">
      <c r="A39">
        <v>37</v>
      </c>
      <c r="B39">
        <v>355.75799999999998</v>
      </c>
      <c r="C39">
        <v>380.68799999999999</v>
      </c>
      <c r="D39">
        <v>307.625</v>
      </c>
      <c r="E39">
        <v>1075.124</v>
      </c>
      <c r="G39" s="1">
        <f t="shared" si="4"/>
        <v>-24.930000000000007</v>
      </c>
      <c r="I39">
        <f t="shared" si="5"/>
        <v>37</v>
      </c>
      <c r="J39">
        <f t="shared" si="3"/>
        <v>0.21885150456579006</v>
      </c>
      <c r="K39">
        <f t="shared" si="6"/>
        <v>0.21104044894201165</v>
      </c>
    </row>
    <row r="40" spans="1:11" x14ac:dyDescent="0.75">
      <c r="A40">
        <v>38</v>
      </c>
      <c r="B40">
        <v>347.44</v>
      </c>
      <c r="C40">
        <v>370.66800000000001</v>
      </c>
      <c r="D40">
        <v>296.31700000000001</v>
      </c>
      <c r="E40">
        <v>1054.548</v>
      </c>
      <c r="G40" s="1">
        <f t="shared" si="4"/>
        <v>-23.228000000000009</v>
      </c>
      <c r="I40">
        <f t="shared" si="5"/>
        <v>38</v>
      </c>
      <c r="J40">
        <f t="shared" si="3"/>
        <v>0.27100569957712783</v>
      </c>
      <c r="K40">
        <f t="shared" si="6"/>
        <v>0.20362663748951623</v>
      </c>
    </row>
    <row r="41" spans="1:11" x14ac:dyDescent="0.75">
      <c r="A41">
        <v>39</v>
      </c>
      <c r="B41">
        <v>346.327</v>
      </c>
      <c r="C41">
        <v>375.29599999999999</v>
      </c>
      <c r="D41">
        <v>293.01799999999997</v>
      </c>
      <c r="E41">
        <v>1035.6089999999999</v>
      </c>
      <c r="G41" s="1">
        <f t="shared" si="4"/>
        <v>-28.968999999999994</v>
      </c>
      <c r="I41">
        <f t="shared" si="5"/>
        <v>39</v>
      </c>
      <c r="J41">
        <f t="shared" si="3"/>
        <v>9.5084880799166729E-2</v>
      </c>
      <c r="K41">
        <f t="shared" si="6"/>
        <v>0.20423219846862239</v>
      </c>
    </row>
    <row r="42" spans="1:11" x14ac:dyDescent="0.75">
      <c r="A42">
        <v>40</v>
      </c>
      <c r="B42">
        <v>337.298</v>
      </c>
      <c r="C42">
        <v>362.75700000000001</v>
      </c>
      <c r="D42">
        <v>284.97500000000002</v>
      </c>
      <c r="E42">
        <v>1020.652</v>
      </c>
      <c r="G42" s="1">
        <f t="shared" si="4"/>
        <v>-25.459000000000003</v>
      </c>
      <c r="I42">
        <f t="shared" si="5"/>
        <v>40</v>
      </c>
      <c r="J42">
        <f t="shared" si="3"/>
        <v>0.20264141692713111</v>
      </c>
      <c r="K42">
        <f t="shared" si="6"/>
        <v>0.19872423403249814</v>
      </c>
    </row>
    <row r="43" spans="1:11" x14ac:dyDescent="0.75">
      <c r="A43">
        <v>41</v>
      </c>
      <c r="B43">
        <v>336.65300000000002</v>
      </c>
      <c r="C43">
        <v>366.14299999999997</v>
      </c>
      <c r="D43">
        <v>281.43200000000002</v>
      </c>
      <c r="E43">
        <v>1001.068</v>
      </c>
      <c r="G43" s="1">
        <f t="shared" si="4"/>
        <v>-29.489999999999952</v>
      </c>
      <c r="I43">
        <f t="shared" si="5"/>
        <v>41</v>
      </c>
      <c r="J43">
        <f t="shared" si="3"/>
        <v>7.9119936262794913E-2</v>
      </c>
      <c r="K43">
        <f t="shared" si="6"/>
        <v>0.19911790065773735</v>
      </c>
    </row>
    <row r="44" spans="1:11" x14ac:dyDescent="0.75">
      <c r="A44">
        <v>42</v>
      </c>
      <c r="B44">
        <v>339.98</v>
      </c>
      <c r="C44">
        <v>369.75700000000001</v>
      </c>
      <c r="D44">
        <v>287.017</v>
      </c>
      <c r="E44">
        <v>1001.708</v>
      </c>
      <c r="G44" s="1">
        <f t="shared" si="4"/>
        <v>-29.776999999999987</v>
      </c>
      <c r="I44">
        <f t="shared" si="5"/>
        <v>42</v>
      </c>
      <c r="J44">
        <f t="shared" si="3"/>
        <v>7.0325427468285073E-2</v>
      </c>
      <c r="K44">
        <f t="shared" si="6"/>
        <v>0.20527276172088219</v>
      </c>
    </row>
    <row r="45" spans="1:11" x14ac:dyDescent="0.75">
      <c r="A45">
        <v>43</v>
      </c>
      <c r="B45">
        <v>346.375</v>
      </c>
      <c r="C45">
        <v>367.65</v>
      </c>
      <c r="D45">
        <v>293.27100000000002</v>
      </c>
      <c r="E45">
        <v>1053.1030000000001</v>
      </c>
      <c r="G45" s="1">
        <f t="shared" si="4"/>
        <v>-21.274999999999977</v>
      </c>
      <c r="I45">
        <f t="shared" si="5"/>
        <v>43</v>
      </c>
      <c r="J45">
        <f t="shared" si="3"/>
        <v>0.33085125942268861</v>
      </c>
      <c r="K45">
        <f t="shared" si="6"/>
        <v>0.20069331406039637</v>
      </c>
    </row>
    <row r="46" spans="1:11" x14ac:dyDescent="0.75">
      <c r="A46">
        <v>44</v>
      </c>
      <c r="B46">
        <v>346.11</v>
      </c>
      <c r="C46">
        <v>378.18200000000002</v>
      </c>
      <c r="D46">
        <v>293.22300000000001</v>
      </c>
      <c r="E46">
        <v>1034.5550000000001</v>
      </c>
      <c r="G46" s="1">
        <f t="shared" si="4"/>
        <v>-32.072000000000003</v>
      </c>
      <c r="I46">
        <f t="shared" si="5"/>
        <v>44</v>
      </c>
      <c r="J46">
        <f t="shared" si="3"/>
        <v>0</v>
      </c>
      <c r="K46">
        <f t="shared" si="6"/>
        <v>0.2046892246793286</v>
      </c>
    </row>
    <row r="47" spans="1:11" x14ac:dyDescent="0.75">
      <c r="A47">
        <v>45</v>
      </c>
      <c r="B47">
        <v>348.32100000000003</v>
      </c>
      <c r="C47">
        <v>376.863</v>
      </c>
      <c r="D47">
        <v>299.84100000000001</v>
      </c>
      <c r="E47">
        <v>1062.4179999999999</v>
      </c>
      <c r="G47" s="1">
        <f t="shared" si="4"/>
        <v>-28.541999999999973</v>
      </c>
      <c r="I47">
        <f t="shared" si="5"/>
        <v>45</v>
      </c>
      <c r="J47">
        <f t="shared" si="3"/>
        <v>0.10816939388368045</v>
      </c>
      <c r="K47">
        <f t="shared" si="6"/>
        <v>0.20565473740207599</v>
      </c>
    </row>
    <row r="48" spans="1:11" x14ac:dyDescent="0.75">
      <c r="A48">
        <v>46</v>
      </c>
      <c r="B48">
        <v>346.846</v>
      </c>
      <c r="C48">
        <v>372.34899999999999</v>
      </c>
      <c r="D48">
        <v>295.88099999999997</v>
      </c>
      <c r="E48">
        <v>1062.298</v>
      </c>
      <c r="G48" s="1">
        <f t="shared" si="4"/>
        <v>-25.502999999999986</v>
      </c>
      <c r="I48">
        <f t="shared" si="5"/>
        <v>46</v>
      </c>
      <c r="J48">
        <f t="shared" si="3"/>
        <v>0.20129312986455886</v>
      </c>
      <c r="K48">
        <f t="shared" si="6"/>
        <v>0.20150047820221301</v>
      </c>
    </row>
    <row r="49" spans="1:11" x14ac:dyDescent="0.75">
      <c r="A49">
        <v>47</v>
      </c>
      <c r="B49">
        <v>347.154</v>
      </c>
      <c r="C49">
        <v>378.51400000000001</v>
      </c>
      <c r="D49">
        <v>289.589</v>
      </c>
      <c r="E49">
        <v>1024.943</v>
      </c>
      <c r="G49" s="1">
        <f t="shared" si="4"/>
        <v>-31.360000000000014</v>
      </c>
      <c r="I49">
        <f t="shared" si="5"/>
        <v>47</v>
      </c>
      <c r="J49">
        <f t="shared" si="3"/>
        <v>2.1817736103450044E-2</v>
      </c>
      <c r="K49">
        <f t="shared" si="6"/>
        <v>0.20285776142022083</v>
      </c>
    </row>
    <row r="50" spans="1:11" x14ac:dyDescent="0.75">
      <c r="A50">
        <v>48</v>
      </c>
      <c r="B50">
        <v>351.72500000000002</v>
      </c>
      <c r="C50">
        <v>382.98599999999999</v>
      </c>
      <c r="D50">
        <v>287.75599999999997</v>
      </c>
      <c r="E50">
        <v>1012.755</v>
      </c>
      <c r="G50" s="1">
        <f t="shared" si="4"/>
        <v>-31.260999999999967</v>
      </c>
      <c r="I50">
        <f t="shared" si="5"/>
        <v>48</v>
      </c>
      <c r="J50">
        <f t="shared" si="3"/>
        <v>2.4851381994240213E-2</v>
      </c>
      <c r="K50">
        <f t="shared" si="6"/>
        <v>0.20357001631848329</v>
      </c>
    </row>
    <row r="51" spans="1:11" x14ac:dyDescent="0.75">
      <c r="A51">
        <v>49</v>
      </c>
      <c r="B51">
        <v>343.55399999999997</v>
      </c>
      <c r="C51">
        <v>368.10300000000001</v>
      </c>
      <c r="D51">
        <v>281.84800000000001</v>
      </c>
      <c r="E51">
        <v>985.08299999999997</v>
      </c>
      <c r="G51" s="1">
        <f t="shared" si="4"/>
        <v>-24.549000000000035</v>
      </c>
      <c r="I51">
        <f t="shared" si="5"/>
        <v>49</v>
      </c>
      <c r="J51">
        <f t="shared" si="3"/>
        <v>0.230526444812158</v>
      </c>
      <c r="K51">
        <f t="shared" si="6"/>
        <v>0.20325417230310214</v>
      </c>
    </row>
    <row r="52" spans="1:11" x14ac:dyDescent="0.75">
      <c r="A52">
        <v>50</v>
      </c>
      <c r="B52">
        <v>336.892</v>
      </c>
      <c r="C52">
        <v>366.38</v>
      </c>
      <c r="D52">
        <v>279.94600000000003</v>
      </c>
      <c r="E52">
        <v>985.85</v>
      </c>
      <c r="G52" s="1">
        <f t="shared" si="4"/>
        <v>-29.488</v>
      </c>
      <c r="I52">
        <f t="shared" si="5"/>
        <v>50</v>
      </c>
      <c r="J52">
        <f t="shared" si="3"/>
        <v>7.918122203836496E-2</v>
      </c>
      <c r="K52">
        <f t="shared" si="6"/>
        <v>0.2008910834242407</v>
      </c>
    </row>
    <row r="53" spans="1:11" x14ac:dyDescent="0.75">
      <c r="A53">
        <v>51</v>
      </c>
      <c r="B53">
        <v>344.90100000000001</v>
      </c>
      <c r="C53">
        <v>359.27300000000002</v>
      </c>
      <c r="D53">
        <v>274.928</v>
      </c>
      <c r="E53">
        <v>1001.61</v>
      </c>
      <c r="G53" s="1">
        <f t="shared" si="4"/>
        <v>-14.372000000000014</v>
      </c>
      <c r="I53">
        <f t="shared" si="5"/>
        <v>51</v>
      </c>
      <c r="J53">
        <f t="shared" si="3"/>
        <v>0.54237911380768467</v>
      </c>
      <c r="K53">
        <f t="shared" si="6"/>
        <v>0.19166036927172037</v>
      </c>
    </row>
    <row r="54" spans="1:11" x14ac:dyDescent="0.75">
      <c r="A54">
        <v>52</v>
      </c>
      <c r="B54">
        <v>339.85500000000002</v>
      </c>
      <c r="C54">
        <v>363.10899999999998</v>
      </c>
      <c r="D54">
        <v>279.63499999999999</v>
      </c>
      <c r="E54">
        <v>995.07399999999996</v>
      </c>
      <c r="G54" s="1">
        <f t="shared" si="4"/>
        <v>-23.253999999999962</v>
      </c>
      <c r="I54">
        <f t="shared" si="5"/>
        <v>52</v>
      </c>
      <c r="J54">
        <f t="shared" si="3"/>
        <v>0.27020898449469988</v>
      </c>
      <c r="K54">
        <f t="shared" si="6"/>
        <v>0.19843217729418208</v>
      </c>
    </row>
    <row r="55" spans="1:11" x14ac:dyDescent="0.75">
      <c r="A55">
        <v>53</v>
      </c>
      <c r="B55">
        <v>336.64499999999998</v>
      </c>
      <c r="C55">
        <v>364.71499999999997</v>
      </c>
      <c r="D55">
        <v>277.84699999999998</v>
      </c>
      <c r="E55">
        <v>972.745</v>
      </c>
      <c r="G55" s="1">
        <f t="shared" si="4"/>
        <v>-28.069999999999993</v>
      </c>
      <c r="I55">
        <f t="shared" si="5"/>
        <v>53</v>
      </c>
      <c r="J55">
        <f t="shared" si="3"/>
        <v>0.12263283691855144</v>
      </c>
      <c r="K55">
        <f t="shared" si="6"/>
        <v>0.20151327026097499</v>
      </c>
    </row>
    <row r="56" spans="1:11" x14ac:dyDescent="0.75">
      <c r="A56">
        <v>54</v>
      </c>
      <c r="B56">
        <v>337.02699999999999</v>
      </c>
      <c r="C56">
        <v>354.54199999999997</v>
      </c>
      <c r="D56">
        <v>279.95100000000002</v>
      </c>
      <c r="E56">
        <v>997.12699999999995</v>
      </c>
      <c r="G56" s="1">
        <f t="shared" si="4"/>
        <v>-17.514999999999986</v>
      </c>
      <c r="I56">
        <f t="shared" si="5"/>
        <v>54</v>
      </c>
      <c r="J56">
        <f t="shared" si="3"/>
        <v>0.4460685174970892</v>
      </c>
      <c r="K56">
        <f t="shared" si="6"/>
        <v>0.1983285853397527</v>
      </c>
    </row>
    <row r="57" spans="1:11" x14ac:dyDescent="0.75">
      <c r="A57">
        <v>55</v>
      </c>
      <c r="B57">
        <v>334.00799999999998</v>
      </c>
      <c r="C57">
        <v>351.71199999999999</v>
      </c>
      <c r="D57">
        <v>270.21199999999999</v>
      </c>
      <c r="E57">
        <v>972.56700000000001</v>
      </c>
      <c r="G57" s="1">
        <f t="shared" si="4"/>
        <v>-17.704000000000008</v>
      </c>
      <c r="I57">
        <f t="shared" si="5"/>
        <v>55</v>
      </c>
      <c r="J57">
        <f t="shared" si="3"/>
        <v>0.44027701170558281</v>
      </c>
      <c r="K57">
        <f t="shared" si="6"/>
        <v>0.1926520027006636</v>
      </c>
    </row>
    <row r="58" spans="1:11" x14ac:dyDescent="0.75">
      <c r="A58">
        <v>56</v>
      </c>
      <c r="B58">
        <v>326.30200000000002</v>
      </c>
      <c r="C58">
        <v>356.18299999999999</v>
      </c>
      <c r="D58">
        <v>275.08499999999998</v>
      </c>
      <c r="E58">
        <v>966.98299999999995</v>
      </c>
      <c r="G58" s="1">
        <f t="shared" si="4"/>
        <v>-29.880999999999972</v>
      </c>
      <c r="I58">
        <f t="shared" si="5"/>
        <v>56</v>
      </c>
      <c r="J58">
        <f t="shared" si="3"/>
        <v>6.7138567138568056E-2</v>
      </c>
      <c r="K58">
        <f t="shared" si="6"/>
        <v>0.19963426500294018</v>
      </c>
    </row>
    <row r="59" spans="1:11" x14ac:dyDescent="0.75">
      <c r="A59">
        <v>57</v>
      </c>
      <c r="B59">
        <v>327.84300000000002</v>
      </c>
      <c r="C59">
        <v>352.89</v>
      </c>
      <c r="D59">
        <v>276.16500000000002</v>
      </c>
      <c r="E59">
        <v>980.95299999999997</v>
      </c>
      <c r="G59" s="1">
        <f t="shared" si="4"/>
        <v>-25.046999999999969</v>
      </c>
      <c r="I59">
        <f t="shared" si="5"/>
        <v>57</v>
      </c>
      <c r="J59">
        <f t="shared" si="3"/>
        <v>0.21526628669485906</v>
      </c>
      <c r="K59">
        <f t="shared" si="6"/>
        <v>0.19766084302496789</v>
      </c>
    </row>
    <row r="60" spans="1:11" x14ac:dyDescent="0.75">
      <c r="A60">
        <v>58</v>
      </c>
      <c r="B60">
        <v>323.95499999999998</v>
      </c>
      <c r="C60">
        <v>346.07100000000003</v>
      </c>
      <c r="D60">
        <v>266.08100000000002</v>
      </c>
      <c r="E60">
        <v>913.43799999999999</v>
      </c>
      <c r="G60" s="1">
        <f t="shared" si="4"/>
        <v>-22.116000000000042</v>
      </c>
      <c r="I60">
        <f t="shared" si="5"/>
        <v>58</v>
      </c>
      <c r="J60">
        <f t="shared" si="3"/>
        <v>0.30508059079487515</v>
      </c>
      <c r="K60">
        <f t="shared" si="6"/>
        <v>0.20174515741986229</v>
      </c>
    </row>
    <row r="61" spans="1:11" x14ac:dyDescent="0.75">
      <c r="A61">
        <v>59</v>
      </c>
      <c r="B61">
        <v>319.892</v>
      </c>
      <c r="C61">
        <v>347.86</v>
      </c>
      <c r="D61">
        <v>268.22699999999998</v>
      </c>
      <c r="E61">
        <v>907.47500000000002</v>
      </c>
      <c r="G61" s="1">
        <f t="shared" si="4"/>
        <v>-27.968000000000018</v>
      </c>
      <c r="I61">
        <f t="shared" si="5"/>
        <v>59</v>
      </c>
      <c r="J61">
        <f t="shared" si="3"/>
        <v>0.12575841147269667</v>
      </c>
      <c r="K61">
        <f t="shared" si="6"/>
        <v>0.20597116628284801</v>
      </c>
    </row>
    <row r="62" spans="1:11" x14ac:dyDescent="0.75">
      <c r="A62">
        <v>60</v>
      </c>
      <c r="B62">
        <v>326.72899999999998</v>
      </c>
      <c r="C62">
        <v>346.32499999999999</v>
      </c>
      <c r="D62">
        <v>268.06</v>
      </c>
      <c r="E62">
        <v>916.82100000000003</v>
      </c>
      <c r="G62" s="1">
        <f t="shared" si="4"/>
        <v>-19.596000000000004</v>
      </c>
      <c r="I62">
        <f t="shared" si="5"/>
        <v>60</v>
      </c>
      <c r="J62">
        <f t="shared" si="3"/>
        <v>0.38230066801495355</v>
      </c>
      <c r="K62">
        <f t="shared" si="6"/>
        <v>0.2033620970266431</v>
      </c>
    </row>
    <row r="63" spans="1:11" x14ac:dyDescent="0.75">
      <c r="A63">
        <v>61</v>
      </c>
      <c r="B63">
        <v>320.95800000000003</v>
      </c>
      <c r="C63">
        <v>340.89400000000001</v>
      </c>
      <c r="D63">
        <v>260.91699999999997</v>
      </c>
      <c r="E63">
        <v>897.29</v>
      </c>
      <c r="G63" s="1">
        <f t="shared" si="4"/>
        <v>-19.935999999999979</v>
      </c>
      <c r="I63">
        <f t="shared" si="5"/>
        <v>61</v>
      </c>
      <c r="J63">
        <f t="shared" si="3"/>
        <v>0.37188208616780105</v>
      </c>
      <c r="K63">
        <f t="shared" si="6"/>
        <v>0.1993084406038681</v>
      </c>
    </row>
    <row r="64" spans="1:11" x14ac:dyDescent="0.75">
      <c r="A64">
        <v>62</v>
      </c>
      <c r="B64">
        <v>328.767</v>
      </c>
      <c r="C64">
        <v>348.03100000000001</v>
      </c>
      <c r="D64">
        <v>269.78800000000001</v>
      </c>
      <c r="E64">
        <v>918.827</v>
      </c>
      <c r="G64" s="1">
        <f t="shared" si="4"/>
        <v>-19.26400000000001</v>
      </c>
      <c r="I64">
        <f t="shared" si="5"/>
        <v>62</v>
      </c>
      <c r="J64">
        <f t="shared" si="3"/>
        <v>0.39247410675982064</v>
      </c>
      <c r="K64">
        <f t="shared" si="6"/>
        <v>0.20500431062902841</v>
      </c>
    </row>
    <row r="65" spans="1:11" x14ac:dyDescent="0.75">
      <c r="A65">
        <v>63</v>
      </c>
      <c r="B65">
        <v>323.58699999999999</v>
      </c>
      <c r="C65">
        <v>342.15100000000001</v>
      </c>
      <c r="D65">
        <v>262.839</v>
      </c>
      <c r="E65">
        <v>872.904</v>
      </c>
      <c r="G65" s="1">
        <f t="shared" si="4"/>
        <v>-18.564000000000021</v>
      </c>
      <c r="I65">
        <f t="shared" si="5"/>
        <v>63</v>
      </c>
      <c r="J65">
        <f t="shared" si="3"/>
        <v>0.41392412820984176</v>
      </c>
      <c r="K65">
        <f t="shared" si="6"/>
        <v>0.208257246300323</v>
      </c>
    </row>
    <row r="66" spans="1:11" x14ac:dyDescent="0.75">
      <c r="A66">
        <v>64</v>
      </c>
      <c r="B66">
        <v>329.63600000000002</v>
      </c>
      <c r="C66">
        <v>353.06</v>
      </c>
      <c r="D66">
        <v>271.125</v>
      </c>
      <c r="E66">
        <v>902.1</v>
      </c>
      <c r="G66" s="1">
        <f t="shared" si="4"/>
        <v>-23.423999999999978</v>
      </c>
      <c r="I66">
        <f t="shared" si="5"/>
        <v>64</v>
      </c>
      <c r="J66">
        <f t="shared" si="3"/>
        <v>0.2649996935711228</v>
      </c>
      <c r="K66">
        <f t="shared" si="6"/>
        <v>0.21105958582136958</v>
      </c>
    </row>
    <row r="67" spans="1:11" x14ac:dyDescent="0.75">
      <c r="A67">
        <v>65</v>
      </c>
      <c r="B67">
        <v>329.17099999999999</v>
      </c>
      <c r="C67">
        <v>360.30599999999998</v>
      </c>
      <c r="D67">
        <v>264.79700000000003</v>
      </c>
      <c r="E67">
        <v>885.98</v>
      </c>
      <c r="G67" s="1">
        <f t="shared" ref="G67:G73" si="7">B67-C67</f>
        <v>-31.134999999999991</v>
      </c>
      <c r="I67">
        <f t="shared" ref="I67:I73" si="8">A67</f>
        <v>65</v>
      </c>
      <c r="J67">
        <f t="shared" si="3"/>
        <v>2.8712385855243348E-2</v>
      </c>
      <c r="K67">
        <f t="shared" ref="K67:K73" si="9">(D67-105)/(E67-115)</f>
        <v>0.20726477989052897</v>
      </c>
    </row>
    <row r="68" spans="1:11" x14ac:dyDescent="0.75">
      <c r="A68">
        <v>66</v>
      </c>
      <c r="B68">
        <v>319.66399999999999</v>
      </c>
      <c r="C68">
        <v>349.52600000000001</v>
      </c>
      <c r="D68">
        <v>265.63400000000001</v>
      </c>
      <c r="E68">
        <v>905.53499999999997</v>
      </c>
      <c r="G68" s="1">
        <f t="shared" si="7"/>
        <v>-29.862000000000023</v>
      </c>
      <c r="I68">
        <f t="shared" si="8"/>
        <v>66</v>
      </c>
      <c r="J68">
        <f t="shared" ref="J68:J73" si="10">(G68-MIN(G$3:G$73))/(MAX(G$3:G$73)-MIN(G$3:G$73))</f>
        <v>6.7720782006495631E-2</v>
      </c>
      <c r="K68">
        <f t="shared" si="9"/>
        <v>0.20319656941185402</v>
      </c>
    </row>
    <row r="69" spans="1:11" x14ac:dyDescent="0.75">
      <c r="A69">
        <v>67</v>
      </c>
      <c r="B69">
        <v>317.08600000000001</v>
      </c>
      <c r="C69">
        <v>346.221</v>
      </c>
      <c r="D69">
        <v>263.97000000000003</v>
      </c>
      <c r="E69">
        <v>890.15300000000002</v>
      </c>
      <c r="G69" s="1">
        <f t="shared" si="7"/>
        <v>-29.134999999999991</v>
      </c>
      <c r="I69">
        <f t="shared" si="8"/>
        <v>67</v>
      </c>
      <c r="J69">
        <f t="shared" si="10"/>
        <v>8.9998161426733184E-2</v>
      </c>
      <c r="K69">
        <f t="shared" si="9"/>
        <v>0.20508209347057937</v>
      </c>
    </row>
    <row r="70" spans="1:11" x14ac:dyDescent="0.75">
      <c r="A70">
        <v>68</v>
      </c>
      <c r="B70">
        <v>310.964</v>
      </c>
      <c r="C70">
        <v>331.94099999999997</v>
      </c>
      <c r="D70">
        <v>262.892</v>
      </c>
      <c r="E70">
        <v>910.78300000000002</v>
      </c>
      <c r="G70" s="1">
        <f t="shared" si="7"/>
        <v>-20.976999999999975</v>
      </c>
      <c r="I70">
        <f t="shared" si="8"/>
        <v>68</v>
      </c>
      <c r="J70">
        <f t="shared" si="10"/>
        <v>0.33998283998284068</v>
      </c>
      <c r="K70">
        <f t="shared" si="9"/>
        <v>0.19841087331596677</v>
      </c>
    </row>
    <row r="71" spans="1:11" x14ac:dyDescent="0.75">
      <c r="A71">
        <v>69</v>
      </c>
      <c r="B71">
        <v>311.56799999999998</v>
      </c>
      <c r="C71">
        <v>337.202</v>
      </c>
      <c r="D71">
        <v>259.87299999999999</v>
      </c>
      <c r="E71">
        <v>929.99300000000005</v>
      </c>
      <c r="G71" s="1">
        <f t="shared" si="7"/>
        <v>-25.634000000000015</v>
      </c>
      <c r="I71">
        <f t="shared" si="8"/>
        <v>69</v>
      </c>
      <c r="J71">
        <f t="shared" si="10"/>
        <v>0.1972789115646254</v>
      </c>
      <c r="K71">
        <f t="shared" si="9"/>
        <v>0.19002985301714245</v>
      </c>
    </row>
    <row r="72" spans="1:11" x14ac:dyDescent="0.75">
      <c r="A72">
        <v>70</v>
      </c>
      <c r="B72">
        <v>307.43200000000002</v>
      </c>
      <c r="C72">
        <v>333.875</v>
      </c>
      <c r="D72">
        <v>256.97000000000003</v>
      </c>
      <c r="E72">
        <v>904.12900000000002</v>
      </c>
      <c r="G72" s="1">
        <f t="shared" si="7"/>
        <v>-26.442999999999984</v>
      </c>
      <c r="I72">
        <f t="shared" si="8"/>
        <v>70</v>
      </c>
      <c r="J72">
        <f t="shared" si="10"/>
        <v>0.17248881534595872</v>
      </c>
      <c r="K72">
        <f t="shared" si="9"/>
        <v>0.19257941350526978</v>
      </c>
    </row>
    <row r="73" spans="1:11" x14ac:dyDescent="0.75">
      <c r="A73">
        <v>71</v>
      </c>
      <c r="B73">
        <v>304.76400000000001</v>
      </c>
      <c r="C73">
        <v>335.73500000000001</v>
      </c>
      <c r="D73">
        <v>259.505</v>
      </c>
      <c r="E73">
        <v>906.27499999999998</v>
      </c>
      <c r="G73" s="1">
        <f t="shared" si="7"/>
        <v>-30.971000000000004</v>
      </c>
      <c r="I73">
        <f t="shared" si="8"/>
        <v>71</v>
      </c>
      <c r="J73">
        <f t="shared" si="10"/>
        <v>3.3737819452105126E-2</v>
      </c>
      <c r="K73">
        <f t="shared" si="9"/>
        <v>0.19526081324444725</v>
      </c>
    </row>
  </sheetData>
  <sortState xmlns:xlrd2="http://schemas.microsoft.com/office/spreadsheetml/2017/richdata2" ref="A3:C263">
    <sortCondition ref="A2:A263"/>
  </sortState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DCB22-8F1E-404F-83C9-3579153D6E2D}">
  <dimension ref="A1:K62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30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856.26</v>
      </c>
      <c r="C3">
        <v>867.721</v>
      </c>
      <c r="D3">
        <v>295.56700000000001</v>
      </c>
      <c r="E3">
        <v>458.96199999999999</v>
      </c>
      <c r="G3" s="1">
        <f t="shared" ref="G3:G34" si="0">B3-C3</f>
        <v>-11.461000000000013</v>
      </c>
      <c r="I3">
        <f t="shared" ref="I3:I34" si="1">A3</f>
        <v>1</v>
      </c>
      <c r="J3">
        <f>(G3-MIN(G$3:G$62))/(MAX(G$3:G$62)-MIN(G$3:G$62))</f>
        <v>0.25448556467071559</v>
      </c>
      <c r="K3">
        <f t="shared" ref="K3:K34" si="2">(D3-105)/(E3-115)</f>
        <v>0.55403503875428106</v>
      </c>
    </row>
    <row r="4" spans="1:11" x14ac:dyDescent="0.75">
      <c r="A4">
        <v>2</v>
      </c>
      <c r="B4">
        <v>864.39099999999996</v>
      </c>
      <c r="C4">
        <v>904.38499999999999</v>
      </c>
      <c r="D4">
        <v>292.76499999999999</v>
      </c>
      <c r="E4">
        <v>441.524</v>
      </c>
      <c r="G4" s="1">
        <f t="shared" si="0"/>
        <v>-39.994000000000028</v>
      </c>
      <c r="I4">
        <f t="shared" si="1"/>
        <v>2</v>
      </c>
      <c r="J4">
        <f t="shared" ref="J4:J62" si="3">(G4-MIN(G$3:G$62))/(MAX(G$3:G$62)-MIN(G$3:G$62))</f>
        <v>0.14970732746274545</v>
      </c>
      <c r="K4">
        <f t="shared" si="2"/>
        <v>0.57504195709963124</v>
      </c>
    </row>
    <row r="5" spans="1:11" x14ac:dyDescent="0.75">
      <c r="A5">
        <v>3</v>
      </c>
      <c r="B5">
        <v>849.97500000000002</v>
      </c>
      <c r="C5">
        <v>887.31200000000001</v>
      </c>
      <c r="D5">
        <v>282.10599999999999</v>
      </c>
      <c r="E5">
        <v>442.39600000000002</v>
      </c>
      <c r="G5" s="1">
        <f t="shared" si="0"/>
        <v>-37.336999999999989</v>
      </c>
      <c r="I5">
        <f t="shared" si="1"/>
        <v>3</v>
      </c>
      <c r="J5">
        <f t="shared" si="3"/>
        <v>0.15946430276368054</v>
      </c>
      <c r="K5">
        <f t="shared" si="2"/>
        <v>0.54095346308446035</v>
      </c>
    </row>
    <row r="6" spans="1:11" x14ac:dyDescent="0.75">
      <c r="A6">
        <v>4</v>
      </c>
      <c r="B6">
        <v>896.56200000000001</v>
      </c>
      <c r="C6">
        <v>908.04700000000003</v>
      </c>
      <c r="D6">
        <v>284.291</v>
      </c>
      <c r="E6">
        <v>450.24400000000003</v>
      </c>
      <c r="G6" s="1">
        <f t="shared" si="0"/>
        <v>-11.485000000000014</v>
      </c>
      <c r="I6">
        <f t="shared" si="1"/>
        <v>4</v>
      </c>
      <c r="J6">
        <f t="shared" si="3"/>
        <v>0.25439743241357504</v>
      </c>
      <c r="K6">
        <f t="shared" si="2"/>
        <v>0.53480748350455187</v>
      </c>
    </row>
    <row r="7" spans="1:11" x14ac:dyDescent="0.75">
      <c r="A7">
        <v>5</v>
      </c>
      <c r="B7">
        <v>986.62699999999995</v>
      </c>
      <c r="C7">
        <v>945.48</v>
      </c>
      <c r="D7">
        <v>281.08699999999999</v>
      </c>
      <c r="E7">
        <v>450.65899999999999</v>
      </c>
      <c r="G7" s="1">
        <f t="shared" si="0"/>
        <v>41.146999999999935</v>
      </c>
      <c r="I7">
        <f t="shared" si="1"/>
        <v>5</v>
      </c>
      <c r="J7">
        <f t="shared" si="3"/>
        <v>0.44767147232279864</v>
      </c>
      <c r="K7">
        <f t="shared" si="2"/>
        <v>0.52460085980116722</v>
      </c>
    </row>
    <row r="8" spans="1:11" x14ac:dyDescent="0.75">
      <c r="A8">
        <v>6</v>
      </c>
      <c r="B8">
        <v>1238.921</v>
      </c>
      <c r="C8">
        <v>1047.365</v>
      </c>
      <c r="D8">
        <v>279.12400000000002</v>
      </c>
      <c r="E8">
        <v>464.24400000000003</v>
      </c>
      <c r="G8" s="1">
        <f t="shared" si="0"/>
        <v>191.55600000000004</v>
      </c>
      <c r="I8">
        <f t="shared" si="1"/>
        <v>6</v>
      </c>
      <c r="J8">
        <f t="shared" si="3"/>
        <v>1</v>
      </c>
      <c r="K8">
        <f t="shared" si="2"/>
        <v>0.49857406283286188</v>
      </c>
    </row>
    <row r="9" spans="1:11" x14ac:dyDescent="0.75">
      <c r="A9">
        <v>7</v>
      </c>
      <c r="B9">
        <v>1055.3530000000001</v>
      </c>
      <c r="C9">
        <v>988.91700000000003</v>
      </c>
      <c r="D9">
        <v>260.66199999999998</v>
      </c>
      <c r="E9">
        <v>436.77199999999999</v>
      </c>
      <c r="G9" s="1">
        <f t="shared" si="0"/>
        <v>66.436000000000035</v>
      </c>
      <c r="I9">
        <f t="shared" si="1"/>
        <v>7</v>
      </c>
      <c r="J9">
        <f t="shared" si="3"/>
        <v>0.54053716610727165</v>
      </c>
      <c r="K9">
        <f t="shared" si="2"/>
        <v>0.48376490185597248</v>
      </c>
    </row>
    <row r="10" spans="1:11" x14ac:dyDescent="0.75">
      <c r="A10">
        <v>8</v>
      </c>
      <c r="B10">
        <v>1101.8989999999999</v>
      </c>
      <c r="C10">
        <v>1021.182</v>
      </c>
      <c r="D10">
        <v>259.63</v>
      </c>
      <c r="E10">
        <v>433.50599999999997</v>
      </c>
      <c r="G10" s="1">
        <f t="shared" si="0"/>
        <v>80.716999999999871</v>
      </c>
      <c r="I10">
        <f t="shared" si="1"/>
        <v>8</v>
      </c>
      <c r="J10">
        <f t="shared" si="3"/>
        <v>0.59297953128327852</v>
      </c>
      <c r="K10">
        <f t="shared" si="2"/>
        <v>0.48548535977344226</v>
      </c>
    </row>
    <row r="11" spans="1:11" x14ac:dyDescent="0.75">
      <c r="A11">
        <v>9</v>
      </c>
      <c r="B11">
        <v>1203.646</v>
      </c>
      <c r="C11">
        <v>1051.625</v>
      </c>
      <c r="D11">
        <v>254.245</v>
      </c>
      <c r="E11">
        <v>407.42399999999998</v>
      </c>
      <c r="G11" s="1">
        <f t="shared" si="0"/>
        <v>152.02099999999996</v>
      </c>
      <c r="I11">
        <f t="shared" si="1"/>
        <v>9</v>
      </c>
      <c r="J11">
        <f t="shared" si="3"/>
        <v>0.85482046724784966</v>
      </c>
      <c r="K11">
        <f t="shared" si="2"/>
        <v>0.51037192569693324</v>
      </c>
    </row>
    <row r="12" spans="1:11" x14ac:dyDescent="0.75">
      <c r="A12">
        <v>10</v>
      </c>
      <c r="B12">
        <v>916.85900000000004</v>
      </c>
      <c r="C12">
        <v>907.51800000000003</v>
      </c>
      <c r="D12">
        <v>233.27500000000001</v>
      </c>
      <c r="E12">
        <v>382.17399999999998</v>
      </c>
      <c r="G12" s="1">
        <f t="shared" si="0"/>
        <v>9.3410000000000082</v>
      </c>
      <c r="I12">
        <f t="shared" si="1"/>
        <v>10</v>
      </c>
      <c r="J12">
        <f t="shared" si="3"/>
        <v>0.33087419854728645</v>
      </c>
      <c r="K12">
        <f t="shared" si="2"/>
        <v>0.48011782583634643</v>
      </c>
    </row>
    <row r="13" spans="1:11" x14ac:dyDescent="0.75">
      <c r="A13">
        <v>11</v>
      </c>
      <c r="B13">
        <v>1235.787</v>
      </c>
      <c r="C13">
        <v>1052.152</v>
      </c>
      <c r="D13">
        <v>240.19499999999999</v>
      </c>
      <c r="E13">
        <v>401.11200000000002</v>
      </c>
      <c r="G13" s="1">
        <f t="shared" si="0"/>
        <v>183.63499999999999</v>
      </c>
      <c r="I13">
        <f t="shared" si="1"/>
        <v>11</v>
      </c>
      <c r="J13">
        <f t="shared" si="3"/>
        <v>0.97091268296623778</v>
      </c>
      <c r="K13">
        <f t="shared" si="2"/>
        <v>0.4725247455541885</v>
      </c>
    </row>
    <row r="14" spans="1:11" x14ac:dyDescent="0.75">
      <c r="A14">
        <v>12</v>
      </c>
      <c r="B14">
        <v>956.96699999999998</v>
      </c>
      <c r="C14">
        <v>939.08199999999999</v>
      </c>
      <c r="D14">
        <v>228.34100000000001</v>
      </c>
      <c r="E14">
        <v>382.69499999999999</v>
      </c>
      <c r="G14" s="1">
        <f t="shared" si="0"/>
        <v>17.884999999999991</v>
      </c>
      <c r="I14">
        <f t="shared" si="1"/>
        <v>12</v>
      </c>
      <c r="J14">
        <f t="shared" si="3"/>
        <v>0.36224928208932183</v>
      </c>
      <c r="K14">
        <f t="shared" si="2"/>
        <v>0.46075197519565181</v>
      </c>
    </row>
    <row r="15" spans="1:11" x14ac:dyDescent="0.75">
      <c r="A15">
        <v>13</v>
      </c>
      <c r="B15">
        <v>1226.335</v>
      </c>
      <c r="C15">
        <v>1045.549</v>
      </c>
      <c r="D15">
        <v>239.25700000000001</v>
      </c>
      <c r="E15">
        <v>399.26799999999997</v>
      </c>
      <c r="G15" s="1">
        <f t="shared" si="0"/>
        <v>180.78600000000006</v>
      </c>
      <c r="I15">
        <f t="shared" si="1"/>
        <v>13</v>
      </c>
      <c r="J15">
        <f t="shared" si="3"/>
        <v>0.96045064960817872</v>
      </c>
      <c r="K15">
        <f t="shared" si="2"/>
        <v>0.47229023316025731</v>
      </c>
    </row>
    <row r="16" spans="1:11" x14ac:dyDescent="0.75">
      <c r="A16">
        <v>14</v>
      </c>
      <c r="B16">
        <v>980.87900000000002</v>
      </c>
      <c r="C16">
        <v>964.74699999999996</v>
      </c>
      <c r="D16">
        <v>234.489</v>
      </c>
      <c r="E16">
        <v>398.14</v>
      </c>
      <c r="G16" s="1">
        <f t="shared" si="0"/>
        <v>16.132000000000062</v>
      </c>
      <c r="I16">
        <f t="shared" si="1"/>
        <v>14</v>
      </c>
      <c r="J16">
        <f t="shared" si="3"/>
        <v>0.35581195514068115</v>
      </c>
      <c r="K16">
        <f t="shared" si="2"/>
        <v>0.45733206187751646</v>
      </c>
    </row>
    <row r="17" spans="1:11" x14ac:dyDescent="0.75">
      <c r="A17">
        <v>15</v>
      </c>
      <c r="B17">
        <v>1183.662</v>
      </c>
      <c r="C17">
        <v>1034.7650000000001</v>
      </c>
      <c r="D17">
        <v>230.649</v>
      </c>
      <c r="E17">
        <v>395</v>
      </c>
      <c r="G17" s="1">
        <f t="shared" si="0"/>
        <v>148.89699999999993</v>
      </c>
      <c r="I17">
        <f t="shared" si="1"/>
        <v>15</v>
      </c>
      <c r="J17">
        <f t="shared" si="3"/>
        <v>0.84334858511005473</v>
      </c>
      <c r="K17">
        <f t="shared" si="2"/>
        <v>0.4487464285714286</v>
      </c>
    </row>
    <row r="18" spans="1:11" x14ac:dyDescent="0.75">
      <c r="A18">
        <v>16</v>
      </c>
      <c r="B18">
        <v>962.56200000000001</v>
      </c>
      <c r="C18">
        <v>932.79600000000005</v>
      </c>
      <c r="D18">
        <v>227.887</v>
      </c>
      <c r="E18">
        <v>385.30599999999998</v>
      </c>
      <c r="G18" s="1">
        <f t="shared" si="0"/>
        <v>29.765999999999963</v>
      </c>
      <c r="I18">
        <f t="shared" si="1"/>
        <v>16</v>
      </c>
      <c r="J18">
        <f t="shared" si="3"/>
        <v>0.40587842155127429</v>
      </c>
      <c r="K18">
        <f t="shared" si="2"/>
        <v>0.45462179899817245</v>
      </c>
    </row>
    <row r="19" spans="1:11" x14ac:dyDescent="0.75">
      <c r="A19">
        <v>17</v>
      </c>
      <c r="B19">
        <v>1084.7429999999999</v>
      </c>
      <c r="C19">
        <v>965.92100000000005</v>
      </c>
      <c r="D19">
        <v>225.47900000000001</v>
      </c>
      <c r="E19">
        <v>390.28800000000001</v>
      </c>
      <c r="G19" s="1">
        <f t="shared" si="0"/>
        <v>118.82199999999989</v>
      </c>
      <c r="I19">
        <f t="shared" si="1"/>
        <v>17</v>
      </c>
      <c r="J19">
        <f t="shared" si="3"/>
        <v>0.73290785038080419</v>
      </c>
      <c r="K19">
        <f t="shared" si="2"/>
        <v>0.43764711865391881</v>
      </c>
    </row>
    <row r="20" spans="1:11" x14ac:dyDescent="0.75">
      <c r="A20">
        <v>18</v>
      </c>
      <c r="B20">
        <v>963.03700000000003</v>
      </c>
      <c r="C20">
        <v>947.24099999999999</v>
      </c>
      <c r="D20">
        <v>229.803</v>
      </c>
      <c r="E20">
        <v>396.11500000000001</v>
      </c>
      <c r="G20" s="1">
        <f t="shared" si="0"/>
        <v>15.796000000000049</v>
      </c>
      <c r="I20">
        <f t="shared" si="1"/>
        <v>18</v>
      </c>
      <c r="J20">
        <f t="shared" si="3"/>
        <v>0.35457810354071345</v>
      </c>
      <c r="K20">
        <f t="shared" si="2"/>
        <v>0.44395709940771566</v>
      </c>
    </row>
    <row r="21" spans="1:11" x14ac:dyDescent="0.75">
      <c r="A21">
        <v>19</v>
      </c>
      <c r="B21">
        <v>1028.1990000000001</v>
      </c>
      <c r="C21">
        <v>952.096</v>
      </c>
      <c r="D21">
        <v>218.72399999999999</v>
      </c>
      <c r="E21">
        <v>384.80799999999999</v>
      </c>
      <c r="G21" s="1">
        <f t="shared" si="0"/>
        <v>76.103000000000065</v>
      </c>
      <c r="I21">
        <f t="shared" si="1"/>
        <v>19</v>
      </c>
      <c r="J21">
        <f t="shared" si="3"/>
        <v>0.5760361048480086</v>
      </c>
      <c r="K21">
        <f t="shared" si="2"/>
        <v>0.42149973314356876</v>
      </c>
    </row>
    <row r="22" spans="1:11" x14ac:dyDescent="0.75">
      <c r="A22">
        <v>20</v>
      </c>
      <c r="B22">
        <v>947.46699999999998</v>
      </c>
      <c r="C22">
        <v>926.19299999999998</v>
      </c>
      <c r="D22">
        <v>224.58600000000001</v>
      </c>
      <c r="E22">
        <v>399.43200000000002</v>
      </c>
      <c r="G22" s="1">
        <f t="shared" si="0"/>
        <v>21.274000000000001</v>
      </c>
      <c r="I22">
        <f t="shared" si="1"/>
        <v>20</v>
      </c>
      <c r="J22">
        <f t="shared" si="3"/>
        <v>0.37469429123304354</v>
      </c>
      <c r="K22">
        <f t="shared" si="2"/>
        <v>0.42043792540923669</v>
      </c>
    </row>
    <row r="23" spans="1:11" x14ac:dyDescent="0.75">
      <c r="A23">
        <v>21</v>
      </c>
      <c r="B23">
        <v>897.96400000000006</v>
      </c>
      <c r="C23">
        <v>945.71400000000006</v>
      </c>
      <c r="D23">
        <v>219.19</v>
      </c>
      <c r="E23">
        <v>394.43400000000003</v>
      </c>
      <c r="G23" s="1">
        <f t="shared" si="0"/>
        <v>-47.75</v>
      </c>
      <c r="I23">
        <f t="shared" si="1"/>
        <v>21</v>
      </c>
      <c r="J23">
        <f t="shared" si="3"/>
        <v>0.12122591969682484</v>
      </c>
      <c r="K23">
        <f t="shared" si="2"/>
        <v>0.40864748026367581</v>
      </c>
    </row>
    <row r="24" spans="1:11" x14ac:dyDescent="0.75">
      <c r="A24">
        <v>22</v>
      </c>
      <c r="B24">
        <v>803.84699999999998</v>
      </c>
      <c r="C24">
        <v>871.06799999999998</v>
      </c>
      <c r="D24">
        <v>202.53899999999999</v>
      </c>
      <c r="E24">
        <v>368.76100000000002</v>
      </c>
      <c r="G24" s="1">
        <f t="shared" si="0"/>
        <v>-67.221000000000004</v>
      </c>
      <c r="I24">
        <f t="shared" si="1"/>
        <v>22</v>
      </c>
      <c r="J24">
        <f t="shared" si="3"/>
        <v>4.9724953914173656E-2</v>
      </c>
      <c r="K24">
        <f t="shared" si="2"/>
        <v>0.38437348528733722</v>
      </c>
    </row>
    <row r="25" spans="1:11" x14ac:dyDescent="0.75">
      <c r="A25">
        <v>23</v>
      </c>
      <c r="B25">
        <v>779.82399999999996</v>
      </c>
      <c r="C25">
        <v>827.67899999999997</v>
      </c>
      <c r="D25">
        <v>196.31399999999999</v>
      </c>
      <c r="E25">
        <v>364.69499999999999</v>
      </c>
      <c r="G25" s="1">
        <f t="shared" si="0"/>
        <v>-47.855000000000018</v>
      </c>
      <c r="I25">
        <f t="shared" si="1"/>
        <v>23</v>
      </c>
      <c r="J25">
        <f t="shared" si="3"/>
        <v>0.12084034107183486</v>
      </c>
      <c r="K25">
        <f t="shared" si="2"/>
        <v>0.3657021566310899</v>
      </c>
    </row>
    <row r="26" spans="1:11" x14ac:dyDescent="0.75">
      <c r="A26">
        <v>24</v>
      </c>
      <c r="B26">
        <v>765.14800000000002</v>
      </c>
      <c r="C26">
        <v>835.31100000000004</v>
      </c>
      <c r="D26">
        <v>193.46700000000001</v>
      </c>
      <c r="E26">
        <v>367.39600000000002</v>
      </c>
      <c r="G26" s="1">
        <f t="shared" si="0"/>
        <v>-70.163000000000011</v>
      </c>
      <c r="I26">
        <f t="shared" si="1"/>
        <v>24</v>
      </c>
      <c r="J26">
        <f t="shared" si="3"/>
        <v>3.892140805969467E-2</v>
      </c>
      <c r="K26">
        <f t="shared" si="2"/>
        <v>0.35050872438548952</v>
      </c>
    </row>
    <row r="27" spans="1:11" x14ac:dyDescent="0.75">
      <c r="A27">
        <v>25</v>
      </c>
      <c r="B27">
        <v>768.80499999999995</v>
      </c>
      <c r="C27">
        <v>845.82399999999996</v>
      </c>
      <c r="D27">
        <v>187.19900000000001</v>
      </c>
      <c r="E27">
        <v>359.13799999999998</v>
      </c>
      <c r="G27" s="1">
        <f t="shared" si="0"/>
        <v>-77.019000000000005</v>
      </c>
      <c r="I27">
        <f t="shared" si="1"/>
        <v>25</v>
      </c>
      <c r="J27">
        <f t="shared" si="3"/>
        <v>1.3744959936544548E-2</v>
      </c>
      <c r="K27">
        <f t="shared" si="2"/>
        <v>0.33669072409866557</v>
      </c>
    </row>
    <row r="28" spans="1:11" x14ac:dyDescent="0.75">
      <c r="A28">
        <v>26</v>
      </c>
      <c r="B28">
        <v>772.43</v>
      </c>
      <c r="C28">
        <v>825.221</v>
      </c>
      <c r="D28">
        <v>191.619</v>
      </c>
      <c r="E28">
        <v>373.00099999999998</v>
      </c>
      <c r="G28" s="1">
        <f t="shared" si="0"/>
        <v>-52.791000000000054</v>
      </c>
      <c r="I28">
        <f t="shared" si="1"/>
        <v>26</v>
      </c>
      <c r="J28">
        <f t="shared" si="3"/>
        <v>0.1027144735199285</v>
      </c>
      <c r="K28">
        <f t="shared" si="2"/>
        <v>0.33573125685559363</v>
      </c>
    </row>
    <row r="29" spans="1:11" x14ac:dyDescent="0.75">
      <c r="A29">
        <v>27</v>
      </c>
      <c r="B29">
        <v>756.21400000000006</v>
      </c>
      <c r="C29">
        <v>828.053</v>
      </c>
      <c r="D29">
        <v>188.54400000000001</v>
      </c>
      <c r="E29">
        <v>370.584</v>
      </c>
      <c r="G29" s="1">
        <f t="shared" si="0"/>
        <v>-71.838999999999942</v>
      </c>
      <c r="I29">
        <f t="shared" si="1"/>
        <v>27</v>
      </c>
      <c r="J29">
        <f t="shared" si="3"/>
        <v>3.2766838769379927E-2</v>
      </c>
      <c r="K29">
        <f t="shared" si="2"/>
        <v>0.32687492174784027</v>
      </c>
    </row>
    <row r="30" spans="1:11" x14ac:dyDescent="0.75">
      <c r="A30">
        <v>28</v>
      </c>
      <c r="B30">
        <v>745.49599999999998</v>
      </c>
      <c r="C30">
        <v>793.49</v>
      </c>
      <c r="D30">
        <v>184.38300000000001</v>
      </c>
      <c r="E30">
        <v>362.55599999999998</v>
      </c>
      <c r="G30" s="1">
        <f t="shared" si="0"/>
        <v>-47.994000000000028</v>
      </c>
      <c r="I30">
        <f t="shared" si="1"/>
        <v>28</v>
      </c>
      <c r="J30">
        <f t="shared" si="3"/>
        <v>0.12032990841589582</v>
      </c>
      <c r="K30">
        <f t="shared" si="2"/>
        <v>0.32066683901824239</v>
      </c>
    </row>
    <row r="31" spans="1:11" x14ac:dyDescent="0.75">
      <c r="A31">
        <v>29</v>
      </c>
      <c r="B31">
        <v>808.70500000000004</v>
      </c>
      <c r="C31">
        <v>870.90200000000004</v>
      </c>
      <c r="D31">
        <v>188.32300000000001</v>
      </c>
      <c r="E31">
        <v>383.51400000000001</v>
      </c>
      <c r="G31" s="1">
        <f t="shared" si="0"/>
        <v>-62.197000000000003</v>
      </c>
      <c r="I31">
        <f t="shared" si="1"/>
        <v>29</v>
      </c>
      <c r="J31">
        <f t="shared" si="3"/>
        <v>6.8173973075595237E-2</v>
      </c>
      <c r="K31">
        <f t="shared" si="2"/>
        <v>0.31031156662222453</v>
      </c>
    </row>
    <row r="32" spans="1:11" x14ac:dyDescent="0.75">
      <c r="A32">
        <v>30</v>
      </c>
      <c r="B32">
        <v>782.66899999999998</v>
      </c>
      <c r="C32">
        <v>833.14800000000002</v>
      </c>
      <c r="D32">
        <v>186.506</v>
      </c>
      <c r="E32">
        <v>375.13799999999998</v>
      </c>
      <c r="G32" s="1">
        <f t="shared" si="0"/>
        <v>-50.479000000000042</v>
      </c>
      <c r="I32">
        <f t="shared" si="1"/>
        <v>30</v>
      </c>
      <c r="J32">
        <f t="shared" si="3"/>
        <v>0.1112045476244681</v>
      </c>
      <c r="K32">
        <f t="shared" si="2"/>
        <v>0.31331831566322493</v>
      </c>
    </row>
    <row r="33" spans="1:11" x14ac:dyDescent="0.75">
      <c r="A33">
        <v>31</v>
      </c>
      <c r="B33">
        <v>782.63699999999994</v>
      </c>
      <c r="C33">
        <v>815.43100000000004</v>
      </c>
      <c r="D33">
        <v>187.625</v>
      </c>
      <c r="E33">
        <v>381.71800000000002</v>
      </c>
      <c r="G33" s="1">
        <f t="shared" si="0"/>
        <v>-32.794000000000096</v>
      </c>
      <c r="I33">
        <f t="shared" si="1"/>
        <v>31</v>
      </c>
      <c r="J33">
        <f t="shared" si="3"/>
        <v>0.1761470046049099</v>
      </c>
      <c r="K33">
        <f t="shared" si="2"/>
        <v>0.30978411655756266</v>
      </c>
    </row>
    <row r="34" spans="1:11" x14ac:dyDescent="0.75">
      <c r="A34">
        <v>32</v>
      </c>
      <c r="B34">
        <v>803.83900000000006</v>
      </c>
      <c r="C34">
        <v>850.37300000000005</v>
      </c>
      <c r="D34">
        <v>190.261</v>
      </c>
      <c r="E34">
        <v>390.52499999999998</v>
      </c>
      <c r="G34" s="1">
        <f t="shared" si="0"/>
        <v>-46.533999999999992</v>
      </c>
      <c r="I34">
        <f t="shared" si="1"/>
        <v>32</v>
      </c>
      <c r="J34">
        <f t="shared" si="3"/>
        <v>0.12569128739194602</v>
      </c>
      <c r="K34">
        <f t="shared" si="2"/>
        <v>0.30944923328191637</v>
      </c>
    </row>
    <row r="35" spans="1:11" x14ac:dyDescent="0.75">
      <c r="A35">
        <v>33</v>
      </c>
      <c r="B35">
        <v>837.52499999999998</v>
      </c>
      <c r="C35">
        <v>897.13400000000001</v>
      </c>
      <c r="D35">
        <v>184.405</v>
      </c>
      <c r="E35">
        <v>388.70800000000003</v>
      </c>
      <c r="G35" s="1">
        <f t="shared" ref="G35:G62" si="4">B35-C35</f>
        <v>-59.609000000000037</v>
      </c>
      <c r="I35">
        <f t="shared" ref="I35:I62" si="5">A35</f>
        <v>33</v>
      </c>
      <c r="J35">
        <f t="shared" si="3"/>
        <v>7.7677568137250963E-2</v>
      </c>
      <c r="K35">
        <f t="shared" ref="K35:K62" si="6">(D35-105)/(E35-115)</f>
        <v>0.29010843672819209</v>
      </c>
    </row>
    <row r="36" spans="1:11" x14ac:dyDescent="0.75">
      <c r="A36">
        <v>34</v>
      </c>
      <c r="B36">
        <v>856.22500000000002</v>
      </c>
      <c r="C36">
        <v>878.96900000000005</v>
      </c>
      <c r="D36">
        <v>189.36699999999999</v>
      </c>
      <c r="E36">
        <v>405.553</v>
      </c>
      <c r="G36" s="1">
        <f t="shared" si="4"/>
        <v>-22.744000000000028</v>
      </c>
      <c r="I36">
        <f t="shared" si="5"/>
        <v>34</v>
      </c>
      <c r="J36">
        <f t="shared" si="3"/>
        <v>0.21305238728251499</v>
      </c>
      <c r="K36">
        <f t="shared" si="6"/>
        <v>0.29036698984350529</v>
      </c>
    </row>
    <row r="37" spans="1:11" x14ac:dyDescent="0.75">
      <c r="A37">
        <v>35</v>
      </c>
      <c r="B37">
        <v>862.19500000000005</v>
      </c>
      <c r="C37">
        <v>900.452</v>
      </c>
      <c r="D37">
        <v>191.81399999999999</v>
      </c>
      <c r="E37">
        <v>424.10199999999998</v>
      </c>
      <c r="G37" s="1">
        <f t="shared" si="4"/>
        <v>-38.256999999999948</v>
      </c>
      <c r="I37">
        <f t="shared" si="5"/>
        <v>35</v>
      </c>
      <c r="J37">
        <f t="shared" si="3"/>
        <v>0.15608589957329297</v>
      </c>
      <c r="K37">
        <f t="shared" si="6"/>
        <v>0.28085874565677349</v>
      </c>
    </row>
    <row r="38" spans="1:11" x14ac:dyDescent="0.75">
      <c r="A38">
        <v>36</v>
      </c>
      <c r="B38">
        <v>838.20299999999997</v>
      </c>
      <c r="C38">
        <v>887.40800000000002</v>
      </c>
      <c r="D38">
        <v>187.64400000000001</v>
      </c>
      <c r="E38">
        <v>411.22699999999998</v>
      </c>
      <c r="G38" s="1">
        <f t="shared" si="4"/>
        <v>-49.205000000000041</v>
      </c>
      <c r="I38">
        <f t="shared" si="5"/>
        <v>36</v>
      </c>
      <c r="J38">
        <f t="shared" si="3"/>
        <v>0.1158829016076789</v>
      </c>
      <c r="K38">
        <f t="shared" si="6"/>
        <v>0.27898874849355398</v>
      </c>
    </row>
    <row r="39" spans="1:11" x14ac:dyDescent="0.75">
      <c r="A39">
        <v>37</v>
      </c>
      <c r="B39">
        <v>801.66200000000003</v>
      </c>
      <c r="C39">
        <v>875.39400000000001</v>
      </c>
      <c r="D39">
        <v>183.31899999999999</v>
      </c>
      <c r="E39">
        <v>405.51900000000001</v>
      </c>
      <c r="G39" s="1">
        <f t="shared" si="4"/>
        <v>-73.731999999999971</v>
      </c>
      <c r="I39">
        <f t="shared" si="5"/>
        <v>37</v>
      </c>
      <c r="J39">
        <f t="shared" si="3"/>
        <v>2.5815406987419021E-2</v>
      </c>
      <c r="K39">
        <f t="shared" si="6"/>
        <v>0.26958305652986547</v>
      </c>
    </row>
    <row r="40" spans="1:11" x14ac:dyDescent="0.75">
      <c r="A40">
        <v>38</v>
      </c>
      <c r="B40">
        <v>788.67700000000002</v>
      </c>
      <c r="C40">
        <v>852.56600000000003</v>
      </c>
      <c r="D40">
        <v>181.12899999999999</v>
      </c>
      <c r="E40">
        <v>399.02300000000002</v>
      </c>
      <c r="G40" s="1">
        <f t="shared" si="4"/>
        <v>-63.88900000000001</v>
      </c>
      <c r="I40">
        <f t="shared" si="5"/>
        <v>38</v>
      </c>
      <c r="J40">
        <f t="shared" si="3"/>
        <v>6.1960648947186503E-2</v>
      </c>
      <c r="K40">
        <f t="shared" si="6"/>
        <v>0.26803815183981572</v>
      </c>
    </row>
    <row r="41" spans="1:11" x14ac:dyDescent="0.75">
      <c r="A41">
        <v>39</v>
      </c>
      <c r="B41">
        <v>832.53099999999995</v>
      </c>
      <c r="C41">
        <v>893.27499999999998</v>
      </c>
      <c r="D41">
        <v>183.62</v>
      </c>
      <c r="E41">
        <v>407.29399999999998</v>
      </c>
      <c r="G41" s="1">
        <f t="shared" si="4"/>
        <v>-60.744000000000028</v>
      </c>
      <c r="I41">
        <f t="shared" si="5"/>
        <v>39</v>
      </c>
      <c r="J41">
        <f t="shared" si="3"/>
        <v>7.3509646809979207E-2</v>
      </c>
      <c r="K41">
        <f t="shared" si="6"/>
        <v>0.26897575728547285</v>
      </c>
    </row>
    <row r="42" spans="1:11" x14ac:dyDescent="0.75">
      <c r="A42">
        <v>40</v>
      </c>
      <c r="B42">
        <v>839.49099999999999</v>
      </c>
      <c r="C42">
        <v>905.37300000000005</v>
      </c>
      <c r="D42">
        <v>180.97</v>
      </c>
      <c r="E42">
        <v>407.72</v>
      </c>
      <c r="G42" s="1">
        <f t="shared" si="4"/>
        <v>-65.882000000000062</v>
      </c>
      <c r="I42">
        <f t="shared" si="5"/>
        <v>40</v>
      </c>
      <c r="J42">
        <f t="shared" si="3"/>
        <v>5.4641999427139896E-2</v>
      </c>
      <c r="K42">
        <f t="shared" si="6"/>
        <v>0.25953129270292424</v>
      </c>
    </row>
    <row r="43" spans="1:11" x14ac:dyDescent="0.75">
      <c r="A43">
        <v>41</v>
      </c>
      <c r="B43">
        <v>877.12099999999998</v>
      </c>
      <c r="C43">
        <v>922.822</v>
      </c>
      <c r="D43">
        <v>183.18799999999999</v>
      </c>
      <c r="E43">
        <v>412.51600000000002</v>
      </c>
      <c r="G43" s="1">
        <f t="shared" si="4"/>
        <v>-45.701000000000022</v>
      </c>
      <c r="I43">
        <f t="shared" si="5"/>
        <v>41</v>
      </c>
      <c r="J43">
        <f t="shared" si="3"/>
        <v>0.12875021115019911</v>
      </c>
      <c r="K43">
        <f t="shared" si="6"/>
        <v>0.2628026727974293</v>
      </c>
    </row>
    <row r="44" spans="1:11" x14ac:dyDescent="0.75">
      <c r="A44">
        <v>42</v>
      </c>
      <c r="B44">
        <v>866.66499999999996</v>
      </c>
      <c r="C44">
        <v>916.80100000000004</v>
      </c>
      <c r="D44">
        <v>184.52699999999999</v>
      </c>
      <c r="E44">
        <v>416.89100000000002</v>
      </c>
      <c r="G44" s="1">
        <f t="shared" si="4"/>
        <v>-50.136000000000081</v>
      </c>
      <c r="I44">
        <f t="shared" si="5"/>
        <v>42</v>
      </c>
      <c r="J44">
        <f t="shared" si="3"/>
        <v>0.11246410446610164</v>
      </c>
      <c r="K44">
        <f t="shared" si="6"/>
        <v>0.26342951595112135</v>
      </c>
    </row>
    <row r="45" spans="1:11" x14ac:dyDescent="0.75">
      <c r="A45">
        <v>43</v>
      </c>
      <c r="B45">
        <v>868.75</v>
      </c>
      <c r="C45">
        <v>926.19</v>
      </c>
      <c r="D45">
        <v>180.63800000000001</v>
      </c>
      <c r="E45">
        <v>419.29500000000002</v>
      </c>
      <c r="G45" s="1">
        <f t="shared" si="4"/>
        <v>-57.440000000000055</v>
      </c>
      <c r="I45">
        <f t="shared" si="5"/>
        <v>43</v>
      </c>
      <c r="J45">
        <f t="shared" si="3"/>
        <v>8.564252087632801E-2</v>
      </c>
      <c r="K45">
        <f t="shared" si="6"/>
        <v>0.24856800144596528</v>
      </c>
    </row>
    <row r="46" spans="1:11" x14ac:dyDescent="0.75">
      <c r="A46">
        <v>44</v>
      </c>
      <c r="B46">
        <v>875.95299999999997</v>
      </c>
      <c r="C46">
        <v>933.48099999999999</v>
      </c>
      <c r="D46">
        <v>183.32900000000001</v>
      </c>
      <c r="E46">
        <v>435.303</v>
      </c>
      <c r="G46" s="1">
        <f t="shared" si="4"/>
        <v>-57.52800000000002</v>
      </c>
      <c r="I46">
        <f t="shared" si="5"/>
        <v>44</v>
      </c>
      <c r="J46">
        <f t="shared" si="3"/>
        <v>8.5319369266812786E-2</v>
      </c>
      <c r="K46">
        <f t="shared" si="6"/>
        <v>0.24454656996656293</v>
      </c>
    </row>
    <row r="47" spans="1:11" x14ac:dyDescent="0.75">
      <c r="A47">
        <v>45</v>
      </c>
      <c r="B47">
        <v>900.673</v>
      </c>
      <c r="C47">
        <v>965.76900000000001</v>
      </c>
      <c r="D47">
        <v>185.38300000000001</v>
      </c>
      <c r="E47">
        <v>446.06799999999998</v>
      </c>
      <c r="G47" s="1">
        <f t="shared" si="4"/>
        <v>-65.096000000000004</v>
      </c>
      <c r="I47">
        <f t="shared" si="5"/>
        <v>45</v>
      </c>
      <c r="J47">
        <f t="shared" si="3"/>
        <v>5.7528330848493091E-2</v>
      </c>
      <c r="K47">
        <f t="shared" si="6"/>
        <v>0.24279906242826252</v>
      </c>
    </row>
    <row r="48" spans="1:11" x14ac:dyDescent="0.75">
      <c r="A48">
        <v>46</v>
      </c>
      <c r="B48">
        <v>918.54</v>
      </c>
      <c r="C48">
        <v>969.83299999999997</v>
      </c>
      <c r="D48">
        <v>192.29499999999999</v>
      </c>
      <c r="E48">
        <v>459.005</v>
      </c>
      <c r="G48" s="1">
        <f t="shared" si="4"/>
        <v>-51.293000000000006</v>
      </c>
      <c r="I48">
        <f t="shared" si="5"/>
        <v>46</v>
      </c>
      <c r="J48">
        <f t="shared" si="3"/>
        <v>0.10821539523645128</v>
      </c>
      <c r="K48">
        <f t="shared" si="6"/>
        <v>0.25376084649932412</v>
      </c>
    </row>
    <row r="49" spans="1:11" x14ac:dyDescent="0.75">
      <c r="A49">
        <v>47</v>
      </c>
      <c r="B49">
        <v>919.827</v>
      </c>
      <c r="C49">
        <v>963.94399999999996</v>
      </c>
      <c r="D49">
        <v>188.99700000000001</v>
      </c>
      <c r="E49">
        <v>461.86200000000002</v>
      </c>
      <c r="G49" s="1">
        <f t="shared" si="4"/>
        <v>-44.116999999999962</v>
      </c>
      <c r="I49">
        <f t="shared" si="5"/>
        <v>47</v>
      </c>
      <c r="J49">
        <f t="shared" si="3"/>
        <v>0.13456694012147558</v>
      </c>
      <c r="K49">
        <f t="shared" si="6"/>
        <v>0.24216258915649455</v>
      </c>
    </row>
    <row r="50" spans="1:11" x14ac:dyDescent="0.75">
      <c r="A50">
        <v>48</v>
      </c>
      <c r="B50">
        <v>857.75</v>
      </c>
      <c r="C50">
        <v>926.01199999999994</v>
      </c>
      <c r="D50">
        <v>181.46199999999999</v>
      </c>
      <c r="E50">
        <v>437.58199999999999</v>
      </c>
      <c r="G50" s="1">
        <f t="shared" si="4"/>
        <v>-68.261999999999944</v>
      </c>
      <c r="I50">
        <f t="shared" si="5"/>
        <v>48</v>
      </c>
      <c r="J50">
        <f t="shared" si="3"/>
        <v>4.5902217260702566E-2</v>
      </c>
      <c r="K50">
        <f t="shared" si="6"/>
        <v>0.23703120446894121</v>
      </c>
    </row>
    <row r="51" spans="1:11" x14ac:dyDescent="0.75">
      <c r="A51">
        <v>49</v>
      </c>
      <c r="B51">
        <v>876.28599999999994</v>
      </c>
      <c r="C51">
        <v>925.17700000000002</v>
      </c>
      <c r="D51">
        <v>178.71899999999999</v>
      </c>
      <c r="E51">
        <v>430.613</v>
      </c>
      <c r="G51" s="1">
        <f t="shared" si="4"/>
        <v>-48.891000000000076</v>
      </c>
      <c r="I51">
        <f t="shared" si="5"/>
        <v>49</v>
      </c>
      <c r="J51">
        <f t="shared" si="3"/>
        <v>0.11703596530526762</v>
      </c>
      <c r="K51">
        <f t="shared" si="6"/>
        <v>0.23357402895318</v>
      </c>
    </row>
    <row r="52" spans="1:11" x14ac:dyDescent="0.75">
      <c r="A52">
        <v>50</v>
      </c>
      <c r="B52">
        <v>931.68899999999996</v>
      </c>
      <c r="C52">
        <v>954.37099999999998</v>
      </c>
      <c r="D52">
        <v>183.71600000000001</v>
      </c>
      <c r="E52">
        <v>458.69799999999998</v>
      </c>
      <c r="G52" s="1">
        <f t="shared" si="4"/>
        <v>-22.682000000000016</v>
      </c>
      <c r="I52">
        <f t="shared" si="5"/>
        <v>50</v>
      </c>
      <c r="J52">
        <f t="shared" si="3"/>
        <v>0.21328006228012814</v>
      </c>
      <c r="K52">
        <f t="shared" si="6"/>
        <v>0.22902664548528073</v>
      </c>
    </row>
    <row r="53" spans="1:11" x14ac:dyDescent="0.75">
      <c r="A53">
        <v>51</v>
      </c>
      <c r="B53">
        <v>922.13300000000004</v>
      </c>
      <c r="C53">
        <v>965.08900000000006</v>
      </c>
      <c r="D53">
        <v>184.892</v>
      </c>
      <c r="E53">
        <v>460.79599999999999</v>
      </c>
      <c r="G53" s="1">
        <f t="shared" si="4"/>
        <v>-42.956000000000017</v>
      </c>
      <c r="I53">
        <f t="shared" si="5"/>
        <v>51</v>
      </c>
      <c r="J53">
        <f t="shared" si="3"/>
        <v>0.13883033806064943</v>
      </c>
      <c r="K53">
        <f t="shared" si="6"/>
        <v>0.23103795301275895</v>
      </c>
    </row>
    <row r="54" spans="1:11" x14ac:dyDescent="0.75">
      <c r="A54">
        <v>52</v>
      </c>
      <c r="B54">
        <v>938.76</v>
      </c>
      <c r="C54">
        <v>978.89700000000005</v>
      </c>
      <c r="D54">
        <v>186.53</v>
      </c>
      <c r="E54">
        <v>465.81400000000002</v>
      </c>
      <c r="G54" s="1">
        <f t="shared" si="4"/>
        <v>-40.137000000000057</v>
      </c>
      <c r="I54">
        <f t="shared" si="5"/>
        <v>52</v>
      </c>
      <c r="J54">
        <f t="shared" si="3"/>
        <v>0.14918220609728292</v>
      </c>
      <c r="K54">
        <f t="shared" si="6"/>
        <v>0.23240235566425513</v>
      </c>
    </row>
    <row r="55" spans="1:11" x14ac:dyDescent="0.75">
      <c r="A55">
        <v>53</v>
      </c>
      <c r="B55">
        <v>912.95100000000002</v>
      </c>
      <c r="C55">
        <v>950.75</v>
      </c>
      <c r="D55">
        <v>185.53</v>
      </c>
      <c r="E55">
        <v>467.762</v>
      </c>
      <c r="G55" s="1">
        <f t="shared" si="4"/>
        <v>-37.798999999999978</v>
      </c>
      <c r="I55">
        <f t="shared" si="5"/>
        <v>53</v>
      </c>
      <c r="J55">
        <f t="shared" si="3"/>
        <v>0.15776775681372501</v>
      </c>
      <c r="K55">
        <f t="shared" si="6"/>
        <v>0.22828422562520906</v>
      </c>
    </row>
    <row r="56" spans="1:11" x14ac:dyDescent="0.75">
      <c r="A56">
        <v>54</v>
      </c>
      <c r="B56">
        <v>895.61500000000001</v>
      </c>
      <c r="C56">
        <v>932.40300000000002</v>
      </c>
      <c r="D56">
        <v>183.77500000000001</v>
      </c>
      <c r="E56">
        <v>467.07799999999997</v>
      </c>
      <c r="G56" s="1">
        <f t="shared" si="4"/>
        <v>-36.788000000000011</v>
      </c>
      <c r="I56">
        <f t="shared" si="5"/>
        <v>54</v>
      </c>
      <c r="J56">
        <f t="shared" si="3"/>
        <v>0.16148032814577051</v>
      </c>
      <c r="K56">
        <f t="shared" si="6"/>
        <v>0.22374303421400943</v>
      </c>
    </row>
    <row r="57" spans="1:11" x14ac:dyDescent="0.75">
      <c r="A57">
        <v>55</v>
      </c>
      <c r="B57">
        <v>856.73900000000003</v>
      </c>
      <c r="C57">
        <v>897.25</v>
      </c>
      <c r="D57">
        <v>177.48</v>
      </c>
      <c r="E57">
        <v>454.86900000000003</v>
      </c>
      <c r="G57" s="1">
        <f t="shared" si="4"/>
        <v>-40.510999999999967</v>
      </c>
      <c r="I57">
        <f t="shared" si="5"/>
        <v>55</v>
      </c>
      <c r="J57">
        <f t="shared" si="3"/>
        <v>0.14780881175684302</v>
      </c>
      <c r="K57">
        <f t="shared" si="6"/>
        <v>0.21325863788695051</v>
      </c>
    </row>
    <row r="58" spans="1:11" x14ac:dyDescent="0.75">
      <c r="A58">
        <v>56</v>
      </c>
      <c r="B58">
        <v>886.44899999999996</v>
      </c>
      <c r="C58">
        <v>929.52599999999995</v>
      </c>
      <c r="D58">
        <v>176.495</v>
      </c>
      <c r="E58">
        <v>472.03800000000001</v>
      </c>
      <c r="G58" s="1">
        <f t="shared" si="4"/>
        <v>-43.076999999999998</v>
      </c>
      <c r="I58">
        <f t="shared" si="5"/>
        <v>56</v>
      </c>
      <c r="J58">
        <f t="shared" si="3"/>
        <v>0.13838600459756589</v>
      </c>
      <c r="K58">
        <f t="shared" si="6"/>
        <v>0.20024479187089331</v>
      </c>
    </row>
    <row r="59" spans="1:11" x14ac:dyDescent="0.75">
      <c r="A59">
        <v>57</v>
      </c>
      <c r="B59">
        <v>915.24400000000003</v>
      </c>
      <c r="C59">
        <v>933.42899999999997</v>
      </c>
      <c r="D59">
        <v>173.60400000000001</v>
      </c>
      <c r="E59">
        <v>459.89400000000001</v>
      </c>
      <c r="G59" s="1">
        <f t="shared" si="4"/>
        <v>-18.184999999999945</v>
      </c>
      <c r="I59">
        <f t="shared" si="5"/>
        <v>57</v>
      </c>
      <c r="J59">
        <f t="shared" si="3"/>
        <v>0.22979384396183875</v>
      </c>
      <c r="K59">
        <f t="shared" si="6"/>
        <v>0.19891328930048077</v>
      </c>
    </row>
    <row r="60" spans="1:11" x14ac:dyDescent="0.75">
      <c r="A60">
        <v>58</v>
      </c>
      <c r="B60">
        <v>928.81200000000001</v>
      </c>
      <c r="C60">
        <v>1009.574</v>
      </c>
      <c r="D60">
        <v>179.53399999999999</v>
      </c>
      <c r="E60">
        <v>487.029</v>
      </c>
      <c r="G60" s="1">
        <f t="shared" si="4"/>
        <v>-80.761999999999944</v>
      </c>
      <c r="I60">
        <f t="shared" si="5"/>
        <v>58</v>
      </c>
      <c r="J60">
        <f t="shared" si="3"/>
        <v>0</v>
      </c>
      <c r="K60">
        <f t="shared" si="6"/>
        <v>0.20034459679218553</v>
      </c>
    </row>
    <row r="61" spans="1:11" x14ac:dyDescent="0.75">
      <c r="A61">
        <v>59</v>
      </c>
      <c r="B61">
        <v>915.14599999999996</v>
      </c>
      <c r="C61">
        <v>947.21</v>
      </c>
      <c r="D61">
        <v>183.548</v>
      </c>
      <c r="E61">
        <v>504.452</v>
      </c>
      <c r="G61" s="1">
        <f t="shared" si="4"/>
        <v>-32.064000000000078</v>
      </c>
      <c r="I61">
        <f t="shared" si="5"/>
        <v>59</v>
      </c>
      <c r="J61">
        <f t="shared" si="3"/>
        <v>0.17882769409293497</v>
      </c>
      <c r="K61">
        <f t="shared" si="6"/>
        <v>0.20168852644228299</v>
      </c>
    </row>
    <row r="62" spans="1:11" x14ac:dyDescent="0.75">
      <c r="A62">
        <v>60</v>
      </c>
      <c r="B62">
        <v>948.05600000000004</v>
      </c>
      <c r="C62">
        <v>969.94899999999996</v>
      </c>
      <c r="D62">
        <v>183.69300000000001</v>
      </c>
      <c r="E62">
        <v>495.13400000000001</v>
      </c>
      <c r="G62" s="1">
        <f t="shared" si="4"/>
        <v>-21.892999999999915</v>
      </c>
      <c r="I62">
        <f t="shared" si="5"/>
        <v>60</v>
      </c>
      <c r="J62">
        <f t="shared" si="3"/>
        <v>0.21617741023362405</v>
      </c>
      <c r="K62">
        <f t="shared" si="6"/>
        <v>0.20701384248712298</v>
      </c>
    </row>
  </sheetData>
  <sortState xmlns:xlrd2="http://schemas.microsoft.com/office/spreadsheetml/2017/richdata2" ref="A3:C263">
    <sortCondition ref="A2:A263"/>
  </sortState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7F4C3-E6FD-43E1-AA35-AFC49019EACB}">
  <dimension ref="A1:K34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31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819.87699999999995</v>
      </c>
      <c r="C3">
        <v>834.68600000000004</v>
      </c>
      <c r="D3">
        <v>327.63</v>
      </c>
      <c r="E3">
        <v>438.08100000000002</v>
      </c>
      <c r="G3" s="1">
        <f t="shared" ref="G3:G34" si="0">B3-C3</f>
        <v>-14.809000000000083</v>
      </c>
      <c r="I3">
        <f t="shared" ref="I3:I34" si="1">A3</f>
        <v>1</v>
      </c>
      <c r="J3">
        <f>(G3-MIN(G$3:G$34))/(MAX(G$3:G$34)-MIN(G$3:G$34))</f>
        <v>0.25066497783407216</v>
      </c>
      <c r="K3">
        <f t="shared" ref="K3:K34" si="2">(D3-105)/(E3-115)</f>
        <v>0.68908416155700891</v>
      </c>
    </row>
    <row r="4" spans="1:11" x14ac:dyDescent="0.75">
      <c r="A4">
        <v>2</v>
      </c>
      <c r="B4">
        <v>852.86300000000006</v>
      </c>
      <c r="C4">
        <v>861.91800000000001</v>
      </c>
      <c r="D4">
        <v>348.24</v>
      </c>
      <c r="E4">
        <v>443.565</v>
      </c>
      <c r="G4" s="1">
        <f t="shared" si="0"/>
        <v>-9.05499999999995</v>
      </c>
      <c r="I4">
        <f t="shared" si="1"/>
        <v>2</v>
      </c>
      <c r="J4">
        <f t="shared" ref="J4:J34" si="3">(G4-MIN(G$3:G$34))/(MAX(G$3:G$34)-MIN(G$3:G$34))</f>
        <v>0.27036269962172471</v>
      </c>
      <c r="K4">
        <f t="shared" si="2"/>
        <v>0.74031013650267075</v>
      </c>
    </row>
    <row r="5" spans="1:11" x14ac:dyDescent="0.75">
      <c r="A5">
        <v>3</v>
      </c>
      <c r="B5">
        <v>893.27</v>
      </c>
      <c r="C5">
        <v>948.12300000000005</v>
      </c>
      <c r="D5">
        <v>346.459</v>
      </c>
      <c r="E5">
        <v>458.25</v>
      </c>
      <c r="G5" s="1">
        <f t="shared" si="0"/>
        <v>-54.853000000000065</v>
      </c>
      <c r="I5">
        <f t="shared" si="1"/>
        <v>3</v>
      </c>
      <c r="J5">
        <f t="shared" si="3"/>
        <v>0.11358197969977572</v>
      </c>
      <c r="K5">
        <f t="shared" si="2"/>
        <v>0.70344938091769849</v>
      </c>
    </row>
    <row r="6" spans="1:11" x14ac:dyDescent="0.75">
      <c r="A6">
        <v>4</v>
      </c>
      <c r="B6">
        <v>898.44</v>
      </c>
      <c r="C6">
        <v>908.32299999999998</v>
      </c>
      <c r="D6">
        <v>343.56799999999998</v>
      </c>
      <c r="E6">
        <v>463.45400000000001</v>
      </c>
      <c r="G6" s="1">
        <f t="shared" si="0"/>
        <v>-9.8829999999999245</v>
      </c>
      <c r="I6">
        <f t="shared" si="1"/>
        <v>4</v>
      </c>
      <c r="J6">
        <f t="shared" si="3"/>
        <v>0.26752819951046725</v>
      </c>
      <c r="K6">
        <f t="shared" si="2"/>
        <v>0.68464704092936224</v>
      </c>
    </row>
    <row r="7" spans="1:11" x14ac:dyDescent="0.75">
      <c r="A7">
        <v>5</v>
      </c>
      <c r="B7">
        <v>902.93499999999995</v>
      </c>
      <c r="C7">
        <v>947.70299999999997</v>
      </c>
      <c r="D7">
        <v>347.34699999999998</v>
      </c>
      <c r="E7">
        <v>459.9</v>
      </c>
      <c r="G7" s="1">
        <f t="shared" si="0"/>
        <v>-44.768000000000029</v>
      </c>
      <c r="I7">
        <f t="shared" si="1"/>
        <v>5</v>
      </c>
      <c r="J7">
        <f t="shared" si="3"/>
        <v>0.14810605412252031</v>
      </c>
      <c r="K7">
        <f t="shared" si="2"/>
        <v>0.70265874166425046</v>
      </c>
    </row>
    <row r="8" spans="1:11" x14ac:dyDescent="0.75">
      <c r="A8">
        <v>6</v>
      </c>
      <c r="B8">
        <v>945.40899999999999</v>
      </c>
      <c r="C8">
        <v>947.70100000000002</v>
      </c>
      <c r="D8">
        <v>344.24200000000002</v>
      </c>
      <c r="E8">
        <v>464.38299999999998</v>
      </c>
      <c r="G8" s="1">
        <f t="shared" si="0"/>
        <v>-2.29200000000003</v>
      </c>
      <c r="I8">
        <f t="shared" si="1"/>
        <v>6</v>
      </c>
      <c r="J8">
        <f t="shared" si="3"/>
        <v>0.2935145405063076</v>
      </c>
      <c r="K8">
        <f t="shared" si="2"/>
        <v>0.68475569790172974</v>
      </c>
    </row>
    <row r="9" spans="1:11" x14ac:dyDescent="0.75">
      <c r="A9">
        <v>7</v>
      </c>
      <c r="B9">
        <v>968.125</v>
      </c>
      <c r="C9">
        <v>941.48</v>
      </c>
      <c r="D9">
        <v>326.67</v>
      </c>
      <c r="E9">
        <v>457.36599999999999</v>
      </c>
      <c r="G9" s="1">
        <f t="shared" si="0"/>
        <v>26.644999999999982</v>
      </c>
      <c r="I9">
        <f t="shared" si="1"/>
        <v>7</v>
      </c>
      <c r="J9">
        <f t="shared" si="3"/>
        <v>0.39257484209985816</v>
      </c>
      <c r="K9">
        <f t="shared" si="2"/>
        <v>0.64746499360333687</v>
      </c>
    </row>
    <row r="10" spans="1:11" x14ac:dyDescent="0.75">
      <c r="A10">
        <v>8</v>
      </c>
      <c r="B10">
        <v>1228.873</v>
      </c>
      <c r="C10">
        <v>1051.2270000000001</v>
      </c>
      <c r="D10">
        <v>313.60599999999999</v>
      </c>
      <c r="E10">
        <v>463.69299999999998</v>
      </c>
      <c r="G10" s="1">
        <f t="shared" si="0"/>
        <v>177.64599999999996</v>
      </c>
      <c r="I10">
        <f t="shared" si="1"/>
        <v>8</v>
      </c>
      <c r="J10">
        <f t="shared" si="3"/>
        <v>0.9094979716892323</v>
      </c>
      <c r="K10">
        <f t="shared" si="2"/>
        <v>0.59825118370601071</v>
      </c>
    </row>
    <row r="11" spans="1:11" x14ac:dyDescent="0.75">
      <c r="A11">
        <v>9</v>
      </c>
      <c r="B11">
        <v>1236.2059999999999</v>
      </c>
      <c r="C11">
        <v>1032.123</v>
      </c>
      <c r="D11">
        <v>309.99599999999998</v>
      </c>
      <c r="E11">
        <v>432.68400000000003</v>
      </c>
      <c r="G11" s="1">
        <f t="shared" si="0"/>
        <v>204.08299999999986</v>
      </c>
      <c r="I11">
        <f t="shared" si="1"/>
        <v>9</v>
      </c>
      <c r="J11">
        <f t="shared" si="3"/>
        <v>1</v>
      </c>
      <c r="K11">
        <f t="shared" si="2"/>
        <v>0.64528273378577439</v>
      </c>
    </row>
    <row r="12" spans="1:11" x14ac:dyDescent="0.75">
      <c r="A12">
        <v>10</v>
      </c>
      <c r="B12">
        <v>1025.992</v>
      </c>
      <c r="C12">
        <v>1015.317</v>
      </c>
      <c r="D12">
        <v>293.654</v>
      </c>
      <c r="E12">
        <v>428.50799999999998</v>
      </c>
      <c r="G12" s="1">
        <f t="shared" si="0"/>
        <v>10.674999999999955</v>
      </c>
      <c r="I12">
        <f t="shared" si="1"/>
        <v>10</v>
      </c>
      <c r="J12">
        <f t="shared" si="3"/>
        <v>0.33790459236944365</v>
      </c>
      <c r="K12">
        <f t="shared" si="2"/>
        <v>0.60175178942802099</v>
      </c>
    </row>
    <row r="13" spans="1:11" x14ac:dyDescent="0.75">
      <c r="A13">
        <v>11</v>
      </c>
      <c r="B13">
        <v>1211.6980000000001</v>
      </c>
      <c r="C13">
        <v>1082.0999999999999</v>
      </c>
      <c r="D13">
        <v>307.80900000000003</v>
      </c>
      <c r="E13">
        <v>455.06599999999997</v>
      </c>
      <c r="G13" s="1">
        <f t="shared" si="0"/>
        <v>129.59800000000018</v>
      </c>
      <c r="I13">
        <f t="shared" si="1"/>
        <v>11</v>
      </c>
      <c r="J13">
        <f t="shared" si="3"/>
        <v>0.74501480581278023</v>
      </c>
      <c r="K13">
        <f t="shared" si="2"/>
        <v>0.59638129069063073</v>
      </c>
    </row>
    <row r="14" spans="1:11" x14ac:dyDescent="0.75">
      <c r="A14">
        <v>12</v>
      </c>
      <c r="B14">
        <v>1231.0429999999999</v>
      </c>
      <c r="C14">
        <v>1077.943</v>
      </c>
      <c r="D14">
        <v>269.52699999999999</v>
      </c>
      <c r="E14">
        <v>404.74900000000002</v>
      </c>
      <c r="G14" s="1">
        <f t="shared" si="0"/>
        <v>153.09999999999991</v>
      </c>
      <c r="I14">
        <f t="shared" si="1"/>
        <v>12</v>
      </c>
      <c r="J14">
        <f t="shared" si="3"/>
        <v>0.82546942128956069</v>
      </c>
      <c r="K14">
        <f t="shared" si="2"/>
        <v>0.56782594590490376</v>
      </c>
    </row>
    <row r="15" spans="1:11" x14ac:dyDescent="0.75">
      <c r="A15">
        <v>13</v>
      </c>
      <c r="B15">
        <v>1051.1590000000001</v>
      </c>
      <c r="C15">
        <v>1016.506</v>
      </c>
      <c r="D15">
        <v>277.38600000000002</v>
      </c>
      <c r="E15">
        <v>406.68599999999998</v>
      </c>
      <c r="G15" s="1">
        <f t="shared" si="0"/>
        <v>34.653000000000134</v>
      </c>
      <c r="I15">
        <f t="shared" si="1"/>
        <v>13</v>
      </c>
      <c r="J15">
        <f t="shared" si="3"/>
        <v>0.41998870307926744</v>
      </c>
      <c r="K15">
        <f t="shared" si="2"/>
        <v>0.59099853952538017</v>
      </c>
    </row>
    <row r="16" spans="1:11" x14ac:dyDescent="0.75">
      <c r="A16">
        <v>14</v>
      </c>
      <c r="B16">
        <v>1083.873</v>
      </c>
      <c r="C16">
        <v>1032.825</v>
      </c>
      <c r="D16">
        <v>288.18</v>
      </c>
      <c r="E16">
        <v>424.78100000000001</v>
      </c>
      <c r="G16" s="1">
        <f t="shared" si="0"/>
        <v>51.048000000000002</v>
      </c>
      <c r="I16">
        <f t="shared" si="1"/>
        <v>14</v>
      </c>
      <c r="J16">
        <f t="shared" si="3"/>
        <v>0.47611385926775446</v>
      </c>
      <c r="K16">
        <f t="shared" si="2"/>
        <v>0.59132096545624169</v>
      </c>
    </row>
    <row r="17" spans="1:11" x14ac:dyDescent="0.75">
      <c r="A17">
        <v>15</v>
      </c>
      <c r="B17">
        <v>1097.2929999999999</v>
      </c>
      <c r="C17">
        <v>1016.458</v>
      </c>
      <c r="D17">
        <v>278.416</v>
      </c>
      <c r="E17">
        <v>413.86099999999999</v>
      </c>
      <c r="G17" s="1">
        <f t="shared" si="0"/>
        <v>80.834999999999923</v>
      </c>
      <c r="I17">
        <f t="shared" si="1"/>
        <v>15</v>
      </c>
      <c r="J17">
        <f t="shared" si="3"/>
        <v>0.57808397377745069</v>
      </c>
      <c r="K17">
        <f t="shared" si="2"/>
        <v>0.5802563733642061</v>
      </c>
    </row>
    <row r="18" spans="1:11" x14ac:dyDescent="0.75">
      <c r="A18">
        <v>16</v>
      </c>
      <c r="B18">
        <v>1034.1210000000001</v>
      </c>
      <c r="C18">
        <v>987.17700000000002</v>
      </c>
      <c r="D18">
        <v>264.55799999999999</v>
      </c>
      <c r="E18">
        <v>393.97500000000002</v>
      </c>
      <c r="G18" s="1">
        <f t="shared" si="0"/>
        <v>46.944000000000074</v>
      </c>
      <c r="I18">
        <f t="shared" si="1"/>
        <v>16</v>
      </c>
      <c r="J18">
        <f t="shared" si="3"/>
        <v>0.46206459784673898</v>
      </c>
      <c r="K18">
        <f t="shared" si="2"/>
        <v>0.57194372255578452</v>
      </c>
    </row>
    <row r="19" spans="1:11" x14ac:dyDescent="0.75">
      <c r="A19">
        <v>17</v>
      </c>
      <c r="B19">
        <v>1065.1949999999999</v>
      </c>
      <c r="C19">
        <v>1038.6859999999999</v>
      </c>
      <c r="D19">
        <v>266.38600000000002</v>
      </c>
      <c r="E19">
        <v>406.10199999999998</v>
      </c>
      <c r="G19" s="1">
        <f t="shared" si="0"/>
        <v>26.509000000000015</v>
      </c>
      <c r="I19">
        <f t="shared" si="1"/>
        <v>17</v>
      </c>
      <c r="J19">
        <f t="shared" si="3"/>
        <v>0.39210927203327489</v>
      </c>
      <c r="K19">
        <f t="shared" si="2"/>
        <v>0.55439674066134903</v>
      </c>
    </row>
    <row r="20" spans="1:11" x14ac:dyDescent="0.75">
      <c r="A20">
        <v>18</v>
      </c>
      <c r="B20">
        <v>1185.896</v>
      </c>
      <c r="C20">
        <v>1125.4690000000001</v>
      </c>
      <c r="D20">
        <v>274.08</v>
      </c>
      <c r="E20">
        <v>418.24400000000003</v>
      </c>
      <c r="G20" s="1">
        <f t="shared" si="0"/>
        <v>60.426999999999907</v>
      </c>
      <c r="I20">
        <f t="shared" si="1"/>
        <v>18</v>
      </c>
      <c r="J20">
        <f t="shared" si="3"/>
        <v>0.50822107731544086</v>
      </c>
      <c r="K20">
        <f t="shared" si="2"/>
        <v>0.55757080107108459</v>
      </c>
    </row>
    <row r="21" spans="1:11" x14ac:dyDescent="0.75">
      <c r="A21">
        <v>19</v>
      </c>
      <c r="B21">
        <v>1117.4069999999999</v>
      </c>
      <c r="C21">
        <v>1109.0409999999999</v>
      </c>
      <c r="D21">
        <v>253.92699999999999</v>
      </c>
      <c r="E21">
        <v>412.65199999999999</v>
      </c>
      <c r="G21" s="1">
        <f t="shared" si="0"/>
        <v>8.3659999999999854</v>
      </c>
      <c r="I21">
        <f t="shared" si="1"/>
        <v>19</v>
      </c>
      <c r="J21">
        <f t="shared" si="3"/>
        <v>0.33000017116546587</v>
      </c>
      <c r="K21">
        <f t="shared" si="2"/>
        <v>0.5003393224302205</v>
      </c>
    </row>
    <row r="22" spans="1:11" x14ac:dyDescent="0.75">
      <c r="A22">
        <v>20</v>
      </c>
      <c r="B22">
        <v>1037.537</v>
      </c>
      <c r="C22">
        <v>1062.6780000000001</v>
      </c>
      <c r="D22">
        <v>261.47199999999998</v>
      </c>
      <c r="E22">
        <v>419.61900000000003</v>
      </c>
      <c r="G22" s="1">
        <f t="shared" si="0"/>
        <v>-25.141000000000076</v>
      </c>
      <c r="I22">
        <f t="shared" si="1"/>
        <v>20</v>
      </c>
      <c r="J22">
        <f t="shared" si="3"/>
        <v>0.21529534601098876</v>
      </c>
      <c r="K22">
        <f t="shared" si="2"/>
        <v>0.51366461054628887</v>
      </c>
    </row>
    <row r="23" spans="1:11" x14ac:dyDescent="0.75">
      <c r="A23">
        <v>21</v>
      </c>
      <c r="B23">
        <v>1008.381</v>
      </c>
      <c r="C23">
        <v>1045.3409999999999</v>
      </c>
      <c r="D23">
        <v>255.43899999999999</v>
      </c>
      <c r="E23">
        <v>414.48200000000003</v>
      </c>
      <c r="G23" s="1">
        <f t="shared" si="0"/>
        <v>-36.959999999999923</v>
      </c>
      <c r="I23">
        <f t="shared" si="1"/>
        <v>21</v>
      </c>
      <c r="J23">
        <f t="shared" si="3"/>
        <v>0.1748352532393069</v>
      </c>
      <c r="K23">
        <f t="shared" si="2"/>
        <v>0.50233069099311467</v>
      </c>
    </row>
    <row r="24" spans="1:11" x14ac:dyDescent="0.75">
      <c r="A24">
        <v>22</v>
      </c>
      <c r="B24">
        <v>936.64200000000005</v>
      </c>
      <c r="C24">
        <v>996.84799999999996</v>
      </c>
      <c r="D24">
        <v>245.43100000000001</v>
      </c>
      <c r="E24">
        <v>406.601</v>
      </c>
      <c r="G24" s="1">
        <f t="shared" si="0"/>
        <v>-60.205999999999904</v>
      </c>
      <c r="I24">
        <f t="shared" si="1"/>
        <v>22</v>
      </c>
      <c r="J24">
        <f t="shared" si="3"/>
        <v>9.5257004946682461E-2</v>
      </c>
      <c r="K24">
        <f t="shared" si="2"/>
        <v>0.48158613996522648</v>
      </c>
    </row>
    <row r="25" spans="1:11" x14ac:dyDescent="0.75">
      <c r="A25">
        <v>23</v>
      </c>
      <c r="B25">
        <v>986.60400000000004</v>
      </c>
      <c r="C25">
        <v>1057.0540000000001</v>
      </c>
      <c r="D25">
        <v>258.209</v>
      </c>
      <c r="E25">
        <v>430.78199999999998</v>
      </c>
      <c r="G25" s="1">
        <f t="shared" si="0"/>
        <v>-70.450000000000045</v>
      </c>
      <c r="I25">
        <f t="shared" si="1"/>
        <v>23</v>
      </c>
      <c r="J25">
        <f t="shared" si="3"/>
        <v>6.0188624343152523E-2</v>
      </c>
      <c r="K25">
        <f t="shared" si="2"/>
        <v>0.48517331576847322</v>
      </c>
    </row>
    <row r="26" spans="1:11" x14ac:dyDescent="0.75">
      <c r="A26">
        <v>24</v>
      </c>
      <c r="B26">
        <v>990.01900000000001</v>
      </c>
      <c r="C26">
        <v>1049.345</v>
      </c>
      <c r="D26">
        <v>258.32900000000001</v>
      </c>
      <c r="E26">
        <v>433.69799999999998</v>
      </c>
      <c r="G26" s="1">
        <f t="shared" si="0"/>
        <v>-59.326000000000022</v>
      </c>
      <c r="I26">
        <f t="shared" si="1"/>
        <v>24</v>
      </c>
      <c r="J26">
        <f t="shared" si="3"/>
        <v>9.8269517142221485E-2</v>
      </c>
      <c r="K26">
        <f t="shared" si="2"/>
        <v>0.48111064393250041</v>
      </c>
    </row>
    <row r="27" spans="1:11" x14ac:dyDescent="0.75">
      <c r="A27">
        <v>25</v>
      </c>
      <c r="B27">
        <v>956.25800000000004</v>
      </c>
      <c r="C27">
        <v>1006.698</v>
      </c>
      <c r="D27">
        <v>234.43100000000001</v>
      </c>
      <c r="E27">
        <v>423.66199999999998</v>
      </c>
      <c r="G27" s="1">
        <f t="shared" si="0"/>
        <v>-50.439999999999941</v>
      </c>
      <c r="I27">
        <f t="shared" si="1"/>
        <v>25</v>
      </c>
      <c r="J27">
        <f t="shared" si="3"/>
        <v>0.12868904369854375</v>
      </c>
      <c r="K27">
        <f t="shared" si="2"/>
        <v>0.41932923391930338</v>
      </c>
    </row>
    <row r="28" spans="1:11" x14ac:dyDescent="0.75">
      <c r="A28">
        <v>26</v>
      </c>
      <c r="B28">
        <v>895.03599999999994</v>
      </c>
      <c r="C28">
        <v>940.99300000000005</v>
      </c>
      <c r="D28">
        <v>225.83799999999999</v>
      </c>
      <c r="E28">
        <v>403.755</v>
      </c>
      <c r="G28" s="1">
        <f t="shared" si="0"/>
        <v>-45.957000000000107</v>
      </c>
      <c r="I28">
        <f t="shared" si="1"/>
        <v>26</v>
      </c>
      <c r="J28">
        <f t="shared" si="3"/>
        <v>0.14403573934922873</v>
      </c>
      <c r="K28">
        <f t="shared" si="2"/>
        <v>0.4184793336911915</v>
      </c>
    </row>
    <row r="29" spans="1:11" x14ac:dyDescent="0.75">
      <c r="A29">
        <v>27</v>
      </c>
      <c r="B29">
        <v>859.90800000000002</v>
      </c>
      <c r="C29">
        <v>936.46199999999999</v>
      </c>
      <c r="D29">
        <v>224.72900000000001</v>
      </c>
      <c r="E29">
        <v>413.11099999999999</v>
      </c>
      <c r="G29" s="1">
        <f t="shared" si="0"/>
        <v>-76.553999999999974</v>
      </c>
      <c r="I29">
        <f t="shared" si="1"/>
        <v>27</v>
      </c>
      <c r="J29">
        <f t="shared" si="3"/>
        <v>3.9292744295911099E-2</v>
      </c>
      <c r="K29">
        <f t="shared" si="2"/>
        <v>0.40162556899946672</v>
      </c>
    </row>
    <row r="30" spans="1:11" x14ac:dyDescent="0.75">
      <c r="A30">
        <v>28</v>
      </c>
      <c r="B30">
        <v>845.74599999999998</v>
      </c>
      <c r="C30">
        <v>904.49300000000005</v>
      </c>
      <c r="D30">
        <v>221.33199999999999</v>
      </c>
      <c r="E30">
        <v>415.31</v>
      </c>
      <c r="G30" s="1">
        <f t="shared" si="0"/>
        <v>-58.747000000000071</v>
      </c>
      <c r="I30">
        <f t="shared" si="1"/>
        <v>28</v>
      </c>
      <c r="J30">
        <f t="shared" si="3"/>
        <v>0.10025161323451373</v>
      </c>
      <c r="K30">
        <f t="shared" si="2"/>
        <v>0.38737304785055443</v>
      </c>
    </row>
    <row r="31" spans="1:11" x14ac:dyDescent="0.75">
      <c r="A31">
        <v>29</v>
      </c>
      <c r="B31">
        <v>865.89200000000005</v>
      </c>
      <c r="C31">
        <v>931.18200000000002</v>
      </c>
      <c r="D31">
        <v>224.67400000000001</v>
      </c>
      <c r="E31">
        <v>418.5</v>
      </c>
      <c r="G31" s="1">
        <f t="shared" si="0"/>
        <v>-65.289999999999964</v>
      </c>
      <c r="I31">
        <f t="shared" si="1"/>
        <v>29</v>
      </c>
      <c r="J31">
        <f t="shared" si="3"/>
        <v>7.7852900398815816E-2</v>
      </c>
      <c r="K31">
        <f t="shared" si="2"/>
        <v>0.39431301482701814</v>
      </c>
    </row>
    <row r="32" spans="1:11" x14ac:dyDescent="0.75">
      <c r="A32">
        <v>30</v>
      </c>
      <c r="B32">
        <v>828.70799999999997</v>
      </c>
      <c r="C32">
        <v>916.74</v>
      </c>
      <c r="D32">
        <v>230.87200000000001</v>
      </c>
      <c r="E32">
        <v>429.625</v>
      </c>
      <c r="G32" s="1">
        <f t="shared" si="0"/>
        <v>-88.032000000000039</v>
      </c>
      <c r="I32">
        <f t="shared" si="1"/>
        <v>30</v>
      </c>
      <c r="J32">
        <f t="shared" si="3"/>
        <v>0</v>
      </c>
      <c r="K32">
        <f t="shared" si="2"/>
        <v>0.40006992451330953</v>
      </c>
    </row>
    <row r="33" spans="1:11" x14ac:dyDescent="0.75">
      <c r="A33">
        <v>31</v>
      </c>
      <c r="B33">
        <v>791.54700000000003</v>
      </c>
      <c r="C33">
        <v>853.86800000000005</v>
      </c>
      <c r="D33">
        <v>220.61</v>
      </c>
      <c r="E33">
        <v>415.12599999999998</v>
      </c>
      <c r="G33" s="1">
        <f t="shared" si="0"/>
        <v>-62.321000000000026</v>
      </c>
      <c r="I33">
        <f t="shared" si="1"/>
        <v>31</v>
      </c>
      <c r="J33">
        <f t="shared" si="3"/>
        <v>8.801670574944806E-2</v>
      </c>
      <c r="K33">
        <f t="shared" si="2"/>
        <v>0.38520488061680769</v>
      </c>
    </row>
    <row r="34" spans="1:11" x14ac:dyDescent="0.75">
      <c r="A34">
        <v>32</v>
      </c>
      <c r="B34">
        <v>768.1</v>
      </c>
      <c r="C34">
        <v>855.76800000000003</v>
      </c>
      <c r="D34">
        <v>220.119</v>
      </c>
      <c r="E34">
        <v>423.928</v>
      </c>
      <c r="G34" s="1">
        <f t="shared" si="0"/>
        <v>-87.668000000000006</v>
      </c>
      <c r="I34">
        <f t="shared" si="1"/>
        <v>32</v>
      </c>
      <c r="J34">
        <f t="shared" si="3"/>
        <v>1.2460845899732395E-3</v>
      </c>
      <c r="K34">
        <f t="shared" si="2"/>
        <v>0.37264022684897452</v>
      </c>
    </row>
  </sheetData>
  <sortState xmlns:xlrd2="http://schemas.microsoft.com/office/spreadsheetml/2017/richdata2" ref="A3:C264">
    <sortCondition ref="A3:A264"/>
  </sortState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4037C-4A73-45C3-BC6F-192527C80A05}">
  <dimension ref="A1:K34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32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710.77700000000004</v>
      </c>
      <c r="C3">
        <v>730.21299999999997</v>
      </c>
      <c r="D3">
        <v>262.09300000000002</v>
      </c>
      <c r="E3">
        <v>368.62599999999998</v>
      </c>
      <c r="G3" s="1">
        <f t="shared" ref="G3:G34" si="0">B3-C3</f>
        <v>-19.435999999999922</v>
      </c>
      <c r="I3">
        <f t="shared" ref="I3:I34" si="1">A3</f>
        <v>1</v>
      </c>
      <c r="J3">
        <f>(G3-MIN(G$3:G$34))/(MAX(G$3:G$34)-MIN(G$3:G$34))</f>
        <v>0.20809809697451442</v>
      </c>
      <c r="K3">
        <f t="shared" ref="K3:K34" si="2">(D3-105)/(E3-115)</f>
        <v>0.6193883907801252</v>
      </c>
    </row>
    <row r="4" spans="1:11" x14ac:dyDescent="0.75">
      <c r="A4">
        <v>2</v>
      </c>
      <c r="B4">
        <v>716.94100000000003</v>
      </c>
      <c r="C4">
        <v>737.53700000000003</v>
      </c>
      <c r="D4">
        <v>258.23500000000001</v>
      </c>
      <c r="E4">
        <v>357.12299999999999</v>
      </c>
      <c r="G4" s="1">
        <f t="shared" si="0"/>
        <v>-20.596000000000004</v>
      </c>
      <c r="I4">
        <f t="shared" si="1"/>
        <v>2</v>
      </c>
      <c r="J4">
        <f t="shared" ref="J4:J13" si="3">(G4-MIN(G$3:G$34))/(MAX(G$3:G$34)-MIN(G$3:G$34))</f>
        <v>0.20457903183237125</v>
      </c>
      <c r="K4">
        <f t="shared" si="2"/>
        <v>0.63288080851468065</v>
      </c>
    </row>
    <row r="5" spans="1:11" x14ac:dyDescent="0.75">
      <c r="A5">
        <v>3</v>
      </c>
      <c r="B5">
        <v>1070.0160000000001</v>
      </c>
      <c r="C5">
        <v>852.28300000000002</v>
      </c>
      <c r="D5">
        <v>248.61199999999999</v>
      </c>
      <c r="E5">
        <v>368.697</v>
      </c>
      <c r="G5" s="1">
        <f t="shared" si="0"/>
        <v>217.73300000000006</v>
      </c>
      <c r="I5">
        <f t="shared" si="1"/>
        <v>3</v>
      </c>
      <c r="J5">
        <f t="shared" si="3"/>
        <v>0.92759220102356277</v>
      </c>
      <c r="K5">
        <f t="shared" si="2"/>
        <v>0.56607685546143627</v>
      </c>
    </row>
    <row r="6" spans="1:11" x14ac:dyDescent="0.75">
      <c r="A6">
        <v>4</v>
      </c>
      <c r="B6">
        <v>798.18100000000004</v>
      </c>
      <c r="C6">
        <v>755.50800000000004</v>
      </c>
      <c r="D6">
        <v>239.97300000000001</v>
      </c>
      <c r="E6">
        <v>366.71300000000002</v>
      </c>
      <c r="G6" s="1">
        <f t="shared" si="0"/>
        <v>42.673000000000002</v>
      </c>
      <c r="I6">
        <f t="shared" si="1"/>
        <v>4</v>
      </c>
      <c r="J6">
        <f t="shared" si="3"/>
        <v>0.3965167322446479</v>
      </c>
      <c r="K6">
        <f t="shared" si="2"/>
        <v>0.53621783539189471</v>
      </c>
    </row>
    <row r="7" spans="1:11" x14ac:dyDescent="0.75">
      <c r="A7">
        <v>5</v>
      </c>
      <c r="B7">
        <v>1044.5050000000001</v>
      </c>
      <c r="C7">
        <v>817.68899999999996</v>
      </c>
      <c r="D7">
        <v>227.31700000000001</v>
      </c>
      <c r="E7">
        <v>348.495</v>
      </c>
      <c r="G7" s="1">
        <f t="shared" si="0"/>
        <v>226.81600000000014</v>
      </c>
      <c r="I7">
        <f t="shared" si="1"/>
        <v>5</v>
      </c>
      <c r="J7">
        <f t="shared" si="3"/>
        <v>0.95514708782191149</v>
      </c>
      <c r="K7">
        <f t="shared" si="2"/>
        <v>0.52385275915972507</v>
      </c>
    </row>
    <row r="8" spans="1:11" x14ac:dyDescent="0.75">
      <c r="A8">
        <v>6</v>
      </c>
      <c r="B8">
        <v>893.21799999999996</v>
      </c>
      <c r="C8">
        <v>776.59799999999996</v>
      </c>
      <c r="D8">
        <v>220.47800000000001</v>
      </c>
      <c r="E8">
        <v>316.20999999999998</v>
      </c>
      <c r="G8" s="1">
        <f t="shared" si="0"/>
        <v>116.62</v>
      </c>
      <c r="I8">
        <f t="shared" si="1"/>
        <v>6</v>
      </c>
      <c r="J8">
        <f t="shared" si="3"/>
        <v>0.62084803402571953</v>
      </c>
      <c r="K8">
        <f t="shared" si="2"/>
        <v>0.57391779732617676</v>
      </c>
    </row>
    <row r="9" spans="1:11" x14ac:dyDescent="0.75">
      <c r="A9">
        <v>7</v>
      </c>
      <c r="B9">
        <v>797.16</v>
      </c>
      <c r="C9">
        <v>743.46299999999997</v>
      </c>
      <c r="D9">
        <v>207.71600000000001</v>
      </c>
      <c r="E9">
        <v>309.84699999999998</v>
      </c>
      <c r="G9" s="1">
        <f t="shared" si="0"/>
        <v>53.697000000000003</v>
      </c>
      <c r="I9">
        <f t="shared" si="1"/>
        <v>7</v>
      </c>
      <c r="J9">
        <f t="shared" si="3"/>
        <v>0.42995998580239242</v>
      </c>
      <c r="K9">
        <f t="shared" si="2"/>
        <v>0.52716233762901155</v>
      </c>
    </row>
    <row r="10" spans="1:11" x14ac:dyDescent="0.75">
      <c r="A10">
        <v>8</v>
      </c>
      <c r="B10">
        <v>1001.803</v>
      </c>
      <c r="C10">
        <v>819.15599999999995</v>
      </c>
      <c r="D10">
        <v>210.90700000000001</v>
      </c>
      <c r="E10">
        <v>312.08999999999997</v>
      </c>
      <c r="G10" s="1">
        <f t="shared" si="0"/>
        <v>182.64700000000005</v>
      </c>
      <c r="I10">
        <f t="shared" si="1"/>
        <v>8</v>
      </c>
      <c r="J10">
        <f t="shared" si="3"/>
        <v>0.82115261518112581</v>
      </c>
      <c r="K10">
        <f t="shared" si="2"/>
        <v>0.53735349332792137</v>
      </c>
    </row>
    <row r="11" spans="1:11" x14ac:dyDescent="0.75">
      <c r="A11">
        <v>9</v>
      </c>
      <c r="B11">
        <v>848.58699999999999</v>
      </c>
      <c r="C11">
        <v>770.83299999999997</v>
      </c>
      <c r="D11">
        <v>215.501</v>
      </c>
      <c r="E11">
        <v>307.05399999999997</v>
      </c>
      <c r="G11" s="1">
        <f t="shared" si="0"/>
        <v>77.754000000000019</v>
      </c>
      <c r="I11">
        <f t="shared" si="1"/>
        <v>9</v>
      </c>
      <c r="J11">
        <f t="shared" si="3"/>
        <v>0.50294114970285142</v>
      </c>
      <c r="K11">
        <f t="shared" si="2"/>
        <v>0.57536422047965685</v>
      </c>
    </row>
    <row r="12" spans="1:11" x14ac:dyDescent="0.75">
      <c r="A12">
        <v>10</v>
      </c>
      <c r="B12">
        <v>1081.451</v>
      </c>
      <c r="C12">
        <v>839.85</v>
      </c>
      <c r="D12">
        <v>208.244</v>
      </c>
      <c r="E12">
        <v>315.017</v>
      </c>
      <c r="G12" s="1">
        <f t="shared" si="0"/>
        <v>241.601</v>
      </c>
      <c r="I12">
        <f t="shared" si="1"/>
        <v>10</v>
      </c>
      <c r="J12">
        <f t="shared" si="3"/>
        <v>1</v>
      </c>
      <c r="K12">
        <f t="shared" si="2"/>
        <v>0.51617612502937249</v>
      </c>
    </row>
    <row r="13" spans="1:11" x14ac:dyDescent="0.75">
      <c r="A13">
        <v>11</v>
      </c>
      <c r="B13">
        <v>1109.299</v>
      </c>
      <c r="C13">
        <v>915.91300000000001</v>
      </c>
      <c r="D13">
        <v>232.28399999999999</v>
      </c>
      <c r="E13">
        <v>342.96</v>
      </c>
      <c r="G13" s="1">
        <f t="shared" si="0"/>
        <v>193.38599999999997</v>
      </c>
      <c r="I13">
        <f t="shared" si="1"/>
        <v>11</v>
      </c>
      <c r="J13">
        <f t="shared" si="3"/>
        <v>0.85373127083756772</v>
      </c>
      <c r="K13">
        <f t="shared" si="2"/>
        <v>0.55836111598526061</v>
      </c>
    </row>
    <row r="14" spans="1:11" x14ac:dyDescent="0.75">
      <c r="A14">
        <v>12</v>
      </c>
      <c r="B14">
        <v>1231.0429999999999</v>
      </c>
      <c r="C14">
        <v>1077.943</v>
      </c>
      <c r="D14">
        <v>269.52699999999999</v>
      </c>
      <c r="E14">
        <v>404.74900000000002</v>
      </c>
      <c r="G14" s="1">
        <f t="shared" si="0"/>
        <v>153.09999999999991</v>
      </c>
      <c r="I14">
        <f t="shared" si="1"/>
        <v>12</v>
      </c>
      <c r="J14">
        <f t="shared" ref="J14:J34" si="4">(G14-MIN(G$3:G$34))/(MAX(G$3:G$34)-MIN(G$3:G$34))</f>
        <v>0.73151656539242105</v>
      </c>
      <c r="K14">
        <f t="shared" si="2"/>
        <v>0.56782594590490376</v>
      </c>
    </row>
    <row r="15" spans="1:11" x14ac:dyDescent="0.75">
      <c r="A15">
        <v>13</v>
      </c>
      <c r="B15">
        <v>1051.1590000000001</v>
      </c>
      <c r="C15">
        <v>1016.506</v>
      </c>
      <c r="D15">
        <v>277.38600000000002</v>
      </c>
      <c r="E15">
        <v>406.68599999999998</v>
      </c>
      <c r="G15" s="1">
        <f t="shared" si="0"/>
        <v>34.653000000000134</v>
      </c>
      <c r="I15">
        <f t="shared" si="1"/>
        <v>13</v>
      </c>
      <c r="J15">
        <f t="shared" si="4"/>
        <v>0.37218664393431533</v>
      </c>
      <c r="K15">
        <f t="shared" si="2"/>
        <v>0.59099853952538017</v>
      </c>
    </row>
    <row r="16" spans="1:11" x14ac:dyDescent="0.75">
      <c r="A16">
        <v>14</v>
      </c>
      <c r="B16">
        <v>1083.873</v>
      </c>
      <c r="C16">
        <v>1032.825</v>
      </c>
      <c r="D16">
        <v>288.18</v>
      </c>
      <c r="E16">
        <v>424.78100000000001</v>
      </c>
      <c r="G16" s="1">
        <f t="shared" si="0"/>
        <v>51.048000000000002</v>
      </c>
      <c r="I16">
        <f t="shared" si="1"/>
        <v>14</v>
      </c>
      <c r="J16">
        <f t="shared" si="4"/>
        <v>0.42192377583555052</v>
      </c>
      <c r="K16">
        <f t="shared" si="2"/>
        <v>0.59132096545624169</v>
      </c>
    </row>
    <row r="17" spans="1:11" x14ac:dyDescent="0.75">
      <c r="A17">
        <v>15</v>
      </c>
      <c r="B17">
        <v>1097.2929999999999</v>
      </c>
      <c r="C17">
        <v>1016.458</v>
      </c>
      <c r="D17">
        <v>278.416</v>
      </c>
      <c r="E17">
        <v>413.86099999999999</v>
      </c>
      <c r="G17" s="1">
        <f t="shared" si="0"/>
        <v>80.834999999999923</v>
      </c>
      <c r="I17">
        <f t="shared" si="1"/>
        <v>15</v>
      </c>
      <c r="J17">
        <f t="shared" si="4"/>
        <v>0.51228790806745661</v>
      </c>
      <c r="K17">
        <f t="shared" si="2"/>
        <v>0.5802563733642061</v>
      </c>
    </row>
    <row r="18" spans="1:11" x14ac:dyDescent="0.75">
      <c r="A18">
        <v>16</v>
      </c>
      <c r="B18">
        <v>1034.1210000000001</v>
      </c>
      <c r="C18">
        <v>987.17700000000002</v>
      </c>
      <c r="D18">
        <v>264.55799999999999</v>
      </c>
      <c r="E18">
        <v>393.97500000000002</v>
      </c>
      <c r="G18" s="1">
        <f t="shared" si="0"/>
        <v>46.944000000000074</v>
      </c>
      <c r="I18">
        <f t="shared" si="1"/>
        <v>16</v>
      </c>
      <c r="J18">
        <f t="shared" si="4"/>
        <v>0.4094735660567968</v>
      </c>
      <c r="K18">
        <f t="shared" si="2"/>
        <v>0.57194372255578452</v>
      </c>
    </row>
    <row r="19" spans="1:11" x14ac:dyDescent="0.75">
      <c r="A19">
        <v>17</v>
      </c>
      <c r="B19">
        <v>1065.1949999999999</v>
      </c>
      <c r="C19">
        <v>1038.6859999999999</v>
      </c>
      <c r="D19">
        <v>266.38600000000002</v>
      </c>
      <c r="E19">
        <v>406.10199999999998</v>
      </c>
      <c r="G19" s="1">
        <f t="shared" si="0"/>
        <v>26.509000000000015</v>
      </c>
      <c r="I19">
        <f t="shared" si="1"/>
        <v>17</v>
      </c>
      <c r="J19">
        <f t="shared" si="4"/>
        <v>0.34748037969499423</v>
      </c>
      <c r="K19">
        <f t="shared" si="2"/>
        <v>0.55439674066134903</v>
      </c>
    </row>
    <row r="20" spans="1:11" x14ac:dyDescent="0.75">
      <c r="A20">
        <v>18</v>
      </c>
      <c r="B20">
        <v>1185.896</v>
      </c>
      <c r="C20">
        <v>1125.4690000000001</v>
      </c>
      <c r="D20">
        <v>274.08</v>
      </c>
      <c r="E20">
        <v>418.24400000000003</v>
      </c>
      <c r="G20" s="1">
        <f t="shared" si="0"/>
        <v>60.426999999999907</v>
      </c>
      <c r="I20">
        <f t="shared" si="1"/>
        <v>18</v>
      </c>
      <c r="J20">
        <f t="shared" si="4"/>
        <v>0.4503766309805145</v>
      </c>
      <c r="K20">
        <f t="shared" si="2"/>
        <v>0.55757080107108459</v>
      </c>
    </row>
    <row r="21" spans="1:11" x14ac:dyDescent="0.75">
      <c r="A21">
        <v>19</v>
      </c>
      <c r="B21">
        <v>1117.4069999999999</v>
      </c>
      <c r="C21">
        <v>1109.0409999999999</v>
      </c>
      <c r="D21">
        <v>253.92699999999999</v>
      </c>
      <c r="E21">
        <v>412.65199999999999</v>
      </c>
      <c r="G21" s="1">
        <f t="shared" si="0"/>
        <v>8.3659999999999854</v>
      </c>
      <c r="I21">
        <f t="shared" si="1"/>
        <v>19</v>
      </c>
      <c r="J21">
        <f t="shared" si="4"/>
        <v>0.29244038066577077</v>
      </c>
      <c r="K21">
        <f t="shared" si="2"/>
        <v>0.5003393224302205</v>
      </c>
    </row>
    <row r="22" spans="1:11" x14ac:dyDescent="0.75">
      <c r="A22">
        <v>20</v>
      </c>
      <c r="B22">
        <v>1037.537</v>
      </c>
      <c r="C22">
        <v>1062.6780000000001</v>
      </c>
      <c r="D22">
        <v>261.47199999999998</v>
      </c>
      <c r="E22">
        <v>419.61900000000003</v>
      </c>
      <c r="G22" s="1">
        <f t="shared" si="0"/>
        <v>-25.141000000000076</v>
      </c>
      <c r="I22">
        <f t="shared" si="1"/>
        <v>20</v>
      </c>
      <c r="J22">
        <f t="shared" si="4"/>
        <v>0.19079097056423341</v>
      </c>
      <c r="K22">
        <f t="shared" si="2"/>
        <v>0.51366461054628887</v>
      </c>
    </row>
    <row r="23" spans="1:11" x14ac:dyDescent="0.75">
      <c r="A23">
        <v>21</v>
      </c>
      <c r="B23">
        <v>1008.381</v>
      </c>
      <c r="C23">
        <v>1045.3409999999999</v>
      </c>
      <c r="D23">
        <v>255.43899999999999</v>
      </c>
      <c r="E23">
        <v>414.48200000000003</v>
      </c>
      <c r="G23" s="1">
        <f t="shared" si="0"/>
        <v>-36.959999999999923</v>
      </c>
      <c r="I23">
        <f t="shared" si="1"/>
        <v>21</v>
      </c>
      <c r="J23">
        <f t="shared" si="4"/>
        <v>0.15493594391338281</v>
      </c>
      <c r="K23">
        <f t="shared" si="2"/>
        <v>0.50233069099311467</v>
      </c>
    </row>
    <row r="24" spans="1:11" x14ac:dyDescent="0.75">
      <c r="A24">
        <v>22</v>
      </c>
      <c r="B24">
        <v>936.64200000000005</v>
      </c>
      <c r="C24">
        <v>996.84799999999996</v>
      </c>
      <c r="D24">
        <v>245.43100000000001</v>
      </c>
      <c r="E24">
        <v>406.601</v>
      </c>
      <c r="G24" s="1">
        <f t="shared" si="0"/>
        <v>-60.205999999999904</v>
      </c>
      <c r="I24">
        <f t="shared" si="1"/>
        <v>22</v>
      </c>
      <c r="J24">
        <f t="shared" si="4"/>
        <v>8.4415091935577238E-2</v>
      </c>
      <c r="K24">
        <f t="shared" si="2"/>
        <v>0.48158613996522648</v>
      </c>
    </row>
    <row r="25" spans="1:11" x14ac:dyDescent="0.75">
      <c r="A25">
        <v>23</v>
      </c>
      <c r="B25">
        <v>986.60400000000004</v>
      </c>
      <c r="C25">
        <v>1057.0540000000001</v>
      </c>
      <c r="D25">
        <v>258.209</v>
      </c>
      <c r="E25">
        <v>430.78199999999998</v>
      </c>
      <c r="G25" s="1">
        <f t="shared" si="0"/>
        <v>-70.450000000000045</v>
      </c>
      <c r="I25">
        <f t="shared" si="1"/>
        <v>23</v>
      </c>
      <c r="J25">
        <f t="shared" si="4"/>
        <v>5.3338106318238744E-2</v>
      </c>
      <c r="K25">
        <f t="shared" si="2"/>
        <v>0.48517331576847322</v>
      </c>
    </row>
    <row r="26" spans="1:11" x14ac:dyDescent="0.75">
      <c r="A26">
        <v>24</v>
      </c>
      <c r="B26">
        <v>990.01900000000001</v>
      </c>
      <c r="C26">
        <v>1049.345</v>
      </c>
      <c r="D26">
        <v>258.32900000000001</v>
      </c>
      <c r="E26">
        <v>433.69799999999998</v>
      </c>
      <c r="G26" s="1">
        <f t="shared" si="0"/>
        <v>-59.326000000000022</v>
      </c>
      <c r="I26">
        <f t="shared" si="1"/>
        <v>24</v>
      </c>
      <c r="J26">
        <f t="shared" si="4"/>
        <v>8.7084727560650832E-2</v>
      </c>
      <c r="K26">
        <f t="shared" si="2"/>
        <v>0.48111064393250041</v>
      </c>
    </row>
    <row r="27" spans="1:11" x14ac:dyDescent="0.75">
      <c r="A27">
        <v>25</v>
      </c>
      <c r="B27">
        <v>956.25800000000004</v>
      </c>
      <c r="C27">
        <v>1006.698</v>
      </c>
      <c r="D27">
        <v>234.43100000000001</v>
      </c>
      <c r="E27">
        <v>423.66199999999998</v>
      </c>
      <c r="G27" s="1">
        <f t="shared" si="0"/>
        <v>-50.439999999999941</v>
      </c>
      <c r="I27">
        <f t="shared" si="1"/>
        <v>25</v>
      </c>
      <c r="J27">
        <f t="shared" si="4"/>
        <v>0.11404198002020458</v>
      </c>
      <c r="K27">
        <f t="shared" si="2"/>
        <v>0.41932923391930338</v>
      </c>
    </row>
    <row r="28" spans="1:11" x14ac:dyDescent="0.75">
      <c r="A28">
        <v>26</v>
      </c>
      <c r="B28">
        <v>895.03599999999994</v>
      </c>
      <c r="C28">
        <v>940.99300000000005</v>
      </c>
      <c r="D28">
        <v>225.83799999999999</v>
      </c>
      <c r="E28">
        <v>403.755</v>
      </c>
      <c r="G28" s="1">
        <f t="shared" si="0"/>
        <v>-45.957000000000107</v>
      </c>
      <c r="I28">
        <f t="shared" si="1"/>
        <v>26</v>
      </c>
      <c r="J28">
        <f t="shared" si="4"/>
        <v>0.12764195332384781</v>
      </c>
      <c r="K28">
        <f t="shared" si="2"/>
        <v>0.4184793336911915</v>
      </c>
    </row>
    <row r="29" spans="1:11" x14ac:dyDescent="0.75">
      <c r="A29">
        <v>27</v>
      </c>
      <c r="B29">
        <v>859.90800000000002</v>
      </c>
      <c r="C29">
        <v>936.46199999999999</v>
      </c>
      <c r="D29">
        <v>224.72900000000001</v>
      </c>
      <c r="E29">
        <v>413.11099999999999</v>
      </c>
      <c r="G29" s="1">
        <f t="shared" si="0"/>
        <v>-76.553999999999974</v>
      </c>
      <c r="I29">
        <f t="shared" si="1"/>
        <v>27</v>
      </c>
      <c r="J29">
        <f t="shared" si="4"/>
        <v>3.4820542846135137E-2</v>
      </c>
      <c r="K29">
        <f t="shared" si="2"/>
        <v>0.40162556899946672</v>
      </c>
    </row>
    <row r="30" spans="1:11" x14ac:dyDescent="0.75">
      <c r="A30">
        <v>28</v>
      </c>
      <c r="B30">
        <v>845.74599999999998</v>
      </c>
      <c r="C30">
        <v>904.49300000000005</v>
      </c>
      <c r="D30">
        <v>221.33199999999999</v>
      </c>
      <c r="E30">
        <v>415.31</v>
      </c>
      <c r="G30" s="1">
        <f t="shared" si="0"/>
        <v>-58.747000000000071</v>
      </c>
      <c r="I30">
        <f t="shared" si="1"/>
        <v>28</v>
      </c>
      <c r="J30">
        <f t="shared" si="4"/>
        <v>8.8841226454875466E-2</v>
      </c>
      <c r="K30">
        <f t="shared" si="2"/>
        <v>0.38737304785055443</v>
      </c>
    </row>
    <row r="31" spans="1:11" x14ac:dyDescent="0.75">
      <c r="A31">
        <v>29</v>
      </c>
      <c r="B31">
        <v>865.89200000000005</v>
      </c>
      <c r="C31">
        <v>931.18200000000002</v>
      </c>
      <c r="D31">
        <v>224.67400000000001</v>
      </c>
      <c r="E31">
        <v>418.5</v>
      </c>
      <c r="G31" s="1">
        <f t="shared" si="0"/>
        <v>-65.289999999999964</v>
      </c>
      <c r="I31">
        <f t="shared" si="1"/>
        <v>29</v>
      </c>
      <c r="J31">
        <f t="shared" si="4"/>
        <v>6.8991878847081675E-2</v>
      </c>
      <c r="K31">
        <f t="shared" si="2"/>
        <v>0.39431301482701814</v>
      </c>
    </row>
    <row r="32" spans="1:11" x14ac:dyDescent="0.75">
      <c r="A32">
        <v>30</v>
      </c>
      <c r="B32">
        <v>828.70799999999997</v>
      </c>
      <c r="C32">
        <v>916.74</v>
      </c>
      <c r="D32">
        <v>230.87200000000001</v>
      </c>
      <c r="E32">
        <v>429.625</v>
      </c>
      <c r="G32" s="1">
        <f t="shared" si="0"/>
        <v>-88.032000000000039</v>
      </c>
      <c r="I32">
        <f t="shared" si="1"/>
        <v>30</v>
      </c>
      <c r="J32">
        <f t="shared" si="4"/>
        <v>0</v>
      </c>
      <c r="K32">
        <f t="shared" si="2"/>
        <v>0.40006992451330953</v>
      </c>
    </row>
    <row r="33" spans="1:11" x14ac:dyDescent="0.75">
      <c r="A33">
        <v>31</v>
      </c>
      <c r="B33">
        <v>791.54700000000003</v>
      </c>
      <c r="C33">
        <v>853.86800000000005</v>
      </c>
      <c r="D33">
        <v>220.61</v>
      </c>
      <c r="E33">
        <v>415.12599999999998</v>
      </c>
      <c r="G33" s="1">
        <f t="shared" si="0"/>
        <v>-62.321000000000026</v>
      </c>
      <c r="I33">
        <f t="shared" si="1"/>
        <v>31</v>
      </c>
      <c r="J33">
        <f t="shared" si="4"/>
        <v>7.7998865404859369E-2</v>
      </c>
      <c r="K33">
        <f t="shared" si="2"/>
        <v>0.38520488061680769</v>
      </c>
    </row>
    <row r="34" spans="1:11" x14ac:dyDescent="0.75">
      <c r="A34">
        <v>32</v>
      </c>
      <c r="B34">
        <v>768.1</v>
      </c>
      <c r="C34">
        <v>855.76800000000003</v>
      </c>
      <c r="D34">
        <v>220.119</v>
      </c>
      <c r="E34">
        <v>423.928</v>
      </c>
      <c r="G34" s="1">
        <f t="shared" si="0"/>
        <v>-87.668000000000006</v>
      </c>
      <c r="I34">
        <f t="shared" si="1"/>
        <v>32</v>
      </c>
      <c r="J34">
        <f t="shared" si="4"/>
        <v>1.1042583721897767E-3</v>
      </c>
      <c r="K34">
        <f t="shared" si="2"/>
        <v>0.37264022684897452</v>
      </c>
    </row>
  </sheetData>
  <sortState xmlns:xlrd2="http://schemas.microsoft.com/office/spreadsheetml/2017/richdata2" ref="A3:C264">
    <sortCondition ref="A3:A264"/>
  </sortState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7EB69-FDA4-4187-B261-B61E1591E491}">
  <dimension ref="A1:K58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33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404.62</v>
      </c>
      <c r="C3">
        <v>427.22500000000002</v>
      </c>
      <c r="D3">
        <v>503.30099999999999</v>
      </c>
      <c r="E3">
        <v>1792.547</v>
      </c>
      <c r="G3" s="1">
        <f t="shared" ref="G3:G34" si="0">B3-C3</f>
        <v>-22.605000000000018</v>
      </c>
      <c r="I3">
        <f t="shared" ref="I3:I34" si="1">A3</f>
        <v>1</v>
      </c>
      <c r="J3">
        <f>(G3-MIN(G$3:G$58))/(MAX(G$3:G$58)-MIN(G$3:G$58))</f>
        <v>0.11787466204730537</v>
      </c>
      <c r="K3">
        <f t="shared" ref="K3:K34" si="2">(D3-105)/(E3-115)</f>
        <v>0.23743060552103756</v>
      </c>
    </row>
    <row r="4" spans="1:11" x14ac:dyDescent="0.75">
      <c r="A4">
        <v>2</v>
      </c>
      <c r="B4">
        <v>401.42399999999998</v>
      </c>
      <c r="C4">
        <v>431.017</v>
      </c>
      <c r="D4">
        <v>502.14</v>
      </c>
      <c r="E4">
        <v>1748.1030000000001</v>
      </c>
      <c r="G4" s="1">
        <f t="shared" si="0"/>
        <v>-29.593000000000018</v>
      </c>
      <c r="I4">
        <f t="shared" si="1"/>
        <v>2</v>
      </c>
      <c r="J4">
        <f t="shared" ref="J4:J58" si="3">(G4-MIN(G$3:G$58))/(MAX(G$3:G$58)-MIN(G$3:G$58))</f>
        <v>4.7434797390277705E-3</v>
      </c>
      <c r="K4">
        <f t="shared" si="2"/>
        <v>0.24318123229214567</v>
      </c>
    </row>
    <row r="5" spans="1:11" x14ac:dyDescent="0.75">
      <c r="A5">
        <v>3</v>
      </c>
      <c r="B5">
        <v>419.81</v>
      </c>
      <c r="C5">
        <v>449.69600000000003</v>
      </c>
      <c r="D5">
        <v>501.88799999999998</v>
      </c>
      <c r="E5">
        <v>1804.2260000000001</v>
      </c>
      <c r="G5" s="1">
        <f t="shared" si="0"/>
        <v>-29.886000000000024</v>
      </c>
      <c r="I5">
        <f t="shared" si="1"/>
        <v>3</v>
      </c>
      <c r="J5">
        <f t="shared" si="3"/>
        <v>0</v>
      </c>
      <c r="K5">
        <f t="shared" si="2"/>
        <v>0.23495257591346566</v>
      </c>
    </row>
    <row r="6" spans="1:11" x14ac:dyDescent="0.75">
      <c r="A6">
        <v>4</v>
      </c>
      <c r="B6">
        <v>424.55599999999998</v>
      </c>
      <c r="C6">
        <v>443.13299999999998</v>
      </c>
      <c r="D6">
        <v>503.04500000000002</v>
      </c>
      <c r="E6">
        <v>1758.1859999999999</v>
      </c>
      <c r="G6" s="1">
        <f t="shared" si="0"/>
        <v>-18.576999999999998</v>
      </c>
      <c r="I6">
        <f t="shared" si="1"/>
        <v>4</v>
      </c>
      <c r="J6">
        <f t="shared" si="3"/>
        <v>0.18308536644595225</v>
      </c>
      <c r="K6">
        <f t="shared" si="2"/>
        <v>0.2422397707867521</v>
      </c>
    </row>
    <row r="7" spans="1:11" x14ac:dyDescent="0.75">
      <c r="A7">
        <v>5</v>
      </c>
      <c r="B7">
        <v>432.63799999999998</v>
      </c>
      <c r="C7">
        <v>458.01600000000002</v>
      </c>
      <c r="D7">
        <v>501.66300000000001</v>
      </c>
      <c r="E7">
        <v>1821.402</v>
      </c>
      <c r="G7" s="1">
        <f t="shared" si="0"/>
        <v>-25.378000000000043</v>
      </c>
      <c r="I7">
        <f t="shared" si="1"/>
        <v>5</v>
      </c>
      <c r="J7">
        <f t="shared" si="3"/>
        <v>7.2981592708316168E-2</v>
      </c>
      <c r="K7">
        <f t="shared" si="2"/>
        <v>0.23245577536828954</v>
      </c>
    </row>
    <row r="8" spans="1:11" x14ac:dyDescent="0.75">
      <c r="A8">
        <v>6</v>
      </c>
      <c r="B8">
        <v>433.13799999999998</v>
      </c>
      <c r="C8">
        <v>455.05200000000002</v>
      </c>
      <c r="D8">
        <v>495.05</v>
      </c>
      <c r="E8">
        <v>1896.221</v>
      </c>
      <c r="G8" s="1">
        <f t="shared" si="0"/>
        <v>-21.914000000000044</v>
      </c>
      <c r="I8">
        <f t="shared" si="1"/>
        <v>6</v>
      </c>
      <c r="J8">
        <f t="shared" si="3"/>
        <v>0.12906150334310057</v>
      </c>
      <c r="K8">
        <f t="shared" si="2"/>
        <v>0.21897900372834142</v>
      </c>
    </row>
    <row r="9" spans="1:11" x14ac:dyDescent="0.75">
      <c r="A9">
        <v>7</v>
      </c>
      <c r="B9">
        <v>414.41300000000001</v>
      </c>
      <c r="C9">
        <v>432.46</v>
      </c>
      <c r="D9">
        <v>457.35199999999998</v>
      </c>
      <c r="E9">
        <v>1731.6759999999999</v>
      </c>
      <c r="G9" s="1">
        <f t="shared" si="0"/>
        <v>-18.046999999999969</v>
      </c>
      <c r="I9">
        <f t="shared" si="1"/>
        <v>7</v>
      </c>
      <c r="J9">
        <f t="shared" si="3"/>
        <v>0.19166572228787992</v>
      </c>
      <c r="K9">
        <f t="shared" si="2"/>
        <v>0.21794843246265794</v>
      </c>
    </row>
    <row r="10" spans="1:11" x14ac:dyDescent="0.75">
      <c r="A10">
        <v>8</v>
      </c>
      <c r="B10">
        <v>425.245</v>
      </c>
      <c r="C10">
        <v>437.32400000000001</v>
      </c>
      <c r="D10">
        <v>459.279</v>
      </c>
      <c r="E10">
        <v>1812.066</v>
      </c>
      <c r="G10" s="1">
        <f t="shared" si="0"/>
        <v>-12.079000000000008</v>
      </c>
      <c r="I10">
        <f t="shared" si="1"/>
        <v>8</v>
      </c>
      <c r="J10">
        <f t="shared" si="3"/>
        <v>0.28828376693810837</v>
      </c>
      <c r="K10">
        <f t="shared" si="2"/>
        <v>0.20875970645808706</v>
      </c>
    </row>
    <row r="11" spans="1:11" x14ac:dyDescent="0.75">
      <c r="A11">
        <v>9</v>
      </c>
      <c r="B11">
        <v>434.19799999999998</v>
      </c>
      <c r="C11">
        <v>445.30200000000002</v>
      </c>
      <c r="D11">
        <v>470.13799999999998</v>
      </c>
      <c r="E11">
        <v>1811.393</v>
      </c>
      <c r="G11" s="1">
        <f t="shared" si="0"/>
        <v>-11.104000000000042</v>
      </c>
      <c r="I11">
        <f t="shared" si="1"/>
        <v>9</v>
      </c>
      <c r="J11">
        <f t="shared" si="3"/>
        <v>0.30406838381712475</v>
      </c>
      <c r="K11">
        <f t="shared" si="2"/>
        <v>0.2152437554269559</v>
      </c>
    </row>
    <row r="12" spans="1:11" x14ac:dyDescent="0.75">
      <c r="A12">
        <v>10</v>
      </c>
      <c r="B12">
        <v>405.18799999999999</v>
      </c>
      <c r="C12">
        <v>417.358</v>
      </c>
      <c r="D12">
        <v>427.89600000000002</v>
      </c>
      <c r="E12">
        <v>1637.4559999999999</v>
      </c>
      <c r="G12" s="1">
        <f t="shared" si="0"/>
        <v>-12.170000000000016</v>
      </c>
      <c r="I12">
        <f t="shared" si="1"/>
        <v>10</v>
      </c>
      <c r="J12">
        <f t="shared" si="3"/>
        <v>0.28681053602939999</v>
      </c>
      <c r="K12">
        <f t="shared" si="2"/>
        <v>0.2120888879547258</v>
      </c>
    </row>
    <row r="13" spans="1:11" x14ac:dyDescent="0.75">
      <c r="A13">
        <v>11</v>
      </c>
      <c r="B13">
        <v>434.47300000000001</v>
      </c>
      <c r="C13">
        <v>447.887</v>
      </c>
      <c r="D13">
        <v>466.69600000000003</v>
      </c>
      <c r="E13">
        <v>1808.923</v>
      </c>
      <c r="G13" s="1">
        <f t="shared" si="0"/>
        <v>-13.413999999999987</v>
      </c>
      <c r="I13">
        <f t="shared" si="1"/>
        <v>11</v>
      </c>
      <c r="J13">
        <f t="shared" si="3"/>
        <v>0.26667098382683929</v>
      </c>
      <c r="K13">
        <f t="shared" si="2"/>
        <v>0.21352564431795307</v>
      </c>
    </row>
    <row r="14" spans="1:11" x14ac:dyDescent="0.75">
      <c r="A14">
        <v>12</v>
      </c>
      <c r="B14">
        <v>420.23899999999998</v>
      </c>
      <c r="C14">
        <v>436.86200000000002</v>
      </c>
      <c r="D14">
        <v>443.30399999999997</v>
      </c>
      <c r="E14">
        <v>1771.7370000000001</v>
      </c>
      <c r="G14" s="1">
        <f t="shared" si="0"/>
        <v>-16.623000000000047</v>
      </c>
      <c r="I14">
        <f t="shared" si="1"/>
        <v>12</v>
      </c>
      <c r="J14">
        <f t="shared" si="3"/>
        <v>0.21471935760656602</v>
      </c>
      <c r="K14">
        <f t="shared" si="2"/>
        <v>0.20419897666316378</v>
      </c>
    </row>
    <row r="15" spans="1:11" x14ac:dyDescent="0.75">
      <c r="A15">
        <v>13</v>
      </c>
      <c r="B15">
        <v>429.005</v>
      </c>
      <c r="C15">
        <v>445.2</v>
      </c>
      <c r="D15">
        <v>444.923</v>
      </c>
      <c r="E15">
        <v>1742.1120000000001</v>
      </c>
      <c r="G15" s="1">
        <f t="shared" si="0"/>
        <v>-16.194999999999993</v>
      </c>
      <c r="I15">
        <f t="shared" si="1"/>
        <v>13</v>
      </c>
      <c r="J15">
        <f t="shared" si="3"/>
        <v>0.22164839968268921</v>
      </c>
      <c r="K15">
        <f t="shared" si="2"/>
        <v>0.20891186347344251</v>
      </c>
    </row>
    <row r="16" spans="1:11" x14ac:dyDescent="0.75">
      <c r="A16">
        <v>14</v>
      </c>
      <c r="B16">
        <v>429.03300000000002</v>
      </c>
      <c r="C16">
        <v>442.29199999999997</v>
      </c>
      <c r="D16">
        <v>442.46100000000001</v>
      </c>
      <c r="E16">
        <v>1870.7360000000001</v>
      </c>
      <c r="G16" s="1">
        <f t="shared" si="0"/>
        <v>-13.258999999999958</v>
      </c>
      <c r="I16">
        <f t="shared" si="1"/>
        <v>14</v>
      </c>
      <c r="J16">
        <f t="shared" si="3"/>
        <v>0.26918033317683732</v>
      </c>
      <c r="K16">
        <f t="shared" si="2"/>
        <v>0.19220486451266022</v>
      </c>
    </row>
    <row r="17" spans="1:11" x14ac:dyDescent="0.75">
      <c r="A17">
        <v>15</v>
      </c>
      <c r="B17">
        <v>421.47199999999998</v>
      </c>
      <c r="C17">
        <v>432.65800000000002</v>
      </c>
      <c r="D17">
        <v>448.21</v>
      </c>
      <c r="E17">
        <v>1928.087</v>
      </c>
      <c r="G17" s="1">
        <f t="shared" si="0"/>
        <v>-11.186000000000035</v>
      </c>
      <c r="I17">
        <f t="shared" si="1"/>
        <v>15</v>
      </c>
      <c r="J17">
        <f t="shared" si="3"/>
        <v>0.30274085706422293</v>
      </c>
      <c r="K17">
        <f t="shared" si="2"/>
        <v>0.18929593560595823</v>
      </c>
    </row>
    <row r="18" spans="1:11" x14ac:dyDescent="0.75">
      <c r="A18">
        <v>16</v>
      </c>
      <c r="B18">
        <v>422.13</v>
      </c>
      <c r="C18">
        <v>440.28300000000002</v>
      </c>
      <c r="D18">
        <v>440.44099999999997</v>
      </c>
      <c r="E18">
        <v>1789.258</v>
      </c>
      <c r="G18" s="1">
        <f t="shared" si="0"/>
        <v>-18.15300000000002</v>
      </c>
      <c r="I18">
        <f t="shared" si="1"/>
        <v>16</v>
      </c>
      <c r="J18">
        <f t="shared" si="3"/>
        <v>0.18994965111949363</v>
      </c>
      <c r="K18">
        <f t="shared" si="2"/>
        <v>0.20035203654394959</v>
      </c>
    </row>
    <row r="19" spans="1:11" x14ac:dyDescent="0.75">
      <c r="A19">
        <v>17</v>
      </c>
      <c r="B19">
        <v>422.69</v>
      </c>
      <c r="C19">
        <v>436.61700000000002</v>
      </c>
      <c r="D19">
        <v>439.911</v>
      </c>
      <c r="E19">
        <v>1840.12</v>
      </c>
      <c r="G19" s="1">
        <f t="shared" si="0"/>
        <v>-13.927000000000021</v>
      </c>
      <c r="I19">
        <f t="shared" si="1"/>
        <v>17</v>
      </c>
      <c r="J19">
        <f t="shared" si="3"/>
        <v>0.25836584694587905</v>
      </c>
      <c r="K19">
        <f t="shared" si="2"/>
        <v>0.19413779910962717</v>
      </c>
    </row>
    <row r="20" spans="1:11" x14ac:dyDescent="0.75">
      <c r="A20">
        <v>18</v>
      </c>
      <c r="B20">
        <v>427.04300000000001</v>
      </c>
      <c r="C20">
        <v>440.84199999999998</v>
      </c>
      <c r="D20">
        <v>426.29199999999997</v>
      </c>
      <c r="E20">
        <v>1836.4870000000001</v>
      </c>
      <c r="G20" s="1">
        <f t="shared" si="0"/>
        <v>-13.798999999999978</v>
      </c>
      <c r="I20">
        <f t="shared" si="1"/>
        <v>18</v>
      </c>
      <c r="J20">
        <f t="shared" si="3"/>
        <v>0.26043808382845834</v>
      </c>
      <c r="K20">
        <f t="shared" si="2"/>
        <v>0.18663632080869619</v>
      </c>
    </row>
    <row r="21" spans="1:11" x14ac:dyDescent="0.75">
      <c r="A21">
        <v>19</v>
      </c>
      <c r="B21">
        <v>431.642</v>
      </c>
      <c r="C21">
        <v>447.42099999999999</v>
      </c>
      <c r="D21">
        <v>432.36</v>
      </c>
      <c r="E21">
        <v>1941.787</v>
      </c>
      <c r="G21" s="1">
        <f t="shared" si="0"/>
        <v>-15.778999999999996</v>
      </c>
      <c r="I21">
        <f t="shared" si="1"/>
        <v>19</v>
      </c>
      <c r="J21">
        <f t="shared" si="3"/>
        <v>0.22838316955106974</v>
      </c>
      <c r="K21">
        <f t="shared" si="2"/>
        <v>0.17919987387692163</v>
      </c>
    </row>
    <row r="22" spans="1:11" x14ac:dyDescent="0.75">
      <c r="A22">
        <v>20</v>
      </c>
      <c r="B22">
        <v>411.40100000000001</v>
      </c>
      <c r="C22">
        <v>426.786</v>
      </c>
      <c r="D22">
        <v>422.22899999999998</v>
      </c>
      <c r="E22">
        <v>1638.846</v>
      </c>
      <c r="G22" s="1">
        <f t="shared" si="0"/>
        <v>-15.384999999999991</v>
      </c>
      <c r="I22">
        <f t="shared" si="1"/>
        <v>20</v>
      </c>
      <c r="J22">
        <f t="shared" si="3"/>
        <v>0.23476177370525719</v>
      </c>
      <c r="K22">
        <f t="shared" si="2"/>
        <v>0.20817654802388166</v>
      </c>
    </row>
    <row r="23" spans="1:11" x14ac:dyDescent="0.75">
      <c r="A23">
        <v>21</v>
      </c>
      <c r="B23">
        <v>412.62200000000001</v>
      </c>
      <c r="C23">
        <v>427.25</v>
      </c>
      <c r="D23">
        <v>415.57400000000001</v>
      </c>
      <c r="E23">
        <v>1717.2729999999999</v>
      </c>
      <c r="G23" s="1">
        <f t="shared" si="0"/>
        <v>-14.627999999999986</v>
      </c>
      <c r="I23">
        <f t="shared" si="1"/>
        <v>21</v>
      </c>
      <c r="J23">
        <f t="shared" si="3"/>
        <v>0.24701711214363251</v>
      </c>
      <c r="K23">
        <f t="shared" si="2"/>
        <v>0.19383338544679965</v>
      </c>
    </row>
    <row r="24" spans="1:11" x14ac:dyDescent="0.75">
      <c r="A24">
        <v>22</v>
      </c>
      <c r="B24">
        <v>416.238</v>
      </c>
      <c r="C24">
        <v>427.89499999999998</v>
      </c>
      <c r="D24">
        <v>411.60500000000002</v>
      </c>
      <c r="E24">
        <v>1595.586</v>
      </c>
      <c r="G24" s="1">
        <f t="shared" si="0"/>
        <v>-11.656999999999982</v>
      </c>
      <c r="I24">
        <f t="shared" si="1"/>
        <v>22</v>
      </c>
      <c r="J24">
        <f t="shared" si="3"/>
        <v>0.29511567291036023</v>
      </c>
      <c r="K24">
        <f t="shared" si="2"/>
        <v>0.20708354664977247</v>
      </c>
    </row>
    <row r="25" spans="1:11" x14ac:dyDescent="0.75">
      <c r="A25">
        <v>23</v>
      </c>
      <c r="B25">
        <v>409.06400000000002</v>
      </c>
      <c r="C25">
        <v>421.33</v>
      </c>
      <c r="D25">
        <v>411.28500000000003</v>
      </c>
      <c r="E25">
        <v>1653.528</v>
      </c>
      <c r="G25" s="1">
        <f t="shared" si="0"/>
        <v>-12.265999999999963</v>
      </c>
      <c r="I25">
        <f t="shared" si="1"/>
        <v>23</v>
      </c>
      <c r="J25">
        <f t="shared" si="3"/>
        <v>0.28525635836746682</v>
      </c>
      <c r="K25">
        <f t="shared" si="2"/>
        <v>0.19907664988872481</v>
      </c>
    </row>
    <row r="26" spans="1:11" x14ac:dyDescent="0.75">
      <c r="A26">
        <v>24</v>
      </c>
      <c r="B26">
        <v>421.49400000000003</v>
      </c>
      <c r="C26">
        <v>432.91500000000002</v>
      </c>
      <c r="D26">
        <v>416.30399999999997</v>
      </c>
      <c r="E26">
        <v>1679.1769999999999</v>
      </c>
      <c r="G26" s="1">
        <f t="shared" si="0"/>
        <v>-11.420999999999992</v>
      </c>
      <c r="I26">
        <f t="shared" si="1"/>
        <v>24</v>
      </c>
      <c r="J26">
        <f t="shared" si="3"/>
        <v>0.29893635966261445</v>
      </c>
      <c r="K26">
        <f t="shared" si="2"/>
        <v>0.19902095478964338</v>
      </c>
    </row>
    <row r="27" spans="1:11" x14ac:dyDescent="0.75">
      <c r="A27">
        <v>25</v>
      </c>
      <c r="B27">
        <v>428.32</v>
      </c>
      <c r="C27">
        <v>443.15199999999999</v>
      </c>
      <c r="D27">
        <v>416.66199999999998</v>
      </c>
      <c r="E27">
        <v>1712.5319999999999</v>
      </c>
      <c r="G27" s="1">
        <f t="shared" si="0"/>
        <v>-14.831999999999994</v>
      </c>
      <c r="I27">
        <f t="shared" si="1"/>
        <v>25</v>
      </c>
      <c r="J27">
        <f t="shared" si="3"/>
        <v>0.24371448461202269</v>
      </c>
      <c r="K27">
        <f t="shared" si="2"/>
        <v>0.19508967582496001</v>
      </c>
    </row>
    <row r="28" spans="1:11" x14ac:dyDescent="0.75">
      <c r="A28">
        <v>26</v>
      </c>
      <c r="B28">
        <v>433.17899999999997</v>
      </c>
      <c r="C28">
        <v>441.77499999999998</v>
      </c>
      <c r="D28">
        <v>411.95699999999999</v>
      </c>
      <c r="E28">
        <v>1670.828</v>
      </c>
      <c r="G28" s="1">
        <f t="shared" si="0"/>
        <v>-8.5960000000000036</v>
      </c>
      <c r="I28">
        <f t="shared" si="1"/>
        <v>26</v>
      </c>
      <c r="J28">
        <f t="shared" si="3"/>
        <v>0.34467127523515062</v>
      </c>
      <c r="K28">
        <f t="shared" si="2"/>
        <v>0.19729494519959789</v>
      </c>
    </row>
    <row r="29" spans="1:11" x14ac:dyDescent="0.75">
      <c r="A29">
        <v>27</v>
      </c>
      <c r="B29">
        <v>442.745</v>
      </c>
      <c r="C29">
        <v>447.99200000000002</v>
      </c>
      <c r="D29">
        <v>417.73599999999999</v>
      </c>
      <c r="E29">
        <v>1738.4359999999999</v>
      </c>
      <c r="G29" s="1">
        <f t="shared" si="0"/>
        <v>-5.2470000000000141</v>
      </c>
      <c r="I29">
        <f t="shared" si="1"/>
        <v>27</v>
      </c>
      <c r="J29">
        <f t="shared" si="3"/>
        <v>0.39888941054574312</v>
      </c>
      <c r="K29">
        <f t="shared" si="2"/>
        <v>0.19263833006043971</v>
      </c>
    </row>
    <row r="30" spans="1:11" x14ac:dyDescent="0.75">
      <c r="A30">
        <v>28</v>
      </c>
      <c r="B30">
        <v>463.47399999999999</v>
      </c>
      <c r="C30">
        <v>452.125</v>
      </c>
      <c r="D30">
        <v>410.43700000000001</v>
      </c>
      <c r="E30">
        <v>1585.6780000000001</v>
      </c>
      <c r="G30" s="1">
        <f t="shared" si="0"/>
        <v>11.34899999999999</v>
      </c>
      <c r="I30">
        <f t="shared" si="1"/>
        <v>28</v>
      </c>
      <c r="J30">
        <f t="shared" si="3"/>
        <v>0.66756787385257998</v>
      </c>
      <c r="K30">
        <f t="shared" si="2"/>
        <v>0.20768448293916139</v>
      </c>
    </row>
    <row r="31" spans="1:11" x14ac:dyDescent="0.75">
      <c r="A31">
        <v>29</v>
      </c>
      <c r="B31">
        <v>470.745</v>
      </c>
      <c r="C31">
        <v>447.012</v>
      </c>
      <c r="D31">
        <v>401.25599999999997</v>
      </c>
      <c r="E31">
        <v>1596.183</v>
      </c>
      <c r="G31" s="1">
        <f t="shared" si="0"/>
        <v>23.733000000000004</v>
      </c>
      <c r="I31">
        <f t="shared" si="1"/>
        <v>29</v>
      </c>
      <c r="J31">
        <f t="shared" si="3"/>
        <v>0.86805679224206356</v>
      </c>
      <c r="K31">
        <f t="shared" si="2"/>
        <v>0.20001309763884678</v>
      </c>
    </row>
    <row r="32" spans="1:11" x14ac:dyDescent="0.75">
      <c r="A32">
        <v>30</v>
      </c>
      <c r="B32">
        <v>451.97</v>
      </c>
      <c r="C32">
        <v>431.113</v>
      </c>
      <c r="D32">
        <v>394.56400000000002</v>
      </c>
      <c r="E32">
        <v>1529.9469999999999</v>
      </c>
      <c r="G32" s="1">
        <f t="shared" si="0"/>
        <v>20.857000000000028</v>
      </c>
      <c r="I32">
        <f t="shared" si="1"/>
        <v>30</v>
      </c>
      <c r="J32">
        <f t="shared" si="3"/>
        <v>0.82149621978662513</v>
      </c>
      <c r="K32">
        <f t="shared" si="2"/>
        <v>0.20464653446383507</v>
      </c>
    </row>
    <row r="33" spans="1:11" x14ac:dyDescent="0.75">
      <c r="A33">
        <v>31</v>
      </c>
      <c r="B33">
        <v>452.2</v>
      </c>
      <c r="C33">
        <v>427.17599999999999</v>
      </c>
      <c r="D33">
        <v>391.92399999999998</v>
      </c>
      <c r="E33">
        <v>1533.048</v>
      </c>
      <c r="G33" s="1">
        <f t="shared" si="0"/>
        <v>25.024000000000001</v>
      </c>
      <c r="I33">
        <f t="shared" si="1"/>
        <v>31</v>
      </c>
      <c r="J33">
        <f t="shared" si="3"/>
        <v>0.88895724392494646</v>
      </c>
      <c r="K33">
        <f t="shared" si="2"/>
        <v>0.20233729746806878</v>
      </c>
    </row>
    <row r="34" spans="1:11" x14ac:dyDescent="0.75">
      <c r="A34">
        <v>32</v>
      </c>
      <c r="B34">
        <v>444.89499999999998</v>
      </c>
      <c r="C34">
        <v>424.89499999999998</v>
      </c>
      <c r="D34">
        <v>393.51100000000002</v>
      </c>
      <c r="E34">
        <v>1447.961</v>
      </c>
      <c r="G34" s="1">
        <f t="shared" si="0"/>
        <v>20</v>
      </c>
      <c r="I34">
        <f t="shared" si="1"/>
        <v>32</v>
      </c>
      <c r="J34">
        <f t="shared" si="3"/>
        <v>0.80762194628373485</v>
      </c>
      <c r="K34">
        <f t="shared" si="2"/>
        <v>0.21644369190096335</v>
      </c>
    </row>
    <row r="35" spans="1:11" x14ac:dyDescent="0.75">
      <c r="A35">
        <v>33</v>
      </c>
      <c r="B35">
        <v>452.58199999999999</v>
      </c>
      <c r="C35">
        <v>430.90899999999999</v>
      </c>
      <c r="D35">
        <v>389.93200000000002</v>
      </c>
      <c r="E35">
        <v>1453.7560000000001</v>
      </c>
      <c r="G35" s="1">
        <f t="shared" ref="G35:G58" si="4">B35-C35</f>
        <v>21.673000000000002</v>
      </c>
      <c r="I35">
        <f t="shared" ref="I35:I58" si="5">A35</f>
        <v>33</v>
      </c>
      <c r="J35">
        <f t="shared" si="3"/>
        <v>0.83470672991306349</v>
      </c>
      <c r="K35">
        <f t="shared" ref="K35:K58" si="6">(D35-105)/(E35-115)</f>
        <v>0.21283340653561963</v>
      </c>
    </row>
    <row r="36" spans="1:11" x14ac:dyDescent="0.75">
      <c r="A36">
        <v>34</v>
      </c>
      <c r="B36">
        <v>430.577</v>
      </c>
      <c r="C36">
        <v>414.54500000000002</v>
      </c>
      <c r="D36">
        <v>394.79399999999998</v>
      </c>
      <c r="E36">
        <v>1420.309</v>
      </c>
      <c r="G36" s="1">
        <f t="shared" si="4"/>
        <v>16.031999999999982</v>
      </c>
      <c r="I36">
        <f t="shared" si="5"/>
        <v>34</v>
      </c>
      <c r="J36">
        <f t="shared" si="3"/>
        <v>0.74338260292379676</v>
      </c>
      <c r="K36">
        <f t="shared" si="6"/>
        <v>0.22201179950494479</v>
      </c>
    </row>
    <row r="37" spans="1:11" x14ac:dyDescent="0.75">
      <c r="A37">
        <v>35</v>
      </c>
      <c r="B37">
        <v>437.423</v>
      </c>
      <c r="C37">
        <v>411.78800000000001</v>
      </c>
      <c r="D37">
        <v>385.22199999999998</v>
      </c>
      <c r="E37">
        <v>1362.3810000000001</v>
      </c>
      <c r="G37" s="1">
        <f t="shared" si="4"/>
        <v>25.634999999999991</v>
      </c>
      <c r="I37">
        <f t="shared" si="5"/>
        <v>35</v>
      </c>
      <c r="J37">
        <f t="shared" si="3"/>
        <v>0.89884893716913028</v>
      </c>
      <c r="K37">
        <f t="shared" si="6"/>
        <v>0.22464828308271487</v>
      </c>
    </row>
    <row r="38" spans="1:11" x14ac:dyDescent="0.75">
      <c r="A38">
        <v>36</v>
      </c>
      <c r="B38">
        <v>435.92200000000003</v>
      </c>
      <c r="C38">
        <v>413.83100000000002</v>
      </c>
      <c r="D38">
        <v>397.87900000000002</v>
      </c>
      <c r="E38">
        <v>1459.163</v>
      </c>
      <c r="G38" s="1">
        <f t="shared" si="4"/>
        <v>22.091000000000008</v>
      </c>
      <c r="I38">
        <f t="shared" si="5"/>
        <v>36</v>
      </c>
      <c r="J38">
        <f t="shared" si="3"/>
        <v>0.84147387848273447</v>
      </c>
      <c r="K38">
        <f t="shared" si="6"/>
        <v>0.21788949703272595</v>
      </c>
    </row>
    <row r="39" spans="1:11" x14ac:dyDescent="0.75">
      <c r="A39">
        <v>37</v>
      </c>
      <c r="B39">
        <v>439.12700000000001</v>
      </c>
      <c r="C39">
        <v>414.27699999999999</v>
      </c>
      <c r="D39">
        <v>382.17200000000003</v>
      </c>
      <c r="E39">
        <v>1506.1210000000001</v>
      </c>
      <c r="G39" s="1">
        <f t="shared" si="4"/>
        <v>24.850000000000023</v>
      </c>
      <c r="I39">
        <f t="shared" si="5"/>
        <v>37</v>
      </c>
      <c r="J39">
        <f t="shared" si="3"/>
        <v>0.88614029691269147</v>
      </c>
      <c r="K39">
        <f t="shared" si="6"/>
        <v>0.19924363157482347</v>
      </c>
    </row>
    <row r="40" spans="1:11" x14ac:dyDescent="0.75">
      <c r="A40">
        <v>38</v>
      </c>
      <c r="B40">
        <v>433.78399999999999</v>
      </c>
      <c r="C40">
        <v>406.95800000000003</v>
      </c>
      <c r="D40">
        <v>360.286</v>
      </c>
      <c r="E40">
        <v>1397.6859999999999</v>
      </c>
      <c r="G40" s="1">
        <f t="shared" si="4"/>
        <v>26.825999999999965</v>
      </c>
      <c r="I40">
        <f t="shared" si="5"/>
        <v>38</v>
      </c>
      <c r="J40">
        <f t="shared" si="3"/>
        <v>0.91813045378749836</v>
      </c>
      <c r="K40">
        <f t="shared" si="6"/>
        <v>0.19902454692730726</v>
      </c>
    </row>
    <row r="41" spans="1:11" x14ac:dyDescent="0.75">
      <c r="A41">
        <v>39</v>
      </c>
      <c r="B41">
        <v>433.71100000000001</v>
      </c>
      <c r="C41">
        <v>404.70400000000001</v>
      </c>
      <c r="D41">
        <v>364.065</v>
      </c>
      <c r="E41">
        <v>1485.6759999999999</v>
      </c>
      <c r="G41" s="1">
        <f t="shared" si="4"/>
        <v>29.007000000000005</v>
      </c>
      <c r="I41">
        <f t="shared" si="5"/>
        <v>39</v>
      </c>
      <c r="J41">
        <f t="shared" si="3"/>
        <v>0.95343942754456157</v>
      </c>
      <c r="K41">
        <f t="shared" si="6"/>
        <v>0.18900527914693188</v>
      </c>
    </row>
    <row r="42" spans="1:11" x14ac:dyDescent="0.75">
      <c r="A42">
        <v>40</v>
      </c>
      <c r="B42">
        <v>442.52</v>
      </c>
      <c r="C42">
        <v>414.31</v>
      </c>
      <c r="D42">
        <v>365.65100000000001</v>
      </c>
      <c r="E42">
        <v>1462.508</v>
      </c>
      <c r="G42" s="1">
        <f t="shared" si="4"/>
        <v>28.20999999999998</v>
      </c>
      <c r="I42">
        <f t="shared" si="5"/>
        <v>40</v>
      </c>
      <c r="J42">
        <f t="shared" si="3"/>
        <v>0.94053651508038005</v>
      </c>
      <c r="K42">
        <f t="shared" si="6"/>
        <v>0.19343187572912368</v>
      </c>
    </row>
    <row r="43" spans="1:11" x14ac:dyDescent="0.75">
      <c r="A43">
        <v>41</v>
      </c>
      <c r="B43">
        <v>434.61799999999999</v>
      </c>
      <c r="C43">
        <v>402.73500000000001</v>
      </c>
      <c r="D43">
        <v>350.04</v>
      </c>
      <c r="E43">
        <v>1356.1880000000001</v>
      </c>
      <c r="G43" s="1">
        <f t="shared" si="4"/>
        <v>31.882999999999981</v>
      </c>
      <c r="I43">
        <f t="shared" si="5"/>
        <v>41</v>
      </c>
      <c r="J43">
        <f t="shared" si="3"/>
        <v>1</v>
      </c>
      <c r="K43">
        <f t="shared" si="6"/>
        <v>0.19742375852811983</v>
      </c>
    </row>
    <row r="44" spans="1:11" x14ac:dyDescent="0.75">
      <c r="A44">
        <v>42</v>
      </c>
      <c r="B44">
        <v>433.41500000000002</v>
      </c>
      <c r="C44">
        <v>405.69</v>
      </c>
      <c r="D44">
        <v>359.84100000000001</v>
      </c>
      <c r="E44">
        <v>1462.8720000000001</v>
      </c>
      <c r="G44" s="1">
        <f t="shared" si="4"/>
        <v>27.725000000000023</v>
      </c>
      <c r="I44">
        <f t="shared" si="5"/>
        <v>42</v>
      </c>
      <c r="J44">
        <f t="shared" si="3"/>
        <v>0.93268468001748517</v>
      </c>
      <c r="K44">
        <f t="shared" si="6"/>
        <v>0.18906914009638898</v>
      </c>
    </row>
    <row r="45" spans="1:11" x14ac:dyDescent="0.75">
      <c r="A45">
        <v>43</v>
      </c>
      <c r="B45">
        <v>415.02</v>
      </c>
      <c r="C45">
        <v>388.90499999999997</v>
      </c>
      <c r="D45">
        <v>350.44400000000002</v>
      </c>
      <c r="E45">
        <v>1373.5889999999999</v>
      </c>
      <c r="G45" s="1">
        <f t="shared" si="4"/>
        <v>26.115000000000009</v>
      </c>
      <c r="I45">
        <f t="shared" si="5"/>
        <v>43</v>
      </c>
      <c r="J45">
        <f t="shared" si="3"/>
        <v>0.90661982547880049</v>
      </c>
      <c r="K45">
        <f t="shared" si="6"/>
        <v>0.19501521147888629</v>
      </c>
    </row>
    <row r="46" spans="1:11" x14ac:dyDescent="0.75">
      <c r="A46">
        <v>44</v>
      </c>
      <c r="B46">
        <v>431.95</v>
      </c>
      <c r="C46">
        <v>411.04399999999998</v>
      </c>
      <c r="D46">
        <v>370.76</v>
      </c>
      <c r="E46">
        <v>1489.126</v>
      </c>
      <c r="G46" s="1">
        <f t="shared" si="4"/>
        <v>20.906000000000006</v>
      </c>
      <c r="I46">
        <f t="shared" si="5"/>
        <v>44</v>
      </c>
      <c r="J46">
        <f t="shared" si="3"/>
        <v>0.82228949796823692</v>
      </c>
      <c r="K46">
        <f t="shared" si="6"/>
        <v>0.19340293393764474</v>
      </c>
    </row>
    <row r="47" spans="1:11" x14ac:dyDescent="0.75">
      <c r="A47">
        <v>45</v>
      </c>
      <c r="B47">
        <v>419.57299999999998</v>
      </c>
      <c r="C47">
        <v>406.899</v>
      </c>
      <c r="D47">
        <v>360.27300000000002</v>
      </c>
      <c r="E47">
        <v>1513.57</v>
      </c>
      <c r="G47" s="1">
        <f t="shared" si="4"/>
        <v>12.673999999999978</v>
      </c>
      <c r="I47">
        <f t="shared" si="5"/>
        <v>45</v>
      </c>
      <c r="J47">
        <f t="shared" si="3"/>
        <v>0.68901876345739765</v>
      </c>
      <c r="K47">
        <f t="shared" si="6"/>
        <v>0.18252429267037049</v>
      </c>
    </row>
    <row r="48" spans="1:11" x14ac:dyDescent="0.75">
      <c r="A48">
        <v>46</v>
      </c>
      <c r="B48">
        <v>423.39</v>
      </c>
      <c r="C48">
        <v>408.048</v>
      </c>
      <c r="D48">
        <v>366.185</v>
      </c>
      <c r="E48">
        <v>1476.7429999999999</v>
      </c>
      <c r="G48" s="1">
        <f t="shared" si="4"/>
        <v>15.341999999999985</v>
      </c>
      <c r="I48">
        <f t="shared" si="5"/>
        <v>46</v>
      </c>
      <c r="J48">
        <f t="shared" si="3"/>
        <v>0.73221195097864633</v>
      </c>
      <c r="K48">
        <f t="shared" si="6"/>
        <v>0.19180197731877455</v>
      </c>
    </row>
    <row r="49" spans="1:11" x14ac:dyDescent="0.75">
      <c r="A49">
        <v>47</v>
      </c>
      <c r="B49">
        <v>410.745</v>
      </c>
      <c r="C49">
        <v>411.09699999999998</v>
      </c>
      <c r="D49">
        <v>357.04</v>
      </c>
      <c r="E49">
        <v>1423.1659999999999</v>
      </c>
      <c r="G49" s="1">
        <f t="shared" si="4"/>
        <v>-0.35199999999997544</v>
      </c>
      <c r="I49">
        <f t="shared" si="5"/>
        <v>47</v>
      </c>
      <c r="J49">
        <f t="shared" si="3"/>
        <v>0.47813628195373159</v>
      </c>
      <c r="K49">
        <f t="shared" si="6"/>
        <v>0.192666679916769</v>
      </c>
    </row>
    <row r="50" spans="1:11" x14ac:dyDescent="0.75">
      <c r="A50">
        <v>48</v>
      </c>
      <c r="B50">
        <v>390.06099999999998</v>
      </c>
      <c r="C50">
        <v>398.26600000000002</v>
      </c>
      <c r="D50">
        <v>345.63299999999998</v>
      </c>
      <c r="E50">
        <v>1443.1959999999999</v>
      </c>
      <c r="G50" s="1">
        <f t="shared" si="4"/>
        <v>-8.2050000000000409</v>
      </c>
      <c r="I50">
        <f t="shared" si="5"/>
        <v>48</v>
      </c>
      <c r="J50">
        <f t="shared" si="3"/>
        <v>0.35100131133740198</v>
      </c>
      <c r="K50">
        <f t="shared" si="6"/>
        <v>0.18117280883243136</v>
      </c>
    </row>
    <row r="51" spans="1:11" x14ac:dyDescent="0.75">
      <c r="A51">
        <v>49</v>
      </c>
      <c r="B51">
        <v>384.10199999999998</v>
      </c>
      <c r="C51">
        <v>385.577</v>
      </c>
      <c r="D51">
        <v>344.92700000000002</v>
      </c>
      <c r="E51">
        <v>1438.7159999999999</v>
      </c>
      <c r="G51" s="1">
        <f t="shared" si="4"/>
        <v>-1.4750000000000227</v>
      </c>
      <c r="I51">
        <f t="shared" si="5"/>
        <v>49</v>
      </c>
      <c r="J51">
        <f t="shared" si="3"/>
        <v>0.45995564117923227</v>
      </c>
      <c r="K51">
        <f t="shared" si="6"/>
        <v>0.18125262518546278</v>
      </c>
    </row>
    <row r="52" spans="1:11" x14ac:dyDescent="0.75">
      <c r="A52">
        <v>50</v>
      </c>
      <c r="B52">
        <v>371.95400000000001</v>
      </c>
      <c r="C52">
        <v>383.30200000000002</v>
      </c>
      <c r="D52">
        <v>333.89400000000001</v>
      </c>
      <c r="E52">
        <v>1427.741</v>
      </c>
      <c r="G52" s="1">
        <f t="shared" si="4"/>
        <v>-11.348000000000013</v>
      </c>
      <c r="I52">
        <f t="shared" si="5"/>
        <v>50</v>
      </c>
      <c r="J52">
        <f t="shared" si="3"/>
        <v>0.30011818225970971</v>
      </c>
      <c r="K52">
        <f t="shared" si="6"/>
        <v>0.17436341212775408</v>
      </c>
    </row>
    <row r="53" spans="1:11" x14ac:dyDescent="0.75">
      <c r="A53">
        <v>51</v>
      </c>
      <c r="B53">
        <v>365.74400000000003</v>
      </c>
      <c r="C53">
        <v>381.86200000000002</v>
      </c>
      <c r="D53">
        <v>322.40300000000002</v>
      </c>
      <c r="E53">
        <v>1380.01</v>
      </c>
      <c r="G53" s="1">
        <f t="shared" si="4"/>
        <v>-16.117999999999995</v>
      </c>
      <c r="I53">
        <f t="shared" si="5"/>
        <v>51</v>
      </c>
      <c r="J53">
        <f t="shared" si="3"/>
        <v>0.22289497968236538</v>
      </c>
      <c r="K53">
        <f t="shared" si="6"/>
        <v>0.17185872048442308</v>
      </c>
    </row>
    <row r="54" spans="1:11" x14ac:dyDescent="0.75">
      <c r="A54">
        <v>52</v>
      </c>
      <c r="B54">
        <v>378.262</v>
      </c>
      <c r="C54">
        <v>395.68799999999999</v>
      </c>
      <c r="D54">
        <v>329.00700000000001</v>
      </c>
      <c r="E54">
        <v>1411.3579999999999</v>
      </c>
      <c r="G54" s="1">
        <f t="shared" si="4"/>
        <v>-17.425999999999988</v>
      </c>
      <c r="I54">
        <f t="shared" si="5"/>
        <v>52</v>
      </c>
      <c r="J54">
        <f t="shared" si="3"/>
        <v>0.20171930903851504</v>
      </c>
      <c r="K54">
        <f t="shared" si="6"/>
        <v>0.17279717485447693</v>
      </c>
    </row>
    <row r="55" spans="1:11" x14ac:dyDescent="0.75">
      <c r="A55">
        <v>53</v>
      </c>
      <c r="B55">
        <v>363.96899999999999</v>
      </c>
      <c r="C55">
        <v>390.44</v>
      </c>
      <c r="D55">
        <v>322.34899999999999</v>
      </c>
      <c r="E55">
        <v>1370.29</v>
      </c>
      <c r="G55" s="1">
        <f t="shared" si="4"/>
        <v>-26.471000000000004</v>
      </c>
      <c r="I55">
        <f t="shared" si="5"/>
        <v>53</v>
      </c>
      <c r="J55">
        <f t="shared" si="3"/>
        <v>5.5286632453172627E-2</v>
      </c>
      <c r="K55">
        <f t="shared" si="6"/>
        <v>0.1731464442479427</v>
      </c>
    </row>
    <row r="56" spans="1:11" x14ac:dyDescent="0.75">
      <c r="A56">
        <v>54</v>
      </c>
      <c r="B56">
        <v>366.47500000000002</v>
      </c>
      <c r="C56">
        <v>396.10599999999999</v>
      </c>
      <c r="D56">
        <v>326.20600000000002</v>
      </c>
      <c r="E56">
        <v>1381.769</v>
      </c>
      <c r="G56" s="1">
        <f t="shared" si="4"/>
        <v>-29.630999999999972</v>
      </c>
      <c r="I56">
        <f t="shared" si="5"/>
        <v>54</v>
      </c>
      <c r="J56">
        <f t="shared" si="3"/>
        <v>4.1282844145129798E-3</v>
      </c>
      <c r="K56">
        <f t="shared" si="6"/>
        <v>0.17462220815318344</v>
      </c>
    </row>
    <row r="57" spans="1:11" x14ac:dyDescent="0.75">
      <c r="A57">
        <v>55</v>
      </c>
      <c r="B57">
        <v>357.85599999999999</v>
      </c>
      <c r="C57">
        <v>377.99099999999999</v>
      </c>
      <c r="D57">
        <v>307.483</v>
      </c>
      <c r="E57">
        <v>1395.172</v>
      </c>
      <c r="G57" s="1">
        <f t="shared" si="4"/>
        <v>-20.134999999999991</v>
      </c>
      <c r="I57">
        <f t="shared" si="5"/>
        <v>55</v>
      </c>
      <c r="J57">
        <f t="shared" si="3"/>
        <v>0.15786235814081551</v>
      </c>
      <c r="K57">
        <f t="shared" si="6"/>
        <v>0.15816858984573948</v>
      </c>
    </row>
    <row r="58" spans="1:11" x14ac:dyDescent="0.75">
      <c r="A58">
        <v>56</v>
      </c>
      <c r="B58">
        <v>358.19900000000001</v>
      </c>
      <c r="C58">
        <v>379.03800000000001</v>
      </c>
      <c r="D58">
        <v>318.21899999999999</v>
      </c>
      <c r="E58">
        <v>1404.89</v>
      </c>
      <c r="G58" s="1">
        <f t="shared" si="4"/>
        <v>-20.838999999999999</v>
      </c>
      <c r="I58">
        <f t="shared" si="5"/>
        <v>56</v>
      </c>
      <c r="J58">
        <f t="shared" si="3"/>
        <v>0.14646505528663284</v>
      </c>
      <c r="K58">
        <f t="shared" si="6"/>
        <v>0.16530014187256276</v>
      </c>
    </row>
  </sheetData>
  <sortState xmlns:xlrd2="http://schemas.microsoft.com/office/spreadsheetml/2017/richdata2" ref="A3:C263">
    <sortCondition ref="A2:A263"/>
  </sortState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FA79C-7DDE-4512-B986-22E15A81F69F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34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302.07100000000003</v>
      </c>
      <c r="C3">
        <v>306.14100000000002</v>
      </c>
      <c r="D3">
        <v>264.49599999999998</v>
      </c>
      <c r="E3">
        <v>1210.559</v>
      </c>
      <c r="G3" s="1">
        <f t="shared" ref="G3:G34" si="0">B3-C3</f>
        <v>-4.0699999999999932</v>
      </c>
      <c r="I3">
        <f t="shared" ref="I3:I34" si="1">A3</f>
        <v>1</v>
      </c>
      <c r="J3">
        <f>(G3-MIN(G$3:G$89))/(MAX(G$3:G$89)-MIN(G$3:G$89))</f>
        <v>0.47818694694539937</v>
      </c>
      <c r="K3">
        <f t="shared" ref="K3:K34" si="2">(D3-105)/(E3-115)</f>
        <v>0.14558412645964297</v>
      </c>
    </row>
    <row r="4" spans="1:11" x14ac:dyDescent="0.75">
      <c r="A4">
        <v>2</v>
      </c>
      <c r="B4">
        <v>308.29000000000002</v>
      </c>
      <c r="C4">
        <v>310.37900000000002</v>
      </c>
      <c r="D4">
        <v>262.47000000000003</v>
      </c>
      <c r="E4">
        <v>1272.2629999999999</v>
      </c>
      <c r="G4" s="1">
        <f t="shared" si="0"/>
        <v>-2.0889999999999986</v>
      </c>
      <c r="I4">
        <f t="shared" si="1"/>
        <v>2</v>
      </c>
      <c r="J4">
        <f t="shared" ref="J4:J67" si="3">(G4-MIN(G$3:G$89))/(MAX(G$3:G$89)-MIN(G$3:G$89))</f>
        <v>0.55473549982611325</v>
      </c>
      <c r="K4">
        <f t="shared" si="2"/>
        <v>0.13607105731367894</v>
      </c>
    </row>
    <row r="5" spans="1:11" x14ac:dyDescent="0.75">
      <c r="A5">
        <v>3</v>
      </c>
      <c r="B5">
        <v>306.892</v>
      </c>
      <c r="C5">
        <v>309.20499999999998</v>
      </c>
      <c r="D5">
        <v>264.43299999999999</v>
      </c>
      <c r="E5">
        <v>1323.537</v>
      </c>
      <c r="G5" s="1">
        <f t="shared" si="0"/>
        <v>-2.3129999999999882</v>
      </c>
      <c r="I5">
        <f t="shared" si="1"/>
        <v>3</v>
      </c>
      <c r="J5">
        <f t="shared" si="3"/>
        <v>0.54607983306928376</v>
      </c>
      <c r="K5">
        <f t="shared" si="2"/>
        <v>0.13192231599032547</v>
      </c>
    </row>
    <row r="6" spans="1:11" x14ac:dyDescent="0.75">
      <c r="A6">
        <v>4</v>
      </c>
      <c r="B6">
        <v>304.625</v>
      </c>
      <c r="C6">
        <v>310.66300000000001</v>
      </c>
      <c r="D6">
        <v>259.41199999999998</v>
      </c>
      <c r="E6">
        <v>1388.0409999999999</v>
      </c>
      <c r="G6" s="1">
        <f t="shared" si="0"/>
        <v>-6.0380000000000109</v>
      </c>
      <c r="I6">
        <f t="shared" si="1"/>
        <v>4</v>
      </c>
      <c r="J6">
        <f t="shared" si="3"/>
        <v>0.40214073186753641</v>
      </c>
      <c r="K6">
        <f t="shared" si="2"/>
        <v>0.12129381536022797</v>
      </c>
    </row>
    <row r="7" spans="1:11" x14ac:dyDescent="0.75">
      <c r="A7">
        <v>5</v>
      </c>
      <c r="B7">
        <v>312.25</v>
      </c>
      <c r="C7">
        <v>314.19</v>
      </c>
      <c r="D7">
        <v>251.80799999999999</v>
      </c>
      <c r="E7">
        <v>1308.5830000000001</v>
      </c>
      <c r="G7" s="1">
        <f t="shared" si="0"/>
        <v>-1.9399999999999977</v>
      </c>
      <c r="I7">
        <f t="shared" si="1"/>
        <v>5</v>
      </c>
      <c r="J7">
        <f t="shared" si="3"/>
        <v>0.56049306387418307</v>
      </c>
      <c r="K7">
        <f t="shared" si="2"/>
        <v>0.12299773036311676</v>
      </c>
    </row>
    <row r="8" spans="1:11" x14ac:dyDescent="0.75">
      <c r="A8">
        <v>6</v>
      </c>
      <c r="B8">
        <v>314.48</v>
      </c>
      <c r="C8">
        <v>315.30200000000002</v>
      </c>
      <c r="D8">
        <v>251.33099999999999</v>
      </c>
      <c r="E8">
        <v>1330.36</v>
      </c>
      <c r="G8" s="1">
        <f t="shared" si="0"/>
        <v>-0.82200000000000273</v>
      </c>
      <c r="I8">
        <f t="shared" si="1"/>
        <v>6</v>
      </c>
      <c r="J8">
        <f t="shared" si="3"/>
        <v>0.60369411491943192</v>
      </c>
      <c r="K8">
        <f t="shared" si="2"/>
        <v>0.12040136255924171</v>
      </c>
    </row>
    <row r="9" spans="1:11" x14ac:dyDescent="0.75">
      <c r="A9">
        <v>7</v>
      </c>
      <c r="B9">
        <v>294.05599999999998</v>
      </c>
      <c r="C9">
        <v>298.81700000000001</v>
      </c>
      <c r="D9">
        <v>239.47900000000001</v>
      </c>
      <c r="E9">
        <v>1264.95</v>
      </c>
      <c r="G9" s="1">
        <f t="shared" si="0"/>
        <v>-4.7610000000000241</v>
      </c>
      <c r="I9">
        <f t="shared" si="1"/>
        <v>7</v>
      </c>
      <c r="J9">
        <f t="shared" si="3"/>
        <v>0.45148576065535612</v>
      </c>
      <c r="K9">
        <f t="shared" si="2"/>
        <v>0.11694334536284187</v>
      </c>
    </row>
    <row r="10" spans="1:11" x14ac:dyDescent="0.75">
      <c r="A10">
        <v>8</v>
      </c>
      <c r="B10">
        <v>311.84699999999998</v>
      </c>
      <c r="C10">
        <v>313.96300000000002</v>
      </c>
      <c r="D10">
        <v>243.922</v>
      </c>
      <c r="E10">
        <v>1350.306</v>
      </c>
      <c r="G10" s="1">
        <f t="shared" si="0"/>
        <v>-2.1160000000000423</v>
      </c>
      <c r="I10">
        <f t="shared" si="1"/>
        <v>8</v>
      </c>
      <c r="J10">
        <f t="shared" si="3"/>
        <v>0.55369218285095789</v>
      </c>
      <c r="K10">
        <f t="shared" si="2"/>
        <v>0.11245958491256416</v>
      </c>
    </row>
    <row r="11" spans="1:11" x14ac:dyDescent="0.75">
      <c r="A11">
        <v>9</v>
      </c>
      <c r="B11">
        <v>315.976</v>
      </c>
      <c r="C11">
        <v>316.18799999999999</v>
      </c>
      <c r="D11">
        <v>251.167</v>
      </c>
      <c r="E11">
        <v>1374.259</v>
      </c>
      <c r="G11" s="1">
        <f t="shared" si="0"/>
        <v>-0.21199999999998909</v>
      </c>
      <c r="I11">
        <f t="shared" si="1"/>
        <v>9</v>
      </c>
      <c r="J11">
        <f t="shared" si="3"/>
        <v>0.62726535028401376</v>
      </c>
      <c r="K11">
        <f t="shared" si="2"/>
        <v>0.11607381801519782</v>
      </c>
    </row>
    <row r="12" spans="1:11" x14ac:dyDescent="0.75">
      <c r="A12">
        <v>10</v>
      </c>
      <c r="B12">
        <v>313.80599999999998</v>
      </c>
      <c r="C12">
        <v>310.279</v>
      </c>
      <c r="D12">
        <v>236.85599999999999</v>
      </c>
      <c r="E12">
        <v>1315.163</v>
      </c>
      <c r="G12" s="1">
        <f t="shared" si="0"/>
        <v>3.5269999999999868</v>
      </c>
      <c r="I12">
        <f t="shared" si="1"/>
        <v>10</v>
      </c>
      <c r="J12">
        <f t="shared" si="3"/>
        <v>0.77174543065806123</v>
      </c>
      <c r="K12">
        <f t="shared" si="2"/>
        <v>0.10986507666042029</v>
      </c>
    </row>
    <row r="13" spans="1:11" x14ac:dyDescent="0.75">
      <c r="A13">
        <v>11</v>
      </c>
      <c r="B13">
        <v>328.75400000000002</v>
      </c>
      <c r="C13">
        <v>323.96100000000001</v>
      </c>
      <c r="D13">
        <v>249.13800000000001</v>
      </c>
      <c r="E13">
        <v>1455.0530000000001</v>
      </c>
      <c r="G13" s="1">
        <f t="shared" si="0"/>
        <v>4.7930000000000064</v>
      </c>
      <c r="I13">
        <f t="shared" si="1"/>
        <v>11</v>
      </c>
      <c r="J13">
        <f t="shared" si="3"/>
        <v>0.8206654043819307</v>
      </c>
      <c r="K13">
        <f t="shared" si="2"/>
        <v>0.10756141734692583</v>
      </c>
    </row>
    <row r="14" spans="1:11" x14ac:dyDescent="0.75">
      <c r="A14">
        <v>12</v>
      </c>
      <c r="B14">
        <v>321.17099999999999</v>
      </c>
      <c r="C14">
        <v>314.61</v>
      </c>
      <c r="D14">
        <v>241.10900000000001</v>
      </c>
      <c r="E14">
        <v>1455.673</v>
      </c>
      <c r="G14" s="1">
        <f t="shared" si="0"/>
        <v>6.5609999999999786</v>
      </c>
      <c r="I14">
        <f t="shared" si="1"/>
        <v>12</v>
      </c>
      <c r="J14">
        <f t="shared" si="3"/>
        <v>0.88898334556976522</v>
      </c>
      <c r="K14">
        <f t="shared" si="2"/>
        <v>0.10152289186102802</v>
      </c>
    </row>
    <row r="15" spans="1:11" x14ac:dyDescent="0.75">
      <c r="A15">
        <v>13</v>
      </c>
      <c r="B15">
        <v>328.54199999999997</v>
      </c>
      <c r="C15">
        <v>319.99400000000003</v>
      </c>
      <c r="D15">
        <v>246.17099999999999</v>
      </c>
      <c r="E15">
        <v>1533.972</v>
      </c>
      <c r="G15" s="1">
        <f t="shared" si="0"/>
        <v>8.547999999999945</v>
      </c>
      <c r="I15">
        <f t="shared" si="1"/>
        <v>13</v>
      </c>
      <c r="J15">
        <f t="shared" si="3"/>
        <v>0.96576374666717879</v>
      </c>
      <c r="K15">
        <f t="shared" si="2"/>
        <v>9.9488221050168704E-2</v>
      </c>
    </row>
    <row r="16" spans="1:11" x14ac:dyDescent="0.75">
      <c r="A16">
        <v>14</v>
      </c>
      <c r="B16">
        <v>332.34100000000001</v>
      </c>
      <c r="C16">
        <v>324.24400000000003</v>
      </c>
      <c r="D16">
        <v>241.63800000000001</v>
      </c>
      <c r="E16">
        <v>1517.3150000000001</v>
      </c>
      <c r="G16" s="1">
        <f t="shared" si="0"/>
        <v>8.09699999999998</v>
      </c>
      <c r="I16">
        <f t="shared" si="1"/>
        <v>14</v>
      </c>
      <c r="J16">
        <f t="shared" si="3"/>
        <v>0.94833648904516998</v>
      </c>
      <c r="K16">
        <f t="shared" si="2"/>
        <v>9.7437451642462647E-2</v>
      </c>
    </row>
    <row r="17" spans="1:11" x14ac:dyDescent="0.75">
      <c r="A17">
        <v>15</v>
      </c>
      <c r="B17">
        <v>325.40300000000002</v>
      </c>
      <c r="C17">
        <v>316.45</v>
      </c>
      <c r="D17">
        <v>242.08699999999999</v>
      </c>
      <c r="E17">
        <v>1474.029</v>
      </c>
      <c r="G17" s="1">
        <f t="shared" si="0"/>
        <v>8.9530000000000314</v>
      </c>
      <c r="I17">
        <f t="shared" si="1"/>
        <v>15</v>
      </c>
      <c r="J17">
        <f t="shared" si="3"/>
        <v>0.98141350129448612</v>
      </c>
      <c r="K17">
        <f t="shared" si="2"/>
        <v>0.1008712838357386</v>
      </c>
    </row>
    <row r="18" spans="1:11" x14ac:dyDescent="0.75">
      <c r="A18">
        <v>16</v>
      </c>
      <c r="B18">
        <v>324.31</v>
      </c>
      <c r="C18">
        <v>317.61900000000003</v>
      </c>
      <c r="D18">
        <v>231.86099999999999</v>
      </c>
      <c r="E18">
        <v>1409.634</v>
      </c>
      <c r="G18" s="1">
        <f t="shared" si="0"/>
        <v>6.6909999999999741</v>
      </c>
      <c r="I18">
        <f t="shared" si="1"/>
        <v>16</v>
      </c>
      <c r="J18">
        <f t="shared" si="3"/>
        <v>0.89400672359828237</v>
      </c>
      <c r="K18">
        <f t="shared" si="2"/>
        <v>9.7989856592674063E-2</v>
      </c>
    </row>
    <row r="19" spans="1:11" x14ac:dyDescent="0.75">
      <c r="A19">
        <v>17</v>
      </c>
      <c r="B19">
        <v>324.02600000000001</v>
      </c>
      <c r="C19">
        <v>318.12799999999999</v>
      </c>
      <c r="D19">
        <v>229.679</v>
      </c>
      <c r="E19">
        <v>1386.2070000000001</v>
      </c>
      <c r="G19" s="1">
        <f t="shared" si="0"/>
        <v>5.8980000000000246</v>
      </c>
      <c r="I19">
        <f t="shared" si="1"/>
        <v>17</v>
      </c>
      <c r="J19">
        <f t="shared" si="3"/>
        <v>0.86336411762432863</v>
      </c>
      <c r="K19">
        <f t="shared" si="2"/>
        <v>9.8079227065300922E-2</v>
      </c>
    </row>
    <row r="20" spans="1:11" x14ac:dyDescent="0.75">
      <c r="A20">
        <v>18</v>
      </c>
      <c r="B20">
        <v>316.11900000000003</v>
      </c>
      <c r="C20">
        <v>316.10000000000002</v>
      </c>
      <c r="D20">
        <v>222.30199999999999</v>
      </c>
      <c r="E20">
        <v>1305.6949999999999</v>
      </c>
      <c r="G20" s="1">
        <f t="shared" si="0"/>
        <v>1.9000000000005457E-2</v>
      </c>
      <c r="I20">
        <f t="shared" si="1"/>
        <v>18</v>
      </c>
      <c r="J20">
        <f t="shared" si="3"/>
        <v>0.63619150662699431</v>
      </c>
      <c r="K20">
        <f t="shared" si="2"/>
        <v>9.8515572837712423E-2</v>
      </c>
    </row>
    <row r="21" spans="1:11" x14ac:dyDescent="0.75">
      <c r="A21">
        <v>19</v>
      </c>
      <c r="B21">
        <v>324.27999999999997</v>
      </c>
      <c r="C21">
        <v>321.68799999999999</v>
      </c>
      <c r="D21">
        <v>227.822</v>
      </c>
      <c r="E21">
        <v>1352.8630000000001</v>
      </c>
      <c r="G21" s="1">
        <f t="shared" si="0"/>
        <v>2.5919999999999845</v>
      </c>
      <c r="I21">
        <f t="shared" si="1"/>
        <v>19</v>
      </c>
      <c r="J21">
        <f t="shared" si="3"/>
        <v>0.7356157502221865</v>
      </c>
      <c r="K21">
        <f t="shared" si="2"/>
        <v>9.9220996184553545E-2</v>
      </c>
    </row>
    <row r="22" spans="1:11" x14ac:dyDescent="0.75">
      <c r="A22">
        <v>20</v>
      </c>
      <c r="B22">
        <v>311.125</v>
      </c>
      <c r="C22">
        <v>314.38900000000001</v>
      </c>
      <c r="D22">
        <v>225.68600000000001</v>
      </c>
      <c r="E22">
        <v>1317.335</v>
      </c>
      <c r="G22" s="1">
        <f t="shared" si="0"/>
        <v>-3.26400000000001</v>
      </c>
      <c r="I22">
        <f t="shared" si="1"/>
        <v>20</v>
      </c>
      <c r="J22">
        <f t="shared" si="3"/>
        <v>0.50933189072220619</v>
      </c>
      <c r="K22">
        <f t="shared" si="2"/>
        <v>0.10037635101697946</v>
      </c>
    </row>
    <row r="23" spans="1:11" x14ac:dyDescent="0.75">
      <c r="A23">
        <v>21</v>
      </c>
      <c r="B23">
        <v>314.512</v>
      </c>
      <c r="C23">
        <v>312.851</v>
      </c>
      <c r="D23">
        <v>231.26300000000001</v>
      </c>
      <c r="E23">
        <v>1423.84</v>
      </c>
      <c r="G23" s="1">
        <f t="shared" si="0"/>
        <v>1.6610000000000014</v>
      </c>
      <c r="I23">
        <f t="shared" si="1"/>
        <v>21</v>
      </c>
      <c r="J23">
        <f t="shared" si="3"/>
        <v>0.69964063526411302</v>
      </c>
      <c r="K23">
        <f t="shared" si="2"/>
        <v>9.6469392744720522E-2</v>
      </c>
    </row>
    <row r="24" spans="1:11" x14ac:dyDescent="0.75">
      <c r="A24">
        <v>22</v>
      </c>
      <c r="B24">
        <v>319.95600000000002</v>
      </c>
      <c r="C24">
        <v>320.58100000000002</v>
      </c>
      <c r="D24">
        <v>230.37200000000001</v>
      </c>
      <c r="E24">
        <v>1345.92</v>
      </c>
      <c r="G24" s="1">
        <f t="shared" si="0"/>
        <v>-0.625</v>
      </c>
      <c r="I24">
        <f t="shared" si="1"/>
        <v>22</v>
      </c>
      <c r="J24">
        <f t="shared" si="3"/>
        <v>0.61130646470110828</v>
      </c>
      <c r="K24">
        <f t="shared" si="2"/>
        <v>0.10185227309654568</v>
      </c>
    </row>
    <row r="25" spans="1:11" x14ac:dyDescent="0.75">
      <c r="A25">
        <v>23</v>
      </c>
      <c r="B25">
        <v>318.17599999999999</v>
      </c>
      <c r="C25">
        <v>313.65100000000001</v>
      </c>
      <c r="D25">
        <v>225.696</v>
      </c>
      <c r="E25">
        <v>1339.6030000000001</v>
      </c>
      <c r="G25" s="1">
        <f t="shared" si="0"/>
        <v>4.5249999999999773</v>
      </c>
      <c r="I25">
        <f t="shared" si="1"/>
        <v>23</v>
      </c>
      <c r="J25">
        <f t="shared" si="3"/>
        <v>0.8103095173692938</v>
      </c>
      <c r="K25">
        <f t="shared" si="2"/>
        <v>9.855928819380648E-2</v>
      </c>
    </row>
    <row r="26" spans="1:11" x14ac:dyDescent="0.75">
      <c r="A26">
        <v>24</v>
      </c>
      <c r="B26">
        <v>320.96499999999997</v>
      </c>
      <c r="C26">
        <v>317.94299999999998</v>
      </c>
      <c r="D26">
        <v>230.239</v>
      </c>
      <c r="E26">
        <v>1378.271</v>
      </c>
      <c r="G26" s="1">
        <f t="shared" si="0"/>
        <v>3.0219999999999914</v>
      </c>
      <c r="I26">
        <f t="shared" si="1"/>
        <v>24</v>
      </c>
      <c r="J26">
        <f t="shared" si="3"/>
        <v>0.75223153908574403</v>
      </c>
      <c r="K26">
        <f t="shared" si="2"/>
        <v>9.9138664625405007E-2</v>
      </c>
    </row>
    <row r="27" spans="1:11" x14ac:dyDescent="0.75">
      <c r="A27">
        <v>25</v>
      </c>
      <c r="B27">
        <v>324.315</v>
      </c>
      <c r="C27">
        <v>321.62700000000001</v>
      </c>
      <c r="D27">
        <v>227.96799999999999</v>
      </c>
      <c r="E27">
        <v>1372.998</v>
      </c>
      <c r="G27" s="1">
        <f t="shared" si="0"/>
        <v>2.6879999999999882</v>
      </c>
      <c r="I27">
        <f t="shared" si="1"/>
        <v>25</v>
      </c>
      <c r="J27">
        <f t="shared" si="3"/>
        <v>0.73932532168939946</v>
      </c>
      <c r="K27">
        <f t="shared" si="2"/>
        <v>9.7748963034917369E-2</v>
      </c>
    </row>
    <row r="28" spans="1:11" x14ac:dyDescent="0.75">
      <c r="A28">
        <v>26</v>
      </c>
      <c r="B28">
        <v>318.53500000000003</v>
      </c>
      <c r="C28">
        <v>323.93400000000003</v>
      </c>
      <c r="D28">
        <v>226.93</v>
      </c>
      <c r="E28">
        <v>1424.5619999999999</v>
      </c>
      <c r="G28" s="1">
        <f t="shared" si="0"/>
        <v>-5.3990000000000009</v>
      </c>
      <c r="I28">
        <f t="shared" si="1"/>
        <v>26</v>
      </c>
      <c r="J28">
        <f t="shared" si="3"/>
        <v>0.42683256694617194</v>
      </c>
      <c r="K28">
        <f t="shared" si="2"/>
        <v>9.3107466465887079E-2</v>
      </c>
    </row>
    <row r="29" spans="1:11" x14ac:dyDescent="0.75">
      <c r="A29">
        <v>27</v>
      </c>
      <c r="B29">
        <v>331.71100000000001</v>
      </c>
      <c r="C29">
        <v>322.27699999999999</v>
      </c>
      <c r="D29">
        <v>228.44399999999999</v>
      </c>
      <c r="E29">
        <v>1409.7760000000001</v>
      </c>
      <c r="G29" s="1">
        <f t="shared" si="0"/>
        <v>9.4340000000000259</v>
      </c>
      <c r="I29">
        <f t="shared" si="1"/>
        <v>27</v>
      </c>
      <c r="J29">
        <f t="shared" si="3"/>
        <v>1</v>
      </c>
      <c r="K29">
        <f t="shared" si="2"/>
        <v>9.5340043374297939E-2</v>
      </c>
    </row>
    <row r="30" spans="1:11" x14ac:dyDescent="0.75">
      <c r="A30">
        <v>28</v>
      </c>
      <c r="B30">
        <v>320.93799999999999</v>
      </c>
      <c r="C30">
        <v>319.40100000000001</v>
      </c>
      <c r="D30">
        <v>223.417</v>
      </c>
      <c r="E30">
        <v>1404.461</v>
      </c>
      <c r="G30" s="1">
        <f t="shared" si="0"/>
        <v>1.5369999999999777</v>
      </c>
      <c r="I30">
        <f t="shared" si="1"/>
        <v>28</v>
      </c>
      <c r="J30">
        <f t="shared" si="3"/>
        <v>0.69484910545229561</v>
      </c>
      <c r="K30">
        <f t="shared" si="2"/>
        <v>9.1834495188299614E-2</v>
      </c>
    </row>
    <row r="31" spans="1:11" x14ac:dyDescent="0.75">
      <c r="A31">
        <v>29</v>
      </c>
      <c r="B31">
        <v>322.33499999999998</v>
      </c>
      <c r="C31">
        <v>316.904</v>
      </c>
      <c r="D31">
        <v>224.79400000000001</v>
      </c>
      <c r="E31">
        <v>1367.63</v>
      </c>
      <c r="G31" s="1">
        <f t="shared" si="0"/>
        <v>5.4309999999999832</v>
      </c>
      <c r="I31">
        <f t="shared" si="1"/>
        <v>29</v>
      </c>
      <c r="J31">
        <f t="shared" si="3"/>
        <v>0.84531859809111476</v>
      </c>
      <c r="K31">
        <f t="shared" si="2"/>
        <v>9.5633986093259779E-2</v>
      </c>
    </row>
    <row r="32" spans="1:11" x14ac:dyDescent="0.75">
      <c r="A32">
        <v>30</v>
      </c>
      <c r="B32">
        <v>322.05900000000003</v>
      </c>
      <c r="C32">
        <v>314.096</v>
      </c>
      <c r="D32">
        <v>224.666</v>
      </c>
      <c r="E32">
        <v>1398.4739999999999</v>
      </c>
      <c r="G32" s="1">
        <f t="shared" si="0"/>
        <v>7.9630000000000223</v>
      </c>
      <c r="I32">
        <f t="shared" si="1"/>
        <v>30</v>
      </c>
      <c r="J32">
        <f t="shared" si="3"/>
        <v>0.94315854553885381</v>
      </c>
      <c r="K32">
        <f t="shared" si="2"/>
        <v>9.3236014130399211E-2</v>
      </c>
    </row>
    <row r="33" spans="1:11" x14ac:dyDescent="0.75">
      <c r="A33">
        <v>31</v>
      </c>
      <c r="B33">
        <v>308.70999999999998</v>
      </c>
      <c r="C33">
        <v>302.66000000000003</v>
      </c>
      <c r="D33">
        <v>225.81299999999999</v>
      </c>
      <c r="E33">
        <v>1373.261</v>
      </c>
      <c r="G33" s="1">
        <f t="shared" si="0"/>
        <v>6.0499999999999545</v>
      </c>
      <c r="I33">
        <f t="shared" si="1"/>
        <v>31</v>
      </c>
      <c r="J33">
        <f t="shared" si="3"/>
        <v>0.86923760578074616</v>
      </c>
      <c r="K33">
        <f t="shared" si="2"/>
        <v>9.601585044756214E-2</v>
      </c>
    </row>
    <row r="34" spans="1:11" x14ac:dyDescent="0.75">
      <c r="A34">
        <v>32</v>
      </c>
      <c r="B34">
        <v>306.51100000000002</v>
      </c>
      <c r="C34">
        <v>305.64499999999998</v>
      </c>
      <c r="D34">
        <v>224.04300000000001</v>
      </c>
      <c r="E34">
        <v>1321.6959999999999</v>
      </c>
      <c r="G34" s="1">
        <f t="shared" si="0"/>
        <v>0.86600000000004229</v>
      </c>
      <c r="I34">
        <f t="shared" si="1"/>
        <v>32</v>
      </c>
      <c r="J34">
        <f t="shared" si="3"/>
        <v>0.66892074655125866</v>
      </c>
      <c r="K34">
        <f t="shared" si="2"/>
        <v>9.865202171880906E-2</v>
      </c>
    </row>
    <row r="35" spans="1:11" x14ac:dyDescent="0.75">
      <c r="A35">
        <v>33</v>
      </c>
      <c r="B35">
        <v>325.43299999999999</v>
      </c>
      <c r="C35">
        <v>317.50900000000001</v>
      </c>
      <c r="D35">
        <v>226.38900000000001</v>
      </c>
      <c r="E35">
        <v>1373.0450000000001</v>
      </c>
      <c r="G35" s="1">
        <f t="shared" ref="G35:G66" si="4">B35-C35</f>
        <v>7.9239999999999782</v>
      </c>
      <c r="I35">
        <f t="shared" ref="I35:I66" si="5">A35</f>
        <v>33</v>
      </c>
      <c r="J35">
        <f t="shared" si="3"/>
        <v>0.94165153213029684</v>
      </c>
      <c r="K35">
        <f t="shared" ref="K35:K66" si="6">(D35-105)/(E35-115)</f>
        <v>9.6490189142677735E-2</v>
      </c>
    </row>
    <row r="36" spans="1:11" x14ac:dyDescent="0.75">
      <c r="A36">
        <v>34</v>
      </c>
      <c r="B36">
        <v>312.86200000000002</v>
      </c>
      <c r="C36">
        <v>307.13099999999997</v>
      </c>
      <c r="D36">
        <v>228.446</v>
      </c>
      <c r="E36">
        <v>1339.884</v>
      </c>
      <c r="G36" s="1">
        <f t="shared" si="4"/>
        <v>5.7310000000000514</v>
      </c>
      <c r="I36">
        <f t="shared" si="5"/>
        <v>34</v>
      </c>
      <c r="J36">
        <f t="shared" si="3"/>
        <v>0.85691100892615746</v>
      </c>
      <c r="K36">
        <f t="shared" si="6"/>
        <v>0.10078178831628137</v>
      </c>
    </row>
    <row r="37" spans="1:11" x14ac:dyDescent="0.75">
      <c r="A37">
        <v>35</v>
      </c>
      <c r="B37">
        <v>302.96499999999997</v>
      </c>
      <c r="C37">
        <v>304.38900000000001</v>
      </c>
      <c r="D37">
        <v>229.839</v>
      </c>
      <c r="E37">
        <v>1247.8389999999999</v>
      </c>
      <c r="G37" s="1">
        <f t="shared" si="4"/>
        <v>-1.424000000000035</v>
      </c>
      <c r="I37">
        <f t="shared" si="5"/>
        <v>35</v>
      </c>
      <c r="J37">
        <f t="shared" si="3"/>
        <v>0.58043201051045046</v>
      </c>
      <c r="K37">
        <f t="shared" si="6"/>
        <v>0.11020012552533943</v>
      </c>
    </row>
    <row r="38" spans="1:11" x14ac:dyDescent="0.75">
      <c r="A38">
        <v>36</v>
      </c>
      <c r="B38">
        <v>313.33999999999997</v>
      </c>
      <c r="C38">
        <v>311.56900000000002</v>
      </c>
      <c r="D38">
        <v>232.48500000000001</v>
      </c>
      <c r="E38">
        <v>1321.319</v>
      </c>
      <c r="G38" s="1">
        <f t="shared" si="4"/>
        <v>1.7709999999999582</v>
      </c>
      <c r="I38">
        <f t="shared" si="5"/>
        <v>36</v>
      </c>
      <c r="J38">
        <f t="shared" si="3"/>
        <v>0.70389118590362598</v>
      </c>
      <c r="K38">
        <f t="shared" si="6"/>
        <v>0.10568100145981288</v>
      </c>
    </row>
    <row r="39" spans="1:11" x14ac:dyDescent="0.75">
      <c r="A39">
        <v>37</v>
      </c>
      <c r="B39">
        <v>310.52699999999999</v>
      </c>
      <c r="C39">
        <v>310.02600000000001</v>
      </c>
      <c r="D39">
        <v>229.57599999999999</v>
      </c>
      <c r="E39">
        <v>1323.8779999999999</v>
      </c>
      <c r="G39" s="1">
        <f t="shared" si="4"/>
        <v>0.50099999999997635</v>
      </c>
      <c r="I39">
        <f t="shared" si="5"/>
        <v>37</v>
      </c>
      <c r="J39">
        <f t="shared" si="3"/>
        <v>0.65481664670195749</v>
      </c>
      <c r="K39">
        <f t="shared" si="6"/>
        <v>0.10305092821608136</v>
      </c>
    </row>
    <row r="40" spans="1:11" x14ac:dyDescent="0.75">
      <c r="A40">
        <v>38</v>
      </c>
      <c r="B40">
        <v>304.08999999999997</v>
      </c>
      <c r="C40">
        <v>304.92899999999997</v>
      </c>
      <c r="D40">
        <v>224.274</v>
      </c>
      <c r="E40">
        <v>1253.509</v>
      </c>
      <c r="G40" s="1">
        <f t="shared" si="4"/>
        <v>-0.83899999999999864</v>
      </c>
      <c r="I40">
        <f t="shared" si="5"/>
        <v>38</v>
      </c>
      <c r="J40">
        <f t="shared" si="3"/>
        <v>0.60303721163877977</v>
      </c>
      <c r="K40">
        <f t="shared" si="6"/>
        <v>0.10476333520420128</v>
      </c>
    </row>
    <row r="41" spans="1:11" x14ac:dyDescent="0.75">
      <c r="A41">
        <v>39</v>
      </c>
      <c r="B41">
        <v>315.20999999999998</v>
      </c>
      <c r="C41">
        <v>315.14</v>
      </c>
      <c r="D41">
        <v>228.09200000000001</v>
      </c>
      <c r="E41">
        <v>1376.37</v>
      </c>
      <c r="G41" s="1">
        <f t="shared" si="4"/>
        <v>6.9999999999993179E-2</v>
      </c>
      <c r="I41">
        <f t="shared" si="5"/>
        <v>39</v>
      </c>
      <c r="J41">
        <f t="shared" si="3"/>
        <v>0.63816221646895066</v>
      </c>
      <c r="K41">
        <f t="shared" si="6"/>
        <v>9.7585958124895969E-2</v>
      </c>
    </row>
    <row r="42" spans="1:11" x14ac:dyDescent="0.75">
      <c r="A42">
        <v>40</v>
      </c>
      <c r="B42">
        <v>322.34100000000001</v>
      </c>
      <c r="C42">
        <v>322.20800000000003</v>
      </c>
      <c r="D42">
        <v>227.041</v>
      </c>
      <c r="E42">
        <v>1418.16</v>
      </c>
      <c r="G42" s="1">
        <f t="shared" si="4"/>
        <v>0.13299999999998136</v>
      </c>
      <c r="I42">
        <f t="shared" si="5"/>
        <v>40</v>
      </c>
      <c r="J42">
        <f t="shared" si="3"/>
        <v>0.64059662274430862</v>
      </c>
      <c r="K42">
        <f t="shared" si="6"/>
        <v>9.3650050646121724E-2</v>
      </c>
    </row>
    <row r="43" spans="1:11" x14ac:dyDescent="0.75">
      <c r="A43">
        <v>41</v>
      </c>
      <c r="B43">
        <v>307.90100000000001</v>
      </c>
      <c r="C43">
        <v>305.86399999999998</v>
      </c>
      <c r="D43">
        <v>218.61699999999999</v>
      </c>
      <c r="E43">
        <v>1382.6479999999999</v>
      </c>
      <c r="G43" s="1">
        <f t="shared" si="4"/>
        <v>2.0370000000000346</v>
      </c>
      <c r="I43">
        <f t="shared" si="5"/>
        <v>41</v>
      </c>
      <c r="J43">
        <f t="shared" si="3"/>
        <v>0.71416979017736448</v>
      </c>
      <c r="K43">
        <f t="shared" si="6"/>
        <v>8.9628193315494514E-2</v>
      </c>
    </row>
    <row r="44" spans="1:11" x14ac:dyDescent="0.75">
      <c r="A44">
        <v>42</v>
      </c>
      <c r="B44">
        <v>315.08499999999998</v>
      </c>
      <c r="C44">
        <v>313.42</v>
      </c>
      <c r="D44">
        <v>222.24600000000001</v>
      </c>
      <c r="E44">
        <v>1356.9870000000001</v>
      </c>
      <c r="G44" s="1">
        <f t="shared" si="4"/>
        <v>1.6649999999999636</v>
      </c>
      <c r="I44">
        <f t="shared" si="5"/>
        <v>42</v>
      </c>
      <c r="J44">
        <f t="shared" si="3"/>
        <v>0.69979520074191215</v>
      </c>
      <c r="K44">
        <f t="shared" si="6"/>
        <v>9.4401954287766293E-2</v>
      </c>
    </row>
    <row r="45" spans="1:11" x14ac:dyDescent="0.75">
      <c r="A45">
        <v>43</v>
      </c>
      <c r="B45">
        <v>308.14699999999999</v>
      </c>
      <c r="C45">
        <v>310.91899999999998</v>
      </c>
      <c r="D45">
        <v>211.62799999999999</v>
      </c>
      <c r="E45">
        <v>1242.7370000000001</v>
      </c>
      <c r="G45" s="1">
        <f t="shared" si="4"/>
        <v>-2.7719999999999914</v>
      </c>
      <c r="I45">
        <f t="shared" si="5"/>
        <v>43</v>
      </c>
      <c r="J45">
        <f t="shared" si="3"/>
        <v>0.52834344449167248</v>
      </c>
      <c r="K45">
        <f t="shared" si="6"/>
        <v>9.4550413793286894E-2</v>
      </c>
    </row>
    <row r="46" spans="1:11" x14ac:dyDescent="0.75">
      <c r="A46">
        <v>44</v>
      </c>
      <c r="B46">
        <v>314.13299999999998</v>
      </c>
      <c r="C46">
        <v>319.464</v>
      </c>
      <c r="D46">
        <v>224.50700000000001</v>
      </c>
      <c r="E46">
        <v>1368.008</v>
      </c>
      <c r="G46" s="1">
        <f t="shared" si="4"/>
        <v>-5.3310000000000173</v>
      </c>
      <c r="I46">
        <f t="shared" si="5"/>
        <v>44</v>
      </c>
      <c r="J46">
        <f t="shared" si="3"/>
        <v>0.42946018006878039</v>
      </c>
      <c r="K46">
        <f t="shared" si="6"/>
        <v>9.537608698428103E-2</v>
      </c>
    </row>
    <row r="47" spans="1:11" x14ac:dyDescent="0.75">
      <c r="A47">
        <v>45</v>
      </c>
      <c r="B47">
        <v>307.75799999999998</v>
      </c>
      <c r="C47">
        <v>316.98399999999998</v>
      </c>
      <c r="D47">
        <v>219.00800000000001</v>
      </c>
      <c r="E47">
        <v>1339.559</v>
      </c>
      <c r="G47" s="1">
        <f t="shared" si="4"/>
        <v>-9.2259999999999991</v>
      </c>
      <c r="I47">
        <f t="shared" si="5"/>
        <v>45</v>
      </c>
      <c r="J47">
        <f t="shared" si="3"/>
        <v>0.27895204606051194</v>
      </c>
      <c r="K47">
        <f t="shared" si="6"/>
        <v>9.3101271559802357E-2</v>
      </c>
    </row>
    <row r="48" spans="1:11" x14ac:dyDescent="0.75">
      <c r="A48">
        <v>46</v>
      </c>
      <c r="B48">
        <v>309.44</v>
      </c>
      <c r="C48">
        <v>311.81599999999997</v>
      </c>
      <c r="D48">
        <v>218.35900000000001</v>
      </c>
      <c r="E48">
        <v>1265.9490000000001</v>
      </c>
      <c r="G48" s="1">
        <f t="shared" si="4"/>
        <v>-2.3759999999999764</v>
      </c>
      <c r="I48">
        <f t="shared" si="5"/>
        <v>46</v>
      </c>
      <c r="J48">
        <f t="shared" si="3"/>
        <v>0.5436454267939258</v>
      </c>
      <c r="K48">
        <f t="shared" si="6"/>
        <v>9.8491766359760508E-2</v>
      </c>
    </row>
    <row r="49" spans="1:11" x14ac:dyDescent="0.75">
      <c r="A49">
        <v>47</v>
      </c>
      <c r="B49">
        <v>306.61200000000002</v>
      </c>
      <c r="C49">
        <v>313.42700000000002</v>
      </c>
      <c r="D49">
        <v>220.39</v>
      </c>
      <c r="E49">
        <v>1298.825</v>
      </c>
      <c r="G49" s="1">
        <f t="shared" si="4"/>
        <v>-6.8149999999999977</v>
      </c>
      <c r="I49">
        <f t="shared" si="5"/>
        <v>47</v>
      </c>
      <c r="J49">
        <f t="shared" si="3"/>
        <v>0.37211638780478334</v>
      </c>
      <c r="K49">
        <f t="shared" si="6"/>
        <v>9.7472177053196191E-2</v>
      </c>
    </row>
    <row r="50" spans="1:11" x14ac:dyDescent="0.75">
      <c r="A50">
        <v>48</v>
      </c>
      <c r="B50">
        <v>311.089</v>
      </c>
      <c r="C50">
        <v>315.11799999999999</v>
      </c>
      <c r="D50">
        <v>217.67599999999999</v>
      </c>
      <c r="E50">
        <v>1348.011</v>
      </c>
      <c r="G50" s="1">
        <f t="shared" si="4"/>
        <v>-4.0289999999999964</v>
      </c>
      <c r="I50">
        <f t="shared" si="5"/>
        <v>48</v>
      </c>
      <c r="J50">
        <f t="shared" si="3"/>
        <v>0.47977124309285474</v>
      </c>
      <c r="K50">
        <f t="shared" si="6"/>
        <v>9.1382801937695601E-2</v>
      </c>
    </row>
    <row r="51" spans="1:11" x14ac:dyDescent="0.75">
      <c r="A51">
        <v>49</v>
      </c>
      <c r="B51">
        <v>301.38099999999997</v>
      </c>
      <c r="C51">
        <v>311.22000000000003</v>
      </c>
      <c r="D51">
        <v>211.86099999999999</v>
      </c>
      <c r="E51">
        <v>1338.713</v>
      </c>
      <c r="G51" s="1">
        <f t="shared" si="4"/>
        <v>-9.8390000000000555</v>
      </c>
      <c r="I51">
        <f t="shared" si="5"/>
        <v>49</v>
      </c>
      <c r="J51">
        <f t="shared" si="3"/>
        <v>0.25526488658757807</v>
      </c>
      <c r="K51">
        <f t="shared" si="6"/>
        <v>8.7325214327215614E-2</v>
      </c>
    </row>
    <row r="52" spans="1:11" x14ac:dyDescent="0.75">
      <c r="A52">
        <v>50</v>
      </c>
      <c r="B52">
        <v>291.053</v>
      </c>
      <c r="C52">
        <v>301.80399999999997</v>
      </c>
      <c r="D52">
        <v>207.512</v>
      </c>
      <c r="E52">
        <v>1279.3969999999999</v>
      </c>
      <c r="G52" s="1">
        <f t="shared" si="4"/>
        <v>-10.750999999999976</v>
      </c>
      <c r="I52">
        <f t="shared" si="5"/>
        <v>50</v>
      </c>
      <c r="J52">
        <f t="shared" si="3"/>
        <v>0.22002395764905958</v>
      </c>
      <c r="K52">
        <f t="shared" si="6"/>
        <v>8.8038701576867689E-2</v>
      </c>
    </row>
    <row r="53" spans="1:11" x14ac:dyDescent="0.75">
      <c r="A53">
        <v>51</v>
      </c>
      <c r="B53">
        <v>295.52300000000002</v>
      </c>
      <c r="C53">
        <v>301.68900000000002</v>
      </c>
      <c r="D53">
        <v>208.983</v>
      </c>
      <c r="E53">
        <v>1268.4590000000001</v>
      </c>
      <c r="G53" s="1">
        <f t="shared" si="4"/>
        <v>-6.1659999999999968</v>
      </c>
      <c r="I53">
        <f t="shared" si="5"/>
        <v>51</v>
      </c>
      <c r="J53">
        <f t="shared" si="3"/>
        <v>0.39719463657791987</v>
      </c>
      <c r="K53">
        <f t="shared" si="6"/>
        <v>9.0148847943446617E-2</v>
      </c>
    </row>
    <row r="54" spans="1:11" x14ac:dyDescent="0.75">
      <c r="A54">
        <v>52</v>
      </c>
      <c r="B54">
        <v>302.23</v>
      </c>
      <c r="C54">
        <v>311.56299999999999</v>
      </c>
      <c r="D54">
        <v>209.31800000000001</v>
      </c>
      <c r="E54">
        <v>1280.049</v>
      </c>
      <c r="G54" s="1">
        <f t="shared" si="4"/>
        <v>-9.33299999999997</v>
      </c>
      <c r="I54">
        <f t="shared" si="5"/>
        <v>52</v>
      </c>
      <c r="J54">
        <f t="shared" si="3"/>
        <v>0.27481741952934879</v>
      </c>
      <c r="K54">
        <f t="shared" si="6"/>
        <v>8.9539581596997223E-2</v>
      </c>
    </row>
    <row r="55" spans="1:11" x14ac:dyDescent="0.75">
      <c r="A55">
        <v>53</v>
      </c>
      <c r="B55">
        <v>294.64299999999997</v>
      </c>
      <c r="C55">
        <v>305.68599999999998</v>
      </c>
      <c r="D55">
        <v>205.28700000000001</v>
      </c>
      <c r="E55">
        <v>1277.117</v>
      </c>
      <c r="G55" s="1">
        <f t="shared" si="4"/>
        <v>-11.043000000000006</v>
      </c>
      <c r="I55">
        <f t="shared" si="5"/>
        <v>53</v>
      </c>
      <c r="J55">
        <f t="shared" si="3"/>
        <v>0.20874067776961949</v>
      </c>
      <c r="K55">
        <f t="shared" si="6"/>
        <v>8.6296818650789905E-2</v>
      </c>
    </row>
    <row r="56" spans="1:11" x14ac:dyDescent="0.75">
      <c r="A56">
        <v>54</v>
      </c>
      <c r="B56">
        <v>300.23399999999998</v>
      </c>
      <c r="C56">
        <v>308.71699999999998</v>
      </c>
      <c r="D56">
        <v>211.44200000000001</v>
      </c>
      <c r="E56">
        <v>1343.105</v>
      </c>
      <c r="G56" s="1">
        <f t="shared" si="4"/>
        <v>-8.4830000000000041</v>
      </c>
      <c r="I56">
        <f t="shared" si="5"/>
        <v>54</v>
      </c>
      <c r="J56">
        <f t="shared" si="3"/>
        <v>0.3076625835619608</v>
      </c>
      <c r="K56">
        <f t="shared" si="6"/>
        <v>8.6671742237023716E-2</v>
      </c>
    </row>
    <row r="57" spans="1:11" x14ac:dyDescent="0.75">
      <c r="A57">
        <v>55</v>
      </c>
      <c r="B57">
        <v>297.274</v>
      </c>
      <c r="C57">
        <v>306.69400000000002</v>
      </c>
      <c r="D57">
        <v>209.13499999999999</v>
      </c>
      <c r="E57">
        <v>1350.769</v>
      </c>
      <c r="G57" s="1">
        <f t="shared" si="4"/>
        <v>-9.4200000000000159</v>
      </c>
      <c r="I57">
        <f t="shared" si="5"/>
        <v>55</v>
      </c>
      <c r="J57">
        <f t="shared" si="3"/>
        <v>0.27145562038718546</v>
      </c>
      <c r="K57">
        <f t="shared" si="6"/>
        <v>8.4267367121201447E-2</v>
      </c>
    </row>
    <row r="58" spans="1:11" x14ac:dyDescent="0.75">
      <c r="A58">
        <v>56</v>
      </c>
      <c r="B58">
        <v>304.83100000000002</v>
      </c>
      <c r="C58">
        <v>314.32900000000001</v>
      </c>
      <c r="D58">
        <v>212.91200000000001</v>
      </c>
      <c r="E58">
        <v>1343.5340000000001</v>
      </c>
      <c r="G58" s="1">
        <f t="shared" si="4"/>
        <v>-9.4979999999999905</v>
      </c>
      <c r="I58">
        <f t="shared" si="5"/>
        <v>56</v>
      </c>
      <c r="J58">
        <f t="shared" si="3"/>
        <v>0.26844159357007602</v>
      </c>
      <c r="K58">
        <f t="shared" si="6"/>
        <v>8.7838024832849554E-2</v>
      </c>
    </row>
    <row r="59" spans="1:11" x14ac:dyDescent="0.75">
      <c r="A59">
        <v>57</v>
      </c>
      <c r="B59">
        <v>317.17599999999999</v>
      </c>
      <c r="C59">
        <v>319.19600000000003</v>
      </c>
      <c r="D59">
        <v>215.11199999999999</v>
      </c>
      <c r="E59">
        <v>1353.9829999999999</v>
      </c>
      <c r="G59" s="1">
        <f t="shared" si="4"/>
        <v>-2.0200000000000387</v>
      </c>
      <c r="I59">
        <f t="shared" si="5"/>
        <v>57</v>
      </c>
      <c r="J59">
        <f t="shared" si="3"/>
        <v>0.55740175431817085</v>
      </c>
      <c r="K59">
        <f t="shared" si="6"/>
        <v>8.8872890104222571E-2</v>
      </c>
    </row>
    <row r="60" spans="1:11" x14ac:dyDescent="0.75">
      <c r="A60">
        <v>58</v>
      </c>
      <c r="B60">
        <v>313.20699999999999</v>
      </c>
      <c r="C60">
        <v>318.81900000000002</v>
      </c>
      <c r="D60">
        <v>218.78700000000001</v>
      </c>
      <c r="E60">
        <v>1436.1849999999999</v>
      </c>
      <c r="G60" s="1">
        <f t="shared" si="4"/>
        <v>-5.6120000000000232</v>
      </c>
      <c r="I60">
        <f t="shared" si="5"/>
        <v>58</v>
      </c>
      <c r="J60">
        <f t="shared" si="3"/>
        <v>0.41860195525329269</v>
      </c>
      <c r="K60">
        <f t="shared" si="6"/>
        <v>8.6124956005404249E-2</v>
      </c>
    </row>
    <row r="61" spans="1:11" x14ac:dyDescent="0.75">
      <c r="A61">
        <v>59</v>
      </c>
      <c r="B61">
        <v>309.577</v>
      </c>
      <c r="C61">
        <v>326.02199999999999</v>
      </c>
      <c r="D61">
        <v>222.36099999999999</v>
      </c>
      <c r="E61">
        <v>1450.568</v>
      </c>
      <c r="G61" s="1">
        <f t="shared" si="4"/>
        <v>-16.444999999999993</v>
      </c>
      <c r="I61">
        <f t="shared" si="5"/>
        <v>59</v>
      </c>
      <c r="J61">
        <f t="shared" si="3"/>
        <v>0</v>
      </c>
      <c r="K61">
        <f t="shared" si="6"/>
        <v>8.7873474057479653E-2</v>
      </c>
    </row>
    <row r="62" spans="1:11" x14ac:dyDescent="0.75">
      <c r="A62">
        <v>60</v>
      </c>
      <c r="B62">
        <v>313.63400000000001</v>
      </c>
      <c r="C62">
        <v>328.33800000000002</v>
      </c>
      <c r="D62">
        <v>220.739</v>
      </c>
      <c r="E62">
        <v>1456.56</v>
      </c>
      <c r="G62" s="1">
        <f t="shared" si="4"/>
        <v>-14.704000000000008</v>
      </c>
      <c r="I62">
        <f t="shared" si="5"/>
        <v>60</v>
      </c>
      <c r="J62">
        <f t="shared" si="3"/>
        <v>6.7274624212681489E-2</v>
      </c>
      <c r="K62">
        <f t="shared" si="6"/>
        <v>8.6271952055815629E-2</v>
      </c>
    </row>
    <row r="63" spans="1:11" x14ac:dyDescent="0.75">
      <c r="A63">
        <v>61</v>
      </c>
      <c r="B63">
        <v>299.22699999999998</v>
      </c>
      <c r="C63">
        <v>311.48200000000003</v>
      </c>
      <c r="D63">
        <v>210.239</v>
      </c>
      <c r="E63">
        <v>1378.9490000000001</v>
      </c>
      <c r="G63" s="1">
        <f t="shared" si="4"/>
        <v>-12.255000000000052</v>
      </c>
      <c r="I63">
        <f t="shared" si="5"/>
        <v>61</v>
      </c>
      <c r="J63">
        <f t="shared" si="3"/>
        <v>0.16190733799605617</v>
      </c>
      <c r="K63">
        <f t="shared" si="6"/>
        <v>8.3262061997754655E-2</v>
      </c>
    </row>
    <row r="64" spans="1:11" x14ac:dyDescent="0.75">
      <c r="A64">
        <v>62</v>
      </c>
      <c r="B64">
        <v>312.27300000000002</v>
      </c>
      <c r="C64">
        <v>320.69499999999999</v>
      </c>
      <c r="D64">
        <v>214.28</v>
      </c>
      <c r="E64">
        <v>1448.356</v>
      </c>
      <c r="G64" s="1">
        <f t="shared" si="4"/>
        <v>-8.4219999999999686</v>
      </c>
      <c r="I64">
        <f t="shared" si="5"/>
        <v>62</v>
      </c>
      <c r="J64">
        <f t="shared" si="3"/>
        <v>0.31001970709842031</v>
      </c>
      <c r="K64">
        <f t="shared" si="6"/>
        <v>8.1958606703686043E-2</v>
      </c>
    </row>
    <row r="65" spans="1:11" x14ac:dyDescent="0.75">
      <c r="A65">
        <v>63</v>
      </c>
      <c r="B65">
        <v>307.565</v>
      </c>
      <c r="C65">
        <v>320.92599999999999</v>
      </c>
      <c r="D65">
        <v>213.00200000000001</v>
      </c>
      <c r="E65">
        <v>1467.6110000000001</v>
      </c>
      <c r="G65" s="1">
        <f t="shared" si="4"/>
        <v>-13.36099999999999</v>
      </c>
      <c r="I65">
        <f t="shared" si="5"/>
        <v>63</v>
      </c>
      <c r="J65">
        <f t="shared" si="3"/>
        <v>0.11916998338421117</v>
      </c>
      <c r="K65">
        <f t="shared" si="6"/>
        <v>7.9847051369536404E-2</v>
      </c>
    </row>
    <row r="66" spans="1:11" x14ac:dyDescent="0.75">
      <c r="A66">
        <v>64</v>
      </c>
      <c r="B66">
        <v>320.19900000000001</v>
      </c>
      <c r="C66">
        <v>329.12900000000002</v>
      </c>
      <c r="D66">
        <v>223.46299999999999</v>
      </c>
      <c r="E66">
        <v>1591.2370000000001</v>
      </c>
      <c r="G66" s="1">
        <f t="shared" si="4"/>
        <v>-8.9300000000000068</v>
      </c>
      <c r="I66">
        <f t="shared" si="5"/>
        <v>64</v>
      </c>
      <c r="J66">
        <f t="shared" si="3"/>
        <v>0.29038989141775112</v>
      </c>
      <c r="K66">
        <f t="shared" si="6"/>
        <v>8.0246599970058993E-2</v>
      </c>
    </row>
    <row r="67" spans="1:11" x14ac:dyDescent="0.75">
      <c r="A67">
        <v>65</v>
      </c>
      <c r="B67">
        <v>311.23099999999999</v>
      </c>
      <c r="C67">
        <v>325.64</v>
      </c>
      <c r="D67">
        <v>216.208</v>
      </c>
      <c r="E67">
        <v>1504.4770000000001</v>
      </c>
      <c r="G67" s="1">
        <f t="shared" ref="G67:G89" si="7">B67-C67</f>
        <v>-14.408999999999992</v>
      </c>
      <c r="I67">
        <f t="shared" ref="I67:I89" si="8">A67</f>
        <v>65</v>
      </c>
      <c r="J67">
        <f t="shared" si="3"/>
        <v>7.8673828200471418E-2</v>
      </c>
      <c r="K67">
        <f t="shared" ref="K67:K89" si="9">(D67-105)/(E67-115)</f>
        <v>8.0035869611371754E-2</v>
      </c>
    </row>
    <row r="68" spans="1:11" x14ac:dyDescent="0.75">
      <c r="A68">
        <v>66</v>
      </c>
      <c r="B68">
        <v>324.27800000000002</v>
      </c>
      <c r="C68">
        <v>329.43299999999999</v>
      </c>
      <c r="D68">
        <v>224.27799999999999</v>
      </c>
      <c r="E68">
        <v>1561.9</v>
      </c>
      <c r="G68" s="1">
        <f t="shared" si="7"/>
        <v>-5.1549999999999727</v>
      </c>
      <c r="I68">
        <f t="shared" si="8"/>
        <v>66</v>
      </c>
      <c r="J68">
        <f t="shared" ref="J68:J89" si="10">(G68-MIN(G$3:G$89))/(MAX(G$3:G$89)-MIN(G$3:G$89))</f>
        <v>0.43626106109200558</v>
      </c>
      <c r="K68">
        <f t="shared" si="9"/>
        <v>8.2436934135047338E-2</v>
      </c>
    </row>
    <row r="69" spans="1:11" x14ac:dyDescent="0.75">
      <c r="A69">
        <v>67</v>
      </c>
      <c r="B69">
        <v>318.98599999999999</v>
      </c>
      <c r="C69">
        <v>320.03399999999999</v>
      </c>
      <c r="D69">
        <v>215.542</v>
      </c>
      <c r="E69">
        <v>1539.6669999999999</v>
      </c>
      <c r="G69" s="1">
        <f t="shared" si="7"/>
        <v>-1.0480000000000018</v>
      </c>
      <c r="I69">
        <f t="shared" si="8"/>
        <v>67</v>
      </c>
      <c r="J69">
        <f t="shared" si="10"/>
        <v>0.59496116542370181</v>
      </c>
      <c r="K69">
        <f t="shared" si="9"/>
        <v>7.7591465233630044E-2</v>
      </c>
    </row>
    <row r="70" spans="1:11" x14ac:dyDescent="0.75">
      <c r="A70">
        <v>68</v>
      </c>
      <c r="B70">
        <v>305.45600000000002</v>
      </c>
      <c r="C70">
        <v>316.58100000000002</v>
      </c>
      <c r="D70">
        <v>216.76300000000001</v>
      </c>
      <c r="E70">
        <v>1535.2190000000001</v>
      </c>
      <c r="G70" s="1">
        <f t="shared" si="7"/>
        <v>-11.125</v>
      </c>
      <c r="I70">
        <f t="shared" si="8"/>
        <v>68</v>
      </c>
      <c r="J70">
        <f t="shared" si="10"/>
        <v>0.20557208547470882</v>
      </c>
      <c r="K70">
        <f t="shared" si="9"/>
        <v>7.8694201387250834E-2</v>
      </c>
    </row>
    <row r="71" spans="1:11" x14ac:dyDescent="0.75">
      <c r="A71">
        <v>69</v>
      </c>
      <c r="B71">
        <v>306.48500000000001</v>
      </c>
      <c r="C71">
        <v>318.41800000000001</v>
      </c>
      <c r="D71">
        <v>210.91300000000001</v>
      </c>
      <c r="E71">
        <v>1503.229</v>
      </c>
      <c r="G71" s="1">
        <f t="shared" si="7"/>
        <v>-11.932999999999993</v>
      </c>
      <c r="I71">
        <f t="shared" si="8"/>
        <v>69</v>
      </c>
      <c r="J71">
        <f t="shared" si="10"/>
        <v>0.1743498589590014</v>
      </c>
      <c r="K71">
        <f t="shared" si="9"/>
        <v>7.6293608619327213E-2</v>
      </c>
    </row>
    <row r="72" spans="1:11" x14ac:dyDescent="0.75">
      <c r="A72">
        <v>70</v>
      </c>
      <c r="B72">
        <v>298.69499999999999</v>
      </c>
      <c r="C72">
        <v>309.78899999999999</v>
      </c>
      <c r="D72">
        <v>211.06399999999999</v>
      </c>
      <c r="E72">
        <v>1476.83</v>
      </c>
      <c r="G72" s="1">
        <f t="shared" si="7"/>
        <v>-11.093999999999994</v>
      </c>
      <c r="I72">
        <f t="shared" si="8"/>
        <v>70</v>
      </c>
      <c r="J72">
        <f t="shared" si="10"/>
        <v>0.20676996792766317</v>
      </c>
      <c r="K72">
        <f t="shared" si="9"/>
        <v>7.7883436258563837E-2</v>
      </c>
    </row>
    <row r="73" spans="1:11" x14ac:dyDescent="0.75">
      <c r="A73">
        <v>71</v>
      </c>
      <c r="B73">
        <v>301.28100000000001</v>
      </c>
      <c r="C73">
        <v>313.738</v>
      </c>
      <c r="D73">
        <v>213.21100000000001</v>
      </c>
      <c r="E73">
        <v>1538.261</v>
      </c>
      <c r="G73" s="1">
        <f t="shared" si="7"/>
        <v>-12.456999999999994</v>
      </c>
      <c r="I73">
        <f t="shared" si="8"/>
        <v>71</v>
      </c>
      <c r="J73">
        <f t="shared" si="10"/>
        <v>0.15410178136713151</v>
      </c>
      <c r="K73">
        <f t="shared" si="9"/>
        <v>7.6030327536551631E-2</v>
      </c>
    </row>
    <row r="74" spans="1:11" x14ac:dyDescent="0.75">
      <c r="A74">
        <v>72</v>
      </c>
      <c r="B74">
        <v>306.03100000000001</v>
      </c>
      <c r="C74">
        <v>314.67700000000002</v>
      </c>
      <c r="D74">
        <v>216.874</v>
      </c>
      <c r="E74">
        <v>1615.796</v>
      </c>
      <c r="G74" s="1">
        <f t="shared" si="7"/>
        <v>-8.646000000000015</v>
      </c>
      <c r="I74">
        <f t="shared" si="8"/>
        <v>72</v>
      </c>
      <c r="J74">
        <f t="shared" si="10"/>
        <v>0.30136404034158865</v>
      </c>
      <c r="K74">
        <f t="shared" si="9"/>
        <v>7.4543109123425169E-2</v>
      </c>
    </row>
    <row r="75" spans="1:11" x14ac:dyDescent="0.75">
      <c r="A75">
        <v>73</v>
      </c>
      <c r="B75">
        <v>302.11700000000002</v>
      </c>
      <c r="C75">
        <v>310.17700000000002</v>
      </c>
      <c r="D75">
        <v>216.88200000000001</v>
      </c>
      <c r="E75">
        <v>1572.068</v>
      </c>
      <c r="G75" s="1">
        <f t="shared" si="7"/>
        <v>-8.0600000000000023</v>
      </c>
      <c r="I75">
        <f t="shared" si="8"/>
        <v>73</v>
      </c>
      <c r="J75">
        <f t="shared" si="10"/>
        <v>0.32400788283936721</v>
      </c>
      <c r="K75">
        <f t="shared" si="9"/>
        <v>7.6785709383501669E-2</v>
      </c>
    </row>
    <row r="76" spans="1:11" x14ac:dyDescent="0.75">
      <c r="A76">
        <v>74</v>
      </c>
      <c r="B76">
        <v>306.77</v>
      </c>
      <c r="C76">
        <v>316.04399999999998</v>
      </c>
      <c r="D76">
        <v>214.70099999999999</v>
      </c>
      <c r="E76">
        <v>1555.922</v>
      </c>
      <c r="G76" s="1">
        <f t="shared" si="7"/>
        <v>-9.2740000000000009</v>
      </c>
      <c r="I76">
        <f t="shared" si="8"/>
        <v>74</v>
      </c>
      <c r="J76">
        <f t="shared" si="10"/>
        <v>0.27709726032690546</v>
      </c>
      <c r="K76">
        <f t="shared" si="9"/>
        <v>7.6132504049490526E-2</v>
      </c>
    </row>
    <row r="77" spans="1:11" x14ac:dyDescent="0.75">
      <c r="A77">
        <v>75</v>
      </c>
      <c r="B77">
        <v>299.80099999999999</v>
      </c>
      <c r="C77">
        <v>313.13299999999998</v>
      </c>
      <c r="D77">
        <v>208.96</v>
      </c>
      <c r="E77">
        <v>1538.1980000000001</v>
      </c>
      <c r="G77" s="1">
        <f t="shared" si="7"/>
        <v>-13.331999999999994</v>
      </c>
      <c r="I77">
        <f t="shared" si="8"/>
        <v>75</v>
      </c>
      <c r="J77">
        <f t="shared" si="10"/>
        <v>0.1202905830982649</v>
      </c>
      <c r="K77">
        <f t="shared" si="9"/>
        <v>7.3046758075826418E-2</v>
      </c>
    </row>
    <row r="78" spans="1:11" x14ac:dyDescent="0.75">
      <c r="A78">
        <v>76</v>
      </c>
      <c r="B78">
        <v>289.214</v>
      </c>
      <c r="C78">
        <v>298.69799999999998</v>
      </c>
      <c r="D78">
        <v>200.92400000000001</v>
      </c>
      <c r="E78">
        <v>1465.183</v>
      </c>
      <c r="G78" s="1">
        <f t="shared" si="7"/>
        <v>-9.4839999999999804</v>
      </c>
      <c r="I78">
        <f t="shared" si="8"/>
        <v>76</v>
      </c>
      <c r="J78">
        <f t="shared" si="10"/>
        <v>0.2689825727423783</v>
      </c>
      <c r="K78">
        <f t="shared" si="9"/>
        <v>7.1045184245394882E-2</v>
      </c>
    </row>
    <row r="79" spans="1:11" x14ac:dyDescent="0.75">
      <c r="A79">
        <v>77</v>
      </c>
      <c r="B79">
        <v>289.404</v>
      </c>
      <c r="C79">
        <v>302.959</v>
      </c>
      <c r="D79">
        <v>198.34399999999999</v>
      </c>
      <c r="E79">
        <v>1475.287</v>
      </c>
      <c r="G79" s="1">
        <f t="shared" si="7"/>
        <v>-13.555000000000007</v>
      </c>
      <c r="I79">
        <f t="shared" si="8"/>
        <v>77</v>
      </c>
      <c r="J79">
        <f t="shared" si="10"/>
        <v>0.11167355771088466</v>
      </c>
      <c r="K79">
        <f t="shared" si="9"/>
        <v>6.8620813107822087E-2</v>
      </c>
    </row>
    <row r="80" spans="1:11" x14ac:dyDescent="0.75">
      <c r="A80">
        <v>78</v>
      </c>
      <c r="B80">
        <v>283.62200000000001</v>
      </c>
      <c r="C80">
        <v>295.36500000000001</v>
      </c>
      <c r="D80">
        <v>197.61199999999999</v>
      </c>
      <c r="E80">
        <v>1402.787</v>
      </c>
      <c r="G80" s="1">
        <f t="shared" si="7"/>
        <v>-11.742999999999995</v>
      </c>
      <c r="I80">
        <f t="shared" si="8"/>
        <v>78</v>
      </c>
      <c r="J80">
        <f t="shared" si="10"/>
        <v>0.18169171915452664</v>
      </c>
      <c r="K80">
        <f t="shared" si="9"/>
        <v>7.1915619586158261E-2</v>
      </c>
    </row>
    <row r="81" spans="1:11" x14ac:dyDescent="0.75">
      <c r="A81">
        <v>79</v>
      </c>
      <c r="B81">
        <v>290.17200000000003</v>
      </c>
      <c r="C81">
        <v>300.97500000000002</v>
      </c>
      <c r="D81">
        <v>207.82300000000001</v>
      </c>
      <c r="E81">
        <v>1477.655</v>
      </c>
      <c r="G81" s="1">
        <f t="shared" si="7"/>
        <v>-10.802999999999997</v>
      </c>
      <c r="I81">
        <f t="shared" si="8"/>
        <v>79</v>
      </c>
      <c r="J81">
        <f t="shared" si="10"/>
        <v>0.21801460643765183</v>
      </c>
      <c r="K81">
        <f t="shared" si="9"/>
        <v>7.5457837823953974E-2</v>
      </c>
    </row>
    <row r="82" spans="1:11" x14ac:dyDescent="0.75">
      <c r="A82">
        <v>80</v>
      </c>
      <c r="B82">
        <v>284.5</v>
      </c>
      <c r="C82">
        <v>299.81799999999998</v>
      </c>
      <c r="D82">
        <v>204.96</v>
      </c>
      <c r="E82">
        <v>1441.607</v>
      </c>
      <c r="G82" s="1">
        <f t="shared" si="7"/>
        <v>-15.317999999999984</v>
      </c>
      <c r="I82">
        <f t="shared" si="8"/>
        <v>80</v>
      </c>
      <c r="J82">
        <f t="shared" si="10"/>
        <v>4.3548823370300582E-2</v>
      </c>
      <c r="K82">
        <f t="shared" si="9"/>
        <v>7.5350122530636429E-2</v>
      </c>
    </row>
    <row r="83" spans="1:11" x14ac:dyDescent="0.75">
      <c r="A83">
        <v>81</v>
      </c>
      <c r="B83">
        <v>289.67</v>
      </c>
      <c r="C83">
        <v>300.065</v>
      </c>
      <c r="D83">
        <v>207.196</v>
      </c>
      <c r="E83">
        <v>1506.348</v>
      </c>
      <c r="G83" s="1">
        <f t="shared" si="7"/>
        <v>-10.394999999999982</v>
      </c>
      <c r="I83">
        <f t="shared" si="8"/>
        <v>81</v>
      </c>
      <c r="J83">
        <f t="shared" si="10"/>
        <v>0.23378028517330682</v>
      </c>
      <c r="K83">
        <f t="shared" si="9"/>
        <v>7.3451070472663915E-2</v>
      </c>
    </row>
    <row r="84" spans="1:11" x14ac:dyDescent="0.75">
      <c r="A84">
        <v>82</v>
      </c>
      <c r="B84">
        <v>285.28399999999999</v>
      </c>
      <c r="C84">
        <v>293.375</v>
      </c>
      <c r="D84">
        <v>205.07300000000001</v>
      </c>
      <c r="E84">
        <v>1497.538</v>
      </c>
      <c r="G84" s="1">
        <f t="shared" si="7"/>
        <v>-8.0910000000000082</v>
      </c>
      <c r="I84">
        <f t="shared" si="8"/>
        <v>82</v>
      </c>
      <c r="J84">
        <f t="shared" si="10"/>
        <v>0.32281000038641289</v>
      </c>
      <c r="K84">
        <f t="shared" si="9"/>
        <v>7.2383543888124596E-2</v>
      </c>
    </row>
    <row r="85" spans="1:11" x14ac:dyDescent="0.75">
      <c r="A85">
        <v>83</v>
      </c>
      <c r="B85">
        <v>279.03399999999999</v>
      </c>
      <c r="C85">
        <v>287.92200000000003</v>
      </c>
      <c r="D85">
        <v>201.30099999999999</v>
      </c>
      <c r="E85">
        <v>1458.864</v>
      </c>
      <c r="G85" s="1">
        <f t="shared" si="7"/>
        <v>-8.8880000000000337</v>
      </c>
      <c r="I85">
        <f t="shared" si="8"/>
        <v>83</v>
      </c>
      <c r="J85">
        <f t="shared" si="10"/>
        <v>0.29201282893465569</v>
      </c>
      <c r="K85">
        <f t="shared" si="9"/>
        <v>7.1659781049272828E-2</v>
      </c>
    </row>
    <row r="86" spans="1:11" x14ac:dyDescent="0.75">
      <c r="A86">
        <v>84</v>
      </c>
      <c r="B86">
        <v>276.77300000000002</v>
      </c>
      <c r="C86">
        <v>288.57600000000002</v>
      </c>
      <c r="D86">
        <v>202.27799999999999</v>
      </c>
      <c r="E86">
        <v>1522.597</v>
      </c>
      <c r="G86" s="1">
        <f t="shared" si="7"/>
        <v>-11.802999999999997</v>
      </c>
      <c r="I86">
        <f t="shared" si="8"/>
        <v>84</v>
      </c>
      <c r="J86">
        <f t="shared" si="10"/>
        <v>0.17937323698751856</v>
      </c>
      <c r="K86">
        <f t="shared" si="9"/>
        <v>6.9109269201341E-2</v>
      </c>
    </row>
    <row r="87" spans="1:11" x14ac:dyDescent="0.75">
      <c r="A87">
        <v>85</v>
      </c>
      <c r="B87">
        <v>278.56099999999998</v>
      </c>
      <c r="C87">
        <v>287.77300000000002</v>
      </c>
      <c r="D87">
        <v>203.453</v>
      </c>
      <c r="E87">
        <v>1572.8789999999999</v>
      </c>
      <c r="G87" s="1">
        <f t="shared" si="7"/>
        <v>-9.2120000000000459</v>
      </c>
      <c r="I87">
        <f t="shared" si="8"/>
        <v>85</v>
      </c>
      <c r="J87">
        <f t="shared" si="10"/>
        <v>0.279493025232812</v>
      </c>
      <c r="K87">
        <f t="shared" si="9"/>
        <v>6.7531667580094101E-2</v>
      </c>
    </row>
    <row r="88" spans="1:11" x14ac:dyDescent="0.75">
      <c r="A88">
        <v>86</v>
      </c>
      <c r="B88">
        <v>276.55799999999999</v>
      </c>
      <c r="C88">
        <v>286.471</v>
      </c>
      <c r="D88">
        <v>200.869</v>
      </c>
      <c r="E88">
        <v>1559.3219999999999</v>
      </c>
      <c r="G88" s="1">
        <f t="shared" si="7"/>
        <v>-9.9130000000000109</v>
      </c>
      <c r="I88">
        <f t="shared" si="8"/>
        <v>86</v>
      </c>
      <c r="J88">
        <f t="shared" si="10"/>
        <v>0.25240542524826992</v>
      </c>
      <c r="K88">
        <f t="shared" si="9"/>
        <v>6.6376472836389672E-2</v>
      </c>
    </row>
    <row r="89" spans="1:11" x14ac:dyDescent="0.75">
      <c r="A89">
        <v>87</v>
      </c>
      <c r="B89">
        <v>275.96199999999999</v>
      </c>
      <c r="C89">
        <v>284.23599999999999</v>
      </c>
      <c r="D89">
        <v>201.55099999999999</v>
      </c>
      <c r="E89">
        <v>1586.9860000000001</v>
      </c>
      <c r="G89" s="1">
        <f t="shared" si="7"/>
        <v>-8.2740000000000009</v>
      </c>
      <c r="I89">
        <f t="shared" si="8"/>
        <v>87</v>
      </c>
      <c r="J89">
        <f t="shared" si="10"/>
        <v>0.31573862977703876</v>
      </c>
      <c r="K89">
        <f t="shared" si="9"/>
        <v>6.5592335796671966E-2</v>
      </c>
    </row>
  </sheetData>
  <sortState xmlns:xlrd2="http://schemas.microsoft.com/office/spreadsheetml/2017/richdata2" ref="A3:C263">
    <sortCondition ref="A2:A263"/>
  </sortState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BF188-664C-4E4C-B9EF-E11E9173A17C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9.1328125" style="1"/>
  </cols>
  <sheetData>
    <row r="1" spans="1:11" x14ac:dyDescent="0.75">
      <c r="A1" t="s">
        <v>35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317.96100000000001</v>
      </c>
      <c r="C3">
        <v>318.91300000000001</v>
      </c>
      <c r="D3">
        <v>298.351</v>
      </c>
      <c r="E3">
        <v>1094.9880000000001</v>
      </c>
      <c r="G3" s="1">
        <f t="shared" ref="G3:G34" si="0">B3-C3</f>
        <v>-0.95199999999999818</v>
      </c>
      <c r="I3">
        <f t="shared" ref="I3:I34" si="1">A3</f>
        <v>1</v>
      </c>
      <c r="J3">
        <f>(G3-MIN(G$3:G$89))/(MAX(G$3:G$89)-MIN(G$3:G$89))</f>
        <v>0.34787026182102365</v>
      </c>
      <c r="K3">
        <f t="shared" ref="K3:K34" si="2">(D3-105)/(E3-115)</f>
        <v>0.19729935468597573</v>
      </c>
    </row>
    <row r="4" spans="1:11" x14ac:dyDescent="0.75">
      <c r="A4">
        <v>2</v>
      </c>
      <c r="B4">
        <v>320.36099999999999</v>
      </c>
      <c r="C4">
        <v>319.416</v>
      </c>
      <c r="D4">
        <v>302.03300000000002</v>
      </c>
      <c r="E4">
        <v>1079.809</v>
      </c>
      <c r="G4" s="1">
        <f t="shared" si="0"/>
        <v>0.94499999999999318</v>
      </c>
      <c r="I4">
        <f t="shared" si="1"/>
        <v>2</v>
      </c>
      <c r="J4">
        <f t="shared" ref="J4:J67" si="3">(G4-MIN(G$3:G$89))/(MAX(G$3:G$89)-MIN(G$3:G$89))</f>
        <v>0.42200078155529458</v>
      </c>
      <c r="K4">
        <f t="shared" si="2"/>
        <v>0.20421969529720393</v>
      </c>
    </row>
    <row r="5" spans="1:11" x14ac:dyDescent="0.75">
      <c r="A5">
        <v>3</v>
      </c>
      <c r="B5">
        <v>323.66699999999997</v>
      </c>
      <c r="C5">
        <v>321.88299999999998</v>
      </c>
      <c r="D5">
        <v>303.959</v>
      </c>
      <c r="E5">
        <v>1047.049</v>
      </c>
      <c r="G5" s="1">
        <f t="shared" si="0"/>
        <v>1.7839999999999918</v>
      </c>
      <c r="I5">
        <f t="shared" si="1"/>
        <v>3</v>
      </c>
      <c r="J5">
        <f t="shared" si="3"/>
        <v>0.45478702618210193</v>
      </c>
      <c r="K5">
        <f t="shared" si="2"/>
        <v>0.21346409899050373</v>
      </c>
    </row>
    <row r="6" spans="1:11" x14ac:dyDescent="0.75">
      <c r="A6">
        <v>4</v>
      </c>
      <c r="B6">
        <v>322.65100000000001</v>
      </c>
      <c r="C6">
        <v>324.11399999999998</v>
      </c>
      <c r="D6">
        <v>304.12099999999998</v>
      </c>
      <c r="E6">
        <v>1139.2070000000001</v>
      </c>
      <c r="G6" s="1">
        <f t="shared" si="0"/>
        <v>-1.4629999999999654</v>
      </c>
      <c r="I6">
        <f t="shared" si="1"/>
        <v>4</v>
      </c>
      <c r="J6">
        <f t="shared" si="3"/>
        <v>0.32790152403282641</v>
      </c>
      <c r="K6">
        <f t="shared" si="2"/>
        <v>0.19441480091426827</v>
      </c>
    </row>
    <row r="7" spans="1:11" x14ac:dyDescent="0.75">
      <c r="A7">
        <v>5</v>
      </c>
      <c r="B7">
        <v>320.476</v>
      </c>
      <c r="C7">
        <v>322.964</v>
      </c>
      <c r="D7">
        <v>300.46699999999998</v>
      </c>
      <c r="E7">
        <v>1154.8399999999999</v>
      </c>
      <c r="G7" s="1">
        <f t="shared" si="0"/>
        <v>-2.4879999999999995</v>
      </c>
      <c r="I7">
        <f t="shared" si="1"/>
        <v>5</v>
      </c>
      <c r="J7">
        <f t="shared" si="3"/>
        <v>0.28784681516217242</v>
      </c>
      <c r="K7">
        <f t="shared" si="2"/>
        <v>0.18797795814740728</v>
      </c>
    </row>
    <row r="8" spans="1:11" x14ac:dyDescent="0.75">
      <c r="A8">
        <v>6</v>
      </c>
      <c r="B8">
        <v>322.44400000000002</v>
      </c>
      <c r="C8">
        <v>323.38200000000001</v>
      </c>
      <c r="D8">
        <v>298.90600000000001</v>
      </c>
      <c r="E8">
        <v>1058.598</v>
      </c>
      <c r="G8" s="1">
        <f t="shared" si="0"/>
        <v>-0.93799999999998818</v>
      </c>
      <c r="I8">
        <f t="shared" si="1"/>
        <v>6</v>
      </c>
      <c r="J8">
        <f t="shared" si="3"/>
        <v>0.34841735052755002</v>
      </c>
      <c r="K8">
        <f t="shared" si="2"/>
        <v>0.20549640842816541</v>
      </c>
    </row>
    <row r="9" spans="1:11" x14ac:dyDescent="0.75">
      <c r="A9">
        <v>7</v>
      </c>
      <c r="B9">
        <v>303.38299999999998</v>
      </c>
      <c r="C9">
        <v>311.803</v>
      </c>
      <c r="D9">
        <v>280.697</v>
      </c>
      <c r="E9">
        <v>964.404</v>
      </c>
      <c r="G9" s="1">
        <f t="shared" si="0"/>
        <v>-8.4200000000000159</v>
      </c>
      <c r="I9">
        <f t="shared" si="1"/>
        <v>7</v>
      </c>
      <c r="J9">
        <f t="shared" si="3"/>
        <v>5.6037514654160625E-2</v>
      </c>
      <c r="K9">
        <f t="shared" si="2"/>
        <v>0.20684738946367101</v>
      </c>
    </row>
    <row r="10" spans="1:11" x14ac:dyDescent="0.75">
      <c r="A10">
        <v>8</v>
      </c>
      <c r="B10">
        <v>319.351</v>
      </c>
      <c r="C10">
        <v>315.661</v>
      </c>
      <c r="D10">
        <v>287.46699999999998</v>
      </c>
      <c r="E10">
        <v>1073.7339999999999</v>
      </c>
      <c r="G10" s="1">
        <f t="shared" si="0"/>
        <v>3.6899999999999977</v>
      </c>
      <c r="I10">
        <f t="shared" si="1"/>
        <v>8</v>
      </c>
      <c r="J10">
        <f t="shared" si="3"/>
        <v>0.52926924579914014</v>
      </c>
      <c r="K10">
        <f t="shared" si="2"/>
        <v>0.19032077719158808</v>
      </c>
    </row>
    <row r="11" spans="1:11" x14ac:dyDescent="0.75">
      <c r="A11">
        <v>9</v>
      </c>
      <c r="B11">
        <v>318.74599999999998</v>
      </c>
      <c r="C11">
        <v>316.94299999999998</v>
      </c>
      <c r="D11">
        <v>291.09800000000001</v>
      </c>
      <c r="E11">
        <v>1015.265</v>
      </c>
      <c r="G11" s="1">
        <f t="shared" si="0"/>
        <v>1.8029999999999973</v>
      </c>
      <c r="I11">
        <f t="shared" si="1"/>
        <v>9</v>
      </c>
      <c r="J11">
        <f t="shared" si="3"/>
        <v>0.45552950371238743</v>
      </c>
      <c r="K11">
        <f t="shared" si="2"/>
        <v>0.20671468956362851</v>
      </c>
    </row>
    <row r="12" spans="1:11" x14ac:dyDescent="0.75">
      <c r="A12">
        <v>10</v>
      </c>
      <c r="B12">
        <v>302.327</v>
      </c>
      <c r="C12">
        <v>302.517</v>
      </c>
      <c r="D12">
        <v>274.13400000000001</v>
      </c>
      <c r="E12">
        <v>906.94299999999998</v>
      </c>
      <c r="G12" s="1">
        <f t="shared" si="0"/>
        <v>-0.18999999999999773</v>
      </c>
      <c r="I12">
        <f t="shared" si="1"/>
        <v>10</v>
      </c>
      <c r="J12">
        <f t="shared" si="3"/>
        <v>0.37764751856193812</v>
      </c>
      <c r="K12">
        <f t="shared" si="2"/>
        <v>0.21356840075611505</v>
      </c>
    </row>
    <row r="13" spans="1:11" x14ac:dyDescent="0.75">
      <c r="A13">
        <v>11</v>
      </c>
      <c r="B13">
        <v>317.41899999999998</v>
      </c>
      <c r="C13">
        <v>312.90499999999997</v>
      </c>
      <c r="D13">
        <v>288.988</v>
      </c>
      <c r="E13">
        <v>988.56299999999999</v>
      </c>
      <c r="G13" s="1">
        <f t="shared" si="0"/>
        <v>4.51400000000001</v>
      </c>
      <c r="I13">
        <f t="shared" si="1"/>
        <v>11</v>
      </c>
      <c r="J13">
        <f t="shared" si="3"/>
        <v>0.5614693239546702</v>
      </c>
      <c r="K13">
        <f t="shared" si="2"/>
        <v>0.21061789475973686</v>
      </c>
    </row>
    <row r="14" spans="1:11" x14ac:dyDescent="0.75">
      <c r="A14">
        <v>12</v>
      </c>
      <c r="B14">
        <v>304.83199999999999</v>
      </c>
      <c r="C14">
        <v>300.51</v>
      </c>
      <c r="D14">
        <v>282.32299999999998</v>
      </c>
      <c r="E14">
        <v>948.84100000000001</v>
      </c>
      <c r="G14" s="1">
        <f t="shared" si="0"/>
        <v>4.3220000000000027</v>
      </c>
      <c r="I14">
        <f t="shared" si="1"/>
        <v>12</v>
      </c>
      <c r="J14">
        <f t="shared" si="3"/>
        <v>0.55396639312231344</v>
      </c>
      <c r="K14">
        <f t="shared" si="2"/>
        <v>0.21265804871672175</v>
      </c>
    </row>
    <row r="15" spans="1:11" x14ac:dyDescent="0.75">
      <c r="A15">
        <v>13</v>
      </c>
      <c r="B15">
        <v>309.98700000000002</v>
      </c>
      <c r="C15">
        <v>308.483</v>
      </c>
      <c r="D15">
        <v>283.19499999999999</v>
      </c>
      <c r="E15">
        <v>988.798</v>
      </c>
      <c r="G15" s="1">
        <f t="shared" si="0"/>
        <v>1.5040000000000191</v>
      </c>
      <c r="I15">
        <f t="shared" si="1"/>
        <v>13</v>
      </c>
      <c r="J15">
        <f t="shared" si="3"/>
        <v>0.44384525205158326</v>
      </c>
      <c r="K15">
        <f t="shared" si="2"/>
        <v>0.20393157228558545</v>
      </c>
    </row>
    <row r="16" spans="1:11" x14ac:dyDescent="0.75">
      <c r="A16">
        <v>14</v>
      </c>
      <c r="B16">
        <v>316.96699999999998</v>
      </c>
      <c r="C16">
        <v>308.96899999999999</v>
      </c>
      <c r="D16">
        <v>287.13400000000001</v>
      </c>
      <c r="E16">
        <v>1027.98</v>
      </c>
      <c r="G16" s="1">
        <f t="shared" si="0"/>
        <v>7.9979999999999905</v>
      </c>
      <c r="I16">
        <f t="shared" si="1"/>
        <v>14</v>
      </c>
      <c r="J16">
        <f t="shared" si="3"/>
        <v>0.69761625635013647</v>
      </c>
      <c r="K16">
        <f t="shared" si="2"/>
        <v>0.19949396481850645</v>
      </c>
    </row>
    <row r="17" spans="1:11" x14ac:dyDescent="0.75">
      <c r="A17">
        <v>15</v>
      </c>
      <c r="B17">
        <v>320.66699999999997</v>
      </c>
      <c r="C17">
        <v>318.09199999999998</v>
      </c>
      <c r="D17">
        <v>287.88400000000001</v>
      </c>
      <c r="E17">
        <v>958.60799999999995</v>
      </c>
      <c r="G17" s="1">
        <f t="shared" si="0"/>
        <v>2.5749999999999886</v>
      </c>
      <c r="I17">
        <f t="shared" si="1"/>
        <v>15</v>
      </c>
      <c r="J17">
        <f t="shared" si="3"/>
        <v>0.48569753810082006</v>
      </c>
      <c r="K17">
        <f t="shared" si="2"/>
        <v>0.21678789200671406</v>
      </c>
    </row>
    <row r="18" spans="1:11" x14ac:dyDescent="0.75">
      <c r="A18">
        <v>16</v>
      </c>
      <c r="B18">
        <v>320.16300000000001</v>
      </c>
      <c r="C18">
        <v>318.839</v>
      </c>
      <c r="D18">
        <v>279.971</v>
      </c>
      <c r="E18">
        <v>979.05399999999997</v>
      </c>
      <c r="G18" s="1">
        <f t="shared" si="0"/>
        <v>1.3240000000000123</v>
      </c>
      <c r="I18">
        <f t="shared" si="1"/>
        <v>16</v>
      </c>
      <c r="J18">
        <f t="shared" si="3"/>
        <v>0.43681125439624885</v>
      </c>
      <c r="K18">
        <f t="shared" si="2"/>
        <v>0.20250007522677982</v>
      </c>
    </row>
    <row r="19" spans="1:11" x14ac:dyDescent="0.75">
      <c r="A19">
        <v>17</v>
      </c>
      <c r="B19">
        <v>316.32</v>
      </c>
      <c r="C19">
        <v>319.65199999999999</v>
      </c>
      <c r="D19">
        <v>281.10000000000002</v>
      </c>
      <c r="E19">
        <v>1044.251</v>
      </c>
      <c r="G19" s="1">
        <f t="shared" si="0"/>
        <v>-3.3319999999999936</v>
      </c>
      <c r="I19">
        <f t="shared" si="1"/>
        <v>17</v>
      </c>
      <c r="J19">
        <f t="shared" si="3"/>
        <v>0.25486518171160599</v>
      </c>
      <c r="K19">
        <f t="shared" si="2"/>
        <v>0.18950746353783857</v>
      </c>
    </row>
    <row r="20" spans="1:11" x14ac:dyDescent="0.75">
      <c r="A20">
        <v>18</v>
      </c>
      <c r="B20">
        <v>322.67599999999999</v>
      </c>
      <c r="C20">
        <v>326.55700000000002</v>
      </c>
      <c r="D20">
        <v>273.22800000000001</v>
      </c>
      <c r="E20">
        <v>976.67100000000005</v>
      </c>
      <c r="G20" s="1">
        <f t="shared" si="0"/>
        <v>-3.8810000000000286</v>
      </c>
      <c r="I20">
        <f t="shared" si="1"/>
        <v>18</v>
      </c>
      <c r="J20">
        <f t="shared" si="3"/>
        <v>0.23341148886283558</v>
      </c>
      <c r="K20">
        <f t="shared" si="2"/>
        <v>0.19523460810448534</v>
      </c>
    </row>
    <row r="21" spans="1:11" x14ac:dyDescent="0.75">
      <c r="A21">
        <v>19</v>
      </c>
      <c r="B21">
        <v>334.15600000000001</v>
      </c>
      <c r="C21">
        <v>331.84800000000001</v>
      </c>
      <c r="D21">
        <v>276.43900000000002</v>
      </c>
      <c r="E21">
        <v>1051.854</v>
      </c>
      <c r="G21" s="1">
        <f t="shared" si="0"/>
        <v>2.3079999999999927</v>
      </c>
      <c r="I21">
        <f t="shared" si="1"/>
        <v>19</v>
      </c>
      <c r="J21">
        <f t="shared" si="3"/>
        <v>0.47526377491207461</v>
      </c>
      <c r="K21">
        <f t="shared" si="2"/>
        <v>0.18299436198169619</v>
      </c>
    </row>
    <row r="22" spans="1:11" x14ac:dyDescent="0.75">
      <c r="A22">
        <v>20</v>
      </c>
      <c r="B22">
        <v>320.89499999999998</v>
      </c>
      <c r="C22">
        <v>315.83999999999997</v>
      </c>
      <c r="D22">
        <v>271.54199999999997</v>
      </c>
      <c r="E22">
        <v>982.351</v>
      </c>
      <c r="G22" s="1">
        <f t="shared" si="0"/>
        <v>5.0550000000000068</v>
      </c>
      <c r="I22">
        <f t="shared" si="1"/>
        <v>20</v>
      </c>
      <c r="J22">
        <f t="shared" si="3"/>
        <v>0.58261039468542419</v>
      </c>
      <c r="K22">
        <f t="shared" si="2"/>
        <v>0.19201223034273318</v>
      </c>
    </row>
    <row r="23" spans="1:11" x14ac:dyDescent="0.75">
      <c r="A23">
        <v>21</v>
      </c>
      <c r="B23">
        <v>319.68</v>
      </c>
      <c r="C23">
        <v>312.334</v>
      </c>
      <c r="D23">
        <v>267.10000000000002</v>
      </c>
      <c r="E23">
        <v>1036.92</v>
      </c>
      <c r="G23" s="1">
        <f t="shared" si="0"/>
        <v>7.3460000000000036</v>
      </c>
      <c r="I23">
        <f t="shared" si="1"/>
        <v>21</v>
      </c>
      <c r="J23">
        <f t="shared" si="3"/>
        <v>0.67213755373192674</v>
      </c>
      <c r="K23">
        <f t="shared" si="2"/>
        <v>0.17582870531065603</v>
      </c>
    </row>
    <row r="24" spans="1:11" x14ac:dyDescent="0.75">
      <c r="A24">
        <v>22</v>
      </c>
      <c r="B24">
        <v>321.613</v>
      </c>
      <c r="C24">
        <v>322.30099999999999</v>
      </c>
      <c r="D24">
        <v>258.73500000000001</v>
      </c>
      <c r="E24">
        <v>1009.671</v>
      </c>
      <c r="G24" s="1">
        <f t="shared" si="0"/>
        <v>-0.68799999999998818</v>
      </c>
      <c r="I24">
        <f t="shared" si="1"/>
        <v>22</v>
      </c>
      <c r="J24">
        <f t="shared" si="3"/>
        <v>0.3581867917155141</v>
      </c>
      <c r="K24">
        <f t="shared" si="2"/>
        <v>0.17183411555756251</v>
      </c>
    </row>
    <row r="25" spans="1:11" x14ac:dyDescent="0.75">
      <c r="A25">
        <v>23</v>
      </c>
      <c r="B25">
        <v>330.16699999999997</v>
      </c>
      <c r="C25">
        <v>320.84100000000001</v>
      </c>
      <c r="D25">
        <v>260.51900000000001</v>
      </c>
      <c r="E25">
        <v>1034.5989999999999</v>
      </c>
      <c r="G25" s="1">
        <f t="shared" si="0"/>
        <v>9.325999999999965</v>
      </c>
      <c r="I25">
        <f t="shared" si="1"/>
        <v>23</v>
      </c>
      <c r="J25">
        <f t="shared" si="3"/>
        <v>0.74951152794060061</v>
      </c>
      <c r="K25">
        <f t="shared" si="2"/>
        <v>0.16911610386701162</v>
      </c>
    </row>
    <row r="26" spans="1:11" x14ac:dyDescent="0.75">
      <c r="A26">
        <v>24</v>
      </c>
      <c r="B26">
        <v>339.56900000000002</v>
      </c>
      <c r="C26">
        <v>328.98700000000002</v>
      </c>
      <c r="D26">
        <v>262.96100000000001</v>
      </c>
      <c r="E26">
        <v>1079.9259999999999</v>
      </c>
      <c r="G26" s="1">
        <f t="shared" si="0"/>
        <v>10.581999999999994</v>
      </c>
      <c r="I26">
        <f t="shared" si="1"/>
        <v>24</v>
      </c>
      <c r="J26">
        <f t="shared" si="3"/>
        <v>0.79859320046893312</v>
      </c>
      <c r="K26">
        <f t="shared" si="2"/>
        <v>0.16370270880875842</v>
      </c>
    </row>
    <row r="27" spans="1:11" x14ac:dyDescent="0.75">
      <c r="A27">
        <v>25</v>
      </c>
      <c r="B27">
        <v>336.84500000000003</v>
      </c>
      <c r="C27">
        <v>322.53199999999998</v>
      </c>
      <c r="D27">
        <v>254.084</v>
      </c>
      <c r="E27">
        <v>1075.204</v>
      </c>
      <c r="G27" s="1">
        <f t="shared" si="0"/>
        <v>14.313000000000045</v>
      </c>
      <c r="I27">
        <f t="shared" si="1"/>
        <v>25</v>
      </c>
      <c r="J27">
        <f t="shared" si="3"/>
        <v>0.94439234075811074</v>
      </c>
      <c r="K27">
        <f t="shared" si="2"/>
        <v>0.15526283997983764</v>
      </c>
    </row>
    <row r="28" spans="1:11" x14ac:dyDescent="0.75">
      <c r="A28">
        <v>26</v>
      </c>
      <c r="B28">
        <v>335.69299999999998</v>
      </c>
      <c r="C28">
        <v>324.53199999999998</v>
      </c>
      <c r="D28">
        <v>247.577</v>
      </c>
      <c r="E28">
        <v>1095.8340000000001</v>
      </c>
      <c r="G28" s="1">
        <f t="shared" si="0"/>
        <v>11.161000000000001</v>
      </c>
      <c r="I28">
        <f t="shared" si="1"/>
        <v>26</v>
      </c>
      <c r="J28">
        <f t="shared" si="3"/>
        <v>0.82121922626025823</v>
      </c>
      <c r="K28">
        <f t="shared" si="2"/>
        <v>0.14536302779063531</v>
      </c>
    </row>
    <row r="29" spans="1:11" x14ac:dyDescent="0.75">
      <c r="A29">
        <v>27</v>
      </c>
      <c r="B29">
        <v>347.55799999999999</v>
      </c>
      <c r="C29">
        <v>336.19299999999998</v>
      </c>
      <c r="D29">
        <v>244.85300000000001</v>
      </c>
      <c r="E29">
        <v>1165.181</v>
      </c>
      <c r="G29" s="1">
        <f t="shared" si="0"/>
        <v>11.365000000000009</v>
      </c>
      <c r="I29">
        <f t="shared" si="1"/>
        <v>27</v>
      </c>
      <c r="J29">
        <f t="shared" si="3"/>
        <v>0.82919109026963711</v>
      </c>
      <c r="K29">
        <f t="shared" si="2"/>
        <v>0.13317037729686598</v>
      </c>
    </row>
    <row r="30" spans="1:11" x14ac:dyDescent="0.75">
      <c r="A30">
        <v>28</v>
      </c>
      <c r="B30">
        <v>332.327</v>
      </c>
      <c r="C30">
        <v>328.858</v>
      </c>
      <c r="D30">
        <v>234.03200000000001</v>
      </c>
      <c r="E30">
        <v>1065.212</v>
      </c>
      <c r="G30" s="1">
        <f t="shared" si="0"/>
        <v>3.4689999999999941</v>
      </c>
      <c r="I30">
        <f t="shared" si="1"/>
        <v>28</v>
      </c>
      <c r="J30">
        <f t="shared" si="3"/>
        <v>0.52063305978897978</v>
      </c>
      <c r="K30">
        <f t="shared" si="2"/>
        <v>0.13579285464717347</v>
      </c>
    </row>
    <row r="31" spans="1:11" x14ac:dyDescent="0.75">
      <c r="A31">
        <v>29</v>
      </c>
      <c r="B31">
        <v>333.15300000000002</v>
      </c>
      <c r="C31">
        <v>327.113</v>
      </c>
      <c r="D31">
        <v>238.03100000000001</v>
      </c>
      <c r="E31">
        <v>1171.518</v>
      </c>
      <c r="G31" s="1">
        <f t="shared" si="0"/>
        <v>6.0400000000000205</v>
      </c>
      <c r="I31">
        <f t="shared" si="1"/>
        <v>29</v>
      </c>
      <c r="J31">
        <f t="shared" si="3"/>
        <v>0.62110199296600321</v>
      </c>
      <c r="K31">
        <f t="shared" si="2"/>
        <v>0.12591456084988614</v>
      </c>
    </row>
    <row r="32" spans="1:11" x14ac:dyDescent="0.75">
      <c r="A32">
        <v>30</v>
      </c>
      <c r="B32">
        <v>328.98099999999999</v>
      </c>
      <c r="C32">
        <v>322.73099999999999</v>
      </c>
      <c r="D32">
        <v>233.55500000000001</v>
      </c>
      <c r="E32">
        <v>1142.902</v>
      </c>
      <c r="G32" s="1">
        <f t="shared" si="0"/>
        <v>6.25</v>
      </c>
      <c r="I32">
        <f t="shared" si="1"/>
        <v>30</v>
      </c>
      <c r="J32">
        <f t="shared" si="3"/>
        <v>0.62930832356389221</v>
      </c>
      <c r="K32">
        <f t="shared" si="2"/>
        <v>0.12506542452490607</v>
      </c>
    </row>
    <row r="33" spans="1:11" x14ac:dyDescent="0.75">
      <c r="A33">
        <v>31</v>
      </c>
      <c r="B33">
        <v>312.803</v>
      </c>
      <c r="C33">
        <v>311.50599999999997</v>
      </c>
      <c r="D33">
        <v>228.30600000000001</v>
      </c>
      <c r="E33">
        <v>1143.829</v>
      </c>
      <c r="G33" s="1">
        <f t="shared" si="0"/>
        <v>1.2970000000000255</v>
      </c>
      <c r="I33">
        <f t="shared" si="1"/>
        <v>31</v>
      </c>
      <c r="J33">
        <f t="shared" si="3"/>
        <v>0.43575615474794926</v>
      </c>
      <c r="K33">
        <f t="shared" si="2"/>
        <v>0.11985082069031881</v>
      </c>
    </row>
    <row r="34" spans="1:11" x14ac:dyDescent="0.75">
      <c r="A34">
        <v>32</v>
      </c>
      <c r="B34">
        <v>327.815</v>
      </c>
      <c r="C34">
        <v>322.18700000000001</v>
      </c>
      <c r="D34">
        <v>232.17400000000001</v>
      </c>
      <c r="E34">
        <v>1157.06</v>
      </c>
      <c r="G34" s="1">
        <f t="shared" si="0"/>
        <v>5.6279999999999859</v>
      </c>
      <c r="I34">
        <f t="shared" si="1"/>
        <v>32</v>
      </c>
      <c r="J34">
        <f t="shared" si="3"/>
        <v>0.60500195388823708</v>
      </c>
      <c r="K34">
        <f t="shared" si="2"/>
        <v>0.12204095733451051</v>
      </c>
    </row>
    <row r="35" spans="1:11" x14ac:dyDescent="0.75">
      <c r="A35">
        <v>33</v>
      </c>
      <c r="B35">
        <v>344.5</v>
      </c>
      <c r="C35">
        <v>342.12</v>
      </c>
      <c r="D35">
        <v>234.036</v>
      </c>
      <c r="E35">
        <v>1292.481</v>
      </c>
      <c r="G35" s="1">
        <f t="shared" ref="G35:G66" si="4">B35-C35</f>
        <v>2.3799999999999955</v>
      </c>
      <c r="I35">
        <f t="shared" ref="I35:I66" si="5">A35</f>
        <v>33</v>
      </c>
      <c r="J35">
        <f t="shared" si="3"/>
        <v>0.47807737397420835</v>
      </c>
      <c r="K35">
        <f t="shared" ref="K35:K66" si="6">(D35-105)/(E35-115)</f>
        <v>0.1095864816502347</v>
      </c>
    </row>
    <row r="36" spans="1:11" x14ac:dyDescent="0.75">
      <c r="A36">
        <v>34</v>
      </c>
      <c r="B36">
        <v>343.596</v>
      </c>
      <c r="C36">
        <v>327.86</v>
      </c>
      <c r="D36">
        <v>231.90899999999999</v>
      </c>
      <c r="E36">
        <v>1306.923</v>
      </c>
      <c r="G36" s="1">
        <f t="shared" si="4"/>
        <v>15.73599999999999</v>
      </c>
      <c r="I36">
        <f t="shared" si="5"/>
        <v>34</v>
      </c>
      <c r="J36">
        <f t="shared" si="3"/>
        <v>1</v>
      </c>
      <c r="K36">
        <f t="shared" si="6"/>
        <v>0.10647415982408259</v>
      </c>
    </row>
    <row r="37" spans="1:11" x14ac:dyDescent="0.75">
      <c r="A37">
        <v>35</v>
      </c>
      <c r="B37">
        <v>336.226</v>
      </c>
      <c r="C37">
        <v>322.00900000000001</v>
      </c>
      <c r="D37">
        <v>230.18700000000001</v>
      </c>
      <c r="E37">
        <v>1248.3510000000001</v>
      </c>
      <c r="G37" s="1">
        <f t="shared" si="4"/>
        <v>14.216999999999985</v>
      </c>
      <c r="I37">
        <f t="shared" si="5"/>
        <v>35</v>
      </c>
      <c r="J37">
        <f t="shared" si="3"/>
        <v>0.94064087534193019</v>
      </c>
      <c r="K37">
        <f t="shared" si="6"/>
        <v>0.11045739581118294</v>
      </c>
    </row>
    <row r="38" spans="1:11" x14ac:dyDescent="0.75">
      <c r="A38">
        <v>36</v>
      </c>
      <c r="B38">
        <v>346.02800000000002</v>
      </c>
      <c r="C38">
        <v>334.22399999999999</v>
      </c>
      <c r="D38">
        <v>235.92699999999999</v>
      </c>
      <c r="E38">
        <v>1308.232</v>
      </c>
      <c r="G38" s="1">
        <f t="shared" si="4"/>
        <v>11.80400000000003</v>
      </c>
      <c r="I38">
        <f t="shared" si="5"/>
        <v>36</v>
      </c>
      <c r="J38">
        <f t="shared" si="3"/>
        <v>0.84634622899570289</v>
      </c>
      <c r="K38">
        <f t="shared" si="6"/>
        <v>0.10972468053153117</v>
      </c>
    </row>
    <row r="39" spans="1:11" x14ac:dyDescent="0.75">
      <c r="A39">
        <v>37</v>
      </c>
      <c r="B39">
        <v>335.346</v>
      </c>
      <c r="C39">
        <v>329.33199999999999</v>
      </c>
      <c r="D39">
        <v>233.715</v>
      </c>
      <c r="E39">
        <v>1275.876</v>
      </c>
      <c r="G39" s="1">
        <f t="shared" si="4"/>
        <v>6.01400000000001</v>
      </c>
      <c r="I39">
        <f t="shared" si="5"/>
        <v>37</v>
      </c>
      <c r="J39">
        <f t="shared" si="3"/>
        <v>0.62008597108245445</v>
      </c>
      <c r="K39">
        <f t="shared" si="6"/>
        <v>0.11087747528590479</v>
      </c>
    </row>
    <row r="40" spans="1:11" x14ac:dyDescent="0.75">
      <c r="A40">
        <v>38</v>
      </c>
      <c r="B40">
        <v>336.18400000000003</v>
      </c>
      <c r="C40">
        <v>330.98500000000001</v>
      </c>
      <c r="D40">
        <v>228.548</v>
      </c>
      <c r="E40">
        <v>1267.058</v>
      </c>
      <c r="G40" s="1">
        <f t="shared" si="4"/>
        <v>5.1990000000000123</v>
      </c>
      <c r="I40">
        <f t="shared" si="5"/>
        <v>38</v>
      </c>
      <c r="J40">
        <f t="shared" si="3"/>
        <v>0.58823759280969179</v>
      </c>
      <c r="K40">
        <f t="shared" si="6"/>
        <v>0.1072411284848506</v>
      </c>
    </row>
    <row r="41" spans="1:11" x14ac:dyDescent="0.75">
      <c r="A41">
        <v>39</v>
      </c>
      <c r="B41">
        <v>331.298</v>
      </c>
      <c r="C41">
        <v>329.92</v>
      </c>
      <c r="D41">
        <v>226.441</v>
      </c>
      <c r="E41">
        <v>1246.3699999999999</v>
      </c>
      <c r="G41" s="1">
        <f t="shared" si="4"/>
        <v>1.3779999999999859</v>
      </c>
      <c r="I41">
        <f t="shared" si="5"/>
        <v>39</v>
      </c>
      <c r="J41">
        <f t="shared" si="3"/>
        <v>0.43892145369284807</v>
      </c>
      <c r="K41">
        <f t="shared" si="6"/>
        <v>0.10733977390243687</v>
      </c>
    </row>
    <row r="42" spans="1:11" x14ac:dyDescent="0.75">
      <c r="A42">
        <v>40</v>
      </c>
      <c r="B42">
        <v>343.298</v>
      </c>
      <c r="C42">
        <v>330.19400000000002</v>
      </c>
      <c r="D42">
        <v>230.48</v>
      </c>
      <c r="E42">
        <v>1296.3989999999999</v>
      </c>
      <c r="G42" s="1">
        <f t="shared" si="4"/>
        <v>13.103999999999985</v>
      </c>
      <c r="I42">
        <f t="shared" si="5"/>
        <v>40</v>
      </c>
      <c r="J42">
        <f t="shared" si="3"/>
        <v>0.89714732317311419</v>
      </c>
      <c r="K42">
        <f t="shared" si="6"/>
        <v>0.10621305756988113</v>
      </c>
    </row>
    <row r="43" spans="1:11" x14ac:dyDescent="0.75">
      <c r="A43">
        <v>41</v>
      </c>
      <c r="B43">
        <v>342.858</v>
      </c>
      <c r="C43">
        <v>330.14100000000002</v>
      </c>
      <c r="D43">
        <v>227.89099999999999</v>
      </c>
      <c r="E43">
        <v>1287.213</v>
      </c>
      <c r="G43" s="1">
        <f t="shared" si="4"/>
        <v>12.716999999999985</v>
      </c>
      <c r="I43">
        <f t="shared" si="5"/>
        <v>41</v>
      </c>
      <c r="J43">
        <f t="shared" si="3"/>
        <v>0.88202422821414583</v>
      </c>
      <c r="K43">
        <f t="shared" si="6"/>
        <v>0.10483674895262209</v>
      </c>
    </row>
    <row r="44" spans="1:11" x14ac:dyDescent="0.75">
      <c r="A44">
        <v>42</v>
      </c>
      <c r="B44">
        <v>337.04700000000003</v>
      </c>
      <c r="C44">
        <v>334.15100000000001</v>
      </c>
      <c r="D44">
        <v>232.81</v>
      </c>
      <c r="E44">
        <v>1337.7190000000001</v>
      </c>
      <c r="G44" s="1">
        <f t="shared" si="4"/>
        <v>2.896000000000015</v>
      </c>
      <c r="I44">
        <f t="shared" si="5"/>
        <v>42</v>
      </c>
      <c r="J44">
        <f t="shared" si="3"/>
        <v>0.49824150058616695</v>
      </c>
      <c r="K44">
        <f t="shared" si="6"/>
        <v>0.10452933175979108</v>
      </c>
    </row>
    <row r="45" spans="1:11" x14ac:dyDescent="0.75">
      <c r="A45">
        <v>43</v>
      </c>
      <c r="B45">
        <v>333.83100000000002</v>
      </c>
      <c r="C45">
        <v>333.20100000000002</v>
      </c>
      <c r="D45">
        <v>227.678</v>
      </c>
      <c r="E45">
        <v>1310.82</v>
      </c>
      <c r="G45" s="1">
        <f t="shared" si="4"/>
        <v>0.62999999999999545</v>
      </c>
      <c r="I45">
        <f t="shared" si="5"/>
        <v>43</v>
      </c>
      <c r="J45">
        <f t="shared" si="3"/>
        <v>0.40969128565845997</v>
      </c>
      <c r="K45">
        <f t="shared" si="6"/>
        <v>0.1025890184141426</v>
      </c>
    </row>
    <row r="46" spans="1:11" x14ac:dyDescent="0.75">
      <c r="A46">
        <v>44</v>
      </c>
      <c r="B46">
        <v>350.6</v>
      </c>
      <c r="C46">
        <v>349.28800000000001</v>
      </c>
      <c r="D46">
        <v>235.364</v>
      </c>
      <c r="E46">
        <v>1359.6379999999999</v>
      </c>
      <c r="G46" s="1">
        <f t="shared" si="4"/>
        <v>1.3120000000000118</v>
      </c>
      <c r="I46">
        <f t="shared" si="5"/>
        <v>44</v>
      </c>
      <c r="J46">
        <f t="shared" si="3"/>
        <v>0.43634232121922656</v>
      </c>
      <c r="K46">
        <f t="shared" si="6"/>
        <v>0.10474049482660823</v>
      </c>
    </row>
    <row r="47" spans="1:11" x14ac:dyDescent="0.75">
      <c r="A47">
        <v>45</v>
      </c>
      <c r="B47">
        <v>346.738</v>
      </c>
      <c r="C47">
        <v>350.74400000000003</v>
      </c>
      <c r="D47">
        <v>236.089</v>
      </c>
      <c r="E47">
        <v>1373.5630000000001</v>
      </c>
      <c r="G47" s="1">
        <f t="shared" si="4"/>
        <v>-4.0060000000000286</v>
      </c>
      <c r="I47">
        <f t="shared" si="5"/>
        <v>45</v>
      </c>
      <c r="J47">
        <f t="shared" si="3"/>
        <v>0.22852676826885354</v>
      </c>
      <c r="K47">
        <f t="shared" si="6"/>
        <v>0.10415767824097799</v>
      </c>
    </row>
    <row r="48" spans="1:11" x14ac:dyDescent="0.75">
      <c r="A48">
        <v>46</v>
      </c>
      <c r="B48">
        <v>351.11900000000003</v>
      </c>
      <c r="C48">
        <v>356.76299999999998</v>
      </c>
      <c r="D48">
        <v>233.624</v>
      </c>
      <c r="E48">
        <v>1356.597</v>
      </c>
      <c r="G48" s="1">
        <f t="shared" si="4"/>
        <v>-5.6439999999999486</v>
      </c>
      <c r="I48">
        <f t="shared" si="5"/>
        <v>46</v>
      </c>
      <c r="J48">
        <f t="shared" si="3"/>
        <v>0.16451738960531617</v>
      </c>
      <c r="K48">
        <f t="shared" si="6"/>
        <v>0.10359561113630268</v>
      </c>
    </row>
    <row r="49" spans="1:11" x14ac:dyDescent="0.75">
      <c r="A49">
        <v>47</v>
      </c>
      <c r="B49">
        <v>347.9</v>
      </c>
      <c r="C49">
        <v>348.33199999999999</v>
      </c>
      <c r="D49">
        <v>232.62200000000001</v>
      </c>
      <c r="E49">
        <v>1317.0329999999999</v>
      </c>
      <c r="G49" s="1">
        <f t="shared" si="4"/>
        <v>-0.43200000000001637</v>
      </c>
      <c r="I49">
        <f t="shared" si="5"/>
        <v>47</v>
      </c>
      <c r="J49">
        <f t="shared" si="3"/>
        <v>0.36819069949198818</v>
      </c>
      <c r="K49">
        <f t="shared" si="6"/>
        <v>0.1061717939524123</v>
      </c>
    </row>
    <row r="50" spans="1:11" x14ac:dyDescent="0.75">
      <c r="A50">
        <v>48</v>
      </c>
      <c r="B50">
        <v>347.68099999999998</v>
      </c>
      <c r="C50">
        <v>346.99400000000003</v>
      </c>
      <c r="D50">
        <v>231.42500000000001</v>
      </c>
      <c r="E50">
        <v>1420.001</v>
      </c>
      <c r="G50" s="1">
        <f t="shared" si="4"/>
        <v>0.68699999999995498</v>
      </c>
      <c r="I50">
        <f t="shared" si="5"/>
        <v>48</v>
      </c>
      <c r="J50">
        <f t="shared" si="3"/>
        <v>0.4119187182493142</v>
      </c>
      <c r="K50">
        <f t="shared" si="6"/>
        <v>9.6877320400520772E-2</v>
      </c>
    </row>
    <row r="51" spans="1:11" x14ac:dyDescent="0.75">
      <c r="A51">
        <v>49</v>
      </c>
      <c r="B51">
        <v>329.15</v>
      </c>
      <c r="C51">
        <v>331.21800000000002</v>
      </c>
      <c r="D51">
        <v>219.75</v>
      </c>
      <c r="E51">
        <v>1293.711</v>
      </c>
      <c r="G51" s="1">
        <f t="shared" si="4"/>
        <v>-2.0680000000000405</v>
      </c>
      <c r="I51">
        <f t="shared" si="5"/>
        <v>49</v>
      </c>
      <c r="J51">
        <f t="shared" si="3"/>
        <v>0.30425947635795048</v>
      </c>
      <c r="K51">
        <f t="shared" si="6"/>
        <v>9.7352107514055611E-2</v>
      </c>
    </row>
    <row r="52" spans="1:11" x14ac:dyDescent="0.75">
      <c r="A52">
        <v>50</v>
      </c>
      <c r="B52">
        <v>339.27699999999999</v>
      </c>
      <c r="C52">
        <v>339.67399999999998</v>
      </c>
      <c r="D52">
        <v>222.61699999999999</v>
      </c>
      <c r="E52">
        <v>1341.3989999999999</v>
      </c>
      <c r="G52" s="1">
        <f t="shared" si="4"/>
        <v>-0.39699999999999136</v>
      </c>
      <c r="I52">
        <f t="shared" si="5"/>
        <v>50</v>
      </c>
      <c r="J52">
        <f t="shared" si="3"/>
        <v>0.36955842125830413</v>
      </c>
      <c r="K52">
        <f t="shared" si="6"/>
        <v>9.5904350867866001E-2</v>
      </c>
    </row>
    <row r="53" spans="1:11" x14ac:dyDescent="0.75">
      <c r="A53">
        <v>51</v>
      </c>
      <c r="B53">
        <v>337.154</v>
      </c>
      <c r="C53">
        <v>332.125</v>
      </c>
      <c r="D53">
        <v>220.06</v>
      </c>
      <c r="E53">
        <v>1297.0840000000001</v>
      </c>
      <c r="G53" s="1">
        <f t="shared" si="4"/>
        <v>5.0289999999999964</v>
      </c>
      <c r="I53">
        <f t="shared" si="5"/>
        <v>51</v>
      </c>
      <c r="J53">
        <f t="shared" si="3"/>
        <v>0.58159437280187554</v>
      </c>
      <c r="K53">
        <f t="shared" si="6"/>
        <v>9.7336568298022813E-2</v>
      </c>
    </row>
    <row r="54" spans="1:11" x14ac:dyDescent="0.75">
      <c r="A54">
        <v>52</v>
      </c>
      <c r="B54">
        <v>342.34199999999998</v>
      </c>
      <c r="C54">
        <v>334.05200000000002</v>
      </c>
      <c r="D54">
        <v>223.78800000000001</v>
      </c>
      <c r="E54">
        <v>1420.7819999999999</v>
      </c>
      <c r="G54" s="1">
        <f t="shared" si="4"/>
        <v>8.2899999999999636</v>
      </c>
      <c r="I54">
        <f t="shared" si="5"/>
        <v>52</v>
      </c>
      <c r="J54">
        <f t="shared" si="3"/>
        <v>0.70902696365767748</v>
      </c>
      <c r="K54">
        <f t="shared" si="6"/>
        <v>9.09707746009671E-2</v>
      </c>
    </row>
    <row r="55" spans="1:11" x14ac:dyDescent="0.75">
      <c r="A55">
        <v>53</v>
      </c>
      <c r="B55">
        <v>338.80599999999998</v>
      </c>
      <c r="C55">
        <v>335.57799999999997</v>
      </c>
      <c r="D55">
        <v>224.29400000000001</v>
      </c>
      <c r="E55">
        <v>1360.7170000000001</v>
      </c>
      <c r="G55" s="1">
        <f t="shared" si="4"/>
        <v>3.2280000000000086</v>
      </c>
      <c r="I55">
        <f t="shared" si="5"/>
        <v>53</v>
      </c>
      <c r="J55">
        <f t="shared" si="3"/>
        <v>0.51121531848378299</v>
      </c>
      <c r="K55">
        <f t="shared" si="6"/>
        <v>9.5763323451474133E-2</v>
      </c>
    </row>
    <row r="56" spans="1:11" x14ac:dyDescent="0.75">
      <c r="A56">
        <v>54</v>
      </c>
      <c r="B56">
        <v>326.65499999999997</v>
      </c>
      <c r="C56">
        <v>331.96800000000002</v>
      </c>
      <c r="D56">
        <v>220.553</v>
      </c>
      <c r="E56">
        <v>1285.675</v>
      </c>
      <c r="G56" s="1">
        <f t="shared" si="4"/>
        <v>-5.313000000000045</v>
      </c>
      <c r="I56">
        <f t="shared" si="5"/>
        <v>54</v>
      </c>
      <c r="J56">
        <f t="shared" si="3"/>
        <v>0.17745212973817681</v>
      </c>
      <c r="K56">
        <f t="shared" si="6"/>
        <v>9.8706301919832581E-2</v>
      </c>
    </row>
    <row r="57" spans="1:11" x14ac:dyDescent="0.75">
      <c r="A57">
        <v>55</v>
      </c>
      <c r="B57">
        <v>338.20299999999997</v>
      </c>
      <c r="C57">
        <v>334.702</v>
      </c>
      <c r="D57">
        <v>223.53100000000001</v>
      </c>
      <c r="E57">
        <v>1310.3489999999999</v>
      </c>
      <c r="G57" s="1">
        <f t="shared" si="4"/>
        <v>3.5009999999999764</v>
      </c>
      <c r="I57">
        <f t="shared" si="5"/>
        <v>55</v>
      </c>
      <c r="J57">
        <f t="shared" si="3"/>
        <v>0.52188354826103844</v>
      </c>
      <c r="K57">
        <f t="shared" si="6"/>
        <v>9.9160161592974111E-2</v>
      </c>
    </row>
    <row r="58" spans="1:11" x14ac:dyDescent="0.75">
      <c r="A58">
        <v>56</v>
      </c>
      <c r="B58">
        <v>341.75400000000002</v>
      </c>
      <c r="C58">
        <v>343.91899999999998</v>
      </c>
      <c r="D58">
        <v>230.79300000000001</v>
      </c>
      <c r="E58">
        <v>1367.4349999999999</v>
      </c>
      <c r="G58" s="1">
        <f t="shared" si="4"/>
        <v>-2.1649999999999636</v>
      </c>
      <c r="I58">
        <f t="shared" si="5"/>
        <v>56</v>
      </c>
      <c r="J58">
        <f t="shared" si="3"/>
        <v>0.30046893317702339</v>
      </c>
      <c r="K58">
        <f t="shared" si="6"/>
        <v>0.10043874532410865</v>
      </c>
    </row>
    <row r="59" spans="1:11" x14ac:dyDescent="0.75">
      <c r="A59">
        <v>57</v>
      </c>
      <c r="B59">
        <v>346.66699999999997</v>
      </c>
      <c r="C59">
        <v>339.95</v>
      </c>
      <c r="D59">
        <v>229.78200000000001</v>
      </c>
      <c r="E59">
        <v>1254.0619999999999</v>
      </c>
      <c r="G59" s="1">
        <f t="shared" si="4"/>
        <v>6.7169999999999845</v>
      </c>
      <c r="I59">
        <f t="shared" si="5"/>
        <v>57</v>
      </c>
      <c r="J59">
        <f t="shared" si="3"/>
        <v>0.64755763970300839</v>
      </c>
      <c r="K59">
        <f t="shared" si="6"/>
        <v>0.10954803162602213</v>
      </c>
    </row>
    <row r="60" spans="1:11" x14ac:dyDescent="0.75">
      <c r="A60">
        <v>58</v>
      </c>
      <c r="B60">
        <v>340.935</v>
      </c>
      <c r="C60">
        <v>339.22</v>
      </c>
      <c r="D60">
        <v>233.542</v>
      </c>
      <c r="E60">
        <v>1328.99</v>
      </c>
      <c r="G60" s="1">
        <f t="shared" si="4"/>
        <v>1.714999999999975</v>
      </c>
      <c r="I60">
        <f t="shared" si="5"/>
        <v>58</v>
      </c>
      <c r="J60">
        <f t="shared" si="3"/>
        <v>0.45209066041422319</v>
      </c>
      <c r="K60">
        <f t="shared" si="6"/>
        <v>0.10588390349179153</v>
      </c>
    </row>
    <row r="61" spans="1:11" x14ac:dyDescent="0.75">
      <c r="A61">
        <v>59</v>
      </c>
      <c r="B61">
        <v>339.96</v>
      </c>
      <c r="C61">
        <v>340.75599999999997</v>
      </c>
      <c r="D61">
        <v>228.583</v>
      </c>
      <c r="E61">
        <v>1342.0719999999999</v>
      </c>
      <c r="G61" s="1">
        <f t="shared" si="4"/>
        <v>-0.79599999999999227</v>
      </c>
      <c r="I61">
        <f t="shared" si="5"/>
        <v>59</v>
      </c>
      <c r="J61">
        <f t="shared" si="3"/>
        <v>0.35396639312231348</v>
      </c>
      <c r="K61">
        <f t="shared" si="6"/>
        <v>0.10071373154957493</v>
      </c>
    </row>
    <row r="62" spans="1:11" x14ac:dyDescent="0.75">
      <c r="A62">
        <v>60</v>
      </c>
      <c r="B62">
        <v>356.56900000000002</v>
      </c>
      <c r="C62">
        <v>352.98500000000001</v>
      </c>
      <c r="D62">
        <v>244.05099999999999</v>
      </c>
      <c r="E62">
        <v>1425.5640000000001</v>
      </c>
      <c r="G62" s="1">
        <f t="shared" si="4"/>
        <v>3.5840000000000032</v>
      </c>
      <c r="I62">
        <f t="shared" si="5"/>
        <v>60</v>
      </c>
      <c r="J62">
        <f t="shared" si="3"/>
        <v>0.52512700273544355</v>
      </c>
      <c r="K62">
        <f t="shared" si="6"/>
        <v>0.10610012177963074</v>
      </c>
    </row>
    <row r="63" spans="1:11" x14ac:dyDescent="0.75">
      <c r="A63">
        <v>61</v>
      </c>
      <c r="B63">
        <v>337.47399999999999</v>
      </c>
      <c r="C63">
        <v>338.88099999999997</v>
      </c>
      <c r="D63">
        <v>227.76400000000001</v>
      </c>
      <c r="E63">
        <v>1320.396</v>
      </c>
      <c r="G63" s="1">
        <f t="shared" si="4"/>
        <v>-1.4069999999999823</v>
      </c>
      <c r="I63">
        <f t="shared" si="5"/>
        <v>61</v>
      </c>
      <c r="J63">
        <f t="shared" si="3"/>
        <v>0.33008987885892971</v>
      </c>
      <c r="K63">
        <f t="shared" si="6"/>
        <v>0.10184536865893036</v>
      </c>
    </row>
    <row r="64" spans="1:11" x14ac:dyDescent="0.75">
      <c r="A64">
        <v>62</v>
      </c>
      <c r="B64">
        <v>347.67599999999999</v>
      </c>
      <c r="C64">
        <v>340.91399999999999</v>
      </c>
      <c r="D64">
        <v>233.99100000000001</v>
      </c>
      <c r="E64">
        <v>1292.5889999999999</v>
      </c>
      <c r="G64" s="1">
        <f t="shared" si="4"/>
        <v>6.7620000000000005</v>
      </c>
      <c r="I64">
        <f t="shared" si="5"/>
        <v>62</v>
      </c>
      <c r="J64">
        <f t="shared" si="3"/>
        <v>0.64931613911684261</v>
      </c>
      <c r="K64">
        <f t="shared" si="6"/>
        <v>0.10953821749353979</v>
      </c>
    </row>
    <row r="65" spans="1:11" x14ac:dyDescent="0.75">
      <c r="A65">
        <v>63</v>
      </c>
      <c r="B65">
        <v>341.58600000000001</v>
      </c>
      <c r="C65">
        <v>335.108</v>
      </c>
      <c r="D65">
        <v>231.12700000000001</v>
      </c>
      <c r="E65">
        <v>1275.03</v>
      </c>
      <c r="G65" s="1">
        <f t="shared" si="4"/>
        <v>6.4780000000000086</v>
      </c>
      <c r="I65">
        <f t="shared" si="5"/>
        <v>63</v>
      </c>
      <c r="J65">
        <f t="shared" si="3"/>
        <v>0.63821805392731579</v>
      </c>
      <c r="K65">
        <f t="shared" si="6"/>
        <v>0.10872736049929745</v>
      </c>
    </row>
    <row r="66" spans="1:11" x14ac:dyDescent="0.75">
      <c r="A66">
        <v>64</v>
      </c>
      <c r="B66">
        <v>350.97500000000002</v>
      </c>
      <c r="C66">
        <v>348.315</v>
      </c>
      <c r="D66">
        <v>235.46100000000001</v>
      </c>
      <c r="E66">
        <v>1334.1990000000001</v>
      </c>
      <c r="G66" s="1">
        <f t="shared" si="4"/>
        <v>2.660000000000025</v>
      </c>
      <c r="I66">
        <f t="shared" si="5"/>
        <v>64</v>
      </c>
      <c r="J66">
        <f t="shared" si="3"/>
        <v>0.4890191481047293</v>
      </c>
      <c r="K66">
        <f t="shared" si="6"/>
        <v>0.10700550115280606</v>
      </c>
    </row>
    <row r="67" spans="1:11" x14ac:dyDescent="0.75">
      <c r="A67">
        <v>65</v>
      </c>
      <c r="B67">
        <v>353.98899999999998</v>
      </c>
      <c r="C67">
        <v>351.17</v>
      </c>
      <c r="D67">
        <v>235.80699999999999</v>
      </c>
      <c r="E67">
        <v>1321.4290000000001</v>
      </c>
      <c r="G67" s="1">
        <f t="shared" ref="G67:G89" si="7">B67-C67</f>
        <v>2.81899999999996</v>
      </c>
      <c r="I67">
        <f t="shared" ref="I67:I89" si="8">A67</f>
        <v>65</v>
      </c>
      <c r="J67">
        <f t="shared" si="3"/>
        <v>0.49523251270027185</v>
      </c>
      <c r="K67">
        <f t="shared" ref="K67:K89" si="9">(D67-105)/(E67-115)</f>
        <v>0.10842494668148725</v>
      </c>
    </row>
    <row r="68" spans="1:11" x14ac:dyDescent="0.75">
      <c r="A68">
        <v>66</v>
      </c>
      <c r="B68">
        <v>369.209</v>
      </c>
      <c r="C68">
        <v>362.32299999999998</v>
      </c>
      <c r="D68">
        <v>249.227</v>
      </c>
      <c r="E68">
        <v>1385.575</v>
      </c>
      <c r="G68" s="1">
        <f t="shared" si="7"/>
        <v>6.8860000000000241</v>
      </c>
      <c r="I68">
        <f t="shared" si="8"/>
        <v>66</v>
      </c>
      <c r="J68">
        <f t="shared" ref="J68:J89" si="10">(G68-MIN(G$3:G$89))/(MAX(G$3:G$89)-MIN(G$3:G$89))</f>
        <v>0.65416178194607366</v>
      </c>
      <c r="K68">
        <f t="shared" si="9"/>
        <v>0.11351317316962792</v>
      </c>
    </row>
    <row r="69" spans="1:11" x14ac:dyDescent="0.75">
      <c r="A69">
        <v>67</v>
      </c>
      <c r="B69">
        <v>351.46899999999999</v>
      </c>
      <c r="C69">
        <v>351.72899999999998</v>
      </c>
      <c r="D69">
        <v>238.33699999999999</v>
      </c>
      <c r="E69">
        <v>1313.93</v>
      </c>
      <c r="G69" s="1">
        <f t="shared" si="7"/>
        <v>-0.25999999999999091</v>
      </c>
      <c r="I69">
        <f t="shared" si="8"/>
        <v>67</v>
      </c>
      <c r="J69">
        <f t="shared" si="10"/>
        <v>0.37491207502930846</v>
      </c>
      <c r="K69">
        <f t="shared" si="9"/>
        <v>0.11121333188759976</v>
      </c>
    </row>
    <row r="70" spans="1:11" x14ac:dyDescent="0.75">
      <c r="A70">
        <v>68</v>
      </c>
      <c r="B70">
        <v>341.61599999999999</v>
      </c>
      <c r="C70">
        <v>349.637</v>
      </c>
      <c r="D70">
        <v>236.32599999999999</v>
      </c>
      <c r="E70">
        <v>1302.1679999999999</v>
      </c>
      <c r="G70" s="1">
        <f t="shared" si="7"/>
        <v>-8.021000000000015</v>
      </c>
      <c r="I70">
        <f t="shared" si="8"/>
        <v>68</v>
      </c>
      <c r="J70">
        <f t="shared" si="10"/>
        <v>7.1629542790151296E-2</v>
      </c>
      <c r="K70">
        <f t="shared" si="9"/>
        <v>0.11062124316019301</v>
      </c>
    </row>
    <row r="71" spans="1:11" x14ac:dyDescent="0.75">
      <c r="A71">
        <v>69</v>
      </c>
      <c r="B71">
        <v>355.47</v>
      </c>
      <c r="C71">
        <v>353.77499999999998</v>
      </c>
      <c r="D71">
        <v>242.834</v>
      </c>
      <c r="E71">
        <v>1383.22</v>
      </c>
      <c r="G71" s="1">
        <f t="shared" si="7"/>
        <v>1.69500000000005</v>
      </c>
      <c r="I71">
        <f t="shared" si="8"/>
        <v>69</v>
      </c>
      <c r="J71">
        <f t="shared" si="10"/>
        <v>0.45130910511918898</v>
      </c>
      <c r="K71">
        <f t="shared" si="9"/>
        <v>0.10868303606629764</v>
      </c>
    </row>
    <row r="72" spans="1:11" x14ac:dyDescent="0.75">
      <c r="A72">
        <v>70</v>
      </c>
      <c r="B72">
        <v>351.762</v>
      </c>
      <c r="C72">
        <v>353.05599999999998</v>
      </c>
      <c r="D72">
        <v>239.607</v>
      </c>
      <c r="E72">
        <v>1367.0540000000001</v>
      </c>
      <c r="G72" s="1">
        <f t="shared" si="7"/>
        <v>-1.2939999999999827</v>
      </c>
      <c r="I72">
        <f t="shared" si="8"/>
        <v>70</v>
      </c>
      <c r="J72">
        <f t="shared" si="10"/>
        <v>0.33450566627588946</v>
      </c>
      <c r="K72">
        <f t="shared" si="9"/>
        <v>0.10750894130764327</v>
      </c>
    </row>
    <row r="73" spans="1:11" x14ac:dyDescent="0.75">
      <c r="A73">
        <v>71</v>
      </c>
      <c r="B73">
        <v>357.28500000000003</v>
      </c>
      <c r="C73">
        <v>362.28199999999998</v>
      </c>
      <c r="D73">
        <v>240.874</v>
      </c>
      <c r="E73">
        <v>1346.3789999999999</v>
      </c>
      <c r="G73" s="1">
        <f t="shared" si="7"/>
        <v>-4.9969999999999573</v>
      </c>
      <c r="I73">
        <f t="shared" si="8"/>
        <v>71</v>
      </c>
      <c r="J73">
        <f t="shared" si="10"/>
        <v>0.18980070339976679</v>
      </c>
      <c r="K73">
        <f t="shared" si="9"/>
        <v>0.11034295696126051</v>
      </c>
    </row>
    <row r="74" spans="1:11" x14ac:dyDescent="0.75">
      <c r="A74">
        <v>72</v>
      </c>
      <c r="B74">
        <v>361.43</v>
      </c>
      <c r="C74">
        <v>362.05399999999997</v>
      </c>
      <c r="D74">
        <v>239.7</v>
      </c>
      <c r="E74">
        <v>1345.0309999999999</v>
      </c>
      <c r="G74" s="1">
        <f t="shared" si="7"/>
        <v>-0.6239999999999668</v>
      </c>
      <c r="I74">
        <f t="shared" si="8"/>
        <v>72</v>
      </c>
      <c r="J74">
        <f t="shared" si="10"/>
        <v>0.36068776865963376</v>
      </c>
      <c r="K74">
        <f t="shared" si="9"/>
        <v>0.10950943512805775</v>
      </c>
    </row>
    <row r="75" spans="1:11" x14ac:dyDescent="0.75">
      <c r="A75">
        <v>73</v>
      </c>
      <c r="B75">
        <v>355.40800000000002</v>
      </c>
      <c r="C75">
        <v>350.87299999999999</v>
      </c>
      <c r="D75">
        <v>233.04599999999999</v>
      </c>
      <c r="E75">
        <v>1311.4469999999999</v>
      </c>
      <c r="G75" s="1">
        <f t="shared" si="7"/>
        <v>4.535000000000025</v>
      </c>
      <c r="I75">
        <f t="shared" si="8"/>
        <v>73</v>
      </c>
      <c r="J75">
        <f t="shared" si="10"/>
        <v>0.56228995701445972</v>
      </c>
      <c r="K75">
        <f t="shared" si="9"/>
        <v>0.10702187393173287</v>
      </c>
    </row>
    <row r="76" spans="1:11" x14ac:dyDescent="0.75">
      <c r="A76">
        <v>74</v>
      </c>
      <c r="B76">
        <v>355.846</v>
      </c>
      <c r="C76">
        <v>351.63900000000001</v>
      </c>
      <c r="D76">
        <v>233.33699999999999</v>
      </c>
      <c r="E76">
        <v>1340.0409999999999</v>
      </c>
      <c r="G76" s="1">
        <f t="shared" si="7"/>
        <v>4.2069999999999936</v>
      </c>
      <c r="I76">
        <f t="shared" si="8"/>
        <v>74</v>
      </c>
      <c r="J76">
        <f t="shared" si="10"/>
        <v>0.54947245017584967</v>
      </c>
      <c r="K76">
        <f t="shared" si="9"/>
        <v>0.10476139165954446</v>
      </c>
    </row>
    <row r="77" spans="1:11" x14ac:dyDescent="0.75">
      <c r="A77">
        <v>75</v>
      </c>
      <c r="B77">
        <v>362.75799999999998</v>
      </c>
      <c r="C77">
        <v>355.29500000000002</v>
      </c>
      <c r="D77">
        <v>237.69900000000001</v>
      </c>
      <c r="E77">
        <v>1412.163</v>
      </c>
      <c r="G77" s="1">
        <f t="shared" si="7"/>
        <v>7.4629999999999654</v>
      </c>
      <c r="I77">
        <f t="shared" si="8"/>
        <v>75</v>
      </c>
      <c r="J77">
        <f t="shared" si="10"/>
        <v>0.67670965220789248</v>
      </c>
      <c r="K77">
        <f t="shared" si="9"/>
        <v>0.10229940261940867</v>
      </c>
    </row>
    <row r="78" spans="1:11" x14ac:dyDescent="0.75">
      <c r="A78">
        <v>76</v>
      </c>
      <c r="B78">
        <v>337.28300000000002</v>
      </c>
      <c r="C78">
        <v>346.92599999999999</v>
      </c>
      <c r="D78">
        <v>223.00700000000001</v>
      </c>
      <c r="E78">
        <v>1308.5219999999999</v>
      </c>
      <c r="G78" s="1">
        <f t="shared" si="7"/>
        <v>-9.6429999999999723</v>
      </c>
      <c r="I78">
        <f t="shared" si="8"/>
        <v>76</v>
      </c>
      <c r="J78">
        <f t="shared" si="10"/>
        <v>8.245408362642162E-3</v>
      </c>
      <c r="K78">
        <f t="shared" si="9"/>
        <v>9.8872915622837287E-2</v>
      </c>
    </row>
    <row r="79" spans="1:11" x14ac:dyDescent="0.75">
      <c r="A79">
        <v>77</v>
      </c>
      <c r="B79">
        <v>346.83199999999999</v>
      </c>
      <c r="C79">
        <v>353.12799999999999</v>
      </c>
      <c r="D79">
        <v>221.399</v>
      </c>
      <c r="E79">
        <v>1317.587</v>
      </c>
      <c r="G79" s="1">
        <f t="shared" si="7"/>
        <v>-6.2959999999999923</v>
      </c>
      <c r="I79">
        <f t="shared" si="8"/>
        <v>77</v>
      </c>
      <c r="J79">
        <f t="shared" si="10"/>
        <v>0.1390386869871042</v>
      </c>
      <c r="K79">
        <f t="shared" si="9"/>
        <v>9.6790502475080809E-2</v>
      </c>
    </row>
    <row r="80" spans="1:11" x14ac:dyDescent="0.75">
      <c r="A80">
        <v>78</v>
      </c>
      <c r="B80">
        <v>346.13499999999999</v>
      </c>
      <c r="C80">
        <v>339.52499999999998</v>
      </c>
      <c r="D80">
        <v>226.18</v>
      </c>
      <c r="E80">
        <v>1317.318</v>
      </c>
      <c r="G80" s="1">
        <f t="shared" si="7"/>
        <v>6.6100000000000136</v>
      </c>
      <c r="I80">
        <f t="shared" si="8"/>
        <v>78</v>
      </c>
      <c r="J80">
        <f t="shared" si="10"/>
        <v>0.64337631887456093</v>
      </c>
      <c r="K80">
        <f t="shared" si="9"/>
        <v>0.10078864327074867</v>
      </c>
    </row>
    <row r="81" spans="1:11" x14ac:dyDescent="0.75">
      <c r="A81">
        <v>79</v>
      </c>
      <c r="B81">
        <v>353.39499999999998</v>
      </c>
      <c r="C81">
        <v>353.84300000000002</v>
      </c>
      <c r="D81">
        <v>231.58500000000001</v>
      </c>
      <c r="E81">
        <v>1333.461</v>
      </c>
      <c r="G81" s="1">
        <f t="shared" si="7"/>
        <v>-0.44800000000003593</v>
      </c>
      <c r="I81">
        <f t="shared" si="8"/>
        <v>79</v>
      </c>
      <c r="J81">
        <f t="shared" si="10"/>
        <v>0.36756545525595774</v>
      </c>
      <c r="K81">
        <f t="shared" si="9"/>
        <v>0.10388925045610817</v>
      </c>
    </row>
    <row r="82" spans="1:11" x14ac:dyDescent="0.75">
      <c r="A82">
        <v>80</v>
      </c>
      <c r="B82">
        <v>349.34100000000001</v>
      </c>
      <c r="C82">
        <v>359.19499999999999</v>
      </c>
      <c r="D82">
        <v>235.44300000000001</v>
      </c>
      <c r="E82">
        <v>1389.693</v>
      </c>
      <c r="G82" s="1">
        <f t="shared" si="7"/>
        <v>-9.853999999999985</v>
      </c>
      <c r="I82">
        <f t="shared" si="8"/>
        <v>80</v>
      </c>
      <c r="J82">
        <f t="shared" si="10"/>
        <v>0</v>
      </c>
      <c r="K82">
        <f t="shared" si="9"/>
        <v>0.10233287544530331</v>
      </c>
    </row>
    <row r="83" spans="1:11" x14ac:dyDescent="0.75">
      <c r="A83">
        <v>81</v>
      </c>
      <c r="B83">
        <v>354.721</v>
      </c>
      <c r="C83">
        <v>354.74700000000001</v>
      </c>
      <c r="D83">
        <v>229.386</v>
      </c>
      <c r="E83">
        <v>1368.576</v>
      </c>
      <c r="G83" s="1">
        <f t="shared" si="7"/>
        <v>-2.6000000000010459E-2</v>
      </c>
      <c r="I83">
        <f t="shared" si="8"/>
        <v>81</v>
      </c>
      <c r="J83">
        <f t="shared" si="10"/>
        <v>0.38405627198124204</v>
      </c>
      <c r="K83">
        <f t="shared" si="9"/>
        <v>9.9224937299373941E-2</v>
      </c>
    </row>
    <row r="84" spans="1:11" x14ac:dyDescent="0.75">
      <c r="A84">
        <v>82</v>
      </c>
      <c r="B84">
        <v>350.48399999999998</v>
      </c>
      <c r="C84">
        <v>352.16199999999998</v>
      </c>
      <c r="D84">
        <v>229.01599999999999</v>
      </c>
      <c r="E84">
        <v>1345.4449999999999</v>
      </c>
      <c r="G84" s="1">
        <f t="shared" si="7"/>
        <v>-1.6779999999999973</v>
      </c>
      <c r="I84">
        <f t="shared" si="8"/>
        <v>82</v>
      </c>
      <c r="J84">
        <f t="shared" si="10"/>
        <v>0.31949980461117605</v>
      </c>
      <c r="K84">
        <f t="shared" si="9"/>
        <v>0.10078955174753849</v>
      </c>
    </row>
    <row r="85" spans="1:11" x14ac:dyDescent="0.75">
      <c r="A85">
        <v>83</v>
      </c>
      <c r="B85">
        <v>349.75</v>
      </c>
      <c r="C85">
        <v>346.5</v>
      </c>
      <c r="D85">
        <v>228.85499999999999</v>
      </c>
      <c r="E85">
        <v>1290.18</v>
      </c>
      <c r="G85" s="1">
        <f t="shared" si="7"/>
        <v>3.25</v>
      </c>
      <c r="I85">
        <f t="shared" si="8"/>
        <v>83</v>
      </c>
      <c r="J85">
        <f t="shared" si="10"/>
        <v>0.51207502930832349</v>
      </c>
      <c r="K85">
        <f t="shared" si="9"/>
        <v>0.10539236542487107</v>
      </c>
    </row>
    <row r="86" spans="1:11" x14ac:dyDescent="0.75">
      <c r="A86">
        <v>84</v>
      </c>
      <c r="B86">
        <v>341.23</v>
      </c>
      <c r="C86">
        <v>344.86799999999999</v>
      </c>
      <c r="D86">
        <v>223.28800000000001</v>
      </c>
      <c r="E86">
        <v>1286.7529999999999</v>
      </c>
      <c r="G86" s="1">
        <f t="shared" si="7"/>
        <v>-3.6379999999999768</v>
      </c>
      <c r="I86">
        <f t="shared" si="8"/>
        <v>84</v>
      </c>
      <c r="J86">
        <f t="shared" si="10"/>
        <v>0.24290738569753867</v>
      </c>
      <c r="K86">
        <f t="shared" si="9"/>
        <v>0.10094960285998843</v>
      </c>
    </row>
    <row r="87" spans="1:11" x14ac:dyDescent="0.75">
      <c r="A87">
        <v>85</v>
      </c>
      <c r="B87">
        <v>337.351</v>
      </c>
      <c r="C87">
        <v>339.09300000000002</v>
      </c>
      <c r="D87">
        <v>222.34899999999999</v>
      </c>
      <c r="E87">
        <v>1307.4090000000001</v>
      </c>
      <c r="G87" s="1">
        <f t="shared" si="7"/>
        <v>-1.7420000000000186</v>
      </c>
      <c r="I87">
        <f t="shared" si="8"/>
        <v>85</v>
      </c>
      <c r="J87">
        <f t="shared" si="10"/>
        <v>0.31699882766705645</v>
      </c>
      <c r="K87">
        <f t="shared" si="9"/>
        <v>9.8413379972811327E-2</v>
      </c>
    </row>
    <row r="88" spans="1:11" x14ac:dyDescent="0.75">
      <c r="A88">
        <v>86</v>
      </c>
      <c r="B88">
        <v>338.33600000000001</v>
      </c>
      <c r="C88">
        <v>344.31200000000001</v>
      </c>
      <c r="D88">
        <v>226.083</v>
      </c>
      <c r="E88">
        <v>1321.846</v>
      </c>
      <c r="G88" s="1">
        <f t="shared" si="7"/>
        <v>-5.9759999999999991</v>
      </c>
      <c r="I88">
        <f t="shared" si="8"/>
        <v>86</v>
      </c>
      <c r="J88">
        <f t="shared" si="10"/>
        <v>0.15154357170769792</v>
      </c>
      <c r="K88">
        <f t="shared" si="9"/>
        <v>0.10033011668431598</v>
      </c>
    </row>
    <row r="89" spans="1:11" x14ac:dyDescent="0.75">
      <c r="A89">
        <v>87</v>
      </c>
      <c r="B89">
        <v>339.44</v>
      </c>
      <c r="C89">
        <v>345.17700000000002</v>
      </c>
      <c r="D89">
        <v>231.67699999999999</v>
      </c>
      <c r="E89">
        <v>1417.7349999999999</v>
      </c>
      <c r="G89" s="1">
        <f t="shared" si="7"/>
        <v>-5.7370000000000232</v>
      </c>
      <c r="I89">
        <f t="shared" si="8"/>
        <v>87</v>
      </c>
      <c r="J89">
        <f t="shared" si="10"/>
        <v>0.1608831574833906</v>
      </c>
      <c r="K89">
        <f t="shared" si="9"/>
        <v>9.7239269690305399E-2</v>
      </c>
    </row>
  </sheetData>
  <sortState xmlns:xlrd2="http://schemas.microsoft.com/office/spreadsheetml/2017/richdata2" ref="A3:C263">
    <sortCondition ref="A2:A263"/>
  </sortState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DB99-4F76-479D-864D-6696D822034C}">
  <dimension ref="A1:K30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13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271.37200000000001</v>
      </c>
      <c r="C3" s="1">
        <v>270.952</v>
      </c>
      <c r="D3" s="4">
        <v>456.839</v>
      </c>
      <c r="E3" s="15">
        <v>1117.6610000000001</v>
      </c>
      <c r="G3" s="1">
        <f t="shared" ref="G3:G30" si="0">B3-C3</f>
        <v>0.42000000000001592</v>
      </c>
      <c r="I3">
        <v>1</v>
      </c>
      <c r="J3">
        <f t="shared" ref="J3:J30" si="1">(G3-MIN(G$3:G$30))/(MAX(G$3:G$30)-MIN(G$3:G$30))</f>
        <v>8.7460484720762399E-2</v>
      </c>
      <c r="K3">
        <f t="shared" ref="K3:K30" si="2">(D3-105)/(E3-115)</f>
        <v>0.35090524115329108</v>
      </c>
    </row>
    <row r="4" spans="1:11" x14ac:dyDescent="0.75">
      <c r="A4">
        <v>2</v>
      </c>
      <c r="B4" s="1">
        <v>274.87</v>
      </c>
      <c r="C4" s="1">
        <v>273.02</v>
      </c>
      <c r="D4" s="4">
        <v>474.57</v>
      </c>
      <c r="E4" s="15">
        <v>1092.9570000000001</v>
      </c>
      <c r="G4" s="1">
        <f t="shared" si="0"/>
        <v>1.8500000000000227</v>
      </c>
      <c r="I4">
        <v>2</v>
      </c>
      <c r="J4">
        <f t="shared" si="1"/>
        <v>0.23814541622761137</v>
      </c>
      <c r="K4">
        <f t="shared" si="2"/>
        <v>0.37790005082023032</v>
      </c>
    </row>
    <row r="5" spans="1:11" x14ac:dyDescent="0.75">
      <c r="A5">
        <v>3</v>
      </c>
      <c r="B5" s="1">
        <v>272.69499999999999</v>
      </c>
      <c r="C5" s="1">
        <v>272.27</v>
      </c>
      <c r="D5" s="4">
        <v>476.82900000000001</v>
      </c>
      <c r="E5" s="15">
        <v>1091.423</v>
      </c>
      <c r="G5" s="1">
        <f t="shared" si="0"/>
        <v>0.42500000000001137</v>
      </c>
      <c r="I5">
        <v>3</v>
      </c>
      <c r="J5">
        <f t="shared" si="1"/>
        <v>8.7987355110646009E-2</v>
      </c>
      <c r="K5">
        <f t="shared" si="2"/>
        <v>0.38080729356027049</v>
      </c>
    </row>
    <row r="6" spans="1:11" x14ac:dyDescent="0.75">
      <c r="A6">
        <v>4</v>
      </c>
      <c r="B6" s="1">
        <v>273.82</v>
      </c>
      <c r="C6" s="1">
        <v>274.23</v>
      </c>
      <c r="D6" s="4">
        <v>469.33</v>
      </c>
      <c r="E6" s="15">
        <v>1130.625</v>
      </c>
      <c r="G6" s="1">
        <f t="shared" si="0"/>
        <v>-0.41000000000002501</v>
      </c>
      <c r="I6">
        <v>4</v>
      </c>
      <c r="J6">
        <f t="shared" si="1"/>
        <v>0</v>
      </c>
      <c r="K6">
        <f t="shared" si="2"/>
        <v>0.35872492307692305</v>
      </c>
    </row>
    <row r="7" spans="1:11" x14ac:dyDescent="0.75">
      <c r="A7">
        <v>5</v>
      </c>
      <c r="B7" s="1">
        <v>274.95299999999997</v>
      </c>
      <c r="C7" s="1">
        <v>274.05599999999998</v>
      </c>
      <c r="D7" s="4">
        <v>466.971</v>
      </c>
      <c r="E7" s="15">
        <v>1131.799</v>
      </c>
      <c r="G7" s="1">
        <f t="shared" si="0"/>
        <v>0.89699999999999136</v>
      </c>
      <c r="I7">
        <v>5</v>
      </c>
      <c r="J7">
        <f t="shared" si="1"/>
        <v>0.13772391991570151</v>
      </c>
      <c r="K7">
        <f t="shared" si="2"/>
        <v>0.35599071202863103</v>
      </c>
    </row>
    <row r="8" spans="1:11" x14ac:dyDescent="0.75">
      <c r="A8">
        <v>6</v>
      </c>
      <c r="B8" s="1">
        <v>270.87</v>
      </c>
      <c r="C8" s="1">
        <v>269.02800000000002</v>
      </c>
      <c r="D8" s="4">
        <v>462.505</v>
      </c>
      <c r="E8" s="15">
        <v>1086.1849999999999</v>
      </c>
      <c r="G8" s="1">
        <f t="shared" si="0"/>
        <v>1.8419999999999845</v>
      </c>
      <c r="I8">
        <v>6</v>
      </c>
      <c r="J8">
        <f t="shared" si="1"/>
        <v>0.23730242360379283</v>
      </c>
      <c r="K8">
        <f t="shared" si="2"/>
        <v>0.36811215164978867</v>
      </c>
    </row>
    <row r="9" spans="1:11" x14ac:dyDescent="0.75">
      <c r="A9">
        <v>7</v>
      </c>
      <c r="B9" s="1">
        <v>264.197</v>
      </c>
      <c r="C9" s="1">
        <v>262.68900000000002</v>
      </c>
      <c r="D9" s="4">
        <v>433.01100000000002</v>
      </c>
      <c r="E9" s="15">
        <v>991.52499999999998</v>
      </c>
      <c r="G9" s="1">
        <f t="shared" si="0"/>
        <v>1.5079999999999814</v>
      </c>
      <c r="I9">
        <v>7</v>
      </c>
      <c r="J9">
        <f t="shared" si="1"/>
        <v>0.20210748155953562</v>
      </c>
      <c r="K9">
        <f t="shared" si="2"/>
        <v>0.37421750663129977</v>
      </c>
    </row>
    <row r="10" spans="1:11" x14ac:dyDescent="0.75">
      <c r="A10">
        <v>8</v>
      </c>
      <c r="B10" s="1">
        <v>264.39600000000002</v>
      </c>
      <c r="C10" s="1">
        <v>255.90299999999999</v>
      </c>
      <c r="D10" s="4">
        <v>449.77</v>
      </c>
      <c r="E10" s="15">
        <v>967.93700000000001</v>
      </c>
      <c r="G10" s="1">
        <f t="shared" si="0"/>
        <v>8.4930000000000234</v>
      </c>
      <c r="I10">
        <v>8</v>
      </c>
      <c r="J10">
        <f t="shared" si="1"/>
        <v>0.93814541622760661</v>
      </c>
      <c r="K10">
        <f t="shared" si="2"/>
        <v>0.404215082708336</v>
      </c>
    </row>
    <row r="11" spans="1:11" x14ac:dyDescent="0.75">
      <c r="A11">
        <v>9</v>
      </c>
      <c r="B11" s="1">
        <v>260.18299999999999</v>
      </c>
      <c r="C11" s="1">
        <v>255.458</v>
      </c>
      <c r="D11" s="4">
        <v>444.65300000000002</v>
      </c>
      <c r="E11" s="15">
        <v>929.91300000000001</v>
      </c>
      <c r="G11" s="1">
        <f t="shared" si="0"/>
        <v>4.7249999999999943</v>
      </c>
      <c r="I11">
        <v>9</v>
      </c>
      <c r="J11">
        <f t="shared" si="1"/>
        <v>0.54109589041095718</v>
      </c>
      <c r="K11">
        <f t="shared" si="2"/>
        <v>0.41679663964128688</v>
      </c>
    </row>
    <row r="12" spans="1:11" x14ac:dyDescent="0.75">
      <c r="A12">
        <v>10</v>
      </c>
      <c r="B12" s="1">
        <v>256.89999999999998</v>
      </c>
      <c r="C12" s="1">
        <v>252.00399999999999</v>
      </c>
      <c r="D12" s="4">
        <v>413.89100000000002</v>
      </c>
      <c r="E12" s="15">
        <v>893.12400000000002</v>
      </c>
      <c r="G12" s="1">
        <f t="shared" si="0"/>
        <v>4.8959999999999866</v>
      </c>
      <c r="I12">
        <v>10</v>
      </c>
      <c r="J12">
        <f t="shared" si="1"/>
        <v>0.55911485774499203</v>
      </c>
      <c r="K12">
        <f t="shared" si="2"/>
        <v>0.39696886357444316</v>
      </c>
    </row>
    <row r="13" spans="1:11" x14ac:dyDescent="0.75">
      <c r="A13">
        <v>11</v>
      </c>
      <c r="B13" s="1">
        <v>269.65499999999997</v>
      </c>
      <c r="C13" s="1">
        <v>263.55599999999998</v>
      </c>
      <c r="D13" s="4">
        <v>462.86900000000003</v>
      </c>
      <c r="E13" s="15">
        <v>965.92200000000003</v>
      </c>
      <c r="G13" s="1">
        <f t="shared" si="0"/>
        <v>6.0989999999999895</v>
      </c>
      <c r="I13">
        <v>11</v>
      </c>
      <c r="J13">
        <f t="shared" si="1"/>
        <v>0.68587987355110325</v>
      </c>
      <c r="K13">
        <f t="shared" si="2"/>
        <v>0.42056616235095579</v>
      </c>
    </row>
    <row r="14" spans="1:11" x14ac:dyDescent="0.75">
      <c r="A14">
        <v>12</v>
      </c>
      <c r="B14" s="1">
        <v>264.09300000000002</v>
      </c>
      <c r="C14" s="1">
        <v>260.78500000000003</v>
      </c>
      <c r="D14" s="4">
        <v>445.11200000000002</v>
      </c>
      <c r="E14" s="15">
        <v>967.779</v>
      </c>
      <c r="G14" s="1">
        <f t="shared" si="0"/>
        <v>3.3079999999999927</v>
      </c>
      <c r="I14">
        <v>12</v>
      </c>
      <c r="J14">
        <f t="shared" si="1"/>
        <v>0.39178082191780739</v>
      </c>
      <c r="K14">
        <f t="shared" si="2"/>
        <v>0.39882783229887231</v>
      </c>
    </row>
    <row r="15" spans="1:11" x14ac:dyDescent="0.75">
      <c r="A15">
        <v>13</v>
      </c>
      <c r="B15" s="1">
        <v>266.50900000000001</v>
      </c>
      <c r="C15" s="1">
        <v>261.45499999999998</v>
      </c>
      <c r="D15" s="4">
        <v>455.37</v>
      </c>
      <c r="E15" s="15">
        <v>975.08799999999997</v>
      </c>
      <c r="G15" s="1">
        <f t="shared" si="0"/>
        <v>5.0540000000000305</v>
      </c>
      <c r="I15">
        <v>13</v>
      </c>
      <c r="J15">
        <f t="shared" si="1"/>
        <v>0.57576396206533376</v>
      </c>
      <c r="K15">
        <f t="shared" si="2"/>
        <v>0.4073652928537545</v>
      </c>
    </row>
    <row r="16" spans="1:11" x14ac:dyDescent="0.75">
      <c r="A16">
        <v>14</v>
      </c>
      <c r="B16" s="1">
        <v>269.178</v>
      </c>
      <c r="C16" s="1">
        <v>264.69299999999998</v>
      </c>
      <c r="D16" s="4">
        <v>444.27100000000002</v>
      </c>
      <c r="E16" s="15">
        <v>953.45799999999997</v>
      </c>
      <c r="G16" s="1">
        <f t="shared" si="0"/>
        <v>4.4850000000000136</v>
      </c>
      <c r="I16">
        <v>14</v>
      </c>
      <c r="J16">
        <f t="shared" si="1"/>
        <v>0.51580611169652313</v>
      </c>
      <c r="K16">
        <f t="shared" si="2"/>
        <v>0.40463684525641119</v>
      </c>
    </row>
    <row r="17" spans="1:11" x14ac:dyDescent="0.75">
      <c r="A17">
        <v>15</v>
      </c>
      <c r="B17" s="1">
        <v>272.32400000000001</v>
      </c>
      <c r="C17" s="1">
        <v>268.30799999999999</v>
      </c>
      <c r="D17" s="4">
        <v>450.35500000000002</v>
      </c>
      <c r="E17" s="15">
        <v>972.57100000000003</v>
      </c>
      <c r="G17" s="1">
        <f t="shared" si="0"/>
        <v>4.0160000000000196</v>
      </c>
      <c r="I17">
        <v>15</v>
      </c>
      <c r="J17">
        <f t="shared" si="1"/>
        <v>0.46638566912539658</v>
      </c>
      <c r="K17">
        <f t="shared" si="2"/>
        <v>0.40271301151741373</v>
      </c>
    </row>
    <row r="18" spans="1:11" x14ac:dyDescent="0.75">
      <c r="A18">
        <v>16</v>
      </c>
      <c r="B18" s="1">
        <v>268.94600000000003</v>
      </c>
      <c r="C18" s="1">
        <v>263.71499999999997</v>
      </c>
      <c r="D18" s="4">
        <v>453.41500000000002</v>
      </c>
      <c r="E18" s="15">
        <v>932.01599999999996</v>
      </c>
      <c r="G18" s="1">
        <f t="shared" si="0"/>
        <v>5.2310000000000514</v>
      </c>
      <c r="I18">
        <v>16</v>
      </c>
      <c r="J18">
        <f t="shared" si="1"/>
        <v>0.59441517386723253</v>
      </c>
      <c r="K18">
        <f t="shared" si="2"/>
        <v>0.42644819685293806</v>
      </c>
    </row>
    <row r="19" spans="1:11" x14ac:dyDescent="0.75">
      <c r="A19">
        <v>17</v>
      </c>
      <c r="B19" s="1">
        <v>270.221</v>
      </c>
      <c r="C19" s="1">
        <v>263.75400000000002</v>
      </c>
      <c r="D19" s="4">
        <v>440.98200000000003</v>
      </c>
      <c r="E19" s="15">
        <v>946.36800000000005</v>
      </c>
      <c r="G19" s="1">
        <f t="shared" si="0"/>
        <v>6.4669999999999845</v>
      </c>
      <c r="I19">
        <v>17</v>
      </c>
      <c r="J19">
        <f t="shared" si="1"/>
        <v>0.72465753424657131</v>
      </c>
      <c r="K19">
        <f t="shared" si="2"/>
        <v>0.40413150373841666</v>
      </c>
    </row>
    <row r="20" spans="1:11" x14ac:dyDescent="0.75">
      <c r="A20">
        <v>18</v>
      </c>
      <c r="B20" s="1">
        <v>270.35000000000002</v>
      </c>
      <c r="C20" s="1">
        <v>261.27</v>
      </c>
      <c r="D20" s="4">
        <v>456.68200000000002</v>
      </c>
      <c r="E20" s="15">
        <v>938.803</v>
      </c>
      <c r="G20" s="1">
        <f t="shared" si="0"/>
        <v>9.0800000000000409</v>
      </c>
      <c r="I20">
        <v>18</v>
      </c>
      <c r="J20">
        <f t="shared" si="1"/>
        <v>1</v>
      </c>
      <c r="K20">
        <f t="shared" si="2"/>
        <v>0.42690060609150493</v>
      </c>
    </row>
    <row r="21" spans="1:11" x14ac:dyDescent="0.75">
      <c r="A21">
        <v>19</v>
      </c>
      <c r="B21" s="1">
        <v>265.83999999999997</v>
      </c>
      <c r="C21" s="1">
        <v>260.67500000000001</v>
      </c>
      <c r="D21" s="4">
        <v>428.52</v>
      </c>
      <c r="E21" s="15">
        <v>936.38199999999995</v>
      </c>
      <c r="G21" s="1">
        <f t="shared" si="0"/>
        <v>5.1649999999999636</v>
      </c>
      <c r="I21">
        <v>19</v>
      </c>
      <c r="J21">
        <f t="shared" si="1"/>
        <v>0.58746048472075341</v>
      </c>
      <c r="K21">
        <f t="shared" si="2"/>
        <v>0.3938727656559311</v>
      </c>
    </row>
    <row r="22" spans="1:11" x14ac:dyDescent="0.75">
      <c r="A22">
        <v>20</v>
      </c>
      <c r="B22" s="1">
        <v>269.55399999999997</v>
      </c>
      <c r="C22" s="1">
        <v>265.483</v>
      </c>
      <c r="D22" s="4">
        <v>422.53</v>
      </c>
      <c r="E22" s="15">
        <v>934.56399999999996</v>
      </c>
      <c r="G22" s="1">
        <f t="shared" si="0"/>
        <v>4.0709999999999695</v>
      </c>
      <c r="I22">
        <v>20</v>
      </c>
      <c r="J22">
        <f t="shared" si="1"/>
        <v>0.47218124341411627</v>
      </c>
      <c r="K22">
        <f t="shared" si="2"/>
        <v>0.38743771078280648</v>
      </c>
    </row>
    <row r="23" spans="1:11" x14ac:dyDescent="0.75">
      <c r="A23">
        <v>21</v>
      </c>
      <c r="B23" s="1">
        <v>263.142</v>
      </c>
      <c r="C23" s="1">
        <v>261.10500000000002</v>
      </c>
      <c r="D23" s="4">
        <v>430.71699999999998</v>
      </c>
      <c r="E23" s="15">
        <v>903.96699999999998</v>
      </c>
      <c r="G23" s="1">
        <f t="shared" si="0"/>
        <v>2.0369999999999777</v>
      </c>
      <c r="I23">
        <v>21</v>
      </c>
      <c r="J23">
        <f t="shared" si="1"/>
        <v>0.25785036880927142</v>
      </c>
      <c r="K23">
        <f t="shared" si="2"/>
        <v>0.41283982726780716</v>
      </c>
    </row>
    <row r="24" spans="1:11" x14ac:dyDescent="0.75">
      <c r="A24">
        <v>22</v>
      </c>
      <c r="B24" s="1">
        <v>267.33499999999998</v>
      </c>
      <c r="C24" s="1">
        <v>262.98700000000002</v>
      </c>
      <c r="D24" s="4">
        <v>430.71499999999997</v>
      </c>
      <c r="E24" s="15">
        <v>901.54700000000003</v>
      </c>
      <c r="G24" s="1">
        <f t="shared" si="0"/>
        <v>4.3479999999999563</v>
      </c>
      <c r="I24">
        <v>22</v>
      </c>
      <c r="J24">
        <f t="shared" si="1"/>
        <v>0.50136986301369313</v>
      </c>
      <c r="K24">
        <f t="shared" si="2"/>
        <v>0.41410748499453937</v>
      </c>
    </row>
    <row r="25" spans="1:11" x14ac:dyDescent="0.75">
      <c r="A25">
        <v>23</v>
      </c>
      <c r="B25" s="1">
        <v>265.16500000000002</v>
      </c>
      <c r="C25" s="1">
        <v>260.52999999999997</v>
      </c>
      <c r="D25" s="4">
        <v>414.32600000000002</v>
      </c>
      <c r="E25" s="15">
        <v>884.55100000000004</v>
      </c>
      <c r="G25" s="1">
        <f t="shared" si="0"/>
        <v>4.6350000000000477</v>
      </c>
      <c r="I25">
        <v>23</v>
      </c>
      <c r="J25">
        <f t="shared" si="1"/>
        <v>0.53161222339304925</v>
      </c>
      <c r="K25">
        <f t="shared" si="2"/>
        <v>0.40195646552340264</v>
      </c>
    </row>
    <row r="26" spans="1:11" x14ac:dyDescent="0.75">
      <c r="A26">
        <v>24</v>
      </c>
      <c r="B26" s="1">
        <v>262.75</v>
      </c>
      <c r="C26" s="1">
        <v>256.94799999999998</v>
      </c>
      <c r="D26" s="4">
        <v>420.53500000000003</v>
      </c>
      <c r="E26" s="15">
        <v>913.09199999999998</v>
      </c>
      <c r="G26" s="1">
        <f t="shared" si="0"/>
        <v>5.8020000000000209</v>
      </c>
      <c r="I26">
        <v>24</v>
      </c>
      <c r="J26">
        <f t="shared" si="1"/>
        <v>0.65458377239199184</v>
      </c>
      <c r="K26">
        <f t="shared" si="2"/>
        <v>0.39536168762498564</v>
      </c>
    </row>
    <row r="27" spans="1:11" x14ac:dyDescent="0.75">
      <c r="A27">
        <v>25</v>
      </c>
      <c r="B27" s="1">
        <v>262.71199999999999</v>
      </c>
      <c r="C27" s="1">
        <v>256.97899999999998</v>
      </c>
      <c r="D27" s="4">
        <v>422.55</v>
      </c>
      <c r="E27" s="15">
        <v>913.30700000000002</v>
      </c>
      <c r="G27" s="1">
        <f t="shared" si="0"/>
        <v>5.7330000000000041</v>
      </c>
      <c r="I27">
        <v>25</v>
      </c>
      <c r="J27">
        <f t="shared" si="1"/>
        <v>0.64731296101158975</v>
      </c>
      <c r="K27">
        <f t="shared" si="2"/>
        <v>0.39777930044456583</v>
      </c>
    </row>
    <row r="28" spans="1:11" x14ac:dyDescent="0.75">
      <c r="A28">
        <v>26</v>
      </c>
      <c r="B28" s="1">
        <v>258.04000000000002</v>
      </c>
      <c r="C28" s="1">
        <v>254.715</v>
      </c>
      <c r="D28" s="4">
        <v>414.06</v>
      </c>
      <c r="E28" s="15">
        <v>896.82299999999998</v>
      </c>
      <c r="G28" s="1">
        <f t="shared" si="0"/>
        <v>3.3250000000000171</v>
      </c>
      <c r="I28">
        <v>26</v>
      </c>
      <c r="J28">
        <f t="shared" si="1"/>
        <v>0.39357218124341581</v>
      </c>
      <c r="K28">
        <f t="shared" si="2"/>
        <v>0.39530686613210408</v>
      </c>
    </row>
    <row r="29" spans="1:11" x14ac:dyDescent="0.75">
      <c r="A29">
        <v>27</v>
      </c>
      <c r="B29" s="1">
        <v>264.31</v>
      </c>
      <c r="C29" s="1">
        <v>259.55399999999997</v>
      </c>
      <c r="D29" s="4">
        <v>432.04</v>
      </c>
      <c r="E29" s="15">
        <v>938.77700000000004</v>
      </c>
      <c r="G29" s="1">
        <f t="shared" si="0"/>
        <v>4.7560000000000286</v>
      </c>
      <c r="I29">
        <v>27</v>
      </c>
      <c r="J29">
        <f t="shared" si="1"/>
        <v>0.54436248682824218</v>
      </c>
      <c r="K29">
        <f t="shared" si="2"/>
        <v>0.39700064459192236</v>
      </c>
    </row>
    <row r="30" spans="1:11" x14ac:dyDescent="0.75">
      <c r="A30">
        <v>28</v>
      </c>
      <c r="B30" s="1">
        <v>259.97899999999998</v>
      </c>
      <c r="C30" s="1">
        <v>256.803</v>
      </c>
      <c r="D30" s="4">
        <v>431.06299999999999</v>
      </c>
      <c r="E30" s="15">
        <v>891.202</v>
      </c>
      <c r="G30" s="1">
        <f t="shared" si="0"/>
        <v>3.1759999999999877</v>
      </c>
      <c r="I30">
        <v>28</v>
      </c>
      <c r="J30">
        <f t="shared" si="1"/>
        <v>0.37787144362486702</v>
      </c>
      <c r="K30">
        <f t="shared" si="2"/>
        <v>0.42007492894890763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EC2AC-1E45-4276-9F90-9FC7965D2394}">
  <dimension ref="A1:K15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565.98</v>
      </c>
      <c r="C3">
        <v>595.255</v>
      </c>
      <c r="D3">
        <v>342.375</v>
      </c>
      <c r="E3">
        <v>631.47900000000004</v>
      </c>
      <c r="G3" s="1">
        <f t="shared" ref="G3:G15" si="0">B3-C3</f>
        <v>-29.274999999999977</v>
      </c>
      <c r="I3">
        <f t="shared" ref="I3:I15" si="1">A3</f>
        <v>1</v>
      </c>
      <c r="J3">
        <f>(G3-MIN(G$3:G$15))/(MAX(G$3:G$15)-MIN(G$3:G$15))</f>
        <v>0</v>
      </c>
      <c r="K3">
        <f t="shared" ref="K3:K15" si="2">(D3-105)/(E3-115)</f>
        <v>0.45960242333182955</v>
      </c>
    </row>
    <row r="4" spans="1:11" x14ac:dyDescent="0.75">
      <c r="A4">
        <v>2</v>
      </c>
      <c r="B4">
        <v>531.68200000000002</v>
      </c>
      <c r="C4">
        <v>544.42499999999995</v>
      </c>
      <c r="D4">
        <v>336.05200000000002</v>
      </c>
      <c r="E4">
        <v>633.34900000000005</v>
      </c>
      <c r="G4" s="1">
        <f t="shared" si="0"/>
        <v>-12.742999999999938</v>
      </c>
      <c r="I4">
        <f t="shared" si="1"/>
        <v>2</v>
      </c>
      <c r="J4">
        <f t="shared" ref="J4:J15" si="3">(G4-MIN(G$3:G$15))/(MAX(G$3:G$15)-MIN(G$3:G$15))</f>
        <v>0.68722979714001042</v>
      </c>
      <c r="K4">
        <f t="shared" si="2"/>
        <v>0.44574601282147741</v>
      </c>
    </row>
    <row r="5" spans="1:11" x14ac:dyDescent="0.75">
      <c r="A5">
        <v>3</v>
      </c>
      <c r="B5">
        <v>530.73</v>
      </c>
      <c r="C5">
        <v>543.76</v>
      </c>
      <c r="D5">
        <v>308.822</v>
      </c>
      <c r="E5">
        <v>629.94200000000001</v>
      </c>
      <c r="G5" s="1">
        <f t="shared" si="0"/>
        <v>-13.029999999999973</v>
      </c>
      <c r="I5">
        <f t="shared" si="1"/>
        <v>3</v>
      </c>
      <c r="J5">
        <f t="shared" si="3"/>
        <v>0.67529930162953333</v>
      </c>
      <c r="K5">
        <f t="shared" si="2"/>
        <v>0.39581545106050781</v>
      </c>
    </row>
    <row r="6" spans="1:11" x14ac:dyDescent="0.75">
      <c r="A6">
        <v>4</v>
      </c>
      <c r="B6">
        <v>542.178</v>
      </c>
      <c r="C6">
        <v>558.28800000000001</v>
      </c>
      <c r="D6">
        <v>314.07400000000001</v>
      </c>
      <c r="E6">
        <v>645.96299999999997</v>
      </c>
      <c r="G6" s="1">
        <f t="shared" si="0"/>
        <v>-16.110000000000014</v>
      </c>
      <c r="I6">
        <f t="shared" si="1"/>
        <v>4</v>
      </c>
      <c r="J6">
        <f t="shared" si="3"/>
        <v>0.54726471566345214</v>
      </c>
      <c r="K6">
        <f t="shared" si="2"/>
        <v>0.39376378391714684</v>
      </c>
    </row>
    <row r="7" spans="1:11" x14ac:dyDescent="0.75">
      <c r="A7">
        <v>5</v>
      </c>
      <c r="B7">
        <v>566.77599999999995</v>
      </c>
      <c r="C7">
        <v>571.995</v>
      </c>
      <c r="D7">
        <v>299.815</v>
      </c>
      <c r="E7">
        <v>627.62</v>
      </c>
      <c r="G7" s="1">
        <f t="shared" si="0"/>
        <v>-5.2190000000000509</v>
      </c>
      <c r="I7">
        <f t="shared" si="1"/>
        <v>5</v>
      </c>
      <c r="J7">
        <f t="shared" si="3"/>
        <v>1</v>
      </c>
      <c r="K7">
        <f t="shared" si="2"/>
        <v>0.38003784479731573</v>
      </c>
    </row>
    <row r="8" spans="1:11" x14ac:dyDescent="0.75">
      <c r="A8">
        <v>6</v>
      </c>
      <c r="B8">
        <v>549.51300000000003</v>
      </c>
      <c r="C8">
        <v>568.49</v>
      </c>
      <c r="D8">
        <v>303.89400000000001</v>
      </c>
      <c r="E8">
        <v>703.947</v>
      </c>
      <c r="G8" s="1">
        <f t="shared" si="0"/>
        <v>-18.976999999999975</v>
      </c>
      <c r="I8">
        <f t="shared" si="1"/>
        <v>6</v>
      </c>
      <c r="J8">
        <f t="shared" si="3"/>
        <v>0.42808446957100238</v>
      </c>
      <c r="K8">
        <f t="shared" si="2"/>
        <v>0.3377112032152299</v>
      </c>
    </row>
    <row r="9" spans="1:11" x14ac:dyDescent="0.75">
      <c r="A9">
        <v>7</v>
      </c>
      <c r="B9">
        <v>532.47299999999996</v>
      </c>
      <c r="C9">
        <v>540.73</v>
      </c>
      <c r="D9">
        <v>290.036</v>
      </c>
      <c r="E9">
        <v>685.16099999999994</v>
      </c>
      <c r="G9" s="1">
        <f t="shared" si="0"/>
        <v>-8.2570000000000618</v>
      </c>
      <c r="I9">
        <f t="shared" si="1"/>
        <v>7</v>
      </c>
      <c r="J9">
        <f t="shared" si="3"/>
        <v>0.87371134020618468</v>
      </c>
      <c r="K9">
        <f t="shared" si="2"/>
        <v>0.32453289509454353</v>
      </c>
    </row>
    <row r="10" spans="1:11" x14ac:dyDescent="0.75">
      <c r="A10">
        <v>8</v>
      </c>
      <c r="B10">
        <v>541.13199999999995</v>
      </c>
      <c r="C10">
        <v>551.17700000000002</v>
      </c>
      <c r="D10">
        <v>281.464</v>
      </c>
      <c r="E10">
        <v>712.43</v>
      </c>
      <c r="G10" s="1">
        <f t="shared" si="0"/>
        <v>-10.045000000000073</v>
      </c>
      <c r="I10">
        <f t="shared" si="1"/>
        <v>8</v>
      </c>
      <c r="J10">
        <f t="shared" si="3"/>
        <v>0.79938476887262899</v>
      </c>
      <c r="K10">
        <f t="shared" si="2"/>
        <v>0.29537184272634454</v>
      </c>
    </row>
    <row r="11" spans="1:11" x14ac:dyDescent="0.75">
      <c r="A11">
        <v>9</v>
      </c>
      <c r="B11">
        <v>509</v>
      </c>
      <c r="C11">
        <v>535.06100000000004</v>
      </c>
      <c r="D11">
        <v>263.60199999999998</v>
      </c>
      <c r="E11">
        <v>773.048</v>
      </c>
      <c r="G11" s="1">
        <f t="shared" si="0"/>
        <v>-26.061000000000035</v>
      </c>
      <c r="I11">
        <f t="shared" si="1"/>
        <v>9</v>
      </c>
      <c r="J11">
        <f t="shared" si="3"/>
        <v>0.13360492184901696</v>
      </c>
      <c r="K11">
        <f t="shared" si="2"/>
        <v>0.241018892238864</v>
      </c>
    </row>
    <row r="12" spans="1:11" x14ac:dyDescent="0.75">
      <c r="A12">
        <v>10</v>
      </c>
      <c r="B12">
        <v>514.42399999999998</v>
      </c>
      <c r="C12">
        <v>538</v>
      </c>
      <c r="D12">
        <v>253.815</v>
      </c>
      <c r="E12">
        <v>782.79499999999996</v>
      </c>
      <c r="G12" s="1">
        <f t="shared" si="0"/>
        <v>-23.576000000000022</v>
      </c>
      <c r="I12">
        <f t="shared" si="1"/>
        <v>10</v>
      </c>
      <c r="J12">
        <f t="shared" si="3"/>
        <v>0.2369055537080135</v>
      </c>
      <c r="K12">
        <f t="shared" si="2"/>
        <v>0.22284533427174508</v>
      </c>
    </row>
    <row r="13" spans="1:11" x14ac:dyDescent="0.75">
      <c r="A13">
        <v>11</v>
      </c>
      <c r="B13">
        <v>517.95299999999997</v>
      </c>
      <c r="C13">
        <v>544.29999999999995</v>
      </c>
      <c r="D13">
        <v>272.435</v>
      </c>
      <c r="E13">
        <v>829.15300000000002</v>
      </c>
      <c r="G13" s="1">
        <f t="shared" si="0"/>
        <v>-26.34699999999998</v>
      </c>
      <c r="I13">
        <f t="shared" si="1"/>
        <v>11</v>
      </c>
      <c r="J13">
        <f t="shared" si="3"/>
        <v>0.12171599600931186</v>
      </c>
      <c r="K13">
        <f t="shared" si="2"/>
        <v>0.2344525612858869</v>
      </c>
    </row>
    <row r="14" spans="1:11" x14ac:dyDescent="0.75">
      <c r="A14">
        <v>12</v>
      </c>
      <c r="B14">
        <v>518.00800000000004</v>
      </c>
      <c r="C14">
        <v>536.17200000000003</v>
      </c>
      <c r="D14">
        <v>242.65299999999999</v>
      </c>
      <c r="E14">
        <v>785.69399999999996</v>
      </c>
      <c r="G14" s="1">
        <f t="shared" si="0"/>
        <v>-18.163999999999987</v>
      </c>
      <c r="I14">
        <f t="shared" si="1"/>
        <v>12</v>
      </c>
      <c r="J14">
        <f t="shared" si="3"/>
        <v>0.46188061190555468</v>
      </c>
      <c r="K14">
        <f t="shared" si="2"/>
        <v>0.20523964729071678</v>
      </c>
    </row>
    <row r="15" spans="1:11" x14ac:dyDescent="0.75">
      <c r="A15">
        <v>13</v>
      </c>
      <c r="B15">
        <v>471.90300000000002</v>
      </c>
      <c r="C15">
        <v>493.33499999999998</v>
      </c>
      <c r="D15">
        <v>216.22300000000001</v>
      </c>
      <c r="E15">
        <v>827.17</v>
      </c>
      <c r="G15" s="1">
        <f t="shared" si="0"/>
        <v>-21.43199999999996</v>
      </c>
      <c r="I15">
        <f t="shared" si="1"/>
        <v>13</v>
      </c>
      <c r="J15">
        <f t="shared" si="3"/>
        <v>0.32603092783505327</v>
      </c>
      <c r="K15">
        <f t="shared" si="2"/>
        <v>0.15617478972717191</v>
      </c>
    </row>
  </sheetData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F86F8-25CE-48FE-8A22-30D1F3C348F5}">
  <dimension ref="A1:K35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13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233.47900000000001</v>
      </c>
      <c r="C3" s="1">
        <v>238.97499999999999</v>
      </c>
      <c r="D3" s="4">
        <v>425.68599999999998</v>
      </c>
      <c r="E3" s="15">
        <v>675.63099999999997</v>
      </c>
      <c r="G3" s="1">
        <f t="shared" ref="G3:G31" si="0">B3-C3</f>
        <v>-5.4959999999999809</v>
      </c>
      <c r="I3">
        <v>1</v>
      </c>
      <c r="J3">
        <f t="shared" ref="J3:J31" si="1">(G3-MIN(G$3:G$31))/(MAX(G$3:G$31)-MIN(G$3:G$31))</f>
        <v>0.30514982054920592</v>
      </c>
      <c r="K3">
        <f t="shared" ref="K3:K31" si="2">(D3-105)/(E3-115)</f>
        <v>0.57200903981406659</v>
      </c>
    </row>
    <row r="4" spans="1:11" x14ac:dyDescent="0.75">
      <c r="A4">
        <v>2</v>
      </c>
      <c r="B4" s="1">
        <v>233.76599999999999</v>
      </c>
      <c r="C4" s="1">
        <v>242.91800000000001</v>
      </c>
      <c r="D4" s="4">
        <v>429.52499999999998</v>
      </c>
      <c r="E4" s="15">
        <v>663.74599999999998</v>
      </c>
      <c r="G4" s="1">
        <f t="shared" si="0"/>
        <v>-9.1520000000000152</v>
      </c>
      <c r="I4">
        <v>2</v>
      </c>
      <c r="J4">
        <f t="shared" si="1"/>
        <v>0</v>
      </c>
      <c r="K4">
        <f t="shared" si="2"/>
        <v>0.59139383248351696</v>
      </c>
    </row>
    <row r="5" spans="1:11" x14ac:dyDescent="0.75">
      <c r="A5">
        <v>3</v>
      </c>
      <c r="B5" s="1">
        <v>233.28200000000001</v>
      </c>
      <c r="C5" s="1">
        <v>242.09</v>
      </c>
      <c r="D5" s="4">
        <v>426.01900000000001</v>
      </c>
      <c r="E5" s="15">
        <v>675.298</v>
      </c>
      <c r="G5" s="1">
        <f t="shared" si="0"/>
        <v>-8.8079999999999927</v>
      </c>
      <c r="I5">
        <v>3</v>
      </c>
      <c r="J5">
        <f t="shared" si="1"/>
        <v>2.8712127535266061E-2</v>
      </c>
      <c r="K5">
        <f t="shared" si="2"/>
        <v>0.57294332658692337</v>
      </c>
    </row>
    <row r="6" spans="1:11" x14ac:dyDescent="0.75">
      <c r="A6">
        <v>4</v>
      </c>
      <c r="B6" s="1">
        <v>233.798</v>
      </c>
      <c r="C6" s="1">
        <v>240.898</v>
      </c>
      <c r="D6" s="4">
        <v>420.21600000000001</v>
      </c>
      <c r="E6" s="15">
        <v>669.78399999999999</v>
      </c>
      <c r="G6" s="1">
        <f t="shared" si="0"/>
        <v>-7.0999999999999943</v>
      </c>
      <c r="I6">
        <v>4</v>
      </c>
      <c r="J6">
        <f t="shared" si="1"/>
        <v>0.17127117936733344</v>
      </c>
      <c r="K6">
        <f t="shared" si="2"/>
        <v>0.56817788544730929</v>
      </c>
    </row>
    <row r="7" spans="1:11" x14ac:dyDescent="0.75">
      <c r="A7">
        <v>5</v>
      </c>
      <c r="B7" s="1">
        <v>233.71799999999999</v>
      </c>
      <c r="C7" s="1">
        <v>241.25</v>
      </c>
      <c r="D7" s="4">
        <v>416.58199999999999</v>
      </c>
      <c r="E7" s="15">
        <v>664.68899999999996</v>
      </c>
      <c r="G7" s="1">
        <f t="shared" si="0"/>
        <v>-7.5320000000000107</v>
      </c>
      <c r="I7">
        <v>5</v>
      </c>
      <c r="J7">
        <f t="shared" si="1"/>
        <v>0.13521408897420961</v>
      </c>
      <c r="K7">
        <f t="shared" si="2"/>
        <v>0.56683324570802762</v>
      </c>
    </row>
    <row r="8" spans="1:11" x14ac:dyDescent="0.75">
      <c r="A8">
        <v>6</v>
      </c>
      <c r="B8" s="1">
        <v>233.91499999999999</v>
      </c>
      <c r="C8" s="1">
        <v>240.852</v>
      </c>
      <c r="D8" s="4">
        <v>403.55700000000002</v>
      </c>
      <c r="E8" s="15">
        <v>640.46199999999999</v>
      </c>
      <c r="G8" s="1">
        <f t="shared" si="0"/>
        <v>-6.9370000000000118</v>
      </c>
      <c r="I8">
        <v>6</v>
      </c>
      <c r="J8">
        <f t="shared" si="1"/>
        <v>0.18487605375177402</v>
      </c>
      <c r="K8">
        <f t="shared" si="2"/>
        <v>0.56818000159859328</v>
      </c>
    </row>
    <row r="9" spans="1:11" x14ac:dyDescent="0.75">
      <c r="A9">
        <v>7</v>
      </c>
      <c r="B9" s="1">
        <v>223.31399999999999</v>
      </c>
      <c r="C9" s="1">
        <v>229.828</v>
      </c>
      <c r="D9" s="4">
        <v>375.54599999999999</v>
      </c>
      <c r="E9" s="15">
        <v>592.92600000000004</v>
      </c>
      <c r="G9" s="1">
        <f t="shared" si="0"/>
        <v>-6.51400000000001</v>
      </c>
      <c r="I9">
        <v>7</v>
      </c>
      <c r="J9">
        <f t="shared" si="1"/>
        <v>0.22018195476170657</v>
      </c>
      <c r="K9">
        <f t="shared" si="2"/>
        <v>0.56608345224992984</v>
      </c>
    </row>
    <row r="10" spans="1:11" x14ac:dyDescent="0.75">
      <c r="A10">
        <v>8</v>
      </c>
      <c r="B10" s="1">
        <v>229.09</v>
      </c>
      <c r="C10" s="1">
        <v>234.392</v>
      </c>
      <c r="D10" s="4">
        <v>365.21499999999997</v>
      </c>
      <c r="E10" s="15">
        <v>596.28</v>
      </c>
      <c r="G10" s="1">
        <f t="shared" si="0"/>
        <v>-5.3019999999999925</v>
      </c>
      <c r="I10">
        <v>8</v>
      </c>
      <c r="J10">
        <f t="shared" si="1"/>
        <v>0.32134212503130161</v>
      </c>
      <c r="K10">
        <f t="shared" si="2"/>
        <v>0.54067278922872342</v>
      </c>
    </row>
    <row r="11" spans="1:11" x14ac:dyDescent="0.75">
      <c r="A11">
        <v>9</v>
      </c>
      <c r="B11" s="1">
        <v>228.35300000000001</v>
      </c>
      <c r="C11" s="1">
        <v>231.74600000000001</v>
      </c>
      <c r="D11" s="4">
        <v>360.315</v>
      </c>
      <c r="E11" s="15">
        <v>579.83299999999997</v>
      </c>
      <c r="G11" s="1">
        <f t="shared" si="0"/>
        <v>-3.3930000000000007</v>
      </c>
      <c r="I11">
        <v>9</v>
      </c>
      <c r="J11">
        <f t="shared" si="1"/>
        <v>0.48067773975461292</v>
      </c>
      <c r="K11">
        <f t="shared" si="2"/>
        <v>0.54926177788582142</v>
      </c>
    </row>
    <row r="12" spans="1:11" x14ac:dyDescent="0.75">
      <c r="A12">
        <v>10</v>
      </c>
      <c r="B12" s="1">
        <v>224.29900000000001</v>
      </c>
      <c r="C12" s="1">
        <v>227.23599999999999</v>
      </c>
      <c r="D12" s="4">
        <v>347.858</v>
      </c>
      <c r="E12" s="15">
        <v>564.71500000000003</v>
      </c>
      <c r="G12" s="1">
        <f t="shared" si="0"/>
        <v>-2.9369999999999834</v>
      </c>
      <c r="I12">
        <v>10</v>
      </c>
      <c r="J12">
        <f t="shared" si="1"/>
        <v>0.51873800183624363</v>
      </c>
      <c r="K12">
        <f t="shared" si="2"/>
        <v>0.54002646120320641</v>
      </c>
    </row>
    <row r="13" spans="1:11" x14ac:dyDescent="0.75">
      <c r="A13">
        <v>11</v>
      </c>
      <c r="B13" s="1">
        <v>234.67400000000001</v>
      </c>
      <c r="C13" s="1">
        <v>237.37</v>
      </c>
      <c r="D13" s="4">
        <v>372.25400000000002</v>
      </c>
      <c r="E13" s="15">
        <v>601.01300000000003</v>
      </c>
      <c r="G13" s="1">
        <f t="shared" si="0"/>
        <v>-2.695999999999998</v>
      </c>
      <c r="I13">
        <v>11</v>
      </c>
      <c r="J13">
        <f t="shared" si="1"/>
        <v>0.5388531842083315</v>
      </c>
      <c r="K13">
        <f t="shared" si="2"/>
        <v>0.54989064078532879</v>
      </c>
    </row>
    <row r="14" spans="1:11" x14ac:dyDescent="0.75">
      <c r="A14">
        <v>12</v>
      </c>
      <c r="B14" s="1">
        <v>235.17400000000001</v>
      </c>
      <c r="C14" s="1">
        <v>236.75700000000001</v>
      </c>
      <c r="D14" s="4">
        <v>363.65899999999999</v>
      </c>
      <c r="E14" s="15">
        <v>586.27599999999995</v>
      </c>
      <c r="G14" s="1">
        <f t="shared" si="0"/>
        <v>-1.5829999999999984</v>
      </c>
      <c r="I14">
        <v>12</v>
      </c>
      <c r="J14">
        <f t="shared" si="1"/>
        <v>0.63175027126283456</v>
      </c>
      <c r="K14">
        <f t="shared" si="2"/>
        <v>0.54884823330702182</v>
      </c>
    </row>
    <row r="15" spans="1:11" x14ac:dyDescent="0.75">
      <c r="A15">
        <v>13</v>
      </c>
      <c r="B15" s="1">
        <v>231.61199999999999</v>
      </c>
      <c r="C15" s="1">
        <v>232.34399999999999</v>
      </c>
      <c r="D15" s="4">
        <v>357.11500000000001</v>
      </c>
      <c r="E15" s="15">
        <v>569.154</v>
      </c>
      <c r="G15" s="1">
        <f t="shared" si="0"/>
        <v>-0.73199999999999932</v>
      </c>
      <c r="I15">
        <v>13</v>
      </c>
      <c r="J15">
        <f t="shared" si="1"/>
        <v>0.70277940071780487</v>
      </c>
      <c r="K15">
        <f t="shared" si="2"/>
        <v>0.55513107888513591</v>
      </c>
    </row>
    <row r="16" spans="1:11" x14ac:dyDescent="0.75">
      <c r="A16">
        <v>14</v>
      </c>
      <c r="B16" s="1">
        <v>238.05799999999999</v>
      </c>
      <c r="C16" s="1">
        <v>235.22900000000001</v>
      </c>
      <c r="D16" s="4">
        <v>356.49900000000002</v>
      </c>
      <c r="E16" s="15">
        <v>570.95100000000002</v>
      </c>
      <c r="G16" s="1">
        <f t="shared" si="0"/>
        <v>2.8289999999999793</v>
      </c>
      <c r="I16">
        <v>14</v>
      </c>
      <c r="J16">
        <f t="shared" si="1"/>
        <v>1</v>
      </c>
      <c r="K16">
        <f t="shared" si="2"/>
        <v>0.55159216670212374</v>
      </c>
    </row>
    <row r="17" spans="1:11" x14ac:dyDescent="0.75">
      <c r="A17">
        <v>15</v>
      </c>
      <c r="B17" s="1">
        <v>238.81399999999999</v>
      </c>
      <c r="C17" s="1">
        <v>237.37100000000001</v>
      </c>
      <c r="D17" s="4">
        <v>358.50900000000001</v>
      </c>
      <c r="E17" s="15">
        <v>569.65</v>
      </c>
      <c r="G17" s="1">
        <f t="shared" si="0"/>
        <v>1.4429999999999836</v>
      </c>
      <c r="I17">
        <v>15</v>
      </c>
      <c r="J17">
        <f t="shared" si="1"/>
        <v>0.88431683498873248</v>
      </c>
      <c r="K17">
        <f t="shared" si="2"/>
        <v>0.5575915539425933</v>
      </c>
    </row>
    <row r="18" spans="1:11" x14ac:dyDescent="0.75">
      <c r="A18">
        <v>16</v>
      </c>
      <c r="B18" s="1">
        <v>238.8</v>
      </c>
      <c r="C18" s="1">
        <v>236.761</v>
      </c>
      <c r="D18" s="4">
        <v>357.85899999999998</v>
      </c>
      <c r="E18" s="15">
        <v>568.51499999999999</v>
      </c>
      <c r="G18" s="1">
        <f t="shared" si="0"/>
        <v>2.0390000000000157</v>
      </c>
      <c r="I18">
        <v>16</v>
      </c>
      <c r="J18">
        <f t="shared" si="1"/>
        <v>0.93406226525332081</v>
      </c>
      <c r="K18">
        <f t="shared" si="2"/>
        <v>0.55755377440657972</v>
      </c>
    </row>
    <row r="19" spans="1:11" x14ac:dyDescent="0.75">
      <c r="A19">
        <v>17</v>
      </c>
      <c r="B19" s="1">
        <v>241.39500000000001</v>
      </c>
      <c r="C19" s="1">
        <v>238.857</v>
      </c>
      <c r="D19" s="4">
        <v>361.06900000000002</v>
      </c>
      <c r="E19" s="15">
        <v>578.22</v>
      </c>
      <c r="G19" s="1">
        <f t="shared" si="0"/>
        <v>2.5380000000000109</v>
      </c>
      <c r="I19">
        <v>17</v>
      </c>
      <c r="J19">
        <f t="shared" si="1"/>
        <v>0.97571154327685761</v>
      </c>
      <c r="K19">
        <f t="shared" si="2"/>
        <v>0.55280212426061048</v>
      </c>
    </row>
    <row r="20" spans="1:11" x14ac:dyDescent="0.75">
      <c r="A20">
        <v>18</v>
      </c>
      <c r="B20" s="1">
        <v>236.505</v>
      </c>
      <c r="C20" s="1">
        <v>237.404</v>
      </c>
      <c r="D20" s="4">
        <v>365.548</v>
      </c>
      <c r="E20" s="15">
        <v>594.51099999999997</v>
      </c>
      <c r="G20" s="1">
        <f t="shared" si="0"/>
        <v>-0.89900000000000091</v>
      </c>
      <c r="I20">
        <v>18</v>
      </c>
      <c r="J20">
        <f t="shared" si="1"/>
        <v>0.68884066438527825</v>
      </c>
      <c r="K20">
        <f t="shared" si="2"/>
        <v>0.54336188325189627</v>
      </c>
    </row>
    <row r="21" spans="1:11" x14ac:dyDescent="0.75">
      <c r="A21">
        <v>19</v>
      </c>
      <c r="B21" s="1">
        <v>239.52699999999999</v>
      </c>
      <c r="C21" s="1">
        <v>240.54400000000001</v>
      </c>
      <c r="D21" s="4">
        <v>367.18700000000001</v>
      </c>
      <c r="E21" s="15">
        <v>598.20399999999995</v>
      </c>
      <c r="G21" s="1">
        <f t="shared" si="0"/>
        <v>-1.0170000000000243</v>
      </c>
      <c r="I21">
        <v>19</v>
      </c>
      <c r="J21">
        <f t="shared" si="1"/>
        <v>0.67899173691678449</v>
      </c>
      <c r="K21">
        <f t="shared" si="2"/>
        <v>0.54260105462703134</v>
      </c>
    </row>
    <row r="22" spans="1:11" x14ac:dyDescent="0.75">
      <c r="A22">
        <v>20</v>
      </c>
      <c r="B22" s="1">
        <v>245.30199999999999</v>
      </c>
      <c r="C22" s="1">
        <v>246.05199999999999</v>
      </c>
      <c r="D22" s="4">
        <v>375.52800000000002</v>
      </c>
      <c r="E22" s="15">
        <v>632.07000000000005</v>
      </c>
      <c r="G22" s="1">
        <f t="shared" si="0"/>
        <v>-0.75</v>
      </c>
      <c r="I22">
        <v>20</v>
      </c>
      <c r="J22">
        <f t="shared" si="1"/>
        <v>0.70127702195142472</v>
      </c>
      <c r="K22">
        <f t="shared" si="2"/>
        <v>0.52319415166225069</v>
      </c>
    </row>
    <row r="23" spans="1:11" x14ac:dyDescent="0.75">
      <c r="A23">
        <v>21</v>
      </c>
      <c r="B23" s="1">
        <v>244.137</v>
      </c>
      <c r="C23" s="1">
        <v>245.29900000000001</v>
      </c>
      <c r="D23" s="4">
        <v>373.46800000000002</v>
      </c>
      <c r="E23" s="15">
        <v>638.78300000000002</v>
      </c>
      <c r="G23" s="1">
        <f t="shared" si="0"/>
        <v>-1.1620000000000061</v>
      </c>
      <c r="I23">
        <v>21</v>
      </c>
      <c r="J23">
        <f t="shared" si="1"/>
        <v>0.66688924129872407</v>
      </c>
      <c r="K23">
        <f t="shared" si="2"/>
        <v>0.51255577214228032</v>
      </c>
    </row>
    <row r="24" spans="1:11" x14ac:dyDescent="0.75">
      <c r="A24">
        <v>22</v>
      </c>
      <c r="B24" s="1">
        <v>250.191</v>
      </c>
      <c r="C24" s="1">
        <v>249.154</v>
      </c>
      <c r="D24" s="4">
        <v>386.63099999999997</v>
      </c>
      <c r="E24" s="15">
        <v>659.90200000000004</v>
      </c>
      <c r="G24" s="1">
        <f t="shared" si="0"/>
        <v>1.0370000000000061</v>
      </c>
      <c r="I24">
        <v>22</v>
      </c>
      <c r="J24">
        <f t="shared" si="1"/>
        <v>0.85042984725816095</v>
      </c>
      <c r="K24">
        <f t="shared" si="2"/>
        <v>0.51684706607793685</v>
      </c>
    </row>
    <row r="25" spans="1:11" x14ac:dyDescent="0.75">
      <c r="A25">
        <v>23</v>
      </c>
      <c r="B25" s="1">
        <v>248.191</v>
      </c>
      <c r="C25" s="1">
        <v>248.16200000000001</v>
      </c>
      <c r="D25" s="4">
        <v>381.85599999999999</v>
      </c>
      <c r="E25" s="15">
        <v>656.35599999999999</v>
      </c>
      <c r="G25" s="1">
        <f t="shared" si="0"/>
        <v>2.8999999999996362E-2</v>
      </c>
      <c r="I25">
        <v>23</v>
      </c>
      <c r="J25">
        <f t="shared" si="1"/>
        <v>0.76629663634087442</v>
      </c>
      <c r="K25">
        <f t="shared" si="2"/>
        <v>0.51141208373048419</v>
      </c>
    </row>
    <row r="26" spans="1:11" x14ac:dyDescent="0.75">
      <c r="A26">
        <v>24</v>
      </c>
      <c r="B26" s="1">
        <v>249.31899999999999</v>
      </c>
      <c r="C26" s="1">
        <v>248.92400000000001</v>
      </c>
      <c r="D26" s="4">
        <v>400.91699999999997</v>
      </c>
      <c r="E26" s="15">
        <v>685.54399999999998</v>
      </c>
      <c r="G26" s="1">
        <f t="shared" si="0"/>
        <v>0.39499999999998181</v>
      </c>
      <c r="I26">
        <v>24</v>
      </c>
      <c r="J26">
        <f t="shared" si="1"/>
        <v>0.79684500459060192</v>
      </c>
      <c r="K26">
        <f t="shared" si="2"/>
        <v>0.51865763201435822</v>
      </c>
    </row>
    <row r="27" spans="1:11" x14ac:dyDescent="0.75">
      <c r="A27">
        <v>25</v>
      </c>
      <c r="B27" s="1">
        <v>250.56800000000001</v>
      </c>
      <c r="C27" s="1">
        <v>250.21899999999999</v>
      </c>
      <c r="D27" s="4">
        <v>403.97</v>
      </c>
      <c r="E27" s="15">
        <v>703.30499999999995</v>
      </c>
      <c r="G27" s="1">
        <f t="shared" si="0"/>
        <v>0.34900000000001796</v>
      </c>
      <c r="I27">
        <v>25</v>
      </c>
      <c r="J27">
        <f t="shared" si="1"/>
        <v>0.79300559218763356</v>
      </c>
      <c r="K27">
        <f t="shared" si="2"/>
        <v>0.50818877962961395</v>
      </c>
    </row>
    <row r="28" spans="1:11" x14ac:dyDescent="0.75">
      <c r="A28">
        <v>26</v>
      </c>
      <c r="B28" s="1">
        <v>250.82300000000001</v>
      </c>
      <c r="C28" s="1">
        <v>251.351</v>
      </c>
      <c r="D28" s="4">
        <v>401.666</v>
      </c>
      <c r="E28" s="15">
        <v>693.149</v>
      </c>
      <c r="G28" s="1">
        <f t="shared" si="0"/>
        <v>-0.52799999999999159</v>
      </c>
      <c r="I28">
        <v>26</v>
      </c>
      <c r="J28">
        <f t="shared" si="1"/>
        <v>0.71980636007011334</v>
      </c>
      <c r="K28">
        <f t="shared" si="2"/>
        <v>0.51313069814182843</v>
      </c>
    </row>
    <row r="29" spans="1:11" x14ac:dyDescent="0.75">
      <c r="A29">
        <v>27</v>
      </c>
      <c r="B29" s="1">
        <v>258.14800000000002</v>
      </c>
      <c r="C29" s="1">
        <v>257.113</v>
      </c>
      <c r="D29" s="4">
        <v>417.255</v>
      </c>
      <c r="E29" s="15">
        <v>727.27200000000005</v>
      </c>
      <c r="G29" s="1">
        <f t="shared" si="0"/>
        <v>1.035000000000025</v>
      </c>
      <c r="I29">
        <v>27</v>
      </c>
      <c r="J29">
        <f t="shared" si="1"/>
        <v>0.85026291628412032</v>
      </c>
      <c r="K29">
        <f t="shared" si="2"/>
        <v>0.50999392426895229</v>
      </c>
    </row>
    <row r="30" spans="1:11" x14ac:dyDescent="0.75">
      <c r="A30">
        <v>28</v>
      </c>
      <c r="B30" s="1">
        <v>259.54700000000003</v>
      </c>
      <c r="C30" s="1">
        <v>259.58300000000003</v>
      </c>
      <c r="D30" s="4">
        <v>411.05399999999997</v>
      </c>
      <c r="E30" s="15">
        <v>726.274</v>
      </c>
      <c r="G30" s="1">
        <f t="shared" si="0"/>
        <v>-3.6000000000001364E-2</v>
      </c>
      <c r="I30">
        <v>28</v>
      </c>
      <c r="J30">
        <f t="shared" si="1"/>
        <v>0.76087137968450191</v>
      </c>
      <c r="K30">
        <f t="shared" si="2"/>
        <v>0.50068218180390456</v>
      </c>
    </row>
    <row r="31" spans="1:11" x14ac:dyDescent="0.75">
      <c r="A31">
        <v>29</v>
      </c>
      <c r="B31" s="1">
        <v>265.07</v>
      </c>
      <c r="C31" s="1">
        <v>267.28500000000003</v>
      </c>
      <c r="D31" s="4">
        <v>412.68200000000002</v>
      </c>
      <c r="E31" s="15">
        <v>750.30200000000002</v>
      </c>
      <c r="G31" s="1">
        <f t="shared" si="0"/>
        <v>-2.2150000000000318</v>
      </c>
      <c r="I31">
        <v>29</v>
      </c>
      <c r="J31">
        <f t="shared" si="1"/>
        <v>0.57900008346548593</v>
      </c>
      <c r="K31">
        <f t="shared" si="2"/>
        <v>0.48430825024948765</v>
      </c>
    </row>
    <row r="34" spans="2:2" x14ac:dyDescent="0.75">
      <c r="B34" s="1" t="s">
        <v>39</v>
      </c>
    </row>
    <row r="35" spans="2:2" x14ac:dyDescent="0.75">
      <c r="B35" s="1" t="s">
        <v>40</v>
      </c>
    </row>
  </sheetData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9D19A-985C-412E-AC91-4154B344B279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173.41499999999999</v>
      </c>
      <c r="C3">
        <v>177.39699999999999</v>
      </c>
      <c r="D3">
        <v>160.767</v>
      </c>
      <c r="E3">
        <v>228.12100000000001</v>
      </c>
      <c r="G3" s="1">
        <f t="shared" ref="G3:G66" si="0">B3-C3</f>
        <v>-3.9819999999999993</v>
      </c>
      <c r="I3">
        <f t="shared" ref="I3:I66" si="1">A3</f>
        <v>1</v>
      </c>
      <c r="J3">
        <f>(G3-MIN(G$3:G$89))/(MAX(G$3:G$89)-MIN(G$3:G$89))</f>
        <v>0.33324636924949952</v>
      </c>
      <c r="K3">
        <f t="shared" ref="K3:K66" si="2">(D3-105)/(E3-115)</f>
        <v>0.49298538732861263</v>
      </c>
    </row>
    <row r="4" spans="1:11" x14ac:dyDescent="0.75">
      <c r="A4">
        <v>2</v>
      </c>
      <c r="B4">
        <v>167.99</v>
      </c>
      <c r="C4">
        <v>175.804</v>
      </c>
      <c r="D4">
        <v>160.904</v>
      </c>
      <c r="E4">
        <v>225.96700000000001</v>
      </c>
      <c r="G4" s="1">
        <f t="shared" si="0"/>
        <v>-7.813999999999993</v>
      </c>
      <c r="I4">
        <f t="shared" si="1"/>
        <v>2</v>
      </c>
      <c r="J4">
        <f t="shared" ref="J4:J67" si="3">(G4-MIN(G$3:G$89))/(MAX(G$3:G$89)-MIN(G$3:G$89))</f>
        <v>0</v>
      </c>
      <c r="K4">
        <f t="shared" si="2"/>
        <v>0.50378941487108775</v>
      </c>
    </row>
    <row r="5" spans="1:11" x14ac:dyDescent="0.75">
      <c r="A5">
        <v>3</v>
      </c>
      <c r="B5">
        <v>172.23</v>
      </c>
      <c r="C5">
        <v>175.696</v>
      </c>
      <c r="D5">
        <v>158.18799999999999</v>
      </c>
      <c r="E5">
        <v>219.404</v>
      </c>
      <c r="G5" s="1">
        <f t="shared" si="0"/>
        <v>-3.4660000000000082</v>
      </c>
      <c r="I5">
        <f t="shared" si="1"/>
        <v>3</v>
      </c>
      <c r="J5">
        <f t="shared" si="3"/>
        <v>0.37811983650752123</v>
      </c>
      <c r="K5">
        <f t="shared" si="2"/>
        <v>0.50944408260219909</v>
      </c>
    </row>
    <row r="6" spans="1:11" x14ac:dyDescent="0.75">
      <c r="A6">
        <v>4</v>
      </c>
      <c r="B6">
        <v>174.221</v>
      </c>
      <c r="C6">
        <v>176.935</v>
      </c>
      <c r="D6">
        <v>158.47300000000001</v>
      </c>
      <c r="E6">
        <v>219.1</v>
      </c>
      <c r="G6" s="1">
        <f t="shared" si="0"/>
        <v>-2.7139999999999986</v>
      </c>
      <c r="I6">
        <f t="shared" si="1"/>
        <v>4</v>
      </c>
      <c r="J6">
        <f t="shared" si="3"/>
        <v>0.44351682755022143</v>
      </c>
      <c r="K6">
        <f t="shared" si="2"/>
        <v>0.51366954851104718</v>
      </c>
    </row>
    <row r="7" spans="1:11" x14ac:dyDescent="0.75">
      <c r="A7">
        <v>5</v>
      </c>
      <c r="B7">
        <v>173.52</v>
      </c>
      <c r="C7">
        <v>176.66200000000001</v>
      </c>
      <c r="D7">
        <v>157.57400000000001</v>
      </c>
      <c r="E7">
        <v>215.471</v>
      </c>
      <c r="G7" s="1">
        <f t="shared" si="0"/>
        <v>-3.1419999999999959</v>
      </c>
      <c r="I7">
        <f t="shared" si="1"/>
        <v>5</v>
      </c>
      <c r="J7">
        <f t="shared" si="3"/>
        <v>0.4062961996695364</v>
      </c>
      <c r="K7">
        <f t="shared" si="2"/>
        <v>0.52327537299320215</v>
      </c>
    </row>
    <row r="8" spans="1:11" x14ac:dyDescent="0.75">
      <c r="A8">
        <v>6</v>
      </c>
      <c r="B8">
        <v>174.1</v>
      </c>
      <c r="C8">
        <v>177.61799999999999</v>
      </c>
      <c r="D8">
        <v>158.63900000000001</v>
      </c>
      <c r="E8">
        <v>218.03899999999999</v>
      </c>
      <c r="G8" s="1">
        <f t="shared" si="0"/>
        <v>-3.5180000000000007</v>
      </c>
      <c r="I8">
        <f t="shared" si="1"/>
        <v>6</v>
      </c>
      <c r="J8">
        <f t="shared" si="3"/>
        <v>0.37359770414818627</v>
      </c>
      <c r="K8">
        <f t="shared" si="2"/>
        <v>0.52056988130707804</v>
      </c>
    </row>
    <row r="9" spans="1:11" x14ac:dyDescent="0.75">
      <c r="A9">
        <v>7</v>
      </c>
      <c r="B9">
        <v>173.25</v>
      </c>
      <c r="C9">
        <v>176.011</v>
      </c>
      <c r="D9">
        <v>154.54400000000001</v>
      </c>
      <c r="E9">
        <v>212.11099999999999</v>
      </c>
      <c r="G9" s="1">
        <f t="shared" si="0"/>
        <v>-2.7609999999999957</v>
      </c>
      <c r="I9">
        <f t="shared" si="1"/>
        <v>7</v>
      </c>
      <c r="J9">
        <f t="shared" si="3"/>
        <v>0.439429515610053</v>
      </c>
      <c r="K9">
        <f t="shared" si="2"/>
        <v>0.51017907343143432</v>
      </c>
    </row>
    <row r="10" spans="1:11" x14ac:dyDescent="0.75">
      <c r="A10">
        <v>8</v>
      </c>
      <c r="B10">
        <v>172.09100000000001</v>
      </c>
      <c r="C10">
        <v>176.88900000000001</v>
      </c>
      <c r="D10">
        <v>156.89099999999999</v>
      </c>
      <c r="E10">
        <v>214.61699999999999</v>
      </c>
      <c r="G10" s="1">
        <f t="shared" si="0"/>
        <v>-4.7980000000000018</v>
      </c>
      <c r="I10">
        <f t="shared" si="1"/>
        <v>8</v>
      </c>
      <c r="J10">
        <f t="shared" si="3"/>
        <v>0.26228367684146381</v>
      </c>
      <c r="K10">
        <f t="shared" si="2"/>
        <v>0.52090506640432854</v>
      </c>
    </row>
    <row r="11" spans="1:11" x14ac:dyDescent="0.75">
      <c r="A11">
        <v>9</v>
      </c>
      <c r="B11">
        <v>173.1</v>
      </c>
      <c r="C11">
        <v>177.50299999999999</v>
      </c>
      <c r="D11">
        <v>155.77699999999999</v>
      </c>
      <c r="E11">
        <v>210.976</v>
      </c>
      <c r="G11" s="1">
        <f t="shared" si="0"/>
        <v>-4.4029999999999916</v>
      </c>
      <c r="I11">
        <f t="shared" si="1"/>
        <v>9</v>
      </c>
      <c r="J11">
        <f t="shared" si="3"/>
        <v>0.29663448995564856</v>
      </c>
      <c r="K11">
        <f t="shared" si="2"/>
        <v>0.52905934817037581</v>
      </c>
    </row>
    <row r="12" spans="1:11" x14ac:dyDescent="0.75">
      <c r="A12">
        <v>10</v>
      </c>
      <c r="B12">
        <v>172.60499999999999</v>
      </c>
      <c r="C12">
        <v>175.90299999999999</v>
      </c>
      <c r="D12">
        <v>154.233</v>
      </c>
      <c r="E12">
        <v>209.126</v>
      </c>
      <c r="G12" s="1">
        <f t="shared" si="0"/>
        <v>-3.2980000000000018</v>
      </c>
      <c r="I12">
        <f t="shared" si="1"/>
        <v>10</v>
      </c>
      <c r="J12">
        <f t="shared" si="3"/>
        <v>0.39272980259152906</v>
      </c>
      <c r="K12">
        <f t="shared" si="2"/>
        <v>0.52305420393940039</v>
      </c>
    </row>
    <row r="13" spans="1:11" x14ac:dyDescent="0.75">
      <c r="A13">
        <v>11</v>
      </c>
      <c r="B13">
        <v>176.93700000000001</v>
      </c>
      <c r="C13">
        <v>180.34100000000001</v>
      </c>
      <c r="D13">
        <v>159.19200000000001</v>
      </c>
      <c r="E13">
        <v>217.04300000000001</v>
      </c>
      <c r="G13" s="1">
        <f t="shared" si="0"/>
        <v>-3.4039999999999964</v>
      </c>
      <c r="I13">
        <f t="shared" si="1"/>
        <v>11</v>
      </c>
      <c r="J13">
        <f t="shared" si="3"/>
        <v>0.3835116097051916</v>
      </c>
      <c r="K13">
        <f t="shared" si="2"/>
        <v>0.53107023509696893</v>
      </c>
    </row>
    <row r="14" spans="1:11" x14ac:dyDescent="0.75">
      <c r="A14">
        <v>12</v>
      </c>
      <c r="B14">
        <v>173.54</v>
      </c>
      <c r="C14">
        <v>177.786</v>
      </c>
      <c r="D14">
        <v>158.578</v>
      </c>
      <c r="E14">
        <v>215.119</v>
      </c>
      <c r="G14" s="1">
        <f t="shared" si="0"/>
        <v>-4.2460000000000093</v>
      </c>
      <c r="I14">
        <f t="shared" si="1"/>
        <v>12</v>
      </c>
      <c r="J14">
        <f t="shared" si="3"/>
        <v>0.31028785111748719</v>
      </c>
      <c r="K14">
        <f t="shared" si="2"/>
        <v>0.53514317961625668</v>
      </c>
    </row>
    <row r="15" spans="1:11" x14ac:dyDescent="0.75">
      <c r="A15">
        <v>13</v>
      </c>
      <c r="B15">
        <v>175.09899999999999</v>
      </c>
      <c r="C15">
        <v>179.12299999999999</v>
      </c>
      <c r="D15">
        <v>159.47900000000001</v>
      </c>
      <c r="E15">
        <v>216.27099999999999</v>
      </c>
      <c r="G15" s="1">
        <f t="shared" si="0"/>
        <v>-4.0240000000000009</v>
      </c>
      <c r="I15">
        <f t="shared" si="1"/>
        <v>13</v>
      </c>
      <c r="J15">
        <f t="shared" si="3"/>
        <v>0.32959387772849758</v>
      </c>
      <c r="K15">
        <f t="shared" si="2"/>
        <v>0.53795262217219164</v>
      </c>
    </row>
    <row r="16" spans="1:11" x14ac:dyDescent="0.75">
      <c r="A16">
        <v>14</v>
      </c>
      <c r="B16">
        <v>174.46600000000001</v>
      </c>
      <c r="C16">
        <v>178.67099999999999</v>
      </c>
      <c r="D16">
        <v>158.48699999999999</v>
      </c>
      <c r="E16">
        <v>214.15</v>
      </c>
      <c r="G16" s="1">
        <f t="shared" si="0"/>
        <v>-4.2049999999999841</v>
      </c>
      <c r="I16">
        <f t="shared" si="1"/>
        <v>14</v>
      </c>
      <c r="J16">
        <f t="shared" si="3"/>
        <v>0.31385337855465784</v>
      </c>
      <c r="K16">
        <f t="shared" si="2"/>
        <v>0.5394553706505294</v>
      </c>
    </row>
    <row r="17" spans="1:11" x14ac:dyDescent="0.75">
      <c r="A17">
        <v>15</v>
      </c>
      <c r="B17">
        <v>173.57599999999999</v>
      </c>
      <c r="C17">
        <v>178.98699999999999</v>
      </c>
      <c r="D17">
        <v>157.58699999999999</v>
      </c>
      <c r="E17">
        <v>212.07900000000001</v>
      </c>
      <c r="G17" s="1">
        <f t="shared" si="0"/>
        <v>-5.4110000000000014</v>
      </c>
      <c r="I17">
        <f t="shared" si="1"/>
        <v>15</v>
      </c>
      <c r="J17">
        <f t="shared" si="3"/>
        <v>0.20897469345160385</v>
      </c>
      <c r="K17">
        <f t="shared" si="2"/>
        <v>0.54169284809279028</v>
      </c>
    </row>
    <row r="18" spans="1:11" x14ac:dyDescent="0.75">
      <c r="A18">
        <v>16</v>
      </c>
      <c r="B18">
        <v>174.21700000000001</v>
      </c>
      <c r="C18">
        <v>179.05799999999999</v>
      </c>
      <c r="D18">
        <v>158.57900000000001</v>
      </c>
      <c r="E18">
        <v>213.71600000000001</v>
      </c>
      <c r="G18" s="1">
        <f t="shared" si="0"/>
        <v>-4.8409999999999798</v>
      </c>
      <c r="I18">
        <f t="shared" si="1"/>
        <v>16</v>
      </c>
      <c r="J18">
        <f t="shared" si="3"/>
        <v>0.25854422123663051</v>
      </c>
      <c r="K18">
        <f t="shared" si="2"/>
        <v>0.54275902589245917</v>
      </c>
    </row>
    <row r="19" spans="1:11" x14ac:dyDescent="0.75">
      <c r="A19">
        <v>17</v>
      </c>
      <c r="B19">
        <v>175.173</v>
      </c>
      <c r="C19">
        <v>179.07599999999999</v>
      </c>
      <c r="D19">
        <v>158.11199999999999</v>
      </c>
      <c r="E19">
        <v>212.905</v>
      </c>
      <c r="G19" s="1">
        <f t="shared" si="0"/>
        <v>-3.9029999999999916</v>
      </c>
      <c r="I19">
        <f t="shared" si="1"/>
        <v>17</v>
      </c>
      <c r="J19">
        <f t="shared" si="3"/>
        <v>0.34011653187233698</v>
      </c>
      <c r="K19">
        <f t="shared" si="2"/>
        <v>0.54248506204994629</v>
      </c>
    </row>
    <row r="20" spans="1:11" x14ac:dyDescent="0.75">
      <c r="A20">
        <v>18</v>
      </c>
      <c r="B20">
        <v>176.66200000000001</v>
      </c>
      <c r="C20">
        <v>179.31800000000001</v>
      </c>
      <c r="D20">
        <v>161.59299999999999</v>
      </c>
      <c r="E20">
        <v>217.89</v>
      </c>
      <c r="G20" s="1">
        <f t="shared" si="0"/>
        <v>-2.6560000000000059</v>
      </c>
      <c r="I20">
        <f t="shared" si="1"/>
        <v>18</v>
      </c>
      <c r="J20">
        <f t="shared" si="3"/>
        <v>0.44856074441255667</v>
      </c>
      <c r="K20">
        <f t="shared" si="2"/>
        <v>0.55003401691126441</v>
      </c>
    </row>
    <row r="21" spans="1:11" x14ac:dyDescent="0.75">
      <c r="A21">
        <v>19</v>
      </c>
      <c r="B21">
        <v>175.85300000000001</v>
      </c>
      <c r="C21">
        <v>180.08600000000001</v>
      </c>
      <c r="D21">
        <v>161.691</v>
      </c>
      <c r="E21">
        <v>218.07300000000001</v>
      </c>
      <c r="G21" s="1">
        <f t="shared" si="0"/>
        <v>-4.2330000000000041</v>
      </c>
      <c r="I21">
        <f t="shared" si="1"/>
        <v>19</v>
      </c>
      <c r="J21">
        <f t="shared" si="3"/>
        <v>0.31141838420732154</v>
      </c>
      <c r="K21">
        <f t="shared" si="2"/>
        <v>0.55000824658251912</v>
      </c>
    </row>
    <row r="22" spans="1:11" x14ac:dyDescent="0.75">
      <c r="A22">
        <v>20</v>
      </c>
      <c r="B22">
        <v>177.91399999999999</v>
      </c>
      <c r="C22">
        <v>182.09399999999999</v>
      </c>
      <c r="D22">
        <v>162.471</v>
      </c>
      <c r="E22">
        <v>220.72499999999999</v>
      </c>
      <c r="G22" s="1">
        <f t="shared" si="0"/>
        <v>-4.1800000000000068</v>
      </c>
      <c r="I22">
        <f t="shared" si="1"/>
        <v>20</v>
      </c>
      <c r="J22">
        <f t="shared" si="3"/>
        <v>0.31602748065049024</v>
      </c>
      <c r="K22">
        <f t="shared" si="2"/>
        <v>0.54358950106408144</v>
      </c>
    </row>
    <row r="23" spans="1:11" x14ac:dyDescent="0.75">
      <c r="A23">
        <v>21</v>
      </c>
      <c r="B23">
        <v>178.34200000000001</v>
      </c>
      <c r="C23">
        <v>182.12200000000001</v>
      </c>
      <c r="D23">
        <v>162.66900000000001</v>
      </c>
      <c r="E23">
        <v>220.88399999999999</v>
      </c>
      <c r="G23" s="1">
        <f t="shared" si="0"/>
        <v>-3.7800000000000011</v>
      </c>
      <c r="I23">
        <f t="shared" si="1"/>
        <v>21</v>
      </c>
      <c r="J23">
        <f t="shared" si="3"/>
        <v>0.35081311418384153</v>
      </c>
      <c r="K23">
        <f t="shared" si="2"/>
        <v>0.54464319443919784</v>
      </c>
    </row>
    <row r="24" spans="1:11" x14ac:dyDescent="0.75">
      <c r="A24">
        <v>22</v>
      </c>
      <c r="B24">
        <v>178.30699999999999</v>
      </c>
      <c r="C24">
        <v>181.25800000000001</v>
      </c>
      <c r="D24">
        <v>160.87899999999999</v>
      </c>
      <c r="E24">
        <v>218.517</v>
      </c>
      <c r="G24" s="1">
        <f t="shared" si="0"/>
        <v>-2.9510000000000218</v>
      </c>
      <c r="I24">
        <f t="shared" si="1"/>
        <v>22</v>
      </c>
      <c r="J24">
        <f t="shared" si="3"/>
        <v>0.4229063396817091</v>
      </c>
      <c r="K24">
        <f t="shared" si="2"/>
        <v>0.53980505617434815</v>
      </c>
    </row>
    <row r="25" spans="1:11" x14ac:dyDescent="0.75">
      <c r="A25">
        <v>23</v>
      </c>
      <c r="B25">
        <v>179.875</v>
      </c>
      <c r="C25">
        <v>181.59</v>
      </c>
      <c r="D25">
        <v>162.88</v>
      </c>
      <c r="E25">
        <v>222.483</v>
      </c>
      <c r="G25" s="1">
        <f t="shared" si="0"/>
        <v>-1.7150000000000034</v>
      </c>
      <c r="I25">
        <f t="shared" si="1"/>
        <v>23</v>
      </c>
      <c r="J25">
        <f t="shared" si="3"/>
        <v>0.53039394729976452</v>
      </c>
      <c r="K25">
        <f t="shared" si="2"/>
        <v>0.53850376338583772</v>
      </c>
    </row>
    <row r="26" spans="1:11" x14ac:dyDescent="0.75">
      <c r="A26">
        <v>24</v>
      </c>
      <c r="B26">
        <v>181.15299999999999</v>
      </c>
      <c r="C26">
        <v>182.96</v>
      </c>
      <c r="D26">
        <v>163.63200000000001</v>
      </c>
      <c r="E26">
        <v>223.452</v>
      </c>
      <c r="G26" s="1">
        <f t="shared" si="0"/>
        <v>-1.8070000000000164</v>
      </c>
      <c r="I26">
        <f t="shared" si="1"/>
        <v>24</v>
      </c>
      <c r="J26">
        <f t="shared" si="3"/>
        <v>0.52239325158709271</v>
      </c>
      <c r="K26">
        <f t="shared" si="2"/>
        <v>0.54062626784199463</v>
      </c>
    </row>
    <row r="27" spans="1:11" x14ac:dyDescent="0.75">
      <c r="A27">
        <v>25</v>
      </c>
      <c r="B27">
        <v>180.65600000000001</v>
      </c>
      <c r="C27">
        <v>182.93100000000001</v>
      </c>
      <c r="D27">
        <v>162.33699999999999</v>
      </c>
      <c r="E27">
        <v>221.28399999999999</v>
      </c>
      <c r="G27" s="1">
        <f t="shared" si="0"/>
        <v>-2.2750000000000057</v>
      </c>
      <c r="I27">
        <f t="shared" si="1"/>
        <v>25</v>
      </c>
      <c r="J27">
        <f t="shared" si="3"/>
        <v>0.48169406035307327</v>
      </c>
      <c r="K27">
        <f t="shared" si="2"/>
        <v>0.53946972262993487</v>
      </c>
    </row>
    <row r="28" spans="1:11" x14ac:dyDescent="0.75">
      <c r="A28">
        <v>26</v>
      </c>
      <c r="B28">
        <v>179.166</v>
      </c>
      <c r="C28">
        <v>180.87200000000001</v>
      </c>
      <c r="D28">
        <v>161.54400000000001</v>
      </c>
      <c r="E28">
        <v>219.55799999999999</v>
      </c>
      <c r="G28" s="1">
        <f t="shared" si="0"/>
        <v>-1.7060000000000173</v>
      </c>
      <c r="I28">
        <f t="shared" si="1"/>
        <v>26</v>
      </c>
      <c r="J28">
        <f t="shared" si="3"/>
        <v>0.53117662405426369</v>
      </c>
      <c r="K28">
        <f t="shared" si="2"/>
        <v>0.54079075728303927</v>
      </c>
    </row>
    <row r="29" spans="1:11" x14ac:dyDescent="0.75">
      <c r="A29">
        <v>27</v>
      </c>
      <c r="B29">
        <v>179.26599999999999</v>
      </c>
      <c r="C29">
        <v>181.059</v>
      </c>
      <c r="D29">
        <v>160.33099999999999</v>
      </c>
      <c r="E29">
        <v>218.28</v>
      </c>
      <c r="G29" s="1">
        <f t="shared" si="0"/>
        <v>-1.7930000000000064</v>
      </c>
      <c r="I29">
        <f t="shared" si="1"/>
        <v>27</v>
      </c>
      <c r="J29">
        <f t="shared" si="3"/>
        <v>0.52361074876076086</v>
      </c>
      <c r="K29">
        <f t="shared" si="2"/>
        <v>0.53573780015491856</v>
      </c>
    </row>
    <row r="30" spans="1:11" x14ac:dyDescent="0.75">
      <c r="A30">
        <v>28</v>
      </c>
      <c r="B30">
        <v>175.91300000000001</v>
      </c>
      <c r="C30">
        <v>178.11500000000001</v>
      </c>
      <c r="D30">
        <v>158.20699999999999</v>
      </c>
      <c r="E30">
        <v>213.834</v>
      </c>
      <c r="G30" s="1">
        <f t="shared" si="0"/>
        <v>-2.2019999999999982</v>
      </c>
      <c r="I30">
        <f t="shared" si="1"/>
        <v>28</v>
      </c>
      <c r="J30">
        <f t="shared" si="3"/>
        <v>0.48804243847291046</v>
      </c>
      <c r="K30">
        <f t="shared" si="2"/>
        <v>0.53834712750672842</v>
      </c>
    </row>
    <row r="31" spans="1:11" x14ac:dyDescent="0.75">
      <c r="A31">
        <v>29</v>
      </c>
      <c r="B31">
        <v>176.46199999999999</v>
      </c>
      <c r="C31">
        <v>179.376</v>
      </c>
      <c r="D31">
        <v>158.11099999999999</v>
      </c>
      <c r="E31">
        <v>214.69200000000001</v>
      </c>
      <c r="G31" s="1">
        <f t="shared" si="0"/>
        <v>-2.9140000000000157</v>
      </c>
      <c r="I31">
        <f t="shared" si="1"/>
        <v>29</v>
      </c>
      <c r="J31">
        <f t="shared" si="3"/>
        <v>0.42612401078354462</v>
      </c>
      <c r="K31">
        <f t="shared" si="2"/>
        <v>0.53275087268787857</v>
      </c>
    </row>
    <row r="32" spans="1:11" x14ac:dyDescent="0.75">
      <c r="A32">
        <v>30</v>
      </c>
      <c r="B32">
        <v>176.88900000000001</v>
      </c>
      <c r="C32">
        <v>179.82</v>
      </c>
      <c r="D32">
        <v>158.90299999999999</v>
      </c>
      <c r="E32">
        <v>214.15199999999999</v>
      </c>
      <c r="G32" s="1">
        <f t="shared" si="0"/>
        <v>-2.9309999999999832</v>
      </c>
      <c r="I32">
        <f t="shared" si="1"/>
        <v>30</v>
      </c>
      <c r="J32">
        <f t="shared" si="3"/>
        <v>0.42464562135838002</v>
      </c>
      <c r="K32">
        <f t="shared" si="2"/>
        <v>0.54364006777472973</v>
      </c>
    </row>
    <row r="33" spans="1:11" x14ac:dyDescent="0.75">
      <c r="A33">
        <v>31</v>
      </c>
      <c r="B33">
        <v>175.797</v>
      </c>
      <c r="C33">
        <v>178.49700000000001</v>
      </c>
      <c r="D33">
        <v>155.99199999999999</v>
      </c>
      <c r="E33">
        <v>209.785</v>
      </c>
      <c r="G33" s="1">
        <f t="shared" si="0"/>
        <v>-2.7000000000000171</v>
      </c>
      <c r="I33">
        <f t="shared" si="1"/>
        <v>31</v>
      </c>
      <c r="J33">
        <f t="shared" si="3"/>
        <v>0.44473432472388713</v>
      </c>
      <c r="K33">
        <f t="shared" si="2"/>
        <v>0.53797541805137938</v>
      </c>
    </row>
    <row r="34" spans="1:11" x14ac:dyDescent="0.75">
      <c r="A34">
        <v>32</v>
      </c>
      <c r="B34">
        <v>176.40299999999999</v>
      </c>
      <c r="C34">
        <v>178.649</v>
      </c>
      <c r="D34">
        <v>157.03700000000001</v>
      </c>
      <c r="E34">
        <v>211.56200000000001</v>
      </c>
      <c r="G34" s="1">
        <f t="shared" si="0"/>
        <v>-2.2460000000000093</v>
      </c>
      <c r="I34">
        <f t="shared" si="1"/>
        <v>32</v>
      </c>
      <c r="J34">
        <f t="shared" si="3"/>
        <v>0.48421601878424086</v>
      </c>
      <c r="K34">
        <f t="shared" si="2"/>
        <v>0.53889728878855037</v>
      </c>
    </row>
    <row r="35" spans="1:11" x14ac:dyDescent="0.75">
      <c r="A35">
        <v>33</v>
      </c>
      <c r="B35">
        <v>176.64500000000001</v>
      </c>
      <c r="C35">
        <v>178.25800000000001</v>
      </c>
      <c r="D35">
        <v>155.511</v>
      </c>
      <c r="E35">
        <v>214.261</v>
      </c>
      <c r="G35" s="1">
        <f t="shared" si="0"/>
        <v>-1.6129999999999995</v>
      </c>
      <c r="I35">
        <f t="shared" si="1"/>
        <v>33</v>
      </c>
      <c r="J35">
        <f t="shared" si="3"/>
        <v>0.5392642838507693</v>
      </c>
      <c r="K35">
        <f t="shared" si="2"/>
        <v>0.50887055338954879</v>
      </c>
    </row>
    <row r="36" spans="1:11" x14ac:dyDescent="0.75">
      <c r="A36">
        <v>34</v>
      </c>
      <c r="B36">
        <v>177.352</v>
      </c>
      <c r="C36">
        <v>179.76300000000001</v>
      </c>
      <c r="D36">
        <v>156.03</v>
      </c>
      <c r="E36">
        <v>212.44499999999999</v>
      </c>
      <c r="G36" s="1">
        <f t="shared" si="0"/>
        <v>-2.4110000000000014</v>
      </c>
      <c r="I36">
        <f t="shared" si="1"/>
        <v>34</v>
      </c>
      <c r="J36">
        <f t="shared" si="3"/>
        <v>0.46986694495173442</v>
      </c>
      <c r="K36">
        <f t="shared" si="2"/>
        <v>0.5236800246292781</v>
      </c>
    </row>
    <row r="37" spans="1:11" x14ac:dyDescent="0.75">
      <c r="A37">
        <v>35</v>
      </c>
      <c r="B37">
        <v>176.36699999999999</v>
      </c>
      <c r="C37">
        <v>177.958</v>
      </c>
      <c r="D37">
        <v>153.36600000000001</v>
      </c>
      <c r="E37">
        <v>206.94800000000001</v>
      </c>
      <c r="G37" s="1">
        <f t="shared" si="0"/>
        <v>-1.5910000000000082</v>
      </c>
      <c r="I37">
        <f t="shared" si="1"/>
        <v>35</v>
      </c>
      <c r="J37">
        <f t="shared" si="3"/>
        <v>0.54117749369510282</v>
      </c>
      <c r="K37">
        <f t="shared" si="2"/>
        <v>0.52601470396310968</v>
      </c>
    </row>
    <row r="38" spans="1:11" x14ac:dyDescent="0.75">
      <c r="A38">
        <v>36</v>
      </c>
      <c r="B38">
        <v>178.786</v>
      </c>
      <c r="C38">
        <v>180.626</v>
      </c>
      <c r="D38">
        <v>156.767</v>
      </c>
      <c r="E38">
        <v>213.09299999999999</v>
      </c>
      <c r="G38" s="1">
        <f t="shared" si="0"/>
        <v>-1.8400000000000034</v>
      </c>
      <c r="I38">
        <f t="shared" si="1"/>
        <v>36</v>
      </c>
      <c r="J38">
        <f t="shared" si="3"/>
        <v>0.51952343682059243</v>
      </c>
      <c r="K38">
        <f t="shared" si="2"/>
        <v>0.52773388519058451</v>
      </c>
    </row>
    <row r="39" spans="1:11" x14ac:dyDescent="0.75">
      <c r="A39">
        <v>37</v>
      </c>
      <c r="B39">
        <v>178.744</v>
      </c>
      <c r="C39">
        <v>180.51300000000001</v>
      </c>
      <c r="D39">
        <v>155.57</v>
      </c>
      <c r="E39">
        <v>210.6</v>
      </c>
      <c r="G39" s="1">
        <f t="shared" si="0"/>
        <v>-1.7690000000000055</v>
      </c>
      <c r="I39">
        <f t="shared" si="1"/>
        <v>37</v>
      </c>
      <c r="J39">
        <f t="shared" si="3"/>
        <v>0.52569788677276197</v>
      </c>
      <c r="K39">
        <f t="shared" si="2"/>
        <v>0.52897489539748954</v>
      </c>
    </row>
    <row r="40" spans="1:11" x14ac:dyDescent="0.75">
      <c r="A40">
        <v>38</v>
      </c>
      <c r="B40">
        <v>175.54499999999999</v>
      </c>
      <c r="C40">
        <v>177.25</v>
      </c>
      <c r="D40">
        <v>152.72800000000001</v>
      </c>
      <c r="E40">
        <v>206.393</v>
      </c>
      <c r="G40" s="1">
        <f t="shared" si="0"/>
        <v>-1.7050000000000125</v>
      </c>
      <c r="I40">
        <f t="shared" si="1"/>
        <v>38</v>
      </c>
      <c r="J40">
        <f t="shared" si="3"/>
        <v>0.53126358813809749</v>
      </c>
      <c r="K40">
        <f t="shared" si="2"/>
        <v>0.52222817940104826</v>
      </c>
    </row>
    <row r="41" spans="1:11" x14ac:dyDescent="0.75">
      <c r="A41">
        <v>39</v>
      </c>
      <c r="B41">
        <v>177.86199999999999</v>
      </c>
      <c r="C41">
        <v>179.18700000000001</v>
      </c>
      <c r="D41">
        <v>154.453</v>
      </c>
      <c r="E41">
        <v>208.26300000000001</v>
      </c>
      <c r="G41" s="1">
        <f t="shared" si="0"/>
        <v>-1.3250000000000171</v>
      </c>
      <c r="I41">
        <f t="shared" si="1"/>
        <v>39</v>
      </c>
      <c r="J41">
        <f t="shared" si="3"/>
        <v>0.5643099399947803</v>
      </c>
      <c r="K41">
        <f t="shared" si="2"/>
        <v>0.53025315505613158</v>
      </c>
    </row>
    <row r="42" spans="1:11" x14ac:dyDescent="0.75">
      <c r="A42">
        <v>40</v>
      </c>
      <c r="B42">
        <v>176.476</v>
      </c>
      <c r="C42">
        <v>178.114</v>
      </c>
      <c r="D42">
        <v>153.024</v>
      </c>
      <c r="E42">
        <v>207.09</v>
      </c>
      <c r="G42" s="1">
        <f t="shared" si="0"/>
        <v>-1.6380000000000052</v>
      </c>
      <c r="I42">
        <f t="shared" si="1"/>
        <v>40</v>
      </c>
      <c r="J42">
        <f t="shared" si="3"/>
        <v>0.53709018175493439</v>
      </c>
      <c r="K42">
        <f t="shared" si="2"/>
        <v>0.52148984688891298</v>
      </c>
    </row>
    <row r="43" spans="1:11" x14ac:dyDescent="0.75">
      <c r="A43">
        <v>41</v>
      </c>
      <c r="B43">
        <v>175.55199999999999</v>
      </c>
      <c r="C43">
        <v>177.19</v>
      </c>
      <c r="D43">
        <v>152.72</v>
      </c>
      <c r="E43">
        <v>206.83</v>
      </c>
      <c r="G43" s="1">
        <f t="shared" si="0"/>
        <v>-1.6380000000000052</v>
      </c>
      <c r="I43">
        <f t="shared" si="1"/>
        <v>41</v>
      </c>
      <c r="J43">
        <f t="shared" si="3"/>
        <v>0.53709018175493439</v>
      </c>
      <c r="K43">
        <f t="shared" si="2"/>
        <v>0.51965588587607525</v>
      </c>
    </row>
    <row r="44" spans="1:11" x14ac:dyDescent="0.75">
      <c r="A44">
        <v>42</v>
      </c>
      <c r="B44">
        <v>178.334</v>
      </c>
      <c r="C44">
        <v>179.06200000000001</v>
      </c>
      <c r="D44">
        <v>153.88</v>
      </c>
      <c r="E44">
        <v>208.17400000000001</v>
      </c>
      <c r="G44" s="1">
        <f t="shared" si="0"/>
        <v>-0.72800000000000864</v>
      </c>
      <c r="I44">
        <f t="shared" si="1"/>
        <v>42</v>
      </c>
      <c r="J44">
        <f t="shared" si="3"/>
        <v>0.61622749804330701</v>
      </c>
      <c r="K44">
        <f t="shared" si="2"/>
        <v>0.5246098697061411</v>
      </c>
    </row>
    <row r="45" spans="1:11" x14ac:dyDescent="0.75">
      <c r="A45">
        <v>43</v>
      </c>
      <c r="B45">
        <v>178.08699999999999</v>
      </c>
      <c r="C45">
        <v>178.73500000000001</v>
      </c>
      <c r="D45">
        <v>153.47399999999999</v>
      </c>
      <c r="E45">
        <v>209.821</v>
      </c>
      <c r="G45" s="1">
        <f t="shared" si="0"/>
        <v>-0.64800000000002456</v>
      </c>
      <c r="I45">
        <f t="shared" si="1"/>
        <v>43</v>
      </c>
      <c r="J45">
        <f t="shared" si="3"/>
        <v>0.62318462474997582</v>
      </c>
      <c r="K45">
        <f t="shared" si="2"/>
        <v>0.51121586990223677</v>
      </c>
    </row>
    <row r="46" spans="1:11" x14ac:dyDescent="0.75">
      <c r="A46">
        <v>44</v>
      </c>
      <c r="B46">
        <v>181.04300000000001</v>
      </c>
      <c r="C46">
        <v>181.59100000000001</v>
      </c>
      <c r="D46">
        <v>155.87799999999999</v>
      </c>
      <c r="E46">
        <v>212.82</v>
      </c>
      <c r="G46" s="1">
        <f t="shared" si="0"/>
        <v>-0.54800000000000182</v>
      </c>
      <c r="I46">
        <f t="shared" si="1"/>
        <v>44</v>
      </c>
      <c r="J46">
        <f t="shared" si="3"/>
        <v>0.63188103313331545</v>
      </c>
      <c r="K46">
        <f t="shared" si="2"/>
        <v>0.52011858515640963</v>
      </c>
    </row>
    <row r="47" spans="1:11" x14ac:dyDescent="0.75">
      <c r="A47">
        <v>45</v>
      </c>
      <c r="B47">
        <v>181.33099999999999</v>
      </c>
      <c r="C47">
        <v>181.82</v>
      </c>
      <c r="D47">
        <v>155.43700000000001</v>
      </c>
      <c r="E47">
        <v>213.964</v>
      </c>
      <c r="G47" s="1">
        <f t="shared" si="0"/>
        <v>-0.48900000000000432</v>
      </c>
      <c r="I47">
        <f t="shared" si="1"/>
        <v>45</v>
      </c>
      <c r="J47">
        <f t="shared" si="3"/>
        <v>0.63701191407948443</v>
      </c>
      <c r="K47">
        <f t="shared" si="2"/>
        <v>0.50964997372782039</v>
      </c>
    </row>
    <row r="48" spans="1:11" x14ac:dyDescent="0.75">
      <c r="A48">
        <v>46</v>
      </c>
      <c r="B48">
        <v>180.239</v>
      </c>
      <c r="C48">
        <v>181.48500000000001</v>
      </c>
      <c r="D48">
        <v>154.14099999999999</v>
      </c>
      <c r="E48">
        <v>212.54400000000001</v>
      </c>
      <c r="G48" s="1">
        <f t="shared" si="0"/>
        <v>-1.2460000000000093</v>
      </c>
      <c r="I48">
        <f t="shared" si="1"/>
        <v>46</v>
      </c>
      <c r="J48">
        <f t="shared" si="3"/>
        <v>0.57118010261761776</v>
      </c>
      <c r="K48">
        <f t="shared" si="2"/>
        <v>0.50378290822603122</v>
      </c>
    </row>
    <row r="49" spans="1:11" x14ac:dyDescent="0.75">
      <c r="A49">
        <v>47</v>
      </c>
      <c r="B49">
        <v>179.88300000000001</v>
      </c>
      <c r="C49">
        <v>180.381</v>
      </c>
      <c r="D49">
        <v>153.49600000000001</v>
      </c>
      <c r="E49">
        <v>211.78</v>
      </c>
      <c r="G49" s="1">
        <f t="shared" si="0"/>
        <v>-0.49799999999999045</v>
      </c>
      <c r="I49">
        <f t="shared" si="1"/>
        <v>47</v>
      </c>
      <c r="J49">
        <f t="shared" si="3"/>
        <v>0.63622923732498526</v>
      </c>
      <c r="K49">
        <f t="shared" si="2"/>
        <v>0.50109526761727641</v>
      </c>
    </row>
    <row r="50" spans="1:11" x14ac:dyDescent="0.75">
      <c r="A50">
        <v>48</v>
      </c>
      <c r="B50">
        <v>181.191</v>
      </c>
      <c r="C50">
        <v>180.93199999999999</v>
      </c>
      <c r="D50">
        <v>152.84299999999999</v>
      </c>
      <c r="E50">
        <v>214.26</v>
      </c>
      <c r="G50" s="1">
        <f t="shared" si="0"/>
        <v>0.25900000000001455</v>
      </c>
      <c r="I50">
        <f t="shared" si="1"/>
        <v>48</v>
      </c>
      <c r="J50">
        <f t="shared" si="3"/>
        <v>0.70206104878685194</v>
      </c>
      <c r="K50">
        <f t="shared" si="2"/>
        <v>0.48199677614346154</v>
      </c>
    </row>
    <row r="51" spans="1:11" x14ac:dyDescent="0.75">
      <c r="A51">
        <v>49</v>
      </c>
      <c r="B51">
        <v>177.57300000000001</v>
      </c>
      <c r="C51">
        <v>177.30799999999999</v>
      </c>
      <c r="D51">
        <v>151.845</v>
      </c>
      <c r="E51">
        <v>210.43700000000001</v>
      </c>
      <c r="G51" s="1">
        <f t="shared" si="0"/>
        <v>0.26500000000001478</v>
      </c>
      <c r="I51">
        <f t="shared" si="1"/>
        <v>49</v>
      </c>
      <c r="J51">
        <f t="shared" si="3"/>
        <v>0.70258283328985227</v>
      </c>
      <c r="K51">
        <f t="shared" si="2"/>
        <v>0.49084736527761763</v>
      </c>
    </row>
    <row r="52" spans="1:11" x14ac:dyDescent="0.75">
      <c r="A52">
        <v>50</v>
      </c>
      <c r="B52">
        <v>179.80799999999999</v>
      </c>
      <c r="C52">
        <v>178.83500000000001</v>
      </c>
      <c r="D52">
        <v>152.21899999999999</v>
      </c>
      <c r="E52">
        <v>212.642</v>
      </c>
      <c r="G52" s="1">
        <f t="shared" si="0"/>
        <v>0.97299999999998477</v>
      </c>
      <c r="I52">
        <f t="shared" si="1"/>
        <v>50</v>
      </c>
      <c r="J52">
        <f t="shared" si="3"/>
        <v>0.76415340464388049</v>
      </c>
      <c r="K52">
        <f t="shared" si="2"/>
        <v>0.48359312590893261</v>
      </c>
    </row>
    <row r="53" spans="1:11" x14ac:dyDescent="0.75">
      <c r="A53">
        <v>51</v>
      </c>
      <c r="B53">
        <v>178.02799999999999</v>
      </c>
      <c r="C53">
        <v>177.45099999999999</v>
      </c>
      <c r="D53">
        <v>150.22499999999999</v>
      </c>
      <c r="E53">
        <v>208.33</v>
      </c>
      <c r="G53" s="1">
        <f t="shared" si="0"/>
        <v>0.57699999999999818</v>
      </c>
      <c r="I53">
        <f t="shared" si="1"/>
        <v>51</v>
      </c>
      <c r="J53">
        <f t="shared" si="3"/>
        <v>0.72971562744586438</v>
      </c>
      <c r="K53">
        <f t="shared" si="2"/>
        <v>0.48457087753134026</v>
      </c>
    </row>
    <row r="54" spans="1:11" x14ac:dyDescent="0.75">
      <c r="A54">
        <v>52</v>
      </c>
      <c r="B54">
        <v>179.03700000000001</v>
      </c>
      <c r="C54">
        <v>178.70400000000001</v>
      </c>
      <c r="D54">
        <v>151.881</v>
      </c>
      <c r="E54">
        <v>211.465</v>
      </c>
      <c r="G54" s="1">
        <f t="shared" si="0"/>
        <v>0.33299999999999841</v>
      </c>
      <c r="I54">
        <f t="shared" si="1"/>
        <v>52</v>
      </c>
      <c r="J54">
        <f t="shared" si="3"/>
        <v>0.70849639099052042</v>
      </c>
      <c r="K54">
        <f t="shared" si="2"/>
        <v>0.48598973721038718</v>
      </c>
    </row>
    <row r="55" spans="1:11" x14ac:dyDescent="0.75">
      <c r="A55">
        <v>53</v>
      </c>
      <c r="B55">
        <v>178.33</v>
      </c>
      <c r="C55">
        <v>179.733</v>
      </c>
      <c r="D55">
        <v>151.16900000000001</v>
      </c>
      <c r="E55">
        <v>210.047</v>
      </c>
      <c r="G55" s="1">
        <f t="shared" si="0"/>
        <v>-1.4029999999999916</v>
      </c>
      <c r="I55">
        <f t="shared" si="1"/>
        <v>53</v>
      </c>
      <c r="J55">
        <f t="shared" si="3"/>
        <v>0.55752674145577907</v>
      </c>
      <c r="K55">
        <f t="shared" si="2"/>
        <v>0.48574915568087379</v>
      </c>
    </row>
    <row r="56" spans="1:11" x14ac:dyDescent="0.75">
      <c r="A56">
        <v>54</v>
      </c>
      <c r="B56">
        <v>175.69900000000001</v>
      </c>
      <c r="C56">
        <v>175.613</v>
      </c>
      <c r="D56">
        <v>151.053</v>
      </c>
      <c r="E56">
        <v>208.64599999999999</v>
      </c>
      <c r="G56" s="1">
        <f t="shared" si="0"/>
        <v>8.6000000000012733E-2</v>
      </c>
      <c r="I56">
        <f t="shared" si="1"/>
        <v>54</v>
      </c>
      <c r="J56">
        <f t="shared" si="3"/>
        <v>0.68701626228367763</v>
      </c>
      <c r="K56">
        <f t="shared" si="2"/>
        <v>0.49177754522350131</v>
      </c>
    </row>
    <row r="57" spans="1:11" x14ac:dyDescent="0.75">
      <c r="A57">
        <v>55</v>
      </c>
      <c r="B57">
        <v>177.459</v>
      </c>
      <c r="C57">
        <v>177.09200000000001</v>
      </c>
      <c r="D57">
        <v>152.64699999999999</v>
      </c>
      <c r="E57">
        <v>212.53</v>
      </c>
      <c r="G57" s="1">
        <f t="shared" si="0"/>
        <v>0.36699999999999022</v>
      </c>
      <c r="I57">
        <f t="shared" si="1"/>
        <v>55</v>
      </c>
      <c r="J57">
        <f t="shared" si="3"/>
        <v>0.7114531698408546</v>
      </c>
      <c r="K57">
        <f t="shared" si="2"/>
        <v>0.48853686045319378</v>
      </c>
    </row>
    <row r="58" spans="1:11" x14ac:dyDescent="0.75">
      <c r="A58">
        <v>56</v>
      </c>
      <c r="B58">
        <v>179.267</v>
      </c>
      <c r="C58">
        <v>177.84800000000001</v>
      </c>
      <c r="D58">
        <v>154.00200000000001</v>
      </c>
      <c r="E58">
        <v>216.26900000000001</v>
      </c>
      <c r="G58" s="1">
        <f t="shared" si="0"/>
        <v>1.4189999999999827</v>
      </c>
      <c r="I58">
        <f t="shared" si="1"/>
        <v>56</v>
      </c>
      <c r="J58">
        <f t="shared" si="3"/>
        <v>0.8029393860335664</v>
      </c>
      <c r="K58">
        <f t="shared" si="2"/>
        <v>0.48387956827854534</v>
      </c>
    </row>
    <row r="59" spans="1:11" x14ac:dyDescent="0.75">
      <c r="A59">
        <v>57</v>
      </c>
      <c r="B59">
        <v>176.91300000000001</v>
      </c>
      <c r="C59">
        <v>175.99799999999999</v>
      </c>
      <c r="D59">
        <v>151.32300000000001</v>
      </c>
      <c r="E59">
        <v>209.90899999999999</v>
      </c>
      <c r="G59" s="1">
        <f t="shared" si="0"/>
        <v>0.91500000000002046</v>
      </c>
      <c r="I59">
        <f t="shared" si="1"/>
        <v>57</v>
      </c>
      <c r="J59">
        <f t="shared" si="3"/>
        <v>0.75910948778154774</v>
      </c>
      <c r="K59">
        <f t="shared" si="2"/>
        <v>0.48807805371461094</v>
      </c>
    </row>
    <row r="60" spans="1:11" x14ac:dyDescent="0.75">
      <c r="A60">
        <v>58</v>
      </c>
      <c r="B60">
        <v>177.209</v>
      </c>
      <c r="C60">
        <v>175.61799999999999</v>
      </c>
      <c r="D60">
        <v>152.86799999999999</v>
      </c>
      <c r="E60">
        <v>215.65199999999999</v>
      </c>
      <c r="G60" s="1">
        <f t="shared" si="0"/>
        <v>1.5910000000000082</v>
      </c>
      <c r="I60">
        <f t="shared" si="1"/>
        <v>58</v>
      </c>
      <c r="J60">
        <f t="shared" si="3"/>
        <v>0.81789720845290936</v>
      </c>
      <c r="K60">
        <f t="shared" si="2"/>
        <v>0.47557922346302112</v>
      </c>
    </row>
    <row r="61" spans="1:11" x14ac:dyDescent="0.75">
      <c r="A61">
        <v>59</v>
      </c>
      <c r="B61">
        <v>178.27600000000001</v>
      </c>
      <c r="C61">
        <v>174.59100000000001</v>
      </c>
      <c r="D61">
        <v>153.81100000000001</v>
      </c>
      <c r="E61">
        <v>217.31100000000001</v>
      </c>
      <c r="G61" s="1">
        <f t="shared" si="0"/>
        <v>3.6850000000000023</v>
      </c>
      <c r="I61">
        <f t="shared" si="1"/>
        <v>59</v>
      </c>
      <c r="J61">
        <f t="shared" si="3"/>
        <v>1</v>
      </c>
      <c r="K61">
        <f t="shared" si="2"/>
        <v>0.47708457546109417</v>
      </c>
    </row>
    <row r="62" spans="1:11" x14ac:dyDescent="0.75">
      <c r="A62">
        <v>60</v>
      </c>
      <c r="B62">
        <v>175.46299999999999</v>
      </c>
      <c r="C62">
        <v>172.923</v>
      </c>
      <c r="D62">
        <v>153.07900000000001</v>
      </c>
      <c r="E62">
        <v>216.726</v>
      </c>
      <c r="G62" s="1">
        <f t="shared" si="0"/>
        <v>2.539999999999992</v>
      </c>
      <c r="I62">
        <f t="shared" si="1"/>
        <v>60</v>
      </c>
      <c r="J62">
        <f t="shared" si="3"/>
        <v>0.90042612401078259</v>
      </c>
      <c r="K62">
        <f t="shared" si="2"/>
        <v>0.47263236537365089</v>
      </c>
    </row>
    <row r="63" spans="1:11" x14ac:dyDescent="0.75">
      <c r="A63">
        <v>61</v>
      </c>
      <c r="B63">
        <v>175.346</v>
      </c>
      <c r="C63">
        <v>174.238</v>
      </c>
      <c r="D63">
        <v>152.36600000000001</v>
      </c>
      <c r="E63">
        <v>214.191</v>
      </c>
      <c r="G63" s="1">
        <f t="shared" si="0"/>
        <v>1.1080000000000041</v>
      </c>
      <c r="I63">
        <f t="shared" si="1"/>
        <v>61</v>
      </c>
      <c r="J63">
        <f t="shared" si="3"/>
        <v>0.77589355596138798</v>
      </c>
      <c r="K63">
        <f t="shared" si="2"/>
        <v>0.47752316238368414</v>
      </c>
    </row>
    <row r="64" spans="1:11" x14ac:dyDescent="0.75">
      <c r="A64">
        <v>62</v>
      </c>
      <c r="B64">
        <v>178.46600000000001</v>
      </c>
      <c r="C64">
        <v>176.392</v>
      </c>
      <c r="D64">
        <v>154.08500000000001</v>
      </c>
      <c r="E64">
        <v>215.72499999999999</v>
      </c>
      <c r="G64" s="1">
        <f t="shared" si="0"/>
        <v>2.0740000000000123</v>
      </c>
      <c r="I64">
        <f t="shared" si="1"/>
        <v>62</v>
      </c>
      <c r="J64">
        <f t="shared" si="3"/>
        <v>0.85990086094443074</v>
      </c>
      <c r="K64">
        <f t="shared" si="2"/>
        <v>0.4873169520972947</v>
      </c>
    </row>
    <row r="65" spans="1:11" x14ac:dyDescent="0.75">
      <c r="A65">
        <v>63</v>
      </c>
      <c r="B65">
        <v>177.619</v>
      </c>
      <c r="C65">
        <v>174.887</v>
      </c>
      <c r="D65">
        <v>154.13</v>
      </c>
      <c r="E65">
        <v>211.798</v>
      </c>
      <c r="G65" s="1">
        <f t="shared" si="0"/>
        <v>2.7319999999999993</v>
      </c>
      <c r="I65">
        <f t="shared" si="1"/>
        <v>63</v>
      </c>
      <c r="J65">
        <f t="shared" si="3"/>
        <v>0.91712322810679159</v>
      </c>
      <c r="K65">
        <f t="shared" si="2"/>
        <v>0.50755180892167184</v>
      </c>
    </row>
    <row r="66" spans="1:11" x14ac:dyDescent="0.75">
      <c r="A66">
        <v>64</v>
      </c>
      <c r="B66">
        <v>177.21199999999999</v>
      </c>
      <c r="C66">
        <v>176.328</v>
      </c>
      <c r="D66">
        <v>154.47999999999999</v>
      </c>
      <c r="E66">
        <v>211.71199999999999</v>
      </c>
      <c r="G66" s="1">
        <f t="shared" si="0"/>
        <v>0.88399999999998613</v>
      </c>
      <c r="I66">
        <f t="shared" si="1"/>
        <v>64</v>
      </c>
      <c r="J66">
        <f t="shared" si="3"/>
        <v>0.75641360118271006</v>
      </c>
      <c r="K66">
        <f t="shared" si="2"/>
        <v>0.51162213582595739</v>
      </c>
    </row>
    <row r="67" spans="1:11" x14ac:dyDescent="0.75">
      <c r="A67">
        <v>65</v>
      </c>
      <c r="B67">
        <v>176.40299999999999</v>
      </c>
      <c r="C67">
        <v>173.97800000000001</v>
      </c>
      <c r="D67">
        <v>154.35599999999999</v>
      </c>
      <c r="E67">
        <v>210.68799999999999</v>
      </c>
      <c r="G67" s="1">
        <f t="shared" ref="G67:G89" si="4">B67-C67</f>
        <v>2.4249999999999829</v>
      </c>
      <c r="I67">
        <f t="shared" ref="I67:I89" si="5">A67</f>
        <v>65</v>
      </c>
      <c r="J67">
        <f t="shared" si="3"/>
        <v>0.89042525436994346</v>
      </c>
      <c r="K67">
        <f t="shared" ref="K67:K89" si="6">(D67-105)/(E67-115)</f>
        <v>0.51580135440180586</v>
      </c>
    </row>
    <row r="68" spans="1:11" x14ac:dyDescent="0.75">
      <c r="A68">
        <v>66</v>
      </c>
      <c r="B68">
        <v>175.803</v>
      </c>
      <c r="C68">
        <v>175.48699999999999</v>
      </c>
      <c r="D68">
        <v>153.77000000000001</v>
      </c>
      <c r="E68">
        <v>209.72800000000001</v>
      </c>
      <c r="G68" s="1">
        <f t="shared" si="4"/>
        <v>0.3160000000000025</v>
      </c>
      <c r="I68">
        <f t="shared" si="5"/>
        <v>66</v>
      </c>
      <c r="J68">
        <f t="shared" ref="J68:J89" si="7">(G68-MIN(G$3:G$89))/(MAX(G$3:G$89)-MIN(G$3:G$89))</f>
        <v>0.70701800156535344</v>
      </c>
      <c r="K68">
        <f t="shared" si="6"/>
        <v>0.51484249641077617</v>
      </c>
    </row>
    <row r="69" spans="1:11" x14ac:dyDescent="0.75">
      <c r="A69">
        <v>67</v>
      </c>
      <c r="B69">
        <v>175.71899999999999</v>
      </c>
      <c r="C69">
        <v>174.233</v>
      </c>
      <c r="D69">
        <v>153.30099999999999</v>
      </c>
      <c r="E69">
        <v>207.703</v>
      </c>
      <c r="G69" s="1">
        <f t="shared" si="4"/>
        <v>1.48599999999999</v>
      </c>
      <c r="I69">
        <f t="shared" si="5"/>
        <v>67</v>
      </c>
      <c r="J69">
        <f t="shared" si="7"/>
        <v>0.8087659796504032</v>
      </c>
      <c r="K69">
        <f t="shared" si="6"/>
        <v>0.52102952439511108</v>
      </c>
    </row>
    <row r="70" spans="1:11" x14ac:dyDescent="0.75">
      <c r="A70">
        <v>68</v>
      </c>
      <c r="B70">
        <v>176.977</v>
      </c>
      <c r="C70">
        <v>175.42599999999999</v>
      </c>
      <c r="D70">
        <v>154.12100000000001</v>
      </c>
      <c r="E70">
        <v>208.84299999999999</v>
      </c>
      <c r="G70" s="1">
        <f t="shared" si="4"/>
        <v>1.5510000000000161</v>
      </c>
      <c r="I70">
        <f t="shared" si="5"/>
        <v>68</v>
      </c>
      <c r="J70">
        <f t="shared" si="7"/>
        <v>0.81441864509957496</v>
      </c>
      <c r="K70">
        <f t="shared" si="6"/>
        <v>0.52343808275524029</v>
      </c>
    </row>
    <row r="71" spans="1:11" x14ac:dyDescent="0.75">
      <c r="A71">
        <v>69</v>
      </c>
      <c r="B71">
        <v>175.96899999999999</v>
      </c>
      <c r="C71">
        <v>174.316</v>
      </c>
      <c r="D71">
        <v>153.59200000000001</v>
      </c>
      <c r="E71">
        <v>208.411</v>
      </c>
      <c r="G71" s="1">
        <f t="shared" si="4"/>
        <v>1.6529999999999916</v>
      </c>
      <c r="I71">
        <f t="shared" si="5"/>
        <v>69</v>
      </c>
      <c r="J71">
        <f t="shared" si="7"/>
        <v>0.82328898165057729</v>
      </c>
      <c r="K71">
        <f t="shared" si="6"/>
        <v>0.52019569429724566</v>
      </c>
    </row>
    <row r="72" spans="1:11" x14ac:dyDescent="0.75">
      <c r="A72">
        <v>70</v>
      </c>
      <c r="B72">
        <v>176.84100000000001</v>
      </c>
      <c r="C72">
        <v>175.37299999999999</v>
      </c>
      <c r="D72">
        <v>156.655</v>
      </c>
      <c r="E72">
        <v>204.245</v>
      </c>
      <c r="G72" s="1">
        <f t="shared" si="4"/>
        <v>1.4680000000000177</v>
      </c>
      <c r="I72">
        <f t="shared" si="5"/>
        <v>70</v>
      </c>
      <c r="J72">
        <f t="shared" si="7"/>
        <v>0.80720062614140486</v>
      </c>
      <c r="K72">
        <f t="shared" si="6"/>
        <v>0.57879993276934283</v>
      </c>
    </row>
    <row r="73" spans="1:11" x14ac:dyDescent="0.75">
      <c r="A73">
        <v>71</v>
      </c>
      <c r="B73">
        <v>176.935</v>
      </c>
      <c r="C73">
        <v>175.255</v>
      </c>
      <c r="D73">
        <v>154.191</v>
      </c>
      <c r="E73">
        <v>204.02500000000001</v>
      </c>
      <c r="G73" s="1">
        <f t="shared" si="4"/>
        <v>1.6800000000000068</v>
      </c>
      <c r="I73">
        <f t="shared" si="5"/>
        <v>71</v>
      </c>
      <c r="J73">
        <f t="shared" si="7"/>
        <v>0.82563701191407979</v>
      </c>
      <c r="K73">
        <f t="shared" si="6"/>
        <v>0.55255265374894691</v>
      </c>
    </row>
    <row r="74" spans="1:11" x14ac:dyDescent="0.75">
      <c r="A74">
        <v>72</v>
      </c>
      <c r="B74">
        <v>176.102</v>
      </c>
      <c r="C74">
        <v>174.48500000000001</v>
      </c>
      <c r="D74">
        <v>155.274</v>
      </c>
      <c r="E74">
        <v>203.625</v>
      </c>
      <c r="G74" s="1">
        <f t="shared" si="4"/>
        <v>1.6169999999999902</v>
      </c>
      <c r="I74">
        <f t="shared" si="5"/>
        <v>72</v>
      </c>
      <c r="J74">
        <f t="shared" si="7"/>
        <v>0.82015827463257562</v>
      </c>
      <c r="K74">
        <f t="shared" si="6"/>
        <v>0.56726657263751767</v>
      </c>
    </row>
    <row r="75" spans="1:11" x14ac:dyDescent="0.75">
      <c r="A75">
        <v>73</v>
      </c>
      <c r="B75">
        <v>174.197</v>
      </c>
      <c r="C75">
        <v>173.566</v>
      </c>
      <c r="D75">
        <v>151.667</v>
      </c>
      <c r="E75">
        <v>201.05500000000001</v>
      </c>
      <c r="G75" s="1">
        <f t="shared" si="4"/>
        <v>0.63100000000000023</v>
      </c>
      <c r="I75">
        <f t="shared" si="5"/>
        <v>73</v>
      </c>
      <c r="J75">
        <f t="shared" si="7"/>
        <v>0.73441168797286693</v>
      </c>
      <c r="K75">
        <f t="shared" si="6"/>
        <v>0.5422927197722387</v>
      </c>
    </row>
    <row r="76" spans="1:11" x14ac:dyDescent="0.75">
      <c r="A76">
        <v>74</v>
      </c>
      <c r="B76">
        <v>175.65299999999999</v>
      </c>
      <c r="C76">
        <v>175.40799999999999</v>
      </c>
      <c r="D76">
        <v>154.54599999999999</v>
      </c>
      <c r="E76">
        <v>203.06700000000001</v>
      </c>
      <c r="G76" s="1">
        <f t="shared" si="4"/>
        <v>0.24500000000000455</v>
      </c>
      <c r="I76">
        <f t="shared" si="5"/>
        <v>74</v>
      </c>
      <c r="J76">
        <f t="shared" si="7"/>
        <v>0.70084355161318379</v>
      </c>
      <c r="K76">
        <f t="shared" si="6"/>
        <v>0.56259438836340503</v>
      </c>
    </row>
    <row r="77" spans="1:11" x14ac:dyDescent="0.75">
      <c r="A77">
        <v>75</v>
      </c>
      <c r="B77">
        <v>174.547</v>
      </c>
      <c r="C77">
        <v>174.10599999999999</v>
      </c>
      <c r="D77">
        <v>153.54900000000001</v>
      </c>
      <c r="E77">
        <v>204.91499999999999</v>
      </c>
      <c r="G77" s="1">
        <f t="shared" si="4"/>
        <v>0.4410000000000025</v>
      </c>
      <c r="I77">
        <f t="shared" si="5"/>
        <v>75</v>
      </c>
      <c r="J77">
        <f t="shared" si="7"/>
        <v>0.71788851204452553</v>
      </c>
      <c r="K77">
        <f t="shared" si="6"/>
        <v>0.53994327976422185</v>
      </c>
    </row>
    <row r="78" spans="1:11" x14ac:dyDescent="0.75">
      <c r="A78">
        <v>76</v>
      </c>
      <c r="B78">
        <v>172.892</v>
      </c>
      <c r="C78">
        <v>173.011</v>
      </c>
      <c r="D78">
        <v>151.86099999999999</v>
      </c>
      <c r="E78">
        <v>199.29900000000001</v>
      </c>
      <c r="G78" s="1">
        <f t="shared" si="4"/>
        <v>-0.11899999999999977</v>
      </c>
      <c r="I78">
        <f t="shared" si="5"/>
        <v>76</v>
      </c>
      <c r="J78">
        <f t="shared" si="7"/>
        <v>0.66918862509783428</v>
      </c>
      <c r="K78">
        <f t="shared" si="6"/>
        <v>0.55589034270869153</v>
      </c>
    </row>
    <row r="79" spans="1:11" x14ac:dyDescent="0.75">
      <c r="A79">
        <v>77</v>
      </c>
      <c r="B79">
        <v>171.5</v>
      </c>
      <c r="C79">
        <v>171.685</v>
      </c>
      <c r="D79">
        <v>151.33099999999999</v>
      </c>
      <c r="E79">
        <v>200.22399999999999</v>
      </c>
      <c r="G79" s="1">
        <f t="shared" si="4"/>
        <v>-0.18500000000000227</v>
      </c>
      <c r="I79">
        <f t="shared" si="5"/>
        <v>77</v>
      </c>
      <c r="J79">
        <f t="shared" si="7"/>
        <v>0.66344899556483117</v>
      </c>
      <c r="K79">
        <f t="shared" si="6"/>
        <v>0.54363794236365337</v>
      </c>
    </row>
    <row r="80" spans="1:11" x14ac:dyDescent="0.75">
      <c r="A80">
        <v>78</v>
      </c>
      <c r="B80">
        <v>169.619</v>
      </c>
      <c r="C80">
        <v>170.44300000000001</v>
      </c>
      <c r="D80">
        <v>149.91900000000001</v>
      </c>
      <c r="E80">
        <v>203.209</v>
      </c>
      <c r="G80" s="1">
        <f t="shared" si="4"/>
        <v>-0.82400000000001228</v>
      </c>
      <c r="I80">
        <f t="shared" si="5"/>
        <v>78</v>
      </c>
      <c r="J80">
        <f t="shared" si="7"/>
        <v>0.60787894599530257</v>
      </c>
      <c r="K80">
        <f t="shared" si="6"/>
        <v>0.50923375165799423</v>
      </c>
    </row>
    <row r="81" spans="1:11" x14ac:dyDescent="0.75">
      <c r="A81">
        <v>79</v>
      </c>
      <c r="B81">
        <v>170.51499999999999</v>
      </c>
      <c r="C81">
        <v>171.91800000000001</v>
      </c>
      <c r="D81">
        <v>151.05199999999999</v>
      </c>
      <c r="E81">
        <v>198.86600000000001</v>
      </c>
      <c r="G81" s="1">
        <f t="shared" si="4"/>
        <v>-1.40300000000002</v>
      </c>
      <c r="I81">
        <f t="shared" si="5"/>
        <v>79</v>
      </c>
      <c r="J81">
        <f t="shared" si="7"/>
        <v>0.55752674145577663</v>
      </c>
      <c r="K81">
        <f t="shared" si="6"/>
        <v>0.54911406290987985</v>
      </c>
    </row>
    <row r="82" spans="1:11" x14ac:dyDescent="0.75">
      <c r="A82">
        <v>80</v>
      </c>
      <c r="B82">
        <v>169.518</v>
      </c>
      <c r="C82">
        <v>170.30699999999999</v>
      </c>
      <c r="D82">
        <v>147.47499999999999</v>
      </c>
      <c r="E82">
        <v>198.35</v>
      </c>
      <c r="G82" s="1">
        <f t="shared" si="4"/>
        <v>-0.78899999999998727</v>
      </c>
      <c r="I82">
        <f t="shared" si="5"/>
        <v>80</v>
      </c>
      <c r="J82">
        <f t="shared" si="7"/>
        <v>0.61092268892947288</v>
      </c>
      <c r="K82">
        <f t="shared" si="6"/>
        <v>0.50959808038392318</v>
      </c>
    </row>
    <row r="83" spans="1:11" x14ac:dyDescent="0.75">
      <c r="A83">
        <v>81</v>
      </c>
      <c r="B83">
        <v>170.762</v>
      </c>
      <c r="C83">
        <v>171.56200000000001</v>
      </c>
      <c r="D83">
        <v>145.67500000000001</v>
      </c>
      <c r="E83">
        <v>203.398</v>
      </c>
      <c r="G83" s="1">
        <f t="shared" si="4"/>
        <v>-0.80000000000001137</v>
      </c>
      <c r="I83">
        <f t="shared" si="5"/>
        <v>81</v>
      </c>
      <c r="J83">
        <f t="shared" si="7"/>
        <v>0.60996608400730368</v>
      </c>
      <c r="K83">
        <f t="shared" si="6"/>
        <v>0.46013484467974403</v>
      </c>
    </row>
    <row r="84" spans="1:11" x14ac:dyDescent="0.75">
      <c r="A84">
        <v>82</v>
      </c>
      <c r="B84">
        <v>169.596</v>
      </c>
      <c r="C84">
        <v>170.11099999999999</v>
      </c>
      <c r="D84">
        <v>147.31200000000001</v>
      </c>
      <c r="E84">
        <v>202.21</v>
      </c>
      <c r="G84" s="1">
        <f t="shared" si="4"/>
        <v>-0.51499999999998636</v>
      </c>
      <c r="I84">
        <f t="shared" si="5"/>
        <v>82</v>
      </c>
      <c r="J84">
        <f t="shared" si="7"/>
        <v>0.63475084789981817</v>
      </c>
      <c r="K84">
        <f t="shared" si="6"/>
        <v>0.48517371861025121</v>
      </c>
    </row>
    <row r="85" spans="1:11" x14ac:dyDescent="0.75">
      <c r="A85">
        <v>83</v>
      </c>
      <c r="B85">
        <v>168.965</v>
      </c>
      <c r="C85">
        <v>170.10499999999999</v>
      </c>
      <c r="D85">
        <v>144.17699999999999</v>
      </c>
      <c r="E85">
        <v>199.053</v>
      </c>
      <c r="G85" s="1">
        <f t="shared" si="4"/>
        <v>-1.1399999999999864</v>
      </c>
      <c r="I85">
        <f t="shared" si="5"/>
        <v>83</v>
      </c>
      <c r="J85">
        <f t="shared" si="7"/>
        <v>0.58039829550395772</v>
      </c>
      <c r="K85">
        <f t="shared" si="6"/>
        <v>0.46609877101352709</v>
      </c>
    </row>
    <row r="86" spans="1:11" x14ac:dyDescent="0.75">
      <c r="A86">
        <v>84</v>
      </c>
      <c r="B86">
        <v>170.38200000000001</v>
      </c>
      <c r="C86">
        <v>171.322</v>
      </c>
      <c r="D86">
        <v>144.49100000000001</v>
      </c>
      <c r="E86">
        <v>201.375</v>
      </c>
      <c r="G86" s="1">
        <f t="shared" si="4"/>
        <v>-0.93999999999999773</v>
      </c>
      <c r="I86">
        <f t="shared" si="5"/>
        <v>84</v>
      </c>
      <c r="J86">
        <f t="shared" si="7"/>
        <v>0.59779111227063209</v>
      </c>
      <c r="K86">
        <f t="shared" si="6"/>
        <v>0.45720405209840825</v>
      </c>
    </row>
    <row r="87" spans="1:11" x14ac:dyDescent="0.75">
      <c r="A87">
        <v>85</v>
      </c>
      <c r="B87">
        <v>170.08500000000001</v>
      </c>
      <c r="C87">
        <v>171.56200000000001</v>
      </c>
      <c r="D87">
        <v>145.62799999999999</v>
      </c>
      <c r="E87">
        <v>201.94800000000001</v>
      </c>
      <c r="G87" s="1">
        <f t="shared" si="4"/>
        <v>-1.4770000000000039</v>
      </c>
      <c r="I87">
        <f t="shared" si="5"/>
        <v>85</v>
      </c>
      <c r="J87">
        <f t="shared" si="7"/>
        <v>0.55109139925210815</v>
      </c>
      <c r="K87">
        <f t="shared" si="6"/>
        <v>0.46726779224363968</v>
      </c>
    </row>
    <row r="88" spans="1:11" x14ac:dyDescent="0.75">
      <c r="A88">
        <v>86</v>
      </c>
      <c r="B88">
        <v>171.28299999999999</v>
      </c>
      <c r="C88">
        <v>172.596</v>
      </c>
      <c r="D88">
        <v>145.20400000000001</v>
      </c>
      <c r="E88">
        <v>199.642</v>
      </c>
      <c r="G88" s="1">
        <f t="shared" si="4"/>
        <v>-1.3130000000000166</v>
      </c>
      <c r="I88">
        <f t="shared" si="5"/>
        <v>86</v>
      </c>
      <c r="J88">
        <f t="shared" si="7"/>
        <v>0.56535350900078085</v>
      </c>
      <c r="K88">
        <f t="shared" si="6"/>
        <v>0.47498877625764996</v>
      </c>
    </row>
    <row r="89" spans="1:11" x14ac:dyDescent="0.75">
      <c r="A89">
        <v>87</v>
      </c>
      <c r="B89">
        <v>171.626</v>
      </c>
      <c r="C89">
        <v>173.06200000000001</v>
      </c>
      <c r="D89">
        <v>145.27099999999999</v>
      </c>
      <c r="E89">
        <v>199.654</v>
      </c>
      <c r="G89" s="1">
        <f t="shared" si="4"/>
        <v>-1.436000000000007</v>
      </c>
      <c r="I89">
        <f t="shared" si="5"/>
        <v>87</v>
      </c>
      <c r="J89">
        <f t="shared" si="7"/>
        <v>0.55465692668927635</v>
      </c>
      <c r="K89">
        <f t="shared" si="6"/>
        <v>0.47571290193020987</v>
      </c>
    </row>
  </sheetData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83AD-773E-44C7-B643-86A782436B0F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429.61399999999998</v>
      </c>
      <c r="C3">
        <v>431.16399999999999</v>
      </c>
      <c r="D3">
        <v>320.709</v>
      </c>
      <c r="E3">
        <v>621.40200000000004</v>
      </c>
      <c r="G3" s="1">
        <f t="shared" ref="G3:G66" si="0">B3-C3</f>
        <v>-1.5500000000000114</v>
      </c>
      <c r="I3">
        <f t="shared" ref="I3:I66" si="1">A3</f>
        <v>1</v>
      </c>
      <c r="J3">
        <f>(G3-MIN(G$3:G$89))/(MAX(G$3:G$89)-MIN(G$3:G$89))</f>
        <v>0.26878771256171174</v>
      </c>
      <c r="K3">
        <f t="shared" ref="K3:K66" si="2">(D3-105)/(E3-115)</f>
        <v>0.4259639574883195</v>
      </c>
    </row>
    <row r="4" spans="1:11" x14ac:dyDescent="0.75">
      <c r="A4">
        <v>2</v>
      </c>
      <c r="B4">
        <v>429.27300000000002</v>
      </c>
      <c r="C4">
        <v>434.03899999999999</v>
      </c>
      <c r="D4">
        <v>314.11099999999999</v>
      </c>
      <c r="E4">
        <v>620.54700000000003</v>
      </c>
      <c r="G4" s="1">
        <f t="shared" si="0"/>
        <v>-4.7659999999999627</v>
      </c>
      <c r="I4">
        <f t="shared" si="1"/>
        <v>2</v>
      </c>
      <c r="J4">
        <f t="shared" ref="J4:J67" si="3">(G4-MIN(G$3:G$89))/(MAX(G$3:G$89)-MIN(G$3:G$89))</f>
        <v>0.21532937715055214</v>
      </c>
      <c r="K4">
        <f t="shared" si="2"/>
        <v>0.41363315379183335</v>
      </c>
    </row>
    <row r="5" spans="1:11" x14ac:dyDescent="0.75">
      <c r="A5">
        <v>3</v>
      </c>
      <c r="B5">
        <v>412.16699999999997</v>
      </c>
      <c r="C5">
        <v>426.89800000000002</v>
      </c>
      <c r="D5">
        <v>310.93599999999998</v>
      </c>
      <c r="E5">
        <v>584.06399999999996</v>
      </c>
      <c r="G5" s="1">
        <f t="shared" si="0"/>
        <v>-14.731000000000051</v>
      </c>
      <c r="I5">
        <f t="shared" si="1"/>
        <v>3</v>
      </c>
      <c r="J5">
        <f t="shared" si="3"/>
        <v>4.9685001412922029E-2</v>
      </c>
      <c r="K5">
        <f t="shared" si="2"/>
        <v>0.43903603772619515</v>
      </c>
    </row>
    <row r="6" spans="1:11" x14ac:dyDescent="0.75">
      <c r="A6">
        <v>4</v>
      </c>
      <c r="B6">
        <v>432.95100000000002</v>
      </c>
      <c r="C6">
        <v>447.50799999999998</v>
      </c>
      <c r="D6">
        <v>312.98</v>
      </c>
      <c r="E6">
        <v>588.06600000000003</v>
      </c>
      <c r="G6" s="1">
        <f t="shared" si="0"/>
        <v>-14.55699999999996</v>
      </c>
      <c r="I6">
        <f t="shared" si="1"/>
        <v>4</v>
      </c>
      <c r="J6">
        <f t="shared" si="3"/>
        <v>5.2577336724348278E-2</v>
      </c>
      <c r="K6">
        <f t="shared" si="2"/>
        <v>0.43964267142428332</v>
      </c>
    </row>
    <row r="7" spans="1:11" x14ac:dyDescent="0.75">
      <c r="A7">
        <v>5</v>
      </c>
      <c r="B7">
        <v>436.87</v>
      </c>
      <c r="C7">
        <v>448.12900000000002</v>
      </c>
      <c r="D7">
        <v>311.78199999999998</v>
      </c>
      <c r="E7">
        <v>598.43299999999999</v>
      </c>
      <c r="G7" s="1">
        <f t="shared" si="0"/>
        <v>-11.259000000000015</v>
      </c>
      <c r="I7">
        <f t="shared" si="1"/>
        <v>5</v>
      </c>
      <c r="J7">
        <f t="shared" si="3"/>
        <v>0.10739872670755853</v>
      </c>
      <c r="K7">
        <f t="shared" si="2"/>
        <v>0.42773662534415313</v>
      </c>
    </row>
    <row r="8" spans="1:11" x14ac:dyDescent="0.75">
      <c r="A8">
        <v>6</v>
      </c>
      <c r="B8">
        <v>436.28300000000002</v>
      </c>
      <c r="C8">
        <v>444.30900000000003</v>
      </c>
      <c r="D8">
        <v>301.29300000000001</v>
      </c>
      <c r="E8">
        <v>578.03</v>
      </c>
      <c r="G8" s="1">
        <f t="shared" si="0"/>
        <v>-8.0260000000000105</v>
      </c>
      <c r="I8">
        <f t="shared" si="1"/>
        <v>6</v>
      </c>
      <c r="J8">
        <f t="shared" si="3"/>
        <v>0.16113964660316857</v>
      </c>
      <c r="K8">
        <f t="shared" si="2"/>
        <v>0.42393149471956465</v>
      </c>
    </row>
    <row r="9" spans="1:11" x14ac:dyDescent="0.75">
      <c r="A9">
        <v>7</v>
      </c>
      <c r="B9">
        <v>419.81900000000002</v>
      </c>
      <c r="C9">
        <v>430.20100000000002</v>
      </c>
      <c r="D9">
        <v>295.68599999999998</v>
      </c>
      <c r="E9">
        <v>560.32799999999997</v>
      </c>
      <c r="G9" s="1">
        <f t="shared" si="0"/>
        <v>-10.382000000000005</v>
      </c>
      <c r="I9">
        <f t="shared" si="1"/>
        <v>7</v>
      </c>
      <c r="J9">
        <f t="shared" si="3"/>
        <v>0.12197676158180859</v>
      </c>
      <c r="K9">
        <f t="shared" si="2"/>
        <v>0.4281922537994467</v>
      </c>
    </row>
    <row r="10" spans="1:11" x14ac:dyDescent="0.75">
      <c r="A10">
        <v>8</v>
      </c>
      <c r="B10">
        <v>441.62200000000001</v>
      </c>
      <c r="C10">
        <v>449.85700000000003</v>
      </c>
      <c r="D10">
        <v>317.32</v>
      </c>
      <c r="E10">
        <v>652.505</v>
      </c>
      <c r="G10" s="1">
        <f t="shared" si="0"/>
        <v>-8.2350000000000136</v>
      </c>
      <c r="I10">
        <f t="shared" si="1"/>
        <v>8</v>
      </c>
      <c r="J10">
        <f t="shared" si="3"/>
        <v>0.15766551970611239</v>
      </c>
      <c r="K10">
        <f t="shared" si="2"/>
        <v>0.39501027897414909</v>
      </c>
    </row>
    <row r="11" spans="1:11" x14ac:dyDescent="0.75">
      <c r="A11">
        <v>9</v>
      </c>
      <c r="B11">
        <v>429.12799999999999</v>
      </c>
      <c r="C11">
        <v>433.57400000000001</v>
      </c>
      <c r="D11">
        <v>303.56</v>
      </c>
      <c r="E11">
        <v>586.404</v>
      </c>
      <c r="G11" s="1">
        <f t="shared" si="0"/>
        <v>-4.4460000000000264</v>
      </c>
      <c r="I11">
        <f t="shared" si="1"/>
        <v>9</v>
      </c>
      <c r="J11">
        <f t="shared" si="3"/>
        <v>0.2206486145048954</v>
      </c>
      <c r="K11">
        <f t="shared" si="2"/>
        <v>0.42120983275491936</v>
      </c>
    </row>
    <row r="12" spans="1:11" x14ac:dyDescent="0.75">
      <c r="A12">
        <v>10</v>
      </c>
      <c r="B12">
        <v>418.93200000000002</v>
      </c>
      <c r="C12">
        <v>430.01600000000002</v>
      </c>
      <c r="D12">
        <v>296.90600000000001</v>
      </c>
      <c r="E12">
        <v>574.82000000000005</v>
      </c>
      <c r="G12" s="1">
        <f t="shared" si="0"/>
        <v>-11.084000000000003</v>
      </c>
      <c r="I12">
        <f t="shared" si="1"/>
        <v>10</v>
      </c>
      <c r="J12">
        <f t="shared" si="3"/>
        <v>0.11030768463571577</v>
      </c>
      <c r="K12">
        <f t="shared" si="2"/>
        <v>0.41735026749597665</v>
      </c>
    </row>
    <row r="13" spans="1:11" x14ac:dyDescent="0.75">
      <c r="A13">
        <v>11</v>
      </c>
      <c r="B13">
        <v>436.16500000000002</v>
      </c>
      <c r="C13">
        <v>439.10700000000003</v>
      </c>
      <c r="D13">
        <v>315.40100000000001</v>
      </c>
      <c r="E13">
        <v>605.84299999999996</v>
      </c>
      <c r="G13" s="1">
        <f t="shared" si="0"/>
        <v>-2.9420000000000073</v>
      </c>
      <c r="I13">
        <f t="shared" si="1"/>
        <v>11</v>
      </c>
      <c r="J13">
        <f t="shared" si="3"/>
        <v>0.24564903007031402</v>
      </c>
      <c r="K13">
        <f t="shared" si="2"/>
        <v>0.42865233893526039</v>
      </c>
    </row>
    <row r="14" spans="1:11" x14ac:dyDescent="0.75">
      <c r="A14">
        <v>12</v>
      </c>
      <c r="B14">
        <v>441.86500000000001</v>
      </c>
      <c r="C14">
        <v>441.82499999999999</v>
      </c>
      <c r="D14">
        <v>314.80799999999999</v>
      </c>
      <c r="E14">
        <v>619.34</v>
      </c>
      <c r="G14" s="1">
        <f t="shared" si="0"/>
        <v>4.0000000000020464E-2</v>
      </c>
      <c r="I14">
        <f t="shared" si="1"/>
        <v>12</v>
      </c>
      <c r="J14">
        <f t="shared" si="3"/>
        <v>0.29521767316611064</v>
      </c>
      <c r="K14">
        <f t="shared" si="2"/>
        <v>0.41600507594083352</v>
      </c>
    </row>
    <row r="15" spans="1:11" x14ac:dyDescent="0.75">
      <c r="A15">
        <v>13</v>
      </c>
      <c r="B15">
        <v>447.29</v>
      </c>
      <c r="C15">
        <v>449.86500000000001</v>
      </c>
      <c r="D15">
        <v>314.73899999999998</v>
      </c>
      <c r="E15">
        <v>626.84100000000001</v>
      </c>
      <c r="G15" s="1">
        <f t="shared" si="0"/>
        <v>-2.5749999999999886</v>
      </c>
      <c r="I15">
        <f t="shared" si="1"/>
        <v>13</v>
      </c>
      <c r="J15">
        <f t="shared" si="3"/>
        <v>0.251749530411078</v>
      </c>
      <c r="K15">
        <f t="shared" si="2"/>
        <v>0.40977373832889508</v>
      </c>
    </row>
    <row r="16" spans="1:11" x14ac:dyDescent="0.75">
      <c r="A16">
        <v>14</v>
      </c>
      <c r="B16">
        <v>440.53699999999998</v>
      </c>
      <c r="C16">
        <v>450.12700000000001</v>
      </c>
      <c r="D16">
        <v>313.16899999999998</v>
      </c>
      <c r="E16">
        <v>624.35500000000002</v>
      </c>
      <c r="G16" s="1">
        <f t="shared" si="0"/>
        <v>-9.5900000000000318</v>
      </c>
      <c r="I16">
        <f t="shared" si="1"/>
        <v>14</v>
      </c>
      <c r="J16">
        <f t="shared" si="3"/>
        <v>0.13514187403381034</v>
      </c>
      <c r="K16">
        <f t="shared" si="2"/>
        <v>0.40869138420158824</v>
      </c>
    </row>
    <row r="17" spans="1:11" x14ac:dyDescent="0.75">
      <c r="A17">
        <v>15</v>
      </c>
      <c r="B17">
        <v>448.577</v>
      </c>
      <c r="C17">
        <v>452.87099999999998</v>
      </c>
      <c r="D17">
        <v>309.99200000000002</v>
      </c>
      <c r="E17">
        <v>628.39400000000001</v>
      </c>
      <c r="G17" s="1">
        <f t="shared" si="0"/>
        <v>-4.2939999999999827</v>
      </c>
      <c r="I17">
        <f t="shared" si="1"/>
        <v>15</v>
      </c>
      <c r="J17">
        <f t="shared" si="3"/>
        <v>0.22317525224820969</v>
      </c>
      <c r="K17">
        <f t="shared" si="2"/>
        <v>0.39928787636785784</v>
      </c>
    </row>
    <row r="18" spans="1:11" x14ac:dyDescent="0.75">
      <c r="A18">
        <v>16</v>
      </c>
      <c r="B18">
        <v>433.964</v>
      </c>
      <c r="C18">
        <v>439.57299999999998</v>
      </c>
      <c r="D18">
        <v>308.45800000000003</v>
      </c>
      <c r="E18">
        <v>609.94799999999998</v>
      </c>
      <c r="G18" s="1">
        <f t="shared" si="0"/>
        <v>-5.6089999999999804</v>
      </c>
      <c r="I18">
        <f t="shared" si="1"/>
        <v>16</v>
      </c>
      <c r="J18">
        <f t="shared" si="3"/>
        <v>0.20131651124520103</v>
      </c>
      <c r="K18">
        <f t="shared" si="2"/>
        <v>0.41106944567914211</v>
      </c>
    </row>
    <row r="19" spans="1:11" x14ac:dyDescent="0.75">
      <c r="A19">
        <v>17</v>
      </c>
      <c r="B19">
        <v>443.9</v>
      </c>
      <c r="C19">
        <v>456.39400000000001</v>
      </c>
      <c r="D19">
        <v>314.92099999999999</v>
      </c>
      <c r="E19">
        <v>654.35699999999997</v>
      </c>
      <c r="G19" s="1">
        <f t="shared" si="0"/>
        <v>-12.494000000000028</v>
      </c>
      <c r="I19">
        <f t="shared" si="1"/>
        <v>17</v>
      </c>
      <c r="J19">
        <f t="shared" si="3"/>
        <v>8.6869795043135689E-2</v>
      </c>
      <c r="K19">
        <f t="shared" si="2"/>
        <v>0.38920603607629084</v>
      </c>
    </row>
    <row r="20" spans="1:11" x14ac:dyDescent="0.75">
      <c r="A20">
        <v>18</v>
      </c>
      <c r="B20">
        <v>435.34399999999999</v>
      </c>
      <c r="C20">
        <v>453.06400000000002</v>
      </c>
      <c r="D20">
        <v>309.09800000000001</v>
      </c>
      <c r="E20">
        <v>612.39300000000003</v>
      </c>
      <c r="G20" s="1">
        <f t="shared" si="0"/>
        <v>-17.720000000000027</v>
      </c>
      <c r="I20">
        <f t="shared" si="1"/>
        <v>18</v>
      </c>
      <c r="J20">
        <f t="shared" si="3"/>
        <v>0</v>
      </c>
      <c r="K20">
        <f t="shared" si="2"/>
        <v>0.41033548924090207</v>
      </c>
    </row>
    <row r="21" spans="1:11" x14ac:dyDescent="0.75">
      <c r="A21">
        <v>19</v>
      </c>
      <c r="B21">
        <v>421.09699999999998</v>
      </c>
      <c r="C21">
        <v>434.47399999999999</v>
      </c>
      <c r="D21">
        <v>300.92399999999998</v>
      </c>
      <c r="E21">
        <v>576.80399999999997</v>
      </c>
      <c r="G21" s="1">
        <f t="shared" si="0"/>
        <v>-13.37700000000001</v>
      </c>
      <c r="I21">
        <f t="shared" si="1"/>
        <v>19</v>
      </c>
      <c r="J21">
        <f t="shared" si="3"/>
        <v>7.2192024468492141E-2</v>
      </c>
      <c r="K21">
        <f t="shared" si="2"/>
        <v>0.42425791028228421</v>
      </c>
    </row>
    <row r="22" spans="1:11" x14ac:dyDescent="0.75">
      <c r="A22">
        <v>20</v>
      </c>
      <c r="B22">
        <v>425.34699999999998</v>
      </c>
      <c r="C22">
        <v>438.47800000000001</v>
      </c>
      <c r="D22">
        <v>314.87700000000001</v>
      </c>
      <c r="E22">
        <v>632.53499999999997</v>
      </c>
      <c r="G22" s="1">
        <f t="shared" si="0"/>
        <v>-13.131000000000029</v>
      </c>
      <c r="I22">
        <f t="shared" si="1"/>
        <v>20</v>
      </c>
      <c r="J22">
        <f t="shared" si="3"/>
        <v>7.6281188184644008E-2</v>
      </c>
      <c r="K22">
        <f t="shared" si="2"/>
        <v>0.40553199300530401</v>
      </c>
    </row>
    <row r="23" spans="1:11" x14ac:dyDescent="0.75">
      <c r="A23">
        <v>21</v>
      </c>
      <c r="B23">
        <v>428.39600000000002</v>
      </c>
      <c r="C23">
        <v>442.09500000000003</v>
      </c>
      <c r="D23">
        <v>330.34399999999999</v>
      </c>
      <c r="E23">
        <v>696.08600000000001</v>
      </c>
      <c r="G23" s="1">
        <f t="shared" si="0"/>
        <v>-13.699000000000012</v>
      </c>
      <c r="I23">
        <f t="shared" si="1"/>
        <v>21</v>
      </c>
      <c r="J23">
        <f t="shared" si="3"/>
        <v>6.6839541880683112E-2</v>
      </c>
      <c r="K23">
        <f t="shared" si="2"/>
        <v>0.38779801957025289</v>
      </c>
    </row>
    <row r="24" spans="1:11" x14ac:dyDescent="0.75">
      <c r="A24">
        <v>22</v>
      </c>
      <c r="B24">
        <v>417.89</v>
      </c>
      <c r="C24">
        <v>432.73200000000003</v>
      </c>
      <c r="D24">
        <v>314.84300000000002</v>
      </c>
      <c r="E24">
        <v>634.20100000000002</v>
      </c>
      <c r="G24" s="1">
        <f t="shared" si="0"/>
        <v>-14.842000000000041</v>
      </c>
      <c r="I24">
        <f t="shared" si="1"/>
        <v>22</v>
      </c>
      <c r="J24">
        <f t="shared" si="3"/>
        <v>4.7839890955634005E-2</v>
      </c>
      <c r="K24">
        <f t="shared" si="2"/>
        <v>0.40416524621485705</v>
      </c>
    </row>
    <row r="25" spans="1:11" x14ac:dyDescent="0.75">
      <c r="A25">
        <v>23</v>
      </c>
      <c r="B25">
        <v>414.40899999999999</v>
      </c>
      <c r="C25">
        <v>425.98700000000002</v>
      </c>
      <c r="D25">
        <v>307.85700000000003</v>
      </c>
      <c r="E25">
        <v>612.48299999999995</v>
      </c>
      <c r="G25" s="1">
        <f t="shared" si="0"/>
        <v>-11.578000000000031</v>
      </c>
      <c r="I25">
        <f t="shared" si="1"/>
        <v>23</v>
      </c>
      <c r="J25">
        <f t="shared" si="3"/>
        <v>0.10209611196994625</v>
      </c>
      <c r="K25">
        <f t="shared" si="2"/>
        <v>0.40776669755549444</v>
      </c>
    </row>
    <row r="26" spans="1:11" x14ac:dyDescent="0.75">
      <c r="A26">
        <v>24</v>
      </c>
      <c r="B26">
        <v>411.65</v>
      </c>
      <c r="C26">
        <v>421.10199999999998</v>
      </c>
      <c r="D26">
        <v>310.37799999999999</v>
      </c>
      <c r="E26">
        <v>610.899</v>
      </c>
      <c r="G26" s="1">
        <f t="shared" si="0"/>
        <v>-9.4519999999999982</v>
      </c>
      <c r="I26">
        <f t="shared" si="1"/>
        <v>24</v>
      </c>
      <c r="J26">
        <f t="shared" si="3"/>
        <v>0.13743579514287188</v>
      </c>
      <c r="K26">
        <f t="shared" si="2"/>
        <v>0.41415288193765259</v>
      </c>
    </row>
    <row r="27" spans="1:11" x14ac:dyDescent="0.75">
      <c r="A27">
        <v>25</v>
      </c>
      <c r="B27">
        <v>419.34800000000001</v>
      </c>
      <c r="C27">
        <v>424.50400000000002</v>
      </c>
      <c r="D27">
        <v>318.43299999999999</v>
      </c>
      <c r="E27">
        <v>649.02599999999995</v>
      </c>
      <c r="G27" s="1">
        <f t="shared" si="0"/>
        <v>-5.1560000000000059</v>
      </c>
      <c r="I27">
        <f t="shared" si="1"/>
        <v>25</v>
      </c>
      <c r="J27">
        <f t="shared" si="3"/>
        <v>0.20884655662494428</v>
      </c>
      <c r="K27">
        <f t="shared" si="2"/>
        <v>0.39966780643639077</v>
      </c>
    </row>
    <row r="28" spans="1:11" x14ac:dyDescent="0.75">
      <c r="A28">
        <v>26</v>
      </c>
      <c r="B28">
        <v>424.089</v>
      </c>
      <c r="C28">
        <v>435.23700000000002</v>
      </c>
      <c r="D28">
        <v>318.29000000000002</v>
      </c>
      <c r="E28">
        <v>649.50599999999997</v>
      </c>
      <c r="G28" s="1">
        <f t="shared" si="0"/>
        <v>-11.148000000000025</v>
      </c>
      <c r="I28">
        <f t="shared" si="1"/>
        <v>26</v>
      </c>
      <c r="J28">
        <f t="shared" si="3"/>
        <v>0.10924383716484655</v>
      </c>
      <c r="K28">
        <f t="shared" si="2"/>
        <v>0.39904135781450539</v>
      </c>
    </row>
    <row r="29" spans="1:11" x14ac:dyDescent="0.75">
      <c r="A29">
        <v>27</v>
      </c>
      <c r="B29">
        <v>432.375</v>
      </c>
      <c r="C29">
        <v>437.06900000000002</v>
      </c>
      <c r="D29">
        <v>323.26600000000002</v>
      </c>
      <c r="E29">
        <v>673.83600000000001</v>
      </c>
      <c r="G29" s="1">
        <f t="shared" si="0"/>
        <v>-4.6940000000000168</v>
      </c>
      <c r="I29">
        <f t="shared" si="1"/>
        <v>27</v>
      </c>
      <c r="J29">
        <f t="shared" si="3"/>
        <v>0.21652620555527871</v>
      </c>
      <c r="K29">
        <f t="shared" si="2"/>
        <v>0.39057254722315671</v>
      </c>
    </row>
    <row r="30" spans="1:11" x14ac:dyDescent="0.75">
      <c r="A30">
        <v>28</v>
      </c>
      <c r="B30">
        <v>425.97800000000001</v>
      </c>
      <c r="C30">
        <v>432.74200000000002</v>
      </c>
      <c r="D30">
        <v>315.358</v>
      </c>
      <c r="E30">
        <v>653.88499999999999</v>
      </c>
      <c r="G30" s="1">
        <f t="shared" si="0"/>
        <v>-6.76400000000001</v>
      </c>
      <c r="I30">
        <f t="shared" si="1"/>
        <v>28</v>
      </c>
      <c r="J30">
        <f t="shared" si="3"/>
        <v>0.18211738891936399</v>
      </c>
      <c r="K30">
        <f t="shared" si="2"/>
        <v>0.3903578685619381</v>
      </c>
    </row>
    <row r="31" spans="1:11" x14ac:dyDescent="0.75">
      <c r="A31">
        <v>29</v>
      </c>
      <c r="B31">
        <v>424.52699999999999</v>
      </c>
      <c r="C31">
        <v>427.86700000000002</v>
      </c>
      <c r="D31">
        <v>317.13200000000001</v>
      </c>
      <c r="E31">
        <v>656.28899999999999</v>
      </c>
      <c r="G31" s="1">
        <f t="shared" si="0"/>
        <v>-3.3400000000000318</v>
      </c>
      <c r="I31">
        <f t="shared" si="1"/>
        <v>29</v>
      </c>
      <c r="J31">
        <f t="shared" si="3"/>
        <v>0.23903322861084789</v>
      </c>
      <c r="K31">
        <f t="shared" si="2"/>
        <v>0.39190155351392697</v>
      </c>
    </row>
    <row r="32" spans="1:11" x14ac:dyDescent="0.75">
      <c r="A32">
        <v>30</v>
      </c>
      <c r="B32">
        <v>428.125</v>
      </c>
      <c r="C32">
        <v>434.46199999999999</v>
      </c>
      <c r="D32">
        <v>320.07400000000001</v>
      </c>
      <c r="E32">
        <v>670.84500000000003</v>
      </c>
      <c r="G32" s="1">
        <f t="shared" si="0"/>
        <v>-6.3369999999999891</v>
      </c>
      <c r="I32">
        <f t="shared" si="1"/>
        <v>30</v>
      </c>
      <c r="J32">
        <f t="shared" si="3"/>
        <v>0.18921524626406755</v>
      </c>
      <c r="K32">
        <f t="shared" si="2"/>
        <v>0.38693160863190279</v>
      </c>
    </row>
    <row r="33" spans="1:11" x14ac:dyDescent="0.75">
      <c r="A33">
        <v>31</v>
      </c>
      <c r="B33">
        <v>423.815</v>
      </c>
      <c r="C33">
        <v>431.54199999999997</v>
      </c>
      <c r="D33">
        <v>316.24400000000003</v>
      </c>
      <c r="E33">
        <v>658.86500000000001</v>
      </c>
      <c r="G33" s="1">
        <f t="shared" si="0"/>
        <v>-7.7269999999999754</v>
      </c>
      <c r="I33">
        <f t="shared" si="1"/>
        <v>31</v>
      </c>
      <c r="J33">
        <f t="shared" si="3"/>
        <v>0.16610980900613462</v>
      </c>
      <c r="K33">
        <f t="shared" si="2"/>
        <v>0.38841256561830606</v>
      </c>
    </row>
    <row r="34" spans="1:11" x14ac:dyDescent="0.75">
      <c r="A34">
        <v>32</v>
      </c>
      <c r="B34">
        <v>412.02199999999999</v>
      </c>
      <c r="C34">
        <v>421.45</v>
      </c>
      <c r="D34">
        <v>308.44400000000002</v>
      </c>
      <c r="E34">
        <v>621.04899999999998</v>
      </c>
      <c r="G34" s="1">
        <f t="shared" si="0"/>
        <v>-9.4279999999999973</v>
      </c>
      <c r="I34">
        <f t="shared" si="1"/>
        <v>32</v>
      </c>
      <c r="J34">
        <f t="shared" si="3"/>
        <v>0.13783473794444773</v>
      </c>
      <c r="K34">
        <f t="shared" si="2"/>
        <v>0.40202430989884386</v>
      </c>
    </row>
    <row r="35" spans="1:11" x14ac:dyDescent="0.75">
      <c r="A35">
        <v>33</v>
      </c>
      <c r="B35">
        <v>406.7</v>
      </c>
      <c r="C35">
        <v>413.15100000000001</v>
      </c>
      <c r="D35">
        <v>293.2</v>
      </c>
      <c r="E35">
        <v>576.31799999999998</v>
      </c>
      <c r="G35" s="1">
        <f t="shared" si="0"/>
        <v>-6.4510000000000218</v>
      </c>
      <c r="I35">
        <f t="shared" si="1"/>
        <v>33</v>
      </c>
      <c r="J35">
        <f t="shared" si="3"/>
        <v>0.18732026795658185</v>
      </c>
      <c r="K35">
        <f t="shared" si="2"/>
        <v>0.40796153629383636</v>
      </c>
    </row>
    <row r="36" spans="1:11" x14ac:dyDescent="0.75">
      <c r="A36">
        <v>34</v>
      </c>
      <c r="B36">
        <v>409.74</v>
      </c>
      <c r="C36">
        <v>415.84500000000003</v>
      </c>
      <c r="D36">
        <v>301.67899999999997</v>
      </c>
      <c r="E36">
        <v>570.08299999999997</v>
      </c>
      <c r="G36" s="1">
        <f t="shared" si="0"/>
        <v>-6.1050000000000182</v>
      </c>
      <c r="I36">
        <f t="shared" si="1"/>
        <v>34</v>
      </c>
      <c r="J36">
        <f t="shared" si="3"/>
        <v>0.19307169334596669</v>
      </c>
      <c r="K36">
        <f t="shared" si="2"/>
        <v>0.43218270073810711</v>
      </c>
    </row>
    <row r="37" spans="1:11" x14ac:dyDescent="0.75">
      <c r="A37">
        <v>35</v>
      </c>
      <c r="B37">
        <v>401.84500000000003</v>
      </c>
      <c r="C37">
        <v>405.286</v>
      </c>
      <c r="D37">
        <v>296.42500000000001</v>
      </c>
      <c r="E37">
        <v>579.72</v>
      </c>
      <c r="G37" s="1">
        <f t="shared" si="0"/>
        <v>-3.4409999999999741</v>
      </c>
      <c r="I37">
        <f t="shared" si="1"/>
        <v>35</v>
      </c>
      <c r="J37">
        <f t="shared" si="3"/>
        <v>0.2373543443208839</v>
      </c>
      <c r="K37">
        <f t="shared" si="2"/>
        <v>0.41191470132552938</v>
      </c>
    </row>
    <row r="38" spans="1:11" x14ac:dyDescent="0.75">
      <c r="A38">
        <v>36</v>
      </c>
      <c r="B38">
        <v>421.33300000000003</v>
      </c>
      <c r="C38">
        <v>414.94200000000001</v>
      </c>
      <c r="D38">
        <v>303.49099999999999</v>
      </c>
      <c r="E38">
        <v>607.69899999999996</v>
      </c>
      <c r="G38" s="1">
        <f t="shared" si="0"/>
        <v>6.3910000000000196</v>
      </c>
      <c r="I38">
        <f t="shared" si="1"/>
        <v>36</v>
      </c>
      <c r="J38">
        <f t="shared" si="3"/>
        <v>0.40078791203311309</v>
      </c>
      <c r="K38">
        <f t="shared" si="2"/>
        <v>0.40286462931729111</v>
      </c>
    </row>
    <row r="39" spans="1:11" x14ac:dyDescent="0.75">
      <c r="A39">
        <v>37</v>
      </c>
      <c r="B39">
        <v>410.33300000000003</v>
      </c>
      <c r="C39">
        <v>415.75</v>
      </c>
      <c r="D39">
        <v>304.06</v>
      </c>
      <c r="E39">
        <v>587.11199999999997</v>
      </c>
      <c r="G39" s="1">
        <f t="shared" si="0"/>
        <v>-5.4169999999999732</v>
      </c>
      <c r="I39">
        <f t="shared" si="1"/>
        <v>37</v>
      </c>
      <c r="J39">
        <f t="shared" si="3"/>
        <v>0.20450805365780775</v>
      </c>
      <c r="K39">
        <f t="shared" si="2"/>
        <v>0.42163723862134411</v>
      </c>
    </row>
    <row r="40" spans="1:11" x14ac:dyDescent="0.75">
      <c r="A40">
        <v>38</v>
      </c>
      <c r="B40">
        <v>391.16500000000002</v>
      </c>
      <c r="C40">
        <v>388.58300000000003</v>
      </c>
      <c r="D40">
        <v>292.21100000000001</v>
      </c>
      <c r="E40">
        <v>556.13800000000003</v>
      </c>
      <c r="G40" s="1">
        <f t="shared" si="0"/>
        <v>2.5819999999999936</v>
      </c>
      <c r="I40">
        <f t="shared" si="1"/>
        <v>38</v>
      </c>
      <c r="J40">
        <f t="shared" si="3"/>
        <v>0.33747236489968291</v>
      </c>
      <c r="K40">
        <f t="shared" si="2"/>
        <v>0.42438193943845237</v>
      </c>
    </row>
    <row r="41" spans="1:11" x14ac:dyDescent="0.75">
      <c r="A41">
        <v>39</v>
      </c>
      <c r="B41">
        <v>385.661</v>
      </c>
      <c r="C41">
        <v>382.988</v>
      </c>
      <c r="D41">
        <v>285.95600000000002</v>
      </c>
      <c r="E41">
        <v>532.04399999999998</v>
      </c>
      <c r="G41" s="1">
        <f t="shared" si="0"/>
        <v>2.6730000000000018</v>
      </c>
      <c r="I41">
        <f t="shared" si="1"/>
        <v>39</v>
      </c>
      <c r="J41">
        <f t="shared" si="3"/>
        <v>0.33898502302232469</v>
      </c>
      <c r="K41">
        <f t="shared" si="2"/>
        <v>0.4339014588388756</v>
      </c>
    </row>
    <row r="42" spans="1:11" x14ac:dyDescent="0.75">
      <c r="A42">
        <v>40</v>
      </c>
      <c r="B42">
        <v>380.435</v>
      </c>
      <c r="C42">
        <v>379.35300000000001</v>
      </c>
      <c r="D42">
        <v>286.45100000000002</v>
      </c>
      <c r="E42">
        <v>545.35199999999998</v>
      </c>
      <c r="G42" s="1">
        <f t="shared" si="0"/>
        <v>1.0819999999999936</v>
      </c>
      <c r="I42">
        <f t="shared" si="1"/>
        <v>40</v>
      </c>
      <c r="J42">
        <f t="shared" si="3"/>
        <v>0.31253843980119389</v>
      </c>
      <c r="K42">
        <f t="shared" si="2"/>
        <v>0.42163391828084923</v>
      </c>
    </row>
    <row r="43" spans="1:11" x14ac:dyDescent="0.75">
      <c r="A43">
        <v>41</v>
      </c>
      <c r="B43">
        <v>377.30200000000002</v>
      </c>
      <c r="C43">
        <v>373.19</v>
      </c>
      <c r="D43">
        <v>281.29199999999997</v>
      </c>
      <c r="E43">
        <v>535.95799999999997</v>
      </c>
      <c r="G43" s="1">
        <f t="shared" si="0"/>
        <v>4.1120000000000232</v>
      </c>
      <c r="I43">
        <f t="shared" si="1"/>
        <v>41</v>
      </c>
      <c r="J43">
        <f t="shared" si="3"/>
        <v>0.3629049685001422</v>
      </c>
      <c r="K43">
        <f t="shared" si="2"/>
        <v>0.41878762251816093</v>
      </c>
    </row>
    <row r="44" spans="1:11" x14ac:dyDescent="0.75">
      <c r="A44">
        <v>42</v>
      </c>
      <c r="B44">
        <v>385.67700000000002</v>
      </c>
      <c r="C44">
        <v>380.99200000000002</v>
      </c>
      <c r="D44">
        <v>285.255</v>
      </c>
      <c r="E44">
        <v>533.125</v>
      </c>
      <c r="G44" s="1">
        <f t="shared" si="0"/>
        <v>4.6850000000000023</v>
      </c>
      <c r="I44">
        <f t="shared" si="1"/>
        <v>42</v>
      </c>
      <c r="J44">
        <f t="shared" si="3"/>
        <v>0.37242972788776463</v>
      </c>
      <c r="K44">
        <f t="shared" si="2"/>
        <v>0.43110313901345293</v>
      </c>
    </row>
    <row r="45" spans="1:11" x14ac:dyDescent="0.75">
      <c r="A45">
        <v>43</v>
      </c>
      <c r="B45">
        <v>388.339</v>
      </c>
      <c r="C45">
        <v>382.98</v>
      </c>
      <c r="D45">
        <v>289.37200000000001</v>
      </c>
      <c r="E45">
        <v>544.21400000000006</v>
      </c>
      <c r="G45" s="1">
        <f t="shared" si="0"/>
        <v>5.3589999999999804</v>
      </c>
      <c r="I45">
        <f t="shared" si="1"/>
        <v>43</v>
      </c>
      <c r="J45">
        <f t="shared" si="3"/>
        <v>0.38363337156535199</v>
      </c>
      <c r="K45">
        <f t="shared" si="2"/>
        <v>0.42955728377918706</v>
      </c>
    </row>
    <row r="46" spans="1:11" x14ac:dyDescent="0.75">
      <c r="A46">
        <v>44</v>
      </c>
      <c r="B46">
        <v>394.10899999999998</v>
      </c>
      <c r="C46">
        <v>387.036</v>
      </c>
      <c r="D46">
        <v>293.32600000000002</v>
      </c>
      <c r="E46">
        <v>561.471</v>
      </c>
      <c r="G46" s="1">
        <f t="shared" si="0"/>
        <v>7.0729999999999791</v>
      </c>
      <c r="I46">
        <f t="shared" si="1"/>
        <v>44</v>
      </c>
      <c r="J46">
        <f t="shared" si="3"/>
        <v>0.41212453664455873</v>
      </c>
      <c r="K46">
        <f t="shared" si="2"/>
        <v>0.4218101511632335</v>
      </c>
    </row>
    <row r="47" spans="1:11" x14ac:dyDescent="0.75">
      <c r="A47">
        <v>45</v>
      </c>
      <c r="B47">
        <v>389.11500000000001</v>
      </c>
      <c r="C47">
        <v>388.32299999999998</v>
      </c>
      <c r="D47">
        <v>289.02300000000002</v>
      </c>
      <c r="E47">
        <v>537.44500000000005</v>
      </c>
      <c r="G47" s="1">
        <f t="shared" si="0"/>
        <v>0.79200000000003001</v>
      </c>
      <c r="I47">
        <f t="shared" si="1"/>
        <v>45</v>
      </c>
      <c r="J47">
        <f t="shared" si="3"/>
        <v>0.30771788094881997</v>
      </c>
      <c r="K47">
        <f t="shared" si="2"/>
        <v>0.43561410361112096</v>
      </c>
    </row>
    <row r="48" spans="1:11" x14ac:dyDescent="0.75">
      <c r="A48">
        <v>46</v>
      </c>
      <c r="B48">
        <v>378.61500000000001</v>
      </c>
      <c r="C48">
        <v>377.32299999999998</v>
      </c>
      <c r="D48">
        <v>284.35899999999998</v>
      </c>
      <c r="E48">
        <v>536.32000000000005</v>
      </c>
      <c r="G48" s="1">
        <f t="shared" si="0"/>
        <v>1.29200000000003</v>
      </c>
      <c r="I48">
        <f t="shared" si="1"/>
        <v>46</v>
      </c>
      <c r="J48">
        <f t="shared" si="3"/>
        <v>0.31602918931498297</v>
      </c>
      <c r="K48">
        <f t="shared" si="2"/>
        <v>0.42570730086395131</v>
      </c>
    </row>
    <row r="49" spans="1:11" x14ac:dyDescent="0.75">
      <c r="A49">
        <v>47</v>
      </c>
      <c r="B49">
        <v>379.68200000000002</v>
      </c>
      <c r="C49">
        <v>374.548</v>
      </c>
      <c r="D49">
        <v>283.16899999999998</v>
      </c>
      <c r="E49">
        <v>536.65599999999995</v>
      </c>
      <c r="G49" s="1">
        <f t="shared" si="0"/>
        <v>5.1340000000000146</v>
      </c>
      <c r="I49">
        <f t="shared" si="1"/>
        <v>47</v>
      </c>
      <c r="J49">
        <f t="shared" si="3"/>
        <v>0.37989328280057921</v>
      </c>
      <c r="K49">
        <f t="shared" si="2"/>
        <v>0.42254586677291445</v>
      </c>
    </row>
    <row r="50" spans="1:11" x14ac:dyDescent="0.75">
      <c r="A50">
        <v>48</v>
      </c>
      <c r="B50">
        <v>379.38</v>
      </c>
      <c r="C50">
        <v>371.851</v>
      </c>
      <c r="D50">
        <v>276.64800000000002</v>
      </c>
      <c r="E50">
        <v>525.95299999999997</v>
      </c>
      <c r="G50" s="1">
        <f t="shared" si="0"/>
        <v>7.5289999999999964</v>
      </c>
      <c r="I50">
        <f t="shared" si="1"/>
        <v>48</v>
      </c>
      <c r="J50">
        <f t="shared" si="3"/>
        <v>0.41970444987449967</v>
      </c>
      <c r="K50">
        <f t="shared" si="2"/>
        <v>0.41768280070957026</v>
      </c>
    </row>
    <row r="51" spans="1:11" x14ac:dyDescent="0.75">
      <c r="A51">
        <v>49</v>
      </c>
      <c r="B51">
        <v>362.51</v>
      </c>
      <c r="C51">
        <v>363.56900000000002</v>
      </c>
      <c r="D51">
        <v>269.28899999999999</v>
      </c>
      <c r="E51">
        <v>503.87</v>
      </c>
      <c r="G51" s="1">
        <f t="shared" si="0"/>
        <v>-1.0590000000000259</v>
      </c>
      <c r="I51">
        <f t="shared" si="1"/>
        <v>49</v>
      </c>
      <c r="J51">
        <f t="shared" si="3"/>
        <v>0.27694941737728357</v>
      </c>
      <c r="K51">
        <f t="shared" si="2"/>
        <v>0.42247794892894797</v>
      </c>
    </row>
    <row r="52" spans="1:11" x14ac:dyDescent="0.75">
      <c r="A52">
        <v>50</v>
      </c>
      <c r="B52">
        <v>384.85399999999998</v>
      </c>
      <c r="C52">
        <v>379.77800000000002</v>
      </c>
      <c r="D52">
        <v>272.185</v>
      </c>
      <c r="E52">
        <v>515.90099999999995</v>
      </c>
      <c r="G52" s="1">
        <f t="shared" si="0"/>
        <v>5.075999999999965</v>
      </c>
      <c r="I52">
        <f t="shared" si="1"/>
        <v>50</v>
      </c>
      <c r="J52">
        <f t="shared" si="3"/>
        <v>0.37892917103010348</v>
      </c>
      <c r="K52">
        <f t="shared" si="2"/>
        <v>0.41702315534259088</v>
      </c>
    </row>
    <row r="53" spans="1:11" x14ac:dyDescent="0.75">
      <c r="A53">
        <v>51</v>
      </c>
      <c r="B53">
        <v>379.09399999999999</v>
      </c>
      <c r="C53">
        <v>381.10899999999998</v>
      </c>
      <c r="D53">
        <v>271.83300000000003</v>
      </c>
      <c r="E53">
        <v>527.04399999999998</v>
      </c>
      <c r="G53" s="1">
        <f t="shared" si="0"/>
        <v>-2.0149999999999864</v>
      </c>
      <c r="I53">
        <f t="shared" si="1"/>
        <v>51</v>
      </c>
      <c r="J53">
        <f t="shared" si="3"/>
        <v>0.26105819578118061</v>
      </c>
      <c r="K53">
        <f t="shared" si="2"/>
        <v>0.40489122520895837</v>
      </c>
    </row>
    <row r="54" spans="1:11" x14ac:dyDescent="0.75">
      <c r="A54">
        <v>52</v>
      </c>
      <c r="B54">
        <v>387.67200000000003</v>
      </c>
      <c r="C54">
        <v>381.69</v>
      </c>
      <c r="D54">
        <v>276.98200000000003</v>
      </c>
      <c r="E54">
        <v>538.76</v>
      </c>
      <c r="G54" s="1">
        <f t="shared" si="0"/>
        <v>5.9820000000000277</v>
      </c>
      <c r="I54">
        <f t="shared" si="1"/>
        <v>52</v>
      </c>
      <c r="J54">
        <f t="shared" si="3"/>
        <v>0.39398926178959187</v>
      </c>
      <c r="K54">
        <f t="shared" si="2"/>
        <v>0.40584764961298858</v>
      </c>
    </row>
    <row r="55" spans="1:11" x14ac:dyDescent="0.75">
      <c r="A55">
        <v>53</v>
      </c>
      <c r="B55">
        <v>381.60199999999998</v>
      </c>
      <c r="C55">
        <v>375.93099999999998</v>
      </c>
      <c r="D55">
        <v>281.68299999999999</v>
      </c>
      <c r="E55">
        <v>517.322</v>
      </c>
      <c r="G55" s="1">
        <f t="shared" si="0"/>
        <v>5.6709999999999923</v>
      </c>
      <c r="I55">
        <f t="shared" si="1"/>
        <v>53</v>
      </c>
      <c r="J55">
        <f t="shared" si="3"/>
        <v>0.38881962798583791</v>
      </c>
      <c r="K55">
        <f t="shared" si="2"/>
        <v>0.43915818672605522</v>
      </c>
    </row>
    <row r="56" spans="1:11" x14ac:dyDescent="0.75">
      <c r="A56">
        <v>54</v>
      </c>
      <c r="B56">
        <v>379.41500000000002</v>
      </c>
      <c r="C56">
        <v>364.74200000000002</v>
      </c>
      <c r="D56">
        <v>284.23599999999999</v>
      </c>
      <c r="E56">
        <v>532.48400000000004</v>
      </c>
      <c r="G56" s="1">
        <f t="shared" si="0"/>
        <v>14.673000000000002</v>
      </c>
      <c r="I56">
        <f t="shared" si="1"/>
        <v>54</v>
      </c>
      <c r="J56">
        <f t="shared" si="3"/>
        <v>0.53845642381023673</v>
      </c>
      <c r="K56">
        <f t="shared" si="2"/>
        <v>0.4293242375755717</v>
      </c>
    </row>
    <row r="57" spans="1:11" x14ac:dyDescent="0.75">
      <c r="A57">
        <v>55</v>
      </c>
      <c r="B57">
        <v>373.536</v>
      </c>
      <c r="C57">
        <v>362.411</v>
      </c>
      <c r="D57">
        <v>279.38900000000001</v>
      </c>
      <c r="E57">
        <v>536.91</v>
      </c>
      <c r="G57" s="1">
        <f t="shared" si="0"/>
        <v>11.125</v>
      </c>
      <c r="I57">
        <f t="shared" si="1"/>
        <v>55</v>
      </c>
      <c r="J57">
        <f t="shared" si="3"/>
        <v>0.47947937964394405</v>
      </c>
      <c r="K57">
        <f t="shared" si="2"/>
        <v>0.41333222725225766</v>
      </c>
    </row>
    <row r="58" spans="1:11" x14ac:dyDescent="0.75">
      <c r="A58">
        <v>56</v>
      </c>
      <c r="B58">
        <v>356.37200000000001</v>
      </c>
      <c r="C58">
        <v>351.42399999999998</v>
      </c>
      <c r="D58">
        <v>275.88200000000001</v>
      </c>
      <c r="E58">
        <v>523.95799999999997</v>
      </c>
      <c r="G58" s="1">
        <f t="shared" si="0"/>
        <v>4.9480000000000359</v>
      </c>
      <c r="I58">
        <f t="shared" si="1"/>
        <v>56</v>
      </c>
      <c r="J58">
        <f t="shared" si="3"/>
        <v>0.37680147608836695</v>
      </c>
      <c r="K58">
        <f t="shared" si="2"/>
        <v>0.41784730950366544</v>
      </c>
    </row>
    <row r="59" spans="1:11" x14ac:dyDescent="0.75">
      <c r="A59">
        <v>57</v>
      </c>
      <c r="B59">
        <v>359.53399999999999</v>
      </c>
      <c r="C59">
        <v>355.50900000000001</v>
      </c>
      <c r="D59">
        <v>276.76499999999999</v>
      </c>
      <c r="E59">
        <v>535.53300000000002</v>
      </c>
      <c r="G59" s="1">
        <f t="shared" si="0"/>
        <v>4.0249999999999773</v>
      </c>
      <c r="I59">
        <f t="shared" si="1"/>
        <v>57</v>
      </c>
      <c r="J59">
        <f t="shared" si="3"/>
        <v>0.36145880084442905</v>
      </c>
      <c r="K59">
        <f t="shared" si="2"/>
        <v>0.40844594835601483</v>
      </c>
    </row>
    <row r="60" spans="1:11" x14ac:dyDescent="0.75">
      <c r="A60">
        <v>58</v>
      </c>
      <c r="B60">
        <v>350.64800000000002</v>
      </c>
      <c r="C60">
        <v>343.91699999999997</v>
      </c>
      <c r="D60">
        <v>277.12599999999998</v>
      </c>
      <c r="E60">
        <v>528.42700000000002</v>
      </c>
      <c r="G60" s="1">
        <f t="shared" si="0"/>
        <v>6.7310000000000514</v>
      </c>
      <c r="I60">
        <f t="shared" si="1"/>
        <v>58</v>
      </c>
      <c r="J60">
        <f t="shared" si="3"/>
        <v>0.40643960172210447</v>
      </c>
      <c r="K60">
        <f t="shared" si="2"/>
        <v>0.41633952305969363</v>
      </c>
    </row>
    <row r="61" spans="1:11" x14ac:dyDescent="0.75">
      <c r="A61">
        <v>59</v>
      </c>
      <c r="B61">
        <v>335.23899999999998</v>
      </c>
      <c r="C61">
        <v>334.03100000000001</v>
      </c>
      <c r="D61">
        <v>265.57600000000002</v>
      </c>
      <c r="E61">
        <v>488.05</v>
      </c>
      <c r="G61" s="1">
        <f t="shared" si="0"/>
        <v>1.20799999999997</v>
      </c>
      <c r="I61">
        <f t="shared" si="1"/>
        <v>59</v>
      </c>
      <c r="J61">
        <f t="shared" si="3"/>
        <v>0.31463288950946655</v>
      </c>
      <c r="K61">
        <f t="shared" si="2"/>
        <v>0.4304409596568825</v>
      </c>
    </row>
    <row r="62" spans="1:11" x14ac:dyDescent="0.75">
      <c r="A62">
        <v>60</v>
      </c>
      <c r="B62">
        <v>333.47199999999998</v>
      </c>
      <c r="C62">
        <v>333.57499999999999</v>
      </c>
      <c r="D62">
        <v>259.66300000000001</v>
      </c>
      <c r="E62">
        <v>469.98</v>
      </c>
      <c r="G62" s="1">
        <f t="shared" si="0"/>
        <v>-0.10300000000000864</v>
      </c>
      <c r="I62">
        <f t="shared" si="1"/>
        <v>60</v>
      </c>
      <c r="J62">
        <f t="shared" si="3"/>
        <v>0.29284063897338752</v>
      </c>
      <c r="K62">
        <f t="shared" si="2"/>
        <v>0.43569496873063274</v>
      </c>
    </row>
    <row r="63" spans="1:11" x14ac:dyDescent="0.75">
      <c r="A63">
        <v>61</v>
      </c>
      <c r="B63">
        <v>324.26799999999997</v>
      </c>
      <c r="C63">
        <v>332.41399999999999</v>
      </c>
      <c r="D63">
        <v>263.27</v>
      </c>
      <c r="E63">
        <v>474.90600000000001</v>
      </c>
      <c r="G63" s="1">
        <f t="shared" si="0"/>
        <v>-8.146000000000015</v>
      </c>
      <c r="I63">
        <f t="shared" si="1"/>
        <v>61</v>
      </c>
      <c r="J63">
        <f t="shared" si="3"/>
        <v>0.15914493259528936</v>
      </c>
      <c r="K63">
        <f t="shared" si="2"/>
        <v>0.4397537134696281</v>
      </c>
    </row>
    <row r="64" spans="1:11" x14ac:dyDescent="0.75">
      <c r="A64">
        <v>62</v>
      </c>
      <c r="B64">
        <v>357.20299999999997</v>
      </c>
      <c r="C64">
        <v>353.28100000000001</v>
      </c>
      <c r="D64">
        <v>266.53800000000001</v>
      </c>
      <c r="E64">
        <v>494.31599999999997</v>
      </c>
      <c r="G64" s="1">
        <f t="shared" si="0"/>
        <v>3.9219999999999686</v>
      </c>
      <c r="I64">
        <f t="shared" si="1"/>
        <v>62</v>
      </c>
      <c r="J64">
        <f t="shared" si="3"/>
        <v>0.35974667132099936</v>
      </c>
      <c r="K64">
        <f t="shared" si="2"/>
        <v>0.42586655980765381</v>
      </c>
    </row>
    <row r="65" spans="1:11" x14ac:dyDescent="0.75">
      <c r="A65">
        <v>63</v>
      </c>
      <c r="B65">
        <v>337.351</v>
      </c>
      <c r="C65">
        <v>335.70499999999998</v>
      </c>
      <c r="D65">
        <v>259.10899999999998</v>
      </c>
      <c r="E65">
        <v>470.82499999999999</v>
      </c>
      <c r="G65" s="1">
        <f t="shared" si="0"/>
        <v>1.646000000000015</v>
      </c>
      <c r="I65">
        <f t="shared" si="1"/>
        <v>63</v>
      </c>
      <c r="J65">
        <f t="shared" si="3"/>
        <v>0.32191359563822614</v>
      </c>
      <c r="K65">
        <f t="shared" si="2"/>
        <v>0.43310335136654249</v>
      </c>
    </row>
    <row r="66" spans="1:11" x14ac:dyDescent="0.75">
      <c r="A66">
        <v>64</v>
      </c>
      <c r="B66">
        <v>327.976</v>
      </c>
      <c r="C66">
        <v>337.39100000000002</v>
      </c>
      <c r="D66">
        <v>263.87099999999998</v>
      </c>
      <c r="E66">
        <v>481.60399999999998</v>
      </c>
      <c r="G66" s="1">
        <f t="shared" si="0"/>
        <v>-9.4150000000000205</v>
      </c>
      <c r="I66">
        <f t="shared" si="1"/>
        <v>64</v>
      </c>
      <c r="J66">
        <f t="shared" si="3"/>
        <v>0.13805083196196757</v>
      </c>
      <c r="K66">
        <f t="shared" si="2"/>
        <v>0.43335861038068318</v>
      </c>
    </row>
    <row r="67" spans="1:11" x14ac:dyDescent="0.75">
      <c r="A67">
        <v>65</v>
      </c>
      <c r="B67">
        <v>342.35399999999998</v>
      </c>
      <c r="C67">
        <v>341.291</v>
      </c>
      <c r="D67">
        <v>263.02</v>
      </c>
      <c r="E67">
        <v>480.78399999999999</v>
      </c>
      <c r="G67" s="1">
        <f t="shared" ref="G67:G89" si="4">B67-C67</f>
        <v>1.0629999999999882</v>
      </c>
      <c r="I67">
        <f t="shared" ref="I67:I89" si="5">A67</f>
        <v>65</v>
      </c>
      <c r="J67">
        <f t="shared" si="3"/>
        <v>0.31222261008327962</v>
      </c>
      <c r="K67">
        <f t="shared" ref="K67:K89" si="6">(D67-105)/(E67-115)</f>
        <v>0.43200358681626311</v>
      </c>
    </row>
    <row r="68" spans="1:11" x14ac:dyDescent="0.75">
      <c r="A68">
        <v>66</v>
      </c>
      <c r="B68">
        <v>330.67099999999999</v>
      </c>
      <c r="C68">
        <v>332.18599999999998</v>
      </c>
      <c r="D68">
        <v>260.95299999999997</v>
      </c>
      <c r="E68">
        <v>470.02699999999999</v>
      </c>
      <c r="G68" s="1">
        <f t="shared" si="4"/>
        <v>-1.5149999999999864</v>
      </c>
      <c r="I68">
        <f t="shared" si="5"/>
        <v>66</v>
      </c>
      <c r="J68">
        <f t="shared" ref="J68:J89" si="7">(G68-MIN(G$3:G$89))/(MAX(G$3:G$89)-MIN(G$3:G$89))</f>
        <v>0.26936950414734362</v>
      </c>
      <c r="K68">
        <f t="shared" si="6"/>
        <v>0.43927081602244333</v>
      </c>
    </row>
    <row r="69" spans="1:11" x14ac:dyDescent="0.75">
      <c r="A69">
        <v>67</v>
      </c>
      <c r="B69">
        <v>323.39600000000002</v>
      </c>
      <c r="C69">
        <v>327.31799999999998</v>
      </c>
      <c r="D69">
        <v>248.55699999999999</v>
      </c>
      <c r="E69">
        <v>452.58</v>
      </c>
      <c r="G69" s="1">
        <f t="shared" si="4"/>
        <v>-3.9219999999999686</v>
      </c>
      <c r="I69">
        <f t="shared" si="5"/>
        <v>67</v>
      </c>
      <c r="J69">
        <f t="shared" si="7"/>
        <v>0.22935886567263519</v>
      </c>
      <c r="K69">
        <f t="shared" si="6"/>
        <v>0.42525327329818113</v>
      </c>
    </row>
    <row r="70" spans="1:11" x14ac:dyDescent="0.75">
      <c r="A70">
        <v>68</v>
      </c>
      <c r="B70">
        <v>344.37200000000001</v>
      </c>
      <c r="C70">
        <v>341.65899999999999</v>
      </c>
      <c r="D70">
        <v>257.79199999999997</v>
      </c>
      <c r="E70">
        <v>484.57600000000002</v>
      </c>
      <c r="G70" s="1">
        <f t="shared" si="4"/>
        <v>2.7130000000000223</v>
      </c>
      <c r="I70">
        <f t="shared" si="5"/>
        <v>68</v>
      </c>
      <c r="J70">
        <f t="shared" si="7"/>
        <v>0.33964992769161806</v>
      </c>
      <c r="K70">
        <f t="shared" si="6"/>
        <v>0.41342511418490369</v>
      </c>
    </row>
    <row r="71" spans="1:11" x14ac:dyDescent="0.75">
      <c r="A71">
        <v>69</v>
      </c>
      <c r="B71">
        <v>356.428</v>
      </c>
      <c r="C71">
        <v>343.79700000000003</v>
      </c>
      <c r="D71">
        <v>261.166</v>
      </c>
      <c r="E71">
        <v>471.25</v>
      </c>
      <c r="G71" s="1">
        <f t="shared" si="4"/>
        <v>12.630999999999972</v>
      </c>
      <c r="I71">
        <f t="shared" si="5"/>
        <v>69</v>
      </c>
      <c r="J71">
        <f t="shared" si="7"/>
        <v>0.50451304044282652</v>
      </c>
      <c r="K71">
        <f t="shared" si="6"/>
        <v>0.43836070175438596</v>
      </c>
    </row>
    <row r="72" spans="1:11" x14ac:dyDescent="0.75">
      <c r="A72">
        <v>70</v>
      </c>
      <c r="B72">
        <v>347.267</v>
      </c>
      <c r="C72">
        <v>340.61599999999999</v>
      </c>
      <c r="D72">
        <v>250.59399999999999</v>
      </c>
      <c r="E72">
        <v>462.01400000000001</v>
      </c>
      <c r="G72" s="1">
        <f t="shared" si="4"/>
        <v>6.6510000000000105</v>
      </c>
      <c r="I72">
        <f t="shared" si="5"/>
        <v>70</v>
      </c>
      <c r="J72">
        <f t="shared" si="7"/>
        <v>0.40510979238351769</v>
      </c>
      <c r="K72">
        <f t="shared" si="6"/>
        <v>0.41956232313393693</v>
      </c>
    </row>
    <row r="73" spans="1:11" x14ac:dyDescent="0.75">
      <c r="A73">
        <v>71</v>
      </c>
      <c r="B73">
        <v>346.56400000000002</v>
      </c>
      <c r="C73">
        <v>345.74099999999999</v>
      </c>
      <c r="D73">
        <v>244.57900000000001</v>
      </c>
      <c r="E73">
        <v>457.64499999999998</v>
      </c>
      <c r="G73" s="1">
        <f t="shared" si="4"/>
        <v>0.82300000000003593</v>
      </c>
      <c r="I73">
        <f t="shared" si="5"/>
        <v>71</v>
      </c>
      <c r="J73">
        <f t="shared" si="7"/>
        <v>0.30823318206752215</v>
      </c>
      <c r="K73">
        <f t="shared" si="6"/>
        <v>0.40735746910067278</v>
      </c>
    </row>
    <row r="74" spans="1:11" x14ac:dyDescent="0.75">
      <c r="A74">
        <v>72</v>
      </c>
      <c r="B74">
        <v>343.93299999999999</v>
      </c>
      <c r="C74">
        <v>338.214</v>
      </c>
      <c r="D74">
        <v>238.36500000000001</v>
      </c>
      <c r="E74">
        <v>448.85899999999998</v>
      </c>
      <c r="G74" s="1">
        <f t="shared" si="4"/>
        <v>5.7189999999999941</v>
      </c>
      <c r="I74">
        <f t="shared" si="5"/>
        <v>72</v>
      </c>
      <c r="J74">
        <f t="shared" si="7"/>
        <v>0.38961751358898961</v>
      </c>
      <c r="K74">
        <f t="shared" si="6"/>
        <v>0.39946504362620155</v>
      </c>
    </row>
    <row r="75" spans="1:11" x14ac:dyDescent="0.75">
      <c r="A75">
        <v>73</v>
      </c>
      <c r="B75">
        <v>377.09300000000002</v>
      </c>
      <c r="C75">
        <v>358.45499999999998</v>
      </c>
      <c r="D75">
        <v>248.89099999999999</v>
      </c>
      <c r="E75">
        <v>485.44</v>
      </c>
      <c r="G75" s="1">
        <f t="shared" si="4"/>
        <v>18.638000000000034</v>
      </c>
      <c r="I75">
        <f t="shared" si="5"/>
        <v>73</v>
      </c>
      <c r="J75">
        <f t="shared" si="7"/>
        <v>0.6043650991539099</v>
      </c>
      <c r="K75">
        <f t="shared" si="6"/>
        <v>0.38843267465716441</v>
      </c>
    </row>
    <row r="76" spans="1:11" x14ac:dyDescent="0.75">
      <c r="A76">
        <v>74</v>
      </c>
      <c r="B76">
        <v>374.733</v>
      </c>
      <c r="C76">
        <v>356.298</v>
      </c>
      <c r="D76">
        <v>245.78</v>
      </c>
      <c r="E76">
        <v>480.767</v>
      </c>
      <c r="G76" s="1">
        <f t="shared" si="4"/>
        <v>18.435000000000002</v>
      </c>
      <c r="I76">
        <f t="shared" si="5"/>
        <v>74</v>
      </c>
      <c r="J76">
        <f t="shared" si="7"/>
        <v>0.60099070795724718</v>
      </c>
      <c r="K76">
        <f t="shared" si="6"/>
        <v>0.38488983423873668</v>
      </c>
    </row>
    <row r="77" spans="1:11" x14ac:dyDescent="0.75">
      <c r="A77">
        <v>75</v>
      </c>
      <c r="B77">
        <v>383.54</v>
      </c>
      <c r="C77">
        <v>355.81</v>
      </c>
      <c r="D77">
        <v>253.30699999999999</v>
      </c>
      <c r="E77">
        <v>514.06600000000003</v>
      </c>
      <c r="G77" s="1">
        <f t="shared" si="4"/>
        <v>27.730000000000018</v>
      </c>
      <c r="I77">
        <f t="shared" si="5"/>
        <v>75</v>
      </c>
      <c r="J77">
        <f t="shared" si="7"/>
        <v>0.75549793048421765</v>
      </c>
      <c r="K77">
        <f t="shared" si="6"/>
        <v>0.37163526835160093</v>
      </c>
    </row>
    <row r="78" spans="1:11" x14ac:dyDescent="0.75">
      <c r="A78">
        <v>76</v>
      </c>
      <c r="B78">
        <v>390.05700000000002</v>
      </c>
      <c r="C78">
        <v>362.49099999999999</v>
      </c>
      <c r="D78">
        <v>255.06299999999999</v>
      </c>
      <c r="E78">
        <v>528.47500000000002</v>
      </c>
      <c r="G78" s="1">
        <f t="shared" si="4"/>
        <v>27.566000000000031</v>
      </c>
      <c r="I78">
        <f t="shared" si="5"/>
        <v>76</v>
      </c>
      <c r="J78">
        <f t="shared" si="7"/>
        <v>0.75277182134011644</v>
      </c>
      <c r="K78">
        <f t="shared" si="6"/>
        <v>0.36293125340105203</v>
      </c>
    </row>
    <row r="79" spans="1:11" x14ac:dyDescent="0.75">
      <c r="A79">
        <v>77</v>
      </c>
      <c r="B79">
        <v>414.44</v>
      </c>
      <c r="C79">
        <v>373.69200000000001</v>
      </c>
      <c r="D79">
        <v>262.19799999999998</v>
      </c>
      <c r="E79">
        <v>538.80799999999999</v>
      </c>
      <c r="G79" s="1">
        <f t="shared" si="4"/>
        <v>40.74799999999999</v>
      </c>
      <c r="I79">
        <f t="shared" si="5"/>
        <v>77</v>
      </c>
      <c r="J79">
        <f t="shared" si="7"/>
        <v>0.97189115510563717</v>
      </c>
      <c r="K79">
        <f t="shared" si="6"/>
        <v>0.37091796285110235</v>
      </c>
    </row>
    <row r="80" spans="1:11" x14ac:dyDescent="0.75">
      <c r="A80">
        <v>78</v>
      </c>
      <c r="B80">
        <v>396.91500000000002</v>
      </c>
      <c r="C80">
        <v>360.447</v>
      </c>
      <c r="D80">
        <v>252.95400000000001</v>
      </c>
      <c r="E80">
        <v>518.31700000000001</v>
      </c>
      <c r="G80" s="1">
        <f t="shared" si="4"/>
        <v>36.468000000000018</v>
      </c>
      <c r="I80">
        <f t="shared" si="5"/>
        <v>78</v>
      </c>
      <c r="J80">
        <f t="shared" si="7"/>
        <v>0.90074635549128235</v>
      </c>
      <c r="K80">
        <f t="shared" si="6"/>
        <v>0.36684295479734302</v>
      </c>
    </row>
    <row r="81" spans="1:11" x14ac:dyDescent="0.75">
      <c r="A81">
        <v>79</v>
      </c>
      <c r="B81">
        <v>400.35300000000001</v>
      </c>
      <c r="C81">
        <v>361.988</v>
      </c>
      <c r="D81">
        <v>260.11900000000003</v>
      </c>
      <c r="E81">
        <v>547.29700000000003</v>
      </c>
      <c r="G81" s="1">
        <f t="shared" si="4"/>
        <v>38.365000000000009</v>
      </c>
      <c r="I81">
        <f t="shared" si="5"/>
        <v>79</v>
      </c>
      <c r="J81">
        <f t="shared" si="7"/>
        <v>0.93227945943250456</v>
      </c>
      <c r="K81">
        <f t="shared" si="6"/>
        <v>0.35882506702567912</v>
      </c>
    </row>
    <row r="82" spans="1:11" x14ac:dyDescent="0.75">
      <c r="A82">
        <v>80</v>
      </c>
      <c r="B82">
        <v>397.61399999999998</v>
      </c>
      <c r="C82">
        <v>363.46199999999999</v>
      </c>
      <c r="D82">
        <v>248.99100000000001</v>
      </c>
      <c r="E82">
        <v>512.98800000000006</v>
      </c>
      <c r="G82" s="1">
        <f t="shared" si="4"/>
        <v>34.151999999999987</v>
      </c>
      <c r="I82">
        <f t="shared" si="5"/>
        <v>80</v>
      </c>
      <c r="J82">
        <f t="shared" si="7"/>
        <v>0.86224837513921482</v>
      </c>
      <c r="K82">
        <f t="shared" si="6"/>
        <v>0.36179734062333535</v>
      </c>
    </row>
    <row r="83" spans="1:11" x14ac:dyDescent="0.75">
      <c r="A83">
        <v>81</v>
      </c>
      <c r="B83">
        <v>412.52199999999999</v>
      </c>
      <c r="C83">
        <v>370.08300000000003</v>
      </c>
      <c r="D83">
        <v>261.041</v>
      </c>
      <c r="E83">
        <v>541.154</v>
      </c>
      <c r="G83" s="1">
        <f t="shared" si="4"/>
        <v>42.438999999999965</v>
      </c>
      <c r="I83">
        <f t="shared" si="5"/>
        <v>81</v>
      </c>
      <c r="J83">
        <f t="shared" si="7"/>
        <v>1</v>
      </c>
      <c r="K83">
        <f t="shared" si="6"/>
        <v>0.36616105914763208</v>
      </c>
    </row>
    <row r="84" spans="1:11" x14ac:dyDescent="0.75">
      <c r="A84">
        <v>82</v>
      </c>
      <c r="B84">
        <v>399.04500000000002</v>
      </c>
      <c r="C84">
        <v>371.99599999999998</v>
      </c>
      <c r="D84">
        <v>264.02300000000002</v>
      </c>
      <c r="E84">
        <v>549.77300000000002</v>
      </c>
      <c r="G84" s="1">
        <f t="shared" si="4"/>
        <v>27.049000000000035</v>
      </c>
      <c r="I84">
        <f t="shared" si="5"/>
        <v>82</v>
      </c>
      <c r="J84">
        <f t="shared" si="7"/>
        <v>0.74417792848950393</v>
      </c>
      <c r="K84">
        <f t="shared" si="6"/>
        <v>0.36576098331773138</v>
      </c>
    </row>
    <row r="85" spans="1:11" x14ac:dyDescent="0.75">
      <c r="A85">
        <v>83</v>
      </c>
      <c r="B85">
        <v>396.63600000000002</v>
      </c>
      <c r="C85">
        <v>369.81099999999998</v>
      </c>
      <c r="D85">
        <v>255.77699999999999</v>
      </c>
      <c r="E85">
        <v>533.01700000000005</v>
      </c>
      <c r="G85" s="1">
        <f t="shared" si="4"/>
        <v>26.825000000000045</v>
      </c>
      <c r="I85">
        <f t="shared" si="5"/>
        <v>83</v>
      </c>
      <c r="J85">
        <f t="shared" si="7"/>
        <v>0.74045446234146306</v>
      </c>
      <c r="K85">
        <f t="shared" si="6"/>
        <v>0.36069585686706512</v>
      </c>
    </row>
    <row r="86" spans="1:11" x14ac:dyDescent="0.75">
      <c r="A86">
        <v>84</v>
      </c>
      <c r="B86">
        <v>412.47199999999998</v>
      </c>
      <c r="C86">
        <v>375.21199999999999</v>
      </c>
      <c r="D86">
        <v>261.94200000000001</v>
      </c>
      <c r="E86">
        <v>547.68899999999996</v>
      </c>
      <c r="G86" s="1">
        <f t="shared" si="4"/>
        <v>37.259999999999991</v>
      </c>
      <c r="I86">
        <f t="shared" si="5"/>
        <v>84</v>
      </c>
      <c r="J86">
        <f t="shared" si="7"/>
        <v>0.91391146794328404</v>
      </c>
      <c r="K86">
        <f t="shared" si="6"/>
        <v>0.36271317274069831</v>
      </c>
    </row>
    <row r="87" spans="1:11" x14ac:dyDescent="0.75">
      <c r="A87">
        <v>85</v>
      </c>
      <c r="B87">
        <v>395.76100000000002</v>
      </c>
      <c r="C87">
        <v>362.54700000000003</v>
      </c>
      <c r="D87">
        <v>263.13</v>
      </c>
      <c r="E87">
        <v>545.87699999999995</v>
      </c>
      <c r="G87" s="1">
        <f t="shared" si="4"/>
        <v>33.213999999999999</v>
      </c>
      <c r="I87">
        <f t="shared" si="5"/>
        <v>85</v>
      </c>
      <c r="J87">
        <f t="shared" si="7"/>
        <v>0.84665636064429317</v>
      </c>
      <c r="K87">
        <f t="shared" si="6"/>
        <v>0.36699568554367029</v>
      </c>
    </row>
    <row r="88" spans="1:11" x14ac:dyDescent="0.75">
      <c r="A88">
        <v>86</v>
      </c>
      <c r="B88">
        <v>406.67599999999999</v>
      </c>
      <c r="C88">
        <v>374.75400000000002</v>
      </c>
      <c r="D88">
        <v>264.411</v>
      </c>
      <c r="E88">
        <v>553.01900000000001</v>
      </c>
      <c r="G88" s="1">
        <f t="shared" si="4"/>
        <v>31.921999999999969</v>
      </c>
      <c r="I88">
        <f t="shared" si="5"/>
        <v>86</v>
      </c>
      <c r="J88">
        <f t="shared" si="7"/>
        <v>0.82517993982612747</v>
      </c>
      <c r="K88">
        <f t="shared" si="6"/>
        <v>0.36393626760482994</v>
      </c>
    </row>
    <row r="89" spans="1:11" x14ac:dyDescent="0.75">
      <c r="A89">
        <v>87</v>
      </c>
      <c r="B89">
        <v>398.19299999999998</v>
      </c>
      <c r="C89">
        <v>370.49099999999999</v>
      </c>
      <c r="D89">
        <v>263.45600000000002</v>
      </c>
      <c r="E89">
        <v>560.46799999999996</v>
      </c>
      <c r="G89" s="1">
        <f t="shared" si="4"/>
        <v>27.701999999999998</v>
      </c>
      <c r="I89">
        <f t="shared" si="5"/>
        <v>87</v>
      </c>
      <c r="J89">
        <f t="shared" si="7"/>
        <v>0.75503249721571219</v>
      </c>
      <c r="K89">
        <f t="shared" si="6"/>
        <v>0.3557068072229656</v>
      </c>
    </row>
  </sheetData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A52-60B4-419E-8C57-E778A98FBDF4}">
  <dimension ref="A1:K75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10</v>
      </c>
      <c r="B3">
        <v>370.495</v>
      </c>
      <c r="C3">
        <v>367.887</v>
      </c>
      <c r="D3">
        <v>324.221</v>
      </c>
      <c r="E3">
        <v>512.20299999999997</v>
      </c>
      <c r="G3" s="1">
        <f t="shared" ref="G3:G66" si="0">B3-C3</f>
        <v>2.6080000000000041</v>
      </c>
      <c r="I3">
        <f t="shared" ref="I3:I66" si="1">A3</f>
        <v>10</v>
      </c>
      <c r="J3">
        <f>(G3-MIN(G$3:G$75))/(MAX(G$3:G$75)-MIN(G$3:G$75))</f>
        <v>0.16906071447642429</v>
      </c>
      <c r="K3">
        <f t="shared" ref="K3:K66" si="2">(D3-105)/(E3-115)</f>
        <v>0.55191174286196232</v>
      </c>
    </row>
    <row r="4" spans="1:11" x14ac:dyDescent="0.75">
      <c r="A4">
        <v>11</v>
      </c>
      <c r="B4">
        <v>366.11399999999998</v>
      </c>
      <c r="C4">
        <v>369.44200000000001</v>
      </c>
      <c r="D4">
        <v>333.86200000000002</v>
      </c>
      <c r="E4">
        <v>508.98599999999999</v>
      </c>
      <c r="G4" s="1">
        <f t="shared" si="0"/>
        <v>-3.3280000000000314</v>
      </c>
      <c r="I4">
        <f t="shared" si="1"/>
        <v>11</v>
      </c>
      <c r="J4">
        <f t="shared" ref="J4:J67" si="3">(G4-MIN(G$3:G$75))/(MAX(G$3:G$75)-MIN(G$3:G$75))</f>
        <v>6.3402217831650481E-2</v>
      </c>
      <c r="K4">
        <f t="shared" si="2"/>
        <v>0.58088866101841186</v>
      </c>
    </row>
    <row r="5" spans="1:11" x14ac:dyDescent="0.75">
      <c r="A5">
        <v>12</v>
      </c>
      <c r="B5">
        <v>359.44099999999997</v>
      </c>
      <c r="C5">
        <v>360.25799999999998</v>
      </c>
      <c r="D5">
        <v>325.22699999999998</v>
      </c>
      <c r="E5">
        <v>494.822</v>
      </c>
      <c r="G5" s="1">
        <f t="shared" si="0"/>
        <v>-0.81700000000000728</v>
      </c>
      <c r="I5">
        <f t="shared" si="1"/>
        <v>12</v>
      </c>
      <c r="J5">
        <f t="shared" si="3"/>
        <v>0.1080970434844517</v>
      </c>
      <c r="K5">
        <f t="shared" si="2"/>
        <v>0.57981633502008834</v>
      </c>
    </row>
    <row r="6" spans="1:11" x14ac:dyDescent="0.75">
      <c r="A6">
        <v>13</v>
      </c>
      <c r="B6">
        <v>359.83499999999998</v>
      </c>
      <c r="C6">
        <v>354.12700000000001</v>
      </c>
      <c r="D6">
        <v>332.30399999999997</v>
      </c>
      <c r="E6">
        <v>495.13299999999998</v>
      </c>
      <c r="G6" s="1">
        <f t="shared" si="0"/>
        <v>5.70799999999997</v>
      </c>
      <c r="I6">
        <f t="shared" si="1"/>
        <v>13</v>
      </c>
      <c r="J6">
        <f t="shared" si="3"/>
        <v>0.22423951157864688</v>
      </c>
      <c r="K6">
        <f t="shared" si="2"/>
        <v>0.59795913535525724</v>
      </c>
    </row>
    <row r="7" spans="1:11" x14ac:dyDescent="0.75">
      <c r="A7">
        <v>14</v>
      </c>
      <c r="B7">
        <v>359.98</v>
      </c>
      <c r="C7">
        <v>349.08699999999999</v>
      </c>
      <c r="D7">
        <v>341.779</v>
      </c>
      <c r="E7">
        <v>497.012</v>
      </c>
      <c r="G7" s="1">
        <f t="shared" si="0"/>
        <v>10.893000000000029</v>
      </c>
      <c r="I7">
        <f t="shared" si="1"/>
        <v>14</v>
      </c>
      <c r="J7">
        <f t="shared" si="3"/>
        <v>0.31653049963510832</v>
      </c>
      <c r="K7">
        <f t="shared" si="2"/>
        <v>0.61982084332429344</v>
      </c>
    </row>
    <row r="8" spans="1:11" x14ac:dyDescent="0.75">
      <c r="A8">
        <v>15</v>
      </c>
      <c r="B8">
        <v>359.35500000000002</v>
      </c>
      <c r="C8">
        <v>349.69</v>
      </c>
      <c r="D8">
        <v>325.00200000000001</v>
      </c>
      <c r="E8">
        <v>479.589</v>
      </c>
      <c r="G8" s="1">
        <f t="shared" si="0"/>
        <v>9.6650000000000205</v>
      </c>
      <c r="I8">
        <f t="shared" si="1"/>
        <v>15</v>
      </c>
      <c r="J8">
        <f t="shared" si="3"/>
        <v>0.29467257613784043</v>
      </c>
      <c r="K8">
        <f t="shared" si="2"/>
        <v>0.60342467819928747</v>
      </c>
    </row>
    <row r="9" spans="1:11" x14ac:dyDescent="0.75">
      <c r="A9">
        <v>16</v>
      </c>
      <c r="B9">
        <v>358.45499999999998</v>
      </c>
      <c r="C9">
        <v>351.07400000000001</v>
      </c>
      <c r="D9">
        <v>323.96800000000002</v>
      </c>
      <c r="E9">
        <v>478.87799999999999</v>
      </c>
      <c r="G9" s="1">
        <f t="shared" si="0"/>
        <v>7.3809999999999718</v>
      </c>
      <c r="I9">
        <f t="shared" si="1"/>
        <v>16</v>
      </c>
      <c r="J9">
        <f t="shared" si="3"/>
        <v>0.25401826240187897</v>
      </c>
      <c r="K9">
        <f t="shared" si="2"/>
        <v>0.60176212906523618</v>
      </c>
    </row>
    <row r="10" spans="1:11" x14ac:dyDescent="0.75">
      <c r="A10">
        <v>17</v>
      </c>
      <c r="B10">
        <v>356.37</v>
      </c>
      <c r="C10">
        <v>348.85500000000002</v>
      </c>
      <c r="D10">
        <v>317.202</v>
      </c>
      <c r="E10">
        <v>470.96300000000002</v>
      </c>
      <c r="G10" s="1">
        <f t="shared" si="0"/>
        <v>7.5149999999999864</v>
      </c>
      <c r="I10">
        <f t="shared" si="1"/>
        <v>17</v>
      </c>
      <c r="J10">
        <f t="shared" si="3"/>
        <v>0.25640341040565273</v>
      </c>
      <c r="K10">
        <f t="shared" si="2"/>
        <v>0.59613499155811134</v>
      </c>
    </row>
    <row r="11" spans="1:11" x14ac:dyDescent="0.75">
      <c r="A11">
        <v>18</v>
      </c>
      <c r="B11">
        <v>351.02</v>
      </c>
      <c r="C11">
        <v>341.33600000000001</v>
      </c>
      <c r="D11">
        <v>309.37200000000001</v>
      </c>
      <c r="E11">
        <v>473.17899999999997</v>
      </c>
      <c r="G11" s="1">
        <f t="shared" si="0"/>
        <v>9.6839999999999691</v>
      </c>
      <c r="I11">
        <f t="shared" si="1"/>
        <v>18</v>
      </c>
      <c r="J11">
        <f t="shared" si="3"/>
        <v>0.29501076876524024</v>
      </c>
      <c r="K11">
        <f t="shared" si="2"/>
        <v>0.57058621527225217</v>
      </c>
    </row>
    <row r="12" spans="1:11" x14ac:dyDescent="0.75">
      <c r="A12">
        <v>19</v>
      </c>
      <c r="B12">
        <v>340.755</v>
      </c>
      <c r="C12">
        <v>338.07</v>
      </c>
      <c r="D12">
        <v>308.23200000000003</v>
      </c>
      <c r="E12">
        <v>453.12200000000001</v>
      </c>
      <c r="G12" s="1">
        <f t="shared" si="0"/>
        <v>2.6850000000000023</v>
      </c>
      <c r="I12">
        <f t="shared" si="1"/>
        <v>19</v>
      </c>
      <c r="J12">
        <f t="shared" si="3"/>
        <v>0.17043128459799561</v>
      </c>
      <c r="K12">
        <f t="shared" si="2"/>
        <v>0.60106115544093552</v>
      </c>
    </row>
    <row r="13" spans="1:11" x14ac:dyDescent="0.75">
      <c r="A13">
        <v>20</v>
      </c>
      <c r="B13">
        <v>344.37</v>
      </c>
      <c r="C13">
        <v>336.44799999999998</v>
      </c>
      <c r="D13">
        <v>320</v>
      </c>
      <c r="E13">
        <v>474.65899999999999</v>
      </c>
      <c r="G13" s="1">
        <f t="shared" si="0"/>
        <v>7.9220000000000255</v>
      </c>
      <c r="I13">
        <f t="shared" si="1"/>
        <v>20</v>
      </c>
      <c r="J13">
        <f t="shared" si="3"/>
        <v>0.26364785247681627</v>
      </c>
      <c r="K13">
        <f t="shared" si="2"/>
        <v>0.59778846073641978</v>
      </c>
    </row>
    <row r="14" spans="1:11" x14ac:dyDescent="0.75">
      <c r="A14">
        <v>21</v>
      </c>
      <c r="B14">
        <v>336.79700000000003</v>
      </c>
      <c r="C14">
        <v>338.21800000000002</v>
      </c>
      <c r="D14">
        <v>308.89100000000002</v>
      </c>
      <c r="E14">
        <v>464.53899999999999</v>
      </c>
      <c r="G14" s="1">
        <f t="shared" si="0"/>
        <v>-1.4209999999999923</v>
      </c>
      <c r="I14">
        <f t="shared" si="1"/>
        <v>21</v>
      </c>
      <c r="J14">
        <f t="shared" si="3"/>
        <v>9.7346077855502672E-2</v>
      </c>
      <c r="K14">
        <f t="shared" si="2"/>
        <v>0.58331402218350459</v>
      </c>
    </row>
    <row r="15" spans="1:11" x14ac:dyDescent="0.75">
      <c r="A15">
        <v>22</v>
      </c>
      <c r="B15">
        <v>337.44799999999998</v>
      </c>
      <c r="C15">
        <v>337.19</v>
      </c>
      <c r="D15">
        <v>311.84899999999999</v>
      </c>
      <c r="E15">
        <v>454.06200000000001</v>
      </c>
      <c r="G15" s="1">
        <f t="shared" si="0"/>
        <v>0.25799999999998136</v>
      </c>
      <c r="I15">
        <f t="shared" si="1"/>
        <v>22</v>
      </c>
      <c r="J15">
        <f t="shared" si="3"/>
        <v>0.12723162635054502</v>
      </c>
      <c r="K15">
        <f t="shared" si="2"/>
        <v>0.61006246645156337</v>
      </c>
    </row>
    <row r="16" spans="1:11" x14ac:dyDescent="0.75">
      <c r="A16">
        <v>23</v>
      </c>
      <c r="B16">
        <v>338.32100000000003</v>
      </c>
      <c r="C16">
        <v>334.798</v>
      </c>
      <c r="D16">
        <v>306.34399999999999</v>
      </c>
      <c r="E16">
        <v>446.61099999999999</v>
      </c>
      <c r="G16" s="1">
        <f t="shared" si="0"/>
        <v>3.5230000000000246</v>
      </c>
      <c r="I16">
        <f t="shared" si="1"/>
        <v>23</v>
      </c>
      <c r="J16">
        <f t="shared" si="3"/>
        <v>0.18534735942756472</v>
      </c>
      <c r="K16">
        <f t="shared" si="2"/>
        <v>0.60716924348106671</v>
      </c>
    </row>
    <row r="17" spans="1:11" x14ac:dyDescent="0.75">
      <c r="A17">
        <v>24</v>
      </c>
      <c r="B17">
        <v>332.07499999999999</v>
      </c>
      <c r="C17">
        <v>328.35700000000003</v>
      </c>
      <c r="D17">
        <v>310.03800000000001</v>
      </c>
      <c r="E17">
        <v>451.00700000000001</v>
      </c>
      <c r="G17" s="1">
        <f t="shared" si="0"/>
        <v>3.7179999999999609</v>
      </c>
      <c r="I17">
        <f t="shared" si="1"/>
        <v>24</v>
      </c>
      <c r="J17">
        <f t="shared" si="3"/>
        <v>0.18881828376141313</v>
      </c>
      <c r="K17">
        <f t="shared" si="2"/>
        <v>0.61021942995235223</v>
      </c>
    </row>
    <row r="18" spans="1:11" x14ac:dyDescent="0.75">
      <c r="A18">
        <v>25</v>
      </c>
      <c r="B18">
        <v>334.98899999999998</v>
      </c>
      <c r="C18">
        <v>331.80799999999999</v>
      </c>
      <c r="D18">
        <v>310.27199999999999</v>
      </c>
      <c r="E18">
        <v>453.86200000000002</v>
      </c>
      <c r="G18" s="1">
        <f t="shared" si="0"/>
        <v>3.1809999999999832</v>
      </c>
      <c r="I18">
        <f t="shared" si="1"/>
        <v>25</v>
      </c>
      <c r="J18">
        <f t="shared" si="3"/>
        <v>0.17925989213435098</v>
      </c>
      <c r="K18">
        <f t="shared" si="2"/>
        <v>0.60576872000991544</v>
      </c>
    </row>
    <row r="19" spans="1:11" x14ac:dyDescent="0.75">
      <c r="A19">
        <v>26</v>
      </c>
      <c r="B19">
        <v>338.43099999999998</v>
      </c>
      <c r="C19">
        <v>339.74200000000002</v>
      </c>
      <c r="D19">
        <v>310.75700000000001</v>
      </c>
      <c r="E19">
        <v>450.55700000000002</v>
      </c>
      <c r="G19" s="1">
        <f t="shared" si="0"/>
        <v>-1.3110000000000355</v>
      </c>
      <c r="I19">
        <f t="shared" si="1"/>
        <v>26</v>
      </c>
      <c r="J19">
        <f t="shared" si="3"/>
        <v>9.9304035172032401E-2</v>
      </c>
      <c r="K19">
        <f t="shared" si="2"/>
        <v>0.61318047306418877</v>
      </c>
    </row>
    <row r="20" spans="1:11" x14ac:dyDescent="0.75">
      <c r="A20">
        <v>27</v>
      </c>
      <c r="B20">
        <v>348.42</v>
      </c>
      <c r="C20">
        <v>347.24599999999998</v>
      </c>
      <c r="D20">
        <v>314.28399999999999</v>
      </c>
      <c r="E20">
        <v>455.97</v>
      </c>
      <c r="G20" s="1">
        <f t="shared" si="0"/>
        <v>1.174000000000035</v>
      </c>
      <c r="I20">
        <f t="shared" si="1"/>
        <v>27</v>
      </c>
      <c r="J20">
        <f t="shared" si="3"/>
        <v>0.1435360709136545</v>
      </c>
      <c r="K20">
        <f t="shared" si="2"/>
        <v>0.61379006950758119</v>
      </c>
    </row>
    <row r="21" spans="1:11" x14ac:dyDescent="0.75">
      <c r="A21">
        <v>28</v>
      </c>
      <c r="B21">
        <v>345.21699999999998</v>
      </c>
      <c r="C21">
        <v>346.85</v>
      </c>
      <c r="D21">
        <v>312.166</v>
      </c>
      <c r="E21">
        <v>457.59899999999999</v>
      </c>
      <c r="G21" s="1">
        <f t="shared" si="0"/>
        <v>-1.6330000000000382</v>
      </c>
      <c r="I21">
        <f t="shared" si="1"/>
        <v>28</v>
      </c>
      <c r="J21">
        <f t="shared" si="3"/>
        <v>9.3572560118188527E-2</v>
      </c>
      <c r="K21">
        <f t="shared" si="2"/>
        <v>0.60468944742979402</v>
      </c>
    </row>
    <row r="22" spans="1:11" x14ac:dyDescent="0.75">
      <c r="A22">
        <v>29</v>
      </c>
      <c r="B22">
        <v>337.16800000000001</v>
      </c>
      <c r="C22">
        <v>344.05799999999999</v>
      </c>
      <c r="D22">
        <v>306.41500000000002</v>
      </c>
      <c r="E22">
        <v>449.15800000000002</v>
      </c>
      <c r="G22" s="1">
        <f t="shared" si="0"/>
        <v>-6.8899999999999864</v>
      </c>
      <c r="I22">
        <f t="shared" si="1"/>
        <v>29</v>
      </c>
      <c r="J22">
        <f t="shared" si="3"/>
        <v>0</v>
      </c>
      <c r="K22">
        <f t="shared" si="2"/>
        <v>0.60275378713063887</v>
      </c>
    </row>
    <row r="23" spans="1:11" x14ac:dyDescent="0.75">
      <c r="A23">
        <v>30</v>
      </c>
      <c r="B23">
        <v>337.24</v>
      </c>
      <c r="C23">
        <v>329.30599999999998</v>
      </c>
      <c r="D23">
        <v>296.839</v>
      </c>
      <c r="E23">
        <v>454.64600000000002</v>
      </c>
      <c r="G23" s="1">
        <f t="shared" si="0"/>
        <v>7.9340000000000259</v>
      </c>
      <c r="I23">
        <f t="shared" si="1"/>
        <v>30</v>
      </c>
      <c r="J23">
        <f t="shared" si="3"/>
        <v>0.2638614478204378</v>
      </c>
      <c r="K23">
        <f t="shared" si="2"/>
        <v>0.56482043068371179</v>
      </c>
    </row>
    <row r="24" spans="1:11" x14ac:dyDescent="0.75">
      <c r="A24">
        <v>31</v>
      </c>
      <c r="B24">
        <v>334.01100000000002</v>
      </c>
      <c r="C24">
        <v>330.233</v>
      </c>
      <c r="D24">
        <v>302.25200000000001</v>
      </c>
      <c r="E24">
        <v>448.95699999999999</v>
      </c>
      <c r="G24" s="1">
        <f t="shared" si="0"/>
        <v>3.77800000000002</v>
      </c>
      <c r="I24">
        <f t="shared" si="1"/>
        <v>31</v>
      </c>
      <c r="J24">
        <f t="shared" si="3"/>
        <v>0.18988626047952173</v>
      </c>
      <c r="K24">
        <f t="shared" si="2"/>
        <v>0.59065089218072986</v>
      </c>
    </row>
    <row r="25" spans="1:11" x14ac:dyDescent="0.75">
      <c r="A25">
        <v>32</v>
      </c>
      <c r="B25">
        <v>334.53100000000001</v>
      </c>
      <c r="C25">
        <v>327.43099999999998</v>
      </c>
      <c r="D25">
        <v>303.52600000000001</v>
      </c>
      <c r="E25">
        <v>433.27600000000001</v>
      </c>
      <c r="G25" s="1">
        <f t="shared" si="0"/>
        <v>7.1000000000000227</v>
      </c>
      <c r="I25">
        <f t="shared" si="1"/>
        <v>32</v>
      </c>
      <c r="J25">
        <f t="shared" si="3"/>
        <v>0.24901657143874287</v>
      </c>
      <c r="K25">
        <f t="shared" si="2"/>
        <v>0.62375422589199314</v>
      </c>
    </row>
    <row r="26" spans="1:11" x14ac:dyDescent="0.75">
      <c r="A26">
        <v>33</v>
      </c>
      <c r="B26">
        <v>335.90600000000001</v>
      </c>
      <c r="C26">
        <v>329.35899999999998</v>
      </c>
      <c r="D26">
        <v>296.27600000000001</v>
      </c>
      <c r="E26">
        <v>433.72899999999998</v>
      </c>
      <c r="G26" s="1">
        <f t="shared" si="0"/>
        <v>6.5470000000000255</v>
      </c>
      <c r="I26">
        <f t="shared" si="1"/>
        <v>33</v>
      </c>
      <c r="J26">
        <f t="shared" si="3"/>
        <v>0.23917338602018504</v>
      </c>
      <c r="K26">
        <f t="shared" si="2"/>
        <v>0.6001211060179652</v>
      </c>
    </row>
    <row r="27" spans="1:11" x14ac:dyDescent="0.75">
      <c r="A27">
        <v>34</v>
      </c>
      <c r="B27">
        <v>335.93200000000002</v>
      </c>
      <c r="C27">
        <v>331.149</v>
      </c>
      <c r="D27">
        <v>300.20600000000002</v>
      </c>
      <c r="E27">
        <v>423.185</v>
      </c>
      <c r="G27" s="1">
        <f t="shared" si="0"/>
        <v>4.7830000000000155</v>
      </c>
      <c r="I27">
        <f t="shared" si="1"/>
        <v>34</v>
      </c>
      <c r="J27">
        <f t="shared" si="3"/>
        <v>0.20777487050782303</v>
      </c>
      <c r="K27">
        <f t="shared" si="2"/>
        <v>0.63340525982770091</v>
      </c>
    </row>
    <row r="28" spans="1:11" x14ac:dyDescent="0.75">
      <c r="A28">
        <v>35</v>
      </c>
      <c r="B28">
        <v>334.51</v>
      </c>
      <c r="C28">
        <v>328.262</v>
      </c>
      <c r="D28">
        <v>303.41399999999999</v>
      </c>
      <c r="E28">
        <v>430.995</v>
      </c>
      <c r="G28" s="1">
        <f t="shared" si="0"/>
        <v>6.2479999999999905</v>
      </c>
      <c r="I28">
        <f t="shared" si="1"/>
        <v>35</v>
      </c>
      <c r="J28">
        <f t="shared" si="3"/>
        <v>0.23385130204161514</v>
      </c>
      <c r="K28">
        <f t="shared" si="2"/>
        <v>0.62790234022690228</v>
      </c>
    </row>
    <row r="29" spans="1:11" x14ac:dyDescent="0.75">
      <c r="A29">
        <v>36</v>
      </c>
      <c r="B29">
        <v>332.995</v>
      </c>
      <c r="C29">
        <v>328.524</v>
      </c>
      <c r="D29">
        <v>305.09100000000001</v>
      </c>
      <c r="E29">
        <v>435.95600000000002</v>
      </c>
      <c r="G29" s="1">
        <f t="shared" si="0"/>
        <v>4.4710000000000036</v>
      </c>
      <c r="I29">
        <f t="shared" si="1"/>
        <v>36</v>
      </c>
      <c r="J29">
        <f t="shared" si="3"/>
        <v>0.20222139157366359</v>
      </c>
      <c r="K29">
        <f t="shared" si="2"/>
        <v>0.62342190206757309</v>
      </c>
    </row>
    <row r="30" spans="1:11" x14ac:dyDescent="0.75">
      <c r="A30">
        <v>37</v>
      </c>
      <c r="B30">
        <v>341.74</v>
      </c>
      <c r="C30">
        <v>331.78199999999998</v>
      </c>
      <c r="D30">
        <v>309.00299999999999</v>
      </c>
      <c r="E30">
        <v>442.13499999999999</v>
      </c>
      <c r="G30" s="1">
        <f t="shared" si="0"/>
        <v>9.9580000000000268</v>
      </c>
      <c r="I30">
        <f t="shared" si="1"/>
        <v>37</v>
      </c>
      <c r="J30">
        <f t="shared" si="3"/>
        <v>0.29988786244459903</v>
      </c>
      <c r="K30">
        <f t="shared" si="2"/>
        <v>0.62360493374295012</v>
      </c>
    </row>
    <row r="31" spans="1:11" x14ac:dyDescent="0.75">
      <c r="A31">
        <v>38</v>
      </c>
      <c r="B31">
        <v>336.56</v>
      </c>
      <c r="C31">
        <v>332</v>
      </c>
      <c r="D31">
        <v>294.072</v>
      </c>
      <c r="E31">
        <v>423.48399999999998</v>
      </c>
      <c r="G31" s="1">
        <f t="shared" si="0"/>
        <v>4.5600000000000023</v>
      </c>
      <c r="I31">
        <f t="shared" si="1"/>
        <v>38</v>
      </c>
      <c r="J31">
        <f t="shared" si="3"/>
        <v>0.20380555703885642</v>
      </c>
      <c r="K31">
        <f t="shared" si="2"/>
        <v>0.61290699031392237</v>
      </c>
    </row>
    <row r="32" spans="1:11" x14ac:dyDescent="0.75">
      <c r="A32">
        <v>39</v>
      </c>
      <c r="B32">
        <v>336.81</v>
      </c>
      <c r="C32">
        <v>330.55799999999999</v>
      </c>
      <c r="D32">
        <v>299.35000000000002</v>
      </c>
      <c r="E32">
        <v>441.77699999999999</v>
      </c>
      <c r="G32" s="1">
        <f t="shared" si="0"/>
        <v>6.2520000000000095</v>
      </c>
      <c r="I32">
        <f t="shared" si="1"/>
        <v>39</v>
      </c>
      <c r="J32">
        <f t="shared" si="3"/>
        <v>0.23392250048948932</v>
      </c>
      <c r="K32">
        <f t="shared" si="2"/>
        <v>0.59474810038650217</v>
      </c>
    </row>
    <row r="33" spans="1:11" x14ac:dyDescent="0.75">
      <c r="A33">
        <v>40</v>
      </c>
      <c r="B33">
        <v>324.83199999999999</v>
      </c>
      <c r="C33">
        <v>324.10000000000002</v>
      </c>
      <c r="D33">
        <v>292.73899999999998</v>
      </c>
      <c r="E33">
        <v>439.71300000000002</v>
      </c>
      <c r="G33" s="1">
        <f t="shared" si="0"/>
        <v>0.7319999999999709</v>
      </c>
      <c r="I33">
        <f t="shared" si="1"/>
        <v>40</v>
      </c>
      <c r="J33">
        <f t="shared" si="3"/>
        <v>0.13566864242359444</v>
      </c>
      <c r="K33">
        <f t="shared" si="2"/>
        <v>0.5781690292658439</v>
      </c>
    </row>
    <row r="34" spans="1:11" x14ac:dyDescent="0.75">
      <c r="A34">
        <v>41</v>
      </c>
      <c r="B34">
        <v>321.05399999999997</v>
      </c>
      <c r="C34">
        <v>322.18799999999999</v>
      </c>
      <c r="D34">
        <v>293.84199999999998</v>
      </c>
      <c r="E34">
        <v>420.28100000000001</v>
      </c>
      <c r="G34" s="1">
        <f t="shared" si="0"/>
        <v>-1.1340000000000146</v>
      </c>
      <c r="I34">
        <f t="shared" si="1"/>
        <v>41</v>
      </c>
      <c r="J34">
        <f t="shared" si="3"/>
        <v>0.10245456649045004</v>
      </c>
      <c r="K34">
        <f t="shared" si="2"/>
        <v>0.6185841896482257</v>
      </c>
    </row>
    <row r="35" spans="1:11" x14ac:dyDescent="0.75">
      <c r="A35">
        <v>42</v>
      </c>
      <c r="B35">
        <v>320.625</v>
      </c>
      <c r="C35">
        <v>322.07900000000001</v>
      </c>
      <c r="D35">
        <v>288.84199999999998</v>
      </c>
      <c r="E35">
        <v>423.51</v>
      </c>
      <c r="G35" s="1">
        <f t="shared" si="0"/>
        <v>-1.4540000000000077</v>
      </c>
      <c r="I35">
        <f t="shared" si="1"/>
        <v>42</v>
      </c>
      <c r="J35">
        <f t="shared" si="3"/>
        <v>9.6758690660543253E-2</v>
      </c>
      <c r="K35">
        <f t="shared" si="2"/>
        <v>0.59590288807494085</v>
      </c>
    </row>
    <row r="36" spans="1:11" x14ac:dyDescent="0.75">
      <c r="A36">
        <v>43</v>
      </c>
      <c r="B36">
        <v>327.89699999999999</v>
      </c>
      <c r="C36">
        <v>327.12099999999998</v>
      </c>
      <c r="D36">
        <v>308.21199999999999</v>
      </c>
      <c r="E36">
        <v>438.90300000000002</v>
      </c>
      <c r="G36" s="1">
        <f t="shared" si="0"/>
        <v>0.77600000000001046</v>
      </c>
      <c r="I36">
        <f t="shared" si="1"/>
        <v>43</v>
      </c>
      <c r="J36">
        <f t="shared" si="3"/>
        <v>0.13645182535020736</v>
      </c>
      <c r="K36">
        <f t="shared" si="2"/>
        <v>0.62738535919704352</v>
      </c>
    </row>
    <row r="37" spans="1:11" x14ac:dyDescent="0.75">
      <c r="A37">
        <v>44</v>
      </c>
      <c r="B37">
        <v>332.28300000000002</v>
      </c>
      <c r="C37">
        <v>329.67399999999998</v>
      </c>
      <c r="D37">
        <v>303.68900000000002</v>
      </c>
      <c r="E37">
        <v>434.94200000000001</v>
      </c>
      <c r="G37" s="1">
        <f t="shared" si="0"/>
        <v>2.6090000000000373</v>
      </c>
      <c r="I37">
        <f t="shared" si="1"/>
        <v>44</v>
      </c>
      <c r="J37">
        <f t="shared" si="3"/>
        <v>0.16907851408839333</v>
      </c>
      <c r="K37">
        <f t="shared" si="2"/>
        <v>0.62101568409274188</v>
      </c>
    </row>
    <row r="38" spans="1:11" x14ac:dyDescent="0.75">
      <c r="A38">
        <v>45</v>
      </c>
      <c r="B38">
        <v>335.45</v>
      </c>
      <c r="C38">
        <v>332.78800000000001</v>
      </c>
      <c r="D38">
        <v>308.79599999999999</v>
      </c>
      <c r="E38">
        <v>439.55200000000002</v>
      </c>
      <c r="G38" s="1">
        <f t="shared" si="0"/>
        <v>2.6619999999999777</v>
      </c>
      <c r="I38">
        <f t="shared" si="1"/>
        <v>45</v>
      </c>
      <c r="J38">
        <f t="shared" si="3"/>
        <v>0.17002189352272062</v>
      </c>
      <c r="K38">
        <f t="shared" si="2"/>
        <v>0.62793019300451081</v>
      </c>
    </row>
    <row r="39" spans="1:11" x14ac:dyDescent="0.75">
      <c r="A39">
        <v>46</v>
      </c>
      <c r="B39">
        <v>334.17</v>
      </c>
      <c r="C39">
        <v>330.33199999999999</v>
      </c>
      <c r="D39">
        <v>293.82</v>
      </c>
      <c r="E39">
        <v>438.22500000000002</v>
      </c>
      <c r="G39" s="1">
        <f t="shared" si="0"/>
        <v>3.8380000000000223</v>
      </c>
      <c r="I39">
        <f t="shared" si="1"/>
        <v>46</v>
      </c>
      <c r="J39">
        <f t="shared" si="3"/>
        <v>0.1909542371976293</v>
      </c>
      <c r="K39">
        <f t="shared" si="2"/>
        <v>0.58417511021734081</v>
      </c>
    </row>
    <row r="40" spans="1:11" x14ac:dyDescent="0.75">
      <c r="A40">
        <v>47</v>
      </c>
      <c r="B40">
        <v>327.45999999999998</v>
      </c>
      <c r="C40">
        <v>321.69</v>
      </c>
      <c r="D40">
        <v>293.99099999999999</v>
      </c>
      <c r="E40">
        <v>424.161</v>
      </c>
      <c r="G40" s="1">
        <f t="shared" si="0"/>
        <v>5.7699999999999818</v>
      </c>
      <c r="I40">
        <f t="shared" si="1"/>
        <v>47</v>
      </c>
      <c r="J40">
        <f t="shared" si="3"/>
        <v>0.22534308752069154</v>
      </c>
      <c r="K40">
        <f t="shared" si="2"/>
        <v>0.6113028486775498</v>
      </c>
    </row>
    <row r="41" spans="1:11" x14ac:dyDescent="0.75">
      <c r="A41">
        <v>48</v>
      </c>
      <c r="B41">
        <v>332.67599999999999</v>
      </c>
      <c r="C41">
        <v>329.01299999999998</v>
      </c>
      <c r="D41">
        <v>288.98700000000002</v>
      </c>
      <c r="E41">
        <v>416.06299999999999</v>
      </c>
      <c r="G41" s="1">
        <f t="shared" si="0"/>
        <v>3.6630000000000109</v>
      </c>
      <c r="I41">
        <f t="shared" si="1"/>
        <v>48</v>
      </c>
      <c r="J41">
        <f t="shared" si="3"/>
        <v>0.18783930510314875</v>
      </c>
      <c r="K41">
        <f t="shared" si="2"/>
        <v>0.61112458189814101</v>
      </c>
    </row>
    <row r="42" spans="1:11" x14ac:dyDescent="0.75">
      <c r="A42">
        <v>49</v>
      </c>
      <c r="B42">
        <v>323.53399999999999</v>
      </c>
      <c r="C42">
        <v>323.358</v>
      </c>
      <c r="D42">
        <v>286.07</v>
      </c>
      <c r="E42">
        <v>410.02800000000002</v>
      </c>
      <c r="G42" s="1">
        <f t="shared" si="0"/>
        <v>0.17599999999998772</v>
      </c>
      <c r="I42">
        <f t="shared" si="1"/>
        <v>49</v>
      </c>
      <c r="J42">
        <f t="shared" si="3"/>
        <v>0.12577205816913148</v>
      </c>
      <c r="K42">
        <f t="shared" si="2"/>
        <v>0.61373835703729807</v>
      </c>
    </row>
    <row r="43" spans="1:11" x14ac:dyDescent="0.75">
      <c r="A43">
        <v>50</v>
      </c>
      <c r="B43">
        <v>335.16500000000002</v>
      </c>
      <c r="C43">
        <v>334.892</v>
      </c>
      <c r="D43">
        <v>294.11399999999998</v>
      </c>
      <c r="E43">
        <v>426.26900000000001</v>
      </c>
      <c r="G43" s="1">
        <f t="shared" si="0"/>
        <v>0.27300000000002456</v>
      </c>
      <c r="I43">
        <f t="shared" si="1"/>
        <v>50</v>
      </c>
      <c r="J43">
        <f t="shared" si="3"/>
        <v>0.12749862053007269</v>
      </c>
      <c r="K43">
        <f t="shared" si="2"/>
        <v>0.6075580928393125</v>
      </c>
    </row>
    <row r="44" spans="1:11" x14ac:dyDescent="0.75">
      <c r="A44">
        <v>51</v>
      </c>
      <c r="B44">
        <v>351.82400000000001</v>
      </c>
      <c r="C44">
        <v>333.03399999999999</v>
      </c>
      <c r="D44">
        <v>296.83499999999998</v>
      </c>
      <c r="E44">
        <v>436.59199999999998</v>
      </c>
      <c r="G44" s="1">
        <f t="shared" si="0"/>
        <v>18.79000000000002</v>
      </c>
      <c r="I44">
        <f t="shared" si="1"/>
        <v>51</v>
      </c>
      <c r="J44">
        <f t="shared" si="3"/>
        <v>0.45709403535002963</v>
      </c>
      <c r="K44">
        <f t="shared" si="2"/>
        <v>0.59651670439563165</v>
      </c>
    </row>
    <row r="45" spans="1:11" x14ac:dyDescent="0.75">
      <c r="A45">
        <v>52</v>
      </c>
      <c r="B45">
        <v>340.30099999999999</v>
      </c>
      <c r="C45">
        <v>333.97</v>
      </c>
      <c r="D45">
        <v>293.30399999999997</v>
      </c>
      <c r="E45">
        <v>427.22199999999998</v>
      </c>
      <c r="G45" s="1">
        <f t="shared" si="0"/>
        <v>6.3309999999999604</v>
      </c>
      <c r="I45">
        <f t="shared" si="1"/>
        <v>52</v>
      </c>
      <c r="J45">
        <f t="shared" si="3"/>
        <v>0.23532866983499673</v>
      </c>
      <c r="K45">
        <f t="shared" si="2"/>
        <v>0.60310932605645973</v>
      </c>
    </row>
    <row r="46" spans="1:11" x14ac:dyDescent="0.75">
      <c r="A46">
        <v>53</v>
      </c>
      <c r="B46">
        <v>332.38600000000002</v>
      </c>
      <c r="C46">
        <v>327.53399999999999</v>
      </c>
      <c r="D46">
        <v>296.83499999999998</v>
      </c>
      <c r="E46">
        <v>428.24700000000001</v>
      </c>
      <c r="G46" s="1">
        <f t="shared" si="0"/>
        <v>4.8520000000000323</v>
      </c>
      <c r="I46">
        <f t="shared" si="1"/>
        <v>53</v>
      </c>
      <c r="J46">
        <f t="shared" si="3"/>
        <v>0.209003043733647</v>
      </c>
      <c r="K46">
        <f t="shared" si="2"/>
        <v>0.61240809967852838</v>
      </c>
    </row>
    <row r="47" spans="1:11" x14ac:dyDescent="0.75">
      <c r="A47">
        <v>54</v>
      </c>
      <c r="B47">
        <v>361.18200000000002</v>
      </c>
      <c r="C47">
        <v>335.66399999999999</v>
      </c>
      <c r="D47">
        <v>297.54700000000003</v>
      </c>
      <c r="E47">
        <v>456.42099999999999</v>
      </c>
      <c r="G47" s="1">
        <f t="shared" si="0"/>
        <v>25.518000000000029</v>
      </c>
      <c r="I47">
        <f t="shared" si="1"/>
        <v>54</v>
      </c>
      <c r="J47">
        <f t="shared" si="3"/>
        <v>0.57684982467382251</v>
      </c>
      <c r="K47">
        <f t="shared" si="2"/>
        <v>0.5639576944593333</v>
      </c>
    </row>
    <row r="48" spans="1:11" x14ac:dyDescent="0.75">
      <c r="A48">
        <v>55</v>
      </c>
      <c r="B48">
        <v>334.45499999999998</v>
      </c>
      <c r="C48">
        <v>324.86200000000002</v>
      </c>
      <c r="D48">
        <v>299.71499999999997</v>
      </c>
      <c r="E48">
        <v>450.77499999999998</v>
      </c>
      <c r="G48" s="1">
        <f t="shared" si="0"/>
        <v>9.5929999999999609</v>
      </c>
      <c r="I48">
        <f t="shared" si="1"/>
        <v>55</v>
      </c>
      <c r="J48">
        <f t="shared" si="3"/>
        <v>0.2933910040761103</v>
      </c>
      <c r="K48">
        <f t="shared" si="2"/>
        <v>0.57989725262452529</v>
      </c>
    </row>
    <row r="49" spans="1:11" x14ac:dyDescent="0.75">
      <c r="A49">
        <v>56</v>
      </c>
      <c r="B49">
        <v>326.87799999999999</v>
      </c>
      <c r="C49">
        <v>323.38600000000002</v>
      </c>
      <c r="D49">
        <v>298.36399999999998</v>
      </c>
      <c r="E49">
        <v>438.48500000000001</v>
      </c>
      <c r="G49" s="1">
        <f t="shared" si="0"/>
        <v>3.4919999999999618</v>
      </c>
      <c r="I49">
        <f t="shared" si="1"/>
        <v>56</v>
      </c>
      <c r="J49">
        <f t="shared" si="3"/>
        <v>0.18479557145654138</v>
      </c>
      <c r="K49">
        <f t="shared" si="2"/>
        <v>0.59775260058426194</v>
      </c>
    </row>
    <row r="50" spans="1:11" x14ac:dyDescent="0.75">
      <c r="A50">
        <v>57</v>
      </c>
      <c r="B50">
        <v>329.50599999999997</v>
      </c>
      <c r="C50">
        <v>324.47399999999999</v>
      </c>
      <c r="D50">
        <v>295.97699999999998</v>
      </c>
      <c r="E50">
        <v>433.39699999999999</v>
      </c>
      <c r="G50" s="1">
        <f t="shared" si="0"/>
        <v>5.0319999999999823</v>
      </c>
      <c r="I50">
        <f t="shared" si="1"/>
        <v>57</v>
      </c>
      <c r="J50">
        <f t="shared" si="3"/>
        <v>0.21220697388796875</v>
      </c>
      <c r="K50">
        <f t="shared" si="2"/>
        <v>0.59980778713367267</v>
      </c>
    </row>
    <row r="51" spans="1:11" x14ac:dyDescent="0.75">
      <c r="A51">
        <v>58</v>
      </c>
      <c r="B51">
        <v>332.97199999999998</v>
      </c>
      <c r="C51">
        <v>326.40899999999999</v>
      </c>
      <c r="D51">
        <v>304.36700000000002</v>
      </c>
      <c r="E51">
        <v>453.99400000000003</v>
      </c>
      <c r="G51" s="1">
        <f t="shared" si="0"/>
        <v>6.5629999999999882</v>
      </c>
      <c r="I51">
        <f t="shared" si="1"/>
        <v>58</v>
      </c>
      <c r="J51">
        <f t="shared" si="3"/>
        <v>0.23945817981167972</v>
      </c>
      <c r="K51">
        <f t="shared" si="2"/>
        <v>0.58811365392897808</v>
      </c>
    </row>
    <row r="52" spans="1:11" x14ac:dyDescent="0.75">
      <c r="A52">
        <v>59</v>
      </c>
      <c r="B52">
        <v>339.89800000000002</v>
      </c>
      <c r="C52">
        <v>330.851</v>
      </c>
      <c r="D52">
        <v>307.79000000000002</v>
      </c>
      <c r="E52">
        <v>449.13299999999998</v>
      </c>
      <c r="G52" s="1">
        <f t="shared" si="0"/>
        <v>9.0470000000000255</v>
      </c>
      <c r="I52">
        <f t="shared" si="1"/>
        <v>59</v>
      </c>
      <c r="J52">
        <f t="shared" si="3"/>
        <v>0.2836724159413328</v>
      </c>
      <c r="K52">
        <f t="shared" si="2"/>
        <v>0.60691401328213623</v>
      </c>
    </row>
    <row r="53" spans="1:11" x14ac:dyDescent="0.75">
      <c r="A53">
        <v>60</v>
      </c>
      <c r="B53">
        <v>370.43200000000002</v>
      </c>
      <c r="C53">
        <v>332.80599999999998</v>
      </c>
      <c r="D53">
        <v>285.32299999999998</v>
      </c>
      <c r="E53">
        <v>451.19</v>
      </c>
      <c r="G53" s="1">
        <f t="shared" si="0"/>
        <v>37.626000000000033</v>
      </c>
      <c r="I53">
        <f t="shared" si="1"/>
        <v>60</v>
      </c>
      <c r="J53">
        <f t="shared" si="3"/>
        <v>0.79236752638792529</v>
      </c>
      <c r="K53">
        <f t="shared" si="2"/>
        <v>0.53637228947916349</v>
      </c>
    </row>
    <row r="54" spans="1:11" x14ac:dyDescent="0.75">
      <c r="A54">
        <v>61</v>
      </c>
      <c r="B54">
        <v>383.36599999999999</v>
      </c>
      <c r="C54">
        <v>346.26799999999997</v>
      </c>
      <c r="D54">
        <v>290.48500000000001</v>
      </c>
      <c r="E54">
        <v>452.14299999999997</v>
      </c>
      <c r="G54" s="1">
        <f t="shared" si="0"/>
        <v>37.098000000000013</v>
      </c>
      <c r="I54">
        <f t="shared" si="1"/>
        <v>61</v>
      </c>
      <c r="J54">
        <f t="shared" si="3"/>
        <v>0.78296933126857859</v>
      </c>
      <c r="K54">
        <f t="shared" si="2"/>
        <v>0.55016713975968667</v>
      </c>
    </row>
    <row r="55" spans="1:11" x14ac:dyDescent="0.75">
      <c r="A55">
        <v>62</v>
      </c>
      <c r="B55">
        <v>399.52300000000002</v>
      </c>
      <c r="C55">
        <v>350.23200000000003</v>
      </c>
      <c r="D55">
        <v>288.06799999999998</v>
      </c>
      <c r="E55">
        <v>466.07799999999997</v>
      </c>
      <c r="G55" s="1">
        <f t="shared" si="0"/>
        <v>49.290999999999997</v>
      </c>
      <c r="I55">
        <f t="shared" si="1"/>
        <v>62</v>
      </c>
      <c r="J55">
        <f t="shared" si="3"/>
        <v>1</v>
      </c>
      <c r="K55">
        <f t="shared" si="2"/>
        <v>0.52144537681085112</v>
      </c>
    </row>
    <row r="56" spans="1:11" x14ac:dyDescent="0.75">
      <c r="A56">
        <v>63</v>
      </c>
      <c r="B56">
        <v>390.92399999999998</v>
      </c>
      <c r="C56">
        <v>351.88799999999998</v>
      </c>
      <c r="D56">
        <v>279.91500000000002</v>
      </c>
      <c r="E56">
        <v>449.30700000000002</v>
      </c>
      <c r="G56" s="1">
        <f t="shared" si="0"/>
        <v>39.036000000000001</v>
      </c>
      <c r="I56">
        <f t="shared" si="1"/>
        <v>63</v>
      </c>
      <c r="J56">
        <f t="shared" si="3"/>
        <v>0.81746497926345207</v>
      </c>
      <c r="K56">
        <f t="shared" si="2"/>
        <v>0.52321668406584365</v>
      </c>
    </row>
    <row r="57" spans="1:11" x14ac:dyDescent="0.75">
      <c r="A57">
        <v>64</v>
      </c>
      <c r="B57">
        <v>387.02300000000002</v>
      </c>
      <c r="C57">
        <v>346.96899999999999</v>
      </c>
      <c r="D57">
        <v>253.666</v>
      </c>
      <c r="E57">
        <v>400.92200000000003</v>
      </c>
      <c r="G57" s="1">
        <f t="shared" si="0"/>
        <v>40.05400000000003</v>
      </c>
      <c r="I57">
        <f t="shared" si="1"/>
        <v>64</v>
      </c>
      <c r="J57">
        <f t="shared" si="3"/>
        <v>0.83558498424734395</v>
      </c>
      <c r="K57">
        <f t="shared" si="2"/>
        <v>0.51995299417323604</v>
      </c>
    </row>
    <row r="58" spans="1:11" x14ac:dyDescent="0.75">
      <c r="A58">
        <v>65</v>
      </c>
      <c r="B58">
        <v>385.11599999999999</v>
      </c>
      <c r="C58">
        <v>354.43299999999999</v>
      </c>
      <c r="D58">
        <v>265.77499999999998</v>
      </c>
      <c r="E58">
        <v>411.31700000000001</v>
      </c>
      <c r="G58" s="1">
        <f t="shared" si="0"/>
        <v>30.682999999999993</v>
      </c>
      <c r="I58">
        <f t="shared" si="1"/>
        <v>65</v>
      </c>
      <c r="J58">
        <f t="shared" si="3"/>
        <v>0.66878482049091315</v>
      </c>
      <c r="K58">
        <f t="shared" si="2"/>
        <v>0.5425777123823472</v>
      </c>
    </row>
    <row r="59" spans="1:11" x14ac:dyDescent="0.75">
      <c r="A59">
        <v>66</v>
      </c>
      <c r="B59">
        <v>401.44799999999998</v>
      </c>
      <c r="C59">
        <v>353</v>
      </c>
      <c r="D59">
        <v>261.65899999999999</v>
      </c>
      <c r="E59">
        <v>408.83300000000003</v>
      </c>
      <c r="G59" s="1">
        <f t="shared" si="0"/>
        <v>48.447999999999979</v>
      </c>
      <c r="I59">
        <f t="shared" si="1"/>
        <v>66</v>
      </c>
      <c r="J59">
        <f t="shared" si="3"/>
        <v>0.98499492711058867</v>
      </c>
      <c r="K59">
        <f t="shared" si="2"/>
        <v>0.53315658894678264</v>
      </c>
    </row>
    <row r="60" spans="1:11" x14ac:dyDescent="0.75">
      <c r="A60">
        <v>67</v>
      </c>
      <c r="B60">
        <v>389.33100000000002</v>
      </c>
      <c r="C60">
        <v>350.68299999999999</v>
      </c>
      <c r="D60">
        <v>249.24600000000001</v>
      </c>
      <c r="E60">
        <v>397.61399999999998</v>
      </c>
      <c r="G60" s="1">
        <f t="shared" si="0"/>
        <v>38.648000000000025</v>
      </c>
      <c r="I60">
        <f t="shared" si="1"/>
        <v>67</v>
      </c>
      <c r="J60">
        <f t="shared" si="3"/>
        <v>0.81055872981969035</v>
      </c>
      <c r="K60">
        <f t="shared" si="2"/>
        <v>0.51039934327386483</v>
      </c>
    </row>
    <row r="61" spans="1:11" x14ac:dyDescent="0.75">
      <c r="A61">
        <v>68</v>
      </c>
      <c r="B61">
        <v>389.05799999999999</v>
      </c>
      <c r="C61">
        <v>352.58499999999998</v>
      </c>
      <c r="D61">
        <v>243.768</v>
      </c>
      <c r="E61">
        <v>411.79500000000002</v>
      </c>
      <c r="G61" s="1">
        <f t="shared" si="0"/>
        <v>36.473000000000013</v>
      </c>
      <c r="I61">
        <f t="shared" si="1"/>
        <v>68</v>
      </c>
      <c r="J61">
        <f t="shared" si="3"/>
        <v>0.77184457378829163</v>
      </c>
      <c r="K61">
        <f t="shared" si="2"/>
        <v>0.46755504641250695</v>
      </c>
    </row>
    <row r="62" spans="1:11" x14ac:dyDescent="0.75">
      <c r="A62">
        <v>69</v>
      </c>
      <c r="B62">
        <v>387.27300000000002</v>
      </c>
      <c r="C62">
        <v>349.76799999999997</v>
      </c>
      <c r="D62">
        <v>241.816</v>
      </c>
      <c r="E62">
        <v>399.72699999999998</v>
      </c>
      <c r="G62" s="1">
        <f t="shared" si="0"/>
        <v>37.505000000000052</v>
      </c>
      <c r="I62">
        <f t="shared" si="1"/>
        <v>69</v>
      </c>
      <c r="J62">
        <f t="shared" si="3"/>
        <v>0.79021377333974208</v>
      </c>
      <c r="K62">
        <f t="shared" si="2"/>
        <v>0.48051642450487664</v>
      </c>
    </row>
    <row r="63" spans="1:11" x14ac:dyDescent="0.75">
      <c r="A63">
        <v>70</v>
      </c>
      <c r="B63">
        <v>379.25</v>
      </c>
      <c r="C63">
        <v>346.86200000000002</v>
      </c>
      <c r="D63">
        <v>234.16</v>
      </c>
      <c r="E63">
        <v>383.81900000000002</v>
      </c>
      <c r="G63" s="1">
        <f t="shared" si="0"/>
        <v>32.387999999999977</v>
      </c>
      <c r="I63">
        <f t="shared" si="1"/>
        <v>70</v>
      </c>
      <c r="J63">
        <f t="shared" si="3"/>
        <v>0.69913315889713556</v>
      </c>
      <c r="K63">
        <f t="shared" si="2"/>
        <v>0.48047199044710376</v>
      </c>
    </row>
    <row r="64" spans="1:11" x14ac:dyDescent="0.75">
      <c r="A64">
        <v>71</v>
      </c>
      <c r="B64">
        <v>377.6</v>
      </c>
      <c r="C64">
        <v>345.80599999999998</v>
      </c>
      <c r="D64">
        <v>232.87799999999999</v>
      </c>
      <c r="E64">
        <v>381.14299999999997</v>
      </c>
      <c r="G64" s="1">
        <f t="shared" si="0"/>
        <v>31.79400000000004</v>
      </c>
      <c r="I64">
        <f t="shared" si="1"/>
        <v>71</v>
      </c>
      <c r="J64">
        <f t="shared" si="3"/>
        <v>0.688560189387872</v>
      </c>
      <c r="K64">
        <f t="shared" si="2"/>
        <v>0.48048605448950377</v>
      </c>
    </row>
    <row r="65" spans="1:11" x14ac:dyDescent="0.75">
      <c r="A65">
        <v>72</v>
      </c>
      <c r="B65">
        <v>389.00599999999997</v>
      </c>
      <c r="C65">
        <v>343.036</v>
      </c>
      <c r="D65">
        <v>219.93799999999999</v>
      </c>
      <c r="E65">
        <v>356.18400000000003</v>
      </c>
      <c r="G65" s="1">
        <f t="shared" si="0"/>
        <v>45.96999999999997</v>
      </c>
      <c r="I65">
        <f t="shared" si="1"/>
        <v>72</v>
      </c>
      <c r="J65">
        <f t="shared" si="3"/>
        <v>0.94088748865274685</v>
      </c>
      <c r="K65">
        <f t="shared" si="2"/>
        <v>0.47655731723497402</v>
      </c>
    </row>
    <row r="66" spans="1:11" x14ac:dyDescent="0.75">
      <c r="A66">
        <v>73</v>
      </c>
      <c r="B66">
        <v>372.45699999999999</v>
      </c>
      <c r="C66">
        <v>330.88200000000001</v>
      </c>
      <c r="D66">
        <v>199.227</v>
      </c>
      <c r="E66">
        <v>319.21899999999999</v>
      </c>
      <c r="G66" s="1">
        <f t="shared" si="0"/>
        <v>41.574999999999989</v>
      </c>
      <c r="I66">
        <f t="shared" si="1"/>
        <v>73</v>
      </c>
      <c r="J66">
        <f t="shared" si="3"/>
        <v>0.86265819405136945</v>
      </c>
      <c r="K66">
        <f t="shared" si="2"/>
        <v>0.46140173049520372</v>
      </c>
    </row>
    <row r="67" spans="1:11" x14ac:dyDescent="0.75">
      <c r="A67">
        <v>74</v>
      </c>
      <c r="B67">
        <v>383.71800000000002</v>
      </c>
      <c r="C67">
        <v>342.59</v>
      </c>
      <c r="D67">
        <v>222.351</v>
      </c>
      <c r="E67">
        <v>371.56400000000002</v>
      </c>
      <c r="G67" s="1">
        <f t="shared" ref="G67:G75" si="4">B67-C67</f>
        <v>41.128000000000043</v>
      </c>
      <c r="I67">
        <f t="shared" ref="I67:I75" si="5">A67</f>
        <v>74</v>
      </c>
      <c r="J67">
        <f t="shared" si="3"/>
        <v>0.8547017675014692</v>
      </c>
      <c r="K67">
        <f t="shared" ref="K67:K75" si="6">(D67-105)/(E67-115)</f>
        <v>0.45739464617015635</v>
      </c>
    </row>
    <row r="68" spans="1:11" x14ac:dyDescent="0.75">
      <c r="A68">
        <v>75</v>
      </c>
      <c r="B68">
        <v>378.5</v>
      </c>
      <c r="C68">
        <v>330.923</v>
      </c>
      <c r="D68">
        <v>217.15199999999999</v>
      </c>
      <c r="E68">
        <v>361.89499999999998</v>
      </c>
      <c r="G68" s="1">
        <f t="shared" si="4"/>
        <v>47.576999999999998</v>
      </c>
      <c r="I68">
        <f t="shared" si="5"/>
        <v>75</v>
      </c>
      <c r="J68">
        <f t="shared" ref="J68:J75" si="7">(G68-MIN(G$3:G$75))/(MAX(G$3:G$75)-MIN(G$3:G$75))</f>
        <v>0.9694914650860611</v>
      </c>
      <c r="K68">
        <f t="shared" si="6"/>
        <v>0.45424978229611779</v>
      </c>
    </row>
    <row r="69" spans="1:11" x14ac:dyDescent="0.75">
      <c r="A69">
        <v>76</v>
      </c>
      <c r="B69">
        <v>394.03800000000001</v>
      </c>
      <c r="C69">
        <v>350.78800000000001</v>
      </c>
      <c r="D69">
        <v>226.21799999999999</v>
      </c>
      <c r="E69">
        <v>387.92399999999998</v>
      </c>
      <c r="G69" s="1">
        <f t="shared" si="4"/>
        <v>43.25</v>
      </c>
      <c r="I69">
        <f t="shared" si="5"/>
        <v>76</v>
      </c>
      <c r="J69">
        <f t="shared" si="7"/>
        <v>0.89247254409853871</v>
      </c>
      <c r="K69">
        <f t="shared" si="6"/>
        <v>0.44414562295730681</v>
      </c>
    </row>
    <row r="70" spans="1:11" x14ac:dyDescent="0.75">
      <c r="A70">
        <v>77</v>
      </c>
      <c r="B70">
        <v>396.12200000000001</v>
      </c>
      <c r="C70">
        <v>359.17899999999997</v>
      </c>
      <c r="D70">
        <v>229.74700000000001</v>
      </c>
      <c r="E70">
        <v>391.56400000000002</v>
      </c>
      <c r="G70" s="1">
        <f t="shared" si="4"/>
        <v>36.94300000000004</v>
      </c>
      <c r="I70">
        <f t="shared" si="5"/>
        <v>77</v>
      </c>
      <c r="J70">
        <f t="shared" si="7"/>
        <v>0.78021039141346793</v>
      </c>
      <c r="K70">
        <f t="shared" si="6"/>
        <v>0.45106015244211106</v>
      </c>
    </row>
    <row r="71" spans="1:11" x14ac:dyDescent="0.75">
      <c r="A71">
        <v>78</v>
      </c>
      <c r="B71">
        <v>373.77600000000001</v>
      </c>
      <c r="C71">
        <v>338.43900000000002</v>
      </c>
      <c r="D71">
        <v>216.209</v>
      </c>
      <c r="E71">
        <v>363.36</v>
      </c>
      <c r="G71" s="1">
        <f t="shared" si="4"/>
        <v>35.336999999999989</v>
      </c>
      <c r="I71">
        <f t="shared" si="5"/>
        <v>78</v>
      </c>
      <c r="J71">
        <f t="shared" si="7"/>
        <v>0.7516242145921217</v>
      </c>
      <c r="K71">
        <f t="shared" si="6"/>
        <v>0.44777339346110484</v>
      </c>
    </row>
    <row r="72" spans="1:11" x14ac:dyDescent="0.75">
      <c r="A72">
        <v>79</v>
      </c>
      <c r="B72">
        <v>394.08600000000001</v>
      </c>
      <c r="C72">
        <v>366.505</v>
      </c>
      <c r="D72">
        <v>236.26400000000001</v>
      </c>
      <c r="E72">
        <v>405.68299999999999</v>
      </c>
      <c r="G72" s="1">
        <f t="shared" si="4"/>
        <v>27.581000000000017</v>
      </c>
      <c r="I72">
        <f t="shared" si="5"/>
        <v>79</v>
      </c>
      <c r="J72">
        <f t="shared" si="7"/>
        <v>0.61357042416475349</v>
      </c>
      <c r="K72">
        <f t="shared" si="6"/>
        <v>0.45157095530182367</v>
      </c>
    </row>
    <row r="73" spans="1:11" x14ac:dyDescent="0.75">
      <c r="A73">
        <v>80</v>
      </c>
      <c r="B73">
        <v>392.81599999999997</v>
      </c>
      <c r="C73">
        <v>365.93599999999998</v>
      </c>
      <c r="D73">
        <v>230.495</v>
      </c>
      <c r="E73">
        <v>386.63900000000001</v>
      </c>
      <c r="G73" s="1">
        <f t="shared" si="4"/>
        <v>26.879999999999995</v>
      </c>
      <c r="I73">
        <f t="shared" si="5"/>
        <v>80</v>
      </c>
      <c r="J73">
        <f t="shared" si="7"/>
        <v>0.60109289617486328</v>
      </c>
      <c r="K73">
        <f t="shared" si="6"/>
        <v>0.46199183475126915</v>
      </c>
    </row>
    <row r="74" spans="1:11" x14ac:dyDescent="0.75">
      <c r="A74">
        <v>81</v>
      </c>
      <c r="B74">
        <v>388.125</v>
      </c>
      <c r="C74">
        <v>357.44099999999997</v>
      </c>
      <c r="D74">
        <v>230.88</v>
      </c>
      <c r="E74">
        <v>403.85599999999999</v>
      </c>
      <c r="G74" s="1">
        <f t="shared" si="4"/>
        <v>30.684000000000026</v>
      </c>
      <c r="I74">
        <f t="shared" si="5"/>
        <v>81</v>
      </c>
      <c r="J74">
        <f t="shared" si="7"/>
        <v>0.66880262010288216</v>
      </c>
      <c r="K74">
        <f t="shared" si="6"/>
        <v>0.43578807433461653</v>
      </c>
    </row>
    <row r="75" spans="1:11" x14ac:dyDescent="0.75">
      <c r="A75">
        <v>82</v>
      </c>
      <c r="B75">
        <v>401.09899999999999</v>
      </c>
      <c r="C75">
        <v>353.55900000000003</v>
      </c>
      <c r="D75">
        <v>229.56700000000001</v>
      </c>
      <c r="E75">
        <v>396.56700000000001</v>
      </c>
      <c r="G75" s="1">
        <f t="shared" si="4"/>
        <v>47.539999999999964</v>
      </c>
      <c r="I75">
        <f t="shared" si="5"/>
        <v>82</v>
      </c>
      <c r="J75">
        <f t="shared" si="7"/>
        <v>0.96883287944322749</v>
      </c>
      <c r="K75">
        <f t="shared" si="6"/>
        <v>0.4424062478912657</v>
      </c>
    </row>
  </sheetData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13226-248F-497B-B264-0CC0774DFC1A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224.04599999999999</v>
      </c>
      <c r="C3">
        <v>224.40700000000001</v>
      </c>
      <c r="D3">
        <v>181.20699999999999</v>
      </c>
      <c r="E3">
        <v>245.101</v>
      </c>
      <c r="G3" s="1">
        <f t="shared" ref="G3:G66" si="0">B3-C3</f>
        <v>-0.36100000000001842</v>
      </c>
      <c r="I3">
        <f t="shared" ref="I3:I66" si="1">A3</f>
        <v>1</v>
      </c>
      <c r="J3">
        <f>(G3-MIN(G$3:G$89))/(MAX(G$3:G$89)-MIN(G$3:G$89))</f>
        <v>0.14210373804694262</v>
      </c>
      <c r="K3">
        <f t="shared" ref="K3:K66" si="2">(D3-105)/(E3-115)</f>
        <v>0.58575260758948811</v>
      </c>
    </row>
    <row r="4" spans="1:11" x14ac:dyDescent="0.75">
      <c r="A4">
        <v>2</v>
      </c>
      <c r="B4">
        <v>225.02699999999999</v>
      </c>
      <c r="C4">
        <v>223.155</v>
      </c>
      <c r="D4">
        <v>179.46899999999999</v>
      </c>
      <c r="E4">
        <v>254.93799999999999</v>
      </c>
      <c r="G4" s="1">
        <f t="shared" si="0"/>
        <v>1.8719999999999857</v>
      </c>
      <c r="I4">
        <f t="shared" si="1"/>
        <v>2</v>
      </c>
      <c r="J4">
        <f t="shared" ref="J4:J67" si="3">(G4-MIN(G$3:G$89))/(MAX(G$3:G$89)-MIN(G$3:G$89))</f>
        <v>0.27151550275282504</v>
      </c>
      <c r="K4">
        <f t="shared" si="2"/>
        <v>0.53215709814346357</v>
      </c>
    </row>
    <row r="5" spans="1:11" x14ac:dyDescent="0.75">
      <c r="A5">
        <v>3</v>
      </c>
      <c r="B5">
        <v>220.155</v>
      </c>
      <c r="C5">
        <v>218.245</v>
      </c>
      <c r="D5">
        <v>179.589</v>
      </c>
      <c r="E5">
        <v>249.51</v>
      </c>
      <c r="G5" s="1">
        <f t="shared" si="0"/>
        <v>1.9099999999999966</v>
      </c>
      <c r="I5">
        <f t="shared" si="1"/>
        <v>3</v>
      </c>
      <c r="J5">
        <f t="shared" si="3"/>
        <v>0.27371776296725625</v>
      </c>
      <c r="K5">
        <f t="shared" si="2"/>
        <v>0.55452382722474169</v>
      </c>
    </row>
    <row r="6" spans="1:11" x14ac:dyDescent="0.75">
      <c r="A6">
        <v>4</v>
      </c>
      <c r="B6">
        <v>223.845</v>
      </c>
      <c r="C6">
        <v>222.18</v>
      </c>
      <c r="D6">
        <v>176.76599999999999</v>
      </c>
      <c r="E6">
        <v>244.63499999999999</v>
      </c>
      <c r="G6" s="1">
        <f t="shared" si="0"/>
        <v>1.664999999999992</v>
      </c>
      <c r="I6">
        <f t="shared" si="1"/>
        <v>4</v>
      </c>
      <c r="J6">
        <f t="shared" si="3"/>
        <v>0.25951898000579554</v>
      </c>
      <c r="K6">
        <f t="shared" si="2"/>
        <v>0.55360049369383268</v>
      </c>
    </row>
    <row r="7" spans="1:11" x14ac:dyDescent="0.75">
      <c r="A7">
        <v>5</v>
      </c>
      <c r="B7">
        <v>219.31100000000001</v>
      </c>
      <c r="C7">
        <v>219.38499999999999</v>
      </c>
      <c r="D7">
        <v>176.72399999999999</v>
      </c>
      <c r="E7">
        <v>241.59899999999999</v>
      </c>
      <c r="G7" s="1">
        <f t="shared" si="0"/>
        <v>-7.3999999999983856E-2</v>
      </c>
      <c r="I7">
        <f t="shared" si="1"/>
        <v>5</v>
      </c>
      <c r="J7">
        <f t="shared" si="3"/>
        <v>0.15873659808751253</v>
      </c>
      <c r="K7">
        <f t="shared" si="2"/>
        <v>0.56654475943727833</v>
      </c>
    </row>
    <row r="8" spans="1:11" x14ac:dyDescent="0.75">
      <c r="A8">
        <v>6</v>
      </c>
      <c r="B8">
        <v>213.84899999999999</v>
      </c>
      <c r="C8">
        <v>213.87700000000001</v>
      </c>
      <c r="D8">
        <v>168.601</v>
      </c>
      <c r="E8">
        <v>227.87</v>
      </c>
      <c r="G8" s="1">
        <f t="shared" si="0"/>
        <v>-2.8000000000020009E-2</v>
      </c>
      <c r="I8">
        <f t="shared" si="1"/>
        <v>6</v>
      </c>
      <c r="J8">
        <f t="shared" si="3"/>
        <v>0.16140249203129486</v>
      </c>
      <c r="K8">
        <f t="shared" si="2"/>
        <v>0.56348896961105699</v>
      </c>
    </row>
    <row r="9" spans="1:11" x14ac:dyDescent="0.75">
      <c r="A9">
        <v>7</v>
      </c>
      <c r="B9">
        <v>209</v>
      </c>
      <c r="C9">
        <v>209.80699999999999</v>
      </c>
      <c r="D9">
        <v>166.738</v>
      </c>
      <c r="E9">
        <v>225.11600000000001</v>
      </c>
      <c r="G9" s="1">
        <f t="shared" si="0"/>
        <v>-0.80699999999998795</v>
      </c>
      <c r="I9">
        <f t="shared" si="1"/>
        <v>7</v>
      </c>
      <c r="J9">
        <f t="shared" si="3"/>
        <v>0.11625615763546948</v>
      </c>
      <c r="K9">
        <f t="shared" si="2"/>
        <v>0.56066330051945212</v>
      </c>
    </row>
    <row r="10" spans="1:11" x14ac:dyDescent="0.75">
      <c r="A10">
        <v>8</v>
      </c>
      <c r="B10">
        <v>212.59</v>
      </c>
      <c r="C10">
        <v>210.92500000000001</v>
      </c>
      <c r="D10">
        <v>167.92</v>
      </c>
      <c r="E10">
        <v>230.69300000000001</v>
      </c>
      <c r="G10" s="1">
        <f t="shared" si="0"/>
        <v>1.664999999999992</v>
      </c>
      <c r="I10">
        <f t="shared" si="1"/>
        <v>8</v>
      </c>
      <c r="J10">
        <f t="shared" si="3"/>
        <v>0.25951898000579554</v>
      </c>
      <c r="K10">
        <f t="shared" si="2"/>
        <v>0.54385312853845935</v>
      </c>
    </row>
    <row r="11" spans="1:11" x14ac:dyDescent="0.75">
      <c r="A11">
        <v>9</v>
      </c>
      <c r="B11">
        <v>208.20500000000001</v>
      </c>
      <c r="C11">
        <v>207.68899999999999</v>
      </c>
      <c r="D11">
        <v>163.87100000000001</v>
      </c>
      <c r="E11">
        <v>222.66200000000001</v>
      </c>
      <c r="G11" s="1">
        <f t="shared" si="0"/>
        <v>0.51600000000001955</v>
      </c>
      <c r="I11">
        <f t="shared" si="1"/>
        <v>9</v>
      </c>
      <c r="J11">
        <f t="shared" si="3"/>
        <v>0.19292958562735621</v>
      </c>
      <c r="K11">
        <f t="shared" si="2"/>
        <v>0.54681317456484191</v>
      </c>
    </row>
    <row r="12" spans="1:11" x14ac:dyDescent="0.75">
      <c r="A12">
        <v>10</v>
      </c>
      <c r="B12">
        <v>203.56399999999999</v>
      </c>
      <c r="C12">
        <v>205.57499999999999</v>
      </c>
      <c r="D12">
        <v>161.107</v>
      </c>
      <c r="E12">
        <v>217.90700000000001</v>
      </c>
      <c r="G12" s="1">
        <f t="shared" si="0"/>
        <v>-2.0109999999999957</v>
      </c>
      <c r="I12">
        <f t="shared" si="1"/>
        <v>10</v>
      </c>
      <c r="J12">
        <f t="shared" si="3"/>
        <v>4.647928136772065E-2</v>
      </c>
      <c r="K12">
        <f t="shared" si="2"/>
        <v>0.54522044175809214</v>
      </c>
    </row>
    <row r="13" spans="1:11" x14ac:dyDescent="0.75">
      <c r="A13">
        <v>11</v>
      </c>
      <c r="B13">
        <v>215.69</v>
      </c>
      <c r="C13">
        <v>213.00899999999999</v>
      </c>
      <c r="D13">
        <v>168.036</v>
      </c>
      <c r="E13">
        <v>228.471</v>
      </c>
      <c r="G13" s="1">
        <f t="shared" si="0"/>
        <v>2.6810000000000116</v>
      </c>
      <c r="I13">
        <f t="shared" si="1"/>
        <v>11</v>
      </c>
      <c r="J13">
        <f t="shared" si="3"/>
        <v>0.31840046363373053</v>
      </c>
      <c r="K13">
        <f t="shared" si="2"/>
        <v>0.55552520027143504</v>
      </c>
    </row>
    <row r="14" spans="1:11" x14ac:dyDescent="0.75">
      <c r="A14">
        <v>12</v>
      </c>
      <c r="B14">
        <v>214.994</v>
      </c>
      <c r="C14">
        <v>212.59399999999999</v>
      </c>
      <c r="D14">
        <v>166.06899999999999</v>
      </c>
      <c r="E14">
        <v>225.57300000000001</v>
      </c>
      <c r="G14" s="1">
        <f t="shared" si="0"/>
        <v>2.4000000000000057</v>
      </c>
      <c r="I14">
        <f t="shared" si="1"/>
        <v>12</v>
      </c>
      <c r="J14">
        <f t="shared" si="3"/>
        <v>0.30211532889017761</v>
      </c>
      <c r="K14">
        <f t="shared" si="2"/>
        <v>0.55229576840639205</v>
      </c>
    </row>
    <row r="15" spans="1:11" x14ac:dyDescent="0.75">
      <c r="A15">
        <v>13</v>
      </c>
      <c r="B15">
        <v>214.095</v>
      </c>
      <c r="C15">
        <v>213.43299999999999</v>
      </c>
      <c r="D15">
        <v>165.095</v>
      </c>
      <c r="E15">
        <v>225.726</v>
      </c>
      <c r="G15" s="1">
        <f t="shared" si="0"/>
        <v>0.66200000000000614</v>
      </c>
      <c r="I15">
        <f t="shared" si="1"/>
        <v>13</v>
      </c>
      <c r="J15">
        <f t="shared" si="3"/>
        <v>0.20139090118806247</v>
      </c>
      <c r="K15">
        <f t="shared" si="2"/>
        <v>0.54273612340371724</v>
      </c>
    </row>
    <row r="16" spans="1:11" x14ac:dyDescent="0.75">
      <c r="A16">
        <v>14</v>
      </c>
      <c r="B16">
        <v>211.827</v>
      </c>
      <c r="C16">
        <v>212.161</v>
      </c>
      <c r="D16">
        <v>163.93100000000001</v>
      </c>
      <c r="E16">
        <v>225.46700000000001</v>
      </c>
      <c r="G16" s="1">
        <f t="shared" si="0"/>
        <v>-0.33400000000000318</v>
      </c>
      <c r="I16">
        <f t="shared" si="1"/>
        <v>14</v>
      </c>
      <c r="J16">
        <f t="shared" si="3"/>
        <v>0.1436685018835126</v>
      </c>
      <c r="K16">
        <f t="shared" si="2"/>
        <v>0.53347153448541196</v>
      </c>
    </row>
    <row r="17" spans="1:11" x14ac:dyDescent="0.75">
      <c r="A17">
        <v>15</v>
      </c>
      <c r="B17">
        <v>213.673</v>
      </c>
      <c r="C17">
        <v>214.27199999999999</v>
      </c>
      <c r="D17">
        <v>163.679</v>
      </c>
      <c r="E17">
        <v>222.255</v>
      </c>
      <c r="G17" s="1">
        <f t="shared" si="0"/>
        <v>-0.59899999999998954</v>
      </c>
      <c r="I17">
        <f t="shared" si="1"/>
        <v>15</v>
      </c>
      <c r="J17">
        <f t="shared" si="3"/>
        <v>0.12831063459866845</v>
      </c>
      <c r="K17">
        <f t="shared" si="2"/>
        <v>0.54709803738753437</v>
      </c>
    </row>
    <row r="18" spans="1:11" x14ac:dyDescent="0.75">
      <c r="A18">
        <v>16</v>
      </c>
      <c r="B18">
        <v>218.541</v>
      </c>
      <c r="C18">
        <v>215.02699999999999</v>
      </c>
      <c r="D18">
        <v>165.065</v>
      </c>
      <c r="E18">
        <v>224.952</v>
      </c>
      <c r="G18" s="1">
        <f t="shared" si="0"/>
        <v>3.51400000000001</v>
      </c>
      <c r="I18">
        <f t="shared" si="1"/>
        <v>16</v>
      </c>
      <c r="J18">
        <f t="shared" si="3"/>
        <v>0.36667632570269593</v>
      </c>
      <c r="K18">
        <f t="shared" si="2"/>
        <v>0.54628383294528515</v>
      </c>
    </row>
    <row r="19" spans="1:11" x14ac:dyDescent="0.75">
      <c r="A19">
        <v>17</v>
      </c>
      <c r="B19">
        <v>216.631</v>
      </c>
      <c r="C19">
        <v>214.52199999999999</v>
      </c>
      <c r="D19">
        <v>163.81</v>
      </c>
      <c r="E19">
        <v>223.53700000000001</v>
      </c>
      <c r="G19" s="1">
        <f t="shared" si="0"/>
        <v>2.1090000000000089</v>
      </c>
      <c r="I19">
        <f t="shared" si="1"/>
        <v>17</v>
      </c>
      <c r="J19">
        <f t="shared" si="3"/>
        <v>0.28525065198493299</v>
      </c>
      <c r="K19">
        <f t="shared" si="2"/>
        <v>0.54184287385868413</v>
      </c>
    </row>
    <row r="20" spans="1:11" x14ac:dyDescent="0.75">
      <c r="A20">
        <v>18</v>
      </c>
      <c r="B20">
        <v>210.898</v>
      </c>
      <c r="C20">
        <v>213.71100000000001</v>
      </c>
      <c r="D20">
        <v>161.28</v>
      </c>
      <c r="E20">
        <v>222.21</v>
      </c>
      <c r="G20" s="1">
        <f t="shared" si="0"/>
        <v>-2.8130000000000166</v>
      </c>
      <c r="I20">
        <f t="shared" si="1"/>
        <v>18</v>
      </c>
      <c r="J20">
        <f t="shared" si="3"/>
        <v>0</v>
      </c>
      <c r="K20">
        <f t="shared" si="2"/>
        <v>0.52495103068743587</v>
      </c>
    </row>
    <row r="21" spans="1:11" x14ac:dyDescent="0.75">
      <c r="A21">
        <v>19</v>
      </c>
      <c r="B21">
        <v>212.44900000000001</v>
      </c>
      <c r="C21">
        <v>214.14699999999999</v>
      </c>
      <c r="D21">
        <v>163.114</v>
      </c>
      <c r="E21">
        <v>223.78200000000001</v>
      </c>
      <c r="G21" s="1">
        <f t="shared" si="0"/>
        <v>-1.6979999999999791</v>
      </c>
      <c r="I21">
        <f t="shared" si="1"/>
        <v>19</v>
      </c>
      <c r="J21">
        <f t="shared" si="3"/>
        <v>6.461895102868942E-2</v>
      </c>
      <c r="K21">
        <f t="shared" si="2"/>
        <v>0.53422441212700633</v>
      </c>
    </row>
    <row r="22" spans="1:11" x14ac:dyDescent="0.75">
      <c r="A22">
        <v>20</v>
      </c>
      <c r="B22">
        <v>218.233</v>
      </c>
      <c r="C22">
        <v>216.03</v>
      </c>
      <c r="D22">
        <v>164.316</v>
      </c>
      <c r="E22">
        <v>227.94900000000001</v>
      </c>
      <c r="G22" s="1">
        <f t="shared" si="0"/>
        <v>2.203000000000003</v>
      </c>
      <c r="I22">
        <f t="shared" si="1"/>
        <v>20</v>
      </c>
      <c r="J22">
        <f t="shared" si="3"/>
        <v>0.29069834830483993</v>
      </c>
      <c r="K22">
        <f t="shared" si="2"/>
        <v>0.52515737191121659</v>
      </c>
    </row>
    <row r="23" spans="1:11" x14ac:dyDescent="0.75">
      <c r="A23">
        <v>21</v>
      </c>
      <c r="B23">
        <v>215.375</v>
      </c>
      <c r="C23">
        <v>212.685</v>
      </c>
      <c r="D23">
        <v>161.541</v>
      </c>
      <c r="E23">
        <v>224.48400000000001</v>
      </c>
      <c r="G23" s="1">
        <f t="shared" si="0"/>
        <v>2.6899999999999977</v>
      </c>
      <c r="I23">
        <f t="shared" si="1"/>
        <v>21</v>
      </c>
      <c r="J23">
        <f t="shared" si="3"/>
        <v>0.3189220515792528</v>
      </c>
      <c r="K23">
        <f t="shared" si="2"/>
        <v>0.51643162471228665</v>
      </c>
    </row>
    <row r="24" spans="1:11" x14ac:dyDescent="0.75">
      <c r="A24">
        <v>22</v>
      </c>
      <c r="B24">
        <v>217.31800000000001</v>
      </c>
      <c r="C24">
        <v>213.845</v>
      </c>
      <c r="D24">
        <v>162</v>
      </c>
      <c r="E24">
        <v>224.97200000000001</v>
      </c>
      <c r="G24" s="1">
        <f t="shared" si="0"/>
        <v>3.4730000000000132</v>
      </c>
      <c r="I24">
        <f t="shared" si="1"/>
        <v>22</v>
      </c>
      <c r="J24">
        <f t="shared" si="3"/>
        <v>0.36430020283975784</v>
      </c>
      <c r="K24">
        <f t="shared" si="2"/>
        <v>0.51831375259156875</v>
      </c>
    </row>
    <row r="25" spans="1:11" x14ac:dyDescent="0.75">
      <c r="A25">
        <v>23</v>
      </c>
      <c r="B25">
        <v>217.19900000000001</v>
      </c>
      <c r="C25">
        <v>216.16800000000001</v>
      </c>
      <c r="D25">
        <v>161.744</v>
      </c>
      <c r="E25">
        <v>223.87299999999999</v>
      </c>
      <c r="G25" s="1">
        <f t="shared" si="0"/>
        <v>1.0310000000000059</v>
      </c>
      <c r="I25">
        <f t="shared" si="1"/>
        <v>23</v>
      </c>
      <c r="J25">
        <f t="shared" si="3"/>
        <v>0.22277600695450694</v>
      </c>
      <c r="K25">
        <f t="shared" si="2"/>
        <v>0.52119441918565668</v>
      </c>
    </row>
    <row r="26" spans="1:11" x14ac:dyDescent="0.75">
      <c r="A26">
        <v>24</v>
      </c>
      <c r="B26">
        <v>221.21</v>
      </c>
      <c r="C26">
        <v>216.435</v>
      </c>
      <c r="D26">
        <v>163.715</v>
      </c>
      <c r="E26">
        <v>231.035</v>
      </c>
      <c r="G26" s="1">
        <f t="shared" si="0"/>
        <v>4.7750000000000057</v>
      </c>
      <c r="I26">
        <f t="shared" si="1"/>
        <v>24</v>
      </c>
      <c r="J26">
        <f t="shared" si="3"/>
        <v>0.43975659229208991</v>
      </c>
      <c r="K26">
        <f t="shared" si="2"/>
        <v>0.50601111733528681</v>
      </c>
    </row>
    <row r="27" spans="1:11" x14ac:dyDescent="0.75">
      <c r="A27">
        <v>25</v>
      </c>
      <c r="B27">
        <v>216.81399999999999</v>
      </c>
      <c r="C27">
        <v>215.46899999999999</v>
      </c>
      <c r="D27">
        <v>162.45099999999999</v>
      </c>
      <c r="E27">
        <v>227.81200000000001</v>
      </c>
      <c r="G27" s="1">
        <f t="shared" si="0"/>
        <v>1.3449999999999989</v>
      </c>
      <c r="I27">
        <f t="shared" si="1"/>
        <v>25</v>
      </c>
      <c r="J27">
        <f t="shared" si="3"/>
        <v>0.24097363083164355</v>
      </c>
      <c r="K27">
        <f t="shared" si="2"/>
        <v>0.50926319895046612</v>
      </c>
    </row>
    <row r="28" spans="1:11" x14ac:dyDescent="0.75">
      <c r="A28">
        <v>26</v>
      </c>
      <c r="B28">
        <v>219.33500000000001</v>
      </c>
      <c r="C28">
        <v>215.595</v>
      </c>
      <c r="D28">
        <v>161.54400000000001</v>
      </c>
      <c r="E28">
        <v>226.21199999999999</v>
      </c>
      <c r="G28" s="1">
        <f t="shared" si="0"/>
        <v>3.7400000000000091</v>
      </c>
      <c r="I28">
        <f t="shared" si="1"/>
        <v>26</v>
      </c>
      <c r="J28">
        <f t="shared" si="3"/>
        <v>0.37977397855694101</v>
      </c>
      <c r="K28">
        <f t="shared" si="2"/>
        <v>0.5084343416178112</v>
      </c>
    </row>
    <row r="29" spans="1:11" x14ac:dyDescent="0.75">
      <c r="A29">
        <v>27</v>
      </c>
      <c r="B29">
        <v>219.45500000000001</v>
      </c>
      <c r="C29">
        <v>215.56899999999999</v>
      </c>
      <c r="D29">
        <v>162.13900000000001</v>
      </c>
      <c r="E29">
        <v>228.041</v>
      </c>
      <c r="G29" s="1">
        <f t="shared" si="0"/>
        <v>3.8860000000000241</v>
      </c>
      <c r="I29">
        <f t="shared" si="1"/>
        <v>27</v>
      </c>
      <c r="J29">
        <f t="shared" si="3"/>
        <v>0.3882352941176489</v>
      </c>
      <c r="K29">
        <f t="shared" si="2"/>
        <v>0.50547146610521854</v>
      </c>
    </row>
    <row r="30" spans="1:11" x14ac:dyDescent="0.75">
      <c r="A30">
        <v>28</v>
      </c>
      <c r="B30">
        <v>215.102</v>
      </c>
      <c r="C30">
        <v>211.14699999999999</v>
      </c>
      <c r="D30">
        <v>157.63</v>
      </c>
      <c r="E30">
        <v>221.411</v>
      </c>
      <c r="G30" s="1">
        <f t="shared" si="0"/>
        <v>3.9550000000000125</v>
      </c>
      <c r="I30">
        <f t="shared" si="1"/>
        <v>28</v>
      </c>
      <c r="J30">
        <f t="shared" si="3"/>
        <v>0.39223413503332483</v>
      </c>
      <c r="K30">
        <f t="shared" si="2"/>
        <v>0.49459172453975619</v>
      </c>
    </row>
    <row r="31" spans="1:11" x14ac:dyDescent="0.75">
      <c r="A31">
        <v>29</v>
      </c>
      <c r="B31">
        <v>217.67</v>
      </c>
      <c r="C31">
        <v>214.72</v>
      </c>
      <c r="D31">
        <v>158.392</v>
      </c>
      <c r="E31">
        <v>221.17099999999999</v>
      </c>
      <c r="G31" s="1">
        <f t="shared" si="0"/>
        <v>2.9499999999999886</v>
      </c>
      <c r="I31">
        <f t="shared" si="1"/>
        <v>29</v>
      </c>
      <c r="J31">
        <f t="shared" si="3"/>
        <v>0.33399014778325109</v>
      </c>
      <c r="K31">
        <f t="shared" si="2"/>
        <v>0.50288685234197661</v>
      </c>
    </row>
    <row r="32" spans="1:11" x14ac:dyDescent="0.75">
      <c r="A32">
        <v>30</v>
      </c>
      <c r="B32">
        <v>214.70599999999999</v>
      </c>
      <c r="C32">
        <v>212.99199999999999</v>
      </c>
      <c r="D32">
        <v>160.39599999999999</v>
      </c>
      <c r="E32">
        <v>222.97900000000001</v>
      </c>
      <c r="G32" s="1">
        <f t="shared" si="0"/>
        <v>1.7139999999999986</v>
      </c>
      <c r="I32">
        <f t="shared" si="1"/>
        <v>30</v>
      </c>
      <c r="J32">
        <f t="shared" si="3"/>
        <v>0.262358736598088</v>
      </c>
      <c r="K32">
        <f t="shared" si="2"/>
        <v>0.5130256809194379</v>
      </c>
    </row>
    <row r="33" spans="1:11" x14ac:dyDescent="0.75">
      <c r="A33">
        <v>31</v>
      </c>
      <c r="B33">
        <v>216.38900000000001</v>
      </c>
      <c r="C33">
        <v>213.44499999999999</v>
      </c>
      <c r="D33">
        <v>158.06399999999999</v>
      </c>
      <c r="E33">
        <v>220.97300000000001</v>
      </c>
      <c r="G33" s="1">
        <f t="shared" si="0"/>
        <v>2.9440000000000168</v>
      </c>
      <c r="I33">
        <f t="shared" si="1"/>
        <v>31</v>
      </c>
      <c r="J33">
        <f t="shared" si="3"/>
        <v>0.33364242248623732</v>
      </c>
      <c r="K33">
        <f t="shared" si="2"/>
        <v>0.5007313183546751</v>
      </c>
    </row>
    <row r="34" spans="1:11" x14ac:dyDescent="0.75">
      <c r="A34">
        <v>32</v>
      </c>
      <c r="B34">
        <v>212.15600000000001</v>
      </c>
      <c r="C34">
        <v>208.98699999999999</v>
      </c>
      <c r="D34">
        <v>156.24700000000001</v>
      </c>
      <c r="E34">
        <v>216.19800000000001</v>
      </c>
      <c r="G34" s="1">
        <f t="shared" si="0"/>
        <v>3.1690000000000111</v>
      </c>
      <c r="I34">
        <f t="shared" si="1"/>
        <v>32</v>
      </c>
      <c r="J34">
        <f t="shared" si="3"/>
        <v>0.3466821211243129</v>
      </c>
      <c r="K34">
        <f t="shared" si="2"/>
        <v>0.50640328860254169</v>
      </c>
    </row>
    <row r="35" spans="1:11" x14ac:dyDescent="0.75">
      <c r="A35">
        <v>33</v>
      </c>
      <c r="B35">
        <v>211.85</v>
      </c>
      <c r="C35">
        <v>211.69499999999999</v>
      </c>
      <c r="D35">
        <v>155.62200000000001</v>
      </c>
      <c r="E35">
        <v>218.506</v>
      </c>
      <c r="G35" s="1">
        <f t="shared" si="0"/>
        <v>0.15500000000000114</v>
      </c>
      <c r="I35">
        <f t="shared" si="1"/>
        <v>33</v>
      </c>
      <c r="J35">
        <f t="shared" si="3"/>
        <v>0.17200811359026449</v>
      </c>
      <c r="K35">
        <f t="shared" si="2"/>
        <v>0.48907309721175596</v>
      </c>
    </row>
    <row r="36" spans="1:11" x14ac:dyDescent="0.75">
      <c r="A36">
        <v>34</v>
      </c>
      <c r="B36">
        <v>211.94900000000001</v>
      </c>
      <c r="C36">
        <v>211.72800000000001</v>
      </c>
      <c r="D36">
        <v>157.19</v>
      </c>
      <c r="E36">
        <v>219.91499999999999</v>
      </c>
      <c r="G36" s="1">
        <f t="shared" si="0"/>
        <v>0.22100000000000364</v>
      </c>
      <c r="I36">
        <f t="shared" si="1"/>
        <v>34</v>
      </c>
      <c r="J36">
        <f t="shared" si="3"/>
        <v>0.17583309185743357</v>
      </c>
      <c r="K36">
        <f t="shared" si="2"/>
        <v>0.49745031692322356</v>
      </c>
    </row>
    <row r="37" spans="1:11" x14ac:dyDescent="0.75">
      <c r="A37">
        <v>35</v>
      </c>
      <c r="B37">
        <v>213.04900000000001</v>
      </c>
      <c r="C37">
        <v>210.321</v>
      </c>
      <c r="D37">
        <v>155.851</v>
      </c>
      <c r="E37">
        <v>219.149</v>
      </c>
      <c r="G37" s="1">
        <f t="shared" si="0"/>
        <v>2.7280000000000086</v>
      </c>
      <c r="I37">
        <f t="shared" si="1"/>
        <v>35</v>
      </c>
      <c r="J37">
        <f t="shared" si="3"/>
        <v>0.321124311793684</v>
      </c>
      <c r="K37">
        <f t="shared" si="2"/>
        <v>0.48825240760833039</v>
      </c>
    </row>
    <row r="38" spans="1:11" x14ac:dyDescent="0.75">
      <c r="A38">
        <v>36</v>
      </c>
      <c r="B38">
        <v>214.495</v>
      </c>
      <c r="C38">
        <v>212.75</v>
      </c>
      <c r="D38">
        <v>159.58500000000001</v>
      </c>
      <c r="E38">
        <v>226.16900000000001</v>
      </c>
      <c r="G38" s="1">
        <f t="shared" si="0"/>
        <v>1.7450000000000045</v>
      </c>
      <c r="I38">
        <f t="shared" si="1"/>
        <v>36</v>
      </c>
      <c r="J38">
        <f t="shared" si="3"/>
        <v>0.26415531729933439</v>
      </c>
      <c r="K38">
        <f t="shared" si="2"/>
        <v>0.49100918421502399</v>
      </c>
    </row>
    <row r="39" spans="1:11" x14ac:dyDescent="0.75">
      <c r="A39">
        <v>37</v>
      </c>
      <c r="B39">
        <v>214.78299999999999</v>
      </c>
      <c r="C39">
        <v>212.80799999999999</v>
      </c>
      <c r="D39">
        <v>158.85400000000001</v>
      </c>
      <c r="E39">
        <v>224.51</v>
      </c>
      <c r="G39" s="1">
        <f t="shared" si="0"/>
        <v>1.9749999999999943</v>
      </c>
      <c r="I39">
        <f t="shared" si="1"/>
        <v>37</v>
      </c>
      <c r="J39">
        <f t="shared" si="3"/>
        <v>0.27748478701825585</v>
      </c>
      <c r="K39">
        <f t="shared" si="2"/>
        <v>0.49177244087297978</v>
      </c>
    </row>
    <row r="40" spans="1:11" x14ac:dyDescent="0.75">
      <c r="A40">
        <v>38</v>
      </c>
      <c r="B40">
        <v>211.83199999999999</v>
      </c>
      <c r="C40">
        <v>210.625</v>
      </c>
      <c r="D40">
        <v>156.65600000000001</v>
      </c>
      <c r="E40">
        <v>219.613</v>
      </c>
      <c r="G40" s="1">
        <f t="shared" si="0"/>
        <v>1.2069999999999936</v>
      </c>
      <c r="I40">
        <f t="shared" si="1"/>
        <v>38</v>
      </c>
      <c r="J40">
        <f t="shared" si="3"/>
        <v>0.23297594900029003</v>
      </c>
      <c r="K40">
        <f t="shared" si="2"/>
        <v>0.49378184355672822</v>
      </c>
    </row>
    <row r="41" spans="1:11" x14ac:dyDescent="0.75">
      <c r="A41">
        <v>39</v>
      </c>
      <c r="B41">
        <v>212</v>
      </c>
      <c r="C41">
        <v>209.89099999999999</v>
      </c>
      <c r="D41">
        <v>157.661</v>
      </c>
      <c r="E41">
        <v>225.13499999999999</v>
      </c>
      <c r="G41" s="1">
        <f t="shared" si="0"/>
        <v>2.1090000000000089</v>
      </c>
      <c r="I41">
        <f t="shared" si="1"/>
        <v>39</v>
      </c>
      <c r="J41">
        <f t="shared" si="3"/>
        <v>0.28525065198493299</v>
      </c>
      <c r="K41">
        <f t="shared" si="2"/>
        <v>0.47814954374177149</v>
      </c>
    </row>
    <row r="42" spans="1:11" x14ac:dyDescent="0.75">
      <c r="A42">
        <v>40</v>
      </c>
      <c r="B42">
        <v>211.83</v>
      </c>
      <c r="C42">
        <v>209.553</v>
      </c>
      <c r="D42">
        <v>154.58500000000001</v>
      </c>
      <c r="E42">
        <v>220.22399999999999</v>
      </c>
      <c r="G42" s="1">
        <f t="shared" si="0"/>
        <v>2.2770000000000152</v>
      </c>
      <c r="I42">
        <f t="shared" si="1"/>
        <v>40</v>
      </c>
      <c r="J42">
        <f t="shared" si="3"/>
        <v>0.29498696030136334</v>
      </c>
      <c r="K42">
        <f t="shared" si="2"/>
        <v>0.47123279860107975</v>
      </c>
    </row>
    <row r="43" spans="1:11" x14ac:dyDescent="0.75">
      <c r="A43">
        <v>41</v>
      </c>
      <c r="B43">
        <v>206.798</v>
      </c>
      <c r="C43">
        <v>205.34</v>
      </c>
      <c r="D43">
        <v>153.08500000000001</v>
      </c>
      <c r="E43">
        <v>216.58699999999999</v>
      </c>
      <c r="G43" s="1">
        <f t="shared" si="0"/>
        <v>1.4579999999999984</v>
      </c>
      <c r="I43">
        <f t="shared" si="1"/>
        <v>41</v>
      </c>
      <c r="J43">
        <f t="shared" si="3"/>
        <v>0.24752245725876609</v>
      </c>
      <c r="K43">
        <f t="shared" si="2"/>
        <v>0.47333812397255565</v>
      </c>
    </row>
    <row r="44" spans="1:11" x14ac:dyDescent="0.75">
      <c r="A44">
        <v>42</v>
      </c>
      <c r="B44">
        <v>208.17</v>
      </c>
      <c r="C44">
        <v>206.62700000000001</v>
      </c>
      <c r="D44">
        <v>154.036</v>
      </c>
      <c r="E44">
        <v>217.02699999999999</v>
      </c>
      <c r="G44" s="1">
        <f t="shared" si="0"/>
        <v>1.5429999999999779</v>
      </c>
      <c r="I44">
        <f t="shared" si="1"/>
        <v>42</v>
      </c>
      <c r="J44">
        <f t="shared" si="3"/>
        <v>0.25244856563314916</v>
      </c>
      <c r="K44">
        <f t="shared" si="2"/>
        <v>0.48061787566036451</v>
      </c>
    </row>
    <row r="45" spans="1:11" x14ac:dyDescent="0.75">
      <c r="A45">
        <v>43</v>
      </c>
      <c r="B45">
        <v>210.29300000000001</v>
      </c>
      <c r="C45">
        <v>207.19300000000001</v>
      </c>
      <c r="D45">
        <v>153.97800000000001</v>
      </c>
      <c r="E45">
        <v>217.73</v>
      </c>
      <c r="G45" s="1">
        <f t="shared" si="0"/>
        <v>3.0999999999999943</v>
      </c>
      <c r="I45">
        <f t="shared" si="1"/>
        <v>43</v>
      </c>
      <c r="J45">
        <f t="shared" si="3"/>
        <v>0.34268328020863531</v>
      </c>
      <c r="K45">
        <f t="shared" si="2"/>
        <v>0.47676433369025617</v>
      </c>
    </row>
    <row r="46" spans="1:11" x14ac:dyDescent="0.75">
      <c r="A46">
        <v>44</v>
      </c>
      <c r="B46">
        <v>217.10400000000001</v>
      </c>
      <c r="C46">
        <v>210.97200000000001</v>
      </c>
      <c r="D46">
        <v>153.99199999999999</v>
      </c>
      <c r="E46">
        <v>216.703</v>
      </c>
      <c r="G46" s="1">
        <f t="shared" si="0"/>
        <v>6.132000000000005</v>
      </c>
      <c r="I46">
        <f t="shared" si="1"/>
        <v>44</v>
      </c>
      <c r="J46">
        <f t="shared" si="3"/>
        <v>0.51840046363372994</v>
      </c>
      <c r="K46">
        <f t="shared" si="2"/>
        <v>0.48171637021523445</v>
      </c>
    </row>
    <row r="47" spans="1:11" x14ac:dyDescent="0.75">
      <c r="A47">
        <v>45</v>
      </c>
      <c r="B47">
        <v>218.596</v>
      </c>
      <c r="C47">
        <v>214</v>
      </c>
      <c r="D47">
        <v>154.34200000000001</v>
      </c>
      <c r="E47">
        <v>214.02500000000001</v>
      </c>
      <c r="G47" s="1">
        <f t="shared" si="0"/>
        <v>4.5960000000000036</v>
      </c>
      <c r="I47">
        <f t="shared" si="1"/>
        <v>45</v>
      </c>
      <c r="J47">
        <f t="shared" si="3"/>
        <v>0.4293827875977983</v>
      </c>
      <c r="K47">
        <f t="shared" si="2"/>
        <v>0.49827821257258276</v>
      </c>
    </row>
    <row r="48" spans="1:11" x14ac:dyDescent="0.75">
      <c r="A48">
        <v>46</v>
      </c>
      <c r="B48">
        <v>212.601</v>
      </c>
      <c r="C48">
        <v>211.143</v>
      </c>
      <c r="D48">
        <v>149.62</v>
      </c>
      <c r="E48">
        <v>204.803</v>
      </c>
      <c r="G48" s="1">
        <f t="shared" si="0"/>
        <v>1.4579999999999984</v>
      </c>
      <c r="I48">
        <f t="shared" si="1"/>
        <v>46</v>
      </c>
      <c r="J48">
        <f t="shared" si="3"/>
        <v>0.24752245725876609</v>
      </c>
      <c r="K48">
        <f t="shared" si="2"/>
        <v>0.49686536084540611</v>
      </c>
    </row>
    <row r="49" spans="1:11" x14ac:dyDescent="0.75">
      <c r="A49">
        <v>47</v>
      </c>
      <c r="B49">
        <v>213.70699999999999</v>
      </c>
      <c r="C49">
        <v>209.57</v>
      </c>
      <c r="D49">
        <v>148.071</v>
      </c>
      <c r="E49">
        <v>206.40700000000001</v>
      </c>
      <c r="G49" s="1">
        <f t="shared" si="0"/>
        <v>4.1370000000000005</v>
      </c>
      <c r="I49">
        <f t="shared" si="1"/>
        <v>47</v>
      </c>
      <c r="J49">
        <f t="shared" si="3"/>
        <v>0.40278180237612332</v>
      </c>
      <c r="K49">
        <f t="shared" si="2"/>
        <v>0.47120023630575331</v>
      </c>
    </row>
    <row r="50" spans="1:11" x14ac:dyDescent="0.75">
      <c r="A50">
        <v>48</v>
      </c>
      <c r="B50">
        <v>219.88300000000001</v>
      </c>
      <c r="C50">
        <v>209.63900000000001</v>
      </c>
      <c r="D50">
        <v>147.45099999999999</v>
      </c>
      <c r="E50">
        <v>203.33099999999999</v>
      </c>
      <c r="G50" s="1">
        <f t="shared" si="0"/>
        <v>10.244</v>
      </c>
      <c r="I50">
        <f t="shared" si="1"/>
        <v>48</v>
      </c>
      <c r="J50">
        <f t="shared" si="3"/>
        <v>0.75670820052158783</v>
      </c>
      <c r="K50">
        <f t="shared" si="2"/>
        <v>0.4805900533221632</v>
      </c>
    </row>
    <row r="51" spans="1:11" x14ac:dyDescent="0.75">
      <c r="A51">
        <v>49</v>
      </c>
      <c r="B51">
        <v>215.64400000000001</v>
      </c>
      <c r="C51">
        <v>205.40600000000001</v>
      </c>
      <c r="D51">
        <v>146.75700000000001</v>
      </c>
      <c r="E51">
        <v>201.09299999999999</v>
      </c>
      <c r="G51" s="1">
        <f t="shared" si="0"/>
        <v>10.238</v>
      </c>
      <c r="I51">
        <f t="shared" si="1"/>
        <v>49</v>
      </c>
      <c r="J51">
        <f t="shared" si="3"/>
        <v>0.7563604752245725</v>
      </c>
      <c r="K51">
        <f t="shared" si="2"/>
        <v>0.48502201108104037</v>
      </c>
    </row>
    <row r="52" spans="1:11" x14ac:dyDescent="0.75">
      <c r="A52">
        <v>50</v>
      </c>
      <c r="B52">
        <v>224.35599999999999</v>
      </c>
      <c r="C52">
        <v>209.91399999999999</v>
      </c>
      <c r="D52">
        <v>146.74</v>
      </c>
      <c r="E52">
        <v>202.01400000000001</v>
      </c>
      <c r="G52" s="1">
        <f t="shared" si="0"/>
        <v>14.442000000000007</v>
      </c>
      <c r="I52">
        <f t="shared" si="1"/>
        <v>50</v>
      </c>
      <c r="J52">
        <f t="shared" si="3"/>
        <v>1</v>
      </c>
      <c r="K52">
        <f t="shared" si="2"/>
        <v>0.47969292297791166</v>
      </c>
    </row>
    <row r="53" spans="1:11" x14ac:dyDescent="0.75">
      <c r="A53">
        <v>51</v>
      </c>
      <c r="B53">
        <v>216.505</v>
      </c>
      <c r="C53">
        <v>207.071</v>
      </c>
      <c r="D53">
        <v>146.768</v>
      </c>
      <c r="E53">
        <v>203.089</v>
      </c>
      <c r="G53" s="1">
        <f t="shared" si="0"/>
        <v>9.4339999999999975</v>
      </c>
      <c r="I53">
        <f t="shared" si="1"/>
        <v>51</v>
      </c>
      <c r="J53">
        <f t="shared" si="3"/>
        <v>0.70976528542451445</v>
      </c>
      <c r="K53">
        <f t="shared" si="2"/>
        <v>0.47415681867202492</v>
      </c>
    </row>
    <row r="54" spans="1:11" x14ac:dyDescent="0.75">
      <c r="A54">
        <v>52</v>
      </c>
      <c r="B54">
        <v>216.75</v>
      </c>
      <c r="C54">
        <v>207.958</v>
      </c>
      <c r="D54">
        <v>147.12899999999999</v>
      </c>
      <c r="E54">
        <v>203.023</v>
      </c>
      <c r="G54" s="1">
        <f t="shared" si="0"/>
        <v>8.7920000000000016</v>
      </c>
      <c r="I54">
        <f t="shared" si="1"/>
        <v>52</v>
      </c>
      <c r="J54">
        <f t="shared" si="3"/>
        <v>0.67255867864387142</v>
      </c>
      <c r="K54">
        <f t="shared" si="2"/>
        <v>0.47861354418731461</v>
      </c>
    </row>
    <row r="55" spans="1:11" x14ac:dyDescent="0.75">
      <c r="A55">
        <v>53</v>
      </c>
      <c r="B55">
        <v>214.898</v>
      </c>
      <c r="C55">
        <v>207.642</v>
      </c>
      <c r="D55">
        <v>149.07599999999999</v>
      </c>
      <c r="E55">
        <v>204.142</v>
      </c>
      <c r="G55" s="1">
        <f t="shared" si="0"/>
        <v>7.2560000000000002</v>
      </c>
      <c r="I55">
        <f t="shared" si="1"/>
        <v>53</v>
      </c>
      <c r="J55">
        <f t="shared" si="3"/>
        <v>0.58354100260793984</v>
      </c>
      <c r="K55">
        <f t="shared" si="2"/>
        <v>0.49444706199098065</v>
      </c>
    </row>
    <row r="56" spans="1:11" x14ac:dyDescent="0.75">
      <c r="A56">
        <v>54</v>
      </c>
      <c r="B56">
        <v>213.696</v>
      </c>
      <c r="C56">
        <v>208.33</v>
      </c>
      <c r="D56">
        <v>149.69300000000001</v>
      </c>
      <c r="E56">
        <v>211.405</v>
      </c>
      <c r="G56" s="1">
        <f t="shared" si="0"/>
        <v>5.3659999999999854</v>
      </c>
      <c r="I56">
        <f t="shared" si="1"/>
        <v>54</v>
      </c>
      <c r="J56">
        <f t="shared" si="3"/>
        <v>0.47400753404810148</v>
      </c>
      <c r="K56">
        <f t="shared" si="2"/>
        <v>0.463596286499663</v>
      </c>
    </row>
    <row r="57" spans="1:11" x14ac:dyDescent="0.75">
      <c r="A57">
        <v>55</v>
      </c>
      <c r="B57">
        <v>214.04300000000001</v>
      </c>
      <c r="C57">
        <v>208.25899999999999</v>
      </c>
      <c r="D57">
        <v>148.75</v>
      </c>
      <c r="E57">
        <v>210.05500000000001</v>
      </c>
      <c r="G57" s="1">
        <f t="shared" si="0"/>
        <v>5.7840000000000202</v>
      </c>
      <c r="I57">
        <f t="shared" si="1"/>
        <v>55</v>
      </c>
      <c r="J57">
        <f t="shared" si="3"/>
        <v>0.49823239640684003</v>
      </c>
      <c r="K57">
        <f t="shared" si="2"/>
        <v>0.46025984956078059</v>
      </c>
    </row>
    <row r="58" spans="1:11" x14ac:dyDescent="0.75">
      <c r="A58">
        <v>56</v>
      </c>
      <c r="B58">
        <v>213.012</v>
      </c>
      <c r="C58">
        <v>208.148</v>
      </c>
      <c r="D58">
        <v>148.471</v>
      </c>
      <c r="E58">
        <v>209.26499999999999</v>
      </c>
      <c r="G58" s="1">
        <f t="shared" si="0"/>
        <v>4.8640000000000043</v>
      </c>
      <c r="I58">
        <f t="shared" si="1"/>
        <v>56</v>
      </c>
      <c r="J58">
        <f t="shared" si="3"/>
        <v>0.44491451753115097</v>
      </c>
      <c r="K58">
        <f t="shared" si="2"/>
        <v>0.46115737548400798</v>
      </c>
    </row>
    <row r="59" spans="1:11" x14ac:dyDescent="0.75">
      <c r="A59">
        <v>57</v>
      </c>
      <c r="B59">
        <v>214.64500000000001</v>
      </c>
      <c r="C59">
        <v>206.83699999999999</v>
      </c>
      <c r="D59">
        <v>147.79599999999999</v>
      </c>
      <c r="E59">
        <v>206.583</v>
      </c>
      <c r="G59" s="1">
        <f t="shared" si="0"/>
        <v>7.8080000000000211</v>
      </c>
      <c r="I59">
        <f t="shared" si="1"/>
        <v>57</v>
      </c>
      <c r="J59">
        <f t="shared" si="3"/>
        <v>0.61553172993335403</v>
      </c>
      <c r="K59">
        <f t="shared" si="2"/>
        <v>0.46729196466593137</v>
      </c>
    </row>
    <row r="60" spans="1:11" x14ac:dyDescent="0.75">
      <c r="A60">
        <v>58</v>
      </c>
      <c r="B60">
        <v>214.80099999999999</v>
      </c>
      <c r="C60">
        <v>211.74</v>
      </c>
      <c r="D60">
        <v>148.642</v>
      </c>
      <c r="E60">
        <v>210.80799999999999</v>
      </c>
      <c r="G60" s="1">
        <f t="shared" si="0"/>
        <v>3.0609999999999786</v>
      </c>
      <c r="I60">
        <f t="shared" si="1"/>
        <v>58</v>
      </c>
      <c r="J60">
        <f t="shared" si="3"/>
        <v>0.34042306577803461</v>
      </c>
      <c r="K60">
        <f t="shared" si="2"/>
        <v>0.45551519706078825</v>
      </c>
    </row>
    <row r="61" spans="1:11" x14ac:dyDescent="0.75">
      <c r="A61">
        <v>59</v>
      </c>
      <c r="B61">
        <v>215.22800000000001</v>
      </c>
      <c r="C61">
        <v>210.286</v>
      </c>
      <c r="D61">
        <v>148.96700000000001</v>
      </c>
      <c r="E61">
        <v>211.00700000000001</v>
      </c>
      <c r="G61" s="1">
        <f t="shared" si="0"/>
        <v>4.9420000000000073</v>
      </c>
      <c r="I61">
        <f t="shared" si="1"/>
        <v>59</v>
      </c>
      <c r="J61">
        <f t="shared" si="3"/>
        <v>0.44943494639235082</v>
      </c>
      <c r="K61">
        <f t="shared" si="2"/>
        <v>0.45795619069442867</v>
      </c>
    </row>
    <row r="62" spans="1:11" x14ac:dyDescent="0.75">
      <c r="A62">
        <v>60</v>
      </c>
      <c r="B62">
        <v>211.48500000000001</v>
      </c>
      <c r="C62">
        <v>208.31800000000001</v>
      </c>
      <c r="D62">
        <v>147.01300000000001</v>
      </c>
      <c r="E62">
        <v>205.25800000000001</v>
      </c>
      <c r="G62" s="1">
        <f t="shared" si="0"/>
        <v>3.1670000000000016</v>
      </c>
      <c r="I62">
        <f t="shared" si="1"/>
        <v>60</v>
      </c>
      <c r="J62">
        <f t="shared" si="3"/>
        <v>0.34656621269197391</v>
      </c>
      <c r="K62">
        <f t="shared" si="2"/>
        <v>0.46547674444370585</v>
      </c>
    </row>
    <row r="63" spans="1:11" x14ac:dyDescent="0.75">
      <c r="A63">
        <v>61</v>
      </c>
      <c r="B63">
        <v>213.98500000000001</v>
      </c>
      <c r="C63">
        <v>209.99</v>
      </c>
      <c r="D63">
        <v>147.702</v>
      </c>
      <c r="E63">
        <v>208.245</v>
      </c>
      <c r="G63" s="1">
        <f t="shared" si="0"/>
        <v>3.9950000000000045</v>
      </c>
      <c r="I63">
        <f t="shared" si="1"/>
        <v>61</v>
      </c>
      <c r="J63">
        <f t="shared" si="3"/>
        <v>0.39455230368009342</v>
      </c>
      <c r="K63">
        <f t="shared" si="2"/>
        <v>0.45795485012601206</v>
      </c>
    </row>
    <row r="64" spans="1:11" x14ac:dyDescent="0.75">
      <c r="A64">
        <v>62</v>
      </c>
      <c r="B64">
        <v>212.41900000000001</v>
      </c>
      <c r="C64">
        <v>209.964</v>
      </c>
      <c r="D64">
        <v>149.238</v>
      </c>
      <c r="E64">
        <v>213.90100000000001</v>
      </c>
      <c r="G64" s="1">
        <f t="shared" si="0"/>
        <v>2.4550000000000125</v>
      </c>
      <c r="I64">
        <f t="shared" si="1"/>
        <v>62</v>
      </c>
      <c r="J64">
        <f t="shared" si="3"/>
        <v>0.30530281077948546</v>
      </c>
      <c r="K64">
        <f t="shared" si="2"/>
        <v>0.4472957806291139</v>
      </c>
    </row>
    <row r="65" spans="1:11" x14ac:dyDescent="0.75">
      <c r="A65">
        <v>63</v>
      </c>
      <c r="B65">
        <v>215.39599999999999</v>
      </c>
      <c r="C65">
        <v>207.09</v>
      </c>
      <c r="D65">
        <v>149.203</v>
      </c>
      <c r="E65">
        <v>213.82499999999999</v>
      </c>
      <c r="G65" s="1">
        <f t="shared" si="0"/>
        <v>8.3059999999999832</v>
      </c>
      <c r="I65">
        <f t="shared" si="1"/>
        <v>63</v>
      </c>
      <c r="J65">
        <f t="shared" si="3"/>
        <v>0.64439292958562644</v>
      </c>
      <c r="K65">
        <f t="shared" si="2"/>
        <v>0.44728560586896038</v>
      </c>
    </row>
    <row r="66" spans="1:11" x14ac:dyDescent="0.75">
      <c r="A66">
        <v>64</v>
      </c>
      <c r="B66">
        <v>215.583</v>
      </c>
      <c r="C66">
        <v>210.22300000000001</v>
      </c>
      <c r="D66">
        <v>148.94499999999999</v>
      </c>
      <c r="E66">
        <v>212.29499999999999</v>
      </c>
      <c r="G66" s="1">
        <f t="shared" si="0"/>
        <v>5.3599999999999852</v>
      </c>
      <c r="I66">
        <f t="shared" si="1"/>
        <v>64</v>
      </c>
      <c r="J66">
        <f t="shared" si="3"/>
        <v>0.4736598087510861</v>
      </c>
      <c r="K66">
        <f t="shared" si="2"/>
        <v>0.45166760881854151</v>
      </c>
    </row>
    <row r="67" spans="1:11" x14ac:dyDescent="0.75">
      <c r="A67">
        <v>65</v>
      </c>
      <c r="B67">
        <v>218.97800000000001</v>
      </c>
      <c r="C67">
        <v>211.97399999999999</v>
      </c>
      <c r="D67">
        <v>149.21199999999999</v>
      </c>
      <c r="E67">
        <v>212.89099999999999</v>
      </c>
      <c r="G67" s="1">
        <f t="shared" ref="G67:G89" si="4">B67-C67</f>
        <v>7.0040000000000191</v>
      </c>
      <c r="I67">
        <f t="shared" ref="I67:I89" si="5">A67</f>
        <v>65</v>
      </c>
      <c r="J67">
        <f t="shared" si="3"/>
        <v>0.56893654013329598</v>
      </c>
      <c r="K67">
        <f t="shared" ref="K67:K89" si="6">(D67-105)/(E67-115)</f>
        <v>0.4516451972091407</v>
      </c>
    </row>
    <row r="68" spans="1:11" x14ac:dyDescent="0.75">
      <c r="A68">
        <v>66</v>
      </c>
      <c r="B68">
        <v>220.679</v>
      </c>
      <c r="C68">
        <v>211.107</v>
      </c>
      <c r="D68">
        <v>148.17500000000001</v>
      </c>
      <c r="E68">
        <v>211.024</v>
      </c>
      <c r="G68" s="1">
        <f t="shared" si="4"/>
        <v>9.5720000000000027</v>
      </c>
      <c r="I68">
        <f t="shared" si="5"/>
        <v>66</v>
      </c>
      <c r="J68">
        <f t="shared" ref="J68:J89" si="7">(G68-MIN(G$3:G$89))/(MAX(G$3:G$89)-MIN(G$3:G$89))</f>
        <v>0.71776296725586797</v>
      </c>
      <c r="K68">
        <f t="shared" si="6"/>
        <v>0.44962717653919865</v>
      </c>
    </row>
    <row r="69" spans="1:11" x14ac:dyDescent="0.75">
      <c r="A69">
        <v>67</v>
      </c>
      <c r="B69">
        <v>214.358</v>
      </c>
      <c r="C69">
        <v>203.99</v>
      </c>
      <c r="D69">
        <v>147.953</v>
      </c>
      <c r="E69">
        <v>208.839</v>
      </c>
      <c r="G69" s="1">
        <f t="shared" si="4"/>
        <v>10.367999999999995</v>
      </c>
      <c r="I69">
        <f t="shared" si="5"/>
        <v>67</v>
      </c>
      <c r="J69">
        <f t="shared" si="7"/>
        <v>0.7638945233265716</v>
      </c>
      <c r="K69">
        <f t="shared" si="6"/>
        <v>0.45773079423267515</v>
      </c>
    </row>
    <row r="70" spans="1:11" x14ac:dyDescent="0.75">
      <c r="A70">
        <v>68</v>
      </c>
      <c r="B70">
        <v>217.28899999999999</v>
      </c>
      <c r="C70">
        <v>208.1</v>
      </c>
      <c r="D70">
        <v>147.83099999999999</v>
      </c>
      <c r="E70">
        <v>213.94399999999999</v>
      </c>
      <c r="G70" s="1">
        <f t="shared" si="4"/>
        <v>9.188999999999993</v>
      </c>
      <c r="I70">
        <f t="shared" si="5"/>
        <v>68</v>
      </c>
      <c r="J70">
        <f t="shared" si="7"/>
        <v>0.69556650246305374</v>
      </c>
      <c r="K70">
        <f t="shared" si="6"/>
        <v>0.43288122574385507</v>
      </c>
    </row>
    <row r="71" spans="1:11" x14ac:dyDescent="0.75">
      <c r="A71">
        <v>69</v>
      </c>
      <c r="B71">
        <v>219.815</v>
      </c>
      <c r="C71">
        <v>211.739</v>
      </c>
      <c r="D71">
        <v>149.571</v>
      </c>
      <c r="E71">
        <v>209.393</v>
      </c>
      <c r="G71" s="1">
        <f t="shared" si="4"/>
        <v>8.0759999999999934</v>
      </c>
      <c r="I71">
        <f t="shared" si="5"/>
        <v>69</v>
      </c>
      <c r="J71">
        <f t="shared" si="7"/>
        <v>0.63106345986670498</v>
      </c>
      <c r="K71">
        <f t="shared" si="6"/>
        <v>0.47218543747947411</v>
      </c>
    </row>
    <row r="72" spans="1:11" x14ac:dyDescent="0.75">
      <c r="A72">
        <v>70</v>
      </c>
      <c r="B72">
        <v>211.375</v>
      </c>
      <c r="C72">
        <v>201.63</v>
      </c>
      <c r="D72">
        <v>148.53700000000001</v>
      </c>
      <c r="E72">
        <v>210.49199999999999</v>
      </c>
      <c r="G72" s="1">
        <f t="shared" si="4"/>
        <v>9.7450000000000045</v>
      </c>
      <c r="I72">
        <f t="shared" si="5"/>
        <v>70</v>
      </c>
      <c r="J72">
        <f t="shared" si="7"/>
        <v>0.72778904665314426</v>
      </c>
      <c r="K72">
        <f t="shared" si="6"/>
        <v>0.4559230092573201</v>
      </c>
    </row>
    <row r="73" spans="1:11" x14ac:dyDescent="0.75">
      <c r="A73">
        <v>71</v>
      </c>
      <c r="B73">
        <v>212.62899999999999</v>
      </c>
      <c r="C73">
        <v>202.745</v>
      </c>
      <c r="D73">
        <v>148.066</v>
      </c>
      <c r="E73">
        <v>209.19300000000001</v>
      </c>
      <c r="G73" s="1">
        <f t="shared" si="4"/>
        <v>9.8839999999999861</v>
      </c>
      <c r="I73">
        <f t="shared" si="5"/>
        <v>71</v>
      </c>
      <c r="J73">
        <f t="shared" si="7"/>
        <v>0.73584468270066561</v>
      </c>
      <c r="K73">
        <f t="shared" si="6"/>
        <v>0.457210196086758</v>
      </c>
    </row>
    <row r="74" spans="1:11" x14ac:dyDescent="0.75">
      <c r="A74">
        <v>72</v>
      </c>
      <c r="B74">
        <v>210.70500000000001</v>
      </c>
      <c r="C74">
        <v>202.17599999999999</v>
      </c>
      <c r="D74">
        <v>147.47300000000001</v>
      </c>
      <c r="E74">
        <v>209.21199999999999</v>
      </c>
      <c r="G74" s="1">
        <f t="shared" si="4"/>
        <v>8.5290000000000248</v>
      </c>
      <c r="I74">
        <f t="shared" si="5"/>
        <v>72</v>
      </c>
      <c r="J74">
        <f t="shared" si="7"/>
        <v>0.6573167197913663</v>
      </c>
      <c r="K74">
        <f t="shared" si="6"/>
        <v>0.45082367426654796</v>
      </c>
    </row>
    <row r="75" spans="1:11" x14ac:dyDescent="0.75">
      <c r="A75">
        <v>73</v>
      </c>
      <c r="B75">
        <v>213.30099999999999</v>
      </c>
      <c r="C75">
        <v>202.27099999999999</v>
      </c>
      <c r="D75">
        <v>146.571</v>
      </c>
      <c r="E75">
        <v>211.30799999999999</v>
      </c>
      <c r="G75" s="1">
        <f t="shared" si="4"/>
        <v>11.030000000000001</v>
      </c>
      <c r="I75">
        <f t="shared" si="5"/>
        <v>73</v>
      </c>
      <c r="J75">
        <f t="shared" si="7"/>
        <v>0.80226021443059969</v>
      </c>
      <c r="K75">
        <f t="shared" si="6"/>
        <v>0.43164638451634341</v>
      </c>
    </row>
    <row r="76" spans="1:11" x14ac:dyDescent="0.75">
      <c r="A76">
        <v>74</v>
      </c>
      <c r="B76">
        <v>210.30099999999999</v>
      </c>
      <c r="C76">
        <v>198.167</v>
      </c>
      <c r="D76">
        <v>148.10900000000001</v>
      </c>
      <c r="E76">
        <v>209.95500000000001</v>
      </c>
      <c r="G76" s="1">
        <f t="shared" si="4"/>
        <v>12.133999999999986</v>
      </c>
      <c r="I76">
        <f t="shared" si="5"/>
        <v>74</v>
      </c>
      <c r="J76">
        <f t="shared" si="7"/>
        <v>0.86624166908142464</v>
      </c>
      <c r="K76">
        <f t="shared" si="6"/>
        <v>0.45399399715654787</v>
      </c>
    </row>
    <row r="77" spans="1:11" x14ac:dyDescent="0.75">
      <c r="A77">
        <v>75</v>
      </c>
      <c r="B77">
        <v>209.04400000000001</v>
      </c>
      <c r="C77">
        <v>196.40100000000001</v>
      </c>
      <c r="D77">
        <v>147.846</v>
      </c>
      <c r="E77">
        <v>212.904</v>
      </c>
      <c r="G77" s="1">
        <f t="shared" si="4"/>
        <v>12.643000000000001</v>
      </c>
      <c r="I77">
        <f t="shared" si="5"/>
        <v>75</v>
      </c>
      <c r="J77">
        <f t="shared" si="7"/>
        <v>0.89574036511156163</v>
      </c>
      <c r="K77">
        <f t="shared" si="6"/>
        <v>0.43763278313449916</v>
      </c>
    </row>
    <row r="78" spans="1:11" x14ac:dyDescent="0.75">
      <c r="A78">
        <v>76</v>
      </c>
      <c r="B78">
        <v>208.048</v>
      </c>
      <c r="C78">
        <v>197.78399999999999</v>
      </c>
      <c r="D78">
        <v>147.125</v>
      </c>
      <c r="E78">
        <v>209.196</v>
      </c>
      <c r="G78" s="1">
        <f t="shared" si="4"/>
        <v>10.26400000000001</v>
      </c>
      <c r="I78">
        <f t="shared" si="5"/>
        <v>76</v>
      </c>
      <c r="J78">
        <f t="shared" si="7"/>
        <v>0.75786728484497301</v>
      </c>
      <c r="K78">
        <f t="shared" si="6"/>
        <v>0.44720582614973037</v>
      </c>
    </row>
    <row r="79" spans="1:11" x14ac:dyDescent="0.75">
      <c r="A79">
        <v>77</v>
      </c>
      <c r="B79">
        <v>211.917</v>
      </c>
      <c r="C79">
        <v>199.96799999999999</v>
      </c>
      <c r="D79">
        <v>148.21899999999999</v>
      </c>
      <c r="E79">
        <v>213.452</v>
      </c>
      <c r="G79" s="1">
        <f t="shared" si="4"/>
        <v>11.949000000000012</v>
      </c>
      <c r="I79">
        <f t="shared" si="5"/>
        <v>77</v>
      </c>
      <c r="J79">
        <f t="shared" si="7"/>
        <v>0.85552013909011926</v>
      </c>
      <c r="K79">
        <f t="shared" si="6"/>
        <v>0.43898549546987359</v>
      </c>
    </row>
    <row r="80" spans="1:11" x14ac:dyDescent="0.75">
      <c r="A80">
        <v>78</v>
      </c>
      <c r="B80">
        <v>208.26499999999999</v>
      </c>
      <c r="C80">
        <v>197.601</v>
      </c>
      <c r="D80">
        <v>147.80799999999999</v>
      </c>
      <c r="E80">
        <v>211.34899999999999</v>
      </c>
      <c r="G80" s="1">
        <f t="shared" si="4"/>
        <v>10.663999999999987</v>
      </c>
      <c r="I80">
        <f t="shared" si="5"/>
        <v>78</v>
      </c>
      <c r="J80">
        <f t="shared" si="7"/>
        <v>0.78104897131266215</v>
      </c>
      <c r="K80">
        <f t="shared" si="6"/>
        <v>0.44430144578563346</v>
      </c>
    </row>
    <row r="81" spans="1:11" x14ac:dyDescent="0.75">
      <c r="A81">
        <v>79</v>
      </c>
      <c r="B81">
        <v>209.71199999999999</v>
      </c>
      <c r="C81">
        <v>198.048</v>
      </c>
      <c r="D81">
        <v>147.44499999999999</v>
      </c>
      <c r="E81">
        <v>215.01400000000001</v>
      </c>
      <c r="G81" s="1">
        <f t="shared" si="4"/>
        <v>11.663999999999987</v>
      </c>
      <c r="I81">
        <f t="shared" si="5"/>
        <v>79</v>
      </c>
      <c r="J81">
        <f t="shared" si="7"/>
        <v>0.8390031874818884</v>
      </c>
      <c r="K81">
        <f t="shared" si="6"/>
        <v>0.42439058531805535</v>
      </c>
    </row>
    <row r="82" spans="1:11" x14ac:dyDescent="0.75">
      <c r="A82">
        <v>80</v>
      </c>
      <c r="B82">
        <v>207.203</v>
      </c>
      <c r="C82">
        <v>198.19399999999999</v>
      </c>
      <c r="D82">
        <v>146.685</v>
      </c>
      <c r="E82">
        <v>211.09700000000001</v>
      </c>
      <c r="G82" s="1">
        <f t="shared" si="4"/>
        <v>9.0090000000000146</v>
      </c>
      <c r="I82">
        <f t="shared" si="5"/>
        <v>80</v>
      </c>
      <c r="J82">
        <f t="shared" si="7"/>
        <v>0.68513474355259429</v>
      </c>
      <c r="K82">
        <f t="shared" si="6"/>
        <v>0.43378045100263274</v>
      </c>
    </row>
    <row r="83" spans="1:11" x14ac:dyDescent="0.75">
      <c r="A83">
        <v>81</v>
      </c>
      <c r="B83">
        <v>209.32</v>
      </c>
      <c r="C83">
        <v>199.53899999999999</v>
      </c>
      <c r="D83">
        <v>146.40299999999999</v>
      </c>
      <c r="E83">
        <v>213.94399999999999</v>
      </c>
      <c r="G83" s="1">
        <f t="shared" si="4"/>
        <v>9.7810000000000059</v>
      </c>
      <c r="I83">
        <f t="shared" si="5"/>
        <v>81</v>
      </c>
      <c r="J83">
        <f t="shared" si="7"/>
        <v>0.72987539843523641</v>
      </c>
      <c r="K83">
        <f t="shared" si="6"/>
        <v>0.41844881953428198</v>
      </c>
    </row>
    <row r="84" spans="1:11" x14ac:dyDescent="0.75">
      <c r="A84">
        <v>82</v>
      </c>
      <c r="B84">
        <v>212.10599999999999</v>
      </c>
      <c r="C84">
        <v>199.42400000000001</v>
      </c>
      <c r="D84">
        <v>147.47399999999999</v>
      </c>
      <c r="E84">
        <v>215.94200000000001</v>
      </c>
      <c r="G84" s="1">
        <f t="shared" si="4"/>
        <v>12.681999999999988</v>
      </c>
      <c r="I84">
        <f t="shared" si="5"/>
        <v>82</v>
      </c>
      <c r="J84">
        <f t="shared" si="7"/>
        <v>0.89800057954216073</v>
      </c>
      <c r="K84">
        <f t="shared" si="6"/>
        <v>0.4207762873729467</v>
      </c>
    </row>
    <row r="85" spans="1:11" x14ac:dyDescent="0.75">
      <c r="A85">
        <v>83</v>
      </c>
      <c r="B85">
        <v>209.28100000000001</v>
      </c>
      <c r="C85">
        <v>198.11099999999999</v>
      </c>
      <c r="D85">
        <v>145.935</v>
      </c>
      <c r="E85">
        <v>209.92699999999999</v>
      </c>
      <c r="G85" s="1">
        <f t="shared" si="4"/>
        <v>11.170000000000016</v>
      </c>
      <c r="I85">
        <f t="shared" si="5"/>
        <v>83</v>
      </c>
      <c r="J85">
        <f t="shared" si="7"/>
        <v>0.81037380469429232</v>
      </c>
      <c r="K85">
        <f t="shared" si="6"/>
        <v>0.43122610005583245</v>
      </c>
    </row>
    <row r="86" spans="1:11" x14ac:dyDescent="0.75">
      <c r="A86">
        <v>84</v>
      </c>
      <c r="B86">
        <v>210.661</v>
      </c>
      <c r="C86">
        <v>201.42</v>
      </c>
      <c r="D86">
        <v>146.125</v>
      </c>
      <c r="E86">
        <v>215.446</v>
      </c>
      <c r="G86" s="1">
        <f t="shared" si="4"/>
        <v>9.2410000000000139</v>
      </c>
      <c r="I86">
        <f t="shared" si="5"/>
        <v>84</v>
      </c>
      <c r="J86">
        <f t="shared" si="7"/>
        <v>0.69858012170385475</v>
      </c>
      <c r="K86">
        <f t="shared" si="6"/>
        <v>0.40942396909782369</v>
      </c>
    </row>
    <row r="87" spans="1:11" x14ac:dyDescent="0.75">
      <c r="A87">
        <v>85</v>
      </c>
      <c r="B87">
        <v>209.34700000000001</v>
      </c>
      <c r="C87">
        <v>199.71</v>
      </c>
      <c r="D87">
        <v>146.911</v>
      </c>
      <c r="E87">
        <v>215.74100000000001</v>
      </c>
      <c r="G87" s="1">
        <f t="shared" si="4"/>
        <v>9.6370000000000005</v>
      </c>
      <c r="I87">
        <f t="shared" si="5"/>
        <v>85</v>
      </c>
      <c r="J87">
        <f t="shared" si="7"/>
        <v>0.72152999130686757</v>
      </c>
      <c r="K87">
        <f t="shared" si="6"/>
        <v>0.41602723816519588</v>
      </c>
    </row>
    <row r="88" spans="1:11" x14ac:dyDescent="0.75">
      <c r="A88">
        <v>86</v>
      </c>
      <c r="B88">
        <v>211.96</v>
      </c>
      <c r="C88">
        <v>201.41499999999999</v>
      </c>
      <c r="D88">
        <v>147.97300000000001</v>
      </c>
      <c r="E88">
        <v>218.143</v>
      </c>
      <c r="G88" s="1">
        <f t="shared" si="4"/>
        <v>10.545000000000016</v>
      </c>
      <c r="I88">
        <f t="shared" si="5"/>
        <v>86</v>
      </c>
      <c r="J88">
        <f t="shared" si="7"/>
        <v>0.77415241958852588</v>
      </c>
      <c r="K88">
        <f t="shared" si="6"/>
        <v>0.41663515701501813</v>
      </c>
    </row>
    <row r="89" spans="1:11" x14ac:dyDescent="0.75">
      <c r="A89">
        <v>87</v>
      </c>
      <c r="B89">
        <v>209.46600000000001</v>
      </c>
      <c r="C89">
        <v>200.15100000000001</v>
      </c>
      <c r="D89">
        <v>147.93799999999999</v>
      </c>
      <c r="E89">
        <v>216.845</v>
      </c>
      <c r="G89" s="1">
        <f t="shared" si="4"/>
        <v>9.3149999999999977</v>
      </c>
      <c r="I89">
        <f t="shared" si="5"/>
        <v>87</v>
      </c>
      <c r="J89">
        <f t="shared" si="7"/>
        <v>0.70286873370037661</v>
      </c>
      <c r="K89">
        <f t="shared" si="6"/>
        <v>0.42160145318866893</v>
      </c>
    </row>
  </sheetData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1DFD4-27BC-4E33-A352-8BC9F0E3E7A9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214.69800000000001</v>
      </c>
      <c r="C3">
        <v>208.96299999999999</v>
      </c>
      <c r="D3">
        <v>154.64400000000001</v>
      </c>
      <c r="E3">
        <v>200.054</v>
      </c>
      <c r="G3" s="1">
        <f t="shared" ref="G3:G66" si="0">B3-C3</f>
        <v>5.7350000000000136</v>
      </c>
      <c r="I3">
        <f t="shared" ref="I3:I66" si="1">A3</f>
        <v>1</v>
      </c>
      <c r="J3">
        <f>(G3-MIN(G$3:G$89))/(MAX(G$3:G$89)-MIN(G$3:G$89))</f>
        <v>0.4977955440597272</v>
      </c>
      <c r="K3">
        <f t="shared" ref="K3:K66" si="2">(D3-105)/(E3-115)</f>
        <v>0.58367625273355761</v>
      </c>
    </row>
    <row r="4" spans="1:11" x14ac:dyDescent="0.75">
      <c r="A4">
        <v>2</v>
      </c>
      <c r="B4">
        <v>213.114</v>
      </c>
      <c r="C4">
        <v>210.26</v>
      </c>
      <c r="D4">
        <v>151.667</v>
      </c>
      <c r="E4">
        <v>203.03100000000001</v>
      </c>
      <c r="G4" s="1">
        <f t="shared" si="0"/>
        <v>2.8540000000000134</v>
      </c>
      <c r="I4">
        <f t="shared" si="1"/>
        <v>2</v>
      </c>
      <c r="J4">
        <f t="shared" ref="J4:J67" si="3">(G4-MIN(G$3:G$89))/(MAX(G$3:G$89)-MIN(G$3:G$89))</f>
        <v>0.3284345423549479</v>
      </c>
      <c r="K4">
        <f t="shared" si="2"/>
        <v>0.53012007133850569</v>
      </c>
    </row>
    <row r="5" spans="1:11" x14ac:dyDescent="0.75">
      <c r="A5">
        <v>3</v>
      </c>
      <c r="B5">
        <v>209.16800000000001</v>
      </c>
      <c r="C5">
        <v>207.71199999999999</v>
      </c>
      <c r="D5">
        <v>151.98400000000001</v>
      </c>
      <c r="E5">
        <v>199.87299999999999</v>
      </c>
      <c r="G5" s="1">
        <f t="shared" si="0"/>
        <v>1.4560000000000173</v>
      </c>
      <c r="I5">
        <f t="shared" si="1"/>
        <v>3</v>
      </c>
      <c r="J5">
        <f t="shared" si="3"/>
        <v>0.24625242490153562</v>
      </c>
      <c r="K5">
        <f t="shared" si="2"/>
        <v>0.55358005490556494</v>
      </c>
    </row>
    <row r="6" spans="1:11" x14ac:dyDescent="0.75">
      <c r="A6">
        <v>4</v>
      </c>
      <c r="B6">
        <v>222.172</v>
      </c>
      <c r="C6">
        <v>218.46899999999999</v>
      </c>
      <c r="D6">
        <v>154.06</v>
      </c>
      <c r="E6">
        <v>205.131</v>
      </c>
      <c r="G6" s="1">
        <f t="shared" si="0"/>
        <v>3.703000000000003</v>
      </c>
      <c r="I6">
        <f t="shared" si="1"/>
        <v>4</v>
      </c>
      <c r="J6">
        <f t="shared" si="3"/>
        <v>0.3783434248427493</v>
      </c>
      <c r="K6">
        <f t="shared" si="2"/>
        <v>0.54431882482164851</v>
      </c>
    </row>
    <row r="7" spans="1:11" x14ac:dyDescent="0.75">
      <c r="A7">
        <v>5</v>
      </c>
      <c r="B7">
        <v>216.589</v>
      </c>
      <c r="C7">
        <v>215.64699999999999</v>
      </c>
      <c r="D7">
        <v>151.005</v>
      </c>
      <c r="E7">
        <v>200.80199999999999</v>
      </c>
      <c r="G7" s="1">
        <f t="shared" si="0"/>
        <v>0.94200000000000728</v>
      </c>
      <c r="I7">
        <f t="shared" si="1"/>
        <v>5</v>
      </c>
      <c r="J7">
        <f t="shared" si="3"/>
        <v>0.21603668214684688</v>
      </c>
      <c r="K7">
        <f t="shared" si="2"/>
        <v>0.53617631290645906</v>
      </c>
    </row>
    <row r="8" spans="1:11" x14ac:dyDescent="0.75">
      <c r="A8">
        <v>6</v>
      </c>
      <c r="B8">
        <v>215.15299999999999</v>
      </c>
      <c r="C8">
        <v>214.209</v>
      </c>
      <c r="D8">
        <v>148.9</v>
      </c>
      <c r="E8">
        <v>197.41200000000001</v>
      </c>
      <c r="G8" s="1">
        <f t="shared" si="0"/>
        <v>0.9439999999999884</v>
      </c>
      <c r="I8">
        <f t="shared" si="1"/>
        <v>6</v>
      </c>
      <c r="J8">
        <f t="shared" si="3"/>
        <v>0.21615425313032705</v>
      </c>
      <c r="K8">
        <f t="shared" si="2"/>
        <v>0.53268941416298599</v>
      </c>
    </row>
    <row r="9" spans="1:11" x14ac:dyDescent="0.75">
      <c r="A9">
        <v>7</v>
      </c>
      <c r="B9">
        <v>212.887</v>
      </c>
      <c r="C9">
        <v>211.363</v>
      </c>
      <c r="D9">
        <v>148.67500000000001</v>
      </c>
      <c r="E9">
        <v>196.52799999999999</v>
      </c>
      <c r="G9" s="1">
        <f t="shared" si="0"/>
        <v>1.5240000000000009</v>
      </c>
      <c r="I9">
        <f t="shared" si="1"/>
        <v>7</v>
      </c>
      <c r="J9">
        <f t="shared" si="3"/>
        <v>0.25024983833989806</v>
      </c>
      <c r="K9">
        <f t="shared" si="2"/>
        <v>0.53570552448238662</v>
      </c>
    </row>
    <row r="10" spans="1:11" x14ac:dyDescent="0.75">
      <c r="A10">
        <v>8</v>
      </c>
      <c r="B10">
        <v>210.178</v>
      </c>
      <c r="C10">
        <v>212.911</v>
      </c>
      <c r="D10">
        <v>148.75</v>
      </c>
      <c r="E10">
        <v>198.458</v>
      </c>
      <c r="G10" s="1">
        <f t="shared" si="0"/>
        <v>-2.7330000000000041</v>
      </c>
      <c r="I10">
        <f t="shared" si="1"/>
        <v>8</v>
      </c>
      <c r="J10">
        <f t="shared" si="3"/>
        <v>0</v>
      </c>
      <c r="K10">
        <f t="shared" si="2"/>
        <v>0.52421577320328794</v>
      </c>
    </row>
    <row r="11" spans="1:11" x14ac:dyDescent="0.75">
      <c r="A11">
        <v>9</v>
      </c>
      <c r="B11">
        <v>206.083</v>
      </c>
      <c r="C11">
        <v>205.24700000000001</v>
      </c>
      <c r="D11">
        <v>145.19800000000001</v>
      </c>
      <c r="E11">
        <v>191.70699999999999</v>
      </c>
      <c r="G11" s="1">
        <f t="shared" si="0"/>
        <v>0.83599999999998431</v>
      </c>
      <c r="I11">
        <f t="shared" si="1"/>
        <v>9</v>
      </c>
      <c r="J11">
        <f t="shared" si="3"/>
        <v>0.20980542002233785</v>
      </c>
      <c r="K11">
        <f t="shared" si="2"/>
        <v>0.52404604534136401</v>
      </c>
    </row>
    <row r="12" spans="1:11" x14ac:dyDescent="0.75">
      <c r="A12">
        <v>10</v>
      </c>
      <c r="B12">
        <v>204.053</v>
      </c>
      <c r="C12">
        <v>203.642</v>
      </c>
      <c r="D12">
        <v>142.845</v>
      </c>
      <c r="E12">
        <v>189.328</v>
      </c>
      <c r="G12" s="1">
        <f t="shared" si="0"/>
        <v>0.41100000000000136</v>
      </c>
      <c r="I12">
        <f t="shared" si="1"/>
        <v>10</v>
      </c>
      <c r="J12">
        <f t="shared" si="3"/>
        <v>0.18482158603256754</v>
      </c>
      <c r="K12">
        <f t="shared" si="2"/>
        <v>0.50916209234743293</v>
      </c>
    </row>
    <row r="13" spans="1:11" x14ac:dyDescent="0.75">
      <c r="A13">
        <v>11</v>
      </c>
      <c r="B13">
        <v>210.88499999999999</v>
      </c>
      <c r="C13">
        <v>211.27</v>
      </c>
      <c r="D13">
        <v>145.78299999999999</v>
      </c>
      <c r="E13">
        <v>196.291</v>
      </c>
      <c r="G13" s="1">
        <f t="shared" si="0"/>
        <v>-0.38500000000001933</v>
      </c>
      <c r="I13">
        <f t="shared" si="1"/>
        <v>11</v>
      </c>
      <c r="J13">
        <f t="shared" si="3"/>
        <v>0.13802833460701813</v>
      </c>
      <c r="K13">
        <f t="shared" si="2"/>
        <v>0.50169145415851679</v>
      </c>
    </row>
    <row r="14" spans="1:11" x14ac:dyDescent="0.75">
      <c r="A14">
        <v>12</v>
      </c>
      <c r="B14">
        <v>205.99600000000001</v>
      </c>
      <c r="C14">
        <v>208.52699999999999</v>
      </c>
      <c r="D14">
        <v>144.375</v>
      </c>
      <c r="E14">
        <v>193.47</v>
      </c>
      <c r="G14" s="1">
        <f t="shared" si="0"/>
        <v>-2.5309999999999775</v>
      </c>
      <c r="I14">
        <f t="shared" si="1"/>
        <v>12</v>
      </c>
      <c r="J14">
        <f t="shared" si="3"/>
        <v>1.1874669331610526E-2</v>
      </c>
      <c r="K14">
        <f t="shared" si="2"/>
        <v>0.50178412132024974</v>
      </c>
    </row>
    <row r="15" spans="1:11" x14ac:dyDescent="0.75">
      <c r="A15">
        <v>13</v>
      </c>
      <c r="B15">
        <v>208.47499999999999</v>
      </c>
      <c r="C15">
        <v>210.34100000000001</v>
      </c>
      <c r="D15">
        <v>145.70699999999999</v>
      </c>
      <c r="E15">
        <v>195.755</v>
      </c>
      <c r="G15" s="1">
        <f t="shared" si="0"/>
        <v>-1.8660000000000139</v>
      </c>
      <c r="I15">
        <f t="shared" si="1"/>
        <v>13</v>
      </c>
      <c r="J15">
        <f t="shared" si="3"/>
        <v>5.0967021339132938E-2</v>
      </c>
      <c r="K15">
        <f t="shared" si="2"/>
        <v>0.50408024270942975</v>
      </c>
    </row>
    <row r="16" spans="1:11" x14ac:dyDescent="0.75">
      <c r="A16">
        <v>14</v>
      </c>
      <c r="B16">
        <v>205.77799999999999</v>
      </c>
      <c r="C16">
        <v>205.70699999999999</v>
      </c>
      <c r="D16">
        <v>144.53200000000001</v>
      </c>
      <c r="E16">
        <v>194.96600000000001</v>
      </c>
      <c r="G16" s="1">
        <f t="shared" si="0"/>
        <v>7.0999999999997954E-2</v>
      </c>
      <c r="I16">
        <f t="shared" si="1"/>
        <v>14</v>
      </c>
      <c r="J16">
        <f t="shared" si="3"/>
        <v>0.16483451884075026</v>
      </c>
      <c r="K16">
        <f t="shared" si="2"/>
        <v>0.49436010304379369</v>
      </c>
    </row>
    <row r="17" spans="1:11" x14ac:dyDescent="0.75">
      <c r="A17">
        <v>15</v>
      </c>
      <c r="B17">
        <v>206.33199999999999</v>
      </c>
      <c r="C17">
        <v>208.791</v>
      </c>
      <c r="D17">
        <v>143.18799999999999</v>
      </c>
      <c r="E17">
        <v>193.01900000000001</v>
      </c>
      <c r="G17" s="1">
        <f t="shared" si="0"/>
        <v>-2.4590000000000032</v>
      </c>
      <c r="I17">
        <f t="shared" si="1"/>
        <v>15</v>
      </c>
      <c r="J17">
        <f t="shared" si="3"/>
        <v>1.6107224736934982E-2</v>
      </c>
      <c r="K17">
        <f t="shared" si="2"/>
        <v>0.4894705135928426</v>
      </c>
    </row>
    <row r="18" spans="1:11" x14ac:dyDescent="0.75">
      <c r="A18">
        <v>16</v>
      </c>
      <c r="B18">
        <v>208.101</v>
      </c>
      <c r="C18">
        <v>210.01</v>
      </c>
      <c r="D18">
        <v>142.68600000000001</v>
      </c>
      <c r="E18">
        <v>192.71100000000001</v>
      </c>
      <c r="G18" s="1">
        <f t="shared" si="0"/>
        <v>-1.9089999999999918</v>
      </c>
      <c r="I18">
        <f t="shared" si="1"/>
        <v>16</v>
      </c>
      <c r="J18">
        <f t="shared" si="3"/>
        <v>4.8439245194286787E-2</v>
      </c>
      <c r="K18">
        <f t="shared" si="2"/>
        <v>0.48495065048706104</v>
      </c>
    </row>
    <row r="19" spans="1:11" x14ac:dyDescent="0.75">
      <c r="A19">
        <v>17</v>
      </c>
      <c r="B19">
        <v>208.815</v>
      </c>
      <c r="C19">
        <v>210.14</v>
      </c>
      <c r="D19">
        <v>142.89500000000001</v>
      </c>
      <c r="E19">
        <v>193.86199999999999</v>
      </c>
      <c r="G19" s="1">
        <f t="shared" si="0"/>
        <v>-1.3249999999999886</v>
      </c>
      <c r="I19">
        <f t="shared" si="1"/>
        <v>17</v>
      </c>
      <c r="J19">
        <f t="shared" si="3"/>
        <v>8.2769972370819817E-2</v>
      </c>
      <c r="K19">
        <f t="shared" si="2"/>
        <v>0.48052293880449409</v>
      </c>
    </row>
    <row r="20" spans="1:11" x14ac:dyDescent="0.75">
      <c r="A20">
        <v>18</v>
      </c>
      <c r="B20">
        <v>207</v>
      </c>
      <c r="C20">
        <v>209.68299999999999</v>
      </c>
      <c r="D20">
        <v>142.709</v>
      </c>
      <c r="E20">
        <v>193.631</v>
      </c>
      <c r="G20" s="1">
        <f t="shared" si="0"/>
        <v>-2.6829999999999927</v>
      </c>
      <c r="I20">
        <f t="shared" si="1"/>
        <v>18</v>
      </c>
      <c r="J20">
        <f t="shared" si="3"/>
        <v>2.9392745870325896E-3</v>
      </c>
      <c r="K20">
        <f t="shared" si="2"/>
        <v>0.47956912668031698</v>
      </c>
    </row>
    <row r="21" spans="1:11" x14ac:dyDescent="0.75">
      <c r="A21">
        <v>19</v>
      </c>
      <c r="B21">
        <v>209.02</v>
      </c>
      <c r="C21">
        <v>210.76</v>
      </c>
      <c r="D21">
        <v>141.99199999999999</v>
      </c>
      <c r="E21">
        <v>192.446</v>
      </c>
      <c r="G21" s="1">
        <f t="shared" si="0"/>
        <v>-1.7399999999999807</v>
      </c>
      <c r="I21">
        <f t="shared" si="1"/>
        <v>19</v>
      </c>
      <c r="J21">
        <f t="shared" si="3"/>
        <v>5.8373993298455336E-2</v>
      </c>
      <c r="K21">
        <f t="shared" si="2"/>
        <v>0.47764894248895995</v>
      </c>
    </row>
    <row r="22" spans="1:11" x14ac:dyDescent="0.75">
      <c r="A22">
        <v>20</v>
      </c>
      <c r="B22">
        <v>207.73400000000001</v>
      </c>
      <c r="C22">
        <v>208.04</v>
      </c>
      <c r="D22">
        <v>142.47200000000001</v>
      </c>
      <c r="E22">
        <v>196.62799999999999</v>
      </c>
      <c r="G22" s="1">
        <f t="shared" si="0"/>
        <v>-0.30599999999998317</v>
      </c>
      <c r="I22">
        <f t="shared" si="1"/>
        <v>20</v>
      </c>
      <c r="J22">
        <f t="shared" si="3"/>
        <v>0.14267238845453067</v>
      </c>
      <c r="K22">
        <f t="shared" si="2"/>
        <v>0.45905816631548019</v>
      </c>
    </row>
    <row r="23" spans="1:11" x14ac:dyDescent="0.75">
      <c r="A23">
        <v>21</v>
      </c>
      <c r="B23">
        <v>207.29</v>
      </c>
      <c r="C23">
        <v>207.12299999999999</v>
      </c>
      <c r="D23">
        <v>141.89099999999999</v>
      </c>
      <c r="E23">
        <v>196.274</v>
      </c>
      <c r="G23" s="1">
        <f t="shared" si="0"/>
        <v>0.16700000000000159</v>
      </c>
      <c r="I23">
        <f t="shared" si="1"/>
        <v>21</v>
      </c>
      <c r="J23">
        <f t="shared" si="3"/>
        <v>0.17047792604785178</v>
      </c>
      <c r="K23">
        <f t="shared" si="2"/>
        <v>0.45390899918793204</v>
      </c>
    </row>
    <row r="24" spans="1:11" x14ac:dyDescent="0.75">
      <c r="A24">
        <v>22</v>
      </c>
      <c r="B24">
        <v>205.387</v>
      </c>
      <c r="C24">
        <v>205.10300000000001</v>
      </c>
      <c r="D24">
        <v>141.148</v>
      </c>
      <c r="E24">
        <v>194.279</v>
      </c>
      <c r="G24" s="1">
        <f t="shared" si="0"/>
        <v>0.28399999999999181</v>
      </c>
      <c r="I24">
        <f t="shared" si="1"/>
        <v>22</v>
      </c>
      <c r="J24">
        <f t="shared" si="3"/>
        <v>0.17735582858150589</v>
      </c>
      <c r="K24">
        <f t="shared" si="2"/>
        <v>0.45595933349310658</v>
      </c>
    </row>
    <row r="25" spans="1:11" x14ac:dyDescent="0.75">
      <c r="A25">
        <v>23</v>
      </c>
      <c r="B25">
        <v>203.69800000000001</v>
      </c>
      <c r="C25">
        <v>206.09700000000001</v>
      </c>
      <c r="D25">
        <v>141.363</v>
      </c>
      <c r="E25">
        <v>195.053</v>
      </c>
      <c r="G25" s="1">
        <f t="shared" si="0"/>
        <v>-2.3990000000000009</v>
      </c>
      <c r="I25">
        <f t="shared" si="1"/>
        <v>23</v>
      </c>
      <c r="J25">
        <f t="shared" si="3"/>
        <v>1.9634354241373421E-2</v>
      </c>
      <c r="K25">
        <f t="shared" si="2"/>
        <v>0.45423656827351883</v>
      </c>
    </row>
    <row r="26" spans="1:11" x14ac:dyDescent="0.75">
      <c r="A26">
        <v>24</v>
      </c>
      <c r="B26">
        <v>206.11500000000001</v>
      </c>
      <c r="C26">
        <v>207.767</v>
      </c>
      <c r="D26">
        <v>141.852</v>
      </c>
      <c r="E26">
        <v>196.51300000000001</v>
      </c>
      <c r="G26" s="1">
        <f t="shared" si="0"/>
        <v>-1.6519999999999868</v>
      </c>
      <c r="I26">
        <f t="shared" si="1"/>
        <v>24</v>
      </c>
      <c r="J26">
        <f t="shared" si="3"/>
        <v>6.354711657163116E-2</v>
      </c>
      <c r="K26">
        <f t="shared" si="2"/>
        <v>0.45209966508409705</v>
      </c>
    </row>
    <row r="27" spans="1:11" x14ac:dyDescent="0.75">
      <c r="A27">
        <v>25</v>
      </c>
      <c r="B27">
        <v>204.548</v>
      </c>
      <c r="C27">
        <v>205.51</v>
      </c>
      <c r="D27">
        <v>140.15299999999999</v>
      </c>
      <c r="E27">
        <v>194.47499999999999</v>
      </c>
      <c r="G27" s="1">
        <f t="shared" si="0"/>
        <v>-0.96199999999998909</v>
      </c>
      <c r="I27">
        <f t="shared" si="1"/>
        <v>25</v>
      </c>
      <c r="J27">
        <f t="shared" si="3"/>
        <v>0.10410910587267154</v>
      </c>
      <c r="K27">
        <f t="shared" si="2"/>
        <v>0.44231519345706188</v>
      </c>
    </row>
    <row r="28" spans="1:11" x14ac:dyDescent="0.75">
      <c r="A28">
        <v>26</v>
      </c>
      <c r="B28">
        <v>208.667</v>
      </c>
      <c r="C28">
        <v>208.40600000000001</v>
      </c>
      <c r="D28">
        <v>140.595</v>
      </c>
      <c r="E28">
        <v>196.02099999999999</v>
      </c>
      <c r="G28" s="1">
        <f t="shared" si="0"/>
        <v>0.26099999999999568</v>
      </c>
      <c r="I28">
        <f t="shared" si="1"/>
        <v>26</v>
      </c>
      <c r="J28">
        <f t="shared" si="3"/>
        <v>0.17600376227147144</v>
      </c>
      <c r="K28">
        <f t="shared" si="2"/>
        <v>0.43933054393305443</v>
      </c>
    </row>
    <row r="29" spans="1:11" x14ac:dyDescent="0.75">
      <c r="A29">
        <v>27</v>
      </c>
      <c r="B29">
        <v>209.69</v>
      </c>
      <c r="C29">
        <v>211.39699999999999</v>
      </c>
      <c r="D29">
        <v>140.292</v>
      </c>
      <c r="E29">
        <v>194.85499999999999</v>
      </c>
      <c r="G29" s="1">
        <f t="shared" si="0"/>
        <v>-1.7069999999999936</v>
      </c>
      <c r="I29">
        <f t="shared" si="1"/>
        <v>27</v>
      </c>
      <c r="J29">
        <f t="shared" si="3"/>
        <v>6.0313914525895643E-2</v>
      </c>
      <c r="K29">
        <f t="shared" si="2"/>
        <v>0.44195103625320903</v>
      </c>
    </row>
    <row r="30" spans="1:11" x14ac:dyDescent="0.75">
      <c r="A30">
        <v>28</v>
      </c>
      <c r="B30">
        <v>210.32599999999999</v>
      </c>
      <c r="C30">
        <v>207.28200000000001</v>
      </c>
      <c r="D30">
        <v>139.30600000000001</v>
      </c>
      <c r="E30">
        <v>192.84100000000001</v>
      </c>
      <c r="G30" s="1">
        <f t="shared" si="0"/>
        <v>3.0439999999999827</v>
      </c>
      <c r="I30">
        <f t="shared" si="1"/>
        <v>28</v>
      </c>
      <c r="J30">
        <f t="shared" si="3"/>
        <v>0.33960378578566741</v>
      </c>
      <c r="K30">
        <f t="shared" si="2"/>
        <v>0.44071890135018832</v>
      </c>
    </row>
    <row r="31" spans="1:11" x14ac:dyDescent="0.75">
      <c r="A31">
        <v>29</v>
      </c>
      <c r="B31">
        <v>208.238</v>
      </c>
      <c r="C31">
        <v>206.404</v>
      </c>
      <c r="D31">
        <v>139.23599999999999</v>
      </c>
      <c r="E31">
        <v>193.50800000000001</v>
      </c>
      <c r="G31" s="1">
        <f t="shared" si="0"/>
        <v>1.8340000000000032</v>
      </c>
      <c r="I31">
        <f t="shared" si="1"/>
        <v>29</v>
      </c>
      <c r="J31">
        <f t="shared" si="3"/>
        <v>0.26847334077949614</v>
      </c>
      <c r="K31">
        <f t="shared" si="2"/>
        <v>0.43608294696081912</v>
      </c>
    </row>
    <row r="32" spans="1:11" x14ac:dyDescent="0.75">
      <c r="A32">
        <v>30</v>
      </c>
      <c r="B32">
        <v>208.12100000000001</v>
      </c>
      <c r="C32">
        <v>203.923</v>
      </c>
      <c r="D32">
        <v>140.78200000000001</v>
      </c>
      <c r="E32">
        <v>195.58600000000001</v>
      </c>
      <c r="G32" s="1">
        <f t="shared" si="0"/>
        <v>4.1980000000000075</v>
      </c>
      <c r="I32">
        <f t="shared" si="1"/>
        <v>30</v>
      </c>
      <c r="J32">
        <f t="shared" si="3"/>
        <v>0.40744224325436562</v>
      </c>
      <c r="K32">
        <f t="shared" si="2"/>
        <v>0.44402253493162591</v>
      </c>
    </row>
    <row r="33" spans="1:11" x14ac:dyDescent="0.75">
      <c r="A33">
        <v>31</v>
      </c>
      <c r="B33">
        <v>204.941</v>
      </c>
      <c r="C33">
        <v>203.93899999999999</v>
      </c>
      <c r="D33">
        <v>138.19200000000001</v>
      </c>
      <c r="E33">
        <v>191.929</v>
      </c>
      <c r="G33" s="1">
        <f t="shared" si="0"/>
        <v>1.0020000000000095</v>
      </c>
      <c r="I33">
        <f t="shared" si="1"/>
        <v>31</v>
      </c>
      <c r="J33">
        <f t="shared" si="3"/>
        <v>0.21956381165128533</v>
      </c>
      <c r="K33">
        <f t="shared" si="2"/>
        <v>0.43146277736614291</v>
      </c>
    </row>
    <row r="34" spans="1:11" x14ac:dyDescent="0.75">
      <c r="A34">
        <v>32</v>
      </c>
      <c r="B34">
        <v>204.5</v>
      </c>
      <c r="C34">
        <v>203.50299999999999</v>
      </c>
      <c r="D34">
        <v>138.06399999999999</v>
      </c>
      <c r="E34">
        <v>190.88300000000001</v>
      </c>
      <c r="G34" s="1">
        <f t="shared" si="0"/>
        <v>0.9970000000000141</v>
      </c>
      <c r="I34">
        <f t="shared" si="1"/>
        <v>32</v>
      </c>
      <c r="J34">
        <f t="shared" si="3"/>
        <v>0.21926988419258239</v>
      </c>
      <c r="K34">
        <f t="shared" si="2"/>
        <v>0.43572341631195377</v>
      </c>
    </row>
    <row r="35" spans="1:11" x14ac:dyDescent="0.75">
      <c r="A35">
        <v>33</v>
      </c>
      <c r="B35">
        <v>207.36799999999999</v>
      </c>
      <c r="C35">
        <v>204.57300000000001</v>
      </c>
      <c r="D35">
        <v>138.77199999999999</v>
      </c>
      <c r="E35">
        <v>195.25700000000001</v>
      </c>
      <c r="G35" s="1">
        <f t="shared" si="0"/>
        <v>2.7949999999999875</v>
      </c>
      <c r="I35">
        <f t="shared" si="1"/>
        <v>33</v>
      </c>
      <c r="J35">
        <f t="shared" si="3"/>
        <v>0.32496619834224871</v>
      </c>
      <c r="K35">
        <f t="shared" si="2"/>
        <v>0.4207981858280273</v>
      </c>
    </row>
    <row r="36" spans="1:11" x14ac:dyDescent="0.75">
      <c r="A36">
        <v>34</v>
      </c>
      <c r="B36">
        <v>206.643</v>
      </c>
      <c r="C36">
        <v>202.851</v>
      </c>
      <c r="D36">
        <v>140.23099999999999</v>
      </c>
      <c r="E36">
        <v>194.57599999999999</v>
      </c>
      <c r="G36" s="1">
        <f t="shared" si="0"/>
        <v>3.7920000000000016</v>
      </c>
      <c r="I36">
        <f t="shared" si="1"/>
        <v>34</v>
      </c>
      <c r="J36">
        <f t="shared" si="3"/>
        <v>0.38357533360766605</v>
      </c>
      <c r="K36">
        <f t="shared" si="2"/>
        <v>0.4427339901477832</v>
      </c>
    </row>
    <row r="37" spans="1:11" x14ac:dyDescent="0.75">
      <c r="A37">
        <v>35</v>
      </c>
      <c r="B37">
        <v>204.06200000000001</v>
      </c>
      <c r="C37">
        <v>203.476</v>
      </c>
      <c r="D37">
        <v>138.06100000000001</v>
      </c>
      <c r="E37">
        <v>192.495</v>
      </c>
      <c r="G37" s="1">
        <f t="shared" si="0"/>
        <v>0.58600000000001273</v>
      </c>
      <c r="I37">
        <f t="shared" si="1"/>
        <v>35</v>
      </c>
      <c r="J37">
        <f t="shared" si="3"/>
        <v>0.19510904708717991</v>
      </c>
      <c r="K37">
        <f t="shared" si="2"/>
        <v>0.426621072327247</v>
      </c>
    </row>
    <row r="38" spans="1:11" x14ac:dyDescent="0.75">
      <c r="A38">
        <v>36</v>
      </c>
      <c r="B38">
        <v>206.49299999999999</v>
      </c>
      <c r="C38">
        <v>203.66300000000001</v>
      </c>
      <c r="D38">
        <v>140.09800000000001</v>
      </c>
      <c r="E38">
        <v>195.66499999999999</v>
      </c>
      <c r="G38" s="1">
        <f t="shared" si="0"/>
        <v>2.8299999999999841</v>
      </c>
      <c r="I38">
        <f t="shared" si="1"/>
        <v>36</v>
      </c>
      <c r="J38">
        <f t="shared" si="3"/>
        <v>0.32702369055317088</v>
      </c>
      <c r="K38">
        <f t="shared" si="2"/>
        <v>0.4351081633918058</v>
      </c>
    </row>
    <row r="39" spans="1:11" x14ac:dyDescent="0.75">
      <c r="A39">
        <v>37</v>
      </c>
      <c r="B39">
        <v>211.72800000000001</v>
      </c>
      <c r="C39">
        <v>207.74100000000001</v>
      </c>
      <c r="D39">
        <v>140.977</v>
      </c>
      <c r="E39">
        <v>197.80199999999999</v>
      </c>
      <c r="G39" s="1">
        <f t="shared" si="0"/>
        <v>3.9869999999999948</v>
      </c>
      <c r="I39">
        <f t="shared" si="1"/>
        <v>37</v>
      </c>
      <c r="J39">
        <f t="shared" si="3"/>
        <v>0.39503850449709016</v>
      </c>
      <c r="K39">
        <f t="shared" si="2"/>
        <v>0.43449433588560671</v>
      </c>
    </row>
    <row r="40" spans="1:11" x14ac:dyDescent="0.75">
      <c r="A40">
        <v>38</v>
      </c>
      <c r="B40">
        <v>207.685</v>
      </c>
      <c r="C40">
        <v>202.65100000000001</v>
      </c>
      <c r="D40">
        <v>139.12200000000001</v>
      </c>
      <c r="E40">
        <v>194.14500000000001</v>
      </c>
      <c r="G40" s="1">
        <f t="shared" si="0"/>
        <v>5.0339999999999918</v>
      </c>
      <c r="I40">
        <f t="shared" si="1"/>
        <v>38</v>
      </c>
      <c r="J40">
        <f t="shared" si="3"/>
        <v>0.45658691434953841</v>
      </c>
      <c r="K40">
        <f t="shared" si="2"/>
        <v>0.43113273106323846</v>
      </c>
    </row>
    <row r="41" spans="1:11" x14ac:dyDescent="0.75">
      <c r="A41">
        <v>39</v>
      </c>
      <c r="B41">
        <v>208.25</v>
      </c>
      <c r="C41">
        <v>205.072</v>
      </c>
      <c r="D41">
        <v>138.29599999999999</v>
      </c>
      <c r="E41">
        <v>193.577</v>
      </c>
      <c r="G41" s="1">
        <f t="shared" si="0"/>
        <v>3.1779999999999973</v>
      </c>
      <c r="I41">
        <f t="shared" si="1"/>
        <v>39</v>
      </c>
      <c r="J41">
        <f t="shared" si="3"/>
        <v>0.3474810416789138</v>
      </c>
      <c r="K41">
        <f t="shared" si="2"/>
        <v>0.42373722590579932</v>
      </c>
    </row>
    <row r="42" spans="1:11" x14ac:dyDescent="0.75">
      <c r="A42">
        <v>40</v>
      </c>
      <c r="B42">
        <v>208.40199999999999</v>
      </c>
      <c r="C42">
        <v>205.172</v>
      </c>
      <c r="D42">
        <v>139.02000000000001</v>
      </c>
      <c r="E42">
        <v>193.75299999999999</v>
      </c>
      <c r="G42" s="1">
        <f t="shared" si="0"/>
        <v>3.2299999999999898</v>
      </c>
      <c r="I42">
        <f t="shared" si="1"/>
        <v>40</v>
      </c>
      <c r="J42">
        <f t="shared" si="3"/>
        <v>0.35053788724942658</v>
      </c>
      <c r="K42">
        <f t="shared" si="2"/>
        <v>0.43198354348405793</v>
      </c>
    </row>
    <row r="43" spans="1:11" x14ac:dyDescent="0.75">
      <c r="A43">
        <v>41</v>
      </c>
      <c r="B43">
        <v>203.03</v>
      </c>
      <c r="C43">
        <v>203.26300000000001</v>
      </c>
      <c r="D43">
        <v>137.68600000000001</v>
      </c>
      <c r="E43">
        <v>190.214</v>
      </c>
      <c r="G43" s="1">
        <f t="shared" si="0"/>
        <v>-0.23300000000000409</v>
      </c>
      <c r="I43">
        <f t="shared" si="1"/>
        <v>41</v>
      </c>
      <c r="J43">
        <f t="shared" si="3"/>
        <v>0.14696372935159607</v>
      </c>
      <c r="K43">
        <f t="shared" si="2"/>
        <v>0.43457335070598568</v>
      </c>
    </row>
    <row r="44" spans="1:11" x14ac:dyDescent="0.75">
      <c r="A44">
        <v>42</v>
      </c>
      <c r="B44">
        <v>208.76400000000001</v>
      </c>
      <c r="C44">
        <v>205.05099999999999</v>
      </c>
      <c r="D44">
        <v>139.21299999999999</v>
      </c>
      <c r="E44">
        <v>193.78700000000001</v>
      </c>
      <c r="G44" s="1">
        <f t="shared" si="0"/>
        <v>3.7130000000000223</v>
      </c>
      <c r="I44">
        <f t="shared" si="1"/>
        <v>42</v>
      </c>
      <c r="J44">
        <f t="shared" si="3"/>
        <v>0.37893127976015684</v>
      </c>
      <c r="K44">
        <f t="shared" si="2"/>
        <v>0.43424676659855044</v>
      </c>
    </row>
    <row r="45" spans="1:11" x14ac:dyDescent="0.75">
      <c r="A45">
        <v>43</v>
      </c>
      <c r="B45">
        <v>209.12</v>
      </c>
      <c r="C45">
        <v>204.696</v>
      </c>
      <c r="D45">
        <v>140.47</v>
      </c>
      <c r="E45">
        <v>194.988</v>
      </c>
      <c r="G45" s="1">
        <f t="shared" si="0"/>
        <v>4.4240000000000066</v>
      </c>
      <c r="I45">
        <f t="shared" si="1"/>
        <v>43</v>
      </c>
      <c r="J45">
        <f t="shared" si="3"/>
        <v>0.42072776438774984</v>
      </c>
      <c r="K45">
        <f t="shared" si="2"/>
        <v>0.44344151622743411</v>
      </c>
    </row>
    <row r="46" spans="1:11" x14ac:dyDescent="0.75">
      <c r="A46">
        <v>44</v>
      </c>
      <c r="B46">
        <v>212.721</v>
      </c>
      <c r="C46">
        <v>208.19900000000001</v>
      </c>
      <c r="D46">
        <v>141.023</v>
      </c>
      <c r="E46">
        <v>196.93700000000001</v>
      </c>
      <c r="G46" s="1">
        <f t="shared" si="0"/>
        <v>4.5219999999999914</v>
      </c>
      <c r="I46">
        <f t="shared" si="1"/>
        <v>44</v>
      </c>
      <c r="J46">
        <f t="shared" si="3"/>
        <v>0.42648874257833153</v>
      </c>
      <c r="K46">
        <f t="shared" si="2"/>
        <v>0.43964265228163091</v>
      </c>
    </row>
    <row r="47" spans="1:11" x14ac:dyDescent="0.75">
      <c r="A47">
        <v>45</v>
      </c>
      <c r="B47">
        <v>213.90899999999999</v>
      </c>
      <c r="C47">
        <v>208.006</v>
      </c>
      <c r="D47">
        <v>141.51</v>
      </c>
      <c r="E47">
        <v>197.62700000000001</v>
      </c>
      <c r="G47" s="1">
        <f t="shared" si="0"/>
        <v>5.9029999999999916</v>
      </c>
      <c r="I47">
        <f t="shared" si="1"/>
        <v>45</v>
      </c>
      <c r="J47">
        <f t="shared" si="3"/>
        <v>0.50767150667215322</v>
      </c>
      <c r="K47">
        <f t="shared" si="2"/>
        <v>0.44186524985779452</v>
      </c>
    </row>
    <row r="48" spans="1:11" x14ac:dyDescent="0.75">
      <c r="A48">
        <v>46</v>
      </c>
      <c r="B48">
        <v>210.38800000000001</v>
      </c>
      <c r="C48">
        <v>206.566</v>
      </c>
      <c r="D48">
        <v>139.81899999999999</v>
      </c>
      <c r="E48">
        <v>194.83199999999999</v>
      </c>
      <c r="G48" s="1">
        <f t="shared" si="0"/>
        <v>3.8220000000000027</v>
      </c>
      <c r="I48">
        <f t="shared" si="1"/>
        <v>46</v>
      </c>
      <c r="J48">
        <f t="shared" si="3"/>
        <v>0.38533889835988527</v>
      </c>
      <c r="K48">
        <f t="shared" si="2"/>
        <v>0.43615342218659175</v>
      </c>
    </row>
    <row r="49" spans="1:11" x14ac:dyDescent="0.75">
      <c r="A49">
        <v>47</v>
      </c>
      <c r="B49">
        <v>206.691</v>
      </c>
      <c r="C49">
        <v>205.70400000000001</v>
      </c>
      <c r="D49">
        <v>139.56</v>
      </c>
      <c r="E49">
        <v>193.83099999999999</v>
      </c>
      <c r="G49" s="1">
        <f t="shared" si="0"/>
        <v>0.98699999999999477</v>
      </c>
      <c r="I49">
        <f t="shared" si="1"/>
        <v>47</v>
      </c>
      <c r="J49">
        <f t="shared" si="3"/>
        <v>0.21868202927517488</v>
      </c>
      <c r="K49">
        <f t="shared" si="2"/>
        <v>0.43840621075465247</v>
      </c>
    </row>
    <row r="50" spans="1:11" x14ac:dyDescent="0.75">
      <c r="A50">
        <v>48</v>
      </c>
      <c r="B50">
        <v>208.31200000000001</v>
      </c>
      <c r="C50">
        <v>207.66800000000001</v>
      </c>
      <c r="D50">
        <v>138.63800000000001</v>
      </c>
      <c r="E50">
        <v>189.88200000000001</v>
      </c>
      <c r="G50" s="1">
        <f t="shared" si="0"/>
        <v>0.64400000000000546</v>
      </c>
      <c r="I50">
        <f t="shared" si="1"/>
        <v>48</v>
      </c>
      <c r="J50">
        <f t="shared" si="3"/>
        <v>0.19851860560813653</v>
      </c>
      <c r="K50">
        <f t="shared" si="2"/>
        <v>0.44921342912849554</v>
      </c>
    </row>
    <row r="51" spans="1:11" x14ac:dyDescent="0.75">
      <c r="A51">
        <v>49</v>
      </c>
      <c r="B51">
        <v>204.74299999999999</v>
      </c>
      <c r="C51">
        <v>205.06399999999999</v>
      </c>
      <c r="D51">
        <v>137.601</v>
      </c>
      <c r="E51">
        <v>187.624</v>
      </c>
      <c r="G51" s="1">
        <f t="shared" si="0"/>
        <v>-0.32099999999999795</v>
      </c>
      <c r="I51">
        <f t="shared" si="1"/>
        <v>49</v>
      </c>
      <c r="J51">
        <f t="shared" si="3"/>
        <v>0.14179060607842026</v>
      </c>
      <c r="K51">
        <f t="shared" si="2"/>
        <v>0.44890118968935888</v>
      </c>
    </row>
    <row r="52" spans="1:11" x14ac:dyDescent="0.75">
      <c r="A52">
        <v>50</v>
      </c>
      <c r="B52">
        <v>207.64</v>
      </c>
      <c r="C52">
        <v>207.018</v>
      </c>
      <c r="D52">
        <v>137.91399999999999</v>
      </c>
      <c r="E52">
        <v>189.68600000000001</v>
      </c>
      <c r="G52" s="1">
        <f t="shared" si="0"/>
        <v>0.62199999999998568</v>
      </c>
      <c r="I52">
        <f t="shared" si="1"/>
        <v>50</v>
      </c>
      <c r="J52">
        <f t="shared" si="3"/>
        <v>0.19722532478984131</v>
      </c>
      <c r="K52">
        <f t="shared" si="2"/>
        <v>0.44069839059529209</v>
      </c>
    </row>
    <row r="53" spans="1:11" x14ac:dyDescent="0.75">
      <c r="A53">
        <v>51</v>
      </c>
      <c r="B53">
        <v>206.16900000000001</v>
      </c>
      <c r="C53">
        <v>204.482</v>
      </c>
      <c r="D53">
        <v>138.13999999999999</v>
      </c>
      <c r="E53">
        <v>190.30199999999999</v>
      </c>
      <c r="G53" s="1">
        <f t="shared" si="0"/>
        <v>1.6870000000000118</v>
      </c>
      <c r="I53">
        <f t="shared" si="1"/>
        <v>51</v>
      </c>
      <c r="J53">
        <f t="shared" si="3"/>
        <v>0.2598318734936228</v>
      </c>
      <c r="K53">
        <f t="shared" si="2"/>
        <v>0.44009455260152441</v>
      </c>
    </row>
    <row r="54" spans="1:11" x14ac:dyDescent="0.75">
      <c r="A54">
        <v>52</v>
      </c>
      <c r="B54">
        <v>207.05099999999999</v>
      </c>
      <c r="C54">
        <v>204.54300000000001</v>
      </c>
      <c r="D54">
        <v>137.57599999999999</v>
      </c>
      <c r="E54">
        <v>188.83699999999999</v>
      </c>
      <c r="G54" s="1">
        <f t="shared" si="0"/>
        <v>2.5079999999999814</v>
      </c>
      <c r="I54">
        <f t="shared" si="1"/>
        <v>52</v>
      </c>
      <c r="J54">
        <f t="shared" si="3"/>
        <v>0.30809476221268511</v>
      </c>
      <c r="K54">
        <f t="shared" si="2"/>
        <v>0.44118802226525994</v>
      </c>
    </row>
    <row r="55" spans="1:11" x14ac:dyDescent="0.75">
      <c r="A55">
        <v>53</v>
      </c>
      <c r="B55">
        <v>204.17599999999999</v>
      </c>
      <c r="C55">
        <v>201.459</v>
      </c>
      <c r="D55">
        <v>136.61099999999999</v>
      </c>
      <c r="E55">
        <v>185.13499999999999</v>
      </c>
      <c r="G55" s="1">
        <f t="shared" si="0"/>
        <v>2.7169999999999845</v>
      </c>
      <c r="I55">
        <f t="shared" si="1"/>
        <v>53</v>
      </c>
      <c r="J55">
        <f t="shared" si="3"/>
        <v>0.32038092998647877</v>
      </c>
      <c r="K55">
        <f t="shared" si="2"/>
        <v>0.45071647536893128</v>
      </c>
    </row>
    <row r="56" spans="1:11" x14ac:dyDescent="0.75">
      <c r="A56">
        <v>54</v>
      </c>
      <c r="B56">
        <v>203.67</v>
      </c>
      <c r="C56">
        <v>199.209</v>
      </c>
      <c r="D56">
        <v>136.99100000000001</v>
      </c>
      <c r="E56">
        <v>187.25899999999999</v>
      </c>
      <c r="G56" s="1">
        <f t="shared" si="0"/>
        <v>4.4609999999999843</v>
      </c>
      <c r="I56">
        <f t="shared" si="1"/>
        <v>54</v>
      </c>
      <c r="J56">
        <f t="shared" si="3"/>
        <v>0.42290282758215214</v>
      </c>
      <c r="K56">
        <f t="shared" si="2"/>
        <v>0.44272685755407659</v>
      </c>
    </row>
    <row r="57" spans="1:11" x14ac:dyDescent="0.75">
      <c r="A57">
        <v>55</v>
      </c>
      <c r="B57">
        <v>202.042</v>
      </c>
      <c r="C57">
        <v>198.179</v>
      </c>
      <c r="D57">
        <v>136.49600000000001</v>
      </c>
      <c r="E57">
        <v>185.00200000000001</v>
      </c>
      <c r="G57" s="1">
        <f t="shared" si="0"/>
        <v>3.8629999999999995</v>
      </c>
      <c r="I57">
        <f t="shared" si="1"/>
        <v>55</v>
      </c>
      <c r="J57">
        <f t="shared" si="3"/>
        <v>0.38774910352125125</v>
      </c>
      <c r="K57">
        <f t="shared" si="2"/>
        <v>0.44993000199994293</v>
      </c>
    </row>
    <row r="58" spans="1:11" x14ac:dyDescent="0.75">
      <c r="A58">
        <v>56</v>
      </c>
      <c r="B58">
        <v>198.74299999999999</v>
      </c>
      <c r="C58">
        <v>194.46199999999999</v>
      </c>
      <c r="D58">
        <v>135.29300000000001</v>
      </c>
      <c r="E58">
        <v>182.99199999999999</v>
      </c>
      <c r="G58" s="1">
        <f t="shared" si="0"/>
        <v>4.2810000000000059</v>
      </c>
      <c r="I58">
        <f t="shared" si="1"/>
        <v>56</v>
      </c>
      <c r="J58">
        <f t="shared" si="3"/>
        <v>0.4123214390688385</v>
      </c>
      <c r="K58">
        <f t="shared" si="2"/>
        <v>0.44553771031886119</v>
      </c>
    </row>
    <row r="59" spans="1:11" x14ac:dyDescent="0.75">
      <c r="A59">
        <v>57</v>
      </c>
      <c r="B59">
        <v>198.22900000000001</v>
      </c>
      <c r="C59">
        <v>193.947</v>
      </c>
      <c r="D59">
        <v>134.727</v>
      </c>
      <c r="E59">
        <v>182.03200000000001</v>
      </c>
      <c r="G59" s="1">
        <f t="shared" si="0"/>
        <v>4.2820000000000107</v>
      </c>
      <c r="I59">
        <f t="shared" si="1"/>
        <v>57</v>
      </c>
      <c r="J59">
        <f t="shared" si="3"/>
        <v>0.41238022456057943</v>
      </c>
      <c r="K59">
        <f t="shared" si="2"/>
        <v>0.44347475832438238</v>
      </c>
    </row>
    <row r="60" spans="1:11" x14ac:dyDescent="0.75">
      <c r="A60">
        <v>58</v>
      </c>
      <c r="B60">
        <v>202.82</v>
      </c>
      <c r="C60">
        <v>196.12899999999999</v>
      </c>
      <c r="D60">
        <v>134.42599999999999</v>
      </c>
      <c r="E60">
        <v>182.97499999999999</v>
      </c>
      <c r="G60" s="1">
        <f t="shared" si="0"/>
        <v>6.6910000000000025</v>
      </c>
      <c r="I60">
        <f t="shared" si="1"/>
        <v>58</v>
      </c>
      <c r="J60">
        <f t="shared" si="3"/>
        <v>0.5539944741637769</v>
      </c>
      <c r="K60">
        <f t="shared" si="2"/>
        <v>0.43289444648767916</v>
      </c>
    </row>
    <row r="61" spans="1:11" x14ac:dyDescent="0.75">
      <c r="A61">
        <v>59</v>
      </c>
      <c r="B61">
        <v>204.16900000000001</v>
      </c>
      <c r="C61">
        <v>194.756</v>
      </c>
      <c r="D61">
        <v>133.535</v>
      </c>
      <c r="E61">
        <v>177.214</v>
      </c>
      <c r="G61" s="1">
        <f t="shared" si="0"/>
        <v>9.4130000000000109</v>
      </c>
      <c r="I61">
        <f t="shared" si="1"/>
        <v>59</v>
      </c>
      <c r="J61">
        <f t="shared" si="3"/>
        <v>0.71400858268179523</v>
      </c>
      <c r="K61">
        <f t="shared" si="2"/>
        <v>0.45865882277300923</v>
      </c>
    </row>
    <row r="62" spans="1:11" x14ac:dyDescent="0.75">
      <c r="A62">
        <v>60</v>
      </c>
      <c r="B62">
        <v>200.44300000000001</v>
      </c>
      <c r="C62">
        <v>192.137</v>
      </c>
      <c r="D62">
        <v>130.56800000000001</v>
      </c>
      <c r="E62">
        <v>171.18799999999999</v>
      </c>
      <c r="G62" s="1">
        <f t="shared" si="0"/>
        <v>8.3060000000000116</v>
      </c>
      <c r="I62">
        <f t="shared" si="1"/>
        <v>60</v>
      </c>
      <c r="J62">
        <f t="shared" si="3"/>
        <v>0.64893304332490853</v>
      </c>
      <c r="K62">
        <f t="shared" si="2"/>
        <v>0.45504378159037551</v>
      </c>
    </row>
    <row r="63" spans="1:11" x14ac:dyDescent="0.75">
      <c r="A63">
        <v>61</v>
      </c>
      <c r="B63">
        <v>206.44200000000001</v>
      </c>
      <c r="C63">
        <v>194.892</v>
      </c>
      <c r="D63">
        <v>130.827</v>
      </c>
      <c r="E63">
        <v>172.21299999999999</v>
      </c>
      <c r="G63" s="1">
        <f t="shared" si="0"/>
        <v>11.550000000000011</v>
      </c>
      <c r="I63">
        <f t="shared" si="1"/>
        <v>61</v>
      </c>
      <c r="J63">
        <f t="shared" si="3"/>
        <v>0.83963317853153951</v>
      </c>
      <c r="K63">
        <f t="shared" si="2"/>
        <v>0.45141838393372136</v>
      </c>
    </row>
    <row r="64" spans="1:11" x14ac:dyDescent="0.75">
      <c r="A64">
        <v>62</v>
      </c>
      <c r="B64">
        <v>206.85900000000001</v>
      </c>
      <c r="C64">
        <v>197.46700000000001</v>
      </c>
      <c r="D64">
        <v>131.03</v>
      </c>
      <c r="E64">
        <v>174.01599999999999</v>
      </c>
      <c r="G64" s="1">
        <f t="shared" si="0"/>
        <v>9.3919999999999959</v>
      </c>
      <c r="I64">
        <f t="shared" si="1"/>
        <v>62</v>
      </c>
      <c r="J64">
        <f t="shared" si="3"/>
        <v>0.71277408735524095</v>
      </c>
      <c r="K64">
        <f t="shared" si="2"/>
        <v>0.44106682933441788</v>
      </c>
    </row>
    <row r="65" spans="1:11" x14ac:dyDescent="0.75">
      <c r="A65">
        <v>63</v>
      </c>
      <c r="B65">
        <v>207.15199999999999</v>
      </c>
      <c r="C65">
        <v>197.81</v>
      </c>
      <c r="D65">
        <v>130.54300000000001</v>
      </c>
      <c r="E65">
        <v>171.13</v>
      </c>
      <c r="G65" s="1">
        <f t="shared" si="0"/>
        <v>9.3419999999999845</v>
      </c>
      <c r="I65">
        <f t="shared" si="1"/>
        <v>63</v>
      </c>
      <c r="J65">
        <f t="shared" si="3"/>
        <v>0.70983481276820837</v>
      </c>
      <c r="K65">
        <f t="shared" si="2"/>
        <v>0.45506859077142364</v>
      </c>
    </row>
    <row r="66" spans="1:11" x14ac:dyDescent="0.75">
      <c r="A66">
        <v>64</v>
      </c>
      <c r="B66">
        <v>206.739</v>
      </c>
      <c r="C66">
        <v>197.46700000000001</v>
      </c>
      <c r="D66">
        <v>130.34100000000001</v>
      </c>
      <c r="E66">
        <v>170.75299999999999</v>
      </c>
      <c r="G66" s="1">
        <f t="shared" si="0"/>
        <v>9.2719999999999914</v>
      </c>
      <c r="I66">
        <f t="shared" si="1"/>
        <v>64</v>
      </c>
      <c r="J66">
        <f t="shared" si="3"/>
        <v>0.70571982834636404</v>
      </c>
      <c r="K66">
        <f t="shared" si="2"/>
        <v>0.45452262658511677</v>
      </c>
    </row>
    <row r="67" spans="1:11" x14ac:dyDescent="0.75">
      <c r="A67">
        <v>65</v>
      </c>
      <c r="B67">
        <v>209.15199999999999</v>
      </c>
      <c r="C67">
        <v>197.404</v>
      </c>
      <c r="D67">
        <v>129.76</v>
      </c>
      <c r="E67">
        <v>170.18100000000001</v>
      </c>
      <c r="G67" s="1">
        <f t="shared" ref="G67:G89" si="4">B67-C67</f>
        <v>11.74799999999999</v>
      </c>
      <c r="I67">
        <f t="shared" ref="I67:I89" si="5">A67</f>
        <v>65</v>
      </c>
      <c r="J67">
        <f t="shared" si="3"/>
        <v>0.85127270589618476</v>
      </c>
      <c r="K67">
        <f t="shared" ref="K67:K89" si="6">(D67-105)/(E67-115)</f>
        <v>0.44870517025787837</v>
      </c>
    </row>
    <row r="68" spans="1:11" x14ac:dyDescent="0.75">
      <c r="A68">
        <v>66</v>
      </c>
      <c r="B68">
        <v>207.232</v>
      </c>
      <c r="C68">
        <v>196.108</v>
      </c>
      <c r="D68">
        <v>128.864</v>
      </c>
      <c r="E68">
        <v>167.48099999999999</v>
      </c>
      <c r="G68" s="1">
        <f t="shared" si="4"/>
        <v>11.123999999999995</v>
      </c>
      <c r="I68">
        <f t="shared" si="5"/>
        <v>66</v>
      </c>
      <c r="J68">
        <f t="shared" ref="J68:J89" si="7">(G68-MIN(G$3:G$89))/(MAX(G$3:G$89)-MIN(G$3:G$89))</f>
        <v>0.81459055905002664</v>
      </c>
      <c r="K68">
        <f t="shared" si="6"/>
        <v>0.45471694518016059</v>
      </c>
    </row>
    <row r="69" spans="1:11" x14ac:dyDescent="0.75">
      <c r="A69">
        <v>67</v>
      </c>
      <c r="B69">
        <v>205.239</v>
      </c>
      <c r="C69">
        <v>193.52799999999999</v>
      </c>
      <c r="D69">
        <v>128.45699999999999</v>
      </c>
      <c r="E69">
        <v>166.642</v>
      </c>
      <c r="G69" s="1">
        <f t="shared" si="4"/>
        <v>11.711000000000013</v>
      </c>
      <c r="I69">
        <f t="shared" si="5"/>
        <v>67</v>
      </c>
      <c r="J69">
        <f t="shared" si="7"/>
        <v>0.84909764270178245</v>
      </c>
      <c r="K69">
        <f t="shared" si="6"/>
        <v>0.45422330661089799</v>
      </c>
    </row>
    <row r="70" spans="1:11" x14ac:dyDescent="0.75">
      <c r="A70">
        <v>68</v>
      </c>
      <c r="B70">
        <v>206.14400000000001</v>
      </c>
      <c r="C70">
        <v>193.98699999999999</v>
      </c>
      <c r="D70">
        <v>128.154</v>
      </c>
      <c r="E70">
        <v>167.173</v>
      </c>
      <c r="G70" s="1">
        <f t="shared" si="4"/>
        <v>12.157000000000011</v>
      </c>
      <c r="I70">
        <f t="shared" si="5"/>
        <v>68</v>
      </c>
      <c r="J70">
        <f t="shared" si="7"/>
        <v>0.87531597201810707</v>
      </c>
      <c r="K70">
        <f t="shared" si="6"/>
        <v>0.44379276637341147</v>
      </c>
    </row>
    <row r="71" spans="1:11" x14ac:dyDescent="0.75">
      <c r="A71">
        <v>69</v>
      </c>
      <c r="B71">
        <v>204.875</v>
      </c>
      <c r="C71">
        <v>192.57400000000001</v>
      </c>
      <c r="D71">
        <v>128.53299999999999</v>
      </c>
      <c r="E71">
        <v>164.51400000000001</v>
      </c>
      <c r="G71" s="1">
        <f t="shared" si="4"/>
        <v>12.300999999999988</v>
      </c>
      <c r="I71">
        <f t="shared" si="5"/>
        <v>69</v>
      </c>
      <c r="J71">
        <f t="shared" si="7"/>
        <v>0.88378108282875756</v>
      </c>
      <c r="K71">
        <f t="shared" si="6"/>
        <v>0.47527971886739068</v>
      </c>
    </row>
    <row r="72" spans="1:11" x14ac:dyDescent="0.75">
      <c r="A72">
        <v>70</v>
      </c>
      <c r="B72">
        <v>202.50399999999999</v>
      </c>
      <c r="C72">
        <v>191.22399999999999</v>
      </c>
      <c r="D72">
        <v>127.809</v>
      </c>
      <c r="E72">
        <v>165.78700000000001</v>
      </c>
      <c r="G72" s="1">
        <f t="shared" si="4"/>
        <v>11.280000000000001</v>
      </c>
      <c r="I72">
        <f t="shared" si="5"/>
        <v>70</v>
      </c>
      <c r="J72">
        <f t="shared" si="7"/>
        <v>0.82376109576156653</v>
      </c>
      <c r="K72">
        <f t="shared" si="6"/>
        <v>0.449110992970642</v>
      </c>
    </row>
    <row r="73" spans="1:11" x14ac:dyDescent="0.75">
      <c r="A73">
        <v>71</v>
      </c>
      <c r="B73">
        <v>201.40700000000001</v>
      </c>
      <c r="C73">
        <v>189.26300000000001</v>
      </c>
      <c r="D73">
        <v>127.29900000000001</v>
      </c>
      <c r="E73">
        <v>163.977</v>
      </c>
      <c r="G73" s="1">
        <f t="shared" si="4"/>
        <v>12.144000000000005</v>
      </c>
      <c r="I73">
        <f t="shared" si="5"/>
        <v>71</v>
      </c>
      <c r="J73">
        <f t="shared" si="7"/>
        <v>0.87455176062547846</v>
      </c>
      <c r="K73">
        <f t="shared" si="6"/>
        <v>0.45529534271188526</v>
      </c>
    </row>
    <row r="74" spans="1:11" x14ac:dyDescent="0.75">
      <c r="A74">
        <v>72</v>
      </c>
      <c r="B74">
        <v>203.77799999999999</v>
      </c>
      <c r="C74">
        <v>189.5</v>
      </c>
      <c r="D74">
        <v>127.813</v>
      </c>
      <c r="E74">
        <v>165.90100000000001</v>
      </c>
      <c r="G74" s="1">
        <f t="shared" si="4"/>
        <v>14.277999999999992</v>
      </c>
      <c r="I74">
        <f t="shared" si="5"/>
        <v>72</v>
      </c>
      <c r="J74">
        <f t="shared" si="7"/>
        <v>1</v>
      </c>
      <c r="K74">
        <f t="shared" si="6"/>
        <v>0.44818372919981919</v>
      </c>
    </row>
    <row r="75" spans="1:11" x14ac:dyDescent="0.75">
      <c r="A75">
        <v>73</v>
      </c>
      <c r="B75">
        <v>198.976</v>
      </c>
      <c r="C75">
        <v>188.04</v>
      </c>
      <c r="D75">
        <v>126.83499999999999</v>
      </c>
      <c r="E75">
        <v>163.733</v>
      </c>
      <c r="G75" s="1">
        <f t="shared" si="4"/>
        <v>10.936000000000007</v>
      </c>
      <c r="I75">
        <f t="shared" si="5"/>
        <v>73</v>
      </c>
      <c r="J75">
        <f t="shared" si="7"/>
        <v>0.80353888660278727</v>
      </c>
      <c r="K75">
        <f t="shared" si="6"/>
        <v>0.44805368025773074</v>
      </c>
    </row>
    <row r="76" spans="1:11" x14ac:dyDescent="0.75">
      <c r="A76">
        <v>74</v>
      </c>
      <c r="B76">
        <v>201.09299999999999</v>
      </c>
      <c r="C76">
        <v>186.88300000000001</v>
      </c>
      <c r="D76">
        <v>127.70099999999999</v>
      </c>
      <c r="E76">
        <v>166.084</v>
      </c>
      <c r="G76" s="1">
        <f t="shared" si="4"/>
        <v>14.20999999999998</v>
      </c>
      <c r="I76">
        <f t="shared" si="5"/>
        <v>74</v>
      </c>
      <c r="J76">
        <f t="shared" si="7"/>
        <v>0.99600258656163587</v>
      </c>
      <c r="K76">
        <f t="shared" si="6"/>
        <v>0.44438571764153145</v>
      </c>
    </row>
    <row r="77" spans="1:11" x14ac:dyDescent="0.75">
      <c r="A77">
        <v>75</v>
      </c>
      <c r="B77">
        <v>195.68799999999999</v>
      </c>
      <c r="C77">
        <v>186.01</v>
      </c>
      <c r="D77">
        <v>127.44199999999999</v>
      </c>
      <c r="E77">
        <v>164.87799999999999</v>
      </c>
      <c r="G77" s="1">
        <f t="shared" si="4"/>
        <v>9.6779999999999973</v>
      </c>
      <c r="I77">
        <f t="shared" si="5"/>
        <v>75</v>
      </c>
      <c r="J77">
        <f t="shared" si="7"/>
        <v>0.72958673799306362</v>
      </c>
      <c r="K77">
        <f t="shared" si="6"/>
        <v>0.44993784834997391</v>
      </c>
    </row>
    <row r="78" spans="1:11" x14ac:dyDescent="0.75">
      <c r="A78">
        <v>76</v>
      </c>
      <c r="B78">
        <v>196.53800000000001</v>
      </c>
      <c r="C78">
        <v>184.52099999999999</v>
      </c>
      <c r="D78">
        <v>125.66200000000001</v>
      </c>
      <c r="E78">
        <v>162.93100000000001</v>
      </c>
      <c r="G78" s="1">
        <f t="shared" si="4"/>
        <v>12.017000000000024</v>
      </c>
      <c r="I78">
        <f t="shared" si="5"/>
        <v>76</v>
      </c>
      <c r="J78">
        <f t="shared" si="7"/>
        <v>0.86708600317441842</v>
      </c>
      <c r="K78">
        <f t="shared" si="6"/>
        <v>0.43107800796978996</v>
      </c>
    </row>
    <row r="79" spans="1:11" x14ac:dyDescent="0.75">
      <c r="A79">
        <v>77</v>
      </c>
      <c r="B79">
        <v>196.96100000000001</v>
      </c>
      <c r="C79">
        <v>185.36099999999999</v>
      </c>
      <c r="D79">
        <v>126.271</v>
      </c>
      <c r="E79">
        <v>163.95099999999999</v>
      </c>
      <c r="G79" s="1">
        <f t="shared" si="4"/>
        <v>11.600000000000023</v>
      </c>
      <c r="I79">
        <f t="shared" si="5"/>
        <v>77</v>
      </c>
      <c r="J79">
        <f t="shared" si="7"/>
        <v>0.8425724531185721</v>
      </c>
      <c r="K79">
        <f t="shared" si="6"/>
        <v>0.43453657739372031</v>
      </c>
    </row>
    <row r="80" spans="1:11" x14ac:dyDescent="0.75">
      <c r="A80">
        <v>78</v>
      </c>
      <c r="B80">
        <v>193.447</v>
      </c>
      <c r="C80">
        <v>181.85900000000001</v>
      </c>
      <c r="D80">
        <v>124.623</v>
      </c>
      <c r="E80">
        <v>160.68600000000001</v>
      </c>
      <c r="G80" s="1">
        <f t="shared" si="4"/>
        <v>11.587999999999994</v>
      </c>
      <c r="I80">
        <f t="shared" si="5"/>
        <v>78</v>
      </c>
      <c r="J80">
        <f t="shared" si="7"/>
        <v>0.84186702721768281</v>
      </c>
      <c r="K80">
        <f t="shared" si="6"/>
        <v>0.42951888981307185</v>
      </c>
    </row>
    <row r="81" spans="1:11" x14ac:dyDescent="0.75">
      <c r="A81">
        <v>79</v>
      </c>
      <c r="B81">
        <v>193.34100000000001</v>
      </c>
      <c r="C81">
        <v>180.667</v>
      </c>
      <c r="D81">
        <v>124.601</v>
      </c>
      <c r="E81">
        <v>160.86000000000001</v>
      </c>
      <c r="G81" s="1">
        <f t="shared" si="4"/>
        <v>12.674000000000007</v>
      </c>
      <c r="I81">
        <f t="shared" si="5"/>
        <v>79</v>
      </c>
      <c r="J81">
        <f t="shared" si="7"/>
        <v>0.90570807124801689</v>
      </c>
      <c r="K81">
        <f t="shared" si="6"/>
        <v>0.42740950719581322</v>
      </c>
    </row>
    <row r="82" spans="1:11" x14ac:dyDescent="0.75">
      <c r="A82">
        <v>80</v>
      </c>
      <c r="B82">
        <v>195.34899999999999</v>
      </c>
      <c r="C82">
        <v>182.82599999999999</v>
      </c>
      <c r="D82">
        <v>123.82599999999999</v>
      </c>
      <c r="E82">
        <v>159.20500000000001</v>
      </c>
      <c r="G82" s="1">
        <f t="shared" si="4"/>
        <v>12.522999999999996</v>
      </c>
      <c r="I82">
        <f t="shared" si="5"/>
        <v>80</v>
      </c>
      <c r="J82">
        <f t="shared" si="7"/>
        <v>0.89683146199517982</v>
      </c>
      <c r="K82">
        <f t="shared" si="6"/>
        <v>0.42587942540436574</v>
      </c>
    </row>
    <row r="83" spans="1:11" x14ac:dyDescent="0.75">
      <c r="A83">
        <v>81</v>
      </c>
      <c r="B83">
        <v>192.92400000000001</v>
      </c>
      <c r="C83">
        <v>184.24299999999999</v>
      </c>
      <c r="D83">
        <v>123.43</v>
      </c>
      <c r="E83">
        <v>159.69399999999999</v>
      </c>
      <c r="G83" s="1">
        <f t="shared" si="4"/>
        <v>8.6810000000000116</v>
      </c>
      <c r="I83">
        <f t="shared" si="5"/>
        <v>81</v>
      </c>
      <c r="J83">
        <f t="shared" si="7"/>
        <v>0.67097760272764795</v>
      </c>
      <c r="K83">
        <f t="shared" si="6"/>
        <v>0.41235960084127649</v>
      </c>
    </row>
    <row r="84" spans="1:11" x14ac:dyDescent="0.75">
      <c r="A84">
        <v>82</v>
      </c>
      <c r="B84">
        <v>192.02199999999999</v>
      </c>
      <c r="C84">
        <v>180.989</v>
      </c>
      <c r="D84">
        <v>124.36799999999999</v>
      </c>
      <c r="E84">
        <v>160.36799999999999</v>
      </c>
      <c r="G84" s="1">
        <f t="shared" si="4"/>
        <v>11.032999999999987</v>
      </c>
      <c r="I84">
        <f t="shared" si="5"/>
        <v>82</v>
      </c>
      <c r="J84">
        <f t="shared" si="7"/>
        <v>0.80924107930162803</v>
      </c>
      <c r="K84">
        <f t="shared" si="6"/>
        <v>0.42690883442073702</v>
      </c>
    </row>
    <row r="85" spans="1:11" x14ac:dyDescent="0.75">
      <c r="A85">
        <v>83</v>
      </c>
      <c r="B85">
        <v>191.179</v>
      </c>
      <c r="C85">
        <v>180.565</v>
      </c>
      <c r="D85">
        <v>123.23099999999999</v>
      </c>
      <c r="E85">
        <v>157.84899999999999</v>
      </c>
      <c r="G85" s="1">
        <f t="shared" si="4"/>
        <v>10.614000000000004</v>
      </c>
      <c r="I85">
        <f t="shared" si="5"/>
        <v>83</v>
      </c>
      <c r="J85">
        <f t="shared" si="7"/>
        <v>0.78460995826230151</v>
      </c>
      <c r="K85">
        <f t="shared" si="6"/>
        <v>0.42547083945949726</v>
      </c>
    </row>
    <row r="86" spans="1:11" x14ac:dyDescent="0.75">
      <c r="A86">
        <v>84</v>
      </c>
      <c r="B86">
        <v>189.732</v>
      </c>
      <c r="C86">
        <v>181.93799999999999</v>
      </c>
      <c r="D86">
        <v>123.63800000000001</v>
      </c>
      <c r="E86">
        <v>160.19900000000001</v>
      </c>
      <c r="G86" s="1">
        <f t="shared" si="4"/>
        <v>7.7940000000000111</v>
      </c>
      <c r="I86">
        <f t="shared" si="5"/>
        <v>84</v>
      </c>
      <c r="J86">
        <f t="shared" si="7"/>
        <v>0.61883487155370165</v>
      </c>
      <c r="K86">
        <f t="shared" si="6"/>
        <v>0.41235425562512446</v>
      </c>
    </row>
    <row r="87" spans="1:11" x14ac:dyDescent="0.75">
      <c r="A87">
        <v>85</v>
      </c>
      <c r="B87">
        <v>191.34399999999999</v>
      </c>
      <c r="C87">
        <v>181.393</v>
      </c>
      <c r="D87">
        <v>123.851</v>
      </c>
      <c r="E87">
        <v>159.90299999999999</v>
      </c>
      <c r="G87" s="1">
        <f t="shared" si="4"/>
        <v>9.9509999999999934</v>
      </c>
      <c r="I87">
        <f t="shared" si="5"/>
        <v>85</v>
      </c>
      <c r="J87">
        <f t="shared" si="7"/>
        <v>0.74563517723825767</v>
      </c>
      <c r="K87">
        <f t="shared" si="6"/>
        <v>0.4198160479255284</v>
      </c>
    </row>
    <row r="88" spans="1:11" x14ac:dyDescent="0.75">
      <c r="A88">
        <v>86</v>
      </c>
      <c r="B88">
        <v>191.21100000000001</v>
      </c>
      <c r="C88">
        <v>181.26400000000001</v>
      </c>
      <c r="D88">
        <v>124.267</v>
      </c>
      <c r="E88">
        <v>161.49700000000001</v>
      </c>
      <c r="G88" s="1">
        <f t="shared" si="4"/>
        <v>9.9470000000000027</v>
      </c>
      <c r="I88">
        <f t="shared" si="5"/>
        <v>86</v>
      </c>
      <c r="J88">
        <f t="shared" si="7"/>
        <v>0.74540003527129561</v>
      </c>
      <c r="K88">
        <f t="shared" si="6"/>
        <v>0.41437081962277117</v>
      </c>
    </row>
    <row r="89" spans="1:11" x14ac:dyDescent="0.75">
      <c r="A89">
        <v>87</v>
      </c>
      <c r="B89">
        <v>190.21899999999999</v>
      </c>
      <c r="C89">
        <v>179.613</v>
      </c>
      <c r="D89">
        <v>123.752</v>
      </c>
      <c r="E89">
        <v>160.83799999999999</v>
      </c>
      <c r="G89" s="1">
        <f t="shared" si="4"/>
        <v>10.605999999999995</v>
      </c>
      <c r="I89">
        <f t="shared" si="5"/>
        <v>87</v>
      </c>
      <c r="J89">
        <f t="shared" si="7"/>
        <v>0.78413967432837584</v>
      </c>
      <c r="K89">
        <f t="shared" si="6"/>
        <v>0.40909289236005059</v>
      </c>
    </row>
  </sheetData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AAF14-F11F-4C0A-BFB6-EF4C234B8749}">
  <dimension ref="A1:K56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247.79</v>
      </c>
      <c r="C3">
        <v>246.571</v>
      </c>
      <c r="D3">
        <v>218.929</v>
      </c>
      <c r="E3">
        <v>302.012</v>
      </c>
      <c r="G3" s="1">
        <f t="shared" ref="G3:G56" si="0">B3-C3</f>
        <v>1.2189999999999941</v>
      </c>
      <c r="I3">
        <f t="shared" ref="I3:I56" si="1">A3</f>
        <v>1</v>
      </c>
      <c r="J3">
        <f>(G3-MIN(G$3:G$56))/(MAX(G$3:G$56)-MIN(G$3:G$56))</f>
        <v>0.34841247541444065</v>
      </c>
      <c r="K3">
        <f t="shared" ref="K3:K56" si="2">(D3-105)/(E3-115)</f>
        <v>0.60920689581417231</v>
      </c>
    </row>
    <row r="4" spans="1:11" x14ac:dyDescent="0.75">
      <c r="A4">
        <v>2</v>
      </c>
      <c r="B4">
        <v>250.08</v>
      </c>
      <c r="C4">
        <v>248.119</v>
      </c>
      <c r="D4">
        <v>217.62899999999999</v>
      </c>
      <c r="E4">
        <v>312.54199999999997</v>
      </c>
      <c r="G4" s="1">
        <f t="shared" si="0"/>
        <v>1.9610000000000127</v>
      </c>
      <c r="I4">
        <f t="shared" si="1"/>
        <v>2</v>
      </c>
      <c r="J4">
        <f t="shared" ref="J4:J56" si="3">(G4-MIN(G$3:G$56))/(MAX(G$3:G$56)-MIN(G$3:G$56))</f>
        <v>0.41790765196216206</v>
      </c>
      <c r="K4">
        <f t="shared" si="2"/>
        <v>0.57015217017140662</v>
      </c>
    </row>
    <row r="5" spans="1:11" x14ac:dyDescent="0.75">
      <c r="A5">
        <v>3</v>
      </c>
      <c r="B5">
        <v>247.964</v>
      </c>
      <c r="C5">
        <v>246.66900000000001</v>
      </c>
      <c r="D5">
        <v>220.45599999999999</v>
      </c>
      <c r="E5">
        <v>308.29899999999998</v>
      </c>
      <c r="G5" s="1">
        <f t="shared" si="0"/>
        <v>1.2949999999999875</v>
      </c>
      <c r="I5">
        <f t="shared" si="1"/>
        <v>3</v>
      </c>
      <c r="J5">
        <f t="shared" si="3"/>
        <v>0.35553057975086416</v>
      </c>
      <c r="K5">
        <f t="shared" si="2"/>
        <v>0.5972922777665689</v>
      </c>
    </row>
    <row r="6" spans="1:11" x14ac:dyDescent="0.75">
      <c r="A6">
        <v>4</v>
      </c>
      <c r="B6">
        <v>254.02600000000001</v>
      </c>
      <c r="C6">
        <v>254.09299999999999</v>
      </c>
      <c r="D6">
        <v>221.63300000000001</v>
      </c>
      <c r="E6">
        <v>310.46100000000001</v>
      </c>
      <c r="G6" s="1">
        <f t="shared" si="0"/>
        <v>-6.6999999999978854E-2</v>
      </c>
      <c r="I6">
        <f t="shared" si="1"/>
        <v>4</v>
      </c>
      <c r="J6">
        <f t="shared" si="3"/>
        <v>0.22796665730074045</v>
      </c>
      <c r="K6">
        <f t="shared" si="2"/>
        <v>0.5967072715273124</v>
      </c>
    </row>
    <row r="7" spans="1:11" x14ac:dyDescent="0.75">
      <c r="A7">
        <v>5</v>
      </c>
      <c r="B7">
        <v>253.59399999999999</v>
      </c>
      <c r="C7">
        <v>255.56899999999999</v>
      </c>
      <c r="D7">
        <v>218.893</v>
      </c>
      <c r="E7">
        <v>308.89100000000002</v>
      </c>
      <c r="G7" s="1">
        <f t="shared" si="0"/>
        <v>-1.9749999999999943</v>
      </c>
      <c r="I7">
        <f t="shared" si="1"/>
        <v>5</v>
      </c>
      <c r="J7">
        <f t="shared" si="3"/>
        <v>4.9264774749459943E-2</v>
      </c>
      <c r="K7">
        <f t="shared" si="2"/>
        <v>0.58740735774223651</v>
      </c>
    </row>
    <row r="8" spans="1:11" x14ac:dyDescent="0.75">
      <c r="A8">
        <v>6</v>
      </c>
      <c r="B8">
        <v>245.22399999999999</v>
      </c>
      <c r="C8">
        <v>246.85900000000001</v>
      </c>
      <c r="D8">
        <v>211.06200000000001</v>
      </c>
      <c r="E8">
        <v>294.11200000000002</v>
      </c>
      <c r="G8" s="1">
        <f t="shared" si="0"/>
        <v>-1.6350000000000193</v>
      </c>
      <c r="I8">
        <f t="shared" si="1"/>
        <v>6</v>
      </c>
      <c r="J8">
        <f t="shared" si="3"/>
        <v>8.1108925728197057E-2</v>
      </c>
      <c r="K8">
        <f t="shared" si="2"/>
        <v>0.59215462950556075</v>
      </c>
    </row>
    <row r="9" spans="1:11" x14ac:dyDescent="0.75">
      <c r="A9">
        <v>7</v>
      </c>
      <c r="B9">
        <v>240.255</v>
      </c>
      <c r="C9">
        <v>242.16499999999999</v>
      </c>
      <c r="D9">
        <v>209.65899999999999</v>
      </c>
      <c r="E9">
        <v>295.10199999999998</v>
      </c>
      <c r="G9" s="1">
        <f t="shared" si="0"/>
        <v>-1.9099999999999966</v>
      </c>
      <c r="I9">
        <f t="shared" si="1"/>
        <v>7</v>
      </c>
      <c r="J9">
        <f t="shared" si="3"/>
        <v>5.5352627142454036E-2</v>
      </c>
      <c r="K9">
        <f t="shared" si="2"/>
        <v>0.58110959345259916</v>
      </c>
    </row>
    <row r="10" spans="1:11" x14ac:dyDescent="0.75">
      <c r="A10">
        <v>8</v>
      </c>
      <c r="B10">
        <v>244.80699999999999</v>
      </c>
      <c r="C10">
        <v>245.62899999999999</v>
      </c>
      <c r="D10">
        <v>207.458</v>
      </c>
      <c r="E10">
        <v>293.15600000000001</v>
      </c>
      <c r="G10" s="1">
        <f t="shared" si="0"/>
        <v>-0.82200000000000273</v>
      </c>
      <c r="I10">
        <f t="shared" si="1"/>
        <v>8</v>
      </c>
      <c r="J10">
        <f t="shared" si="3"/>
        <v>0.15725391027441971</v>
      </c>
      <c r="K10">
        <f t="shared" si="2"/>
        <v>0.57510271896540111</v>
      </c>
    </row>
    <row r="11" spans="1:11" x14ac:dyDescent="0.75">
      <c r="A11">
        <v>9</v>
      </c>
      <c r="B11">
        <v>239.38499999999999</v>
      </c>
      <c r="C11">
        <v>240.202</v>
      </c>
      <c r="D11">
        <v>199.98400000000001</v>
      </c>
      <c r="E11">
        <v>281.26</v>
      </c>
      <c r="G11" s="1">
        <f t="shared" si="0"/>
        <v>-0.81700000000000728</v>
      </c>
      <c r="I11">
        <f t="shared" si="1"/>
        <v>9</v>
      </c>
      <c r="J11">
        <f t="shared" si="3"/>
        <v>0.15772220661234193</v>
      </c>
      <c r="K11">
        <f t="shared" si="2"/>
        <v>0.57129796703957669</v>
      </c>
    </row>
    <row r="12" spans="1:11" x14ac:dyDescent="0.75">
      <c r="A12">
        <v>10</v>
      </c>
      <c r="B12">
        <v>238.63499999999999</v>
      </c>
      <c r="C12">
        <v>237.49199999999999</v>
      </c>
      <c r="D12">
        <v>198.98599999999999</v>
      </c>
      <c r="E12">
        <v>279.411</v>
      </c>
      <c r="G12" s="1">
        <f t="shared" si="0"/>
        <v>1.1430000000000007</v>
      </c>
      <c r="I12">
        <f t="shared" si="1"/>
        <v>10</v>
      </c>
      <c r="J12">
        <f t="shared" si="3"/>
        <v>0.34129437107801719</v>
      </c>
      <c r="K12">
        <f t="shared" si="2"/>
        <v>0.57165274829543034</v>
      </c>
    </row>
    <row r="13" spans="1:11" x14ac:dyDescent="0.75">
      <c r="A13">
        <v>11</v>
      </c>
      <c r="B13">
        <v>247.30199999999999</v>
      </c>
      <c r="C13">
        <v>246.99600000000001</v>
      </c>
      <c r="D13">
        <v>206.84399999999999</v>
      </c>
      <c r="E13">
        <v>294.43799999999999</v>
      </c>
      <c r="G13" s="1">
        <f t="shared" si="0"/>
        <v>0.30599999999998317</v>
      </c>
      <c r="I13">
        <f t="shared" si="1"/>
        <v>11</v>
      </c>
      <c r="J13">
        <f t="shared" si="3"/>
        <v>0.26290156410976573</v>
      </c>
      <c r="K13">
        <f t="shared" si="2"/>
        <v>0.56757208618018484</v>
      </c>
    </row>
    <row r="14" spans="1:11" x14ac:dyDescent="0.75">
      <c r="A14">
        <v>12</v>
      </c>
      <c r="B14">
        <v>244.60900000000001</v>
      </c>
      <c r="C14">
        <v>245.64099999999999</v>
      </c>
      <c r="D14">
        <v>204.34100000000001</v>
      </c>
      <c r="E14">
        <v>291.464</v>
      </c>
      <c r="G14" s="1">
        <f t="shared" si="0"/>
        <v>-1.0319999999999823</v>
      </c>
      <c r="I14">
        <f t="shared" si="1"/>
        <v>12</v>
      </c>
      <c r="J14">
        <f t="shared" si="3"/>
        <v>0.1375854640816708</v>
      </c>
      <c r="K14">
        <f t="shared" si="2"/>
        <v>0.56295335025840965</v>
      </c>
    </row>
    <row r="15" spans="1:11" x14ac:dyDescent="0.75">
      <c r="A15">
        <v>13</v>
      </c>
      <c r="B15">
        <v>244.69300000000001</v>
      </c>
      <c r="C15">
        <v>245.29</v>
      </c>
      <c r="D15">
        <v>203.59899999999999</v>
      </c>
      <c r="E15">
        <v>289.68200000000002</v>
      </c>
      <c r="G15" s="1">
        <f t="shared" si="0"/>
        <v>-0.59699999999997999</v>
      </c>
      <c r="I15">
        <f t="shared" si="1"/>
        <v>13</v>
      </c>
      <c r="J15">
        <f t="shared" si="3"/>
        <v>0.17832724548094059</v>
      </c>
      <c r="K15">
        <f t="shared" si="2"/>
        <v>0.56444854077695461</v>
      </c>
    </row>
    <row r="16" spans="1:11" x14ac:dyDescent="0.75">
      <c r="A16">
        <v>14</v>
      </c>
      <c r="B16">
        <v>244.078</v>
      </c>
      <c r="C16">
        <v>245.33099999999999</v>
      </c>
      <c r="D16">
        <v>201.74</v>
      </c>
      <c r="E16">
        <v>284.88</v>
      </c>
      <c r="G16" s="1">
        <f t="shared" si="0"/>
        <v>-1.2529999999999859</v>
      </c>
      <c r="I16">
        <f t="shared" si="1"/>
        <v>14</v>
      </c>
      <c r="J16">
        <f t="shared" si="3"/>
        <v>0.1168867659454898</v>
      </c>
      <c r="K16">
        <f t="shared" si="2"/>
        <v>0.56946079585589837</v>
      </c>
    </row>
    <row r="17" spans="1:11" x14ac:dyDescent="0.75">
      <c r="A17">
        <v>15</v>
      </c>
      <c r="B17">
        <v>244.17699999999999</v>
      </c>
      <c r="C17">
        <v>243.988</v>
      </c>
      <c r="D17">
        <v>199.90600000000001</v>
      </c>
      <c r="E17">
        <v>284.41899999999998</v>
      </c>
      <c r="G17" s="1">
        <f t="shared" si="0"/>
        <v>0.18899999999999295</v>
      </c>
      <c r="I17">
        <f t="shared" si="1"/>
        <v>15</v>
      </c>
      <c r="J17">
        <f t="shared" si="3"/>
        <v>0.25194342980237694</v>
      </c>
      <c r="K17">
        <f t="shared" si="2"/>
        <v>0.56018510320566184</v>
      </c>
    </row>
    <row r="18" spans="1:11" x14ac:dyDescent="0.75">
      <c r="A18">
        <v>16</v>
      </c>
      <c r="B18">
        <v>244.84</v>
      </c>
      <c r="C18">
        <v>243.27799999999999</v>
      </c>
      <c r="D18">
        <v>199.13800000000001</v>
      </c>
      <c r="E18">
        <v>282.39699999999999</v>
      </c>
      <c r="G18" s="1">
        <f t="shared" si="0"/>
        <v>1.5620000000000118</v>
      </c>
      <c r="I18">
        <f t="shared" si="1"/>
        <v>16</v>
      </c>
      <c r="J18">
        <f t="shared" si="3"/>
        <v>0.38053760419593535</v>
      </c>
      <c r="K18">
        <f t="shared" si="2"/>
        <v>0.56236372216945352</v>
      </c>
    </row>
    <row r="19" spans="1:11" x14ac:dyDescent="0.75">
      <c r="A19">
        <v>17</v>
      </c>
      <c r="B19">
        <v>244</v>
      </c>
      <c r="C19">
        <v>245.00800000000001</v>
      </c>
      <c r="D19">
        <v>197.69</v>
      </c>
      <c r="E19">
        <v>281.97699999999998</v>
      </c>
      <c r="G19" s="1">
        <f t="shared" si="0"/>
        <v>-1.0080000000000098</v>
      </c>
      <c r="I19">
        <f t="shared" si="1"/>
        <v>17</v>
      </c>
      <c r="J19">
        <f t="shared" si="3"/>
        <v>0.13983328650369689</v>
      </c>
      <c r="K19">
        <f t="shared" si="2"/>
        <v>0.55510639189828548</v>
      </c>
    </row>
    <row r="20" spans="1:11" x14ac:dyDescent="0.75">
      <c r="A20">
        <v>18</v>
      </c>
      <c r="B20">
        <v>247.25</v>
      </c>
      <c r="C20">
        <v>244.13900000000001</v>
      </c>
      <c r="D20">
        <v>198.44200000000001</v>
      </c>
      <c r="E20">
        <v>284.17099999999999</v>
      </c>
      <c r="G20" s="1">
        <f t="shared" si="0"/>
        <v>3.11099999999999</v>
      </c>
      <c r="I20">
        <f t="shared" si="1"/>
        <v>18</v>
      </c>
      <c r="J20">
        <f t="shared" si="3"/>
        <v>0.52561580968436683</v>
      </c>
      <c r="K20">
        <f t="shared" si="2"/>
        <v>0.55235235353577161</v>
      </c>
    </row>
    <row r="21" spans="1:11" x14ac:dyDescent="0.75">
      <c r="A21">
        <v>19</v>
      </c>
      <c r="B21">
        <v>244.298</v>
      </c>
      <c r="C21">
        <v>244.42599999999999</v>
      </c>
      <c r="D21">
        <v>197.18299999999999</v>
      </c>
      <c r="E21">
        <v>279.46199999999999</v>
      </c>
      <c r="G21" s="1">
        <f t="shared" si="0"/>
        <v>-0.1279999999999859</v>
      </c>
      <c r="I21">
        <f t="shared" si="1"/>
        <v>19</v>
      </c>
      <c r="J21">
        <f t="shared" si="3"/>
        <v>0.22225344197808358</v>
      </c>
      <c r="K21">
        <f t="shared" si="2"/>
        <v>0.5605124588050735</v>
      </c>
    </row>
    <row r="22" spans="1:11" x14ac:dyDescent="0.75">
      <c r="A22">
        <v>20</v>
      </c>
      <c r="B22">
        <v>248.10599999999999</v>
      </c>
      <c r="C22">
        <v>248.37299999999999</v>
      </c>
      <c r="D22">
        <v>196.17500000000001</v>
      </c>
      <c r="E22">
        <v>279.48099999999999</v>
      </c>
      <c r="G22" s="1">
        <f t="shared" si="0"/>
        <v>-0.26699999999999591</v>
      </c>
      <c r="I22">
        <f t="shared" si="1"/>
        <v>20</v>
      </c>
      <c r="J22">
        <f t="shared" si="3"/>
        <v>0.20923480378383327</v>
      </c>
      <c r="K22">
        <f t="shared" si="2"/>
        <v>0.55431934387558446</v>
      </c>
    </row>
    <row r="23" spans="1:11" x14ac:dyDescent="0.75">
      <c r="A23">
        <v>21</v>
      </c>
      <c r="B23">
        <v>247.12799999999999</v>
      </c>
      <c r="C23">
        <v>244.06</v>
      </c>
      <c r="D23">
        <v>193.578</v>
      </c>
      <c r="E23">
        <v>277.08800000000002</v>
      </c>
      <c r="G23" s="1">
        <f t="shared" si="0"/>
        <v>3.0679999999999836</v>
      </c>
      <c r="I23">
        <f t="shared" si="1"/>
        <v>21</v>
      </c>
      <c r="J23">
        <f t="shared" si="3"/>
        <v>0.52158846117823154</v>
      </c>
      <c r="K23">
        <f t="shared" si="2"/>
        <v>0.54648092394254966</v>
      </c>
    </row>
    <row r="24" spans="1:11" x14ac:dyDescent="0.75">
      <c r="A24">
        <v>22</v>
      </c>
      <c r="B24">
        <v>245.40799999999999</v>
      </c>
      <c r="C24">
        <v>242.78200000000001</v>
      </c>
      <c r="D24">
        <v>192.45500000000001</v>
      </c>
      <c r="E24">
        <v>275.291</v>
      </c>
      <c r="G24" s="1">
        <f t="shared" si="0"/>
        <v>2.6259999999999764</v>
      </c>
      <c r="I24">
        <f t="shared" si="1"/>
        <v>22</v>
      </c>
      <c r="J24">
        <f t="shared" si="3"/>
        <v>0.4801910649058696</v>
      </c>
      <c r="K24">
        <f t="shared" si="2"/>
        <v>0.54560143738575473</v>
      </c>
    </row>
    <row r="25" spans="1:11" x14ac:dyDescent="0.75">
      <c r="A25">
        <v>23</v>
      </c>
      <c r="B25">
        <v>244.36199999999999</v>
      </c>
      <c r="C25">
        <v>245.988</v>
      </c>
      <c r="D25">
        <v>194.01400000000001</v>
      </c>
      <c r="E25">
        <v>276.65800000000002</v>
      </c>
      <c r="G25" s="1">
        <f t="shared" si="0"/>
        <v>-1.6260000000000048</v>
      </c>
      <c r="I25">
        <f t="shared" si="1"/>
        <v>23</v>
      </c>
      <c r="J25">
        <f t="shared" si="3"/>
        <v>8.1951859136459165E-2</v>
      </c>
      <c r="K25">
        <f t="shared" si="2"/>
        <v>0.55063158024966286</v>
      </c>
    </row>
    <row r="26" spans="1:11" x14ac:dyDescent="0.75">
      <c r="A26">
        <v>24</v>
      </c>
      <c r="B26">
        <v>243.62200000000001</v>
      </c>
      <c r="C26">
        <v>246.12299999999999</v>
      </c>
      <c r="D26">
        <v>196.399</v>
      </c>
      <c r="E26">
        <v>280.81700000000001</v>
      </c>
      <c r="G26" s="1">
        <f t="shared" si="0"/>
        <v>-2.5009999999999764</v>
      </c>
      <c r="I26">
        <f t="shared" si="1"/>
        <v>24</v>
      </c>
      <c r="J26">
        <f t="shared" si="3"/>
        <v>0</v>
      </c>
      <c r="K26">
        <f t="shared" si="2"/>
        <v>0.55120403818667563</v>
      </c>
    </row>
    <row r="27" spans="1:11" x14ac:dyDescent="0.75">
      <c r="A27">
        <v>25</v>
      </c>
      <c r="B27">
        <v>244.01599999999999</v>
      </c>
      <c r="C27">
        <v>242.315</v>
      </c>
      <c r="D27">
        <v>194.34399999999999</v>
      </c>
      <c r="E27">
        <v>278.04399999999998</v>
      </c>
      <c r="G27" s="1">
        <f t="shared" si="0"/>
        <v>1.7009999999999934</v>
      </c>
      <c r="I27">
        <f t="shared" si="1"/>
        <v>25</v>
      </c>
      <c r="J27">
        <f t="shared" si="3"/>
        <v>0.393556242390183</v>
      </c>
      <c r="K27">
        <f t="shared" si="2"/>
        <v>0.54797477981403797</v>
      </c>
    </row>
    <row r="28" spans="1:11" x14ac:dyDescent="0.75">
      <c r="A28">
        <v>26</v>
      </c>
      <c r="B28">
        <v>243.703</v>
      </c>
      <c r="C28">
        <v>244.16499999999999</v>
      </c>
      <c r="D28">
        <v>193.91399999999999</v>
      </c>
      <c r="E28">
        <v>276.95100000000002</v>
      </c>
      <c r="G28" s="1">
        <f t="shared" si="0"/>
        <v>-0.46199999999998909</v>
      </c>
      <c r="I28">
        <f t="shared" si="1"/>
        <v>26</v>
      </c>
      <c r="J28">
        <f t="shared" si="3"/>
        <v>0.19097124660485101</v>
      </c>
      <c r="K28">
        <f t="shared" si="2"/>
        <v>0.54901791282548407</v>
      </c>
    </row>
    <row r="29" spans="1:11" x14ac:dyDescent="0.75">
      <c r="A29">
        <v>27</v>
      </c>
      <c r="B29">
        <v>248.15799999999999</v>
      </c>
      <c r="C29">
        <v>245.94399999999999</v>
      </c>
      <c r="D29">
        <v>194.73599999999999</v>
      </c>
      <c r="E29">
        <v>276.786</v>
      </c>
      <c r="G29" s="1">
        <f t="shared" si="0"/>
        <v>2.2139999999999986</v>
      </c>
      <c r="I29">
        <f t="shared" si="1"/>
        <v>27</v>
      </c>
      <c r="J29">
        <f t="shared" si="3"/>
        <v>0.44160344666104623</v>
      </c>
      <c r="K29">
        <f t="shared" si="2"/>
        <v>0.55465862311942926</v>
      </c>
    </row>
    <row r="30" spans="1:11" x14ac:dyDescent="0.75">
      <c r="A30">
        <v>28</v>
      </c>
      <c r="B30">
        <v>250.48</v>
      </c>
      <c r="C30">
        <v>243.21799999999999</v>
      </c>
      <c r="D30">
        <v>192.59899999999999</v>
      </c>
      <c r="E30">
        <v>275.24200000000002</v>
      </c>
      <c r="G30" s="1">
        <f t="shared" si="0"/>
        <v>7.2620000000000005</v>
      </c>
      <c r="I30">
        <f t="shared" si="1"/>
        <v>28</v>
      </c>
      <c r="J30">
        <f t="shared" si="3"/>
        <v>0.91439542942774277</v>
      </c>
      <c r="K30">
        <f t="shared" si="2"/>
        <v>0.54666691628911257</v>
      </c>
    </row>
    <row r="31" spans="1:11" x14ac:dyDescent="0.75">
      <c r="A31">
        <v>29</v>
      </c>
      <c r="B31">
        <v>250.03</v>
      </c>
      <c r="C31">
        <v>244.91300000000001</v>
      </c>
      <c r="D31">
        <v>194.898</v>
      </c>
      <c r="E31">
        <v>278.52300000000002</v>
      </c>
      <c r="G31" s="1">
        <f t="shared" si="0"/>
        <v>5.1169999999999902</v>
      </c>
      <c r="I31">
        <f t="shared" si="1"/>
        <v>29</v>
      </c>
      <c r="J31">
        <f t="shared" si="3"/>
        <v>0.71349630045892964</v>
      </c>
      <c r="K31">
        <f t="shared" si="2"/>
        <v>0.54975752646416698</v>
      </c>
    </row>
    <row r="32" spans="1:11" x14ac:dyDescent="0.75">
      <c r="A32">
        <v>30</v>
      </c>
      <c r="B32">
        <v>250.31800000000001</v>
      </c>
      <c r="C32">
        <v>245.91499999999999</v>
      </c>
      <c r="D32">
        <v>192.601</v>
      </c>
      <c r="E32">
        <v>278.46499999999997</v>
      </c>
      <c r="G32" s="1">
        <f t="shared" si="0"/>
        <v>4.40300000000002</v>
      </c>
      <c r="I32">
        <f t="shared" si="1"/>
        <v>30</v>
      </c>
      <c r="J32">
        <f t="shared" si="3"/>
        <v>0.64662358340357962</v>
      </c>
      <c r="K32">
        <f t="shared" si="2"/>
        <v>0.53590065151561506</v>
      </c>
    </row>
    <row r="33" spans="1:11" x14ac:dyDescent="0.75">
      <c r="A33">
        <v>31</v>
      </c>
      <c r="B33">
        <v>252.67699999999999</v>
      </c>
      <c r="C33">
        <v>245.98</v>
      </c>
      <c r="D33">
        <v>190.69499999999999</v>
      </c>
      <c r="E33">
        <v>275.34699999999998</v>
      </c>
      <c r="G33" s="1">
        <f t="shared" si="0"/>
        <v>6.6970000000000027</v>
      </c>
      <c r="I33">
        <f t="shared" si="1"/>
        <v>31</v>
      </c>
      <c r="J33">
        <f t="shared" si="3"/>
        <v>0.86147794324248483</v>
      </c>
      <c r="K33">
        <f t="shared" si="2"/>
        <v>0.53443469475574845</v>
      </c>
    </row>
    <row r="34" spans="1:11" x14ac:dyDescent="0.75">
      <c r="A34">
        <v>32</v>
      </c>
      <c r="B34">
        <v>251.84399999999999</v>
      </c>
      <c r="C34">
        <v>246.036</v>
      </c>
      <c r="D34">
        <v>190.501</v>
      </c>
      <c r="E34">
        <v>272.26600000000002</v>
      </c>
      <c r="G34" s="1">
        <f t="shared" si="0"/>
        <v>5.8079999999999927</v>
      </c>
      <c r="I34">
        <f t="shared" si="1"/>
        <v>32</v>
      </c>
      <c r="J34">
        <f t="shared" si="3"/>
        <v>0.77821485435983861</v>
      </c>
      <c r="K34">
        <f t="shared" si="2"/>
        <v>0.54367123217987356</v>
      </c>
    </row>
    <row r="35" spans="1:11" x14ac:dyDescent="0.75">
      <c r="A35">
        <v>33</v>
      </c>
      <c r="B35">
        <v>251.48400000000001</v>
      </c>
      <c r="C35">
        <v>247.33799999999999</v>
      </c>
      <c r="D35">
        <v>189.17500000000001</v>
      </c>
      <c r="E35">
        <v>277.95100000000002</v>
      </c>
      <c r="G35" s="1">
        <f t="shared" si="0"/>
        <v>4.146000000000015</v>
      </c>
      <c r="I35">
        <f t="shared" si="1"/>
        <v>33</v>
      </c>
      <c r="J35">
        <f t="shared" si="3"/>
        <v>0.62255315163435554</v>
      </c>
      <c r="K35">
        <f t="shared" si="2"/>
        <v>0.51656632975557071</v>
      </c>
    </row>
    <row r="36" spans="1:11" x14ac:dyDescent="0.75">
      <c r="A36">
        <v>34</v>
      </c>
      <c r="B36">
        <v>252.84200000000001</v>
      </c>
      <c r="C36">
        <v>245.45400000000001</v>
      </c>
      <c r="D36">
        <v>190.59</v>
      </c>
      <c r="E36">
        <v>274.71100000000001</v>
      </c>
      <c r="G36" s="1">
        <f t="shared" si="0"/>
        <v>7.3880000000000052</v>
      </c>
      <c r="I36">
        <f t="shared" si="1"/>
        <v>34</v>
      </c>
      <c r="J36">
        <f t="shared" si="3"/>
        <v>0.92619649714339369</v>
      </c>
      <c r="K36">
        <f t="shared" si="2"/>
        <v>0.53590547927193488</v>
      </c>
    </row>
    <row r="37" spans="1:11" x14ac:dyDescent="0.75">
      <c r="A37">
        <v>35</v>
      </c>
      <c r="B37">
        <v>255.125</v>
      </c>
      <c r="C37">
        <v>247.55</v>
      </c>
      <c r="D37">
        <v>188.27500000000001</v>
      </c>
      <c r="E37">
        <v>277.65600000000001</v>
      </c>
      <c r="G37" s="1">
        <f t="shared" si="0"/>
        <v>7.5749999999999886</v>
      </c>
      <c r="I37">
        <f t="shared" si="1"/>
        <v>35</v>
      </c>
      <c r="J37">
        <f t="shared" si="3"/>
        <v>0.94371078018169885</v>
      </c>
      <c r="K37">
        <f t="shared" si="2"/>
        <v>0.51197004721621087</v>
      </c>
    </row>
    <row r="38" spans="1:11" x14ac:dyDescent="0.75">
      <c r="A38">
        <v>36</v>
      </c>
      <c r="B38">
        <v>249.886</v>
      </c>
      <c r="C38">
        <v>244.62899999999999</v>
      </c>
      <c r="D38">
        <v>189.13800000000001</v>
      </c>
      <c r="E38">
        <v>276.99099999999999</v>
      </c>
      <c r="G38" s="1">
        <f t="shared" si="0"/>
        <v>5.257000000000005</v>
      </c>
      <c r="I38">
        <f t="shared" si="1"/>
        <v>36</v>
      </c>
      <c r="J38">
        <f t="shared" si="3"/>
        <v>0.72660859792076493</v>
      </c>
      <c r="K38">
        <f t="shared" si="2"/>
        <v>0.51939922588291954</v>
      </c>
    </row>
    <row r="39" spans="1:11" x14ac:dyDescent="0.75">
      <c r="A39">
        <v>37</v>
      </c>
      <c r="B39">
        <v>254.21700000000001</v>
      </c>
      <c r="C39">
        <v>246.279</v>
      </c>
      <c r="D39">
        <v>189.68199999999999</v>
      </c>
      <c r="E39">
        <v>277.03399999999999</v>
      </c>
      <c r="G39" s="1">
        <f t="shared" si="0"/>
        <v>7.9380000000000166</v>
      </c>
      <c r="I39">
        <f t="shared" si="1"/>
        <v>37</v>
      </c>
      <c r="J39">
        <f t="shared" si="3"/>
        <v>0.97770909431488506</v>
      </c>
      <c r="K39">
        <f t="shared" si="2"/>
        <v>0.52261870965352941</v>
      </c>
    </row>
    <row r="40" spans="1:11" x14ac:dyDescent="0.75">
      <c r="A40">
        <v>38</v>
      </c>
      <c r="B40">
        <v>249.315</v>
      </c>
      <c r="C40">
        <v>241.36699999999999</v>
      </c>
      <c r="D40">
        <v>186.172</v>
      </c>
      <c r="E40">
        <v>273.73099999999999</v>
      </c>
      <c r="G40" s="1">
        <f t="shared" si="0"/>
        <v>7.9480000000000075</v>
      </c>
      <c r="I40">
        <f t="shared" si="1"/>
        <v>38</v>
      </c>
      <c r="J40">
        <f t="shared" si="3"/>
        <v>0.97864568699072951</v>
      </c>
      <c r="K40">
        <f t="shared" si="2"/>
        <v>0.5113808896812847</v>
      </c>
    </row>
    <row r="41" spans="1:11" x14ac:dyDescent="0.75">
      <c r="A41">
        <v>39</v>
      </c>
      <c r="B41">
        <v>248.85</v>
      </c>
      <c r="C41">
        <v>240.67400000000001</v>
      </c>
      <c r="D41">
        <v>184.80500000000001</v>
      </c>
      <c r="E41">
        <v>270.81099999999998</v>
      </c>
      <c r="G41" s="1">
        <f t="shared" si="0"/>
        <v>8.1759999999999877</v>
      </c>
      <c r="I41">
        <f t="shared" si="1"/>
        <v>39</v>
      </c>
      <c r="J41">
        <f t="shared" si="3"/>
        <v>1</v>
      </c>
      <c r="K41">
        <f t="shared" si="2"/>
        <v>0.5121910519796421</v>
      </c>
    </row>
    <row r="42" spans="1:11" x14ac:dyDescent="0.75">
      <c r="A42">
        <v>40</v>
      </c>
      <c r="B42">
        <v>246.608</v>
      </c>
      <c r="C42">
        <v>242.31100000000001</v>
      </c>
      <c r="D42">
        <v>183.61</v>
      </c>
      <c r="E42">
        <v>269.02999999999997</v>
      </c>
      <c r="G42" s="1">
        <f t="shared" si="0"/>
        <v>4.296999999999997</v>
      </c>
      <c r="I42">
        <f t="shared" si="1"/>
        <v>40</v>
      </c>
      <c r="J42">
        <f t="shared" si="3"/>
        <v>0.63669570103961748</v>
      </c>
      <c r="K42">
        <f t="shared" si="2"/>
        <v>0.5103551256248785</v>
      </c>
    </row>
    <row r="43" spans="1:11" x14ac:dyDescent="0.75">
      <c r="A43">
        <v>41</v>
      </c>
      <c r="B43">
        <v>247.08500000000001</v>
      </c>
      <c r="C43">
        <v>240.38200000000001</v>
      </c>
      <c r="D43">
        <v>182.167</v>
      </c>
      <c r="E43">
        <v>265.69299999999998</v>
      </c>
      <c r="G43" s="1">
        <f t="shared" si="0"/>
        <v>6.703000000000003</v>
      </c>
      <c r="I43">
        <f t="shared" si="1"/>
        <v>41</v>
      </c>
      <c r="J43">
        <f t="shared" si="3"/>
        <v>0.86203989884799193</v>
      </c>
      <c r="K43">
        <f t="shared" si="2"/>
        <v>0.51208085312522822</v>
      </c>
    </row>
    <row r="44" spans="1:11" x14ac:dyDescent="0.75">
      <c r="A44">
        <v>42</v>
      </c>
      <c r="B44">
        <v>250.017</v>
      </c>
      <c r="C44">
        <v>243.285</v>
      </c>
      <c r="D44">
        <v>183.01</v>
      </c>
      <c r="E44">
        <v>267.19299999999998</v>
      </c>
      <c r="G44" s="1">
        <f t="shared" si="0"/>
        <v>6.7319999999999993</v>
      </c>
      <c r="I44">
        <f t="shared" si="1"/>
        <v>42</v>
      </c>
      <c r="J44">
        <f t="shared" si="3"/>
        <v>0.86475601760794296</v>
      </c>
      <c r="K44">
        <f t="shared" si="2"/>
        <v>0.51257285157661658</v>
      </c>
    </row>
    <row r="45" spans="1:11" x14ac:dyDescent="0.75">
      <c r="A45">
        <v>43</v>
      </c>
      <c r="B45">
        <v>248.465</v>
      </c>
      <c r="C45">
        <v>242.76300000000001</v>
      </c>
      <c r="D45">
        <v>185.29</v>
      </c>
      <c r="E45">
        <v>270.65499999999997</v>
      </c>
      <c r="G45" s="1">
        <f t="shared" si="0"/>
        <v>5.7019999999999982</v>
      </c>
      <c r="I45">
        <f t="shared" si="1"/>
        <v>43</v>
      </c>
      <c r="J45">
        <f t="shared" si="3"/>
        <v>0.76828697199587914</v>
      </c>
      <c r="K45">
        <f t="shared" si="2"/>
        <v>0.51582024348719935</v>
      </c>
    </row>
    <row r="46" spans="1:11" x14ac:dyDescent="0.75">
      <c r="A46">
        <v>44</v>
      </c>
      <c r="B46">
        <v>253.297</v>
      </c>
      <c r="C46">
        <v>247.09399999999999</v>
      </c>
      <c r="D46">
        <v>187.28299999999999</v>
      </c>
      <c r="E46">
        <v>279.80200000000002</v>
      </c>
      <c r="G46" s="1">
        <f t="shared" si="0"/>
        <v>6.203000000000003</v>
      </c>
      <c r="I46">
        <f t="shared" si="1"/>
        <v>44</v>
      </c>
      <c r="J46">
        <f t="shared" si="3"/>
        <v>0.81521026505572802</v>
      </c>
      <c r="K46">
        <f t="shared" si="2"/>
        <v>0.4992839892719747</v>
      </c>
    </row>
    <row r="47" spans="1:11" x14ac:dyDescent="0.75">
      <c r="A47">
        <v>45</v>
      </c>
      <c r="B47">
        <v>252.727</v>
      </c>
      <c r="C47">
        <v>245.12100000000001</v>
      </c>
      <c r="D47">
        <v>189.38900000000001</v>
      </c>
      <c r="E47">
        <v>281.77499999999998</v>
      </c>
      <c r="G47" s="1">
        <f t="shared" si="0"/>
        <v>7.6059999999999945</v>
      </c>
      <c r="I47">
        <f t="shared" si="1"/>
        <v>45</v>
      </c>
      <c r="J47">
        <f t="shared" si="3"/>
        <v>0.94661421747681984</v>
      </c>
      <c r="K47">
        <f t="shared" si="2"/>
        <v>0.50600509668715343</v>
      </c>
    </row>
    <row r="48" spans="1:11" x14ac:dyDescent="0.75">
      <c r="A48">
        <v>46</v>
      </c>
      <c r="B48">
        <v>250.262</v>
      </c>
      <c r="C48">
        <v>242.089</v>
      </c>
      <c r="D48">
        <v>189.614</v>
      </c>
      <c r="E48">
        <v>281.71300000000002</v>
      </c>
      <c r="G48" s="1">
        <f t="shared" si="0"/>
        <v>8.1730000000000018</v>
      </c>
      <c r="I48">
        <f t="shared" si="1"/>
        <v>46</v>
      </c>
      <c r="J48">
        <f t="shared" si="3"/>
        <v>0.99971902219724773</v>
      </c>
      <c r="K48">
        <f t="shared" si="2"/>
        <v>0.50754290307294569</v>
      </c>
    </row>
    <row r="49" spans="1:11" x14ac:dyDescent="0.75">
      <c r="A49">
        <v>47</v>
      </c>
      <c r="B49">
        <v>248.071</v>
      </c>
      <c r="C49">
        <v>242.92</v>
      </c>
      <c r="D49">
        <v>186.94200000000001</v>
      </c>
      <c r="E49">
        <v>281.00400000000002</v>
      </c>
      <c r="G49" s="1">
        <f t="shared" si="0"/>
        <v>5.1510000000000105</v>
      </c>
      <c r="I49">
        <f t="shared" si="1"/>
        <v>47</v>
      </c>
      <c r="J49">
        <f t="shared" si="3"/>
        <v>0.71668071555680557</v>
      </c>
      <c r="K49">
        <f t="shared" si="2"/>
        <v>0.49361461169610371</v>
      </c>
    </row>
    <row r="50" spans="1:11" x14ac:dyDescent="0.75">
      <c r="A50">
        <v>48</v>
      </c>
      <c r="B50">
        <v>246.5</v>
      </c>
      <c r="C50">
        <v>241.34100000000001</v>
      </c>
      <c r="D50">
        <v>184.387</v>
      </c>
      <c r="E50">
        <v>275.96100000000001</v>
      </c>
      <c r="G50" s="1">
        <f t="shared" si="0"/>
        <v>5.1589999999999918</v>
      </c>
      <c r="I50">
        <f t="shared" si="1"/>
        <v>48</v>
      </c>
      <c r="J50">
        <f t="shared" si="3"/>
        <v>0.71742998969747995</v>
      </c>
      <c r="K50">
        <f t="shared" si="2"/>
        <v>0.4932064288865004</v>
      </c>
    </row>
    <row r="51" spans="1:11" x14ac:dyDescent="0.75">
      <c r="A51">
        <v>49</v>
      </c>
      <c r="B51">
        <v>242.024</v>
      </c>
      <c r="C51">
        <v>237.345</v>
      </c>
      <c r="D51">
        <v>183.602</v>
      </c>
      <c r="E51">
        <v>272.27699999999999</v>
      </c>
      <c r="G51" s="1">
        <f t="shared" si="0"/>
        <v>4.679000000000002</v>
      </c>
      <c r="I51">
        <f t="shared" si="1"/>
        <v>49</v>
      </c>
      <c r="J51">
        <f t="shared" si="3"/>
        <v>0.67247354125690761</v>
      </c>
      <c r="K51">
        <f t="shared" si="2"/>
        <v>0.49976792538006198</v>
      </c>
    </row>
    <row r="52" spans="1:11" x14ac:dyDescent="0.75">
      <c r="A52">
        <v>50</v>
      </c>
      <c r="B52">
        <v>248.78299999999999</v>
      </c>
      <c r="C52">
        <v>244.28899999999999</v>
      </c>
      <c r="D52">
        <v>184.976</v>
      </c>
      <c r="E52">
        <v>276.05799999999999</v>
      </c>
      <c r="G52" s="1">
        <f t="shared" si="0"/>
        <v>4.4939999999999998</v>
      </c>
      <c r="I52">
        <f t="shared" si="1"/>
        <v>50</v>
      </c>
      <c r="J52">
        <f t="shared" si="3"/>
        <v>0.65514657675376975</v>
      </c>
      <c r="K52">
        <f t="shared" si="2"/>
        <v>0.49656645432080371</v>
      </c>
    </row>
    <row r="53" spans="1:11" x14ac:dyDescent="0.75">
      <c r="A53">
        <v>51</v>
      </c>
      <c r="B53">
        <v>243.417</v>
      </c>
      <c r="C53">
        <v>239.696</v>
      </c>
      <c r="D53">
        <v>184.66200000000001</v>
      </c>
      <c r="E53">
        <v>280.08800000000002</v>
      </c>
      <c r="G53" s="1">
        <f t="shared" si="0"/>
        <v>3.7210000000000036</v>
      </c>
      <c r="I53">
        <f t="shared" si="1"/>
        <v>51</v>
      </c>
      <c r="J53">
        <f t="shared" si="3"/>
        <v>0.58274796291093012</v>
      </c>
      <c r="K53">
        <f t="shared" si="2"/>
        <v>0.48254264392324092</v>
      </c>
    </row>
    <row r="54" spans="1:11" x14ac:dyDescent="0.75">
      <c r="A54">
        <v>52</v>
      </c>
      <c r="B54">
        <v>244.053</v>
      </c>
      <c r="C54">
        <v>239.66800000000001</v>
      </c>
      <c r="D54">
        <v>185.846</v>
      </c>
      <c r="E54">
        <v>284.096</v>
      </c>
      <c r="G54" s="1">
        <f t="shared" si="0"/>
        <v>4.3849999999999909</v>
      </c>
      <c r="I54">
        <f t="shared" si="1"/>
        <v>52</v>
      </c>
      <c r="J54">
        <f t="shared" si="3"/>
        <v>0.64493771658705534</v>
      </c>
      <c r="K54">
        <f t="shared" si="2"/>
        <v>0.47810711075365475</v>
      </c>
    </row>
    <row r="55" spans="1:11" x14ac:dyDescent="0.75">
      <c r="A55">
        <v>53</v>
      </c>
      <c r="B55">
        <v>243.44</v>
      </c>
      <c r="C55">
        <v>240.14</v>
      </c>
      <c r="D55">
        <v>192.21899999999999</v>
      </c>
      <c r="E55">
        <v>299.20800000000003</v>
      </c>
      <c r="G55" s="1">
        <f t="shared" si="0"/>
        <v>3.3000000000000114</v>
      </c>
      <c r="I55">
        <f t="shared" si="1"/>
        <v>53</v>
      </c>
      <c r="J55">
        <f t="shared" si="3"/>
        <v>0.54331741125784461</v>
      </c>
      <c r="K55">
        <f t="shared" si="2"/>
        <v>0.47348106488317543</v>
      </c>
    </row>
    <row r="56" spans="1:11" x14ac:dyDescent="0.75">
      <c r="A56">
        <v>54</v>
      </c>
      <c r="B56">
        <v>239.44200000000001</v>
      </c>
      <c r="C56">
        <v>238.46199999999999</v>
      </c>
      <c r="D56">
        <v>194.34399999999999</v>
      </c>
      <c r="E56">
        <v>317.125</v>
      </c>
      <c r="G56" s="1">
        <f t="shared" si="0"/>
        <v>0.98000000000001819</v>
      </c>
      <c r="I56">
        <f t="shared" si="1"/>
        <v>54</v>
      </c>
      <c r="J56">
        <f t="shared" si="3"/>
        <v>0.32602791046174079</v>
      </c>
      <c r="K56">
        <f t="shared" si="2"/>
        <v>0.44202350030921456</v>
      </c>
    </row>
  </sheetData>
  <pageMargins left="0.7" right="0.7" top="0.75" bottom="0.75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F45BD-157C-426E-9E83-467421C8F221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219.22200000000001</v>
      </c>
      <c r="C3">
        <v>222.14500000000001</v>
      </c>
      <c r="D3">
        <v>167.27199999999999</v>
      </c>
      <c r="E3">
        <v>223.36500000000001</v>
      </c>
      <c r="G3" s="1">
        <f t="shared" ref="G3:G66" si="0">B3-C3</f>
        <v>-2.9230000000000018</v>
      </c>
      <c r="I3">
        <f t="shared" ref="I3:I66" si="1">A3</f>
        <v>1</v>
      </c>
      <c r="J3">
        <f>(G3-MIN(G$3:G$89))/(MAX(G$3:G$89)-MIN(G$3:G$89))</f>
        <v>0.16792327309014274</v>
      </c>
      <c r="K3">
        <f t="shared" ref="K3:K66" si="2">(D3-105)/(E3-115)</f>
        <v>0.57465048678078701</v>
      </c>
    </row>
    <row r="4" spans="1:11" x14ac:dyDescent="0.75">
      <c r="A4">
        <v>2</v>
      </c>
      <c r="B4">
        <v>220.298</v>
      </c>
      <c r="C4">
        <v>223.554</v>
      </c>
      <c r="D4">
        <v>165.72800000000001</v>
      </c>
      <c r="E4">
        <v>228.40700000000001</v>
      </c>
      <c r="G4" s="1">
        <f t="shared" si="0"/>
        <v>-3.2560000000000002</v>
      </c>
      <c r="I4">
        <f t="shared" si="1"/>
        <v>2</v>
      </c>
      <c r="J4">
        <f t="shared" ref="J4:J67" si="3">(G4-MIN(G$3:G$89))/(MAX(G$3:G$89)-MIN(G$3:G$89))</f>
        <v>0.14946224636877684</v>
      </c>
      <c r="K4">
        <f t="shared" si="2"/>
        <v>0.53548722741982424</v>
      </c>
    </row>
    <row r="5" spans="1:11" x14ac:dyDescent="0.75">
      <c r="A5">
        <v>3</v>
      </c>
      <c r="B5">
        <v>215.477</v>
      </c>
      <c r="C5">
        <v>221.429</v>
      </c>
      <c r="D5">
        <v>165.74100000000001</v>
      </c>
      <c r="E5">
        <v>224.392</v>
      </c>
      <c r="G5" s="1">
        <f t="shared" si="0"/>
        <v>-5.9519999999999982</v>
      </c>
      <c r="I5">
        <f t="shared" si="1"/>
        <v>3</v>
      </c>
      <c r="J5">
        <f t="shared" si="3"/>
        <v>0</v>
      </c>
      <c r="K5">
        <f t="shared" si="2"/>
        <v>0.55525998244844244</v>
      </c>
    </row>
    <row r="6" spans="1:11" x14ac:dyDescent="0.75">
      <c r="A6">
        <v>4</v>
      </c>
      <c r="B6">
        <v>223.27</v>
      </c>
      <c r="C6">
        <v>226.828</v>
      </c>
      <c r="D6">
        <v>166.886</v>
      </c>
      <c r="E6">
        <v>227.59399999999999</v>
      </c>
      <c r="G6" s="1">
        <f t="shared" si="0"/>
        <v>-3.5579999999999927</v>
      </c>
      <c r="I6">
        <f t="shared" si="1"/>
        <v>4</v>
      </c>
      <c r="J6">
        <f t="shared" si="3"/>
        <v>0.13271981372657746</v>
      </c>
      <c r="K6">
        <f t="shared" si="2"/>
        <v>0.54963852425528892</v>
      </c>
    </row>
    <row r="7" spans="1:11" x14ac:dyDescent="0.75">
      <c r="A7">
        <v>5</v>
      </c>
      <c r="B7">
        <v>227.14599999999999</v>
      </c>
      <c r="C7">
        <v>229.005</v>
      </c>
      <c r="D7">
        <v>167.83600000000001</v>
      </c>
      <c r="E7">
        <v>228.84700000000001</v>
      </c>
      <c r="G7" s="1">
        <f t="shared" si="0"/>
        <v>-1.8590000000000089</v>
      </c>
      <c r="I7">
        <f t="shared" si="1"/>
        <v>5</v>
      </c>
      <c r="J7">
        <f t="shared" si="3"/>
        <v>0.22690985696862107</v>
      </c>
      <c r="K7">
        <f t="shared" si="2"/>
        <v>0.5519337356276407</v>
      </c>
    </row>
    <row r="8" spans="1:11" x14ac:dyDescent="0.75">
      <c r="A8">
        <v>6</v>
      </c>
      <c r="B8">
        <v>221.464</v>
      </c>
      <c r="C8">
        <v>223.55799999999999</v>
      </c>
      <c r="D8">
        <v>163.11000000000001</v>
      </c>
      <c r="E8">
        <v>221.202</v>
      </c>
      <c r="G8" s="1">
        <f t="shared" si="0"/>
        <v>-2.0939999999999941</v>
      </c>
      <c r="I8">
        <f t="shared" si="1"/>
        <v>6</v>
      </c>
      <c r="J8">
        <f t="shared" si="3"/>
        <v>0.2138818050781684</v>
      </c>
      <c r="K8">
        <f t="shared" si="2"/>
        <v>0.54716483682039896</v>
      </c>
    </row>
    <row r="9" spans="1:11" x14ac:dyDescent="0.75">
      <c r="A9">
        <v>7</v>
      </c>
      <c r="B9">
        <v>216.80799999999999</v>
      </c>
      <c r="C9">
        <v>221.15600000000001</v>
      </c>
      <c r="D9">
        <v>163.06700000000001</v>
      </c>
      <c r="E9">
        <v>221.161</v>
      </c>
      <c r="G9" s="1">
        <f t="shared" si="0"/>
        <v>-4.3480000000000132</v>
      </c>
      <c r="I9">
        <f t="shared" si="1"/>
        <v>7</v>
      </c>
      <c r="J9">
        <f t="shared" si="3"/>
        <v>8.8923383967179512E-2</v>
      </c>
      <c r="K9">
        <f t="shared" si="2"/>
        <v>0.54697110991795483</v>
      </c>
    </row>
    <row r="10" spans="1:11" x14ac:dyDescent="0.75">
      <c r="A10">
        <v>8</v>
      </c>
      <c r="B10">
        <v>222.566</v>
      </c>
      <c r="C10">
        <v>223.911</v>
      </c>
      <c r="D10">
        <v>168.245</v>
      </c>
      <c r="E10">
        <v>230.45099999999999</v>
      </c>
      <c r="G10" s="1">
        <f t="shared" si="0"/>
        <v>-1.3449999999999989</v>
      </c>
      <c r="I10">
        <f t="shared" si="1"/>
        <v>8</v>
      </c>
      <c r="J10">
        <f t="shared" si="3"/>
        <v>0.25540525557157095</v>
      </c>
      <c r="K10">
        <f t="shared" si="2"/>
        <v>0.54780816103801622</v>
      </c>
    </row>
    <row r="11" spans="1:11" x14ac:dyDescent="0.75">
      <c r="A11">
        <v>9</v>
      </c>
      <c r="B11">
        <v>217.376</v>
      </c>
      <c r="C11">
        <v>218.15100000000001</v>
      </c>
      <c r="D11">
        <v>162.54300000000001</v>
      </c>
      <c r="E11">
        <v>220.709</v>
      </c>
      <c r="G11" s="1">
        <f t="shared" si="0"/>
        <v>-0.77500000000000568</v>
      </c>
      <c r="I11">
        <f t="shared" si="1"/>
        <v>9</v>
      </c>
      <c r="J11">
        <f t="shared" si="3"/>
        <v>0.28700521122075562</v>
      </c>
      <c r="K11">
        <f t="shared" si="2"/>
        <v>0.54435289332034176</v>
      </c>
    </row>
    <row r="12" spans="1:11" x14ac:dyDescent="0.75">
      <c r="A12">
        <v>10</v>
      </c>
      <c r="B12">
        <v>216.083</v>
      </c>
      <c r="C12">
        <v>218.655</v>
      </c>
      <c r="D12">
        <v>160.29599999999999</v>
      </c>
      <c r="E12">
        <v>218.00800000000001</v>
      </c>
      <c r="G12" s="1">
        <f t="shared" si="0"/>
        <v>-2.5720000000000027</v>
      </c>
      <c r="I12">
        <f t="shared" si="1"/>
        <v>10</v>
      </c>
      <c r="J12">
        <f t="shared" si="3"/>
        <v>0.18738219314779872</v>
      </c>
      <c r="K12">
        <f t="shared" si="2"/>
        <v>0.53681267474370908</v>
      </c>
    </row>
    <row r="13" spans="1:11" x14ac:dyDescent="0.75">
      <c r="A13">
        <v>11</v>
      </c>
      <c r="B13">
        <v>221.392</v>
      </c>
      <c r="C13">
        <v>223.51900000000001</v>
      </c>
      <c r="D13">
        <v>165.85599999999999</v>
      </c>
      <c r="E13">
        <v>227.39099999999999</v>
      </c>
      <c r="G13" s="1">
        <f t="shared" si="0"/>
        <v>-2.1270000000000095</v>
      </c>
      <c r="I13">
        <f t="shared" si="1"/>
        <v>11</v>
      </c>
      <c r="J13">
        <f t="shared" si="3"/>
        <v>0.21205233396163578</v>
      </c>
      <c r="K13">
        <f t="shared" si="2"/>
        <v>0.54146684343052376</v>
      </c>
    </row>
    <row r="14" spans="1:11" x14ac:dyDescent="0.75">
      <c r="A14">
        <v>12</v>
      </c>
      <c r="B14">
        <v>220.267</v>
      </c>
      <c r="C14">
        <v>224.483</v>
      </c>
      <c r="D14">
        <v>165.75299999999999</v>
      </c>
      <c r="E14">
        <v>226.83</v>
      </c>
      <c r="G14" s="1">
        <f t="shared" si="0"/>
        <v>-4.2160000000000082</v>
      </c>
      <c r="I14">
        <f t="shared" si="1"/>
        <v>12</v>
      </c>
      <c r="J14">
        <f t="shared" si="3"/>
        <v>9.6241268433306854E-2</v>
      </c>
      <c r="K14">
        <f t="shared" si="2"/>
        <v>0.543262094250201</v>
      </c>
    </row>
    <row r="15" spans="1:11" x14ac:dyDescent="0.75">
      <c r="A15">
        <v>13</v>
      </c>
      <c r="B15">
        <v>222.30799999999999</v>
      </c>
      <c r="C15">
        <v>225.434</v>
      </c>
      <c r="D15">
        <v>164.85900000000001</v>
      </c>
      <c r="E15">
        <v>225.38399999999999</v>
      </c>
      <c r="G15" s="1">
        <f t="shared" si="0"/>
        <v>-3.1260000000000048</v>
      </c>
      <c r="I15">
        <f t="shared" si="1"/>
        <v>13</v>
      </c>
      <c r="J15">
        <f t="shared" si="3"/>
        <v>0.15666925379753807</v>
      </c>
      <c r="K15">
        <f t="shared" si="2"/>
        <v>0.54227967821423406</v>
      </c>
    </row>
    <row r="16" spans="1:11" x14ac:dyDescent="0.75">
      <c r="A16">
        <v>14</v>
      </c>
      <c r="B16">
        <v>224.32599999999999</v>
      </c>
      <c r="C16">
        <v>226.61199999999999</v>
      </c>
      <c r="D16">
        <v>164.28700000000001</v>
      </c>
      <c r="E16">
        <v>226.19399999999999</v>
      </c>
      <c r="G16" s="1">
        <f t="shared" si="0"/>
        <v>-2.2860000000000014</v>
      </c>
      <c r="I16">
        <f t="shared" si="1"/>
        <v>14</v>
      </c>
      <c r="J16">
        <f t="shared" si="3"/>
        <v>0.20323760949107411</v>
      </c>
      <c r="K16">
        <f t="shared" si="2"/>
        <v>0.53318524380811927</v>
      </c>
    </row>
    <row r="17" spans="1:11" x14ac:dyDescent="0.75">
      <c r="A17">
        <v>15</v>
      </c>
      <c r="B17">
        <v>222.94</v>
      </c>
      <c r="C17">
        <v>224.40899999999999</v>
      </c>
      <c r="D17">
        <v>163.28100000000001</v>
      </c>
      <c r="E17">
        <v>224.114</v>
      </c>
      <c r="G17" s="1">
        <f t="shared" si="0"/>
        <v>-1.4689999999999941</v>
      </c>
      <c r="I17">
        <f t="shared" si="1"/>
        <v>15</v>
      </c>
      <c r="J17">
        <f t="shared" si="3"/>
        <v>0.24853087925490638</v>
      </c>
      <c r="K17">
        <f t="shared" si="2"/>
        <v>0.53412944260131612</v>
      </c>
    </row>
    <row r="18" spans="1:11" x14ac:dyDescent="0.75">
      <c r="A18">
        <v>16</v>
      </c>
      <c r="B18">
        <v>223.86500000000001</v>
      </c>
      <c r="C18">
        <v>226.09100000000001</v>
      </c>
      <c r="D18">
        <v>164.21899999999999</v>
      </c>
      <c r="E18">
        <v>225.06700000000001</v>
      </c>
      <c r="G18" s="1">
        <f t="shared" si="0"/>
        <v>-2.2259999999999991</v>
      </c>
      <c r="I18">
        <f t="shared" si="1"/>
        <v>16</v>
      </c>
      <c r="J18">
        <f t="shared" si="3"/>
        <v>0.20656392061204107</v>
      </c>
      <c r="K18">
        <f t="shared" si="2"/>
        <v>0.53802683819855168</v>
      </c>
    </row>
    <row r="19" spans="1:11" x14ac:dyDescent="0.75">
      <c r="A19">
        <v>17</v>
      </c>
      <c r="B19">
        <v>220.56899999999999</v>
      </c>
      <c r="C19">
        <v>223.24799999999999</v>
      </c>
      <c r="D19">
        <v>164.75800000000001</v>
      </c>
      <c r="E19">
        <v>226.441</v>
      </c>
      <c r="G19" s="1">
        <f t="shared" si="0"/>
        <v>-2.679000000000002</v>
      </c>
      <c r="I19">
        <f t="shared" si="1"/>
        <v>17</v>
      </c>
      <c r="J19">
        <f t="shared" si="3"/>
        <v>0.18145027164874122</v>
      </c>
      <c r="K19">
        <f t="shared" si="2"/>
        <v>0.53622993332794944</v>
      </c>
    </row>
    <row r="20" spans="1:11" x14ac:dyDescent="0.75">
      <c r="A20">
        <v>18</v>
      </c>
      <c r="B20">
        <v>220.52199999999999</v>
      </c>
      <c r="C20">
        <v>222.98099999999999</v>
      </c>
      <c r="D20">
        <v>163.898</v>
      </c>
      <c r="E20">
        <v>224.84899999999999</v>
      </c>
      <c r="G20" s="1">
        <f t="shared" si="0"/>
        <v>-2.4590000000000032</v>
      </c>
      <c r="I20">
        <f t="shared" si="1"/>
        <v>18</v>
      </c>
      <c r="J20">
        <f t="shared" si="3"/>
        <v>0.19364674575895294</v>
      </c>
      <c r="K20">
        <f t="shared" si="2"/>
        <v>0.53617238208813922</v>
      </c>
    </row>
    <row r="21" spans="1:11" x14ac:dyDescent="0.75">
      <c r="A21">
        <v>19</v>
      </c>
      <c r="B21">
        <v>220.047</v>
      </c>
      <c r="C21">
        <v>222.41399999999999</v>
      </c>
      <c r="D21">
        <v>162.69</v>
      </c>
      <c r="E21">
        <v>224.029</v>
      </c>
      <c r="G21" s="1">
        <f t="shared" si="0"/>
        <v>-2.3669999999999902</v>
      </c>
      <c r="I21">
        <f t="shared" si="1"/>
        <v>19</v>
      </c>
      <c r="J21">
        <f t="shared" si="3"/>
        <v>0.19874708947776948</v>
      </c>
      <c r="K21">
        <f t="shared" si="2"/>
        <v>0.52912527859560299</v>
      </c>
    </row>
    <row r="22" spans="1:11" x14ac:dyDescent="0.75">
      <c r="A22">
        <v>20</v>
      </c>
      <c r="B22">
        <v>220.83600000000001</v>
      </c>
      <c r="C22">
        <v>223.2</v>
      </c>
      <c r="D22">
        <v>163.44900000000001</v>
      </c>
      <c r="E22">
        <v>229.34899999999999</v>
      </c>
      <c r="G22" s="1">
        <f t="shared" si="0"/>
        <v>-2.3639999999999759</v>
      </c>
      <c r="I22">
        <f t="shared" si="1"/>
        <v>20</v>
      </c>
      <c r="J22">
        <f t="shared" si="3"/>
        <v>0.1989134050338186</v>
      </c>
      <c r="K22">
        <f t="shared" si="2"/>
        <v>0.51114570306692686</v>
      </c>
    </row>
    <row r="23" spans="1:11" x14ac:dyDescent="0.75">
      <c r="A23">
        <v>21</v>
      </c>
      <c r="B23">
        <v>216.09399999999999</v>
      </c>
      <c r="C23">
        <v>220.08600000000001</v>
      </c>
      <c r="D23">
        <v>162.215</v>
      </c>
      <c r="E23">
        <v>228.44</v>
      </c>
      <c r="G23" s="1">
        <f t="shared" si="0"/>
        <v>-3.9920000000000186</v>
      </c>
      <c r="I23">
        <f t="shared" si="1"/>
        <v>21</v>
      </c>
      <c r="J23">
        <f t="shared" si="3"/>
        <v>0.10865949661824915</v>
      </c>
      <c r="K23">
        <f t="shared" si="2"/>
        <v>0.50436354019746121</v>
      </c>
    </row>
    <row r="24" spans="1:11" x14ac:dyDescent="0.75">
      <c r="A24">
        <v>22</v>
      </c>
      <c r="B24">
        <v>215.447</v>
      </c>
      <c r="C24">
        <v>219.51499999999999</v>
      </c>
      <c r="D24">
        <v>161.667</v>
      </c>
      <c r="E24">
        <v>226.32499999999999</v>
      </c>
      <c r="G24" s="1">
        <f t="shared" si="0"/>
        <v>-4.0679999999999836</v>
      </c>
      <c r="I24">
        <f t="shared" si="1"/>
        <v>22</v>
      </c>
      <c r="J24">
        <f t="shared" si="3"/>
        <v>0.10444616919835976</v>
      </c>
      <c r="K24">
        <f t="shared" si="2"/>
        <v>0.50902313047383796</v>
      </c>
    </row>
    <row r="25" spans="1:11" x14ac:dyDescent="0.75">
      <c r="A25">
        <v>23</v>
      </c>
      <c r="B25">
        <v>217.352</v>
      </c>
      <c r="C25">
        <v>220.67</v>
      </c>
      <c r="D25">
        <v>162.33699999999999</v>
      </c>
      <c r="E25">
        <v>227.411</v>
      </c>
      <c r="G25" s="1">
        <f t="shared" si="0"/>
        <v>-3.3179999999999836</v>
      </c>
      <c r="I25">
        <f t="shared" si="1"/>
        <v>23</v>
      </c>
      <c r="J25">
        <f t="shared" si="3"/>
        <v>0.14602505821044534</v>
      </c>
      <c r="K25">
        <f t="shared" si="2"/>
        <v>0.5100657408972431</v>
      </c>
    </row>
    <row r="26" spans="1:11" x14ac:dyDescent="0.75">
      <c r="A26">
        <v>24</v>
      </c>
      <c r="B26">
        <v>218.61799999999999</v>
      </c>
      <c r="C26">
        <v>217.495</v>
      </c>
      <c r="D26">
        <v>165.44200000000001</v>
      </c>
      <c r="E26">
        <v>232.172</v>
      </c>
      <c r="G26" s="1">
        <f t="shared" si="0"/>
        <v>1.1229999999999905</v>
      </c>
      <c r="I26">
        <f t="shared" si="1"/>
        <v>24</v>
      </c>
      <c r="J26">
        <f t="shared" si="3"/>
        <v>0.39222751968067326</v>
      </c>
      <c r="K26">
        <f t="shared" si="2"/>
        <v>0.51583996176560964</v>
      </c>
    </row>
    <row r="27" spans="1:11" x14ac:dyDescent="0.75">
      <c r="A27">
        <v>25</v>
      </c>
      <c r="B27">
        <v>217.25</v>
      </c>
      <c r="C27">
        <v>220.245</v>
      </c>
      <c r="D27">
        <v>163.35</v>
      </c>
      <c r="E27">
        <v>230.20500000000001</v>
      </c>
      <c r="G27" s="1">
        <f t="shared" si="0"/>
        <v>-2.9950000000000045</v>
      </c>
      <c r="I27">
        <f t="shared" si="1"/>
        <v>25</v>
      </c>
      <c r="J27">
        <f t="shared" si="3"/>
        <v>0.16393169974498237</v>
      </c>
      <c r="K27">
        <f t="shared" si="2"/>
        <v>0.50648843366173335</v>
      </c>
    </row>
    <row r="28" spans="1:11" x14ac:dyDescent="0.75">
      <c r="A28">
        <v>26</v>
      </c>
      <c r="B28">
        <v>218.124</v>
      </c>
      <c r="C28">
        <v>221.07900000000001</v>
      </c>
      <c r="D28">
        <v>163.315</v>
      </c>
      <c r="E28">
        <v>227.548</v>
      </c>
      <c r="G28" s="1">
        <f t="shared" si="0"/>
        <v>-2.9550000000000125</v>
      </c>
      <c r="I28">
        <f t="shared" si="1"/>
        <v>26</v>
      </c>
      <c r="J28">
        <f t="shared" si="3"/>
        <v>0.16614924049229315</v>
      </c>
      <c r="K28">
        <f t="shared" si="2"/>
        <v>0.51813448484202296</v>
      </c>
    </row>
    <row r="29" spans="1:11" x14ac:dyDescent="0.75">
      <c r="A29">
        <v>27</v>
      </c>
      <c r="B29">
        <v>220.376</v>
      </c>
      <c r="C29">
        <v>223.636</v>
      </c>
      <c r="D29">
        <v>163.58099999999999</v>
      </c>
      <c r="E29">
        <v>229.52199999999999</v>
      </c>
      <c r="G29" s="1">
        <f t="shared" si="0"/>
        <v>-3.2599999999999909</v>
      </c>
      <c r="I29">
        <f t="shared" si="1"/>
        <v>27</v>
      </c>
      <c r="J29">
        <f t="shared" si="3"/>
        <v>0.14924049229404621</v>
      </c>
      <c r="K29">
        <f t="shared" si="2"/>
        <v>0.51152616964426045</v>
      </c>
    </row>
    <row r="30" spans="1:11" x14ac:dyDescent="0.75">
      <c r="A30">
        <v>28</v>
      </c>
      <c r="B30">
        <v>220.227</v>
      </c>
      <c r="C30">
        <v>222.3</v>
      </c>
      <c r="D30">
        <v>162.864</v>
      </c>
      <c r="E30">
        <v>228.49</v>
      </c>
      <c r="G30" s="1">
        <f t="shared" si="0"/>
        <v>-2.0730000000000075</v>
      </c>
      <c r="I30">
        <f t="shared" si="1"/>
        <v>28</v>
      </c>
      <c r="J30">
        <f t="shared" si="3"/>
        <v>0.21504601397050607</v>
      </c>
      <c r="K30">
        <f t="shared" si="2"/>
        <v>0.50985989955062117</v>
      </c>
    </row>
    <row r="31" spans="1:11" x14ac:dyDescent="0.75">
      <c r="A31">
        <v>29</v>
      </c>
      <c r="B31">
        <v>221.24100000000001</v>
      </c>
      <c r="C31">
        <v>223.084</v>
      </c>
      <c r="D31">
        <v>164.26300000000001</v>
      </c>
      <c r="E31">
        <v>231.98400000000001</v>
      </c>
      <c r="G31" s="1">
        <f t="shared" si="0"/>
        <v>-1.8429999999999893</v>
      </c>
      <c r="I31">
        <f t="shared" si="1"/>
        <v>29</v>
      </c>
      <c r="J31">
        <f t="shared" si="3"/>
        <v>0.22779687326754663</v>
      </c>
      <c r="K31">
        <f t="shared" si="2"/>
        <v>0.50659064487451277</v>
      </c>
    </row>
    <row r="32" spans="1:11" x14ac:dyDescent="0.75">
      <c r="A32">
        <v>30</v>
      </c>
      <c r="B32">
        <v>219.70400000000001</v>
      </c>
      <c r="C32">
        <v>223.45</v>
      </c>
      <c r="D32">
        <v>164.54300000000001</v>
      </c>
      <c r="E32">
        <v>232.79900000000001</v>
      </c>
      <c r="G32" s="1">
        <f t="shared" si="0"/>
        <v>-3.7459999999999809</v>
      </c>
      <c r="I32">
        <f t="shared" si="1"/>
        <v>30</v>
      </c>
      <c r="J32">
        <f t="shared" si="3"/>
        <v>0.12229737221421531</v>
      </c>
      <c r="K32">
        <f t="shared" si="2"/>
        <v>0.50546269492949858</v>
      </c>
    </row>
    <row r="33" spans="1:11" x14ac:dyDescent="0.75">
      <c r="A33">
        <v>31</v>
      </c>
      <c r="B33">
        <v>220.47399999999999</v>
      </c>
      <c r="C33">
        <v>222.52199999999999</v>
      </c>
      <c r="D33">
        <v>164.005</v>
      </c>
      <c r="E33">
        <v>231.953</v>
      </c>
      <c r="G33" s="1">
        <f t="shared" si="0"/>
        <v>-2.0480000000000018</v>
      </c>
      <c r="I33">
        <f t="shared" si="1"/>
        <v>31</v>
      </c>
      <c r="J33">
        <f t="shared" si="3"/>
        <v>0.2164319769375759</v>
      </c>
      <c r="K33">
        <f t="shared" si="2"/>
        <v>0.5045189093054474</v>
      </c>
    </row>
    <row r="34" spans="1:11" x14ac:dyDescent="0.75">
      <c r="A34">
        <v>32</v>
      </c>
      <c r="B34">
        <v>221.05699999999999</v>
      </c>
      <c r="C34">
        <v>220.173</v>
      </c>
      <c r="D34">
        <v>163.21100000000001</v>
      </c>
      <c r="E34">
        <v>230.511</v>
      </c>
      <c r="G34" s="1">
        <f t="shared" si="0"/>
        <v>0.88399999999998613</v>
      </c>
      <c r="I34">
        <f t="shared" si="1"/>
        <v>32</v>
      </c>
      <c r="J34">
        <f t="shared" si="3"/>
        <v>0.37897771371548844</v>
      </c>
      <c r="K34">
        <f t="shared" si="2"/>
        <v>0.50394334738682911</v>
      </c>
    </row>
    <row r="35" spans="1:11" x14ac:dyDescent="0.75">
      <c r="A35">
        <v>33</v>
      </c>
      <c r="B35">
        <v>221.44800000000001</v>
      </c>
      <c r="C35">
        <v>224.20500000000001</v>
      </c>
      <c r="D35">
        <v>162.47200000000001</v>
      </c>
      <c r="E35">
        <v>232.23500000000001</v>
      </c>
      <c r="G35" s="1">
        <f t="shared" si="0"/>
        <v>-2.757000000000005</v>
      </c>
      <c r="I35">
        <f t="shared" si="1"/>
        <v>33</v>
      </c>
      <c r="J35">
        <f t="shared" si="3"/>
        <v>0.17712606719148416</v>
      </c>
      <c r="K35">
        <f t="shared" si="2"/>
        <v>0.49022902716765471</v>
      </c>
    </row>
    <row r="36" spans="1:11" x14ac:dyDescent="0.75">
      <c r="A36">
        <v>34</v>
      </c>
      <c r="B36">
        <v>221.31200000000001</v>
      </c>
      <c r="C36">
        <v>222.91300000000001</v>
      </c>
      <c r="D36">
        <v>166.249</v>
      </c>
      <c r="E36">
        <v>234.25800000000001</v>
      </c>
      <c r="G36" s="1">
        <f t="shared" si="0"/>
        <v>-1.6009999999999991</v>
      </c>
      <c r="I36">
        <f t="shared" si="1"/>
        <v>34</v>
      </c>
      <c r="J36">
        <f t="shared" si="3"/>
        <v>0.24121299478877906</v>
      </c>
      <c r="K36">
        <f t="shared" si="2"/>
        <v>0.51358399436515778</v>
      </c>
    </row>
    <row r="37" spans="1:11" x14ac:dyDescent="0.75">
      <c r="A37">
        <v>35</v>
      </c>
      <c r="B37">
        <v>220.57599999999999</v>
      </c>
      <c r="C37">
        <v>222.774</v>
      </c>
      <c r="D37">
        <v>164.64400000000001</v>
      </c>
      <c r="E37">
        <v>232.983</v>
      </c>
      <c r="G37" s="1">
        <f t="shared" si="0"/>
        <v>-2.1980000000000075</v>
      </c>
      <c r="I37">
        <f t="shared" si="1"/>
        <v>35</v>
      </c>
      <c r="J37">
        <f t="shared" si="3"/>
        <v>0.20811619913515847</v>
      </c>
      <c r="K37">
        <f t="shared" si="2"/>
        <v>0.50553045777781547</v>
      </c>
    </row>
    <row r="38" spans="1:11" x14ac:dyDescent="0.75">
      <c r="A38">
        <v>36</v>
      </c>
      <c r="B38">
        <v>224.72200000000001</v>
      </c>
      <c r="C38">
        <v>224.55099999999999</v>
      </c>
      <c r="D38">
        <v>165.94</v>
      </c>
      <c r="E38">
        <v>235.589</v>
      </c>
      <c r="G38" s="1">
        <f t="shared" si="0"/>
        <v>0.17100000000002069</v>
      </c>
      <c r="I38">
        <f t="shared" si="1"/>
        <v>36</v>
      </c>
      <c r="J38">
        <f t="shared" si="3"/>
        <v>0.33945004989466765</v>
      </c>
      <c r="K38">
        <f t="shared" si="2"/>
        <v>0.50535289288409391</v>
      </c>
    </row>
    <row r="39" spans="1:11" x14ac:dyDescent="0.75">
      <c r="A39">
        <v>37</v>
      </c>
      <c r="B39">
        <v>224.09</v>
      </c>
      <c r="C39">
        <v>224.93899999999999</v>
      </c>
      <c r="D39">
        <v>167.63300000000001</v>
      </c>
      <c r="E39">
        <v>238.81100000000001</v>
      </c>
      <c r="G39" s="1">
        <f t="shared" si="0"/>
        <v>-0.84899999999998954</v>
      </c>
      <c r="I39">
        <f t="shared" si="1"/>
        <v>37</v>
      </c>
      <c r="J39">
        <f t="shared" si="3"/>
        <v>0.28290276083823074</v>
      </c>
      <c r="K39">
        <f t="shared" si="2"/>
        <v>0.50587589147975554</v>
      </c>
    </row>
    <row r="40" spans="1:11" x14ac:dyDescent="0.75">
      <c r="A40">
        <v>38</v>
      </c>
      <c r="B40">
        <v>217.815</v>
      </c>
      <c r="C40">
        <v>219.06299999999999</v>
      </c>
      <c r="D40">
        <v>163.92099999999999</v>
      </c>
      <c r="E40">
        <v>232.566</v>
      </c>
      <c r="G40" s="1">
        <f t="shared" si="0"/>
        <v>-1.2479999999999905</v>
      </c>
      <c r="I40">
        <f t="shared" si="1"/>
        <v>38</v>
      </c>
      <c r="J40">
        <f t="shared" si="3"/>
        <v>0.26078279188380116</v>
      </c>
      <c r="K40">
        <f t="shared" si="2"/>
        <v>0.50117380875423156</v>
      </c>
    </row>
    <row r="41" spans="1:11" x14ac:dyDescent="0.75">
      <c r="A41">
        <v>39</v>
      </c>
      <c r="B41">
        <v>218.12100000000001</v>
      </c>
      <c r="C41">
        <v>218.48099999999999</v>
      </c>
      <c r="D41">
        <v>164.24799999999999</v>
      </c>
      <c r="E41">
        <v>233.90299999999999</v>
      </c>
      <c r="G41" s="1">
        <f t="shared" si="0"/>
        <v>-0.35999999999998522</v>
      </c>
      <c r="I41">
        <f t="shared" si="1"/>
        <v>39</v>
      </c>
      <c r="J41">
        <f t="shared" si="3"/>
        <v>0.31001219647411077</v>
      </c>
      <c r="K41">
        <f t="shared" si="2"/>
        <v>0.49828852089518344</v>
      </c>
    </row>
    <row r="42" spans="1:11" x14ac:dyDescent="0.75">
      <c r="A42">
        <v>40</v>
      </c>
      <c r="B42">
        <v>217.17</v>
      </c>
      <c r="C42">
        <v>216.99799999999999</v>
      </c>
      <c r="D42">
        <v>163.864</v>
      </c>
      <c r="E42">
        <v>230.79</v>
      </c>
      <c r="G42" s="1">
        <f t="shared" si="0"/>
        <v>0.17199999999999704</v>
      </c>
      <c r="I42">
        <f t="shared" si="1"/>
        <v>40</v>
      </c>
      <c r="J42">
        <f t="shared" si="3"/>
        <v>0.3395054884133491</v>
      </c>
      <c r="K42">
        <f t="shared" si="2"/>
        <v>0.50836859832455317</v>
      </c>
    </row>
    <row r="43" spans="1:11" x14ac:dyDescent="0.75">
      <c r="A43">
        <v>41</v>
      </c>
      <c r="B43">
        <v>215.215</v>
      </c>
      <c r="C43">
        <v>215.28200000000001</v>
      </c>
      <c r="D43">
        <v>163.48099999999999</v>
      </c>
      <c r="E43">
        <v>228.048</v>
      </c>
      <c r="G43" s="1">
        <f t="shared" si="0"/>
        <v>-6.7000000000007276E-2</v>
      </c>
      <c r="I43">
        <f t="shared" si="1"/>
        <v>41</v>
      </c>
      <c r="J43">
        <f t="shared" si="3"/>
        <v>0.32625568244816427</v>
      </c>
      <c r="K43">
        <f t="shared" si="2"/>
        <v>0.5173112306276979</v>
      </c>
    </row>
    <row r="44" spans="1:11" x14ac:dyDescent="0.75">
      <c r="A44">
        <v>42</v>
      </c>
      <c r="B44">
        <v>214.48500000000001</v>
      </c>
      <c r="C44">
        <v>215.727</v>
      </c>
      <c r="D44">
        <v>165.654</v>
      </c>
      <c r="E44">
        <v>230.72800000000001</v>
      </c>
      <c r="G44" s="1">
        <f t="shared" si="0"/>
        <v>-1.2419999999999902</v>
      </c>
      <c r="I44">
        <f t="shared" si="1"/>
        <v>42</v>
      </c>
      <c r="J44">
        <f t="shared" si="3"/>
        <v>0.26111542299589785</v>
      </c>
      <c r="K44">
        <f t="shared" si="2"/>
        <v>0.52410825383658222</v>
      </c>
    </row>
    <row r="45" spans="1:11" x14ac:dyDescent="0.75">
      <c r="A45">
        <v>43</v>
      </c>
      <c r="B45">
        <v>217.87799999999999</v>
      </c>
      <c r="C45">
        <v>216.809</v>
      </c>
      <c r="D45">
        <v>167.374</v>
      </c>
      <c r="E45">
        <v>234.434</v>
      </c>
      <c r="G45" s="1">
        <f t="shared" si="0"/>
        <v>1.0689999999999884</v>
      </c>
      <c r="I45">
        <f t="shared" si="1"/>
        <v>43</v>
      </c>
      <c r="J45">
        <f t="shared" si="3"/>
        <v>0.38923383967180297</v>
      </c>
      <c r="K45">
        <f t="shared" si="2"/>
        <v>0.52224659644657301</v>
      </c>
    </row>
    <row r="46" spans="1:11" x14ac:dyDescent="0.75">
      <c r="A46">
        <v>44</v>
      </c>
      <c r="B46">
        <v>218.80600000000001</v>
      </c>
      <c r="C46">
        <v>220.005</v>
      </c>
      <c r="D46">
        <v>168.43899999999999</v>
      </c>
      <c r="E46">
        <v>237.45599999999999</v>
      </c>
      <c r="G46" s="1">
        <f t="shared" si="0"/>
        <v>-1.1989999999999839</v>
      </c>
      <c r="I46">
        <f t="shared" si="1"/>
        <v>44</v>
      </c>
      <c r="J46">
        <f t="shared" si="3"/>
        <v>0.26349927929925776</v>
      </c>
      <c r="K46">
        <f t="shared" si="2"/>
        <v>0.51805546482001696</v>
      </c>
    </row>
    <row r="47" spans="1:11" x14ac:dyDescent="0.75">
      <c r="A47">
        <v>45</v>
      </c>
      <c r="B47">
        <v>221.36500000000001</v>
      </c>
      <c r="C47">
        <v>220.65100000000001</v>
      </c>
      <c r="D47">
        <v>169.96600000000001</v>
      </c>
      <c r="E47">
        <v>239.863</v>
      </c>
      <c r="G47" s="1">
        <f t="shared" si="0"/>
        <v>0.71399999999999864</v>
      </c>
      <c r="I47">
        <f t="shared" si="1"/>
        <v>45</v>
      </c>
      <c r="J47">
        <f t="shared" si="3"/>
        <v>0.36955316553941636</v>
      </c>
      <c r="K47">
        <f t="shared" si="2"/>
        <v>0.52029824687857895</v>
      </c>
    </row>
    <row r="48" spans="1:11" x14ac:dyDescent="0.75">
      <c r="A48">
        <v>46</v>
      </c>
      <c r="B48">
        <v>219.72200000000001</v>
      </c>
      <c r="C48">
        <v>217.404</v>
      </c>
      <c r="D48">
        <v>170.02799999999999</v>
      </c>
      <c r="E48">
        <v>239.268</v>
      </c>
      <c r="G48" s="1">
        <f t="shared" si="0"/>
        <v>2.3180000000000121</v>
      </c>
      <c r="I48">
        <f t="shared" si="1"/>
        <v>46</v>
      </c>
      <c r="J48">
        <f t="shared" si="3"/>
        <v>0.4584765495065975</v>
      </c>
      <c r="K48">
        <f t="shared" si="2"/>
        <v>0.52328837673415518</v>
      </c>
    </row>
    <row r="49" spans="1:11" x14ac:dyDescent="0.75">
      <c r="A49">
        <v>47</v>
      </c>
      <c r="B49">
        <v>218.81</v>
      </c>
      <c r="C49">
        <v>217.39500000000001</v>
      </c>
      <c r="D49">
        <v>168.89099999999999</v>
      </c>
      <c r="E49">
        <v>237.678</v>
      </c>
      <c r="G49" s="1">
        <f t="shared" si="0"/>
        <v>1.414999999999992</v>
      </c>
      <c r="I49">
        <f t="shared" si="1"/>
        <v>47</v>
      </c>
      <c r="J49">
        <f t="shared" si="3"/>
        <v>0.40841556713604532</v>
      </c>
      <c r="K49">
        <f t="shared" si="2"/>
        <v>0.52080242586282788</v>
      </c>
    </row>
    <row r="50" spans="1:11" x14ac:dyDescent="0.75">
      <c r="A50">
        <v>48</v>
      </c>
      <c r="B50">
        <v>216.44300000000001</v>
      </c>
      <c r="C50">
        <v>214.68100000000001</v>
      </c>
      <c r="D50">
        <v>165.11099999999999</v>
      </c>
      <c r="E50">
        <v>231.40299999999999</v>
      </c>
      <c r="G50" s="1">
        <f t="shared" si="0"/>
        <v>1.7620000000000005</v>
      </c>
      <c r="I50">
        <f t="shared" si="1"/>
        <v>48</v>
      </c>
      <c r="J50">
        <f t="shared" si="3"/>
        <v>0.42765273311897073</v>
      </c>
      <c r="K50">
        <f t="shared" si="2"/>
        <v>0.51640421638617562</v>
      </c>
    </row>
    <row r="51" spans="1:11" x14ac:dyDescent="0.75">
      <c r="A51">
        <v>49</v>
      </c>
      <c r="B51">
        <v>214.09700000000001</v>
      </c>
      <c r="C51">
        <v>211.71299999999999</v>
      </c>
      <c r="D51">
        <v>164.56</v>
      </c>
      <c r="E51">
        <v>230.97499999999999</v>
      </c>
      <c r="G51" s="1">
        <f t="shared" si="0"/>
        <v>2.3840000000000146</v>
      </c>
      <c r="I51">
        <f t="shared" si="1"/>
        <v>49</v>
      </c>
      <c r="J51">
        <f t="shared" si="3"/>
        <v>0.46213549173966112</v>
      </c>
      <c r="K51">
        <f t="shared" si="2"/>
        <v>0.51355895667169649</v>
      </c>
    </row>
    <row r="52" spans="1:11" x14ac:dyDescent="0.75">
      <c r="A52">
        <v>50</v>
      </c>
      <c r="B52">
        <v>217.839</v>
      </c>
      <c r="C52">
        <v>215.583</v>
      </c>
      <c r="D52">
        <v>165.184</v>
      </c>
      <c r="E52">
        <v>233.333</v>
      </c>
      <c r="G52" s="1">
        <f t="shared" si="0"/>
        <v>2.2560000000000002</v>
      </c>
      <c r="I52">
        <f t="shared" si="1"/>
        <v>50</v>
      </c>
      <c r="J52">
        <f t="shared" si="3"/>
        <v>0.45503936134826439</v>
      </c>
      <c r="K52">
        <f t="shared" si="2"/>
        <v>0.50859861577074861</v>
      </c>
    </row>
    <row r="53" spans="1:11" x14ac:dyDescent="0.75">
      <c r="A53">
        <v>51</v>
      </c>
      <c r="B53">
        <v>216.83099999999999</v>
      </c>
      <c r="C53">
        <v>212.93199999999999</v>
      </c>
      <c r="D53">
        <v>165.798</v>
      </c>
      <c r="E53">
        <v>235.24700000000001</v>
      </c>
      <c r="G53" s="1">
        <f t="shared" si="0"/>
        <v>3.8990000000000009</v>
      </c>
      <c r="I53">
        <f t="shared" si="1"/>
        <v>51</v>
      </c>
      <c r="J53">
        <f t="shared" si="3"/>
        <v>0.5461248475440732</v>
      </c>
      <c r="K53">
        <f t="shared" si="2"/>
        <v>0.50560928754979328</v>
      </c>
    </row>
    <row r="54" spans="1:11" x14ac:dyDescent="0.75">
      <c r="A54">
        <v>52</v>
      </c>
      <c r="B54">
        <v>217.02199999999999</v>
      </c>
      <c r="C54">
        <v>214.655</v>
      </c>
      <c r="D54">
        <v>164.941</v>
      </c>
      <c r="E54">
        <v>233.25899999999999</v>
      </c>
      <c r="G54" s="1">
        <f t="shared" si="0"/>
        <v>2.3669999999999902</v>
      </c>
      <c r="I54">
        <f t="shared" si="1"/>
        <v>52</v>
      </c>
      <c r="J54">
        <f t="shared" si="3"/>
        <v>0.46119303692205255</v>
      </c>
      <c r="K54">
        <f t="shared" si="2"/>
        <v>0.50686205701046017</v>
      </c>
    </row>
    <row r="55" spans="1:11" x14ac:dyDescent="0.75">
      <c r="A55">
        <v>53</v>
      </c>
      <c r="B55">
        <v>215.27</v>
      </c>
      <c r="C55">
        <v>212.53200000000001</v>
      </c>
      <c r="D55">
        <v>165.59100000000001</v>
      </c>
      <c r="E55">
        <v>230.52099999999999</v>
      </c>
      <c r="G55" s="1">
        <f t="shared" si="0"/>
        <v>2.7379999999999995</v>
      </c>
      <c r="I55">
        <f t="shared" si="1"/>
        <v>53</v>
      </c>
      <c r="J55">
        <f t="shared" si="3"/>
        <v>0.48176072735336473</v>
      </c>
      <c r="K55">
        <f t="shared" si="2"/>
        <v>0.52450203859038624</v>
      </c>
    </row>
    <row r="56" spans="1:11" x14ac:dyDescent="0.75">
      <c r="A56">
        <v>54</v>
      </c>
      <c r="B56">
        <v>213.53899999999999</v>
      </c>
      <c r="C56">
        <v>211.50700000000001</v>
      </c>
      <c r="D56">
        <v>165.41</v>
      </c>
      <c r="E56">
        <v>234.71299999999999</v>
      </c>
      <c r="G56" s="1">
        <f t="shared" si="0"/>
        <v>2.0319999999999823</v>
      </c>
      <c r="I56">
        <f t="shared" si="1"/>
        <v>54</v>
      </c>
      <c r="J56">
        <f t="shared" si="3"/>
        <v>0.44262113316332052</v>
      </c>
      <c r="K56">
        <f t="shared" si="2"/>
        <v>0.50462355800957293</v>
      </c>
    </row>
    <row r="57" spans="1:11" x14ac:dyDescent="0.75">
      <c r="A57">
        <v>55</v>
      </c>
      <c r="B57">
        <v>216.27799999999999</v>
      </c>
      <c r="C57">
        <v>212.476</v>
      </c>
      <c r="D57">
        <v>165.42099999999999</v>
      </c>
      <c r="E57">
        <v>234.892</v>
      </c>
      <c r="G57" s="1">
        <f t="shared" si="0"/>
        <v>3.8019999999999925</v>
      </c>
      <c r="I57">
        <f t="shared" si="1"/>
        <v>55</v>
      </c>
      <c r="J57">
        <f t="shared" si="3"/>
        <v>0.54074731123184305</v>
      </c>
      <c r="K57">
        <f t="shared" si="2"/>
        <v>0.50396189904247146</v>
      </c>
    </row>
    <row r="58" spans="1:11" x14ac:dyDescent="0.75">
      <c r="A58">
        <v>56</v>
      </c>
      <c r="B58">
        <v>211.61</v>
      </c>
      <c r="C58">
        <v>208.63900000000001</v>
      </c>
      <c r="D58">
        <v>163.30600000000001</v>
      </c>
      <c r="E58">
        <v>233.37200000000001</v>
      </c>
      <c r="G58" s="1">
        <f t="shared" si="0"/>
        <v>2.9710000000000036</v>
      </c>
      <c r="I58">
        <f t="shared" si="1"/>
        <v>56</v>
      </c>
      <c r="J58">
        <f t="shared" si="3"/>
        <v>0.49467790220645286</v>
      </c>
      <c r="K58">
        <f t="shared" si="2"/>
        <v>0.49256580948197215</v>
      </c>
    </row>
    <row r="59" spans="1:11" x14ac:dyDescent="0.75">
      <c r="A59">
        <v>57</v>
      </c>
      <c r="B59">
        <v>210.375</v>
      </c>
      <c r="C59">
        <v>207.643</v>
      </c>
      <c r="D59">
        <v>162.495</v>
      </c>
      <c r="E59">
        <v>232.215</v>
      </c>
      <c r="G59" s="1">
        <f t="shared" si="0"/>
        <v>2.7319999999999993</v>
      </c>
      <c r="I59">
        <f t="shared" si="1"/>
        <v>57</v>
      </c>
      <c r="J59">
        <f t="shared" si="3"/>
        <v>0.48142809624126798</v>
      </c>
      <c r="K59">
        <f t="shared" si="2"/>
        <v>0.49050889391289515</v>
      </c>
    </row>
    <row r="60" spans="1:11" x14ac:dyDescent="0.75">
      <c r="A60">
        <v>58</v>
      </c>
      <c r="B60">
        <v>212.60599999999999</v>
      </c>
      <c r="C60">
        <v>209.917</v>
      </c>
      <c r="D60">
        <v>163.24299999999999</v>
      </c>
      <c r="E60">
        <v>235.679</v>
      </c>
      <c r="G60" s="1">
        <f t="shared" si="0"/>
        <v>2.688999999999993</v>
      </c>
      <c r="I60">
        <f t="shared" si="1"/>
        <v>58</v>
      </c>
      <c r="J60">
        <f t="shared" si="3"/>
        <v>0.47904423993790807</v>
      </c>
      <c r="K60">
        <f t="shared" si="2"/>
        <v>0.48262746625344921</v>
      </c>
    </row>
    <row r="61" spans="1:11" x14ac:dyDescent="0.75">
      <c r="A61">
        <v>59</v>
      </c>
      <c r="B61">
        <v>213.06700000000001</v>
      </c>
      <c r="C61">
        <v>210.316</v>
      </c>
      <c r="D61">
        <v>163.35499999999999</v>
      </c>
      <c r="E61">
        <v>234.88900000000001</v>
      </c>
      <c r="G61" s="1">
        <f t="shared" si="0"/>
        <v>2.7510000000000048</v>
      </c>
      <c r="I61">
        <f t="shared" si="1"/>
        <v>59</v>
      </c>
      <c r="J61">
        <f t="shared" si="3"/>
        <v>0.48248142809624112</v>
      </c>
      <c r="K61">
        <f t="shared" si="2"/>
        <v>0.48674190292687392</v>
      </c>
    </row>
    <row r="62" spans="1:11" x14ac:dyDescent="0.75">
      <c r="A62">
        <v>60</v>
      </c>
      <c r="B62">
        <v>211.90600000000001</v>
      </c>
      <c r="C62">
        <v>208.66300000000001</v>
      </c>
      <c r="D62">
        <v>160.86500000000001</v>
      </c>
      <c r="E62">
        <v>230.28</v>
      </c>
      <c r="G62" s="1">
        <f t="shared" si="0"/>
        <v>3.242999999999995</v>
      </c>
      <c r="I62">
        <f t="shared" si="1"/>
        <v>60</v>
      </c>
      <c r="J62">
        <f t="shared" si="3"/>
        <v>0.50975717928816877</v>
      </c>
      <c r="K62">
        <f t="shared" si="2"/>
        <v>0.48460270645385156</v>
      </c>
    </row>
    <row r="63" spans="1:11" x14ac:dyDescent="0.75">
      <c r="A63">
        <v>61</v>
      </c>
      <c r="B63">
        <v>213.50299999999999</v>
      </c>
      <c r="C63">
        <v>209.33500000000001</v>
      </c>
      <c r="D63">
        <v>162.48099999999999</v>
      </c>
      <c r="E63">
        <v>235.64099999999999</v>
      </c>
      <c r="G63" s="1">
        <f t="shared" si="0"/>
        <v>4.1679999999999779</v>
      </c>
      <c r="I63">
        <f t="shared" si="1"/>
        <v>61</v>
      </c>
      <c r="J63">
        <f t="shared" si="3"/>
        <v>0.56103780906973999</v>
      </c>
      <c r="K63">
        <f t="shared" si="2"/>
        <v>0.47646322560323606</v>
      </c>
    </row>
    <row r="64" spans="1:11" x14ac:dyDescent="0.75">
      <c r="A64">
        <v>62</v>
      </c>
      <c r="B64">
        <v>216.46700000000001</v>
      </c>
      <c r="C64">
        <v>212.70599999999999</v>
      </c>
      <c r="D64">
        <v>162.62299999999999</v>
      </c>
      <c r="E64">
        <v>238.04499999999999</v>
      </c>
      <c r="G64" s="1">
        <f t="shared" si="0"/>
        <v>3.7610000000000241</v>
      </c>
      <c r="I64">
        <f t="shared" si="1"/>
        <v>62</v>
      </c>
      <c r="J64">
        <f t="shared" si="3"/>
        <v>0.53847433196585082</v>
      </c>
      <c r="K64">
        <f t="shared" si="2"/>
        <v>0.46830834247632974</v>
      </c>
    </row>
    <row r="65" spans="1:11" x14ac:dyDescent="0.75">
      <c r="A65">
        <v>63</v>
      </c>
      <c r="B65">
        <v>214.172</v>
      </c>
      <c r="C65">
        <v>210.33</v>
      </c>
      <c r="D65">
        <v>161.46100000000001</v>
      </c>
      <c r="E65">
        <v>235.38499999999999</v>
      </c>
      <c r="G65" s="1">
        <f t="shared" si="0"/>
        <v>3.8419999999999845</v>
      </c>
      <c r="I65">
        <f t="shared" si="1"/>
        <v>63</v>
      </c>
      <c r="J65">
        <f t="shared" si="3"/>
        <v>0.54296485197915378</v>
      </c>
      <c r="K65">
        <f t="shared" si="2"/>
        <v>0.46900361340698604</v>
      </c>
    </row>
    <row r="66" spans="1:11" x14ac:dyDescent="0.75">
      <c r="A66">
        <v>64</v>
      </c>
      <c r="B66">
        <v>216.35300000000001</v>
      </c>
      <c r="C66">
        <v>211.68199999999999</v>
      </c>
      <c r="D66">
        <v>162.82400000000001</v>
      </c>
      <c r="E66">
        <v>238.91399999999999</v>
      </c>
      <c r="G66" s="1">
        <f t="shared" si="0"/>
        <v>4.6710000000000207</v>
      </c>
      <c r="I66">
        <f t="shared" si="1"/>
        <v>64</v>
      </c>
      <c r="J66">
        <f t="shared" si="3"/>
        <v>0.58892338396718114</v>
      </c>
      <c r="K66">
        <f t="shared" si="2"/>
        <v>0.46664622238003789</v>
      </c>
    </row>
    <row r="67" spans="1:11" x14ac:dyDescent="0.75">
      <c r="A67">
        <v>65</v>
      </c>
      <c r="B67">
        <v>219.386</v>
      </c>
      <c r="C67">
        <v>214.054</v>
      </c>
      <c r="D67">
        <v>162.208</v>
      </c>
      <c r="E67">
        <v>236.52600000000001</v>
      </c>
      <c r="G67" s="1">
        <f t="shared" ref="G67:G89" si="4">B67-C67</f>
        <v>5.3319999999999936</v>
      </c>
      <c r="I67">
        <f t="shared" ref="I67:I89" si="5">A67</f>
        <v>65</v>
      </c>
      <c r="J67">
        <f t="shared" si="3"/>
        <v>0.62556824481649764</v>
      </c>
      <c r="K67">
        <f t="shared" ref="K67:K89" si="6">(D67-105)/(E67-115)</f>
        <v>0.47074700064183789</v>
      </c>
    </row>
    <row r="68" spans="1:11" x14ac:dyDescent="0.75">
      <c r="A68">
        <v>66</v>
      </c>
      <c r="B68">
        <v>216.82300000000001</v>
      </c>
      <c r="C68">
        <v>213.40700000000001</v>
      </c>
      <c r="D68">
        <v>160.92400000000001</v>
      </c>
      <c r="E68">
        <v>230.96600000000001</v>
      </c>
      <c r="G68" s="1">
        <f t="shared" si="4"/>
        <v>3.4159999999999968</v>
      </c>
      <c r="I68">
        <f t="shared" si="5"/>
        <v>66</v>
      </c>
      <c r="J68">
        <f t="shared" ref="J68:J89" si="7">(G68-MIN(G$3:G$89))/(MAX(G$3:G$89)-MIN(G$3:G$89))</f>
        <v>0.51934804302028992</v>
      </c>
      <c r="K68">
        <f t="shared" si="6"/>
        <v>0.4822447958884501</v>
      </c>
    </row>
    <row r="69" spans="1:11" x14ac:dyDescent="0.75">
      <c r="A69">
        <v>67</v>
      </c>
      <c r="B69">
        <v>215.25</v>
      </c>
      <c r="C69">
        <v>210.352</v>
      </c>
      <c r="D69">
        <v>158.571</v>
      </c>
      <c r="E69">
        <v>225.64099999999999</v>
      </c>
      <c r="G69" s="1">
        <f t="shared" si="4"/>
        <v>4.8979999999999961</v>
      </c>
      <c r="I69">
        <f t="shared" si="5"/>
        <v>67</v>
      </c>
      <c r="J69">
        <f t="shared" si="7"/>
        <v>0.60150792770817096</v>
      </c>
      <c r="K69">
        <f t="shared" si="6"/>
        <v>0.48418759772597864</v>
      </c>
    </row>
    <row r="70" spans="1:11" x14ac:dyDescent="0.75">
      <c r="A70">
        <v>68</v>
      </c>
      <c r="B70">
        <v>215.11</v>
      </c>
      <c r="C70">
        <v>211.44</v>
      </c>
      <c r="D70">
        <v>159.53700000000001</v>
      </c>
      <c r="E70">
        <v>228.53</v>
      </c>
      <c r="G70" s="1">
        <f t="shared" si="4"/>
        <v>3.6700000000000159</v>
      </c>
      <c r="I70">
        <f t="shared" si="5"/>
        <v>68</v>
      </c>
      <c r="J70">
        <f t="shared" si="7"/>
        <v>0.53342942676571725</v>
      </c>
      <c r="K70">
        <f t="shared" si="6"/>
        <v>0.48037523121641862</v>
      </c>
    </row>
    <row r="71" spans="1:11" x14ac:dyDescent="0.75">
      <c r="A71">
        <v>69</v>
      </c>
      <c r="B71">
        <v>217.84399999999999</v>
      </c>
      <c r="C71">
        <v>211.483</v>
      </c>
      <c r="D71">
        <v>160.09399999999999</v>
      </c>
      <c r="E71">
        <v>224.304</v>
      </c>
      <c r="G71" s="1">
        <f t="shared" si="4"/>
        <v>6.36099999999999</v>
      </c>
      <c r="I71">
        <f t="shared" si="5"/>
        <v>69</v>
      </c>
      <c r="J71">
        <f t="shared" si="7"/>
        <v>0.68261448054107887</v>
      </c>
      <c r="K71">
        <f t="shared" si="6"/>
        <v>0.50404376784015215</v>
      </c>
    </row>
    <row r="72" spans="1:11" x14ac:dyDescent="0.75">
      <c r="A72">
        <v>70</v>
      </c>
      <c r="B72">
        <v>214.30600000000001</v>
      </c>
      <c r="C72">
        <v>209.452</v>
      </c>
      <c r="D72">
        <v>158.27199999999999</v>
      </c>
      <c r="E72">
        <v>220.929</v>
      </c>
      <c r="G72" s="1">
        <f t="shared" si="4"/>
        <v>4.8540000000000134</v>
      </c>
      <c r="I72">
        <f t="shared" si="5"/>
        <v>70</v>
      </c>
      <c r="J72">
        <f t="shared" si="7"/>
        <v>0.59906863288612955</v>
      </c>
      <c r="K72">
        <f t="shared" si="6"/>
        <v>0.50290288778332648</v>
      </c>
    </row>
    <row r="73" spans="1:11" x14ac:dyDescent="0.75">
      <c r="A73">
        <v>71</v>
      </c>
      <c r="B73">
        <v>213.60300000000001</v>
      </c>
      <c r="C73">
        <v>209.15600000000001</v>
      </c>
      <c r="D73">
        <v>157.917</v>
      </c>
      <c r="E73">
        <v>220.256</v>
      </c>
      <c r="G73" s="1">
        <f t="shared" si="4"/>
        <v>4.4470000000000027</v>
      </c>
      <c r="I73">
        <f t="shared" si="5"/>
        <v>71</v>
      </c>
      <c r="J73">
        <f t="shared" si="7"/>
        <v>0.57650515578223716</v>
      </c>
      <c r="K73">
        <f t="shared" si="6"/>
        <v>0.50274568670669606</v>
      </c>
    </row>
    <row r="74" spans="1:11" x14ac:dyDescent="0.75">
      <c r="A74">
        <v>72</v>
      </c>
      <c r="B74">
        <v>212.79400000000001</v>
      </c>
      <c r="C74">
        <v>207.35900000000001</v>
      </c>
      <c r="D74">
        <v>158.12700000000001</v>
      </c>
      <c r="E74">
        <v>219.99700000000001</v>
      </c>
      <c r="G74" s="1">
        <f t="shared" si="4"/>
        <v>5.4350000000000023</v>
      </c>
      <c r="I74">
        <f t="shared" si="5"/>
        <v>72</v>
      </c>
      <c r="J74">
        <f t="shared" si="7"/>
        <v>0.63127841224082459</v>
      </c>
      <c r="K74">
        <f t="shared" si="6"/>
        <v>0.50598588531100885</v>
      </c>
    </row>
    <row r="75" spans="1:11" x14ac:dyDescent="0.75">
      <c r="A75">
        <v>73</v>
      </c>
      <c r="B75">
        <v>213.065</v>
      </c>
      <c r="C75">
        <v>207.12899999999999</v>
      </c>
      <c r="D75">
        <v>156.72</v>
      </c>
      <c r="E75">
        <v>217.90199999999999</v>
      </c>
      <c r="G75" s="1">
        <f t="shared" si="4"/>
        <v>5.936000000000007</v>
      </c>
      <c r="I75">
        <f t="shared" si="5"/>
        <v>73</v>
      </c>
      <c r="J75">
        <f t="shared" si="7"/>
        <v>0.65905311010089795</v>
      </c>
      <c r="K75">
        <f t="shared" si="6"/>
        <v>0.50261413772327079</v>
      </c>
    </row>
    <row r="76" spans="1:11" x14ac:dyDescent="0.75">
      <c r="A76">
        <v>74</v>
      </c>
      <c r="B76">
        <v>213.51499999999999</v>
      </c>
      <c r="C76">
        <v>206.58099999999999</v>
      </c>
      <c r="D76">
        <v>156.40199999999999</v>
      </c>
      <c r="E76">
        <v>217.25700000000001</v>
      </c>
      <c r="G76" s="1">
        <f t="shared" si="4"/>
        <v>6.9339999999999975</v>
      </c>
      <c r="I76">
        <f t="shared" si="5"/>
        <v>74</v>
      </c>
      <c r="J76">
        <f t="shared" si="7"/>
        <v>0.71438075174631266</v>
      </c>
      <c r="K76">
        <f t="shared" si="6"/>
        <v>0.50267463352142139</v>
      </c>
    </row>
    <row r="77" spans="1:11" x14ac:dyDescent="0.75">
      <c r="A77">
        <v>75</v>
      </c>
      <c r="B77">
        <v>213.82400000000001</v>
      </c>
      <c r="C77">
        <v>205.79599999999999</v>
      </c>
      <c r="D77">
        <v>155.065</v>
      </c>
      <c r="E77">
        <v>215.65</v>
      </c>
      <c r="G77" s="1">
        <f t="shared" si="4"/>
        <v>8.02800000000002</v>
      </c>
      <c r="I77">
        <f t="shared" si="5"/>
        <v>75</v>
      </c>
      <c r="J77">
        <f t="shared" si="7"/>
        <v>0.77503049118527612</v>
      </c>
      <c r="K77">
        <f t="shared" si="6"/>
        <v>0.49741679085941376</v>
      </c>
    </row>
    <row r="78" spans="1:11" x14ac:dyDescent="0.75">
      <c r="A78">
        <v>76</v>
      </c>
      <c r="B78">
        <v>212.64599999999999</v>
      </c>
      <c r="C78">
        <v>204.66800000000001</v>
      </c>
      <c r="D78">
        <v>153.03399999999999</v>
      </c>
      <c r="E78">
        <v>212.001</v>
      </c>
      <c r="G78" s="1">
        <f t="shared" si="4"/>
        <v>7.9779999999999802</v>
      </c>
      <c r="I78">
        <f t="shared" si="5"/>
        <v>76</v>
      </c>
      <c r="J78">
        <f t="shared" si="7"/>
        <v>0.77225856525113479</v>
      </c>
      <c r="K78">
        <f t="shared" si="6"/>
        <v>0.4951907712291625</v>
      </c>
    </row>
    <row r="79" spans="1:11" x14ac:dyDescent="0.75">
      <c r="A79">
        <v>77</v>
      </c>
      <c r="B79">
        <v>215.04499999999999</v>
      </c>
      <c r="C79">
        <v>205.56399999999999</v>
      </c>
      <c r="D79">
        <v>153.64400000000001</v>
      </c>
      <c r="E79">
        <v>212.65100000000001</v>
      </c>
      <c r="G79" s="1">
        <f t="shared" si="4"/>
        <v>9.4809999999999945</v>
      </c>
      <c r="I79">
        <f t="shared" si="5"/>
        <v>77</v>
      </c>
      <c r="J79">
        <f t="shared" si="7"/>
        <v>0.85558265883135509</v>
      </c>
      <c r="K79">
        <f t="shared" si="6"/>
        <v>0.49814134007844263</v>
      </c>
    </row>
    <row r="80" spans="1:11" x14ac:dyDescent="0.75">
      <c r="A80">
        <v>78</v>
      </c>
      <c r="B80">
        <v>212.018</v>
      </c>
      <c r="C80">
        <v>202.982</v>
      </c>
      <c r="D80">
        <v>151.68</v>
      </c>
      <c r="E80">
        <v>208.35599999999999</v>
      </c>
      <c r="G80" s="1">
        <f t="shared" si="4"/>
        <v>9.0360000000000014</v>
      </c>
      <c r="I80">
        <f t="shared" si="5"/>
        <v>78</v>
      </c>
      <c r="J80">
        <f t="shared" si="7"/>
        <v>0.83091251801751809</v>
      </c>
      <c r="K80">
        <f t="shared" si="6"/>
        <v>0.50002142336861055</v>
      </c>
    </row>
    <row r="81" spans="1:11" x14ac:dyDescent="0.75">
      <c r="A81">
        <v>79</v>
      </c>
      <c r="B81">
        <v>213.05500000000001</v>
      </c>
      <c r="C81">
        <v>204.33099999999999</v>
      </c>
      <c r="D81">
        <v>152.58199999999999</v>
      </c>
      <c r="E81">
        <v>210.04599999999999</v>
      </c>
      <c r="G81" s="1">
        <f t="shared" si="4"/>
        <v>8.724000000000018</v>
      </c>
      <c r="I81">
        <f t="shared" si="5"/>
        <v>79</v>
      </c>
      <c r="J81">
        <f t="shared" si="7"/>
        <v>0.81361570018849139</v>
      </c>
      <c r="K81">
        <f t="shared" si="6"/>
        <v>0.50062075205689871</v>
      </c>
    </row>
    <row r="82" spans="1:11" x14ac:dyDescent="0.75">
      <c r="A82">
        <v>80</v>
      </c>
      <c r="B82">
        <v>215.732</v>
      </c>
      <c r="C82">
        <v>204.53399999999999</v>
      </c>
      <c r="D82">
        <v>150.83500000000001</v>
      </c>
      <c r="E82">
        <v>207.34</v>
      </c>
      <c r="G82" s="1">
        <f t="shared" si="4"/>
        <v>11.198000000000008</v>
      </c>
      <c r="I82">
        <f t="shared" si="5"/>
        <v>80</v>
      </c>
      <c r="J82">
        <f t="shared" si="7"/>
        <v>0.95077059540969044</v>
      </c>
      <c r="K82">
        <f t="shared" si="6"/>
        <v>0.49637210309724938</v>
      </c>
    </row>
    <row r="83" spans="1:11" x14ac:dyDescent="0.75">
      <c r="A83">
        <v>81</v>
      </c>
      <c r="B83">
        <v>214.26900000000001</v>
      </c>
      <c r="C83">
        <v>204.191</v>
      </c>
      <c r="D83">
        <v>151.87899999999999</v>
      </c>
      <c r="E83">
        <v>207.84100000000001</v>
      </c>
      <c r="G83" s="1">
        <f t="shared" si="4"/>
        <v>10.078000000000003</v>
      </c>
      <c r="I83">
        <f t="shared" si="5"/>
        <v>81</v>
      </c>
      <c r="J83">
        <f t="shared" si="7"/>
        <v>0.88867945448497565</v>
      </c>
      <c r="K83">
        <f t="shared" si="6"/>
        <v>0.504938550855764</v>
      </c>
    </row>
    <row r="84" spans="1:11" x14ac:dyDescent="0.75">
      <c r="A84">
        <v>82</v>
      </c>
      <c r="B84">
        <v>216.38</v>
      </c>
      <c r="C84">
        <v>205.57599999999999</v>
      </c>
      <c r="D84">
        <v>152.76499999999999</v>
      </c>
      <c r="E84">
        <v>209.584</v>
      </c>
      <c r="G84" s="1">
        <f t="shared" si="4"/>
        <v>10.804000000000002</v>
      </c>
      <c r="I84">
        <f t="shared" si="5"/>
        <v>82</v>
      </c>
      <c r="J84">
        <f t="shared" si="7"/>
        <v>0.9289278190486745</v>
      </c>
      <c r="K84">
        <f t="shared" si="6"/>
        <v>0.50500084580901616</v>
      </c>
    </row>
    <row r="85" spans="1:11" x14ac:dyDescent="0.75">
      <c r="A85">
        <v>83</v>
      </c>
      <c r="B85">
        <v>211.69900000000001</v>
      </c>
      <c r="C85">
        <v>202.96700000000001</v>
      </c>
      <c r="D85">
        <v>150.46899999999999</v>
      </c>
      <c r="E85">
        <v>205.571</v>
      </c>
      <c r="G85" s="1">
        <f t="shared" si="4"/>
        <v>8.7319999999999993</v>
      </c>
      <c r="I85">
        <f t="shared" si="5"/>
        <v>83</v>
      </c>
      <c r="J85">
        <f t="shared" si="7"/>
        <v>0.81405920833795253</v>
      </c>
      <c r="K85">
        <f t="shared" si="6"/>
        <v>0.5020260348235086</v>
      </c>
    </row>
    <row r="86" spans="1:11" x14ac:dyDescent="0.75">
      <c r="A86">
        <v>84</v>
      </c>
      <c r="B86">
        <v>215.869</v>
      </c>
      <c r="C86">
        <v>203.78299999999999</v>
      </c>
      <c r="D86">
        <v>152.87</v>
      </c>
      <c r="E86">
        <v>210.22900000000001</v>
      </c>
      <c r="G86" s="1">
        <f t="shared" si="4"/>
        <v>12.086000000000013</v>
      </c>
      <c r="I86">
        <f t="shared" si="5"/>
        <v>84</v>
      </c>
      <c r="J86">
        <f t="shared" si="7"/>
        <v>1</v>
      </c>
      <c r="K86">
        <f t="shared" si="6"/>
        <v>0.50268300622709472</v>
      </c>
    </row>
    <row r="87" spans="1:11" x14ac:dyDescent="0.75">
      <c r="A87">
        <v>85</v>
      </c>
      <c r="B87">
        <v>214.86</v>
      </c>
      <c r="C87">
        <v>204.989</v>
      </c>
      <c r="D87">
        <v>152.27099999999999</v>
      </c>
      <c r="E87">
        <v>209.59399999999999</v>
      </c>
      <c r="G87" s="1">
        <f t="shared" si="4"/>
        <v>9.8710000000000093</v>
      </c>
      <c r="I87">
        <f t="shared" si="5"/>
        <v>85</v>
      </c>
      <c r="J87">
        <f t="shared" si="7"/>
        <v>0.87720368111764047</v>
      </c>
      <c r="K87">
        <f t="shared" si="6"/>
        <v>0.49972514112945843</v>
      </c>
    </row>
    <row r="88" spans="1:11" x14ac:dyDescent="0.75">
      <c r="A88">
        <v>86</v>
      </c>
      <c r="B88">
        <v>215.56700000000001</v>
      </c>
      <c r="C88">
        <v>208.285</v>
      </c>
      <c r="D88">
        <v>152.803</v>
      </c>
      <c r="E88">
        <v>210.73400000000001</v>
      </c>
      <c r="G88" s="1">
        <f t="shared" si="4"/>
        <v>7.2820000000000107</v>
      </c>
      <c r="I88">
        <f t="shared" si="5"/>
        <v>86</v>
      </c>
      <c r="J88">
        <f t="shared" si="7"/>
        <v>0.73367335624792107</v>
      </c>
      <c r="K88">
        <f t="shared" si="6"/>
        <v>0.49933148097854463</v>
      </c>
    </row>
    <row r="89" spans="1:11" x14ac:dyDescent="0.75">
      <c r="A89">
        <v>87</v>
      </c>
      <c r="B89">
        <v>214.614</v>
      </c>
      <c r="C89">
        <v>206.22300000000001</v>
      </c>
      <c r="D89">
        <v>152.88499999999999</v>
      </c>
      <c r="E89">
        <v>211.33199999999999</v>
      </c>
      <c r="G89" s="1">
        <f t="shared" si="4"/>
        <v>8.3909999999999911</v>
      </c>
      <c r="I89">
        <f t="shared" si="5"/>
        <v>87</v>
      </c>
      <c r="J89">
        <f t="shared" si="7"/>
        <v>0.79515467346712387</v>
      </c>
      <c r="K89">
        <f t="shared" si="6"/>
        <v>0.4970830046090603</v>
      </c>
    </row>
  </sheetData>
  <pageMargins left="0.7" right="0.7" top="0.75" bottom="0.75" header="0.3" footer="0.3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1C2FD-8585-46F4-AED4-D02191ACD5EB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217.01</v>
      </c>
      <c r="C3">
        <v>216.20699999999999</v>
      </c>
      <c r="D3">
        <v>186.482</v>
      </c>
      <c r="E3">
        <v>254.578</v>
      </c>
      <c r="G3" s="1">
        <f t="shared" ref="G3:G66" si="0">B3-C3</f>
        <v>0.80299999999999727</v>
      </c>
      <c r="I3">
        <f t="shared" ref="I3:I66" si="1">A3</f>
        <v>1</v>
      </c>
      <c r="J3">
        <f>(G3-MIN(G$3:G$89))/(MAX(G$3:G$89)-MIN(G$3:G$89))</f>
        <v>0.23942068341253528</v>
      </c>
      <c r="K3">
        <f t="shared" ref="K3:K66" si="2">(D3-105)/(E3-115)</f>
        <v>0.58377394718365361</v>
      </c>
    </row>
    <row r="4" spans="1:11" x14ac:dyDescent="0.75">
      <c r="A4">
        <v>2</v>
      </c>
      <c r="B4">
        <v>219.35499999999999</v>
      </c>
      <c r="C4">
        <v>217.762</v>
      </c>
      <c r="D4">
        <v>182.881</v>
      </c>
      <c r="E4">
        <v>257.67399999999998</v>
      </c>
      <c r="G4" s="1">
        <f t="shared" si="0"/>
        <v>1.5929999999999893</v>
      </c>
      <c r="I4">
        <f t="shared" si="1"/>
        <v>2</v>
      </c>
      <c r="J4">
        <f t="shared" ref="J4:J67" si="3">(G4-MIN(G$3:G$89))/(MAX(G$3:G$89)-MIN(G$3:G$89))</f>
        <v>0.32880742249377454</v>
      </c>
      <c r="K4">
        <f t="shared" si="2"/>
        <v>0.54586680123918874</v>
      </c>
    </row>
    <row r="5" spans="1:11" x14ac:dyDescent="0.75">
      <c r="A5">
        <v>3</v>
      </c>
      <c r="B5">
        <v>216.035</v>
      </c>
      <c r="C5">
        <v>213.881</v>
      </c>
      <c r="D5">
        <v>181.22300000000001</v>
      </c>
      <c r="E5">
        <v>252.071</v>
      </c>
      <c r="G5" s="1">
        <f t="shared" si="0"/>
        <v>2.1539999999999964</v>
      </c>
      <c r="I5">
        <f t="shared" si="1"/>
        <v>3</v>
      </c>
      <c r="J5">
        <f t="shared" si="3"/>
        <v>0.39228332201855476</v>
      </c>
      <c r="K5">
        <f t="shared" si="2"/>
        <v>0.55608407321752973</v>
      </c>
    </row>
    <row r="6" spans="1:11" x14ac:dyDescent="0.75">
      <c r="A6">
        <v>4</v>
      </c>
      <c r="B6">
        <v>222.35</v>
      </c>
      <c r="C6">
        <v>220.381</v>
      </c>
      <c r="D6">
        <v>180.501</v>
      </c>
      <c r="E6">
        <v>243.166</v>
      </c>
      <c r="G6" s="1">
        <f t="shared" si="0"/>
        <v>1.9689999999999941</v>
      </c>
      <c r="I6">
        <f t="shared" si="1"/>
        <v>4</v>
      </c>
      <c r="J6">
        <f t="shared" si="3"/>
        <v>0.37135098438560588</v>
      </c>
      <c r="K6">
        <f t="shared" si="2"/>
        <v>0.58908758953232532</v>
      </c>
    </row>
    <row r="7" spans="1:11" x14ac:dyDescent="0.75">
      <c r="A7">
        <v>5</v>
      </c>
      <c r="B7">
        <v>221.398</v>
      </c>
      <c r="C7">
        <v>218.05199999999999</v>
      </c>
      <c r="D7">
        <v>178.083</v>
      </c>
      <c r="E7">
        <v>235.55</v>
      </c>
      <c r="G7" s="1">
        <f t="shared" si="0"/>
        <v>3.3460000000000036</v>
      </c>
      <c r="I7">
        <f t="shared" si="1"/>
        <v>5</v>
      </c>
      <c r="J7">
        <f t="shared" si="3"/>
        <v>0.52715546503733823</v>
      </c>
      <c r="K7">
        <f t="shared" si="2"/>
        <v>0.6062463708004977</v>
      </c>
    </row>
    <row r="8" spans="1:11" x14ac:dyDescent="0.75">
      <c r="A8">
        <v>6</v>
      </c>
      <c r="B8">
        <v>212.8</v>
      </c>
      <c r="C8">
        <v>211.31</v>
      </c>
      <c r="D8">
        <v>172.74600000000001</v>
      </c>
      <c r="E8">
        <v>225.66300000000001</v>
      </c>
      <c r="G8" s="1">
        <f t="shared" si="0"/>
        <v>1.4900000000000091</v>
      </c>
      <c r="I8">
        <f t="shared" si="1"/>
        <v>6</v>
      </c>
      <c r="J8">
        <f t="shared" si="3"/>
        <v>0.31715320208191888</v>
      </c>
      <c r="K8">
        <f t="shared" si="2"/>
        <v>0.61218293377190214</v>
      </c>
    </row>
    <row r="9" spans="1:11" x14ac:dyDescent="0.75">
      <c r="A9">
        <v>7</v>
      </c>
      <c r="B9">
        <v>211.529</v>
      </c>
      <c r="C9">
        <v>208.154</v>
      </c>
      <c r="D9">
        <v>172.1</v>
      </c>
      <c r="E9">
        <v>225.578</v>
      </c>
      <c r="G9" s="1">
        <f t="shared" si="0"/>
        <v>3.375</v>
      </c>
      <c r="I9">
        <f t="shared" si="1"/>
        <v>7</v>
      </c>
      <c r="J9">
        <f t="shared" si="3"/>
        <v>0.53043675039601623</v>
      </c>
      <c r="K9">
        <f t="shared" si="2"/>
        <v>0.6068114814881802</v>
      </c>
    </row>
    <row r="10" spans="1:11" x14ac:dyDescent="0.75">
      <c r="A10">
        <v>8</v>
      </c>
      <c r="B10">
        <v>207.006</v>
      </c>
      <c r="C10">
        <v>208.31899999999999</v>
      </c>
      <c r="D10">
        <v>172.71799999999999</v>
      </c>
      <c r="E10">
        <v>228.69</v>
      </c>
      <c r="G10" s="1">
        <f t="shared" si="0"/>
        <v>-1.3129999999999882</v>
      </c>
      <c r="I10">
        <f t="shared" si="1"/>
        <v>8</v>
      </c>
      <c r="J10">
        <f t="shared" si="3"/>
        <v>0</v>
      </c>
      <c r="K10">
        <f t="shared" si="2"/>
        <v>0.59563725921365107</v>
      </c>
    </row>
    <row r="11" spans="1:11" x14ac:dyDescent="0.75">
      <c r="A11">
        <v>9</v>
      </c>
      <c r="B11">
        <v>202.76599999999999</v>
      </c>
      <c r="C11">
        <v>202.77099999999999</v>
      </c>
      <c r="D11">
        <v>167.774</v>
      </c>
      <c r="E11">
        <v>219.31800000000001</v>
      </c>
      <c r="G11" s="1">
        <f t="shared" si="0"/>
        <v>-4.9999999999954525E-3</v>
      </c>
      <c r="I11">
        <f t="shared" si="1"/>
        <v>9</v>
      </c>
      <c r="J11">
        <f t="shared" si="3"/>
        <v>0.14799728445349555</v>
      </c>
      <c r="K11">
        <f t="shared" si="2"/>
        <v>0.60175616863820236</v>
      </c>
    </row>
    <row r="12" spans="1:11" x14ac:dyDescent="0.75">
      <c r="A12">
        <v>10</v>
      </c>
      <c r="B12">
        <v>199.54300000000001</v>
      </c>
      <c r="C12">
        <v>199.779</v>
      </c>
      <c r="D12">
        <v>162.95099999999999</v>
      </c>
      <c r="E12">
        <v>214.19200000000001</v>
      </c>
      <c r="G12" s="1">
        <f t="shared" si="0"/>
        <v>-0.23599999999999</v>
      </c>
      <c r="I12">
        <f t="shared" si="1"/>
        <v>10</v>
      </c>
      <c r="J12">
        <f t="shared" si="3"/>
        <v>0.12186014935505758</v>
      </c>
      <c r="K12">
        <f t="shared" si="2"/>
        <v>0.58423058311154119</v>
      </c>
    </row>
    <row r="13" spans="1:11" x14ac:dyDescent="0.75">
      <c r="A13">
        <v>11</v>
      </c>
      <c r="B13">
        <v>208.02</v>
      </c>
      <c r="C13">
        <v>205.40700000000001</v>
      </c>
      <c r="D13">
        <v>168.161</v>
      </c>
      <c r="E13">
        <v>223.30699999999999</v>
      </c>
      <c r="G13" s="1">
        <f t="shared" si="0"/>
        <v>2.6129999999999995</v>
      </c>
      <c r="I13">
        <f t="shared" si="1"/>
        <v>11</v>
      </c>
      <c r="J13">
        <f t="shared" si="3"/>
        <v>0.44421814890246553</v>
      </c>
      <c r="K13">
        <f t="shared" si="2"/>
        <v>0.58316636967139712</v>
      </c>
    </row>
    <row r="14" spans="1:11" x14ac:dyDescent="0.75">
      <c r="A14">
        <v>12</v>
      </c>
      <c r="B14">
        <v>202.875</v>
      </c>
      <c r="C14">
        <v>202.55199999999999</v>
      </c>
      <c r="D14">
        <v>164.82</v>
      </c>
      <c r="E14">
        <v>219.178</v>
      </c>
      <c r="G14" s="1">
        <f t="shared" si="0"/>
        <v>0.3230000000000075</v>
      </c>
      <c r="I14">
        <f t="shared" si="1"/>
        <v>12</v>
      </c>
      <c r="J14">
        <f t="shared" si="3"/>
        <v>0.1851097533378589</v>
      </c>
      <c r="K14">
        <f t="shared" si="2"/>
        <v>0.57420952600357078</v>
      </c>
    </row>
    <row r="15" spans="1:11" x14ac:dyDescent="0.75">
      <c r="A15">
        <v>13</v>
      </c>
      <c r="B15">
        <v>204.1</v>
      </c>
      <c r="C15">
        <v>202.51599999999999</v>
      </c>
      <c r="D15">
        <v>164.21</v>
      </c>
      <c r="E15">
        <v>221.155</v>
      </c>
      <c r="G15" s="1">
        <f t="shared" si="0"/>
        <v>1.5840000000000032</v>
      </c>
      <c r="I15">
        <f t="shared" si="1"/>
        <v>13</v>
      </c>
      <c r="J15">
        <f t="shared" si="3"/>
        <v>0.32778909255487593</v>
      </c>
      <c r="K15">
        <f t="shared" si="2"/>
        <v>0.5577692996090623</v>
      </c>
    </row>
    <row r="16" spans="1:11" x14ac:dyDescent="0.75">
      <c r="A16">
        <v>14</v>
      </c>
      <c r="B16">
        <v>202.52600000000001</v>
      </c>
      <c r="C16">
        <v>200.49199999999999</v>
      </c>
      <c r="D16">
        <v>161.83799999999999</v>
      </c>
      <c r="E16">
        <v>216.47499999999999</v>
      </c>
      <c r="G16" s="1">
        <f t="shared" si="0"/>
        <v>2.0340000000000202</v>
      </c>
      <c r="I16">
        <f t="shared" si="1"/>
        <v>14</v>
      </c>
      <c r="J16">
        <f t="shared" si="3"/>
        <v>0.37870558949988808</v>
      </c>
      <c r="K16">
        <f t="shared" si="2"/>
        <v>0.56011825572801177</v>
      </c>
    </row>
    <row r="17" spans="1:11" x14ac:dyDescent="0.75">
      <c r="A17">
        <v>15</v>
      </c>
      <c r="B17">
        <v>198.858</v>
      </c>
      <c r="C17">
        <v>196.065</v>
      </c>
      <c r="D17">
        <v>161.21299999999999</v>
      </c>
      <c r="E17">
        <v>215.375</v>
      </c>
      <c r="G17" s="1">
        <f t="shared" si="0"/>
        <v>2.7930000000000064</v>
      </c>
      <c r="I17">
        <f t="shared" si="1"/>
        <v>15</v>
      </c>
      <c r="J17">
        <f t="shared" si="3"/>
        <v>0.46458474768047042</v>
      </c>
      <c r="K17">
        <f t="shared" si="2"/>
        <v>0.56002988792029884</v>
      </c>
    </row>
    <row r="18" spans="1:11" x14ac:dyDescent="0.75">
      <c r="A18">
        <v>16</v>
      </c>
      <c r="B18">
        <v>199.86</v>
      </c>
      <c r="C18">
        <v>198.03100000000001</v>
      </c>
      <c r="D18">
        <v>160.459</v>
      </c>
      <c r="E18">
        <v>216.64400000000001</v>
      </c>
      <c r="G18" s="1">
        <f t="shared" si="0"/>
        <v>1.8290000000000077</v>
      </c>
      <c r="I18">
        <f t="shared" si="1"/>
        <v>16</v>
      </c>
      <c r="J18">
        <f t="shared" si="3"/>
        <v>0.35551029644715976</v>
      </c>
      <c r="K18">
        <f t="shared" si="2"/>
        <v>0.54562000708354652</v>
      </c>
    </row>
    <row r="19" spans="1:11" x14ac:dyDescent="0.75">
      <c r="A19">
        <v>17</v>
      </c>
      <c r="B19">
        <v>201.27</v>
      </c>
      <c r="C19">
        <v>197.98500000000001</v>
      </c>
      <c r="D19">
        <v>160.82599999999999</v>
      </c>
      <c r="E19">
        <v>216.44900000000001</v>
      </c>
      <c r="G19" s="1">
        <f t="shared" si="0"/>
        <v>3.2849999999999966</v>
      </c>
      <c r="I19">
        <f t="shared" si="1"/>
        <v>17</v>
      </c>
      <c r="J19">
        <f t="shared" si="3"/>
        <v>0.52025345100701381</v>
      </c>
      <c r="K19">
        <f t="shared" si="2"/>
        <v>0.55028635077723764</v>
      </c>
    </row>
    <row r="20" spans="1:11" x14ac:dyDescent="0.75">
      <c r="A20">
        <v>18</v>
      </c>
      <c r="B20">
        <v>197.01</v>
      </c>
      <c r="C20">
        <v>195.20599999999999</v>
      </c>
      <c r="D20">
        <v>158.721</v>
      </c>
      <c r="E20">
        <v>213.68799999999999</v>
      </c>
      <c r="G20" s="1">
        <f t="shared" si="0"/>
        <v>1.804000000000002</v>
      </c>
      <c r="I20">
        <f t="shared" si="1"/>
        <v>18</v>
      </c>
      <c r="J20">
        <f t="shared" si="3"/>
        <v>0.35268160217243633</v>
      </c>
      <c r="K20">
        <f t="shared" si="2"/>
        <v>0.54435189688715968</v>
      </c>
    </row>
    <row r="21" spans="1:11" x14ac:dyDescent="0.75">
      <c r="A21">
        <v>19</v>
      </c>
      <c r="B21">
        <v>193.65</v>
      </c>
      <c r="C21">
        <v>192.25</v>
      </c>
      <c r="D21">
        <v>155.589</v>
      </c>
      <c r="E21">
        <v>210.429</v>
      </c>
      <c r="G21" s="1">
        <f t="shared" si="0"/>
        <v>1.4000000000000057</v>
      </c>
      <c r="I21">
        <f t="shared" si="1"/>
        <v>19</v>
      </c>
      <c r="J21">
        <f t="shared" si="3"/>
        <v>0.30696990269291646</v>
      </c>
      <c r="K21">
        <f t="shared" si="2"/>
        <v>0.53012187071016148</v>
      </c>
    </row>
    <row r="22" spans="1:11" x14ac:dyDescent="0.75">
      <c r="A22">
        <v>20</v>
      </c>
      <c r="B22">
        <v>193.4</v>
      </c>
      <c r="C22">
        <v>188.60499999999999</v>
      </c>
      <c r="D22">
        <v>157.17400000000001</v>
      </c>
      <c r="E22">
        <v>216.11</v>
      </c>
      <c r="G22" s="1">
        <f t="shared" si="0"/>
        <v>4.7950000000000159</v>
      </c>
      <c r="I22">
        <f t="shared" si="1"/>
        <v>20</v>
      </c>
      <c r="J22">
        <f t="shared" si="3"/>
        <v>0.69110658520027246</v>
      </c>
      <c r="K22">
        <f t="shared" si="2"/>
        <v>0.5160122638710315</v>
      </c>
    </row>
    <row r="23" spans="1:11" x14ac:dyDescent="0.75">
      <c r="A23">
        <v>21</v>
      </c>
      <c r="B23">
        <v>191.857</v>
      </c>
      <c r="C23">
        <v>188.41900000000001</v>
      </c>
      <c r="D23">
        <v>154.62799999999999</v>
      </c>
      <c r="E23">
        <v>212.01300000000001</v>
      </c>
      <c r="G23" s="1">
        <f t="shared" si="0"/>
        <v>3.4379999999999882</v>
      </c>
      <c r="I23">
        <f t="shared" si="1"/>
        <v>21</v>
      </c>
      <c r="J23">
        <f t="shared" si="3"/>
        <v>0.53756505996831627</v>
      </c>
      <c r="K23">
        <f t="shared" si="2"/>
        <v>0.51156030635069505</v>
      </c>
    </row>
    <row r="24" spans="1:11" x14ac:dyDescent="0.75">
      <c r="A24">
        <v>22</v>
      </c>
      <c r="B24">
        <v>189.464</v>
      </c>
      <c r="C24">
        <v>184.98400000000001</v>
      </c>
      <c r="D24">
        <v>152.714</v>
      </c>
      <c r="E24">
        <v>208.107</v>
      </c>
      <c r="G24" s="1">
        <f t="shared" si="0"/>
        <v>4.4799999999999898</v>
      </c>
      <c r="I24">
        <f t="shared" si="1"/>
        <v>22</v>
      </c>
      <c r="J24">
        <f t="shared" si="3"/>
        <v>0.65546503733876238</v>
      </c>
      <c r="K24">
        <f t="shared" si="2"/>
        <v>0.51246415414523072</v>
      </c>
    </row>
    <row r="25" spans="1:11" x14ac:dyDescent="0.75">
      <c r="A25">
        <v>23</v>
      </c>
      <c r="B25">
        <v>189.99</v>
      </c>
      <c r="C25">
        <v>186.13499999999999</v>
      </c>
      <c r="D25">
        <v>150.995</v>
      </c>
      <c r="E25">
        <v>205.893</v>
      </c>
      <c r="G25" s="1">
        <f t="shared" si="0"/>
        <v>3.8550000000000182</v>
      </c>
      <c r="I25">
        <f t="shared" si="1"/>
        <v>23</v>
      </c>
      <c r="J25">
        <f t="shared" si="3"/>
        <v>0.58474768047069581</v>
      </c>
      <c r="K25">
        <f t="shared" si="2"/>
        <v>0.50603456811855707</v>
      </c>
    </row>
    <row r="26" spans="1:11" x14ac:dyDescent="0.75">
      <c r="A26">
        <v>24</v>
      </c>
      <c r="B26">
        <v>189.804</v>
      </c>
      <c r="C26">
        <v>185.37299999999999</v>
      </c>
      <c r="D26">
        <v>153.01599999999999</v>
      </c>
      <c r="E26">
        <v>209.09299999999999</v>
      </c>
      <c r="G26" s="1">
        <f t="shared" si="0"/>
        <v>4.4310000000000116</v>
      </c>
      <c r="I26">
        <f t="shared" si="1"/>
        <v>24</v>
      </c>
      <c r="J26">
        <f t="shared" si="3"/>
        <v>0.64992079656030821</v>
      </c>
      <c r="K26">
        <f t="shared" si="2"/>
        <v>0.51030363576461579</v>
      </c>
    </row>
    <row r="27" spans="1:11" x14ac:dyDescent="0.75">
      <c r="A27">
        <v>25</v>
      </c>
      <c r="B27">
        <v>187.56800000000001</v>
      </c>
      <c r="C27">
        <v>185.39500000000001</v>
      </c>
      <c r="D27">
        <v>151.708</v>
      </c>
      <c r="E27">
        <v>208.273</v>
      </c>
      <c r="G27" s="1">
        <f t="shared" si="0"/>
        <v>2.1730000000000018</v>
      </c>
      <c r="I27">
        <f t="shared" si="1"/>
        <v>25</v>
      </c>
      <c r="J27">
        <f t="shared" si="3"/>
        <v>0.39443312966734467</v>
      </c>
      <c r="K27">
        <f t="shared" si="2"/>
        <v>0.50076656695935584</v>
      </c>
    </row>
    <row r="28" spans="1:11" x14ac:dyDescent="0.75">
      <c r="A28">
        <v>26</v>
      </c>
      <c r="B28">
        <v>191.36199999999999</v>
      </c>
      <c r="C28">
        <v>188.548</v>
      </c>
      <c r="D28">
        <v>152.47</v>
      </c>
      <c r="E28">
        <v>206.72399999999999</v>
      </c>
      <c r="G28" s="1">
        <f t="shared" si="0"/>
        <v>2.813999999999993</v>
      </c>
      <c r="I28">
        <f t="shared" si="1"/>
        <v>26</v>
      </c>
      <c r="J28">
        <f t="shared" si="3"/>
        <v>0.46696085087123601</v>
      </c>
      <c r="K28">
        <f t="shared" si="2"/>
        <v>0.51753085342985483</v>
      </c>
    </row>
    <row r="29" spans="1:11" x14ac:dyDescent="0.75">
      <c r="A29">
        <v>27</v>
      </c>
      <c r="B29">
        <v>192.40299999999999</v>
      </c>
      <c r="C29">
        <v>189.55199999999999</v>
      </c>
      <c r="D29">
        <v>150.595</v>
      </c>
      <c r="E29">
        <v>207.86699999999999</v>
      </c>
      <c r="G29" s="1">
        <f t="shared" si="0"/>
        <v>2.8509999999999991</v>
      </c>
      <c r="I29">
        <f t="shared" si="1"/>
        <v>27</v>
      </c>
      <c r="J29">
        <f t="shared" si="3"/>
        <v>0.47114731839782648</v>
      </c>
      <c r="K29">
        <f t="shared" si="2"/>
        <v>0.49097095846748579</v>
      </c>
    </row>
    <row r="30" spans="1:11" x14ac:dyDescent="0.75">
      <c r="A30">
        <v>28</v>
      </c>
      <c r="B30">
        <v>192.696</v>
      </c>
      <c r="C30">
        <v>189.465</v>
      </c>
      <c r="D30">
        <v>150.518</v>
      </c>
      <c r="E30">
        <v>208.39699999999999</v>
      </c>
      <c r="G30" s="1">
        <f t="shared" si="0"/>
        <v>3.2309999999999945</v>
      </c>
      <c r="I30">
        <f t="shared" si="1"/>
        <v>28</v>
      </c>
      <c r="J30">
        <f t="shared" si="3"/>
        <v>0.51414347137361238</v>
      </c>
      <c r="K30">
        <f t="shared" si="2"/>
        <v>0.4873604077218755</v>
      </c>
    </row>
    <row r="31" spans="1:11" x14ac:dyDescent="0.75">
      <c r="A31">
        <v>29</v>
      </c>
      <c r="B31">
        <v>190.94</v>
      </c>
      <c r="C31">
        <v>188.56700000000001</v>
      </c>
      <c r="D31">
        <v>149.84800000000001</v>
      </c>
      <c r="E31">
        <v>207.82900000000001</v>
      </c>
      <c r="G31" s="1">
        <f t="shared" si="0"/>
        <v>2.3729999999999905</v>
      </c>
      <c r="I31">
        <f t="shared" si="1"/>
        <v>29</v>
      </c>
      <c r="J31">
        <f t="shared" si="3"/>
        <v>0.41706268386512574</v>
      </c>
      <c r="K31">
        <f t="shared" si="2"/>
        <v>0.48312488554223365</v>
      </c>
    </row>
    <row r="32" spans="1:11" x14ac:dyDescent="0.75">
      <c r="A32">
        <v>30</v>
      </c>
      <c r="B32">
        <v>195.78299999999999</v>
      </c>
      <c r="C32">
        <v>190.02199999999999</v>
      </c>
      <c r="D32">
        <v>150.47200000000001</v>
      </c>
      <c r="E32">
        <v>211.59299999999999</v>
      </c>
      <c r="G32" s="1">
        <f t="shared" si="0"/>
        <v>5.7609999999999957</v>
      </c>
      <c r="I32">
        <f t="shared" si="1"/>
        <v>30</v>
      </c>
      <c r="J32">
        <f t="shared" si="3"/>
        <v>0.8004073319755588</v>
      </c>
      <c r="K32">
        <f t="shared" si="2"/>
        <v>0.47075875063410405</v>
      </c>
    </row>
    <row r="33" spans="1:11" x14ac:dyDescent="0.75">
      <c r="A33">
        <v>31</v>
      </c>
      <c r="B33">
        <v>191.304</v>
      </c>
      <c r="C33">
        <v>186.26900000000001</v>
      </c>
      <c r="D33">
        <v>148.03800000000001</v>
      </c>
      <c r="E33">
        <v>207.75200000000001</v>
      </c>
      <c r="G33" s="1">
        <f t="shared" si="0"/>
        <v>5.0349999999999966</v>
      </c>
      <c r="I33">
        <f t="shared" si="1"/>
        <v>31</v>
      </c>
      <c r="J33">
        <f t="shared" si="3"/>
        <v>0.71826205023760914</v>
      </c>
      <c r="K33">
        <f t="shared" si="2"/>
        <v>0.46401155770225988</v>
      </c>
    </row>
    <row r="34" spans="1:11" x14ac:dyDescent="0.75">
      <c r="A34">
        <v>32</v>
      </c>
      <c r="B34">
        <v>192.625</v>
      </c>
      <c r="C34">
        <v>186.06100000000001</v>
      </c>
      <c r="D34">
        <v>149.339</v>
      </c>
      <c r="E34">
        <v>208.62100000000001</v>
      </c>
      <c r="G34" s="1">
        <f t="shared" si="0"/>
        <v>6.563999999999993</v>
      </c>
      <c r="I34">
        <f t="shared" si="1"/>
        <v>32</v>
      </c>
      <c r="J34">
        <f t="shared" si="3"/>
        <v>0.89126499207965448</v>
      </c>
      <c r="K34">
        <f t="shared" si="2"/>
        <v>0.47360100832078267</v>
      </c>
    </row>
    <row r="35" spans="1:11" x14ac:dyDescent="0.75">
      <c r="A35">
        <v>33</v>
      </c>
      <c r="B35">
        <v>192.34399999999999</v>
      </c>
      <c r="C35">
        <v>187.858</v>
      </c>
      <c r="D35">
        <v>147.548</v>
      </c>
      <c r="E35">
        <v>207.99</v>
      </c>
      <c r="G35" s="1">
        <f t="shared" si="0"/>
        <v>4.48599999999999</v>
      </c>
      <c r="I35">
        <f t="shared" si="1"/>
        <v>33</v>
      </c>
      <c r="J35">
        <f t="shared" si="3"/>
        <v>0.6561439239646959</v>
      </c>
      <c r="K35">
        <f t="shared" si="2"/>
        <v>0.45755457576083447</v>
      </c>
    </row>
    <row r="36" spans="1:11" x14ac:dyDescent="0.75">
      <c r="A36">
        <v>34</v>
      </c>
      <c r="B36">
        <v>190.363</v>
      </c>
      <c r="C36">
        <v>186.36199999999999</v>
      </c>
      <c r="D36">
        <v>148.571</v>
      </c>
      <c r="E36">
        <v>208.74199999999999</v>
      </c>
      <c r="G36" s="1">
        <f t="shared" si="0"/>
        <v>4.0010000000000048</v>
      </c>
      <c r="I36">
        <f t="shared" si="1"/>
        <v>34</v>
      </c>
      <c r="J36">
        <f t="shared" si="3"/>
        <v>0.60126725503507539</v>
      </c>
      <c r="K36">
        <f t="shared" si="2"/>
        <v>0.46479699601032626</v>
      </c>
    </row>
    <row r="37" spans="1:11" x14ac:dyDescent="0.75">
      <c r="A37">
        <v>35</v>
      </c>
      <c r="B37">
        <v>191.23599999999999</v>
      </c>
      <c r="C37">
        <v>185.31299999999999</v>
      </c>
      <c r="D37">
        <v>148.202</v>
      </c>
      <c r="E37">
        <v>209.71199999999999</v>
      </c>
      <c r="G37" s="1">
        <f t="shared" si="0"/>
        <v>5.9230000000000018</v>
      </c>
      <c r="I37">
        <f t="shared" si="1"/>
        <v>35</v>
      </c>
      <c r="J37">
        <f t="shared" si="3"/>
        <v>0.8187372708757632</v>
      </c>
      <c r="K37">
        <f t="shared" si="2"/>
        <v>0.45614072134470818</v>
      </c>
    </row>
    <row r="38" spans="1:11" x14ac:dyDescent="0.75">
      <c r="A38">
        <v>36</v>
      </c>
      <c r="B38">
        <v>191.96199999999999</v>
      </c>
      <c r="C38">
        <v>186.71600000000001</v>
      </c>
      <c r="D38">
        <v>148.74</v>
      </c>
      <c r="E38">
        <v>212.40299999999999</v>
      </c>
      <c r="G38" s="1">
        <f t="shared" si="0"/>
        <v>5.2459999999999809</v>
      </c>
      <c r="I38">
        <f t="shared" si="1"/>
        <v>36</v>
      </c>
      <c r="J38">
        <f t="shared" si="3"/>
        <v>0.74213622991626771</v>
      </c>
      <c r="K38">
        <f t="shared" si="2"/>
        <v>0.44906214387647209</v>
      </c>
    </row>
    <row r="39" spans="1:11" x14ac:dyDescent="0.75">
      <c r="A39">
        <v>37</v>
      </c>
      <c r="B39">
        <v>192.66</v>
      </c>
      <c r="C39">
        <v>187.05600000000001</v>
      </c>
      <c r="D39">
        <v>148.87700000000001</v>
      </c>
      <c r="E39">
        <v>211.69499999999999</v>
      </c>
      <c r="G39" s="1">
        <f t="shared" si="0"/>
        <v>5.603999999999985</v>
      </c>
      <c r="I39">
        <f t="shared" si="1"/>
        <v>37</v>
      </c>
      <c r="J39">
        <f t="shared" si="3"/>
        <v>0.78264313193029844</v>
      </c>
      <c r="K39">
        <f t="shared" si="2"/>
        <v>0.45376699932778336</v>
      </c>
    </row>
    <row r="40" spans="1:11" x14ac:dyDescent="0.75">
      <c r="A40">
        <v>38</v>
      </c>
      <c r="B40">
        <v>188.69300000000001</v>
      </c>
      <c r="C40">
        <v>183.54499999999999</v>
      </c>
      <c r="D40">
        <v>145.99799999999999</v>
      </c>
      <c r="E40">
        <v>205.06700000000001</v>
      </c>
      <c r="G40" s="1">
        <f t="shared" si="0"/>
        <v>5.1480000000000246</v>
      </c>
      <c r="I40">
        <f t="shared" si="1"/>
        <v>38</v>
      </c>
      <c r="J40">
        <f t="shared" si="3"/>
        <v>0.73104774835935926</v>
      </c>
      <c r="K40">
        <f t="shared" si="2"/>
        <v>0.45519446634172323</v>
      </c>
    </row>
    <row r="41" spans="1:11" x14ac:dyDescent="0.75">
      <c r="A41">
        <v>39</v>
      </c>
      <c r="B41">
        <v>191.33500000000001</v>
      </c>
      <c r="C41">
        <v>183.81</v>
      </c>
      <c r="D41">
        <v>147.19399999999999</v>
      </c>
      <c r="E41">
        <v>206.19</v>
      </c>
      <c r="G41" s="1">
        <f t="shared" si="0"/>
        <v>7.5250000000000057</v>
      </c>
      <c r="I41">
        <f t="shared" si="1"/>
        <v>39</v>
      </c>
      <c r="J41">
        <f t="shared" si="3"/>
        <v>1</v>
      </c>
      <c r="K41">
        <f t="shared" si="2"/>
        <v>0.46270424388639092</v>
      </c>
    </row>
    <row r="42" spans="1:11" x14ac:dyDescent="0.75">
      <c r="A42">
        <v>40</v>
      </c>
      <c r="B42">
        <v>190.495</v>
      </c>
      <c r="C42">
        <v>184.69399999999999</v>
      </c>
      <c r="D42">
        <v>145.624</v>
      </c>
      <c r="E42">
        <v>204.12899999999999</v>
      </c>
      <c r="G42" s="1">
        <f t="shared" si="0"/>
        <v>5.8010000000000161</v>
      </c>
      <c r="I42">
        <f t="shared" si="1"/>
        <v>40</v>
      </c>
      <c r="J42">
        <f t="shared" si="3"/>
        <v>0.80493324281511758</v>
      </c>
      <c r="K42">
        <f t="shared" si="2"/>
        <v>0.45578880050264226</v>
      </c>
    </row>
    <row r="43" spans="1:11" x14ac:dyDescent="0.75">
      <c r="A43">
        <v>41</v>
      </c>
      <c r="B43">
        <v>190.30699999999999</v>
      </c>
      <c r="C43">
        <v>182.83600000000001</v>
      </c>
      <c r="D43">
        <v>146.714</v>
      </c>
      <c r="E43">
        <v>202.8</v>
      </c>
      <c r="G43" s="1">
        <f t="shared" si="0"/>
        <v>7.4709999999999752</v>
      </c>
      <c r="I43">
        <f t="shared" si="1"/>
        <v>41</v>
      </c>
      <c r="J43">
        <f t="shared" si="3"/>
        <v>0.99389002036659535</v>
      </c>
      <c r="K43">
        <f t="shared" si="2"/>
        <v>0.47510250569476076</v>
      </c>
    </row>
    <row r="44" spans="1:11" x14ac:dyDescent="0.75">
      <c r="A44">
        <v>42</v>
      </c>
      <c r="B44">
        <v>190.929</v>
      </c>
      <c r="C44">
        <v>184.42500000000001</v>
      </c>
      <c r="D44">
        <v>146.99799999999999</v>
      </c>
      <c r="E44">
        <v>202.70099999999999</v>
      </c>
      <c r="G44" s="1">
        <f t="shared" si="0"/>
        <v>6.5039999999999907</v>
      </c>
      <c r="I44">
        <f t="shared" si="1"/>
        <v>42</v>
      </c>
      <c r="J44">
        <f t="shared" si="3"/>
        <v>0.88447612582031954</v>
      </c>
      <c r="K44">
        <f t="shared" si="2"/>
        <v>0.47887709376175863</v>
      </c>
    </row>
    <row r="45" spans="1:11" x14ac:dyDescent="0.75">
      <c r="A45">
        <v>43</v>
      </c>
      <c r="B45">
        <v>186.93899999999999</v>
      </c>
      <c r="C45">
        <v>182.10400000000001</v>
      </c>
      <c r="D45">
        <v>147.08799999999999</v>
      </c>
      <c r="E45">
        <v>204.03299999999999</v>
      </c>
      <c r="G45" s="1">
        <f t="shared" si="0"/>
        <v>4.8349999999999795</v>
      </c>
      <c r="I45">
        <f t="shared" si="1"/>
        <v>43</v>
      </c>
      <c r="J45">
        <f t="shared" si="3"/>
        <v>0.6956324960398248</v>
      </c>
      <c r="K45">
        <f t="shared" si="2"/>
        <v>0.47272359686857685</v>
      </c>
    </row>
    <row r="46" spans="1:11" x14ac:dyDescent="0.75">
      <c r="A46">
        <v>44</v>
      </c>
      <c r="B46">
        <v>191.036</v>
      </c>
      <c r="C46">
        <v>184.101</v>
      </c>
      <c r="D46">
        <v>150.036</v>
      </c>
      <c r="E46">
        <v>211.41200000000001</v>
      </c>
      <c r="G46" s="1">
        <f t="shared" si="0"/>
        <v>6.9350000000000023</v>
      </c>
      <c r="I46">
        <f t="shared" si="1"/>
        <v>44</v>
      </c>
      <c r="J46">
        <f t="shared" si="3"/>
        <v>0.93324281511654172</v>
      </c>
      <c r="K46">
        <f t="shared" si="2"/>
        <v>0.46712027548437951</v>
      </c>
    </row>
    <row r="47" spans="1:11" x14ac:dyDescent="0.75">
      <c r="A47">
        <v>45</v>
      </c>
      <c r="B47">
        <v>191.05500000000001</v>
      </c>
      <c r="C47">
        <v>185.32400000000001</v>
      </c>
      <c r="D47">
        <v>149.107</v>
      </c>
      <c r="E47">
        <v>208.95599999999999</v>
      </c>
      <c r="G47" s="1">
        <f t="shared" si="0"/>
        <v>5.7309999999999945</v>
      </c>
      <c r="I47">
        <f t="shared" si="1"/>
        <v>45</v>
      </c>
      <c r="J47">
        <f t="shared" si="3"/>
        <v>0.79701289884589133</v>
      </c>
      <c r="K47">
        <f t="shared" si="2"/>
        <v>0.46944314359913153</v>
      </c>
    </row>
    <row r="48" spans="1:11" x14ac:dyDescent="0.75">
      <c r="A48">
        <v>46</v>
      </c>
      <c r="B48">
        <v>189.66800000000001</v>
      </c>
      <c r="C48">
        <v>185.63300000000001</v>
      </c>
      <c r="D48">
        <v>148.797</v>
      </c>
      <c r="E48">
        <v>205.994</v>
      </c>
      <c r="G48" s="1">
        <f t="shared" si="0"/>
        <v>4.0349999999999966</v>
      </c>
      <c r="I48">
        <f t="shared" si="1"/>
        <v>46</v>
      </c>
      <c r="J48">
        <f t="shared" si="3"/>
        <v>0.60511427924869754</v>
      </c>
      <c r="K48">
        <f t="shared" si="2"/>
        <v>0.48131744950216493</v>
      </c>
    </row>
    <row r="49" spans="1:11" x14ac:dyDescent="0.75">
      <c r="A49">
        <v>47</v>
      </c>
      <c r="B49">
        <v>190.64599999999999</v>
      </c>
      <c r="C49">
        <v>185.709</v>
      </c>
      <c r="D49">
        <v>147.524</v>
      </c>
      <c r="E49">
        <v>204.16399999999999</v>
      </c>
      <c r="G49" s="1">
        <f t="shared" si="0"/>
        <v>4.9369999999999834</v>
      </c>
      <c r="I49">
        <f t="shared" si="1"/>
        <v>47</v>
      </c>
      <c r="J49">
        <f t="shared" si="3"/>
        <v>0.70717356868069425</v>
      </c>
      <c r="K49">
        <f t="shared" si="2"/>
        <v>0.47691893589341</v>
      </c>
    </row>
    <row r="50" spans="1:11" x14ac:dyDescent="0.75">
      <c r="A50">
        <v>48</v>
      </c>
      <c r="B50">
        <v>187.059</v>
      </c>
      <c r="C50">
        <v>182.404</v>
      </c>
      <c r="D50">
        <v>145.09800000000001</v>
      </c>
      <c r="E50">
        <v>201.53</v>
      </c>
      <c r="G50" s="1">
        <f t="shared" si="0"/>
        <v>4.6550000000000011</v>
      </c>
      <c r="I50">
        <f t="shared" si="1"/>
        <v>48</v>
      </c>
      <c r="J50">
        <f t="shared" si="3"/>
        <v>0.67526589726182318</v>
      </c>
      <c r="K50">
        <f t="shared" si="2"/>
        <v>0.46339997688662904</v>
      </c>
    </row>
    <row r="51" spans="1:11" x14ac:dyDescent="0.75">
      <c r="A51">
        <v>49</v>
      </c>
      <c r="B51">
        <v>187.32300000000001</v>
      </c>
      <c r="C51">
        <v>182.50399999999999</v>
      </c>
      <c r="D51">
        <v>143.465</v>
      </c>
      <c r="E51">
        <v>200.49299999999999</v>
      </c>
      <c r="G51" s="1">
        <f t="shared" si="0"/>
        <v>4.8190000000000168</v>
      </c>
      <c r="I51">
        <f t="shared" si="1"/>
        <v>49</v>
      </c>
      <c r="J51">
        <f t="shared" si="3"/>
        <v>0.69382213170400653</v>
      </c>
      <c r="K51">
        <f t="shared" si="2"/>
        <v>0.44991987648111548</v>
      </c>
    </row>
    <row r="52" spans="1:11" x14ac:dyDescent="0.75">
      <c r="A52">
        <v>50</v>
      </c>
      <c r="B52">
        <v>190.05</v>
      </c>
      <c r="C52">
        <v>185.05099999999999</v>
      </c>
      <c r="D52">
        <v>144.87799999999999</v>
      </c>
      <c r="E52">
        <v>201.39400000000001</v>
      </c>
      <c r="G52" s="1">
        <f t="shared" si="0"/>
        <v>4.9990000000000236</v>
      </c>
      <c r="I52">
        <f t="shared" si="1"/>
        <v>50</v>
      </c>
      <c r="J52">
        <f t="shared" si="3"/>
        <v>0.71418873048201137</v>
      </c>
      <c r="K52">
        <f t="shared" si="2"/>
        <v>0.46158298029955763</v>
      </c>
    </row>
    <row r="53" spans="1:11" x14ac:dyDescent="0.75">
      <c r="A53">
        <v>51</v>
      </c>
      <c r="B53">
        <v>188.79499999999999</v>
      </c>
      <c r="C53">
        <v>185.261</v>
      </c>
      <c r="D53">
        <v>144.13</v>
      </c>
      <c r="E53">
        <v>200.99799999999999</v>
      </c>
      <c r="G53" s="1">
        <f t="shared" si="0"/>
        <v>3.5339999999999918</v>
      </c>
      <c r="I53">
        <f t="shared" si="1"/>
        <v>51</v>
      </c>
      <c r="J53">
        <f t="shared" si="3"/>
        <v>0.54842724598325221</v>
      </c>
      <c r="K53">
        <f t="shared" si="2"/>
        <v>0.45501058164143354</v>
      </c>
    </row>
    <row r="54" spans="1:11" x14ac:dyDescent="0.75">
      <c r="A54">
        <v>52</v>
      </c>
      <c r="B54">
        <v>187.077</v>
      </c>
      <c r="C54">
        <v>184.864</v>
      </c>
      <c r="D54">
        <v>143.55600000000001</v>
      </c>
      <c r="E54">
        <v>198.75200000000001</v>
      </c>
      <c r="G54" s="1">
        <f t="shared" si="0"/>
        <v>2.2129999999999939</v>
      </c>
      <c r="I54">
        <f t="shared" si="1"/>
        <v>52</v>
      </c>
      <c r="J54">
        <f t="shared" si="3"/>
        <v>0.39895904050690023</v>
      </c>
      <c r="K54">
        <f t="shared" si="2"/>
        <v>0.46035915560225438</v>
      </c>
    </row>
    <row r="55" spans="1:11" x14ac:dyDescent="0.75">
      <c r="A55">
        <v>53</v>
      </c>
      <c r="B55">
        <v>185.23599999999999</v>
      </c>
      <c r="C55">
        <v>183.191</v>
      </c>
      <c r="D55">
        <v>143.89099999999999</v>
      </c>
      <c r="E55">
        <v>195.84399999999999</v>
      </c>
      <c r="G55" s="1">
        <f t="shared" si="0"/>
        <v>2.0449999999999875</v>
      </c>
      <c r="I55">
        <f t="shared" si="1"/>
        <v>53</v>
      </c>
      <c r="J55">
        <f t="shared" si="3"/>
        <v>0.37995021498076237</v>
      </c>
      <c r="K55">
        <f t="shared" si="2"/>
        <v>0.4810622928108455</v>
      </c>
    </row>
    <row r="56" spans="1:11" x14ac:dyDescent="0.75">
      <c r="A56">
        <v>54</v>
      </c>
      <c r="B56">
        <v>185.339</v>
      </c>
      <c r="C56">
        <v>182.261</v>
      </c>
      <c r="D56">
        <v>143.697</v>
      </c>
      <c r="E56">
        <v>198.51499999999999</v>
      </c>
      <c r="G56" s="1">
        <f t="shared" si="0"/>
        <v>3.078000000000003</v>
      </c>
      <c r="I56">
        <f t="shared" si="1"/>
        <v>54</v>
      </c>
      <c r="J56">
        <f t="shared" si="3"/>
        <v>0.49683186241230981</v>
      </c>
      <c r="K56">
        <f t="shared" si="2"/>
        <v>0.46335388852301995</v>
      </c>
    </row>
    <row r="57" spans="1:11" x14ac:dyDescent="0.75">
      <c r="A57">
        <v>55</v>
      </c>
      <c r="B57">
        <v>187.29300000000001</v>
      </c>
      <c r="C57">
        <v>182.458</v>
      </c>
      <c r="D57">
        <v>144.273</v>
      </c>
      <c r="E57">
        <v>196.84899999999999</v>
      </c>
      <c r="G57" s="1">
        <f t="shared" si="0"/>
        <v>4.835000000000008</v>
      </c>
      <c r="I57">
        <f t="shared" si="1"/>
        <v>55</v>
      </c>
      <c r="J57">
        <f t="shared" si="3"/>
        <v>0.69563249603982802</v>
      </c>
      <c r="K57">
        <f t="shared" si="2"/>
        <v>0.47982260015394201</v>
      </c>
    </row>
    <row r="58" spans="1:11" x14ac:dyDescent="0.75">
      <c r="A58">
        <v>56</v>
      </c>
      <c r="B58">
        <v>184.03899999999999</v>
      </c>
      <c r="C58">
        <v>180.89400000000001</v>
      </c>
      <c r="D58">
        <v>143.10300000000001</v>
      </c>
      <c r="E58">
        <v>195.613</v>
      </c>
      <c r="G58" s="1">
        <f t="shared" si="0"/>
        <v>3.1449999999999818</v>
      </c>
      <c r="I58">
        <f t="shared" si="1"/>
        <v>56</v>
      </c>
      <c r="J58">
        <f t="shared" si="3"/>
        <v>0.50441276306856453</v>
      </c>
      <c r="K58">
        <f t="shared" si="2"/>
        <v>0.47266569908079353</v>
      </c>
    </row>
    <row r="59" spans="1:11" x14ac:dyDescent="0.75">
      <c r="A59">
        <v>57</v>
      </c>
      <c r="B59">
        <v>183.929</v>
      </c>
      <c r="C59">
        <v>181.65199999999999</v>
      </c>
      <c r="D59">
        <v>141.55199999999999</v>
      </c>
      <c r="E59">
        <v>193.85300000000001</v>
      </c>
      <c r="G59" s="1">
        <f t="shared" si="0"/>
        <v>2.2770000000000152</v>
      </c>
      <c r="I59">
        <f t="shared" si="1"/>
        <v>57</v>
      </c>
      <c r="J59">
        <f t="shared" si="3"/>
        <v>0.40620049785019302</v>
      </c>
      <c r="K59">
        <f t="shared" si="2"/>
        <v>0.46354609209541792</v>
      </c>
    </row>
    <row r="60" spans="1:11" x14ac:dyDescent="0.75">
      <c r="A60">
        <v>58</v>
      </c>
      <c r="B60">
        <v>185.90600000000001</v>
      </c>
      <c r="C60">
        <v>181.54300000000001</v>
      </c>
      <c r="D60">
        <v>143.059</v>
      </c>
      <c r="E60">
        <v>197.32400000000001</v>
      </c>
      <c r="G60" s="1">
        <f t="shared" si="0"/>
        <v>4.3629999999999995</v>
      </c>
      <c r="I60">
        <f t="shared" si="1"/>
        <v>58</v>
      </c>
      <c r="J60">
        <f t="shared" si="3"/>
        <v>0.6422267481330608</v>
      </c>
      <c r="K60">
        <f t="shared" si="2"/>
        <v>0.46230746805305856</v>
      </c>
    </row>
    <row r="61" spans="1:11" x14ac:dyDescent="0.75">
      <c r="A61">
        <v>59</v>
      </c>
      <c r="B61">
        <v>186.49600000000001</v>
      </c>
      <c r="C61">
        <v>182.97900000000001</v>
      </c>
      <c r="D61">
        <v>143.38300000000001</v>
      </c>
      <c r="E61">
        <v>198.59</v>
      </c>
      <c r="G61" s="1">
        <f t="shared" si="0"/>
        <v>3.5169999999999959</v>
      </c>
      <c r="I61">
        <f t="shared" si="1"/>
        <v>59</v>
      </c>
      <c r="J61">
        <f t="shared" si="3"/>
        <v>0.54650373387644124</v>
      </c>
      <c r="K61">
        <f t="shared" si="2"/>
        <v>0.45918172030147159</v>
      </c>
    </row>
    <row r="62" spans="1:11" x14ac:dyDescent="0.75">
      <c r="A62">
        <v>60</v>
      </c>
      <c r="B62">
        <v>184.75399999999999</v>
      </c>
      <c r="C62">
        <v>180.739</v>
      </c>
      <c r="D62">
        <v>141.17699999999999</v>
      </c>
      <c r="E62">
        <v>192.85</v>
      </c>
      <c r="G62" s="1">
        <f t="shared" si="0"/>
        <v>4.0149999999999864</v>
      </c>
      <c r="I62">
        <f t="shared" si="1"/>
        <v>60</v>
      </c>
      <c r="J62">
        <f t="shared" si="3"/>
        <v>0.60285132382891815</v>
      </c>
      <c r="K62">
        <f t="shared" si="2"/>
        <v>0.46470134874759145</v>
      </c>
    </row>
    <row r="63" spans="1:11" x14ac:dyDescent="0.75">
      <c r="A63">
        <v>61</v>
      </c>
      <c r="B63">
        <v>186.154</v>
      </c>
      <c r="C63">
        <v>181.88</v>
      </c>
      <c r="D63">
        <v>142.06200000000001</v>
      </c>
      <c r="E63">
        <v>196.208</v>
      </c>
      <c r="G63" s="1">
        <f t="shared" si="0"/>
        <v>4.2740000000000009</v>
      </c>
      <c r="I63">
        <f t="shared" si="1"/>
        <v>61</v>
      </c>
      <c r="J63">
        <f t="shared" si="3"/>
        <v>0.63215659651504785</v>
      </c>
      <c r="K63">
        <f t="shared" si="2"/>
        <v>0.45638360752635226</v>
      </c>
    </row>
    <row r="64" spans="1:11" x14ac:dyDescent="0.75">
      <c r="A64">
        <v>62</v>
      </c>
      <c r="B64">
        <v>187.333</v>
      </c>
      <c r="C64">
        <v>181.50700000000001</v>
      </c>
      <c r="D64">
        <v>143.614</v>
      </c>
      <c r="E64">
        <v>199.66300000000001</v>
      </c>
      <c r="G64" s="1">
        <f t="shared" si="0"/>
        <v>5.8259999999999934</v>
      </c>
      <c r="I64">
        <f t="shared" si="1"/>
        <v>62</v>
      </c>
      <c r="J64">
        <f t="shared" si="3"/>
        <v>0.80776193708983779</v>
      </c>
      <c r="K64">
        <f t="shared" si="2"/>
        <v>0.45609061809763413</v>
      </c>
    </row>
    <row r="65" spans="1:11" x14ac:dyDescent="0.75">
      <c r="A65">
        <v>63</v>
      </c>
      <c r="B65">
        <v>186.607</v>
      </c>
      <c r="C65">
        <v>183.20699999999999</v>
      </c>
      <c r="D65">
        <v>141.76300000000001</v>
      </c>
      <c r="E65">
        <v>195.65899999999999</v>
      </c>
      <c r="G65" s="1">
        <f t="shared" si="0"/>
        <v>3.4000000000000057</v>
      </c>
      <c r="I65">
        <f t="shared" si="1"/>
        <v>63</v>
      </c>
      <c r="J65">
        <f t="shared" si="3"/>
        <v>0.53326544467073966</v>
      </c>
      <c r="K65">
        <f t="shared" si="2"/>
        <v>0.45578298763932118</v>
      </c>
    </row>
    <row r="66" spans="1:11" x14ac:dyDescent="0.75">
      <c r="A66">
        <v>64</v>
      </c>
      <c r="B66">
        <v>184.99600000000001</v>
      </c>
      <c r="C66">
        <v>180.87299999999999</v>
      </c>
      <c r="D66">
        <v>143.072</v>
      </c>
      <c r="E66">
        <v>198.93700000000001</v>
      </c>
      <c r="G66" s="1">
        <f t="shared" si="0"/>
        <v>4.1230000000000189</v>
      </c>
      <c r="I66">
        <f t="shared" si="1"/>
        <v>64</v>
      </c>
      <c r="J66">
        <f t="shared" si="3"/>
        <v>0.61507128309572423</v>
      </c>
      <c r="K66">
        <f t="shared" si="2"/>
        <v>0.45357827894730568</v>
      </c>
    </row>
    <row r="67" spans="1:11" x14ac:dyDescent="0.75">
      <c r="A67">
        <v>65</v>
      </c>
      <c r="B67">
        <v>186.25</v>
      </c>
      <c r="C67">
        <v>181.685</v>
      </c>
      <c r="D67">
        <v>143.64099999999999</v>
      </c>
      <c r="E67">
        <v>198.71700000000001</v>
      </c>
      <c r="G67" s="1">
        <f t="shared" ref="G67:G89" si="4">B67-C67</f>
        <v>4.5649999999999977</v>
      </c>
      <c r="I67">
        <f t="shared" ref="I67:I89" si="5">A67</f>
        <v>65</v>
      </c>
      <c r="J67">
        <f t="shared" si="3"/>
        <v>0.66508259787282076</v>
      </c>
      <c r="K67">
        <f t="shared" ref="K67:K89" si="6">(D67-105)/(E67-115)</f>
        <v>0.46156694578162122</v>
      </c>
    </row>
    <row r="68" spans="1:11" x14ac:dyDescent="0.75">
      <c r="A68">
        <v>66</v>
      </c>
      <c r="B68">
        <v>187.93</v>
      </c>
      <c r="C68">
        <v>184.03899999999999</v>
      </c>
      <c r="D68">
        <v>142.83600000000001</v>
      </c>
      <c r="E68">
        <v>196.155</v>
      </c>
      <c r="G68" s="1">
        <f t="shared" si="4"/>
        <v>3.8910000000000196</v>
      </c>
      <c r="I68">
        <f t="shared" si="5"/>
        <v>66</v>
      </c>
      <c r="J68">
        <f t="shared" ref="J68:J89" si="7">(G68-MIN(G$3:G$89))/(MAX(G$3:G$89)-MIN(G$3:G$89))</f>
        <v>0.5888210002262968</v>
      </c>
      <c r="K68">
        <f t="shared" si="6"/>
        <v>0.46621896371141658</v>
      </c>
    </row>
    <row r="69" spans="1:11" x14ac:dyDescent="0.75">
      <c r="A69">
        <v>67</v>
      </c>
      <c r="B69">
        <v>183.55199999999999</v>
      </c>
      <c r="C69">
        <v>179.15299999999999</v>
      </c>
      <c r="D69">
        <v>142.47900000000001</v>
      </c>
      <c r="E69">
        <v>193.334</v>
      </c>
      <c r="G69" s="1">
        <f t="shared" si="4"/>
        <v>4.3990000000000009</v>
      </c>
      <c r="I69">
        <f t="shared" si="5"/>
        <v>67</v>
      </c>
      <c r="J69">
        <f t="shared" si="7"/>
        <v>0.64630006788866179</v>
      </c>
      <c r="K69">
        <f t="shared" si="6"/>
        <v>0.47845124722342802</v>
      </c>
    </row>
    <row r="70" spans="1:11" x14ac:dyDescent="0.75">
      <c r="A70">
        <v>68</v>
      </c>
      <c r="B70">
        <v>186.97800000000001</v>
      </c>
      <c r="C70">
        <v>181.66</v>
      </c>
      <c r="D70">
        <v>142.054</v>
      </c>
      <c r="E70">
        <v>199.01</v>
      </c>
      <c r="G70" s="1">
        <f t="shared" si="4"/>
        <v>5.3180000000000121</v>
      </c>
      <c r="I70">
        <f t="shared" si="5"/>
        <v>68</v>
      </c>
      <c r="J70">
        <f t="shared" si="7"/>
        <v>0.7502828694274728</v>
      </c>
      <c r="K70">
        <f t="shared" si="6"/>
        <v>0.44106653969765514</v>
      </c>
    </row>
    <row r="71" spans="1:11" x14ac:dyDescent="0.75">
      <c r="A71">
        <v>69</v>
      </c>
      <c r="B71">
        <v>186.62299999999999</v>
      </c>
      <c r="C71">
        <v>181.815</v>
      </c>
      <c r="D71">
        <v>142.50899999999999</v>
      </c>
      <c r="E71">
        <v>193.55799999999999</v>
      </c>
      <c r="G71" s="1">
        <f t="shared" si="4"/>
        <v>4.8079999999999927</v>
      </c>
      <c r="I71">
        <f t="shared" si="5"/>
        <v>69</v>
      </c>
      <c r="J71">
        <f t="shared" si="7"/>
        <v>0.69257750622312575</v>
      </c>
      <c r="K71">
        <f t="shared" si="6"/>
        <v>0.47746887649889241</v>
      </c>
    </row>
    <row r="72" spans="1:11" x14ac:dyDescent="0.75">
      <c r="A72">
        <v>70</v>
      </c>
      <c r="B72">
        <v>182.11</v>
      </c>
      <c r="C72">
        <v>178.595</v>
      </c>
      <c r="D72">
        <v>142.21799999999999</v>
      </c>
      <c r="E72">
        <v>193.642</v>
      </c>
      <c r="G72" s="1">
        <f t="shared" si="4"/>
        <v>3.5150000000000148</v>
      </c>
      <c r="I72">
        <f t="shared" si="5"/>
        <v>70</v>
      </c>
      <c r="J72">
        <f t="shared" si="7"/>
        <v>0.54627743833446551</v>
      </c>
      <c r="K72">
        <f t="shared" si="6"/>
        <v>0.47325856412603939</v>
      </c>
    </row>
    <row r="73" spans="1:11" x14ac:dyDescent="0.75">
      <c r="A73">
        <v>71</v>
      </c>
      <c r="B73">
        <v>182.607</v>
      </c>
      <c r="C73">
        <v>179.67099999999999</v>
      </c>
      <c r="D73">
        <v>142.21</v>
      </c>
      <c r="E73">
        <v>194.36</v>
      </c>
      <c r="G73" s="1">
        <f t="shared" si="4"/>
        <v>2.936000000000007</v>
      </c>
      <c r="I73">
        <f t="shared" si="5"/>
        <v>71</v>
      </c>
      <c r="J73">
        <f t="shared" si="7"/>
        <v>0.48076487893188485</v>
      </c>
      <c r="K73">
        <f t="shared" si="6"/>
        <v>0.46887600806451613</v>
      </c>
    </row>
    <row r="74" spans="1:11" x14ac:dyDescent="0.75">
      <c r="A74">
        <v>72</v>
      </c>
      <c r="B74">
        <v>183.53100000000001</v>
      </c>
      <c r="C74">
        <v>180.18600000000001</v>
      </c>
      <c r="D74">
        <v>142.477</v>
      </c>
      <c r="E74">
        <v>194.298</v>
      </c>
      <c r="G74" s="1">
        <f t="shared" si="4"/>
        <v>3.3449999999999989</v>
      </c>
      <c r="I74">
        <f t="shared" si="5"/>
        <v>72</v>
      </c>
      <c r="J74">
        <f t="shared" si="7"/>
        <v>0.52704231726634876</v>
      </c>
      <c r="K74">
        <f t="shared" si="6"/>
        <v>0.47260964967590613</v>
      </c>
    </row>
    <row r="75" spans="1:11" x14ac:dyDescent="0.75">
      <c r="A75">
        <v>73</v>
      </c>
      <c r="B75">
        <v>183.15299999999999</v>
      </c>
      <c r="C75">
        <v>178.46600000000001</v>
      </c>
      <c r="D75">
        <v>142.608</v>
      </c>
      <c r="E75">
        <v>194.85499999999999</v>
      </c>
      <c r="G75" s="1">
        <f t="shared" si="4"/>
        <v>4.6869999999999834</v>
      </c>
      <c r="I75">
        <f t="shared" si="5"/>
        <v>73</v>
      </c>
      <c r="J75">
        <f t="shared" si="7"/>
        <v>0.67888662593346638</v>
      </c>
      <c r="K75">
        <f t="shared" si="6"/>
        <v>0.47095360340617382</v>
      </c>
    </row>
    <row r="76" spans="1:11" x14ac:dyDescent="0.75">
      <c r="A76">
        <v>74</v>
      </c>
      <c r="B76">
        <v>183.34100000000001</v>
      </c>
      <c r="C76">
        <v>179.00299999999999</v>
      </c>
      <c r="D76">
        <v>143.09700000000001</v>
      </c>
      <c r="E76">
        <v>194.83600000000001</v>
      </c>
      <c r="G76" s="1">
        <f t="shared" si="4"/>
        <v>4.3380000000000223</v>
      </c>
      <c r="I76">
        <f t="shared" si="5"/>
        <v>74</v>
      </c>
      <c r="J76">
        <f t="shared" si="7"/>
        <v>0.63939805385834059</v>
      </c>
      <c r="K76">
        <f t="shared" si="6"/>
        <v>0.47719074101908915</v>
      </c>
    </row>
    <row r="77" spans="1:11" x14ac:dyDescent="0.75">
      <c r="A77">
        <v>75</v>
      </c>
      <c r="B77">
        <v>183.17099999999999</v>
      </c>
      <c r="C77">
        <v>177.53100000000001</v>
      </c>
      <c r="D77">
        <v>141.75299999999999</v>
      </c>
      <c r="E77">
        <v>195.33500000000001</v>
      </c>
      <c r="G77" s="1">
        <f t="shared" si="4"/>
        <v>5.6399999999999864</v>
      </c>
      <c r="I77">
        <f t="shared" si="5"/>
        <v>75</v>
      </c>
      <c r="J77">
        <f t="shared" si="7"/>
        <v>0.78671645168589943</v>
      </c>
      <c r="K77">
        <f t="shared" si="6"/>
        <v>0.45749673243293687</v>
      </c>
    </row>
    <row r="78" spans="1:11" x14ac:dyDescent="0.75">
      <c r="A78">
        <v>76</v>
      </c>
      <c r="B78">
        <v>180.93799999999999</v>
      </c>
      <c r="C78">
        <v>176.33600000000001</v>
      </c>
      <c r="D78">
        <v>142.47399999999999</v>
      </c>
      <c r="E78">
        <v>194.53800000000001</v>
      </c>
      <c r="G78" s="1">
        <f t="shared" si="4"/>
        <v>4.6019999999999754</v>
      </c>
      <c r="I78">
        <f t="shared" si="5"/>
        <v>76</v>
      </c>
      <c r="J78">
        <f t="shared" si="7"/>
        <v>0.669269065399408</v>
      </c>
      <c r="K78">
        <f t="shared" si="6"/>
        <v>0.47114586738414321</v>
      </c>
    </row>
    <row r="79" spans="1:11" x14ac:dyDescent="0.75">
      <c r="A79">
        <v>77</v>
      </c>
      <c r="B79">
        <v>184.654</v>
      </c>
      <c r="C79">
        <v>178.65799999999999</v>
      </c>
      <c r="D79">
        <v>142.499</v>
      </c>
      <c r="E79">
        <v>194.26900000000001</v>
      </c>
      <c r="G79" s="1">
        <f t="shared" si="4"/>
        <v>5.9960000000000093</v>
      </c>
      <c r="I79">
        <f t="shared" si="5"/>
        <v>77</v>
      </c>
      <c r="J79">
        <f t="shared" si="7"/>
        <v>0.82699705815795455</v>
      </c>
      <c r="K79">
        <f t="shared" si="6"/>
        <v>0.47306008654076614</v>
      </c>
    </row>
    <row r="80" spans="1:11" x14ac:dyDescent="0.75">
      <c r="A80">
        <v>78</v>
      </c>
      <c r="B80">
        <v>181.24600000000001</v>
      </c>
      <c r="C80">
        <v>177.63900000000001</v>
      </c>
      <c r="D80">
        <v>141.27600000000001</v>
      </c>
      <c r="E80">
        <v>190.66399999999999</v>
      </c>
      <c r="G80" s="1">
        <f t="shared" si="4"/>
        <v>3.6069999999999993</v>
      </c>
      <c r="I80">
        <f t="shared" si="5"/>
        <v>78</v>
      </c>
      <c r="J80">
        <f t="shared" si="7"/>
        <v>0.55668703326544366</v>
      </c>
      <c r="K80">
        <f t="shared" si="6"/>
        <v>0.4794353986043563</v>
      </c>
    </row>
    <row r="81" spans="1:11" x14ac:dyDescent="0.75">
      <c r="A81">
        <v>79</v>
      </c>
      <c r="B81">
        <v>182.059</v>
      </c>
      <c r="C81">
        <v>178.096</v>
      </c>
      <c r="D81">
        <v>142.92699999999999</v>
      </c>
      <c r="E81">
        <v>193.44499999999999</v>
      </c>
      <c r="G81" s="1">
        <f t="shared" si="4"/>
        <v>3.9629999999999939</v>
      </c>
      <c r="I81">
        <f t="shared" si="5"/>
        <v>79</v>
      </c>
      <c r="J81">
        <f t="shared" si="7"/>
        <v>0.59696763973749556</v>
      </c>
      <c r="K81">
        <f t="shared" si="6"/>
        <v>0.48348524443877872</v>
      </c>
    </row>
    <row r="82" spans="1:11" x14ac:dyDescent="0.75">
      <c r="A82">
        <v>80</v>
      </c>
      <c r="B82">
        <v>183.37700000000001</v>
      </c>
      <c r="C82">
        <v>178.93199999999999</v>
      </c>
      <c r="D82">
        <v>141.44800000000001</v>
      </c>
      <c r="E82">
        <v>190.417</v>
      </c>
      <c r="G82" s="1">
        <f t="shared" si="4"/>
        <v>4.4450000000000216</v>
      </c>
      <c r="I82">
        <f t="shared" si="5"/>
        <v>80</v>
      </c>
      <c r="J82">
        <f t="shared" si="7"/>
        <v>0.65150486535415408</v>
      </c>
      <c r="K82">
        <f t="shared" si="6"/>
        <v>0.48328626171818034</v>
      </c>
    </row>
    <row r="83" spans="1:11" x14ac:dyDescent="0.75">
      <c r="A83">
        <v>81</v>
      </c>
      <c r="B83">
        <v>183.68799999999999</v>
      </c>
      <c r="C83">
        <v>179.911</v>
      </c>
      <c r="D83">
        <v>142.05699999999999</v>
      </c>
      <c r="E83">
        <v>192.61500000000001</v>
      </c>
      <c r="G83" s="1">
        <f t="shared" si="4"/>
        <v>3.7769999999999868</v>
      </c>
      <c r="I83">
        <f t="shared" si="5"/>
        <v>81</v>
      </c>
      <c r="J83">
        <f t="shared" si="7"/>
        <v>0.5759221543335572</v>
      </c>
      <c r="K83">
        <f t="shared" si="6"/>
        <v>0.47744636990272477</v>
      </c>
    </row>
    <row r="84" spans="1:11" x14ac:dyDescent="0.75">
      <c r="A84">
        <v>82</v>
      </c>
      <c r="B84">
        <v>183.571</v>
      </c>
      <c r="C84">
        <v>178.26400000000001</v>
      </c>
      <c r="D84">
        <v>143.017</v>
      </c>
      <c r="E84">
        <v>193.73099999999999</v>
      </c>
      <c r="G84" s="1">
        <f t="shared" si="4"/>
        <v>5.3069999999999879</v>
      </c>
      <c r="I84">
        <f t="shared" si="5"/>
        <v>82</v>
      </c>
      <c r="J84">
        <f t="shared" si="7"/>
        <v>0.74903824394659202</v>
      </c>
      <c r="K84">
        <f t="shared" si="6"/>
        <v>0.48287205802034777</v>
      </c>
    </row>
    <row r="85" spans="1:11" x14ac:dyDescent="0.75">
      <c r="A85">
        <v>83</v>
      </c>
      <c r="B85">
        <v>179.62299999999999</v>
      </c>
      <c r="C85">
        <v>177.55799999999999</v>
      </c>
      <c r="D85">
        <v>140.291</v>
      </c>
      <c r="E85">
        <v>188.45599999999999</v>
      </c>
      <c r="G85" s="1">
        <f t="shared" si="4"/>
        <v>2.0649999999999977</v>
      </c>
      <c r="I85">
        <f t="shared" si="5"/>
        <v>83</v>
      </c>
      <c r="J85">
        <f t="shared" si="7"/>
        <v>0.38221317040054176</v>
      </c>
      <c r="K85">
        <f t="shared" si="6"/>
        <v>0.48043726856893926</v>
      </c>
    </row>
    <row r="86" spans="1:11" x14ac:dyDescent="0.75">
      <c r="A86">
        <v>84</v>
      </c>
      <c r="B86">
        <v>182.90299999999999</v>
      </c>
      <c r="C86">
        <v>180.363</v>
      </c>
      <c r="D86">
        <v>141.03700000000001</v>
      </c>
      <c r="E86">
        <v>191.637</v>
      </c>
      <c r="G86" s="1">
        <f t="shared" si="4"/>
        <v>2.539999999999992</v>
      </c>
      <c r="I86">
        <f t="shared" si="5"/>
        <v>84</v>
      </c>
      <c r="J86">
        <f t="shared" si="7"/>
        <v>0.43595836162027413</v>
      </c>
      <c r="K86">
        <f t="shared" si="6"/>
        <v>0.47022978456881148</v>
      </c>
    </row>
    <row r="87" spans="1:11" x14ac:dyDescent="0.75">
      <c r="A87">
        <v>85</v>
      </c>
      <c r="B87">
        <v>181.08600000000001</v>
      </c>
      <c r="C87">
        <v>178.149</v>
      </c>
      <c r="D87">
        <v>141.72900000000001</v>
      </c>
      <c r="E87">
        <v>189.60599999999999</v>
      </c>
      <c r="G87" s="1">
        <f t="shared" si="4"/>
        <v>2.9370000000000118</v>
      </c>
      <c r="I87">
        <f t="shared" si="5"/>
        <v>85</v>
      </c>
      <c r="J87">
        <f t="shared" si="7"/>
        <v>0.48087802670287427</v>
      </c>
      <c r="K87">
        <f t="shared" si="6"/>
        <v>0.49230624882717228</v>
      </c>
    </row>
    <row r="88" spans="1:11" x14ac:dyDescent="0.75">
      <c r="A88">
        <v>86</v>
      </c>
      <c r="B88">
        <v>182.03700000000001</v>
      </c>
      <c r="C88">
        <v>178.10499999999999</v>
      </c>
      <c r="D88">
        <v>143.18600000000001</v>
      </c>
      <c r="E88">
        <v>194.19399999999999</v>
      </c>
      <c r="G88" s="1">
        <f t="shared" si="4"/>
        <v>3.9320000000000164</v>
      </c>
      <c r="I88">
        <f t="shared" si="5"/>
        <v>86</v>
      </c>
      <c r="J88">
        <f t="shared" si="7"/>
        <v>0.59346005883684183</v>
      </c>
      <c r="K88">
        <f t="shared" si="6"/>
        <v>0.48218299366113609</v>
      </c>
    </row>
    <row r="89" spans="1:11" x14ac:dyDescent="0.75">
      <c r="A89">
        <v>87</v>
      </c>
      <c r="B89">
        <v>182.62299999999999</v>
      </c>
      <c r="C89">
        <v>179.76</v>
      </c>
      <c r="D89">
        <v>142.05799999999999</v>
      </c>
      <c r="E89">
        <v>193.52799999999999</v>
      </c>
      <c r="G89" s="1">
        <f t="shared" si="4"/>
        <v>2.8629999999999995</v>
      </c>
      <c r="I89">
        <f t="shared" si="5"/>
        <v>87</v>
      </c>
      <c r="J89">
        <f t="shared" si="7"/>
        <v>0.47250509164969345</v>
      </c>
      <c r="K89">
        <f t="shared" si="6"/>
        <v>0.47190810920945392</v>
      </c>
    </row>
  </sheetData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94AAF-9E96-4F74-9884-B52D81A4B95F}">
  <dimension ref="A1:K45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212.84200000000001</v>
      </c>
      <c r="C3">
        <v>216.77099999999999</v>
      </c>
      <c r="D3">
        <v>289.32400000000001</v>
      </c>
      <c r="E3">
        <v>390.06299999999999</v>
      </c>
      <c r="G3" s="1">
        <f t="shared" ref="G3:G45" si="0">B3-C3</f>
        <v>-3.9289999999999736</v>
      </c>
      <c r="I3">
        <f t="shared" ref="I3:I45" si="1">A3</f>
        <v>1</v>
      </c>
      <c r="J3">
        <f>(G3-MIN(G$3:G$45))/(MAX(G$3:G$45)-MIN(G$3:G$45))</f>
        <v>9.6471386564128209E-2</v>
      </c>
      <c r="K3">
        <f t="shared" ref="K3:K45" si="2">(D3-105)/(E3-115)</f>
        <v>0.67011557352315654</v>
      </c>
    </row>
    <row r="4" spans="1:11" x14ac:dyDescent="0.75">
      <c r="A4">
        <v>2</v>
      </c>
      <c r="B4">
        <v>213.41499999999999</v>
      </c>
      <c r="C4">
        <v>218.55600000000001</v>
      </c>
      <c r="D4">
        <v>284.90800000000002</v>
      </c>
      <c r="E4">
        <v>389.5</v>
      </c>
      <c r="G4" s="1">
        <f t="shared" si="0"/>
        <v>-5.1410000000000196</v>
      </c>
      <c r="I4">
        <f t="shared" si="1"/>
        <v>2</v>
      </c>
      <c r="J4">
        <f t="shared" ref="J4:J45" si="3">(G4-MIN(G$3:G$45))/(MAX(G$3:G$45)-MIN(G$3:G$45))</f>
        <v>2.7934856367337654E-2</v>
      </c>
      <c r="K4">
        <f t="shared" si="2"/>
        <v>0.65540255009107473</v>
      </c>
    </row>
    <row r="5" spans="1:11" x14ac:dyDescent="0.75">
      <c r="A5">
        <v>3</v>
      </c>
      <c r="B5">
        <v>209.31</v>
      </c>
      <c r="C5">
        <v>212.40799999999999</v>
      </c>
      <c r="D5">
        <v>277.42099999999999</v>
      </c>
      <c r="E5">
        <v>381.21199999999999</v>
      </c>
      <c r="G5" s="1">
        <f t="shared" si="0"/>
        <v>-3.0979999999999848</v>
      </c>
      <c r="I5">
        <f t="shared" si="1"/>
        <v>3</v>
      </c>
      <c r="J5">
        <f t="shared" si="3"/>
        <v>0.14346301741687575</v>
      </c>
      <c r="K5">
        <f t="shared" si="2"/>
        <v>0.64768304959956724</v>
      </c>
    </row>
    <row r="6" spans="1:11" x14ac:dyDescent="0.75">
      <c r="A6">
        <v>4</v>
      </c>
      <c r="B6">
        <v>211.21700000000001</v>
      </c>
      <c r="C6">
        <v>216.137</v>
      </c>
      <c r="D6">
        <v>275.22300000000001</v>
      </c>
      <c r="E6">
        <v>379.30099999999999</v>
      </c>
      <c r="G6" s="1">
        <f t="shared" si="0"/>
        <v>-4.9199999999999875</v>
      </c>
      <c r="I6">
        <f t="shared" si="1"/>
        <v>4</v>
      </c>
      <c r="J6">
        <f t="shared" si="3"/>
        <v>4.0432028952727371E-2</v>
      </c>
      <c r="K6">
        <f t="shared" si="2"/>
        <v>0.64404977658048979</v>
      </c>
    </row>
    <row r="7" spans="1:11" x14ac:dyDescent="0.75">
      <c r="A7">
        <v>5</v>
      </c>
      <c r="B7">
        <v>212.16800000000001</v>
      </c>
      <c r="C7">
        <v>215.387</v>
      </c>
      <c r="D7">
        <v>277.08300000000003</v>
      </c>
      <c r="E7">
        <v>382.21199999999999</v>
      </c>
      <c r="G7" s="1">
        <f t="shared" si="0"/>
        <v>-3.2189999999999941</v>
      </c>
      <c r="I7">
        <f t="shared" si="1"/>
        <v>5</v>
      </c>
      <c r="J7">
        <f t="shared" si="3"/>
        <v>0.13662067405564474</v>
      </c>
      <c r="K7">
        <f t="shared" si="2"/>
        <v>0.64399428169393602</v>
      </c>
    </row>
    <row r="8" spans="1:11" x14ac:dyDescent="0.75">
      <c r="A8">
        <v>6</v>
      </c>
      <c r="B8">
        <v>206.95699999999999</v>
      </c>
      <c r="C8">
        <v>212.59200000000001</v>
      </c>
      <c r="D8">
        <v>262.46100000000001</v>
      </c>
      <c r="E8">
        <v>367.33199999999999</v>
      </c>
      <c r="G8" s="1">
        <f t="shared" si="0"/>
        <v>-5.6350000000000193</v>
      </c>
      <c r="I8">
        <f t="shared" si="1"/>
        <v>6</v>
      </c>
      <c r="J8">
        <f t="shared" si="3"/>
        <v>0</v>
      </c>
      <c r="K8">
        <f t="shared" si="2"/>
        <v>0.62402311240746322</v>
      </c>
    </row>
    <row r="9" spans="1:11" x14ac:dyDescent="0.75">
      <c r="A9">
        <v>7</v>
      </c>
      <c r="B9">
        <v>207.63</v>
      </c>
      <c r="C9">
        <v>211.721</v>
      </c>
      <c r="D9">
        <v>262.71100000000001</v>
      </c>
      <c r="E9">
        <v>367.02300000000002</v>
      </c>
      <c r="G9" s="1">
        <f t="shared" si="0"/>
        <v>-4.0910000000000082</v>
      </c>
      <c r="I9">
        <f t="shared" si="1"/>
        <v>7</v>
      </c>
      <c r="J9">
        <f t="shared" si="3"/>
        <v>8.7310563220991233E-2</v>
      </c>
      <c r="K9">
        <f t="shared" si="2"/>
        <v>0.62578018672898905</v>
      </c>
    </row>
    <row r="10" spans="1:11" x14ac:dyDescent="0.75">
      <c r="A10">
        <v>8</v>
      </c>
      <c r="B10">
        <v>211.68199999999999</v>
      </c>
      <c r="C10">
        <v>215.15700000000001</v>
      </c>
      <c r="D10">
        <v>264.63</v>
      </c>
      <c r="E10">
        <v>371.15600000000001</v>
      </c>
      <c r="G10" s="1">
        <f t="shared" si="0"/>
        <v>-3.4750000000000227</v>
      </c>
      <c r="I10">
        <f t="shared" si="1"/>
        <v>8</v>
      </c>
      <c r="J10">
        <f t="shared" si="3"/>
        <v>0.12214431124180013</v>
      </c>
      <c r="K10">
        <f t="shared" si="2"/>
        <v>0.62317494027077247</v>
      </c>
    </row>
    <row r="11" spans="1:11" x14ac:dyDescent="0.75">
      <c r="A11">
        <v>9</v>
      </c>
      <c r="B11">
        <v>207.839</v>
      </c>
      <c r="C11">
        <v>209.94399999999999</v>
      </c>
      <c r="D11">
        <v>254.214</v>
      </c>
      <c r="E11">
        <v>356.14800000000002</v>
      </c>
      <c r="G11" s="1">
        <f t="shared" si="0"/>
        <v>-2.1049999999999898</v>
      </c>
      <c r="I11">
        <f t="shared" si="1"/>
        <v>9</v>
      </c>
      <c r="J11">
        <f t="shared" si="3"/>
        <v>0.19961547161275867</v>
      </c>
      <c r="K11">
        <f t="shared" si="2"/>
        <v>0.61876523960389462</v>
      </c>
    </row>
    <row r="12" spans="1:11" x14ac:dyDescent="0.75">
      <c r="A12">
        <v>10</v>
      </c>
      <c r="B12">
        <v>205.167</v>
      </c>
      <c r="C12">
        <v>209.798</v>
      </c>
      <c r="D12">
        <v>249.81</v>
      </c>
      <c r="E12">
        <v>347.28399999999999</v>
      </c>
      <c r="G12" s="1">
        <f t="shared" si="0"/>
        <v>-4.6310000000000002</v>
      </c>
      <c r="I12">
        <f t="shared" si="1"/>
        <v>10</v>
      </c>
      <c r="J12">
        <f t="shared" si="3"/>
        <v>5.67744854105416E-2</v>
      </c>
      <c r="K12">
        <f t="shared" si="2"/>
        <v>0.62341788500284134</v>
      </c>
    </row>
    <row r="13" spans="1:11" x14ac:dyDescent="0.75">
      <c r="A13">
        <v>11</v>
      </c>
      <c r="B13">
        <v>210.203</v>
      </c>
      <c r="C13">
        <v>213.93100000000001</v>
      </c>
      <c r="D13">
        <v>263.51</v>
      </c>
      <c r="E13">
        <v>364.33100000000002</v>
      </c>
      <c r="G13" s="1">
        <f t="shared" si="0"/>
        <v>-3.7280000000000086</v>
      </c>
      <c r="I13">
        <f t="shared" si="1"/>
        <v>11</v>
      </c>
      <c r="J13">
        <f t="shared" si="3"/>
        <v>0.10783759330468265</v>
      </c>
      <c r="K13">
        <f t="shared" si="2"/>
        <v>0.63574124356778727</v>
      </c>
    </row>
    <row r="14" spans="1:11" x14ac:dyDescent="0.75">
      <c r="A14">
        <v>12</v>
      </c>
      <c r="B14">
        <v>208.10400000000001</v>
      </c>
      <c r="C14">
        <v>210.46</v>
      </c>
      <c r="D14">
        <v>261.85899999999998</v>
      </c>
      <c r="E14">
        <v>366.62</v>
      </c>
      <c r="G14" s="1">
        <f t="shared" si="0"/>
        <v>-2.3559999999999945</v>
      </c>
      <c r="I14">
        <f t="shared" si="1"/>
        <v>12</v>
      </c>
      <c r="J14">
        <f t="shared" si="3"/>
        <v>0.18542185026012328</v>
      </c>
      <c r="K14">
        <f t="shared" si="2"/>
        <v>0.62339639138383263</v>
      </c>
    </row>
    <row r="15" spans="1:11" x14ac:dyDescent="0.75">
      <c r="A15">
        <v>13</v>
      </c>
      <c r="B15">
        <v>209.96899999999999</v>
      </c>
      <c r="C15">
        <v>211.62899999999999</v>
      </c>
      <c r="D15">
        <v>262.80700000000002</v>
      </c>
      <c r="E15">
        <v>375.81200000000001</v>
      </c>
      <c r="G15" s="1">
        <f t="shared" si="0"/>
        <v>-1.6599999999999966</v>
      </c>
      <c r="I15">
        <f t="shared" si="1"/>
        <v>13</v>
      </c>
      <c r="J15">
        <f t="shared" si="3"/>
        <v>0.22477946166025881</v>
      </c>
      <c r="K15">
        <f t="shared" si="2"/>
        <v>0.60506034998389646</v>
      </c>
    </row>
    <row r="16" spans="1:11" x14ac:dyDescent="0.75">
      <c r="A16">
        <v>14</v>
      </c>
      <c r="B16">
        <v>206.18199999999999</v>
      </c>
      <c r="C16">
        <v>209.036</v>
      </c>
      <c r="D16">
        <v>256.01799999999997</v>
      </c>
      <c r="E16">
        <v>358.839</v>
      </c>
      <c r="G16" s="1">
        <f t="shared" si="0"/>
        <v>-2.8540000000000134</v>
      </c>
      <c r="I16">
        <f t="shared" si="1"/>
        <v>14</v>
      </c>
      <c r="J16">
        <f t="shared" si="3"/>
        <v>0.15726080072381823</v>
      </c>
      <c r="K16">
        <f t="shared" si="2"/>
        <v>0.61933488900462996</v>
      </c>
    </row>
    <row r="17" spans="1:11" x14ac:dyDescent="0.75">
      <c r="A17">
        <v>15</v>
      </c>
      <c r="B17">
        <v>210.625</v>
      </c>
      <c r="C17">
        <v>211.14099999999999</v>
      </c>
      <c r="D17">
        <v>256.55200000000002</v>
      </c>
      <c r="E17">
        <v>364.51600000000002</v>
      </c>
      <c r="G17" s="1">
        <f t="shared" si="0"/>
        <v>-0.51599999999999113</v>
      </c>
      <c r="I17">
        <f t="shared" si="1"/>
        <v>15</v>
      </c>
      <c r="J17">
        <f t="shared" si="3"/>
        <v>0.28947070798462005</v>
      </c>
      <c r="K17">
        <f t="shared" si="2"/>
        <v>0.60738389522114822</v>
      </c>
    </row>
    <row r="18" spans="1:11" x14ac:dyDescent="0.75">
      <c r="A18">
        <v>16</v>
      </c>
      <c r="B18">
        <v>207.78100000000001</v>
      </c>
      <c r="C18">
        <v>211.161</v>
      </c>
      <c r="D18">
        <v>257.11200000000002</v>
      </c>
      <c r="E18">
        <v>364.45100000000002</v>
      </c>
      <c r="G18" s="1">
        <f t="shared" si="0"/>
        <v>-3.3799999999999955</v>
      </c>
      <c r="I18">
        <f t="shared" si="1"/>
        <v>16</v>
      </c>
      <c r="J18">
        <f t="shared" si="3"/>
        <v>0.12751639900475123</v>
      </c>
      <c r="K18">
        <f t="shared" si="2"/>
        <v>0.60978709245503127</v>
      </c>
    </row>
    <row r="19" spans="1:11" x14ac:dyDescent="0.75">
      <c r="A19">
        <v>17</v>
      </c>
      <c r="B19">
        <v>209.214</v>
      </c>
      <c r="C19">
        <v>213.87100000000001</v>
      </c>
      <c r="D19">
        <v>261.08600000000001</v>
      </c>
      <c r="E19">
        <v>368.96600000000001</v>
      </c>
      <c r="G19" s="1">
        <f t="shared" si="0"/>
        <v>-4.6570000000000107</v>
      </c>
      <c r="I19">
        <f t="shared" si="1"/>
        <v>17</v>
      </c>
      <c r="J19">
        <f t="shared" si="3"/>
        <v>5.5304229812260075E-2</v>
      </c>
      <c r="K19">
        <f t="shared" si="2"/>
        <v>0.61459407952245582</v>
      </c>
    </row>
    <row r="20" spans="1:11" x14ac:dyDescent="0.75">
      <c r="A20">
        <v>18</v>
      </c>
      <c r="B20">
        <v>210.13</v>
      </c>
      <c r="C20">
        <v>212.30799999999999</v>
      </c>
      <c r="D20">
        <v>262.06599999999997</v>
      </c>
      <c r="E20">
        <v>371.23200000000003</v>
      </c>
      <c r="G20" s="1">
        <f t="shared" si="0"/>
        <v>-2.1779999999999973</v>
      </c>
      <c r="I20">
        <f t="shared" si="1"/>
        <v>18</v>
      </c>
      <c r="J20">
        <f t="shared" si="3"/>
        <v>0.19548744627912334</v>
      </c>
      <c r="K20">
        <f t="shared" si="2"/>
        <v>0.61298354616129114</v>
      </c>
    </row>
    <row r="21" spans="1:11" x14ac:dyDescent="0.75">
      <c r="A21">
        <v>19</v>
      </c>
      <c r="B21">
        <v>208.255</v>
      </c>
      <c r="C21">
        <v>212.708</v>
      </c>
      <c r="D21">
        <v>249.80500000000001</v>
      </c>
      <c r="E21">
        <v>350.13799999999998</v>
      </c>
      <c r="G21" s="1">
        <f t="shared" si="0"/>
        <v>-4.453000000000003</v>
      </c>
      <c r="I21">
        <f t="shared" si="1"/>
        <v>19</v>
      </c>
      <c r="J21">
        <f t="shared" si="3"/>
        <v>6.6840081429541662E-2</v>
      </c>
      <c r="K21">
        <f t="shared" si="2"/>
        <v>0.61582985310753691</v>
      </c>
    </row>
    <row r="22" spans="1:11" x14ac:dyDescent="0.75">
      <c r="A22">
        <v>20</v>
      </c>
      <c r="B22">
        <v>212.23500000000001</v>
      </c>
      <c r="C22">
        <v>211.77</v>
      </c>
      <c r="D22">
        <v>252.261</v>
      </c>
      <c r="E22">
        <v>343</v>
      </c>
      <c r="G22" s="1">
        <f t="shared" si="0"/>
        <v>0.46500000000000341</v>
      </c>
      <c r="I22">
        <f t="shared" si="1"/>
        <v>20</v>
      </c>
      <c r="J22">
        <f t="shared" si="3"/>
        <v>0.34494458267360406</v>
      </c>
      <c r="K22">
        <f t="shared" si="2"/>
        <v>0.64588157894736842</v>
      </c>
    </row>
    <row r="23" spans="1:11" x14ac:dyDescent="0.75">
      <c r="A23">
        <v>21</v>
      </c>
      <c r="B23">
        <v>209.893</v>
      </c>
      <c r="C23">
        <v>210.988</v>
      </c>
      <c r="D23">
        <v>244.98500000000001</v>
      </c>
      <c r="E23">
        <v>343.274</v>
      </c>
      <c r="G23" s="1">
        <f t="shared" si="0"/>
        <v>-1.0949999999999989</v>
      </c>
      <c r="I23">
        <f t="shared" si="1"/>
        <v>21</v>
      </c>
      <c r="J23">
        <f t="shared" si="3"/>
        <v>0.25672924677674813</v>
      </c>
      <c r="K23">
        <f t="shared" si="2"/>
        <v>0.61323234358709278</v>
      </c>
    </row>
    <row r="24" spans="1:11" x14ac:dyDescent="0.75">
      <c r="A24">
        <v>22</v>
      </c>
      <c r="B24">
        <v>211.70400000000001</v>
      </c>
      <c r="C24">
        <v>210.45599999999999</v>
      </c>
      <c r="D24">
        <v>238.19300000000001</v>
      </c>
      <c r="E24">
        <v>341.673</v>
      </c>
      <c r="G24" s="1">
        <f t="shared" si="0"/>
        <v>1.2480000000000189</v>
      </c>
      <c r="I24">
        <f t="shared" si="1"/>
        <v>22</v>
      </c>
      <c r="J24">
        <f t="shared" si="3"/>
        <v>0.38922189549875752</v>
      </c>
      <c r="K24">
        <f t="shared" si="2"/>
        <v>0.58759975824204913</v>
      </c>
    </row>
    <row r="25" spans="1:11" x14ac:dyDescent="0.75">
      <c r="A25">
        <v>23</v>
      </c>
      <c r="B25">
        <v>205.12200000000001</v>
      </c>
      <c r="C25">
        <v>204.726</v>
      </c>
      <c r="D25">
        <v>227.166</v>
      </c>
      <c r="E25">
        <v>320.613</v>
      </c>
      <c r="G25" s="1">
        <f t="shared" si="0"/>
        <v>0.39600000000001501</v>
      </c>
      <c r="I25">
        <f t="shared" si="1"/>
        <v>23</v>
      </c>
      <c r="J25">
        <f t="shared" si="3"/>
        <v>0.34104275050893607</v>
      </c>
      <c r="K25">
        <f t="shared" si="2"/>
        <v>0.59415503883509313</v>
      </c>
    </row>
    <row r="26" spans="1:11" x14ac:dyDescent="0.75">
      <c r="A26">
        <v>24</v>
      </c>
      <c r="B26">
        <v>209.46899999999999</v>
      </c>
      <c r="C26">
        <v>207.74199999999999</v>
      </c>
      <c r="D26">
        <v>224.36699999999999</v>
      </c>
      <c r="E26">
        <v>322.721</v>
      </c>
      <c r="G26" s="1">
        <f t="shared" si="0"/>
        <v>1.7270000000000039</v>
      </c>
      <c r="I26">
        <f t="shared" si="1"/>
        <v>24</v>
      </c>
      <c r="J26">
        <f t="shared" si="3"/>
        <v>0.41630852748247071</v>
      </c>
      <c r="K26">
        <f t="shared" si="2"/>
        <v>0.57465061308197052</v>
      </c>
    </row>
    <row r="27" spans="1:11" x14ac:dyDescent="0.75">
      <c r="A27">
        <v>25</v>
      </c>
      <c r="B27">
        <v>213.51</v>
      </c>
      <c r="C27">
        <v>209.90299999999999</v>
      </c>
      <c r="D27">
        <v>223.52</v>
      </c>
      <c r="E27">
        <v>315.80200000000002</v>
      </c>
      <c r="G27" s="1">
        <f t="shared" si="0"/>
        <v>3.6069999999999993</v>
      </c>
      <c r="I27">
        <f t="shared" si="1"/>
        <v>25</v>
      </c>
      <c r="J27">
        <f t="shared" si="3"/>
        <v>0.52261931689662999</v>
      </c>
      <c r="K27">
        <f t="shared" si="2"/>
        <v>0.59023316500831668</v>
      </c>
    </row>
    <row r="28" spans="1:11" x14ac:dyDescent="0.75">
      <c r="A28">
        <v>26</v>
      </c>
      <c r="B28">
        <v>211.505</v>
      </c>
      <c r="C28">
        <v>207.11500000000001</v>
      </c>
      <c r="D28">
        <v>215.37299999999999</v>
      </c>
      <c r="E28">
        <v>300.74099999999999</v>
      </c>
      <c r="G28" s="1">
        <f t="shared" si="0"/>
        <v>4.3899999999999864</v>
      </c>
      <c r="I28">
        <f t="shared" si="1"/>
        <v>26</v>
      </c>
      <c r="J28">
        <f t="shared" si="3"/>
        <v>0.5668966297217819</v>
      </c>
      <c r="K28">
        <f t="shared" si="2"/>
        <v>0.59423067604890678</v>
      </c>
    </row>
    <row r="29" spans="1:11" x14ac:dyDescent="0.75">
      <c r="A29">
        <v>27</v>
      </c>
      <c r="B29">
        <v>207.86500000000001</v>
      </c>
      <c r="C29">
        <v>206.19399999999999</v>
      </c>
      <c r="D29">
        <v>204.31800000000001</v>
      </c>
      <c r="E29">
        <v>286.48</v>
      </c>
      <c r="G29" s="1">
        <f t="shared" si="0"/>
        <v>1.6710000000000207</v>
      </c>
      <c r="I29">
        <f t="shared" si="1"/>
        <v>27</v>
      </c>
      <c r="J29">
        <f t="shared" si="3"/>
        <v>0.41314182311694353</v>
      </c>
      <c r="K29">
        <f t="shared" si="2"/>
        <v>0.57918124562631212</v>
      </c>
    </row>
    <row r="30" spans="1:11" x14ac:dyDescent="0.75">
      <c r="A30">
        <v>28</v>
      </c>
      <c r="B30">
        <v>207.745</v>
      </c>
      <c r="C30">
        <v>204.14500000000001</v>
      </c>
      <c r="D30">
        <v>200.54400000000001</v>
      </c>
      <c r="E30">
        <v>279.07299999999998</v>
      </c>
      <c r="G30" s="1">
        <f t="shared" si="0"/>
        <v>3.5999999999999943</v>
      </c>
      <c r="I30">
        <f t="shared" si="1"/>
        <v>28</v>
      </c>
      <c r="J30">
        <f t="shared" si="3"/>
        <v>0.52222347885093867</v>
      </c>
      <c r="K30">
        <f t="shared" si="2"/>
        <v>0.58232615969720813</v>
      </c>
    </row>
    <row r="31" spans="1:11" x14ac:dyDescent="0.75">
      <c r="A31">
        <v>29</v>
      </c>
      <c r="B31">
        <v>207.32</v>
      </c>
      <c r="C31">
        <v>202.12899999999999</v>
      </c>
      <c r="D31">
        <v>196.79599999999999</v>
      </c>
      <c r="E31">
        <v>274.67200000000003</v>
      </c>
      <c r="G31" s="1">
        <f t="shared" si="0"/>
        <v>5.1910000000000025</v>
      </c>
      <c r="I31">
        <f t="shared" si="1"/>
        <v>29</v>
      </c>
      <c r="J31">
        <f t="shared" si="3"/>
        <v>0.61219181180728377</v>
      </c>
      <c r="K31">
        <f t="shared" si="2"/>
        <v>0.57490355228217838</v>
      </c>
    </row>
    <row r="32" spans="1:11" x14ac:dyDescent="0.75">
      <c r="A32">
        <v>30</v>
      </c>
      <c r="B32">
        <v>211.15</v>
      </c>
      <c r="C32">
        <v>202.49199999999999</v>
      </c>
      <c r="D32">
        <v>200.28</v>
      </c>
      <c r="E32">
        <v>277.976</v>
      </c>
      <c r="G32" s="1">
        <f t="shared" si="0"/>
        <v>8.6580000000000155</v>
      </c>
      <c r="I32">
        <f t="shared" si="1"/>
        <v>30</v>
      </c>
      <c r="J32">
        <f t="shared" si="3"/>
        <v>0.80824474100882227</v>
      </c>
      <c r="K32">
        <f t="shared" si="2"/>
        <v>0.58462595719615162</v>
      </c>
    </row>
    <row r="33" spans="1:11" x14ac:dyDescent="0.75">
      <c r="A33">
        <v>31</v>
      </c>
      <c r="B33">
        <v>212.21</v>
      </c>
      <c r="C33">
        <v>201.774</v>
      </c>
      <c r="D33">
        <v>197.68600000000001</v>
      </c>
      <c r="E33">
        <v>272.62</v>
      </c>
      <c r="G33" s="1">
        <f t="shared" si="0"/>
        <v>10.436000000000007</v>
      </c>
      <c r="I33">
        <f t="shared" si="1"/>
        <v>31</v>
      </c>
      <c r="J33">
        <f t="shared" si="3"/>
        <v>0.90878760461434083</v>
      </c>
      <c r="K33">
        <f t="shared" si="2"/>
        <v>0.58803451338662605</v>
      </c>
    </row>
    <row r="34" spans="1:11" x14ac:dyDescent="0.75">
      <c r="A34">
        <v>32</v>
      </c>
      <c r="B34">
        <v>208.85</v>
      </c>
      <c r="C34">
        <v>199.648</v>
      </c>
      <c r="D34">
        <v>197.42400000000001</v>
      </c>
      <c r="E34">
        <v>270.197</v>
      </c>
      <c r="G34" s="1">
        <f t="shared" si="0"/>
        <v>9.2019999999999982</v>
      </c>
      <c r="I34">
        <f t="shared" si="1"/>
        <v>32</v>
      </c>
      <c r="J34">
        <f t="shared" si="3"/>
        <v>0.83900701198823768</v>
      </c>
      <c r="K34">
        <f t="shared" si="2"/>
        <v>0.59552697539256561</v>
      </c>
    </row>
    <row r="35" spans="1:11" x14ac:dyDescent="0.75">
      <c r="A35">
        <v>33</v>
      </c>
      <c r="B35">
        <v>206.82300000000001</v>
      </c>
      <c r="C35">
        <v>194.774</v>
      </c>
      <c r="D35">
        <v>193.828</v>
      </c>
      <c r="E35">
        <v>274.67700000000002</v>
      </c>
      <c r="G35" s="1">
        <f t="shared" si="0"/>
        <v>12.049000000000007</v>
      </c>
      <c r="I35">
        <f t="shared" si="1"/>
        <v>33</v>
      </c>
      <c r="J35">
        <f t="shared" si="3"/>
        <v>1</v>
      </c>
      <c r="K35">
        <f t="shared" si="2"/>
        <v>0.55629802664128203</v>
      </c>
    </row>
    <row r="36" spans="1:11" x14ac:dyDescent="0.75">
      <c r="A36">
        <v>34</v>
      </c>
      <c r="B36">
        <v>207.017</v>
      </c>
      <c r="C36">
        <v>198.197</v>
      </c>
      <c r="D36">
        <v>196.643</v>
      </c>
      <c r="E36">
        <v>273.96300000000002</v>
      </c>
      <c r="G36" s="1">
        <f t="shared" si="0"/>
        <v>8.8199999999999932</v>
      </c>
      <c r="I36">
        <f t="shared" si="1"/>
        <v>34</v>
      </c>
      <c r="J36">
        <f t="shared" si="3"/>
        <v>0.8174055643519561</v>
      </c>
      <c r="K36">
        <f t="shared" si="2"/>
        <v>0.57650522448620112</v>
      </c>
    </row>
    <row r="37" spans="1:11" x14ac:dyDescent="0.75">
      <c r="A37">
        <v>35</v>
      </c>
      <c r="B37">
        <v>206.29499999999999</v>
      </c>
      <c r="C37">
        <v>196.785</v>
      </c>
      <c r="D37">
        <v>193.21700000000001</v>
      </c>
      <c r="E37">
        <v>268.60700000000003</v>
      </c>
      <c r="G37" s="1">
        <f t="shared" si="0"/>
        <v>9.5099999999999909</v>
      </c>
      <c r="I37">
        <f t="shared" si="1"/>
        <v>35</v>
      </c>
      <c r="J37">
        <f t="shared" si="3"/>
        <v>0.85642388599864216</v>
      </c>
      <c r="K37">
        <f t="shared" si="2"/>
        <v>0.57430325440897878</v>
      </c>
    </row>
    <row r="38" spans="1:11" x14ac:dyDescent="0.75">
      <c r="A38">
        <v>36</v>
      </c>
      <c r="B38">
        <v>202.898</v>
      </c>
      <c r="C38">
        <v>194.232</v>
      </c>
      <c r="D38">
        <v>195.55699999999999</v>
      </c>
      <c r="E38">
        <v>269.447</v>
      </c>
      <c r="G38" s="1">
        <f t="shared" si="0"/>
        <v>8.6659999999999968</v>
      </c>
      <c r="I38">
        <f t="shared" si="1"/>
        <v>36</v>
      </c>
      <c r="J38">
        <f t="shared" si="3"/>
        <v>0.80869712734675381</v>
      </c>
      <c r="K38">
        <f t="shared" si="2"/>
        <v>0.58633058589678</v>
      </c>
    </row>
    <row r="39" spans="1:11" x14ac:dyDescent="0.75">
      <c r="A39">
        <v>37</v>
      </c>
      <c r="B39">
        <v>202.114</v>
      </c>
      <c r="C39">
        <v>194.52600000000001</v>
      </c>
      <c r="D39">
        <v>197.16</v>
      </c>
      <c r="E39">
        <v>269.423</v>
      </c>
      <c r="G39" s="1">
        <f t="shared" si="0"/>
        <v>7.5879999999999939</v>
      </c>
      <c r="I39">
        <f t="shared" si="1"/>
        <v>37</v>
      </c>
      <c r="J39">
        <f t="shared" si="3"/>
        <v>0.74773806831033662</v>
      </c>
      <c r="K39">
        <f t="shared" si="2"/>
        <v>0.59680228981434114</v>
      </c>
    </row>
    <row r="40" spans="1:11" x14ac:dyDescent="0.75">
      <c r="A40">
        <v>38</v>
      </c>
      <c r="B40">
        <v>202.13399999999999</v>
      </c>
      <c r="C40">
        <v>194.31800000000001</v>
      </c>
      <c r="D40">
        <v>191.38</v>
      </c>
      <c r="E40">
        <v>264.46300000000002</v>
      </c>
      <c r="G40" s="1">
        <f t="shared" si="0"/>
        <v>7.8159999999999741</v>
      </c>
      <c r="I40">
        <f t="shared" si="1"/>
        <v>38</v>
      </c>
      <c r="J40">
        <f t="shared" si="3"/>
        <v>0.76063107894141446</v>
      </c>
      <c r="K40">
        <f t="shared" si="2"/>
        <v>0.57793567638813603</v>
      </c>
    </row>
    <row r="41" spans="1:11" x14ac:dyDescent="0.75">
      <c r="A41">
        <v>39</v>
      </c>
      <c r="B41">
        <v>201.012</v>
      </c>
      <c r="C41">
        <v>194.06399999999999</v>
      </c>
      <c r="D41">
        <v>190.02699999999999</v>
      </c>
      <c r="E41">
        <v>262.96899999999999</v>
      </c>
      <c r="G41" s="1">
        <f t="shared" si="0"/>
        <v>6.9480000000000075</v>
      </c>
      <c r="I41">
        <f t="shared" si="1"/>
        <v>39</v>
      </c>
      <c r="J41">
        <f t="shared" si="3"/>
        <v>0.71154716127572992</v>
      </c>
      <c r="K41">
        <f t="shared" si="2"/>
        <v>0.57462711784225062</v>
      </c>
    </row>
    <row r="42" spans="1:11" x14ac:dyDescent="0.75">
      <c r="A42">
        <v>40</v>
      </c>
      <c r="B42">
        <v>200.69399999999999</v>
      </c>
      <c r="C42">
        <v>193.87</v>
      </c>
      <c r="D42">
        <v>190.68799999999999</v>
      </c>
      <c r="E42">
        <v>266.642</v>
      </c>
      <c r="G42" s="1">
        <f t="shared" si="0"/>
        <v>6.8239999999999839</v>
      </c>
      <c r="I42">
        <f t="shared" si="1"/>
        <v>40</v>
      </c>
      <c r="J42">
        <f t="shared" si="3"/>
        <v>0.70453517303777335</v>
      </c>
      <c r="K42">
        <f t="shared" si="2"/>
        <v>0.56506772530037841</v>
      </c>
    </row>
    <row r="43" spans="1:11" x14ac:dyDescent="0.75">
      <c r="A43">
        <v>41</v>
      </c>
      <c r="B43">
        <v>197.035</v>
      </c>
      <c r="C43">
        <v>193.77500000000001</v>
      </c>
      <c r="D43">
        <v>187.91</v>
      </c>
      <c r="E43">
        <v>258.48</v>
      </c>
      <c r="G43" s="1">
        <f t="shared" si="0"/>
        <v>3.2599999999999909</v>
      </c>
      <c r="I43">
        <f t="shared" si="1"/>
        <v>41</v>
      </c>
      <c r="J43">
        <f t="shared" si="3"/>
        <v>0.50299705948880324</v>
      </c>
      <c r="K43">
        <f t="shared" si="2"/>
        <v>0.57785057150822405</v>
      </c>
    </row>
    <row r="44" spans="1:11" x14ac:dyDescent="0.75">
      <c r="A44">
        <v>42</v>
      </c>
      <c r="B44">
        <v>195.77600000000001</v>
      </c>
      <c r="C44">
        <v>193.77500000000001</v>
      </c>
      <c r="D44">
        <v>189.35499999999999</v>
      </c>
      <c r="E44">
        <v>259.83499999999998</v>
      </c>
      <c r="G44" s="1">
        <f t="shared" si="0"/>
        <v>2.0010000000000048</v>
      </c>
      <c r="I44">
        <f t="shared" si="1"/>
        <v>42</v>
      </c>
      <c r="J44">
        <f t="shared" si="3"/>
        <v>0.43180275955666214</v>
      </c>
      <c r="K44">
        <f t="shared" si="2"/>
        <v>0.582421376048607</v>
      </c>
    </row>
    <row r="45" spans="1:11" x14ac:dyDescent="0.75">
      <c r="A45">
        <v>43</v>
      </c>
      <c r="B45">
        <v>197.667</v>
      </c>
      <c r="C45">
        <v>193.33500000000001</v>
      </c>
      <c r="D45">
        <v>187.47200000000001</v>
      </c>
      <c r="E45">
        <v>258.46600000000001</v>
      </c>
      <c r="G45" s="1">
        <f t="shared" si="0"/>
        <v>4.3319999999999936</v>
      </c>
      <c r="I45">
        <f t="shared" si="1"/>
        <v>43</v>
      </c>
      <c r="J45">
        <f t="shared" si="3"/>
        <v>0.56361682877177099</v>
      </c>
      <c r="K45">
        <f t="shared" si="2"/>
        <v>0.5748539723697601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BD32-8D9C-4345-81F8-A3F45A3895CD}">
  <dimension ref="A1:K36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530.17600000000004</v>
      </c>
      <c r="C3">
        <v>555.36900000000003</v>
      </c>
      <c r="D3">
        <v>311.14100000000002</v>
      </c>
      <c r="E3">
        <v>548.79499999999996</v>
      </c>
      <c r="G3" s="1">
        <f t="shared" ref="G3:G36" si="0">B3-C3</f>
        <v>-25.192999999999984</v>
      </c>
      <c r="I3">
        <f t="shared" ref="I3:I36" si="1">A3</f>
        <v>1</v>
      </c>
      <c r="J3">
        <f>(G3-MIN(G$3:G$36))/(MAX(G$3:G$36)-MIN(G$3:G$36))</f>
        <v>0.20322307039864315</v>
      </c>
      <c r="K3">
        <f t="shared" ref="K3:K36" si="2">(D3-105)/(E3-115)</f>
        <v>0.47520372526193255</v>
      </c>
    </row>
    <row r="4" spans="1:11" x14ac:dyDescent="0.75">
      <c r="A4">
        <v>2</v>
      </c>
      <c r="B4">
        <v>519.89099999999996</v>
      </c>
      <c r="C4">
        <v>549.22500000000002</v>
      </c>
      <c r="D4">
        <v>330.54700000000003</v>
      </c>
      <c r="E4">
        <v>596.46500000000003</v>
      </c>
      <c r="G4" s="1">
        <f t="shared" si="0"/>
        <v>-29.33400000000006</v>
      </c>
      <c r="I4">
        <f t="shared" si="1"/>
        <v>2</v>
      </c>
      <c r="J4">
        <f t="shared" ref="J4:J36" si="3">(G4-MIN(G$3:G$36))/(MAX(G$3:G$36)-MIN(G$3:G$36))</f>
        <v>0.16190191089158262</v>
      </c>
      <c r="K4">
        <f t="shared" si="2"/>
        <v>0.46845980497024708</v>
      </c>
    </row>
    <row r="5" spans="1:11" x14ac:dyDescent="0.75">
      <c r="A5">
        <v>3</v>
      </c>
      <c r="B5">
        <v>495.54700000000003</v>
      </c>
      <c r="C5">
        <v>534.54</v>
      </c>
      <c r="D5">
        <v>317.02699999999999</v>
      </c>
      <c r="E5">
        <v>573.71699999999998</v>
      </c>
      <c r="G5" s="1">
        <f t="shared" si="0"/>
        <v>-38.992999999999938</v>
      </c>
      <c r="I5">
        <f t="shared" si="1"/>
        <v>3</v>
      </c>
      <c r="J5">
        <f t="shared" si="3"/>
        <v>6.5519133862197099E-2</v>
      </c>
      <c r="K5">
        <f t="shared" si="2"/>
        <v>0.46221744561461642</v>
      </c>
    </row>
    <row r="6" spans="1:11" x14ac:dyDescent="0.75">
      <c r="A6">
        <v>4</v>
      </c>
      <c r="B6">
        <v>519.33500000000004</v>
      </c>
      <c r="C6">
        <v>552.77200000000005</v>
      </c>
      <c r="D6">
        <v>332.08199999999999</v>
      </c>
      <c r="E6">
        <v>635.80999999999995</v>
      </c>
      <c r="G6" s="1">
        <f t="shared" si="0"/>
        <v>-33.437000000000012</v>
      </c>
      <c r="I6">
        <f t="shared" si="1"/>
        <v>4</v>
      </c>
      <c r="J6">
        <f t="shared" si="3"/>
        <v>0.12095993613730482</v>
      </c>
      <c r="K6">
        <f t="shared" si="2"/>
        <v>0.43601697356041552</v>
      </c>
    </row>
    <row r="7" spans="1:11" x14ac:dyDescent="0.75">
      <c r="A7">
        <v>5</v>
      </c>
      <c r="B7">
        <v>532.78300000000002</v>
      </c>
      <c r="C7">
        <v>562.95299999999997</v>
      </c>
      <c r="D7">
        <v>332.125</v>
      </c>
      <c r="E7">
        <v>667.20399999999995</v>
      </c>
      <c r="G7" s="1">
        <f t="shared" si="0"/>
        <v>-30.169999999999959</v>
      </c>
      <c r="I7">
        <f t="shared" si="1"/>
        <v>5</v>
      </c>
      <c r="J7">
        <f t="shared" si="3"/>
        <v>0.15355984633039019</v>
      </c>
      <c r="K7">
        <f t="shared" si="2"/>
        <v>0.41130632882050838</v>
      </c>
    </row>
    <row r="8" spans="1:11" x14ac:dyDescent="0.75">
      <c r="A8">
        <v>6</v>
      </c>
      <c r="B8">
        <v>542.17899999999997</v>
      </c>
      <c r="C8">
        <v>572.20399999999995</v>
      </c>
      <c r="D8">
        <v>334.99099999999999</v>
      </c>
      <c r="E8">
        <v>645.42999999999995</v>
      </c>
      <c r="G8" s="1">
        <f t="shared" si="0"/>
        <v>-30.024999999999977</v>
      </c>
      <c r="I8">
        <f t="shared" si="1"/>
        <v>6</v>
      </c>
      <c r="J8">
        <f t="shared" si="3"/>
        <v>0.15500673551863528</v>
      </c>
      <c r="K8">
        <f t="shared" si="2"/>
        <v>0.43359349961352112</v>
      </c>
    </row>
    <row r="9" spans="1:11" x14ac:dyDescent="0.75">
      <c r="A9">
        <v>7</v>
      </c>
      <c r="B9">
        <v>523.32600000000002</v>
      </c>
      <c r="C9">
        <v>550.62099999999998</v>
      </c>
      <c r="D9">
        <v>329.46800000000002</v>
      </c>
      <c r="E9">
        <v>631.05100000000004</v>
      </c>
      <c r="G9" s="1">
        <f t="shared" si="0"/>
        <v>-27.294999999999959</v>
      </c>
      <c r="I9">
        <f t="shared" si="1"/>
        <v>7</v>
      </c>
      <c r="J9">
        <f t="shared" si="3"/>
        <v>0.18224816644214989</v>
      </c>
      <c r="K9">
        <f t="shared" si="2"/>
        <v>0.43497251240671947</v>
      </c>
    </row>
    <row r="10" spans="1:11" x14ac:dyDescent="0.75">
      <c r="A10">
        <v>8</v>
      </c>
      <c r="B10">
        <v>520.27800000000002</v>
      </c>
      <c r="C10">
        <v>552.21600000000001</v>
      </c>
      <c r="D10">
        <v>314.411</v>
      </c>
      <c r="E10">
        <v>589.92700000000002</v>
      </c>
      <c r="G10" s="1">
        <f t="shared" si="0"/>
        <v>-31.937999999999988</v>
      </c>
      <c r="I10">
        <f t="shared" si="1"/>
        <v>8</v>
      </c>
      <c r="J10">
        <f t="shared" si="3"/>
        <v>0.13591777677992342</v>
      </c>
      <c r="K10">
        <f t="shared" si="2"/>
        <v>0.44093302760213671</v>
      </c>
    </row>
    <row r="11" spans="1:11" x14ac:dyDescent="0.75">
      <c r="A11">
        <v>9</v>
      </c>
      <c r="B11">
        <v>514.47299999999996</v>
      </c>
      <c r="C11">
        <v>546.92100000000005</v>
      </c>
      <c r="D11">
        <v>305.04000000000002</v>
      </c>
      <c r="E11">
        <v>562.78800000000001</v>
      </c>
      <c r="G11" s="1">
        <f t="shared" si="0"/>
        <v>-32.448000000000093</v>
      </c>
      <c r="I11">
        <f t="shared" si="1"/>
        <v>9</v>
      </c>
      <c r="J11">
        <f t="shared" si="3"/>
        <v>0.13082871825574935</v>
      </c>
      <c r="K11">
        <f t="shared" si="2"/>
        <v>0.44672925580855227</v>
      </c>
    </row>
    <row r="12" spans="1:11" x14ac:dyDescent="0.75">
      <c r="A12">
        <v>10</v>
      </c>
      <c r="B12">
        <v>539.69600000000003</v>
      </c>
      <c r="C12">
        <v>560.00400000000002</v>
      </c>
      <c r="D12">
        <v>296.16300000000001</v>
      </c>
      <c r="E12">
        <v>588.10299999999995</v>
      </c>
      <c r="G12" s="1">
        <f t="shared" si="0"/>
        <v>-20.307999999999993</v>
      </c>
      <c r="I12">
        <f t="shared" si="1"/>
        <v>10</v>
      </c>
      <c r="J12">
        <f t="shared" si="3"/>
        <v>0.25196826822331997</v>
      </c>
      <c r="K12">
        <f t="shared" si="2"/>
        <v>0.40406211755156918</v>
      </c>
    </row>
    <row r="13" spans="1:11" x14ac:dyDescent="0.75">
      <c r="A13">
        <v>11</v>
      </c>
      <c r="B13">
        <v>522.22799999999995</v>
      </c>
      <c r="C13">
        <v>550.11699999999996</v>
      </c>
      <c r="D13">
        <v>290.77100000000002</v>
      </c>
      <c r="E13">
        <v>604.53300000000002</v>
      </c>
      <c r="G13" s="1">
        <f t="shared" si="0"/>
        <v>-27.88900000000001</v>
      </c>
      <c r="I13">
        <f t="shared" si="1"/>
        <v>11</v>
      </c>
      <c r="J13">
        <f t="shared" si="3"/>
        <v>0.17632091004340669</v>
      </c>
      <c r="K13">
        <f t="shared" si="2"/>
        <v>0.37948616334343144</v>
      </c>
    </row>
    <row r="14" spans="1:11" x14ac:dyDescent="0.75">
      <c r="A14">
        <v>12</v>
      </c>
      <c r="B14">
        <v>548.21799999999996</v>
      </c>
      <c r="C14">
        <v>571.90200000000004</v>
      </c>
      <c r="D14">
        <v>301.84199999999998</v>
      </c>
      <c r="E14">
        <v>607.75400000000002</v>
      </c>
      <c r="G14" s="1">
        <f t="shared" si="0"/>
        <v>-23.684000000000083</v>
      </c>
      <c r="I14">
        <f t="shared" si="1"/>
        <v>12</v>
      </c>
      <c r="J14">
        <f t="shared" si="3"/>
        <v>0.21828069650251883</v>
      </c>
      <c r="K14">
        <f t="shared" si="2"/>
        <v>0.39947316510875602</v>
      </c>
    </row>
    <row r="15" spans="1:11" x14ac:dyDescent="0.75">
      <c r="A15">
        <v>13</v>
      </c>
      <c r="B15">
        <v>518.375</v>
      </c>
      <c r="C15">
        <v>556.53800000000001</v>
      </c>
      <c r="D15">
        <v>285.06299999999999</v>
      </c>
      <c r="E15">
        <v>590.36099999999999</v>
      </c>
      <c r="G15" s="1">
        <f t="shared" si="0"/>
        <v>-38.163000000000011</v>
      </c>
      <c r="I15">
        <f t="shared" si="1"/>
        <v>13</v>
      </c>
      <c r="J15">
        <f t="shared" si="3"/>
        <v>7.3801327146634815E-2</v>
      </c>
      <c r="K15">
        <f t="shared" si="2"/>
        <v>0.37879211799032736</v>
      </c>
    </row>
    <row r="16" spans="1:11" x14ac:dyDescent="0.75">
      <c r="A16">
        <v>14</v>
      </c>
      <c r="B16">
        <v>514.43799999999999</v>
      </c>
      <c r="C16">
        <v>550.36199999999997</v>
      </c>
      <c r="D16">
        <v>303.44600000000003</v>
      </c>
      <c r="E16">
        <v>658.47500000000002</v>
      </c>
      <c r="G16" s="1">
        <f t="shared" si="0"/>
        <v>-35.923999999999978</v>
      </c>
      <c r="I16">
        <f t="shared" si="1"/>
        <v>14</v>
      </c>
      <c r="J16">
        <f t="shared" si="3"/>
        <v>9.6143291922367299E-2</v>
      </c>
      <c r="K16">
        <f t="shared" si="2"/>
        <v>0.36514283085698518</v>
      </c>
    </row>
    <row r="17" spans="1:11" x14ac:dyDescent="0.75">
      <c r="A17">
        <v>15</v>
      </c>
      <c r="B17">
        <v>532.63599999999997</v>
      </c>
      <c r="C17">
        <v>542.13400000000001</v>
      </c>
      <c r="D17">
        <v>294.65800000000002</v>
      </c>
      <c r="E17">
        <v>646.899</v>
      </c>
      <c r="G17" s="1">
        <f t="shared" si="0"/>
        <v>-9.4980000000000473</v>
      </c>
      <c r="I17">
        <f t="shared" si="1"/>
        <v>15</v>
      </c>
      <c r="J17">
        <f t="shared" si="3"/>
        <v>0.35983635184353585</v>
      </c>
      <c r="K17">
        <f t="shared" si="2"/>
        <v>0.35656769424270401</v>
      </c>
    </row>
    <row r="18" spans="1:11" x14ac:dyDescent="0.75">
      <c r="A18">
        <v>16</v>
      </c>
      <c r="B18">
        <v>617.26800000000003</v>
      </c>
      <c r="C18">
        <v>562.61199999999997</v>
      </c>
      <c r="D18">
        <v>308.48200000000003</v>
      </c>
      <c r="E18">
        <v>646.48900000000003</v>
      </c>
      <c r="G18" s="1">
        <f t="shared" si="0"/>
        <v>54.656000000000063</v>
      </c>
      <c r="I18">
        <f t="shared" si="1"/>
        <v>16</v>
      </c>
      <c r="J18">
        <f t="shared" si="3"/>
        <v>1</v>
      </c>
      <c r="K18">
        <f t="shared" si="2"/>
        <v>0.38285270250183923</v>
      </c>
    </row>
    <row r="19" spans="1:11" x14ac:dyDescent="0.75">
      <c r="A19">
        <v>17</v>
      </c>
      <c r="B19">
        <v>541.57100000000003</v>
      </c>
      <c r="C19">
        <v>519.69200000000001</v>
      </c>
      <c r="D19">
        <v>290.83600000000001</v>
      </c>
      <c r="E19">
        <v>625.43399999999997</v>
      </c>
      <c r="G19" s="1">
        <f t="shared" si="0"/>
        <v>21.879000000000019</v>
      </c>
      <c r="I19">
        <f t="shared" si="1"/>
        <v>17</v>
      </c>
      <c r="J19">
        <f t="shared" si="3"/>
        <v>0.67293319363368742</v>
      </c>
      <c r="K19">
        <f t="shared" si="2"/>
        <v>0.36407449347026261</v>
      </c>
    </row>
    <row r="20" spans="1:11" x14ac:dyDescent="0.75">
      <c r="A20">
        <v>18</v>
      </c>
      <c r="B20">
        <v>584.5</v>
      </c>
      <c r="C20">
        <v>550.60500000000002</v>
      </c>
      <c r="D20">
        <v>264.98399999999998</v>
      </c>
      <c r="E20">
        <v>613.65599999999995</v>
      </c>
      <c r="G20" s="1">
        <f t="shared" si="0"/>
        <v>33.894999999999982</v>
      </c>
      <c r="I20">
        <f t="shared" si="1"/>
        <v>18</v>
      </c>
      <c r="J20">
        <f t="shared" si="3"/>
        <v>0.79283540388165386</v>
      </c>
      <c r="K20">
        <f t="shared" si="2"/>
        <v>0.32083039209394854</v>
      </c>
    </row>
    <row r="21" spans="1:11" x14ac:dyDescent="0.75">
      <c r="A21">
        <v>19</v>
      </c>
      <c r="B21">
        <v>548.08500000000004</v>
      </c>
      <c r="C21">
        <v>519.01400000000001</v>
      </c>
      <c r="D21">
        <v>256.63299999999998</v>
      </c>
      <c r="E21">
        <v>608.20699999999999</v>
      </c>
      <c r="G21" s="1">
        <f t="shared" si="0"/>
        <v>29.071000000000026</v>
      </c>
      <c r="I21">
        <f t="shared" si="1"/>
        <v>19</v>
      </c>
      <c r="J21">
        <f t="shared" si="3"/>
        <v>0.74469889737065298</v>
      </c>
      <c r="K21">
        <f t="shared" si="2"/>
        <v>0.30744291950438657</v>
      </c>
    </row>
    <row r="22" spans="1:11" x14ac:dyDescent="0.75">
      <c r="A22">
        <v>20</v>
      </c>
      <c r="B22">
        <v>554.54499999999996</v>
      </c>
      <c r="C22">
        <v>540.18399999999997</v>
      </c>
      <c r="D22">
        <v>258.89299999999997</v>
      </c>
      <c r="E22">
        <v>684.529</v>
      </c>
      <c r="G22" s="1">
        <f t="shared" si="0"/>
        <v>14.36099999999999</v>
      </c>
      <c r="I22">
        <f t="shared" si="1"/>
        <v>20</v>
      </c>
      <c r="J22">
        <f t="shared" si="3"/>
        <v>0.59791448385970125</v>
      </c>
      <c r="K22">
        <f t="shared" si="2"/>
        <v>0.27021099891313693</v>
      </c>
    </row>
    <row r="23" spans="1:11" x14ac:dyDescent="0.75">
      <c r="A23">
        <v>21</v>
      </c>
      <c r="B23">
        <v>483.25</v>
      </c>
      <c r="C23">
        <v>502.18900000000002</v>
      </c>
      <c r="D23">
        <v>260.858</v>
      </c>
      <c r="E23">
        <v>618.78200000000004</v>
      </c>
      <c r="G23" s="1">
        <f t="shared" si="0"/>
        <v>-18.939000000000021</v>
      </c>
      <c r="I23">
        <f t="shared" si="1"/>
        <v>21</v>
      </c>
      <c r="J23">
        <f t="shared" si="3"/>
        <v>0.26562889786958022</v>
      </c>
      <c r="K23">
        <f t="shared" si="2"/>
        <v>0.3093758808373463</v>
      </c>
    </row>
    <row r="24" spans="1:11" x14ac:dyDescent="0.75">
      <c r="A24">
        <v>22</v>
      </c>
      <c r="B24">
        <v>477.12799999999999</v>
      </c>
      <c r="C24">
        <v>513.25</v>
      </c>
      <c r="D24">
        <v>270.22399999999999</v>
      </c>
      <c r="E24">
        <v>612.07299999999998</v>
      </c>
      <c r="G24" s="1">
        <f t="shared" si="0"/>
        <v>-36.122000000000014</v>
      </c>
      <c r="I24">
        <f t="shared" si="1"/>
        <v>22</v>
      </c>
      <c r="J24">
        <f t="shared" si="3"/>
        <v>9.4167539789452706E-2</v>
      </c>
      <c r="K24">
        <f t="shared" si="2"/>
        <v>0.33239383350131668</v>
      </c>
    </row>
    <row r="25" spans="1:11" x14ac:dyDescent="0.75">
      <c r="A25">
        <v>23</v>
      </c>
      <c r="B25">
        <v>472.11200000000002</v>
      </c>
      <c r="C25">
        <v>504.596</v>
      </c>
      <c r="D25">
        <v>244.352</v>
      </c>
      <c r="E25">
        <v>629.375</v>
      </c>
      <c r="G25" s="1">
        <f t="shared" si="0"/>
        <v>-32.48399999999998</v>
      </c>
      <c r="I25">
        <f t="shared" si="1"/>
        <v>23</v>
      </c>
      <c r="J25">
        <f t="shared" si="3"/>
        <v>0.13046949059522062</v>
      </c>
      <c r="K25">
        <f t="shared" si="2"/>
        <v>0.27091518833535844</v>
      </c>
    </row>
    <row r="26" spans="1:11" x14ac:dyDescent="0.75">
      <c r="A26">
        <v>24</v>
      </c>
      <c r="B26">
        <v>468.10899999999998</v>
      </c>
      <c r="C26">
        <v>506.16500000000002</v>
      </c>
      <c r="D26">
        <v>243.04400000000001</v>
      </c>
      <c r="E26">
        <v>635.87099999999998</v>
      </c>
      <c r="G26" s="1">
        <f t="shared" si="0"/>
        <v>-38.05600000000004</v>
      </c>
      <c r="I26">
        <f t="shared" si="1"/>
        <v>24</v>
      </c>
      <c r="J26">
        <f t="shared" si="3"/>
        <v>7.4869031582098275E-2</v>
      </c>
      <c r="K26">
        <f t="shared" si="2"/>
        <v>0.26502531336933716</v>
      </c>
    </row>
    <row r="27" spans="1:11" x14ac:dyDescent="0.75">
      <c r="A27">
        <v>25</v>
      </c>
      <c r="B27">
        <v>478.95499999999998</v>
      </c>
      <c r="C27">
        <v>513.40599999999995</v>
      </c>
      <c r="D27">
        <v>246.21799999999999</v>
      </c>
      <c r="E27">
        <v>680.08900000000006</v>
      </c>
      <c r="G27" s="1">
        <f t="shared" si="0"/>
        <v>-34.450999999999965</v>
      </c>
      <c r="I27">
        <f t="shared" si="1"/>
        <v>25</v>
      </c>
      <c r="J27">
        <f t="shared" si="3"/>
        <v>0.11084169036571423</v>
      </c>
      <c r="K27">
        <f t="shared" si="2"/>
        <v>0.24990399742341468</v>
      </c>
    </row>
    <row r="28" spans="1:11" x14ac:dyDescent="0.75">
      <c r="A28">
        <v>26</v>
      </c>
      <c r="B28">
        <v>460.35899999999998</v>
      </c>
      <c r="C28">
        <v>488.07100000000003</v>
      </c>
      <c r="D28">
        <v>229.071</v>
      </c>
      <c r="E28">
        <v>628.65300000000002</v>
      </c>
      <c r="G28" s="1">
        <f t="shared" si="0"/>
        <v>-27.712000000000046</v>
      </c>
      <c r="I28">
        <f t="shared" si="1"/>
        <v>26</v>
      </c>
      <c r="J28">
        <f t="shared" si="3"/>
        <v>0.17808711270767813</v>
      </c>
      <c r="K28">
        <f t="shared" si="2"/>
        <v>0.24154633575585072</v>
      </c>
    </row>
    <row r="29" spans="1:11" x14ac:dyDescent="0.75">
      <c r="A29">
        <v>27</v>
      </c>
      <c r="B29">
        <v>478.65</v>
      </c>
      <c r="C29">
        <v>505.99</v>
      </c>
      <c r="D29">
        <v>231.16900000000001</v>
      </c>
      <c r="E29">
        <v>693.11400000000003</v>
      </c>
      <c r="G29" s="1">
        <f t="shared" si="0"/>
        <v>-27.340000000000032</v>
      </c>
      <c r="I29">
        <f t="shared" si="1"/>
        <v>27</v>
      </c>
      <c r="J29">
        <f t="shared" si="3"/>
        <v>0.18179913186648683</v>
      </c>
      <c r="K29">
        <f t="shared" si="2"/>
        <v>0.21824242277474687</v>
      </c>
    </row>
    <row r="30" spans="1:11" x14ac:dyDescent="0.75">
      <c r="A30">
        <v>28</v>
      </c>
      <c r="B30">
        <v>450.00700000000001</v>
      </c>
      <c r="C30">
        <v>486.423</v>
      </c>
      <c r="D30">
        <v>228.75299999999999</v>
      </c>
      <c r="E30">
        <v>694</v>
      </c>
      <c r="G30" s="1">
        <f t="shared" si="0"/>
        <v>-36.415999999999997</v>
      </c>
      <c r="I30">
        <f t="shared" si="1"/>
        <v>28</v>
      </c>
      <c r="J30">
        <f t="shared" si="3"/>
        <v>9.1233847228459022E-2</v>
      </c>
      <c r="K30">
        <f t="shared" si="2"/>
        <v>0.21373575129533676</v>
      </c>
    </row>
    <row r="31" spans="1:11" x14ac:dyDescent="0.75">
      <c r="A31">
        <v>29</v>
      </c>
      <c r="B31">
        <v>451.35</v>
      </c>
      <c r="C31">
        <v>490.70400000000001</v>
      </c>
      <c r="D31">
        <v>215.31899999999999</v>
      </c>
      <c r="E31">
        <v>716.16899999999998</v>
      </c>
      <c r="G31" s="1">
        <f t="shared" si="0"/>
        <v>-39.353999999999985</v>
      </c>
      <c r="I31">
        <f t="shared" si="1"/>
        <v>29</v>
      </c>
      <c r="J31">
        <f t="shared" si="3"/>
        <v>6.1916878710772193E-2</v>
      </c>
      <c r="K31">
        <f t="shared" si="2"/>
        <v>0.18350746628651843</v>
      </c>
    </row>
    <row r="32" spans="1:11" x14ac:dyDescent="0.75">
      <c r="A32">
        <v>30</v>
      </c>
      <c r="B32">
        <v>452.12099999999998</v>
      </c>
      <c r="C32">
        <v>490.62799999999999</v>
      </c>
      <c r="D32">
        <v>220.97</v>
      </c>
      <c r="E32">
        <v>724.428</v>
      </c>
      <c r="G32" s="1">
        <f t="shared" si="0"/>
        <v>-38.507000000000005</v>
      </c>
      <c r="I32">
        <f t="shared" si="1"/>
        <v>30</v>
      </c>
      <c r="J32">
        <f t="shared" si="3"/>
        <v>7.0368707279349546E-2</v>
      </c>
      <c r="K32">
        <f t="shared" si="2"/>
        <v>0.19029319296126859</v>
      </c>
    </row>
    <row r="33" spans="1:11" x14ac:dyDescent="0.75">
      <c r="A33">
        <v>31</v>
      </c>
      <c r="B33">
        <v>455.61799999999999</v>
      </c>
      <c r="C33">
        <v>501.17700000000002</v>
      </c>
      <c r="D33">
        <v>216.27600000000001</v>
      </c>
      <c r="E33">
        <v>742.87800000000004</v>
      </c>
      <c r="G33" s="1">
        <f t="shared" si="0"/>
        <v>-45.559000000000026</v>
      </c>
      <c r="I33">
        <f t="shared" si="1"/>
        <v>31</v>
      </c>
      <c r="J33">
        <f t="shared" si="3"/>
        <v>0</v>
      </c>
      <c r="K33">
        <f t="shared" si="2"/>
        <v>0.17722551196251501</v>
      </c>
    </row>
    <row r="34" spans="1:11" x14ac:dyDescent="0.75">
      <c r="A34">
        <v>32</v>
      </c>
      <c r="B34">
        <v>453.05099999999999</v>
      </c>
      <c r="C34">
        <v>493.97899999999998</v>
      </c>
      <c r="D34">
        <v>214.35900000000001</v>
      </c>
      <c r="E34">
        <v>720.846</v>
      </c>
      <c r="G34" s="1">
        <f t="shared" si="0"/>
        <v>-40.927999999999997</v>
      </c>
      <c r="I34">
        <f t="shared" si="1"/>
        <v>32</v>
      </c>
      <c r="J34">
        <f t="shared" si="3"/>
        <v>4.6210647108716502E-2</v>
      </c>
      <c r="K34">
        <f t="shared" si="2"/>
        <v>0.18050626726924004</v>
      </c>
    </row>
    <row r="35" spans="1:11" x14ac:dyDescent="0.75">
      <c r="A35">
        <v>33</v>
      </c>
      <c r="B35">
        <v>442.5</v>
      </c>
      <c r="C35">
        <v>462.40300000000002</v>
      </c>
      <c r="D35">
        <v>211.59800000000001</v>
      </c>
      <c r="E35">
        <v>773.98199999999997</v>
      </c>
      <c r="G35" s="1">
        <f t="shared" si="0"/>
        <v>-19.90300000000002</v>
      </c>
      <c r="I35">
        <f t="shared" si="1"/>
        <v>33</v>
      </c>
      <c r="J35">
        <f t="shared" si="3"/>
        <v>0.25600957940428065</v>
      </c>
      <c r="K35">
        <f t="shared" si="2"/>
        <v>0.16176162626596785</v>
      </c>
    </row>
    <row r="36" spans="1:11" x14ac:dyDescent="0.75">
      <c r="A36">
        <v>34</v>
      </c>
      <c r="B36">
        <v>472.15300000000002</v>
      </c>
      <c r="C36">
        <v>493.90899999999999</v>
      </c>
      <c r="D36">
        <v>234.92</v>
      </c>
      <c r="E36">
        <v>765.90200000000004</v>
      </c>
      <c r="G36" s="1">
        <f t="shared" si="0"/>
        <v>-21.755999999999972</v>
      </c>
      <c r="I36">
        <f t="shared" si="1"/>
        <v>34</v>
      </c>
      <c r="J36">
        <f t="shared" si="3"/>
        <v>0.23751933343311912</v>
      </c>
      <c r="K36">
        <f t="shared" si="2"/>
        <v>0.1995999397758802</v>
      </c>
    </row>
  </sheetData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ED8AB-175D-492B-9F96-482B1236D52E}">
  <dimension ref="A1:K45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259.03199999999998</v>
      </c>
      <c r="C3">
        <v>262.13200000000001</v>
      </c>
      <c r="D3">
        <v>282.053</v>
      </c>
      <c r="E3">
        <v>426.613</v>
      </c>
      <c r="G3" s="1">
        <f t="shared" ref="G3:G45" si="0">B3-C3</f>
        <v>-3.1000000000000227</v>
      </c>
      <c r="I3">
        <f t="shared" ref="I3:I45" si="1">A3</f>
        <v>1</v>
      </c>
      <c r="J3">
        <f>(G3-MIN(G$3:G$45))/(MAX(G$3:G$45)-MIN(G$3:G$45))</f>
        <v>0.13818299385709484</v>
      </c>
      <c r="K3">
        <f t="shared" ref="K3:K45" si="2">(D3-105)/(E3-115)</f>
        <v>0.56818232872184404</v>
      </c>
    </row>
    <row r="4" spans="1:11" x14ac:dyDescent="0.75">
      <c r="A4">
        <v>2</v>
      </c>
      <c r="B4">
        <v>261.86500000000001</v>
      </c>
      <c r="C4">
        <v>266.29700000000003</v>
      </c>
      <c r="D4">
        <v>278.964</v>
      </c>
      <c r="E4">
        <v>440.75599999999997</v>
      </c>
      <c r="G4" s="1">
        <f t="shared" si="0"/>
        <v>-4.4320000000000164</v>
      </c>
      <c r="I4">
        <f t="shared" si="1"/>
        <v>2</v>
      </c>
      <c r="J4">
        <f t="shared" ref="J4:J45" si="3">(G4-MIN(G$3:G$45))/(MAX(G$3:G$45)-MIN(G$3:G$45))</f>
        <v>5.2053022955058405E-2</v>
      </c>
      <c r="K4">
        <f t="shared" si="2"/>
        <v>0.53403160647846859</v>
      </c>
    </row>
    <row r="5" spans="1:11" x14ac:dyDescent="0.75">
      <c r="A5">
        <v>3</v>
      </c>
      <c r="B5">
        <v>261.077</v>
      </c>
      <c r="C5">
        <v>263.76900000000001</v>
      </c>
      <c r="D5">
        <v>275.63099999999997</v>
      </c>
      <c r="E5">
        <v>444.79599999999999</v>
      </c>
      <c r="G5" s="1">
        <f t="shared" si="0"/>
        <v>-2.6920000000000073</v>
      </c>
      <c r="I5">
        <f t="shared" si="1"/>
        <v>3</v>
      </c>
      <c r="J5">
        <f t="shared" si="3"/>
        <v>0.16456514710636838</v>
      </c>
      <c r="K5">
        <f t="shared" si="2"/>
        <v>0.51738347341993229</v>
      </c>
    </row>
    <row r="6" spans="1:11" x14ac:dyDescent="0.75">
      <c r="A6">
        <v>4</v>
      </c>
      <c r="B6">
        <v>264.59199999999998</v>
      </c>
      <c r="C6">
        <v>269.48</v>
      </c>
      <c r="D6">
        <v>279.226</v>
      </c>
      <c r="E6">
        <v>456.524</v>
      </c>
      <c r="G6" s="1">
        <f t="shared" si="0"/>
        <v>-4.8880000000000337</v>
      </c>
      <c r="I6">
        <f t="shared" si="1"/>
        <v>4</v>
      </c>
      <c r="J6">
        <f t="shared" si="3"/>
        <v>2.2567086970576206E-2</v>
      </c>
      <c r="K6">
        <f t="shared" si="2"/>
        <v>0.51014277181105872</v>
      </c>
    </row>
    <row r="7" spans="1:11" x14ac:dyDescent="0.75">
      <c r="A7">
        <v>5</v>
      </c>
      <c r="B7">
        <v>263.37799999999999</v>
      </c>
      <c r="C7">
        <v>266.08499999999998</v>
      </c>
      <c r="D7">
        <v>287.88400000000001</v>
      </c>
      <c r="E7">
        <v>442.54199999999997</v>
      </c>
      <c r="G7" s="1">
        <f t="shared" si="0"/>
        <v>-2.7069999999999936</v>
      </c>
      <c r="I7">
        <f t="shared" si="1"/>
        <v>5</v>
      </c>
      <c r="J7">
        <f t="shared" si="3"/>
        <v>0.16359521500161658</v>
      </c>
      <c r="K7">
        <f t="shared" si="2"/>
        <v>0.55835282192818025</v>
      </c>
    </row>
    <row r="8" spans="1:11" x14ac:dyDescent="0.75">
      <c r="A8">
        <v>6</v>
      </c>
      <c r="B8">
        <v>254.34899999999999</v>
      </c>
      <c r="C8">
        <v>257.20600000000002</v>
      </c>
      <c r="D8">
        <v>270.78399999999999</v>
      </c>
      <c r="E8">
        <v>424.375</v>
      </c>
      <c r="G8" s="1">
        <f t="shared" si="0"/>
        <v>-2.8570000000000277</v>
      </c>
      <c r="I8">
        <f t="shared" si="1"/>
        <v>6</v>
      </c>
      <c r="J8">
        <f t="shared" si="3"/>
        <v>0.1538958939540877</v>
      </c>
      <c r="K8">
        <f t="shared" si="2"/>
        <v>0.53586747474747476</v>
      </c>
    </row>
    <row r="9" spans="1:11" x14ac:dyDescent="0.75">
      <c r="A9">
        <v>7</v>
      </c>
      <c r="B9">
        <v>257.27600000000001</v>
      </c>
      <c r="C9">
        <v>259.06400000000002</v>
      </c>
      <c r="D9">
        <v>281.46199999999999</v>
      </c>
      <c r="E9">
        <v>428.06200000000001</v>
      </c>
      <c r="G9" s="1">
        <f t="shared" si="0"/>
        <v>-1.7880000000000109</v>
      </c>
      <c r="I9">
        <f t="shared" si="1"/>
        <v>7</v>
      </c>
      <c r="J9">
        <f t="shared" si="3"/>
        <v>0.22301972195279554</v>
      </c>
      <c r="K9">
        <f t="shared" si="2"/>
        <v>0.56366470539381974</v>
      </c>
    </row>
    <row r="10" spans="1:11" x14ac:dyDescent="0.75">
      <c r="A10">
        <v>8</v>
      </c>
      <c r="B10">
        <v>253.13499999999999</v>
      </c>
      <c r="C10">
        <v>256.02800000000002</v>
      </c>
      <c r="D10">
        <v>286.404</v>
      </c>
      <c r="E10">
        <v>422.83600000000001</v>
      </c>
      <c r="G10" s="1">
        <f t="shared" si="0"/>
        <v>-2.8930000000000291</v>
      </c>
      <c r="I10">
        <f t="shared" si="1"/>
        <v>8</v>
      </c>
      <c r="J10">
        <f t="shared" si="3"/>
        <v>0.15156805690268121</v>
      </c>
      <c r="K10">
        <f t="shared" si="2"/>
        <v>0.58928780259618752</v>
      </c>
    </row>
    <row r="11" spans="1:11" x14ac:dyDescent="0.75">
      <c r="A11">
        <v>9</v>
      </c>
      <c r="B11">
        <v>248.577</v>
      </c>
      <c r="C11">
        <v>251.01900000000001</v>
      </c>
      <c r="D11">
        <v>271.23599999999999</v>
      </c>
      <c r="E11">
        <v>409.01299999999998</v>
      </c>
      <c r="G11" s="1">
        <f t="shared" si="0"/>
        <v>-2.4420000000000073</v>
      </c>
      <c r="I11">
        <f t="shared" si="1"/>
        <v>9</v>
      </c>
      <c r="J11">
        <f t="shared" si="3"/>
        <v>0.1807306821855795</v>
      </c>
      <c r="K11">
        <f t="shared" si="2"/>
        <v>0.56540357059041613</v>
      </c>
    </row>
    <row r="12" spans="1:11" x14ac:dyDescent="0.75">
      <c r="A12">
        <v>10</v>
      </c>
      <c r="B12">
        <v>240.833</v>
      </c>
      <c r="C12">
        <v>245.64599999999999</v>
      </c>
      <c r="D12">
        <v>264.21800000000002</v>
      </c>
      <c r="E12">
        <v>395.83600000000001</v>
      </c>
      <c r="G12" s="1">
        <f t="shared" si="0"/>
        <v>-4.8129999999999882</v>
      </c>
      <c r="I12">
        <f t="shared" si="1"/>
        <v>10</v>
      </c>
      <c r="J12">
        <f t="shared" si="3"/>
        <v>2.7416747494342482E-2</v>
      </c>
      <c r="K12">
        <f t="shared" si="2"/>
        <v>0.56694298451765446</v>
      </c>
    </row>
    <row r="13" spans="1:11" x14ac:dyDescent="0.75">
      <c r="A13">
        <v>11</v>
      </c>
      <c r="B13">
        <v>254.476</v>
      </c>
      <c r="C13">
        <v>256.85500000000002</v>
      </c>
      <c r="D13">
        <v>286.00799999999998</v>
      </c>
      <c r="E13">
        <v>432.29300000000001</v>
      </c>
      <c r="G13" s="1">
        <f t="shared" si="0"/>
        <v>-2.3790000000000191</v>
      </c>
      <c r="I13">
        <f t="shared" si="1"/>
        <v>11</v>
      </c>
      <c r="J13">
        <f t="shared" si="3"/>
        <v>0.18480439702553994</v>
      </c>
      <c r="K13">
        <f t="shared" si="2"/>
        <v>0.57047586930691818</v>
      </c>
    </row>
    <row r="14" spans="1:11" x14ac:dyDescent="0.75">
      <c r="A14">
        <v>12</v>
      </c>
      <c r="B14">
        <v>249.21299999999999</v>
      </c>
      <c r="C14">
        <v>252.9</v>
      </c>
      <c r="D14">
        <v>276.50799999999998</v>
      </c>
      <c r="E14">
        <v>435.80099999999999</v>
      </c>
      <c r="G14" s="1">
        <f t="shared" si="0"/>
        <v>-3.6870000000000118</v>
      </c>
      <c r="I14">
        <f t="shared" si="1"/>
        <v>12</v>
      </c>
      <c r="J14">
        <f t="shared" si="3"/>
        <v>0.10022631749110783</v>
      </c>
      <c r="K14">
        <f t="shared" si="2"/>
        <v>0.53462426862759149</v>
      </c>
    </row>
    <row r="15" spans="1:11" x14ac:dyDescent="0.75">
      <c r="A15">
        <v>13</v>
      </c>
      <c r="B15">
        <v>244.47</v>
      </c>
      <c r="C15">
        <v>249.34100000000001</v>
      </c>
      <c r="D15">
        <v>269.512</v>
      </c>
      <c r="E15">
        <v>425.60500000000002</v>
      </c>
      <c r="G15" s="1">
        <f t="shared" si="0"/>
        <v>-4.8710000000000093</v>
      </c>
      <c r="I15">
        <f t="shared" si="1"/>
        <v>13</v>
      </c>
      <c r="J15">
        <f t="shared" si="3"/>
        <v>2.3666343355964136E-2</v>
      </c>
      <c r="K15">
        <f t="shared" si="2"/>
        <v>0.52965019880555686</v>
      </c>
    </row>
    <row r="16" spans="1:11" x14ac:dyDescent="0.75">
      <c r="A16">
        <v>14</v>
      </c>
      <c r="B16">
        <v>245.29900000000001</v>
      </c>
      <c r="C16">
        <v>250.51400000000001</v>
      </c>
      <c r="D16">
        <v>264.512</v>
      </c>
      <c r="E16">
        <v>417.37099999999998</v>
      </c>
      <c r="G16" s="1">
        <f t="shared" si="0"/>
        <v>-5.2150000000000034</v>
      </c>
      <c r="I16">
        <f t="shared" si="1"/>
        <v>14</v>
      </c>
      <c r="J16">
        <f t="shared" si="3"/>
        <v>1.4225670869700197E-3</v>
      </c>
      <c r="K16">
        <f t="shared" si="2"/>
        <v>0.52753736304076781</v>
      </c>
    </row>
    <row r="17" spans="1:11" x14ac:dyDescent="0.75">
      <c r="A17">
        <v>15</v>
      </c>
      <c r="B17">
        <v>240.762</v>
      </c>
      <c r="C17">
        <v>243.495</v>
      </c>
      <c r="D17">
        <v>261.08199999999999</v>
      </c>
      <c r="E17">
        <v>404.87900000000002</v>
      </c>
      <c r="G17" s="1">
        <f t="shared" si="0"/>
        <v>-2.7330000000000041</v>
      </c>
      <c r="I17">
        <f t="shared" si="1"/>
        <v>15</v>
      </c>
      <c r="J17">
        <f t="shared" si="3"/>
        <v>0.16191399935337797</v>
      </c>
      <c r="K17">
        <f t="shared" si="2"/>
        <v>0.53843845190579509</v>
      </c>
    </row>
    <row r="18" spans="1:11" x14ac:dyDescent="0.75">
      <c r="A18">
        <v>16</v>
      </c>
      <c r="B18">
        <v>239.69200000000001</v>
      </c>
      <c r="C18">
        <v>244.929</v>
      </c>
      <c r="D18">
        <v>264.42700000000002</v>
      </c>
      <c r="E18">
        <v>404.79199999999997</v>
      </c>
      <c r="G18" s="1">
        <f t="shared" si="0"/>
        <v>-5.2369999999999948</v>
      </c>
      <c r="I18">
        <f t="shared" si="1"/>
        <v>16</v>
      </c>
      <c r="J18">
        <f t="shared" si="3"/>
        <v>0</v>
      </c>
      <c r="K18">
        <f t="shared" si="2"/>
        <v>0.55014286108657251</v>
      </c>
    </row>
    <row r="19" spans="1:11" x14ac:dyDescent="0.75">
      <c r="A19">
        <v>17</v>
      </c>
      <c r="B19">
        <v>239.89500000000001</v>
      </c>
      <c r="C19">
        <v>242.56700000000001</v>
      </c>
      <c r="D19">
        <v>267.35500000000002</v>
      </c>
      <c r="E19">
        <v>403.58699999999999</v>
      </c>
      <c r="G19" s="1">
        <f t="shared" si="0"/>
        <v>-2.671999999999997</v>
      </c>
      <c r="I19">
        <f t="shared" si="1"/>
        <v>17</v>
      </c>
      <c r="J19">
        <f t="shared" si="3"/>
        <v>0.16585838991270593</v>
      </c>
      <c r="K19">
        <f t="shared" si="2"/>
        <v>0.56258597927141563</v>
      </c>
    </row>
    <row r="20" spans="1:11" x14ac:dyDescent="0.75">
      <c r="A20">
        <v>18</v>
      </c>
      <c r="B20">
        <v>241.36600000000001</v>
      </c>
      <c r="C20">
        <v>246.26300000000001</v>
      </c>
      <c r="D20">
        <v>272.375</v>
      </c>
      <c r="E20">
        <v>412.61399999999998</v>
      </c>
      <c r="G20" s="1">
        <f t="shared" si="0"/>
        <v>-4.8969999999999914</v>
      </c>
      <c r="I20">
        <f t="shared" si="1"/>
        <v>18</v>
      </c>
      <c r="J20">
        <f t="shared" si="3"/>
        <v>2.1985127707727342E-2</v>
      </c>
      <c r="K20">
        <f t="shared" si="2"/>
        <v>0.56238953812656667</v>
      </c>
    </row>
    <row r="21" spans="1:11" x14ac:dyDescent="0.75">
      <c r="A21">
        <v>19</v>
      </c>
      <c r="B21">
        <v>247.84299999999999</v>
      </c>
      <c r="C21">
        <v>250.93299999999999</v>
      </c>
      <c r="D21">
        <v>268.61799999999999</v>
      </c>
      <c r="E21">
        <v>409.45699999999999</v>
      </c>
      <c r="G21" s="1">
        <f t="shared" si="0"/>
        <v>-3.0900000000000034</v>
      </c>
      <c r="I21">
        <f t="shared" si="1"/>
        <v>19</v>
      </c>
      <c r="J21">
        <f t="shared" si="3"/>
        <v>0.13882961526026452</v>
      </c>
      <c r="K21">
        <f t="shared" si="2"/>
        <v>0.55566007940038786</v>
      </c>
    </row>
    <row r="22" spans="1:11" x14ac:dyDescent="0.75">
      <c r="A22">
        <v>20</v>
      </c>
      <c r="B22">
        <v>243.57</v>
      </c>
      <c r="C22">
        <v>246.71</v>
      </c>
      <c r="D22">
        <v>263.42700000000002</v>
      </c>
      <c r="E22">
        <v>411.10899999999998</v>
      </c>
      <c r="G22" s="1">
        <f t="shared" si="0"/>
        <v>-3.1400000000000148</v>
      </c>
      <c r="I22">
        <f t="shared" si="1"/>
        <v>20</v>
      </c>
      <c r="J22">
        <f t="shared" si="3"/>
        <v>0.13559650824442157</v>
      </c>
      <c r="K22">
        <f t="shared" si="2"/>
        <v>0.53502933041548895</v>
      </c>
    </row>
    <row r="23" spans="1:11" x14ac:dyDescent="0.75">
      <c r="A23">
        <v>21</v>
      </c>
      <c r="B23">
        <v>242.858</v>
      </c>
      <c r="C23">
        <v>243.74600000000001</v>
      </c>
      <c r="D23">
        <v>264.56</v>
      </c>
      <c r="E23">
        <v>409.26299999999998</v>
      </c>
      <c r="G23" s="1">
        <f t="shared" si="0"/>
        <v>-0.88800000000000523</v>
      </c>
      <c r="I23">
        <f t="shared" si="1"/>
        <v>21</v>
      </c>
      <c r="J23">
        <f t="shared" si="3"/>
        <v>0.28121564823795592</v>
      </c>
      <c r="K23">
        <f t="shared" si="2"/>
        <v>0.54223602695547868</v>
      </c>
    </row>
    <row r="24" spans="1:11" x14ac:dyDescent="0.75">
      <c r="A24">
        <v>22</v>
      </c>
      <c r="B24">
        <v>237.511</v>
      </c>
      <c r="C24">
        <v>237.18199999999999</v>
      </c>
      <c r="D24">
        <v>262.53399999999999</v>
      </c>
      <c r="E24">
        <v>406.30200000000002</v>
      </c>
      <c r="G24" s="1">
        <f t="shared" si="0"/>
        <v>0.32900000000000773</v>
      </c>
      <c r="I24">
        <f t="shared" si="1"/>
        <v>22</v>
      </c>
      <c r="J24">
        <f t="shared" si="3"/>
        <v>0.35990947300355652</v>
      </c>
      <c r="K24">
        <f t="shared" si="2"/>
        <v>0.54079271683682217</v>
      </c>
    </row>
    <row r="25" spans="1:11" x14ac:dyDescent="0.75">
      <c r="A25">
        <v>23</v>
      </c>
      <c r="B25">
        <v>235.392</v>
      </c>
      <c r="C25">
        <v>237.44</v>
      </c>
      <c r="D25">
        <v>261.291</v>
      </c>
      <c r="E25">
        <v>403.30700000000002</v>
      </c>
      <c r="G25" s="1">
        <f t="shared" si="0"/>
        <v>-2.0480000000000018</v>
      </c>
      <c r="I25">
        <f t="shared" si="1"/>
        <v>23</v>
      </c>
      <c r="J25">
        <f t="shared" si="3"/>
        <v>0.20620756547041658</v>
      </c>
      <c r="K25">
        <f t="shared" si="2"/>
        <v>0.54209922062246141</v>
      </c>
    </row>
    <row r="26" spans="1:11" x14ac:dyDescent="0.75">
      <c r="A26">
        <v>24</v>
      </c>
      <c r="B26">
        <v>236.79</v>
      </c>
      <c r="C26">
        <v>238.61600000000001</v>
      </c>
      <c r="D26">
        <v>262.77199999999999</v>
      </c>
      <c r="E26">
        <v>408.00599999999997</v>
      </c>
      <c r="G26" s="1">
        <f t="shared" si="0"/>
        <v>-1.8260000000000218</v>
      </c>
      <c r="I26">
        <f t="shared" si="1"/>
        <v>24</v>
      </c>
      <c r="J26">
        <f t="shared" si="3"/>
        <v>0.22056256062075474</v>
      </c>
      <c r="K26">
        <f t="shared" si="2"/>
        <v>0.53845996327720258</v>
      </c>
    </row>
    <row r="27" spans="1:11" x14ac:dyDescent="0.75">
      <c r="A27">
        <v>25</v>
      </c>
      <c r="B27">
        <v>243.511</v>
      </c>
      <c r="C27">
        <v>243.54300000000001</v>
      </c>
      <c r="D27">
        <v>271.90199999999999</v>
      </c>
      <c r="E27">
        <v>420.70299999999997</v>
      </c>
      <c r="G27" s="1">
        <f t="shared" si="0"/>
        <v>-3.2000000000010687E-2</v>
      </c>
      <c r="I27">
        <f t="shared" si="1"/>
        <v>25</v>
      </c>
      <c r="J27">
        <f t="shared" si="3"/>
        <v>0.33656644034917443</v>
      </c>
      <c r="K27">
        <f t="shared" si="2"/>
        <v>0.54596127614056777</v>
      </c>
    </row>
    <row r="28" spans="1:11" x14ac:dyDescent="0.75">
      <c r="A28">
        <v>26</v>
      </c>
      <c r="B28">
        <v>240.58500000000001</v>
      </c>
      <c r="C28">
        <v>240.47</v>
      </c>
      <c r="D28">
        <v>260.31</v>
      </c>
      <c r="E28">
        <v>412.07299999999998</v>
      </c>
      <c r="G28" s="1">
        <f t="shared" si="0"/>
        <v>0.11500000000000909</v>
      </c>
      <c r="I28">
        <f t="shared" si="1"/>
        <v>26</v>
      </c>
      <c r="J28">
        <f t="shared" si="3"/>
        <v>0.34607177497575187</v>
      </c>
      <c r="K28">
        <f t="shared" si="2"/>
        <v>0.52280079307106342</v>
      </c>
    </row>
    <row r="29" spans="1:11" x14ac:dyDescent="0.75">
      <c r="A29">
        <v>27</v>
      </c>
      <c r="B29">
        <v>241.15299999999999</v>
      </c>
      <c r="C29">
        <v>240.39699999999999</v>
      </c>
      <c r="D29">
        <v>261.65199999999999</v>
      </c>
      <c r="E29">
        <v>412.30099999999999</v>
      </c>
      <c r="G29" s="1">
        <f t="shared" si="0"/>
        <v>0.75600000000000023</v>
      </c>
      <c r="I29">
        <f t="shared" si="1"/>
        <v>27</v>
      </c>
      <c r="J29">
        <f t="shared" si="3"/>
        <v>0.38752020691884859</v>
      </c>
      <c r="K29">
        <f t="shared" si="2"/>
        <v>0.52691380116447639</v>
      </c>
    </row>
    <row r="30" spans="1:11" x14ac:dyDescent="0.75">
      <c r="A30">
        <v>28</v>
      </c>
      <c r="B30">
        <v>250.125</v>
      </c>
      <c r="C30">
        <v>243.78299999999999</v>
      </c>
      <c r="D30">
        <v>262.226</v>
      </c>
      <c r="E30">
        <v>409.58199999999999</v>
      </c>
      <c r="G30" s="1">
        <f t="shared" si="0"/>
        <v>6.342000000000013</v>
      </c>
      <c r="I30">
        <f t="shared" si="1"/>
        <v>28</v>
      </c>
      <c r="J30">
        <f t="shared" si="3"/>
        <v>0.74872292272874263</v>
      </c>
      <c r="K30">
        <f t="shared" si="2"/>
        <v>0.53372575377993225</v>
      </c>
    </row>
    <row r="31" spans="1:11" x14ac:dyDescent="0.75">
      <c r="A31">
        <v>29</v>
      </c>
      <c r="B31">
        <v>246.864</v>
      </c>
      <c r="C31">
        <v>243.62100000000001</v>
      </c>
      <c r="D31">
        <v>247.608</v>
      </c>
      <c r="E31">
        <v>386.19600000000003</v>
      </c>
      <c r="G31" s="1">
        <f t="shared" si="0"/>
        <v>3.242999999999995</v>
      </c>
      <c r="I31">
        <f t="shared" si="1"/>
        <v>29</v>
      </c>
      <c r="J31">
        <f t="shared" si="3"/>
        <v>0.54833494988684051</v>
      </c>
      <c r="K31">
        <f t="shared" si="2"/>
        <v>0.52584846384164952</v>
      </c>
    </row>
    <row r="32" spans="1:11" x14ac:dyDescent="0.75">
      <c r="A32">
        <v>30</v>
      </c>
      <c r="B32">
        <v>250.011</v>
      </c>
      <c r="C32">
        <v>242.47800000000001</v>
      </c>
      <c r="D32">
        <v>240.96799999999999</v>
      </c>
      <c r="E32">
        <v>368.69299999999998</v>
      </c>
      <c r="G32" s="1">
        <f t="shared" si="0"/>
        <v>7.532999999999987</v>
      </c>
      <c r="I32">
        <f t="shared" si="1"/>
        <v>30</v>
      </c>
      <c r="J32">
        <f t="shared" si="3"/>
        <v>0.82573553184610271</v>
      </c>
      <c r="K32">
        <f t="shared" si="2"/>
        <v>0.53595487459251934</v>
      </c>
    </row>
    <row r="33" spans="1:11" x14ac:dyDescent="0.75">
      <c r="A33">
        <v>31</v>
      </c>
      <c r="B33">
        <v>248.386</v>
      </c>
      <c r="C33">
        <v>245.672</v>
      </c>
      <c r="D33">
        <v>243.10400000000001</v>
      </c>
      <c r="E33">
        <v>368.49099999999999</v>
      </c>
      <c r="G33" s="1">
        <f t="shared" si="0"/>
        <v>2.7139999999999986</v>
      </c>
      <c r="I33">
        <f t="shared" si="1"/>
        <v>31</v>
      </c>
      <c r="J33">
        <f t="shared" si="3"/>
        <v>0.51412867765922998</v>
      </c>
      <c r="K33">
        <f t="shared" si="2"/>
        <v>0.5448082969415089</v>
      </c>
    </row>
    <row r="34" spans="1:11" x14ac:dyDescent="0.75">
      <c r="A34">
        <v>32</v>
      </c>
      <c r="B34">
        <v>248.30799999999999</v>
      </c>
      <c r="C34">
        <v>243.161</v>
      </c>
      <c r="D34">
        <v>236.857</v>
      </c>
      <c r="E34">
        <v>360.21800000000002</v>
      </c>
      <c r="G34" s="1">
        <f t="shared" si="0"/>
        <v>5.1469999999999914</v>
      </c>
      <c r="I34">
        <f t="shared" si="1"/>
        <v>32</v>
      </c>
      <c r="J34">
        <f t="shared" si="3"/>
        <v>0.67145166505011211</v>
      </c>
      <c r="K34">
        <f t="shared" si="2"/>
        <v>0.53771338156252801</v>
      </c>
    </row>
    <row r="35" spans="1:11" x14ac:dyDescent="0.75">
      <c r="A35">
        <v>33</v>
      </c>
      <c r="B35">
        <v>240.31899999999999</v>
      </c>
      <c r="C35">
        <v>231.16200000000001</v>
      </c>
      <c r="D35">
        <v>216.55500000000001</v>
      </c>
      <c r="E35">
        <v>338.62599999999998</v>
      </c>
      <c r="G35" s="1">
        <f t="shared" si="0"/>
        <v>9.1569999999999823</v>
      </c>
      <c r="I35">
        <f t="shared" si="1"/>
        <v>33</v>
      </c>
      <c r="J35">
        <f t="shared" si="3"/>
        <v>0.93074684772065785</v>
      </c>
      <c r="K35">
        <f t="shared" si="2"/>
        <v>0.49884628799871222</v>
      </c>
    </row>
    <row r="36" spans="1:11" x14ac:dyDescent="0.75">
      <c r="A36">
        <v>34</v>
      </c>
      <c r="B36">
        <v>234.42500000000001</v>
      </c>
      <c r="C36">
        <v>225</v>
      </c>
      <c r="D36">
        <v>217.672</v>
      </c>
      <c r="E36">
        <v>334.29</v>
      </c>
      <c r="G36" s="1">
        <f t="shared" si="0"/>
        <v>9.4250000000000114</v>
      </c>
      <c r="I36">
        <f t="shared" si="1"/>
        <v>34</v>
      </c>
      <c r="J36">
        <f t="shared" si="3"/>
        <v>0.94807630132557408</v>
      </c>
      <c r="K36">
        <f t="shared" si="2"/>
        <v>0.51380363901682702</v>
      </c>
    </row>
    <row r="37" spans="1:11" x14ac:dyDescent="0.75">
      <c r="A37">
        <v>35</v>
      </c>
      <c r="B37">
        <v>233.97900000000001</v>
      </c>
      <c r="C37">
        <v>227.03</v>
      </c>
      <c r="D37">
        <v>214.18600000000001</v>
      </c>
      <c r="E37">
        <v>333.06799999999998</v>
      </c>
      <c r="G37" s="1">
        <f t="shared" si="0"/>
        <v>6.9490000000000123</v>
      </c>
      <c r="I37">
        <f t="shared" si="1"/>
        <v>35</v>
      </c>
      <c r="J37">
        <f t="shared" si="3"/>
        <v>0.7879728419010672</v>
      </c>
      <c r="K37">
        <f t="shared" si="2"/>
        <v>0.50069703028413159</v>
      </c>
    </row>
    <row r="38" spans="1:11" x14ac:dyDescent="0.75">
      <c r="A38">
        <v>36</v>
      </c>
      <c r="B38">
        <v>229.47200000000001</v>
      </c>
      <c r="C38">
        <v>223.37</v>
      </c>
      <c r="D38">
        <v>211.87</v>
      </c>
      <c r="E38">
        <v>333.887</v>
      </c>
      <c r="G38" s="1">
        <f t="shared" si="0"/>
        <v>6.1020000000000039</v>
      </c>
      <c r="I38">
        <f t="shared" si="1"/>
        <v>36</v>
      </c>
      <c r="J38">
        <f t="shared" si="3"/>
        <v>0.73320400905269945</v>
      </c>
      <c r="K38">
        <f t="shared" si="2"/>
        <v>0.48824279194287468</v>
      </c>
    </row>
    <row r="39" spans="1:11" x14ac:dyDescent="0.75">
      <c r="A39">
        <v>37</v>
      </c>
      <c r="B39">
        <v>232.56399999999999</v>
      </c>
      <c r="C39">
        <v>222.863</v>
      </c>
      <c r="D39">
        <v>213.262</v>
      </c>
      <c r="E39">
        <v>338.13299999999998</v>
      </c>
      <c r="G39" s="1">
        <f t="shared" si="0"/>
        <v>9.7009999999999934</v>
      </c>
      <c r="I39">
        <f t="shared" si="1"/>
        <v>37</v>
      </c>
      <c r="J39">
        <f t="shared" si="3"/>
        <v>0.96592305205302198</v>
      </c>
      <c r="K39">
        <f t="shared" si="2"/>
        <v>0.48519044695316249</v>
      </c>
    </row>
    <row r="40" spans="1:11" x14ac:dyDescent="0.75">
      <c r="A40">
        <v>38</v>
      </c>
      <c r="B40">
        <v>226.625</v>
      </c>
      <c r="C40">
        <v>216.39699999999999</v>
      </c>
      <c r="D40">
        <v>204.202</v>
      </c>
      <c r="E40">
        <v>311.24</v>
      </c>
      <c r="G40" s="1">
        <f t="shared" si="0"/>
        <v>10.228000000000009</v>
      </c>
      <c r="I40">
        <f t="shared" si="1"/>
        <v>38</v>
      </c>
      <c r="J40">
        <f t="shared" si="3"/>
        <v>1</v>
      </c>
      <c r="K40">
        <f t="shared" si="2"/>
        <v>0.50551365674684057</v>
      </c>
    </row>
    <row r="41" spans="1:11" x14ac:dyDescent="0.75">
      <c r="A41">
        <v>39</v>
      </c>
      <c r="B41">
        <v>226.06399999999999</v>
      </c>
      <c r="C41">
        <v>219.22399999999999</v>
      </c>
      <c r="D41">
        <v>209.036</v>
      </c>
      <c r="E41">
        <v>327.79500000000002</v>
      </c>
      <c r="G41" s="1">
        <f t="shared" si="0"/>
        <v>6.8400000000000034</v>
      </c>
      <c r="I41">
        <f t="shared" si="1"/>
        <v>39</v>
      </c>
      <c r="J41">
        <f t="shared" si="3"/>
        <v>0.78092466860653054</v>
      </c>
      <c r="K41">
        <f t="shared" si="2"/>
        <v>0.48890246481355293</v>
      </c>
    </row>
    <row r="42" spans="1:11" x14ac:dyDescent="0.75">
      <c r="A42">
        <v>40</v>
      </c>
      <c r="B42">
        <v>226.97900000000001</v>
      </c>
      <c r="C42">
        <v>220.48500000000001</v>
      </c>
      <c r="D42">
        <v>209.33699999999999</v>
      </c>
      <c r="E42">
        <v>324.976</v>
      </c>
      <c r="G42" s="1">
        <f t="shared" si="0"/>
        <v>6.4939999999999998</v>
      </c>
      <c r="I42">
        <f t="shared" si="1"/>
        <v>40</v>
      </c>
      <c r="J42">
        <f t="shared" si="3"/>
        <v>0.75855156805690216</v>
      </c>
      <c r="K42">
        <f t="shared" si="2"/>
        <v>0.49689964567379125</v>
      </c>
    </row>
    <row r="43" spans="1:11" x14ac:dyDescent="0.75">
      <c r="A43">
        <v>41</v>
      </c>
      <c r="B43">
        <v>225.64400000000001</v>
      </c>
      <c r="C43">
        <v>220.03200000000001</v>
      </c>
      <c r="D43">
        <v>205.06800000000001</v>
      </c>
      <c r="E43">
        <v>322.75299999999999</v>
      </c>
      <c r="G43" s="1">
        <f t="shared" si="0"/>
        <v>5.6119999999999948</v>
      </c>
      <c r="I43">
        <f t="shared" si="1"/>
        <v>41</v>
      </c>
      <c r="J43">
        <f t="shared" si="3"/>
        <v>0.701519560297445</v>
      </c>
      <c r="K43">
        <f t="shared" si="2"/>
        <v>0.48166813475617692</v>
      </c>
    </row>
    <row r="44" spans="1:11" x14ac:dyDescent="0.75">
      <c r="A44">
        <v>42</v>
      </c>
      <c r="B44">
        <v>226.93299999999999</v>
      </c>
      <c r="C44">
        <v>223.494</v>
      </c>
      <c r="D44">
        <v>207.10599999999999</v>
      </c>
      <c r="E44">
        <v>342.827</v>
      </c>
      <c r="G44" s="1">
        <f t="shared" si="0"/>
        <v>3.438999999999993</v>
      </c>
      <c r="I44">
        <f t="shared" si="1"/>
        <v>42</v>
      </c>
      <c r="J44">
        <f t="shared" si="3"/>
        <v>0.56100872938894186</v>
      </c>
      <c r="K44">
        <f t="shared" si="2"/>
        <v>0.44817339472494477</v>
      </c>
    </row>
    <row r="45" spans="1:11" x14ac:dyDescent="0.75">
      <c r="A45">
        <v>43</v>
      </c>
      <c r="B45">
        <v>223.375</v>
      </c>
      <c r="C45">
        <v>219.32400000000001</v>
      </c>
      <c r="D45">
        <v>208.38499999999999</v>
      </c>
      <c r="E45">
        <v>330.48099999999999</v>
      </c>
      <c r="G45" s="1">
        <f t="shared" si="0"/>
        <v>4.0509999999999877</v>
      </c>
      <c r="I45">
        <f t="shared" si="1"/>
        <v>43</v>
      </c>
      <c r="J45">
        <f t="shared" si="3"/>
        <v>0.6005819592628503</v>
      </c>
      <c r="K45">
        <f t="shared" si="2"/>
        <v>0.47978708099554018</v>
      </c>
    </row>
  </sheetData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CCAA-43CB-4E56-AF4E-8E295988197C}">
  <dimension ref="A1:K42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11</v>
      </c>
      <c r="B3">
        <v>206.636</v>
      </c>
      <c r="C3">
        <v>203.483</v>
      </c>
      <c r="D3">
        <v>258.93400000000003</v>
      </c>
      <c r="E3">
        <v>369.089</v>
      </c>
      <c r="G3" s="1">
        <f t="shared" ref="G3:G42" si="0">B3-C3</f>
        <v>3.1529999999999916</v>
      </c>
      <c r="I3">
        <f t="shared" ref="I3:I42" si="1">A3</f>
        <v>11</v>
      </c>
      <c r="J3">
        <f>(G3-MIN(G$3:G$42))/(MAX(G$3:G$42)-MIN(G$3:G$42))</f>
        <v>0.44687985605626868</v>
      </c>
      <c r="K3">
        <f t="shared" ref="K3:K42" si="2">(D3-105)/(E3-115)</f>
        <v>0.60582709208190844</v>
      </c>
    </row>
    <row r="4" spans="1:11" x14ac:dyDescent="0.75">
      <c r="A4">
        <v>12</v>
      </c>
      <c r="B4">
        <v>208.495</v>
      </c>
      <c r="C4">
        <v>207.58099999999999</v>
      </c>
      <c r="D4">
        <v>251.411</v>
      </c>
      <c r="E4">
        <v>363.70600000000002</v>
      </c>
      <c r="G4" s="1">
        <f t="shared" si="0"/>
        <v>0.91400000000001569</v>
      </c>
      <c r="I4">
        <f t="shared" si="1"/>
        <v>12</v>
      </c>
      <c r="J4">
        <f t="shared" ref="J4:J42" si="3">(G4-MIN(G$3:G$42))/(MAX(G$3:G$42)-MIN(G$3:G$42))</f>
        <v>0.26376052997464805</v>
      </c>
      <c r="K4">
        <f t="shared" si="2"/>
        <v>0.58869106495219248</v>
      </c>
    </row>
    <row r="5" spans="1:11" x14ac:dyDescent="0.75">
      <c r="A5">
        <v>13</v>
      </c>
      <c r="B5">
        <v>208.36</v>
      </c>
      <c r="C5">
        <v>208.583</v>
      </c>
      <c r="D5">
        <v>252.01900000000001</v>
      </c>
      <c r="E5">
        <v>368.88400000000001</v>
      </c>
      <c r="G5" s="1">
        <f t="shared" si="0"/>
        <v>-0.22299999999998477</v>
      </c>
      <c r="I5">
        <f t="shared" si="1"/>
        <v>13</v>
      </c>
      <c r="J5">
        <f t="shared" si="3"/>
        <v>0.17076960824405182</v>
      </c>
      <c r="K5">
        <f t="shared" si="2"/>
        <v>0.57907942209828112</v>
      </c>
    </row>
    <row r="6" spans="1:11" x14ac:dyDescent="0.75">
      <c r="A6">
        <v>14</v>
      </c>
      <c r="B6">
        <v>202.245</v>
      </c>
      <c r="C6">
        <v>204.55600000000001</v>
      </c>
      <c r="D6">
        <v>239.755</v>
      </c>
      <c r="E6">
        <v>350.2</v>
      </c>
      <c r="G6" s="1">
        <f t="shared" si="0"/>
        <v>-2.311000000000007</v>
      </c>
      <c r="I6">
        <f t="shared" si="1"/>
        <v>14</v>
      </c>
      <c r="J6">
        <f t="shared" si="3"/>
        <v>0</v>
      </c>
      <c r="K6">
        <f t="shared" si="2"/>
        <v>0.57293792517006803</v>
      </c>
    </row>
    <row r="7" spans="1:11" x14ac:dyDescent="0.75">
      <c r="A7">
        <v>15</v>
      </c>
      <c r="B7">
        <v>201.315</v>
      </c>
      <c r="C7">
        <v>202.80199999999999</v>
      </c>
      <c r="D7">
        <v>240.08099999999999</v>
      </c>
      <c r="E7">
        <v>353.15</v>
      </c>
      <c r="G7" s="1">
        <f t="shared" si="0"/>
        <v>-1.4869999999999948</v>
      </c>
      <c r="I7">
        <f t="shared" si="1"/>
        <v>15</v>
      </c>
      <c r="J7">
        <f t="shared" si="3"/>
        <v>6.7391837736158672E-2</v>
      </c>
      <c r="K7">
        <f t="shared" si="2"/>
        <v>0.56720974175939531</v>
      </c>
    </row>
    <row r="8" spans="1:11" x14ac:dyDescent="0.75">
      <c r="A8">
        <v>16</v>
      </c>
      <c r="B8">
        <v>194.57499999999999</v>
      </c>
      <c r="C8">
        <v>195.94</v>
      </c>
      <c r="D8">
        <v>236.50800000000001</v>
      </c>
      <c r="E8">
        <v>343.04</v>
      </c>
      <c r="G8" s="1">
        <f t="shared" si="0"/>
        <v>-1.3650000000000091</v>
      </c>
      <c r="I8">
        <f t="shared" si="1"/>
        <v>16</v>
      </c>
      <c r="J8">
        <f t="shared" si="3"/>
        <v>7.7369755459229375E-2</v>
      </c>
      <c r="K8">
        <f t="shared" si="2"/>
        <v>0.57668830029819329</v>
      </c>
    </row>
    <row r="9" spans="1:11" x14ac:dyDescent="0.75">
      <c r="A9">
        <v>17</v>
      </c>
      <c r="B9">
        <v>201.83500000000001</v>
      </c>
      <c r="C9">
        <v>204.048</v>
      </c>
      <c r="D9">
        <v>247.36799999999999</v>
      </c>
      <c r="E9">
        <v>365.35399999999998</v>
      </c>
      <c r="G9" s="1">
        <f t="shared" si="0"/>
        <v>-2.2129999999999939</v>
      </c>
      <c r="I9">
        <f t="shared" si="1"/>
        <v>17</v>
      </c>
      <c r="J9">
        <f t="shared" si="3"/>
        <v>8.015048662796528E-3</v>
      </c>
      <c r="K9">
        <f t="shared" si="2"/>
        <v>0.56866676785671488</v>
      </c>
    </row>
    <row r="10" spans="1:11" x14ac:dyDescent="0.75">
      <c r="A10">
        <v>18</v>
      </c>
      <c r="B10">
        <v>196.82499999999999</v>
      </c>
      <c r="C10">
        <v>197.94800000000001</v>
      </c>
      <c r="D10">
        <v>238.96700000000001</v>
      </c>
      <c r="E10">
        <v>350.74099999999999</v>
      </c>
      <c r="G10" s="1">
        <f t="shared" si="0"/>
        <v>-1.1230000000000189</v>
      </c>
      <c r="I10">
        <f t="shared" si="1"/>
        <v>18</v>
      </c>
      <c r="J10">
        <f t="shared" si="3"/>
        <v>9.7162018483682652E-2</v>
      </c>
      <c r="K10">
        <f t="shared" si="2"/>
        <v>0.5682804433679336</v>
      </c>
    </row>
    <row r="11" spans="1:11" x14ac:dyDescent="0.75">
      <c r="A11">
        <v>19</v>
      </c>
      <c r="B11">
        <v>196.03</v>
      </c>
      <c r="C11">
        <v>196.036</v>
      </c>
      <c r="D11">
        <v>229.21899999999999</v>
      </c>
      <c r="E11">
        <v>337.27600000000001</v>
      </c>
      <c r="G11" s="1">
        <f t="shared" si="0"/>
        <v>-6.0000000000002274E-3</v>
      </c>
      <c r="I11">
        <f t="shared" si="1"/>
        <v>19</v>
      </c>
      <c r="J11">
        <f t="shared" si="3"/>
        <v>0.18851721599738333</v>
      </c>
      <c r="K11">
        <f t="shared" si="2"/>
        <v>0.55885025823750645</v>
      </c>
    </row>
    <row r="12" spans="1:11" x14ac:dyDescent="0.75">
      <c r="A12">
        <v>20</v>
      </c>
      <c r="B12">
        <v>196.185</v>
      </c>
      <c r="C12">
        <v>196.62899999999999</v>
      </c>
      <c r="D12">
        <v>223.86699999999999</v>
      </c>
      <c r="E12">
        <v>315.47199999999998</v>
      </c>
      <c r="G12" s="1">
        <f t="shared" si="0"/>
        <v>-0.4439999999999884</v>
      </c>
      <c r="I12">
        <f t="shared" si="1"/>
        <v>20</v>
      </c>
      <c r="J12">
        <f t="shared" si="3"/>
        <v>0.15269485564733934</v>
      </c>
      <c r="K12">
        <f t="shared" si="2"/>
        <v>0.59293567181451778</v>
      </c>
    </row>
    <row r="13" spans="1:11" x14ac:dyDescent="0.75">
      <c r="A13">
        <v>21</v>
      </c>
      <c r="B13">
        <v>201.221</v>
      </c>
      <c r="C13">
        <v>198.41200000000001</v>
      </c>
      <c r="D13">
        <v>222.32599999999999</v>
      </c>
      <c r="E13">
        <v>323.70800000000003</v>
      </c>
      <c r="G13" s="1">
        <f t="shared" si="0"/>
        <v>2.8089999999999975</v>
      </c>
      <c r="I13">
        <f t="shared" si="1"/>
        <v>21</v>
      </c>
      <c r="J13">
        <f t="shared" si="3"/>
        <v>0.41874539952564022</v>
      </c>
      <c r="K13">
        <f t="shared" si="2"/>
        <v>0.56215382256549806</v>
      </c>
    </row>
    <row r="14" spans="1:11" x14ac:dyDescent="0.75">
      <c r="A14">
        <v>22</v>
      </c>
      <c r="B14">
        <v>197.191</v>
      </c>
      <c r="C14">
        <v>197.35</v>
      </c>
      <c r="D14">
        <v>214.59800000000001</v>
      </c>
      <c r="E14">
        <v>315.01100000000002</v>
      </c>
      <c r="G14" s="1">
        <f t="shared" si="0"/>
        <v>-0.15899999999999181</v>
      </c>
      <c r="I14">
        <f t="shared" si="1"/>
        <v>22</v>
      </c>
      <c r="J14">
        <f t="shared" si="3"/>
        <v>0.17600392573812174</v>
      </c>
      <c r="K14">
        <f t="shared" si="2"/>
        <v>0.54795986220757853</v>
      </c>
    </row>
    <row r="15" spans="1:11" x14ac:dyDescent="0.75">
      <c r="A15">
        <v>23</v>
      </c>
      <c r="B15">
        <v>195.65199999999999</v>
      </c>
      <c r="C15">
        <v>195.06200000000001</v>
      </c>
      <c r="D15">
        <v>211.536</v>
      </c>
      <c r="E15">
        <v>307.13600000000002</v>
      </c>
      <c r="G15" s="1">
        <f t="shared" si="0"/>
        <v>0.58999999999997499</v>
      </c>
      <c r="I15">
        <f t="shared" si="1"/>
        <v>23</v>
      </c>
      <c r="J15">
        <f t="shared" si="3"/>
        <v>0.23726179766091282</v>
      </c>
      <c r="K15">
        <f t="shared" si="2"/>
        <v>0.55448224174543026</v>
      </c>
    </row>
    <row r="16" spans="1:11" x14ac:dyDescent="0.75">
      <c r="A16">
        <v>24</v>
      </c>
      <c r="B16">
        <v>199.529</v>
      </c>
      <c r="C16">
        <v>196.142</v>
      </c>
      <c r="D16">
        <v>215.17400000000001</v>
      </c>
      <c r="E16">
        <v>306.90199999999999</v>
      </c>
      <c r="G16" s="1">
        <f t="shared" si="0"/>
        <v>3.3870000000000005</v>
      </c>
      <c r="I16">
        <f t="shared" si="1"/>
        <v>24</v>
      </c>
      <c r="J16">
        <f t="shared" si="3"/>
        <v>0.46601782939396463</v>
      </c>
      <c r="K16">
        <f t="shared" si="2"/>
        <v>0.57411595501870749</v>
      </c>
    </row>
    <row r="17" spans="1:11" x14ac:dyDescent="0.75">
      <c r="A17">
        <v>25</v>
      </c>
      <c r="B17">
        <v>200.84800000000001</v>
      </c>
      <c r="C17">
        <v>199.92699999999999</v>
      </c>
      <c r="D17">
        <v>219.73400000000001</v>
      </c>
      <c r="E17">
        <v>310.14299999999997</v>
      </c>
      <c r="G17" s="1">
        <f t="shared" si="0"/>
        <v>0.92100000000002069</v>
      </c>
      <c r="I17">
        <f t="shared" si="1"/>
        <v>25</v>
      </c>
      <c r="J17">
        <f t="shared" si="3"/>
        <v>0.26433303345056242</v>
      </c>
      <c r="K17">
        <f t="shared" si="2"/>
        <v>0.58794832507443273</v>
      </c>
    </row>
    <row r="18" spans="1:11" x14ac:dyDescent="0.75">
      <c r="A18">
        <v>26</v>
      </c>
      <c r="B18">
        <v>201.31399999999999</v>
      </c>
      <c r="C18">
        <v>202.25399999999999</v>
      </c>
      <c r="D18">
        <v>216.33500000000001</v>
      </c>
      <c r="E18">
        <v>322.66300000000001</v>
      </c>
      <c r="G18" s="1">
        <f t="shared" si="0"/>
        <v>-0.93999999999999773</v>
      </c>
      <c r="I18">
        <f t="shared" si="1"/>
        <v>26</v>
      </c>
      <c r="J18">
        <f t="shared" si="3"/>
        <v>0.11212889506829221</v>
      </c>
      <c r="K18">
        <f t="shared" si="2"/>
        <v>0.53613306173945285</v>
      </c>
    </row>
    <row r="19" spans="1:11" x14ac:dyDescent="0.75">
      <c r="A19">
        <v>27</v>
      </c>
      <c r="B19">
        <v>212.87</v>
      </c>
      <c r="C19">
        <v>210.63499999999999</v>
      </c>
      <c r="D19">
        <v>228.64400000000001</v>
      </c>
      <c r="E19">
        <v>335.70800000000003</v>
      </c>
      <c r="G19" s="1">
        <f t="shared" si="0"/>
        <v>2.2350000000000136</v>
      </c>
      <c r="I19">
        <f t="shared" si="1"/>
        <v>27</v>
      </c>
      <c r="J19">
        <f t="shared" si="3"/>
        <v>0.37180011450069678</v>
      </c>
      <c r="K19">
        <f t="shared" si="2"/>
        <v>0.56021530710259704</v>
      </c>
    </row>
    <row r="20" spans="1:11" x14ac:dyDescent="0.75">
      <c r="A20">
        <v>28</v>
      </c>
      <c r="B20">
        <v>200.09200000000001</v>
      </c>
      <c r="C20">
        <v>199.19800000000001</v>
      </c>
      <c r="D20">
        <v>211.81399999999999</v>
      </c>
      <c r="E20">
        <v>300.66300000000001</v>
      </c>
      <c r="G20" s="1">
        <f t="shared" si="0"/>
        <v>0.89400000000000546</v>
      </c>
      <c r="I20">
        <f t="shared" si="1"/>
        <v>28</v>
      </c>
      <c r="J20">
        <f t="shared" si="3"/>
        <v>0.26212480575775016</v>
      </c>
      <c r="K20">
        <f t="shared" si="2"/>
        <v>0.57531118208797649</v>
      </c>
    </row>
    <row r="21" spans="1:11" x14ac:dyDescent="0.75">
      <c r="A21">
        <v>29</v>
      </c>
      <c r="B21">
        <v>196.785</v>
      </c>
      <c r="C21">
        <v>197.238</v>
      </c>
      <c r="D21">
        <v>209.61</v>
      </c>
      <c r="E21">
        <v>301.30200000000002</v>
      </c>
      <c r="G21" s="1">
        <f t="shared" si="0"/>
        <v>-0.45300000000000296</v>
      </c>
      <c r="I21">
        <f t="shared" si="1"/>
        <v>29</v>
      </c>
      <c r="J21">
        <f t="shared" si="3"/>
        <v>0.15195877974973448</v>
      </c>
      <c r="K21">
        <f t="shared" si="2"/>
        <v>0.56150765960644544</v>
      </c>
    </row>
    <row r="22" spans="1:11" x14ac:dyDescent="0.75">
      <c r="A22">
        <v>30</v>
      </c>
      <c r="B22">
        <v>194.315</v>
      </c>
      <c r="C22">
        <v>196.15899999999999</v>
      </c>
      <c r="D22">
        <v>208.75299999999999</v>
      </c>
      <c r="E22">
        <v>312.86500000000001</v>
      </c>
      <c r="G22" s="1">
        <f t="shared" si="0"/>
        <v>-1.8439999999999941</v>
      </c>
      <c r="I22">
        <f t="shared" si="1"/>
        <v>30</v>
      </c>
      <c r="J22">
        <f t="shared" si="3"/>
        <v>3.8194160464546725E-2</v>
      </c>
      <c r="K22">
        <f t="shared" si="2"/>
        <v>0.5243625704394409</v>
      </c>
    </row>
    <row r="23" spans="1:11" x14ac:dyDescent="0.75">
      <c r="A23">
        <v>31</v>
      </c>
      <c r="B23">
        <v>198.84</v>
      </c>
      <c r="C23">
        <v>195.36099999999999</v>
      </c>
      <c r="D23">
        <v>209.31800000000001</v>
      </c>
      <c r="E23">
        <v>303.69600000000003</v>
      </c>
      <c r="G23" s="1">
        <f t="shared" si="0"/>
        <v>3.4790000000000134</v>
      </c>
      <c r="I23">
        <f t="shared" si="1"/>
        <v>31</v>
      </c>
      <c r="J23">
        <f t="shared" si="3"/>
        <v>0.47354216079169204</v>
      </c>
      <c r="K23">
        <f t="shared" si="2"/>
        <v>0.55283630813583751</v>
      </c>
    </row>
    <row r="24" spans="1:11" x14ac:dyDescent="0.75">
      <c r="A24">
        <v>32</v>
      </c>
      <c r="B24">
        <v>189.17500000000001</v>
      </c>
      <c r="C24">
        <v>188.80199999999999</v>
      </c>
      <c r="D24">
        <v>199.52500000000001</v>
      </c>
      <c r="E24">
        <v>294.16899999999998</v>
      </c>
      <c r="G24" s="1">
        <f t="shared" si="0"/>
        <v>0.37300000000001887</v>
      </c>
      <c r="I24">
        <f t="shared" si="1"/>
        <v>32</v>
      </c>
      <c r="J24">
        <f t="shared" si="3"/>
        <v>0.21951418990758365</v>
      </c>
      <c r="K24">
        <f t="shared" si="2"/>
        <v>0.52757452461084231</v>
      </c>
    </row>
    <row r="25" spans="1:11" x14ac:dyDescent="0.75">
      <c r="A25">
        <v>33</v>
      </c>
      <c r="B25">
        <v>196.75</v>
      </c>
      <c r="C25">
        <v>191.631</v>
      </c>
      <c r="D25">
        <v>208.45099999999999</v>
      </c>
      <c r="E25">
        <v>304.61799999999999</v>
      </c>
      <c r="G25" s="1">
        <f t="shared" si="0"/>
        <v>5.1189999999999998</v>
      </c>
      <c r="I25">
        <f t="shared" si="1"/>
        <v>33</v>
      </c>
      <c r="J25">
        <f t="shared" si="3"/>
        <v>0.60767154657724742</v>
      </c>
      <c r="K25">
        <f t="shared" si="2"/>
        <v>0.54557584195593245</v>
      </c>
    </row>
    <row r="26" spans="1:11" x14ac:dyDescent="0.75">
      <c r="A26">
        <v>34</v>
      </c>
      <c r="B26">
        <v>195.965</v>
      </c>
      <c r="C26">
        <v>191.55199999999999</v>
      </c>
      <c r="D26">
        <v>215.81</v>
      </c>
      <c r="E26">
        <v>316.67</v>
      </c>
      <c r="G26" s="1">
        <f t="shared" si="0"/>
        <v>4.4130000000000109</v>
      </c>
      <c r="I26">
        <f t="shared" si="1"/>
        <v>34</v>
      </c>
      <c r="J26">
        <f t="shared" si="3"/>
        <v>0.54993048172078318</v>
      </c>
      <c r="K26">
        <f t="shared" si="2"/>
        <v>0.54946199236376259</v>
      </c>
    </row>
    <row r="27" spans="1:11" x14ac:dyDescent="0.75">
      <c r="A27">
        <v>35</v>
      </c>
      <c r="B27">
        <v>185.21</v>
      </c>
      <c r="C27">
        <v>185</v>
      </c>
      <c r="D27">
        <v>209.798</v>
      </c>
      <c r="E27">
        <v>305.58199999999999</v>
      </c>
      <c r="G27" s="1">
        <f t="shared" si="0"/>
        <v>0.21000000000000796</v>
      </c>
      <c r="I27">
        <f t="shared" si="1"/>
        <v>35</v>
      </c>
      <c r="J27">
        <f t="shared" si="3"/>
        <v>0.20618303753987194</v>
      </c>
      <c r="K27">
        <f t="shared" si="2"/>
        <v>0.54988403941610442</v>
      </c>
    </row>
    <row r="28" spans="1:11" x14ac:dyDescent="0.75">
      <c r="A28">
        <v>36</v>
      </c>
      <c r="B28">
        <v>185.23</v>
      </c>
      <c r="C28">
        <v>184.31</v>
      </c>
      <c r="D28">
        <v>206.608</v>
      </c>
      <c r="E28">
        <v>302.971</v>
      </c>
      <c r="G28" s="1">
        <f t="shared" si="0"/>
        <v>0.91999999999998749</v>
      </c>
      <c r="I28">
        <f t="shared" si="1"/>
        <v>36</v>
      </c>
      <c r="J28">
        <f t="shared" si="3"/>
        <v>0.26425124723971488</v>
      </c>
      <c r="K28">
        <f t="shared" si="2"/>
        <v>0.54055146804560283</v>
      </c>
    </row>
    <row r="29" spans="1:11" x14ac:dyDescent="0.75">
      <c r="A29">
        <v>37</v>
      </c>
      <c r="B29">
        <v>197.709</v>
      </c>
      <c r="C29">
        <v>189.36699999999999</v>
      </c>
      <c r="D29">
        <v>210.07300000000001</v>
      </c>
      <c r="E29">
        <v>302.73399999999998</v>
      </c>
      <c r="G29" s="1">
        <f t="shared" si="0"/>
        <v>8.342000000000013</v>
      </c>
      <c r="I29">
        <f t="shared" si="1"/>
        <v>37</v>
      </c>
      <c r="J29">
        <f t="shared" si="3"/>
        <v>0.87126850413020496</v>
      </c>
      <c r="K29">
        <f t="shared" si="2"/>
        <v>0.55969083916605422</v>
      </c>
    </row>
    <row r="30" spans="1:11" x14ac:dyDescent="0.75">
      <c r="A30">
        <v>38</v>
      </c>
      <c r="B30">
        <v>195.55</v>
      </c>
      <c r="C30">
        <v>188.89</v>
      </c>
      <c r="D30">
        <v>199.67099999999999</v>
      </c>
      <c r="E30">
        <v>289.61900000000003</v>
      </c>
      <c r="G30" s="1">
        <f t="shared" si="0"/>
        <v>6.660000000000025</v>
      </c>
      <c r="I30">
        <f t="shared" si="1"/>
        <v>38</v>
      </c>
      <c r="J30">
        <f t="shared" si="3"/>
        <v>0.73370409748916576</v>
      </c>
      <c r="K30">
        <f t="shared" si="2"/>
        <v>0.54215749717957373</v>
      </c>
    </row>
    <row r="31" spans="1:11" x14ac:dyDescent="0.75">
      <c r="A31">
        <v>39</v>
      </c>
      <c r="B31">
        <v>191.56100000000001</v>
      </c>
      <c r="C31">
        <v>188.96799999999999</v>
      </c>
      <c r="D31">
        <v>192.14500000000001</v>
      </c>
      <c r="E31">
        <v>278.28500000000003</v>
      </c>
      <c r="G31" s="1">
        <f t="shared" si="0"/>
        <v>2.5930000000000177</v>
      </c>
      <c r="I31">
        <f t="shared" si="1"/>
        <v>39</v>
      </c>
      <c r="J31">
        <f t="shared" si="3"/>
        <v>0.40107957798315397</v>
      </c>
      <c r="K31">
        <f t="shared" si="2"/>
        <v>0.53369874758857216</v>
      </c>
    </row>
    <row r="32" spans="1:11" x14ac:dyDescent="0.75">
      <c r="A32">
        <v>40</v>
      </c>
      <c r="B32">
        <v>197.619</v>
      </c>
      <c r="C32">
        <v>191.47399999999999</v>
      </c>
      <c r="D32">
        <v>191.34</v>
      </c>
      <c r="E32">
        <v>284.24099999999999</v>
      </c>
      <c r="G32" s="1">
        <f t="shared" si="0"/>
        <v>6.1450000000000102</v>
      </c>
      <c r="I32">
        <f t="shared" si="1"/>
        <v>40</v>
      </c>
      <c r="J32">
        <f t="shared" si="3"/>
        <v>0.69158419890406597</v>
      </c>
      <c r="K32">
        <f t="shared" si="2"/>
        <v>0.51016006759591359</v>
      </c>
    </row>
    <row r="33" spans="1:11" x14ac:dyDescent="0.75">
      <c r="A33">
        <v>41</v>
      </c>
      <c r="B33">
        <v>199.41499999999999</v>
      </c>
      <c r="C33">
        <v>190.131</v>
      </c>
      <c r="D33">
        <v>184.23500000000001</v>
      </c>
      <c r="E33">
        <v>264.54599999999999</v>
      </c>
      <c r="G33" s="1">
        <f t="shared" si="0"/>
        <v>9.2839999999999918</v>
      </c>
      <c r="I33">
        <f t="shared" si="1"/>
        <v>41</v>
      </c>
      <c r="J33">
        <f t="shared" si="3"/>
        <v>0.94831111474605345</v>
      </c>
      <c r="K33">
        <f t="shared" si="2"/>
        <v>0.52983697323900347</v>
      </c>
    </row>
    <row r="34" spans="1:11" x14ac:dyDescent="0.75">
      <c r="A34">
        <v>42</v>
      </c>
      <c r="B34">
        <v>202.73400000000001</v>
      </c>
      <c r="C34">
        <v>194.49199999999999</v>
      </c>
      <c r="D34">
        <v>186.19900000000001</v>
      </c>
      <c r="E34">
        <v>280.642</v>
      </c>
      <c r="G34" s="1">
        <f t="shared" si="0"/>
        <v>8.2420000000000186</v>
      </c>
      <c r="I34">
        <f t="shared" si="1"/>
        <v>42</v>
      </c>
      <c r="J34">
        <f t="shared" si="3"/>
        <v>0.86308988304572032</v>
      </c>
      <c r="K34">
        <f t="shared" si="2"/>
        <v>0.49020779753927152</v>
      </c>
    </row>
    <row r="35" spans="1:11" x14ac:dyDescent="0.75">
      <c r="A35">
        <v>43</v>
      </c>
      <c r="B35">
        <v>202.64099999999999</v>
      </c>
      <c r="C35">
        <v>193.02099999999999</v>
      </c>
      <c r="D35">
        <v>183.72200000000001</v>
      </c>
      <c r="E35">
        <v>272.85700000000003</v>
      </c>
      <c r="G35" s="1">
        <f t="shared" si="0"/>
        <v>9.6200000000000045</v>
      </c>
      <c r="I35">
        <f t="shared" si="1"/>
        <v>43</v>
      </c>
      <c r="J35">
        <f t="shared" si="3"/>
        <v>0.97579128158992456</v>
      </c>
      <c r="K35">
        <f t="shared" si="2"/>
        <v>0.49869185401977734</v>
      </c>
    </row>
    <row r="36" spans="1:11" x14ac:dyDescent="0.75">
      <c r="A36">
        <v>44</v>
      </c>
      <c r="B36">
        <v>202.679</v>
      </c>
      <c r="C36">
        <v>197.59399999999999</v>
      </c>
      <c r="D36">
        <v>192.94499999999999</v>
      </c>
      <c r="E36">
        <v>286.82499999999999</v>
      </c>
      <c r="G36" s="1">
        <f t="shared" si="0"/>
        <v>5.085000000000008</v>
      </c>
      <c r="I36">
        <f t="shared" si="1"/>
        <v>44</v>
      </c>
      <c r="J36">
        <f t="shared" si="3"/>
        <v>0.60489081540852319</v>
      </c>
      <c r="K36">
        <f t="shared" si="2"/>
        <v>0.5118288956787429</v>
      </c>
    </row>
    <row r="37" spans="1:11" x14ac:dyDescent="0.75">
      <c r="A37">
        <v>45</v>
      </c>
      <c r="B37">
        <v>197.816</v>
      </c>
      <c r="C37">
        <v>195.59800000000001</v>
      </c>
      <c r="D37">
        <v>185.72</v>
      </c>
      <c r="E37">
        <v>271.21699999999998</v>
      </c>
      <c r="G37" s="1">
        <f t="shared" si="0"/>
        <v>2.2179999999999893</v>
      </c>
      <c r="I37">
        <f t="shared" si="1"/>
        <v>45</v>
      </c>
      <c r="J37">
        <f t="shared" si="3"/>
        <v>0.37040974891633227</v>
      </c>
      <c r="K37">
        <f t="shared" si="2"/>
        <v>0.51671713065799496</v>
      </c>
    </row>
    <row r="38" spans="1:11" x14ac:dyDescent="0.75">
      <c r="A38">
        <v>46</v>
      </c>
      <c r="B38">
        <v>204.82599999999999</v>
      </c>
      <c r="C38">
        <v>198.79</v>
      </c>
      <c r="D38">
        <v>181.82900000000001</v>
      </c>
      <c r="E38">
        <v>273.63799999999998</v>
      </c>
      <c r="G38" s="1">
        <f t="shared" si="0"/>
        <v>6.0360000000000014</v>
      </c>
      <c r="I38">
        <f t="shared" si="1"/>
        <v>46</v>
      </c>
      <c r="J38">
        <f t="shared" si="3"/>
        <v>0.6826695019219764</v>
      </c>
      <c r="K38">
        <f t="shared" si="2"/>
        <v>0.48430388683669751</v>
      </c>
    </row>
    <row r="39" spans="1:11" x14ac:dyDescent="0.75">
      <c r="A39">
        <v>47</v>
      </c>
      <c r="B39">
        <v>205.048</v>
      </c>
      <c r="C39">
        <v>198.518</v>
      </c>
      <c r="D39">
        <v>178.292</v>
      </c>
      <c r="E39">
        <v>268.04399999999998</v>
      </c>
      <c r="G39" s="1">
        <f t="shared" si="0"/>
        <v>6.5300000000000011</v>
      </c>
      <c r="I39">
        <f t="shared" si="1"/>
        <v>47</v>
      </c>
      <c r="J39">
        <f t="shared" si="3"/>
        <v>0.72307189007933304</v>
      </c>
      <c r="K39">
        <f t="shared" si="2"/>
        <v>0.47889495831264217</v>
      </c>
    </row>
    <row r="40" spans="1:11" x14ac:dyDescent="0.75">
      <c r="A40">
        <v>48</v>
      </c>
      <c r="B40">
        <v>204.119</v>
      </c>
      <c r="C40">
        <v>194.203</v>
      </c>
      <c r="D40">
        <v>174.13900000000001</v>
      </c>
      <c r="E40">
        <v>259.99099999999999</v>
      </c>
      <c r="G40" s="1">
        <f t="shared" si="0"/>
        <v>9.9159999999999968</v>
      </c>
      <c r="I40">
        <f t="shared" si="1"/>
        <v>48</v>
      </c>
      <c r="J40">
        <f t="shared" si="3"/>
        <v>1</v>
      </c>
      <c r="K40">
        <f t="shared" si="2"/>
        <v>0.4768502872592093</v>
      </c>
    </row>
    <row r="41" spans="1:11" x14ac:dyDescent="0.75">
      <c r="A41">
        <v>49</v>
      </c>
      <c r="B41">
        <v>198.05500000000001</v>
      </c>
      <c r="C41">
        <v>191.89500000000001</v>
      </c>
      <c r="D41">
        <v>175.089</v>
      </c>
      <c r="E41">
        <v>254.976</v>
      </c>
      <c r="G41" s="1">
        <f t="shared" si="0"/>
        <v>6.1599999999999966</v>
      </c>
      <c r="I41">
        <f t="shared" si="1"/>
        <v>49</v>
      </c>
      <c r="J41">
        <f t="shared" si="3"/>
        <v>0.69281099206673757</v>
      </c>
      <c r="K41">
        <f t="shared" si="2"/>
        <v>0.50072155226610271</v>
      </c>
    </row>
    <row r="42" spans="1:11" x14ac:dyDescent="0.75">
      <c r="A42">
        <v>50</v>
      </c>
      <c r="B42">
        <v>203.767</v>
      </c>
      <c r="C42">
        <v>194.607</v>
      </c>
      <c r="D42">
        <v>178.74</v>
      </c>
      <c r="E42">
        <v>268.84699999999998</v>
      </c>
      <c r="G42" s="1">
        <f t="shared" si="0"/>
        <v>9.1599999999999966</v>
      </c>
      <c r="I42">
        <f t="shared" si="1"/>
        <v>50</v>
      </c>
      <c r="J42">
        <f t="shared" si="3"/>
        <v>0.93816962460129227</v>
      </c>
      <c r="K42">
        <f t="shared" si="2"/>
        <v>0.47930736380949918</v>
      </c>
    </row>
  </sheetData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EAD06-CF30-4DA9-A9BB-85E1A9D4BB44}">
  <dimension ref="A1:K30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8</v>
      </c>
      <c r="B3">
        <v>199.733</v>
      </c>
      <c r="C3">
        <v>198.09299999999999</v>
      </c>
      <c r="D3">
        <v>297.70100000000002</v>
      </c>
      <c r="E3">
        <v>408.86599999999999</v>
      </c>
      <c r="G3" s="1">
        <f t="shared" ref="G3:G30" si="0">B3-C3</f>
        <v>1.6400000000000148</v>
      </c>
      <c r="I3">
        <f t="shared" ref="I3:I30" si="1">A3</f>
        <v>8</v>
      </c>
      <c r="J3">
        <f>(G3-MIN(G$3:G$30))/(MAX(G$3:G$30)-MIN(G$3:G$30))</f>
        <v>0.29910576626580337</v>
      </c>
      <c r="K3">
        <f t="shared" ref="K3:K30" si="2">(D3-105)/(E3-115)</f>
        <v>0.65574445495566014</v>
      </c>
    </row>
    <row r="4" spans="1:11" x14ac:dyDescent="0.75">
      <c r="A4">
        <v>9</v>
      </c>
      <c r="B4">
        <v>195.477</v>
      </c>
      <c r="C4">
        <v>196.59100000000001</v>
      </c>
      <c r="D4">
        <v>291.22800000000001</v>
      </c>
      <c r="E4">
        <v>412.07299999999998</v>
      </c>
      <c r="G4" s="1">
        <f t="shared" si="0"/>
        <v>-1.1140000000000043</v>
      </c>
      <c r="I4">
        <f t="shared" si="1"/>
        <v>9</v>
      </c>
      <c r="J4">
        <f t="shared" ref="J4:J30" si="3">(G4-MIN(G$3:G$30))/(MAX(G$3:G$30)-MIN(G$3:G$30))</f>
        <v>1.6034535923525307E-2</v>
      </c>
      <c r="K4">
        <f t="shared" si="2"/>
        <v>0.62687622234265661</v>
      </c>
    </row>
    <row r="5" spans="1:11" x14ac:dyDescent="0.75">
      <c r="A5">
        <v>10</v>
      </c>
      <c r="B5">
        <v>198.19900000000001</v>
      </c>
      <c r="C5">
        <v>199.46899999999999</v>
      </c>
      <c r="D5">
        <v>296.08699999999999</v>
      </c>
      <c r="E5">
        <v>431.1</v>
      </c>
      <c r="G5" s="1">
        <f t="shared" si="0"/>
        <v>-1.2699999999999818</v>
      </c>
      <c r="I5">
        <f t="shared" si="1"/>
        <v>10</v>
      </c>
      <c r="J5">
        <f t="shared" si="3"/>
        <v>0</v>
      </c>
      <c r="K5">
        <f t="shared" si="2"/>
        <v>0.60451439417905717</v>
      </c>
    </row>
    <row r="6" spans="1:11" x14ac:dyDescent="0.75">
      <c r="A6">
        <v>11</v>
      </c>
      <c r="B6">
        <v>195.68600000000001</v>
      </c>
      <c r="C6">
        <v>194.51300000000001</v>
      </c>
      <c r="D6">
        <v>279.70999999999998</v>
      </c>
      <c r="E6">
        <v>403.73399999999998</v>
      </c>
      <c r="G6" s="1">
        <f t="shared" si="0"/>
        <v>1.1730000000000018</v>
      </c>
      <c r="I6">
        <f t="shared" si="1"/>
        <v>11</v>
      </c>
      <c r="J6">
        <f t="shared" si="3"/>
        <v>0.25110494398190847</v>
      </c>
      <c r="K6">
        <f t="shared" si="2"/>
        <v>0.60508980584205529</v>
      </c>
    </row>
    <row r="7" spans="1:11" x14ac:dyDescent="0.75">
      <c r="A7">
        <v>12</v>
      </c>
      <c r="B7">
        <v>197.19800000000001</v>
      </c>
      <c r="C7">
        <v>195.00899999999999</v>
      </c>
      <c r="D7">
        <v>287.952</v>
      </c>
      <c r="E7">
        <v>415.16</v>
      </c>
      <c r="G7" s="1">
        <f t="shared" si="0"/>
        <v>2.1890000000000214</v>
      </c>
      <c r="I7">
        <f t="shared" si="1"/>
        <v>12</v>
      </c>
      <c r="J7">
        <f t="shared" si="3"/>
        <v>0.35553499845821857</v>
      </c>
      <c r="K7">
        <f t="shared" si="2"/>
        <v>0.60951492537313423</v>
      </c>
    </row>
    <row r="8" spans="1:11" x14ac:dyDescent="0.75">
      <c r="A8">
        <v>13</v>
      </c>
      <c r="B8">
        <v>201.315</v>
      </c>
      <c r="C8">
        <v>198.71299999999999</v>
      </c>
      <c r="D8">
        <v>272.14299999999997</v>
      </c>
      <c r="E8">
        <v>406.54700000000003</v>
      </c>
      <c r="G8" s="1">
        <f t="shared" si="0"/>
        <v>2.6020000000000039</v>
      </c>
      <c r="I8">
        <f t="shared" si="1"/>
        <v>13</v>
      </c>
      <c r="J8">
        <f t="shared" si="3"/>
        <v>0.39798540446088926</v>
      </c>
      <c r="K8">
        <f t="shared" si="2"/>
        <v>0.57329692982606562</v>
      </c>
    </row>
    <row r="9" spans="1:11" x14ac:dyDescent="0.75">
      <c r="A9">
        <v>14</v>
      </c>
      <c r="B9">
        <v>200.596</v>
      </c>
      <c r="C9">
        <v>196.71700000000001</v>
      </c>
      <c r="D9">
        <v>280.34399999999999</v>
      </c>
      <c r="E9">
        <v>403.80099999999999</v>
      </c>
      <c r="G9" s="1">
        <f t="shared" si="0"/>
        <v>3.8789999999999907</v>
      </c>
      <c r="I9">
        <f t="shared" si="1"/>
        <v>14</v>
      </c>
      <c r="J9">
        <f t="shared" si="3"/>
        <v>0.52924247096309796</v>
      </c>
      <c r="K9">
        <f t="shared" si="2"/>
        <v>0.60714471210279741</v>
      </c>
    </row>
    <row r="10" spans="1:11" x14ac:dyDescent="0.75">
      <c r="A10">
        <v>15</v>
      </c>
      <c r="B10">
        <v>201.005</v>
      </c>
      <c r="C10">
        <v>197.23</v>
      </c>
      <c r="D10">
        <v>277.99200000000002</v>
      </c>
      <c r="E10">
        <v>400.935</v>
      </c>
      <c r="G10" s="1">
        <f t="shared" si="0"/>
        <v>3.7750000000000057</v>
      </c>
      <c r="I10">
        <f t="shared" si="1"/>
        <v>15</v>
      </c>
      <c r="J10">
        <f t="shared" si="3"/>
        <v>0.51855278034741448</v>
      </c>
      <c r="K10">
        <f t="shared" si="2"/>
        <v>0.60500463392029669</v>
      </c>
    </row>
    <row r="11" spans="1:11" x14ac:dyDescent="0.75">
      <c r="A11">
        <v>16</v>
      </c>
      <c r="B11">
        <v>202.52099999999999</v>
      </c>
      <c r="C11">
        <v>197.238</v>
      </c>
      <c r="D11">
        <v>269.65600000000001</v>
      </c>
      <c r="E11">
        <v>395.76</v>
      </c>
      <c r="G11" s="1">
        <f t="shared" si="0"/>
        <v>5.282999999999987</v>
      </c>
      <c r="I11">
        <f t="shared" si="1"/>
        <v>16</v>
      </c>
      <c r="J11">
        <f t="shared" si="3"/>
        <v>0.67355329427484623</v>
      </c>
      <c r="K11">
        <f t="shared" si="2"/>
        <v>0.58646530844849698</v>
      </c>
    </row>
    <row r="12" spans="1:11" x14ac:dyDescent="0.75">
      <c r="A12">
        <v>17</v>
      </c>
      <c r="B12">
        <v>200.828</v>
      </c>
      <c r="C12">
        <v>196.10900000000001</v>
      </c>
      <c r="D12">
        <v>283.54399999999998</v>
      </c>
      <c r="E12">
        <v>410.005</v>
      </c>
      <c r="G12" s="1">
        <f t="shared" si="0"/>
        <v>4.7189999999999941</v>
      </c>
      <c r="I12">
        <f t="shared" si="1"/>
        <v>17</v>
      </c>
      <c r="J12">
        <f t="shared" si="3"/>
        <v>0.61558227978209323</v>
      </c>
      <c r="K12">
        <f t="shared" si="2"/>
        <v>0.60522364027728337</v>
      </c>
    </row>
    <row r="13" spans="1:11" x14ac:dyDescent="0.75">
      <c r="A13">
        <v>18</v>
      </c>
      <c r="B13">
        <v>198.77600000000001</v>
      </c>
      <c r="C13">
        <v>197.077</v>
      </c>
      <c r="D13">
        <v>285.23700000000002</v>
      </c>
      <c r="E13">
        <v>401.529</v>
      </c>
      <c r="G13" s="1">
        <f t="shared" si="0"/>
        <v>1.6990000000000123</v>
      </c>
      <c r="I13">
        <f t="shared" si="1"/>
        <v>18</v>
      </c>
      <c r="J13">
        <f t="shared" si="3"/>
        <v>0.30517010998047062</v>
      </c>
      <c r="K13">
        <f t="shared" si="2"/>
        <v>0.62903580440374285</v>
      </c>
    </row>
    <row r="14" spans="1:11" x14ac:dyDescent="0.75">
      <c r="A14">
        <v>19</v>
      </c>
      <c r="B14">
        <v>196.036</v>
      </c>
      <c r="C14">
        <v>194.23</v>
      </c>
      <c r="D14">
        <v>276.5</v>
      </c>
      <c r="E14">
        <v>405.45100000000002</v>
      </c>
      <c r="G14" s="1">
        <f t="shared" si="0"/>
        <v>1.8060000000000116</v>
      </c>
      <c r="I14">
        <f t="shared" si="1"/>
        <v>19</v>
      </c>
      <c r="J14">
        <f t="shared" si="3"/>
        <v>0.31616815705622348</v>
      </c>
      <c r="K14">
        <f t="shared" si="2"/>
        <v>0.59046104162147828</v>
      </c>
    </row>
    <row r="15" spans="1:11" x14ac:dyDescent="0.75">
      <c r="A15">
        <v>20</v>
      </c>
      <c r="B15">
        <v>199.786</v>
      </c>
      <c r="C15">
        <v>199.06899999999999</v>
      </c>
      <c r="D15">
        <v>284.56200000000001</v>
      </c>
      <c r="E15">
        <v>418.48399999999998</v>
      </c>
      <c r="G15" s="1">
        <f t="shared" si="0"/>
        <v>0.71700000000001296</v>
      </c>
      <c r="I15">
        <f t="shared" si="1"/>
        <v>20</v>
      </c>
      <c r="J15">
        <f t="shared" si="3"/>
        <v>0.2042347620515981</v>
      </c>
      <c r="K15">
        <f t="shared" si="2"/>
        <v>0.59166875354219672</v>
      </c>
    </row>
    <row r="16" spans="1:11" x14ac:dyDescent="0.75">
      <c r="A16">
        <v>21</v>
      </c>
      <c r="B16">
        <v>196.542</v>
      </c>
      <c r="C16">
        <v>192.738</v>
      </c>
      <c r="D16">
        <v>270.89100000000002</v>
      </c>
      <c r="E16">
        <v>392.79199999999997</v>
      </c>
      <c r="G16" s="1">
        <f t="shared" si="0"/>
        <v>3.804000000000002</v>
      </c>
      <c r="I16">
        <f t="shared" si="1"/>
        <v>21</v>
      </c>
      <c r="J16">
        <f t="shared" si="3"/>
        <v>0.52153355946140323</v>
      </c>
      <c r="K16">
        <f t="shared" si="2"/>
        <v>0.59717702453634391</v>
      </c>
    </row>
    <row r="17" spans="1:11" x14ac:dyDescent="0.75">
      <c r="A17">
        <v>22</v>
      </c>
      <c r="B17">
        <v>201.09399999999999</v>
      </c>
      <c r="C17">
        <v>197.74600000000001</v>
      </c>
      <c r="D17">
        <v>278.54199999999997</v>
      </c>
      <c r="E17">
        <v>416.70600000000002</v>
      </c>
      <c r="G17" s="1">
        <f t="shared" si="0"/>
        <v>3.3479999999999848</v>
      </c>
      <c r="I17">
        <f t="shared" si="1"/>
        <v>22</v>
      </c>
      <c r="J17">
        <f t="shared" si="3"/>
        <v>0.47466337753108989</v>
      </c>
      <c r="K17">
        <f t="shared" si="2"/>
        <v>0.57520234930694103</v>
      </c>
    </row>
    <row r="18" spans="1:11" x14ac:dyDescent="0.75">
      <c r="A18">
        <v>23</v>
      </c>
      <c r="B18">
        <v>197.797</v>
      </c>
      <c r="C18">
        <v>195.64099999999999</v>
      </c>
      <c r="D18">
        <v>274.52100000000002</v>
      </c>
      <c r="E18">
        <v>419.12200000000001</v>
      </c>
      <c r="G18" s="1">
        <f t="shared" si="0"/>
        <v>2.1560000000000059</v>
      </c>
      <c r="I18">
        <f t="shared" si="1"/>
        <v>23</v>
      </c>
      <c r="J18">
        <f t="shared" si="3"/>
        <v>0.35214307739747075</v>
      </c>
      <c r="K18">
        <f t="shared" si="2"/>
        <v>0.5574111705170951</v>
      </c>
    </row>
    <row r="19" spans="1:11" x14ac:dyDescent="0.75">
      <c r="A19">
        <v>24</v>
      </c>
      <c r="B19">
        <v>200.41300000000001</v>
      </c>
      <c r="C19">
        <v>195.78299999999999</v>
      </c>
      <c r="D19">
        <v>277.25200000000001</v>
      </c>
      <c r="E19">
        <v>422.28399999999999</v>
      </c>
      <c r="G19" s="1">
        <f t="shared" si="0"/>
        <v>4.6300000000000239</v>
      </c>
      <c r="I19">
        <f t="shared" si="1"/>
        <v>24</v>
      </c>
      <c r="J19">
        <f t="shared" si="3"/>
        <v>0.60643437146675039</v>
      </c>
      <c r="K19">
        <f t="shared" si="2"/>
        <v>0.56056286692440871</v>
      </c>
    </row>
    <row r="20" spans="1:11" x14ac:dyDescent="0.75">
      <c r="A20">
        <v>25</v>
      </c>
      <c r="B20">
        <v>199.09</v>
      </c>
      <c r="C20">
        <v>197.19300000000001</v>
      </c>
      <c r="D20">
        <v>285.09800000000001</v>
      </c>
      <c r="E20">
        <v>421.32</v>
      </c>
      <c r="G20" s="1">
        <f t="shared" si="0"/>
        <v>1.8969999999999914</v>
      </c>
      <c r="I20">
        <f t="shared" si="1"/>
        <v>25</v>
      </c>
      <c r="J20">
        <f t="shared" si="3"/>
        <v>0.32552163634494585</v>
      </c>
      <c r="K20">
        <f t="shared" si="2"/>
        <v>0.58794071559153827</v>
      </c>
    </row>
    <row r="21" spans="1:11" x14ac:dyDescent="0.75">
      <c r="A21">
        <v>26</v>
      </c>
      <c r="B21">
        <v>194.18100000000001</v>
      </c>
      <c r="C21">
        <v>192.709</v>
      </c>
      <c r="D21">
        <v>269.51900000000001</v>
      </c>
      <c r="E21">
        <v>418.30900000000003</v>
      </c>
      <c r="G21" s="1">
        <f t="shared" si="0"/>
        <v>1.4720000000000084</v>
      </c>
      <c r="I21">
        <f t="shared" si="1"/>
        <v>26</v>
      </c>
      <c r="J21">
        <f t="shared" si="3"/>
        <v>0.28183780450200374</v>
      </c>
      <c r="K21">
        <f t="shared" si="2"/>
        <v>0.54241384198952225</v>
      </c>
    </row>
    <row r="22" spans="1:11" x14ac:dyDescent="0.75">
      <c r="A22">
        <v>27</v>
      </c>
      <c r="B22">
        <v>198.42400000000001</v>
      </c>
      <c r="C22">
        <v>194.708</v>
      </c>
      <c r="D22">
        <v>267.86799999999999</v>
      </c>
      <c r="E22">
        <v>411.47300000000001</v>
      </c>
      <c r="G22" s="1">
        <f t="shared" si="0"/>
        <v>3.7160000000000082</v>
      </c>
      <c r="I22">
        <f t="shared" si="1"/>
        <v>27</v>
      </c>
      <c r="J22">
        <f t="shared" si="3"/>
        <v>0.51248843663274724</v>
      </c>
      <c r="K22">
        <f t="shared" si="2"/>
        <v>0.54935188027240256</v>
      </c>
    </row>
    <row r="23" spans="1:11" x14ac:dyDescent="0.75">
      <c r="A23">
        <v>28</v>
      </c>
      <c r="B23">
        <v>197.11500000000001</v>
      </c>
      <c r="C23">
        <v>193.93100000000001</v>
      </c>
      <c r="D23">
        <v>254.63800000000001</v>
      </c>
      <c r="E23">
        <v>402.72899999999998</v>
      </c>
      <c r="G23" s="1">
        <f t="shared" si="0"/>
        <v>3.1839999999999975</v>
      </c>
      <c r="I23">
        <f t="shared" si="1"/>
        <v>28</v>
      </c>
      <c r="J23">
        <f t="shared" si="3"/>
        <v>0.45780655771404938</v>
      </c>
      <c r="K23">
        <f t="shared" si="2"/>
        <v>0.5200657563193144</v>
      </c>
    </row>
    <row r="24" spans="1:11" x14ac:dyDescent="0.75">
      <c r="A24">
        <v>29</v>
      </c>
      <c r="B24">
        <v>198.01599999999999</v>
      </c>
      <c r="C24">
        <v>196.10400000000001</v>
      </c>
      <c r="D24">
        <v>269.66500000000002</v>
      </c>
      <c r="E24">
        <v>406.52100000000002</v>
      </c>
      <c r="G24" s="1">
        <f t="shared" si="0"/>
        <v>1.9119999999999777</v>
      </c>
      <c r="I24">
        <f t="shared" si="1"/>
        <v>29</v>
      </c>
      <c r="J24">
        <f t="shared" si="3"/>
        <v>0.32706341864528365</v>
      </c>
      <c r="K24">
        <f t="shared" si="2"/>
        <v>0.56484781542324569</v>
      </c>
    </row>
    <row r="25" spans="1:11" x14ac:dyDescent="0.75">
      <c r="A25">
        <v>30</v>
      </c>
      <c r="B25">
        <v>195.83699999999999</v>
      </c>
      <c r="C25">
        <v>193.17500000000001</v>
      </c>
      <c r="D25">
        <v>251.93700000000001</v>
      </c>
      <c r="E25">
        <v>401.58199999999999</v>
      </c>
      <c r="G25" s="1">
        <f t="shared" si="0"/>
        <v>2.6619999999999777</v>
      </c>
      <c r="I25">
        <f t="shared" si="1"/>
        <v>30</v>
      </c>
      <c r="J25">
        <f t="shared" si="3"/>
        <v>0.40415253366224335</v>
      </c>
      <c r="K25">
        <f t="shared" si="2"/>
        <v>0.51272236218604106</v>
      </c>
    </row>
    <row r="26" spans="1:11" x14ac:dyDescent="0.75">
      <c r="A26">
        <v>31</v>
      </c>
      <c r="B26">
        <v>193.89699999999999</v>
      </c>
      <c r="C26">
        <v>192.1</v>
      </c>
      <c r="D26">
        <v>250.92</v>
      </c>
      <c r="E26">
        <v>391.54700000000003</v>
      </c>
      <c r="G26" s="1">
        <f t="shared" si="0"/>
        <v>1.796999999999997</v>
      </c>
      <c r="I26">
        <f t="shared" si="1"/>
        <v>31</v>
      </c>
      <c r="J26">
        <f t="shared" si="3"/>
        <v>0.31524308767601844</v>
      </c>
      <c r="K26">
        <f t="shared" si="2"/>
        <v>0.52764991122666305</v>
      </c>
    </row>
    <row r="27" spans="1:11" x14ac:dyDescent="0.75">
      <c r="A27">
        <v>32</v>
      </c>
      <c r="B27">
        <v>193.773</v>
      </c>
      <c r="C27">
        <v>193.34899999999999</v>
      </c>
      <c r="D27">
        <v>264.90800000000002</v>
      </c>
      <c r="E27">
        <v>400.82</v>
      </c>
      <c r="G27" s="1">
        <f t="shared" si="0"/>
        <v>0.42400000000000659</v>
      </c>
      <c r="I27">
        <f t="shared" si="1"/>
        <v>32</v>
      </c>
      <c r="J27">
        <f t="shared" si="3"/>
        <v>0.17411861445163851</v>
      </c>
      <c r="K27">
        <f t="shared" si="2"/>
        <v>0.55947099573157943</v>
      </c>
    </row>
    <row r="28" spans="1:11" x14ac:dyDescent="0.75">
      <c r="A28">
        <v>33</v>
      </c>
      <c r="B28">
        <v>201.989</v>
      </c>
      <c r="C28">
        <v>194.47</v>
      </c>
      <c r="D28">
        <v>251.959</v>
      </c>
      <c r="E28">
        <v>409.86700000000002</v>
      </c>
      <c r="G28" s="1">
        <f t="shared" si="0"/>
        <v>7.5190000000000055</v>
      </c>
      <c r="I28">
        <f t="shared" si="1"/>
        <v>33</v>
      </c>
      <c r="J28">
        <f t="shared" si="3"/>
        <v>0.90338164251207742</v>
      </c>
      <c r="K28">
        <f t="shared" si="2"/>
        <v>0.49839079991996388</v>
      </c>
    </row>
    <row r="29" spans="1:11" x14ac:dyDescent="0.75">
      <c r="A29">
        <v>34</v>
      </c>
      <c r="B29">
        <v>207.10400000000001</v>
      </c>
      <c r="C29">
        <v>198.64500000000001</v>
      </c>
      <c r="D29">
        <v>257.19099999999997</v>
      </c>
      <c r="E29">
        <v>421.28899999999999</v>
      </c>
      <c r="G29" s="1">
        <f t="shared" si="0"/>
        <v>8.4590000000000032</v>
      </c>
      <c r="I29">
        <f t="shared" si="1"/>
        <v>34</v>
      </c>
      <c r="J29">
        <f t="shared" si="3"/>
        <v>1</v>
      </c>
      <c r="K29">
        <f t="shared" si="2"/>
        <v>0.49688692705255488</v>
      </c>
    </row>
    <row r="30" spans="1:11" x14ac:dyDescent="0.75">
      <c r="A30">
        <v>35</v>
      </c>
      <c r="B30">
        <v>202.65899999999999</v>
      </c>
      <c r="C30">
        <v>197.68600000000001</v>
      </c>
      <c r="D30">
        <v>269.67200000000003</v>
      </c>
      <c r="E30">
        <v>443.55500000000001</v>
      </c>
      <c r="G30" s="1">
        <f t="shared" si="0"/>
        <v>4.9729999999999848</v>
      </c>
      <c r="I30">
        <f t="shared" si="1"/>
        <v>35</v>
      </c>
      <c r="J30">
        <f t="shared" si="3"/>
        <v>0.64168979340116927</v>
      </c>
      <c r="K30">
        <f t="shared" si="2"/>
        <v>0.50120071220952356</v>
      </c>
    </row>
  </sheetData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A945D-C59A-4593-9A6B-D0C03D219A56}">
  <dimension ref="A1:K40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26</v>
      </c>
      <c r="B3">
        <v>207.221</v>
      </c>
      <c r="C3">
        <v>205.01</v>
      </c>
      <c r="D3">
        <v>251.321</v>
      </c>
      <c r="E3">
        <v>337.46199999999999</v>
      </c>
      <c r="G3" s="1">
        <f t="shared" ref="G3:G40" si="0">B3-C3</f>
        <v>2.2110000000000127</v>
      </c>
      <c r="I3">
        <f t="shared" ref="I3:I40" si="1">A3</f>
        <v>26</v>
      </c>
      <c r="J3">
        <f>(G3-MIN(G$3:G$40))/(MAX(G$3:G$40)-MIN(G$3:G$40))</f>
        <v>0.18806306306306286</v>
      </c>
      <c r="K3">
        <f t="shared" ref="K3:K40" si="2">(D3-105)/(E3-115)</f>
        <v>0.65773480414632612</v>
      </c>
    </row>
    <row r="4" spans="1:11" x14ac:dyDescent="0.75">
      <c r="A4">
        <v>27</v>
      </c>
      <c r="B4">
        <v>204.37100000000001</v>
      </c>
      <c r="C4">
        <v>204.83199999999999</v>
      </c>
      <c r="D4">
        <v>247.70099999999999</v>
      </c>
      <c r="E4">
        <v>333.91199999999998</v>
      </c>
      <c r="G4" s="1">
        <f t="shared" si="0"/>
        <v>-0.46099999999998431</v>
      </c>
      <c r="I4">
        <f t="shared" si="1"/>
        <v>27</v>
      </c>
      <c r="J4">
        <f t="shared" ref="J4:J40" si="3">(G4-MIN(G$3:G$40))/(MAX(G$3:G$40)-MIN(G$3:G$40))</f>
        <v>0</v>
      </c>
      <c r="K4">
        <f t="shared" si="2"/>
        <v>0.65186467621692734</v>
      </c>
    </row>
    <row r="5" spans="1:11" x14ac:dyDescent="0.75">
      <c r="A5">
        <v>28</v>
      </c>
      <c r="B5">
        <v>204.54499999999999</v>
      </c>
      <c r="C5">
        <v>203.77699999999999</v>
      </c>
      <c r="D5">
        <v>246.49600000000001</v>
      </c>
      <c r="E5">
        <v>332.75900000000001</v>
      </c>
      <c r="G5" s="1">
        <f t="shared" si="0"/>
        <v>0.76800000000000068</v>
      </c>
      <c r="I5">
        <f t="shared" si="1"/>
        <v>28</v>
      </c>
      <c r="J5">
        <f t="shared" si="3"/>
        <v>8.6500563063062016E-2</v>
      </c>
      <c r="K5">
        <f t="shared" si="2"/>
        <v>0.64978255778176797</v>
      </c>
    </row>
    <row r="6" spans="1:11" x14ac:dyDescent="0.75">
      <c r="A6">
        <v>29</v>
      </c>
      <c r="B6">
        <v>205.31100000000001</v>
      </c>
      <c r="C6">
        <v>204.41800000000001</v>
      </c>
      <c r="D6">
        <v>250.83199999999999</v>
      </c>
      <c r="E6">
        <v>339.71499999999997</v>
      </c>
      <c r="G6" s="1">
        <f t="shared" si="0"/>
        <v>0.89300000000000068</v>
      </c>
      <c r="I6">
        <f t="shared" si="1"/>
        <v>29</v>
      </c>
      <c r="J6">
        <f t="shared" si="3"/>
        <v>9.5298423423422374E-2</v>
      </c>
      <c r="K6">
        <f t="shared" si="2"/>
        <v>0.64896424359744564</v>
      </c>
    </row>
    <row r="7" spans="1:11" x14ac:dyDescent="0.75">
      <c r="A7">
        <v>30</v>
      </c>
      <c r="B7">
        <v>207.90199999999999</v>
      </c>
      <c r="C7">
        <v>205.33199999999999</v>
      </c>
      <c r="D7">
        <v>246.49600000000001</v>
      </c>
      <c r="E7">
        <v>333.14600000000002</v>
      </c>
      <c r="G7" s="1">
        <f t="shared" si="0"/>
        <v>2.5699999999999932</v>
      </c>
      <c r="I7">
        <f t="shared" si="1"/>
        <v>30</v>
      </c>
      <c r="J7">
        <f t="shared" si="3"/>
        <v>0.21333051801801645</v>
      </c>
      <c r="K7">
        <f t="shared" si="2"/>
        <v>0.64862981672824627</v>
      </c>
    </row>
    <row r="8" spans="1:11" x14ac:dyDescent="0.75">
      <c r="A8">
        <v>31</v>
      </c>
      <c r="B8">
        <v>207.00700000000001</v>
      </c>
      <c r="C8">
        <v>204.82300000000001</v>
      </c>
      <c r="D8">
        <v>241.51900000000001</v>
      </c>
      <c r="E8">
        <v>328.52600000000001</v>
      </c>
      <c r="G8" s="1">
        <f t="shared" si="0"/>
        <v>2.1839999999999975</v>
      </c>
      <c r="I8">
        <f t="shared" si="1"/>
        <v>31</v>
      </c>
      <c r="J8">
        <f t="shared" si="3"/>
        <v>0.18616272522522398</v>
      </c>
      <c r="K8">
        <f t="shared" si="2"/>
        <v>0.63935539465919844</v>
      </c>
    </row>
    <row r="9" spans="1:11" x14ac:dyDescent="0.75">
      <c r="A9">
        <v>32</v>
      </c>
      <c r="B9">
        <v>209.08799999999999</v>
      </c>
      <c r="C9">
        <v>204.18199999999999</v>
      </c>
      <c r="D9">
        <v>244.667</v>
      </c>
      <c r="E9">
        <v>330.84</v>
      </c>
      <c r="G9" s="1">
        <f t="shared" si="0"/>
        <v>4.9060000000000059</v>
      </c>
      <c r="I9">
        <f t="shared" si="1"/>
        <v>32</v>
      </c>
      <c r="J9">
        <f t="shared" si="3"/>
        <v>0.37774493243243179</v>
      </c>
      <c r="K9">
        <f t="shared" si="2"/>
        <v>0.64708580429948115</v>
      </c>
    </row>
    <row r="10" spans="1:11" x14ac:dyDescent="0.75">
      <c r="A10">
        <v>33</v>
      </c>
      <c r="B10">
        <v>204.54400000000001</v>
      </c>
      <c r="C10">
        <v>200.93799999999999</v>
      </c>
      <c r="D10">
        <v>227.87200000000001</v>
      </c>
      <c r="E10">
        <v>320.827</v>
      </c>
      <c r="G10" s="1">
        <f t="shared" si="0"/>
        <v>3.606000000000023</v>
      </c>
      <c r="I10">
        <f t="shared" si="1"/>
        <v>33</v>
      </c>
      <c r="J10">
        <f t="shared" si="3"/>
        <v>0.28624718468468524</v>
      </c>
      <c r="K10">
        <f t="shared" si="2"/>
        <v>0.59696735608059204</v>
      </c>
    </row>
    <row r="11" spans="1:11" x14ac:dyDescent="0.75">
      <c r="A11">
        <v>34</v>
      </c>
      <c r="B11">
        <v>202.97800000000001</v>
      </c>
      <c r="C11">
        <v>201.22900000000001</v>
      </c>
      <c r="D11">
        <v>233.14699999999999</v>
      </c>
      <c r="E11">
        <v>324.44900000000001</v>
      </c>
      <c r="G11" s="1">
        <f t="shared" si="0"/>
        <v>1.7489999999999952</v>
      </c>
      <c r="I11">
        <f t="shared" si="1"/>
        <v>34</v>
      </c>
      <c r="J11">
        <f t="shared" si="3"/>
        <v>0.15554617117116976</v>
      </c>
      <c r="K11">
        <f t="shared" si="2"/>
        <v>0.61182913262894545</v>
      </c>
    </row>
    <row r="12" spans="1:11" x14ac:dyDescent="0.75">
      <c r="A12">
        <v>35</v>
      </c>
      <c r="B12">
        <v>206.01499999999999</v>
      </c>
      <c r="C12">
        <v>203.37</v>
      </c>
      <c r="D12">
        <v>234.577</v>
      </c>
      <c r="E12">
        <v>331.10300000000001</v>
      </c>
      <c r="G12" s="1">
        <f t="shared" si="0"/>
        <v>2.6449999999999818</v>
      </c>
      <c r="I12">
        <f t="shared" si="1"/>
        <v>35</v>
      </c>
      <c r="J12">
        <f t="shared" si="3"/>
        <v>0.21860923423423187</v>
      </c>
      <c r="K12">
        <f t="shared" si="2"/>
        <v>0.599607594526684</v>
      </c>
    </row>
    <row r="13" spans="1:11" x14ac:dyDescent="0.75">
      <c r="A13">
        <v>36</v>
      </c>
      <c r="B13">
        <v>199.52199999999999</v>
      </c>
      <c r="C13">
        <v>197.34899999999999</v>
      </c>
      <c r="D13">
        <v>234.154</v>
      </c>
      <c r="E13">
        <v>328.904</v>
      </c>
      <c r="G13" s="1">
        <f t="shared" si="0"/>
        <v>2.1730000000000018</v>
      </c>
      <c r="I13">
        <f t="shared" si="1"/>
        <v>36</v>
      </c>
      <c r="J13">
        <f t="shared" si="3"/>
        <v>0.18538851351351257</v>
      </c>
      <c r="K13">
        <f t="shared" si="2"/>
        <v>0.60379422544692951</v>
      </c>
    </row>
    <row r="14" spans="1:11" x14ac:dyDescent="0.75">
      <c r="A14">
        <v>37</v>
      </c>
      <c r="B14">
        <v>203.80699999999999</v>
      </c>
      <c r="C14">
        <v>200.77600000000001</v>
      </c>
      <c r="D14">
        <v>240.928</v>
      </c>
      <c r="E14">
        <v>329.65100000000001</v>
      </c>
      <c r="G14" s="1">
        <f t="shared" si="0"/>
        <v>3.0309999999999775</v>
      </c>
      <c r="I14">
        <f t="shared" si="1"/>
        <v>37</v>
      </c>
      <c r="J14">
        <f t="shared" si="3"/>
        <v>0.24577702702702436</v>
      </c>
      <c r="K14">
        <f t="shared" si="2"/>
        <v>0.63325118448085493</v>
      </c>
    </row>
    <row r="15" spans="1:11" x14ac:dyDescent="0.75">
      <c r="A15">
        <v>38</v>
      </c>
      <c r="B15">
        <v>200.934</v>
      </c>
      <c r="C15">
        <v>198.82300000000001</v>
      </c>
      <c r="D15">
        <v>230.60900000000001</v>
      </c>
      <c r="E15">
        <v>325.25</v>
      </c>
      <c r="G15" s="1">
        <f t="shared" si="0"/>
        <v>2.11099999999999</v>
      </c>
      <c r="I15">
        <f t="shared" si="1"/>
        <v>38</v>
      </c>
      <c r="J15">
        <f t="shared" si="3"/>
        <v>0.181024774774773</v>
      </c>
      <c r="K15">
        <f t="shared" si="2"/>
        <v>0.59742687277051132</v>
      </c>
    </row>
    <row r="16" spans="1:11" x14ac:dyDescent="0.75">
      <c r="A16">
        <v>39</v>
      </c>
      <c r="B16">
        <v>199.625</v>
      </c>
      <c r="C16">
        <v>195.42</v>
      </c>
      <c r="D16">
        <v>230.36199999999999</v>
      </c>
      <c r="E16">
        <v>322.95999999999998</v>
      </c>
      <c r="G16" s="1">
        <f t="shared" si="0"/>
        <v>4.2050000000000125</v>
      </c>
      <c r="I16">
        <f t="shared" si="1"/>
        <v>39</v>
      </c>
      <c r="J16">
        <f t="shared" si="3"/>
        <v>0.32840653153153132</v>
      </c>
      <c r="K16">
        <f t="shared" si="2"/>
        <v>0.60281784958645901</v>
      </c>
    </row>
    <row r="17" spans="1:11" x14ac:dyDescent="0.75">
      <c r="A17">
        <v>40</v>
      </c>
      <c r="B17">
        <v>197.05699999999999</v>
      </c>
      <c r="C17">
        <v>192.94900000000001</v>
      </c>
      <c r="D17">
        <v>226.404</v>
      </c>
      <c r="E17">
        <v>312.77699999999999</v>
      </c>
      <c r="G17" s="1">
        <f t="shared" si="0"/>
        <v>4.1079999999999757</v>
      </c>
      <c r="I17">
        <f t="shared" si="1"/>
        <v>40</v>
      </c>
      <c r="J17">
        <f t="shared" si="3"/>
        <v>0.32157939189188911</v>
      </c>
      <c r="K17">
        <f t="shared" si="2"/>
        <v>0.61384286342699101</v>
      </c>
    </row>
    <row r="18" spans="1:11" x14ac:dyDescent="0.75">
      <c r="A18">
        <v>41</v>
      </c>
      <c r="B18">
        <v>194.49299999999999</v>
      </c>
      <c r="C18">
        <v>191.44800000000001</v>
      </c>
      <c r="D18">
        <v>220.167</v>
      </c>
      <c r="E18">
        <v>312.81400000000002</v>
      </c>
      <c r="G18" s="1">
        <f t="shared" si="0"/>
        <v>3.0449999999999875</v>
      </c>
      <c r="I18">
        <f t="shared" si="1"/>
        <v>41</v>
      </c>
      <c r="J18">
        <f t="shared" si="3"/>
        <v>0.24676238738738543</v>
      </c>
      <c r="K18">
        <f t="shared" si="2"/>
        <v>0.58219842882707995</v>
      </c>
    </row>
    <row r="19" spans="1:11" x14ac:dyDescent="0.75">
      <c r="A19">
        <v>42</v>
      </c>
      <c r="B19">
        <v>194.46299999999999</v>
      </c>
      <c r="C19">
        <v>192.19300000000001</v>
      </c>
      <c r="D19">
        <v>222.53200000000001</v>
      </c>
      <c r="E19">
        <v>313.93599999999998</v>
      </c>
      <c r="G19" s="1">
        <f t="shared" si="0"/>
        <v>2.2699999999999818</v>
      </c>
      <c r="I19">
        <f t="shared" si="1"/>
        <v>42</v>
      </c>
      <c r="J19">
        <f t="shared" si="3"/>
        <v>0.19221565315315078</v>
      </c>
      <c r="K19">
        <f t="shared" si="2"/>
        <v>0.59080307234487484</v>
      </c>
    </row>
    <row r="20" spans="1:11" x14ac:dyDescent="0.75">
      <c r="A20">
        <v>43</v>
      </c>
      <c r="B20">
        <v>192.64</v>
      </c>
      <c r="C20">
        <v>191.05699999999999</v>
      </c>
      <c r="D20">
        <v>218.071</v>
      </c>
      <c r="E20">
        <v>311.91000000000003</v>
      </c>
      <c r="G20" s="1">
        <f t="shared" si="0"/>
        <v>1.5829999999999984</v>
      </c>
      <c r="I20">
        <f t="shared" si="1"/>
        <v>43</v>
      </c>
      <c r="J20">
        <f t="shared" si="3"/>
        <v>0.14386261261261141</v>
      </c>
      <c r="K20">
        <f t="shared" si="2"/>
        <v>0.5742268041237113</v>
      </c>
    </row>
    <row r="21" spans="1:11" x14ac:dyDescent="0.75">
      <c r="A21">
        <v>44</v>
      </c>
      <c r="B21">
        <v>195.25</v>
      </c>
      <c r="C21">
        <v>193.06800000000001</v>
      </c>
      <c r="D21">
        <v>222.69200000000001</v>
      </c>
      <c r="E21">
        <v>316.91699999999997</v>
      </c>
      <c r="G21" s="1">
        <f t="shared" si="0"/>
        <v>2.1819999999999879</v>
      </c>
      <c r="I21">
        <f t="shared" si="1"/>
        <v>44</v>
      </c>
      <c r="J21">
        <f t="shared" si="3"/>
        <v>0.18602195945945751</v>
      </c>
      <c r="K21">
        <f t="shared" si="2"/>
        <v>0.58287316075417139</v>
      </c>
    </row>
    <row r="22" spans="1:11" x14ac:dyDescent="0.75">
      <c r="A22">
        <v>45</v>
      </c>
      <c r="B22">
        <v>198.92599999999999</v>
      </c>
      <c r="C22">
        <v>194.833</v>
      </c>
      <c r="D22">
        <v>223.083</v>
      </c>
      <c r="E22">
        <v>319.85899999999998</v>
      </c>
      <c r="G22" s="1">
        <f t="shared" si="0"/>
        <v>4.0929999999999893</v>
      </c>
      <c r="I22">
        <f t="shared" si="1"/>
        <v>45</v>
      </c>
      <c r="J22">
        <f t="shared" si="3"/>
        <v>0.32052364864864685</v>
      </c>
      <c r="K22">
        <f t="shared" si="2"/>
        <v>0.57641109250752964</v>
      </c>
    </row>
    <row r="23" spans="1:11" x14ac:dyDescent="0.75">
      <c r="A23">
        <v>46</v>
      </c>
      <c r="B23">
        <v>193.83099999999999</v>
      </c>
      <c r="C23">
        <v>190.88499999999999</v>
      </c>
      <c r="D23">
        <v>218.69200000000001</v>
      </c>
      <c r="E23">
        <v>310.02600000000001</v>
      </c>
      <c r="G23" s="1">
        <f t="shared" si="0"/>
        <v>2.945999999999998</v>
      </c>
      <c r="I23">
        <f t="shared" si="1"/>
        <v>46</v>
      </c>
      <c r="J23">
        <f t="shared" si="3"/>
        <v>0.23979448198198075</v>
      </c>
      <c r="K23">
        <f t="shared" si="2"/>
        <v>0.58295816967994007</v>
      </c>
    </row>
    <row r="24" spans="1:11" x14ac:dyDescent="0.75">
      <c r="A24">
        <v>47</v>
      </c>
      <c r="B24">
        <v>191.71299999999999</v>
      </c>
      <c r="C24">
        <v>187.75</v>
      </c>
      <c r="D24">
        <v>216.583</v>
      </c>
      <c r="E24">
        <v>304.80099999999999</v>
      </c>
      <c r="G24" s="1">
        <f t="shared" si="0"/>
        <v>3.9629999999999939</v>
      </c>
      <c r="I24">
        <f t="shared" si="1"/>
        <v>47</v>
      </c>
      <c r="J24">
        <f t="shared" si="3"/>
        <v>0.31137387387387239</v>
      </c>
      <c r="K24">
        <f t="shared" si="2"/>
        <v>0.58789468970131875</v>
      </c>
    </row>
    <row r="25" spans="1:11" x14ac:dyDescent="0.75">
      <c r="A25">
        <v>48</v>
      </c>
      <c r="B25">
        <v>187.57900000000001</v>
      </c>
      <c r="C25">
        <v>184.75</v>
      </c>
      <c r="D25">
        <v>211.494</v>
      </c>
      <c r="E25">
        <v>292.88600000000002</v>
      </c>
      <c r="G25" s="1">
        <f t="shared" si="0"/>
        <v>2.8290000000000077</v>
      </c>
      <c r="I25">
        <f t="shared" si="1"/>
        <v>48</v>
      </c>
      <c r="J25">
        <f t="shared" si="3"/>
        <v>0.23155968468468416</v>
      </c>
      <c r="K25">
        <f t="shared" si="2"/>
        <v>0.5986643130994006</v>
      </c>
    </row>
    <row r="26" spans="1:11" x14ac:dyDescent="0.75">
      <c r="A26">
        <v>49</v>
      </c>
      <c r="B26">
        <v>188.559</v>
      </c>
      <c r="C26">
        <v>184.68199999999999</v>
      </c>
      <c r="D26">
        <v>212.45500000000001</v>
      </c>
      <c r="E26">
        <v>287.52600000000001</v>
      </c>
      <c r="G26" s="1">
        <f t="shared" si="0"/>
        <v>3.8770000000000095</v>
      </c>
      <c r="I26">
        <f t="shared" si="1"/>
        <v>49</v>
      </c>
      <c r="J26">
        <f t="shared" si="3"/>
        <v>0.30532094594594555</v>
      </c>
      <c r="K26">
        <f t="shared" si="2"/>
        <v>0.62283365985416694</v>
      </c>
    </row>
    <row r="27" spans="1:11" x14ac:dyDescent="0.75">
      <c r="A27">
        <v>50</v>
      </c>
      <c r="B27">
        <v>188.066</v>
      </c>
      <c r="C27">
        <v>184.19300000000001</v>
      </c>
      <c r="D27">
        <v>209.71799999999999</v>
      </c>
      <c r="E27">
        <v>289.03800000000001</v>
      </c>
      <c r="G27" s="1">
        <f t="shared" si="0"/>
        <v>3.8729999999999905</v>
      </c>
      <c r="I27">
        <f t="shared" si="1"/>
        <v>50</v>
      </c>
      <c r="J27">
        <f t="shared" si="3"/>
        <v>0.30503941441441268</v>
      </c>
      <c r="K27">
        <f t="shared" si="2"/>
        <v>0.60169618129374036</v>
      </c>
    </row>
    <row r="28" spans="1:11" x14ac:dyDescent="0.75">
      <c r="A28">
        <v>51</v>
      </c>
      <c r="B28">
        <v>186.434</v>
      </c>
      <c r="C28">
        <v>184.19800000000001</v>
      </c>
      <c r="D28">
        <v>211.744</v>
      </c>
      <c r="E28">
        <v>287</v>
      </c>
      <c r="G28" s="1">
        <f t="shared" si="0"/>
        <v>2.23599999999999</v>
      </c>
      <c r="I28">
        <f t="shared" si="1"/>
        <v>51</v>
      </c>
      <c r="J28">
        <f t="shared" si="3"/>
        <v>0.18982263513513334</v>
      </c>
      <c r="K28">
        <f t="shared" si="2"/>
        <v>0.62060465116279073</v>
      </c>
    </row>
    <row r="29" spans="1:11" x14ac:dyDescent="0.75">
      <c r="A29">
        <v>52</v>
      </c>
      <c r="B29">
        <v>187.779</v>
      </c>
      <c r="C29">
        <v>182.82300000000001</v>
      </c>
      <c r="D29">
        <v>207.923</v>
      </c>
      <c r="E29">
        <v>287.46199999999999</v>
      </c>
      <c r="G29" s="1">
        <f t="shared" si="0"/>
        <v>4.9559999999999889</v>
      </c>
      <c r="I29">
        <f t="shared" si="1"/>
        <v>52</v>
      </c>
      <c r="J29">
        <f t="shared" si="3"/>
        <v>0.38126407657657474</v>
      </c>
      <c r="K29">
        <f t="shared" si="2"/>
        <v>0.59678653848384</v>
      </c>
    </row>
    <row r="30" spans="1:11" x14ac:dyDescent="0.75">
      <c r="A30">
        <v>53</v>
      </c>
      <c r="B30">
        <v>189.89</v>
      </c>
      <c r="C30">
        <v>185.203</v>
      </c>
      <c r="D30">
        <v>216.86500000000001</v>
      </c>
      <c r="E30">
        <v>289.71199999999999</v>
      </c>
      <c r="G30" s="1">
        <f t="shared" si="0"/>
        <v>4.6869999999999834</v>
      </c>
      <c r="I30">
        <f t="shared" si="1"/>
        <v>53</v>
      </c>
      <c r="J30">
        <f t="shared" si="3"/>
        <v>0.36233108108107887</v>
      </c>
      <c r="K30">
        <f t="shared" si="2"/>
        <v>0.64028229314529062</v>
      </c>
    </row>
    <row r="31" spans="1:11" x14ac:dyDescent="0.75">
      <c r="A31">
        <v>54</v>
      </c>
      <c r="B31">
        <v>192.29400000000001</v>
      </c>
      <c r="C31">
        <v>186.30699999999999</v>
      </c>
      <c r="D31">
        <v>218.98099999999999</v>
      </c>
      <c r="E31">
        <v>283.87200000000001</v>
      </c>
      <c r="G31" s="1">
        <f t="shared" si="0"/>
        <v>5.9870000000000232</v>
      </c>
      <c r="I31">
        <f t="shared" si="1"/>
        <v>54</v>
      </c>
      <c r="J31">
        <f t="shared" si="3"/>
        <v>0.45382882882882941</v>
      </c>
      <c r="K31">
        <f t="shared" si="2"/>
        <v>0.67495499549954985</v>
      </c>
    </row>
    <row r="32" spans="1:11" x14ac:dyDescent="0.75">
      <c r="A32">
        <v>55</v>
      </c>
      <c r="B32">
        <v>190.316</v>
      </c>
      <c r="C32">
        <v>185.47900000000001</v>
      </c>
      <c r="D32">
        <v>216.30799999999999</v>
      </c>
      <c r="E32">
        <v>278.53199999999998</v>
      </c>
      <c r="G32" s="1">
        <f t="shared" si="0"/>
        <v>4.8369999999999891</v>
      </c>
      <c r="I32">
        <f t="shared" si="1"/>
        <v>55</v>
      </c>
      <c r="J32">
        <f t="shared" si="3"/>
        <v>0.37288851351351171</v>
      </c>
      <c r="K32">
        <f t="shared" si="2"/>
        <v>0.68064965878237904</v>
      </c>
    </row>
    <row r="33" spans="1:11" x14ac:dyDescent="0.75">
      <c r="A33">
        <v>56</v>
      </c>
      <c r="B33">
        <v>194.721</v>
      </c>
      <c r="C33">
        <v>184.52099999999999</v>
      </c>
      <c r="D33">
        <v>212.96199999999999</v>
      </c>
      <c r="E33">
        <v>282.19200000000001</v>
      </c>
      <c r="G33" s="1">
        <f t="shared" si="0"/>
        <v>10.200000000000017</v>
      </c>
      <c r="I33">
        <f t="shared" si="1"/>
        <v>56</v>
      </c>
      <c r="J33">
        <f t="shared" si="3"/>
        <v>0.75035191441441462</v>
      </c>
      <c r="K33">
        <f t="shared" si="2"/>
        <v>0.64573663811665616</v>
      </c>
    </row>
    <row r="34" spans="1:11" x14ac:dyDescent="0.75">
      <c r="A34">
        <v>57</v>
      </c>
      <c r="B34">
        <v>195.667</v>
      </c>
      <c r="C34">
        <v>185.16</v>
      </c>
      <c r="D34">
        <v>211.69900000000001</v>
      </c>
      <c r="E34">
        <v>279.01400000000001</v>
      </c>
      <c r="G34" s="1">
        <f t="shared" si="0"/>
        <v>10.507000000000005</v>
      </c>
      <c r="I34">
        <f t="shared" si="1"/>
        <v>57</v>
      </c>
      <c r="J34">
        <f t="shared" si="3"/>
        <v>0.77195945945945876</v>
      </c>
      <c r="K34">
        <f t="shared" si="2"/>
        <v>0.65054812394063921</v>
      </c>
    </row>
    <row r="35" spans="1:11" x14ac:dyDescent="0.75">
      <c r="A35">
        <v>58</v>
      </c>
      <c r="B35">
        <v>199.56800000000001</v>
      </c>
      <c r="C35">
        <v>190.45699999999999</v>
      </c>
      <c r="D35">
        <v>210.905</v>
      </c>
      <c r="E35">
        <v>285.416</v>
      </c>
      <c r="G35" s="1">
        <f t="shared" si="0"/>
        <v>9.1110000000000184</v>
      </c>
      <c r="I35">
        <f t="shared" si="1"/>
        <v>58</v>
      </c>
      <c r="J35">
        <f t="shared" si="3"/>
        <v>0.67370495495495519</v>
      </c>
      <c r="K35">
        <f t="shared" si="2"/>
        <v>0.62144986386254819</v>
      </c>
    </row>
    <row r="36" spans="1:11" x14ac:dyDescent="0.75">
      <c r="A36">
        <v>59</v>
      </c>
      <c r="B36">
        <v>198.28800000000001</v>
      </c>
      <c r="C36">
        <v>189.636</v>
      </c>
      <c r="D36">
        <v>212.511</v>
      </c>
      <c r="E36">
        <v>283.745</v>
      </c>
      <c r="G36" s="1">
        <f t="shared" si="0"/>
        <v>8.6520000000000152</v>
      </c>
      <c r="I36">
        <f t="shared" si="1"/>
        <v>59</v>
      </c>
      <c r="J36">
        <f t="shared" si="3"/>
        <v>0.64139921171171177</v>
      </c>
      <c r="K36">
        <f t="shared" si="2"/>
        <v>0.63712109988444099</v>
      </c>
    </row>
    <row r="37" spans="1:11" x14ac:dyDescent="0.75">
      <c r="A37">
        <v>60</v>
      </c>
      <c r="B37">
        <v>202.75800000000001</v>
      </c>
      <c r="C37">
        <v>189.011</v>
      </c>
      <c r="D37">
        <v>205.47399999999999</v>
      </c>
      <c r="E37">
        <v>275.67899999999997</v>
      </c>
      <c r="G37" s="1">
        <f t="shared" si="0"/>
        <v>13.747000000000014</v>
      </c>
      <c r="I37">
        <f t="shared" si="1"/>
        <v>60</v>
      </c>
      <c r="J37">
        <f t="shared" si="3"/>
        <v>1</v>
      </c>
      <c r="K37">
        <f t="shared" si="2"/>
        <v>0.62530884558654209</v>
      </c>
    </row>
    <row r="38" spans="1:11" x14ac:dyDescent="0.75">
      <c r="A38">
        <v>61</v>
      </c>
      <c r="B38">
        <v>203.25</v>
      </c>
      <c r="C38">
        <v>192.136</v>
      </c>
      <c r="D38">
        <v>202.321</v>
      </c>
      <c r="E38">
        <v>271.125</v>
      </c>
      <c r="G38" s="1">
        <f t="shared" si="0"/>
        <v>11.114000000000004</v>
      </c>
      <c r="I38">
        <f t="shared" si="1"/>
        <v>61</v>
      </c>
      <c r="J38">
        <f t="shared" si="3"/>
        <v>0.81468186936936871</v>
      </c>
      <c r="K38">
        <f t="shared" si="2"/>
        <v>0.62335308246597276</v>
      </c>
    </row>
    <row r="39" spans="1:11" x14ac:dyDescent="0.75">
      <c r="A39">
        <v>62</v>
      </c>
      <c r="B39">
        <v>203.364</v>
      </c>
      <c r="C39">
        <v>192.554</v>
      </c>
      <c r="D39">
        <v>199.81</v>
      </c>
      <c r="E39">
        <v>266.04399999999998</v>
      </c>
      <c r="G39" s="1">
        <f t="shared" si="0"/>
        <v>10.810000000000002</v>
      </c>
      <c r="I39">
        <f t="shared" si="1"/>
        <v>62</v>
      </c>
      <c r="J39">
        <f t="shared" si="3"/>
        <v>0.79328547297297214</v>
      </c>
      <c r="K39">
        <f t="shared" si="2"/>
        <v>0.62769788935674387</v>
      </c>
    </row>
    <row r="40" spans="1:11" x14ac:dyDescent="0.75">
      <c r="A40">
        <v>63</v>
      </c>
      <c r="B40">
        <v>208.20500000000001</v>
      </c>
      <c r="C40">
        <v>197.90799999999999</v>
      </c>
      <c r="D40">
        <v>198.88300000000001</v>
      </c>
      <c r="E40">
        <v>269.89800000000002</v>
      </c>
      <c r="G40" s="1">
        <f t="shared" si="0"/>
        <v>10.297000000000025</v>
      </c>
      <c r="I40">
        <f t="shared" si="1"/>
        <v>63</v>
      </c>
      <c r="J40">
        <f t="shared" si="3"/>
        <v>0.75717905405405483</v>
      </c>
      <c r="K40">
        <f t="shared" si="2"/>
        <v>0.60609562421722674</v>
      </c>
    </row>
  </sheetData>
  <pageMargins left="0.7" right="0.7" top="0.75" bottom="0.75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06BD9-76F2-4CD9-AA36-79BD15609AD9}">
  <dimension ref="A1:K78"/>
  <sheetViews>
    <sheetView zoomScale="80" zoomScaleNormal="80" workbookViewId="0">
      <selection activeCell="A6" sqref="A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174.52600000000001</v>
      </c>
      <c r="C3">
        <v>176.00899999999999</v>
      </c>
      <c r="D3">
        <v>218.84399999999999</v>
      </c>
      <c r="E3">
        <v>289.00400000000002</v>
      </c>
      <c r="G3" s="1">
        <f t="shared" ref="G3:G66" si="0">B3-C3</f>
        <v>-1.4829999999999757</v>
      </c>
      <c r="I3">
        <f t="shared" ref="I3:I66" si="1">A3</f>
        <v>1</v>
      </c>
      <c r="J3">
        <f>(G3-MIN(G$3:G$78))/(MAX(G$3:G$78)-MIN(G$3:G$78))</f>
        <v>0.18578660180132961</v>
      </c>
      <c r="K3">
        <f t="shared" ref="K3:K66" si="2">(D3-105)/(E3-115)</f>
        <v>0.65426082159030818</v>
      </c>
    </row>
    <row r="4" spans="1:11" x14ac:dyDescent="0.75">
      <c r="A4">
        <v>2</v>
      </c>
      <c r="B4">
        <v>175.87200000000001</v>
      </c>
      <c r="C4">
        <v>175.559</v>
      </c>
      <c r="D4">
        <v>215.672</v>
      </c>
      <c r="E4">
        <v>293.96499999999997</v>
      </c>
      <c r="G4" s="1">
        <f t="shared" si="0"/>
        <v>0.3130000000000166</v>
      </c>
      <c r="I4">
        <f t="shared" si="1"/>
        <v>2</v>
      </c>
      <c r="J4">
        <f t="shared" ref="J4:J67" si="3">(G4-MIN(G$3:G$78))/(MAX(G$3:G$78)-MIN(G$3:G$78))</f>
        <v>0.30385904937216612</v>
      </c>
      <c r="K4">
        <f t="shared" si="2"/>
        <v>0.61840024585812881</v>
      </c>
    </row>
    <row r="5" spans="1:11" x14ac:dyDescent="0.75">
      <c r="A5">
        <v>3</v>
      </c>
      <c r="B5">
        <v>173.34800000000001</v>
      </c>
      <c r="C5">
        <v>173.82300000000001</v>
      </c>
      <c r="D5">
        <v>209.32</v>
      </c>
      <c r="E5">
        <v>287.07</v>
      </c>
      <c r="G5" s="1">
        <f t="shared" si="0"/>
        <v>-0.47499999999999432</v>
      </c>
      <c r="I5">
        <f t="shared" si="1"/>
        <v>3</v>
      </c>
      <c r="J5">
        <f t="shared" si="3"/>
        <v>0.25205443429097413</v>
      </c>
      <c r="K5">
        <f t="shared" si="2"/>
        <v>0.60626489219503688</v>
      </c>
    </row>
    <row r="6" spans="1:11" x14ac:dyDescent="0.75">
      <c r="A6">
        <v>4</v>
      </c>
      <c r="B6">
        <v>173.37200000000001</v>
      </c>
      <c r="C6">
        <v>173.357</v>
      </c>
      <c r="D6">
        <v>204.26300000000001</v>
      </c>
      <c r="E6">
        <v>275.495</v>
      </c>
      <c r="G6" s="1">
        <f t="shared" si="0"/>
        <v>1.5000000000014779E-2</v>
      </c>
      <c r="I6">
        <f t="shared" si="1"/>
        <v>4</v>
      </c>
      <c r="J6">
        <f t="shared" si="3"/>
        <v>0.2842679639734414</v>
      </c>
      <c r="K6">
        <f t="shared" si="2"/>
        <v>0.61848032648992179</v>
      </c>
    </row>
    <row r="7" spans="1:11" x14ac:dyDescent="0.75">
      <c r="A7">
        <v>5</v>
      </c>
      <c r="B7">
        <v>171.87799999999999</v>
      </c>
      <c r="C7">
        <v>170.357</v>
      </c>
      <c r="D7">
        <v>199.904</v>
      </c>
      <c r="E7">
        <v>273.64499999999998</v>
      </c>
      <c r="G7" s="1">
        <f t="shared" si="0"/>
        <v>1.5209999999999866</v>
      </c>
      <c r="I7">
        <f t="shared" si="1"/>
        <v>5</v>
      </c>
      <c r="J7">
        <f t="shared" si="3"/>
        <v>0.38327526132404116</v>
      </c>
      <c r="K7">
        <f t="shared" si="2"/>
        <v>0.59821614296069847</v>
      </c>
    </row>
    <row r="8" spans="1:11" x14ac:dyDescent="0.75">
      <c r="A8">
        <v>6</v>
      </c>
      <c r="B8">
        <v>163.16900000000001</v>
      </c>
      <c r="C8">
        <v>163.24100000000001</v>
      </c>
      <c r="D8">
        <v>180.959</v>
      </c>
      <c r="E8">
        <v>236.833</v>
      </c>
      <c r="G8" s="1">
        <f t="shared" si="0"/>
        <v>-7.2000000000002728E-2</v>
      </c>
      <c r="I8">
        <f t="shared" si="1"/>
        <v>6</v>
      </c>
      <c r="J8">
        <f t="shared" si="3"/>
        <v>0.27854841890736959</v>
      </c>
      <c r="K8">
        <f t="shared" si="2"/>
        <v>0.62346819006344756</v>
      </c>
    </row>
    <row r="9" spans="1:11" x14ac:dyDescent="0.75">
      <c r="A9">
        <v>7</v>
      </c>
      <c r="B9">
        <v>162.5</v>
      </c>
      <c r="C9">
        <v>164.5</v>
      </c>
      <c r="D9">
        <v>183.50700000000001</v>
      </c>
      <c r="E9">
        <v>244.28800000000001</v>
      </c>
      <c r="G9" s="1">
        <f t="shared" si="0"/>
        <v>-2</v>
      </c>
      <c r="I9">
        <f t="shared" si="1"/>
        <v>7</v>
      </c>
      <c r="J9">
        <f t="shared" si="3"/>
        <v>0.15179804089146012</v>
      </c>
      <c r="K9">
        <f t="shared" si="2"/>
        <v>0.60722572860590307</v>
      </c>
    </row>
    <row r="10" spans="1:11" x14ac:dyDescent="0.75">
      <c r="A10">
        <v>8</v>
      </c>
      <c r="B10">
        <v>167.31899999999999</v>
      </c>
      <c r="C10">
        <v>168.47200000000001</v>
      </c>
      <c r="D10">
        <v>179.286</v>
      </c>
      <c r="E10">
        <v>242.197</v>
      </c>
      <c r="G10" s="1">
        <f t="shared" si="0"/>
        <v>-1.15300000000002</v>
      </c>
      <c r="I10">
        <f t="shared" si="1"/>
        <v>8</v>
      </c>
      <c r="J10">
        <f t="shared" si="3"/>
        <v>0.20748142791400834</v>
      </c>
      <c r="K10">
        <f t="shared" si="2"/>
        <v>0.58402320809453057</v>
      </c>
    </row>
    <row r="11" spans="1:11" x14ac:dyDescent="0.75">
      <c r="A11">
        <v>9</v>
      </c>
      <c r="B11">
        <v>161.846</v>
      </c>
      <c r="C11">
        <v>163.46199999999999</v>
      </c>
      <c r="D11">
        <v>176.86699999999999</v>
      </c>
      <c r="E11">
        <v>231.30199999999999</v>
      </c>
      <c r="G11" s="1">
        <f t="shared" si="0"/>
        <v>-1.6159999999999854</v>
      </c>
      <c r="I11">
        <f t="shared" si="1"/>
        <v>9</v>
      </c>
      <c r="J11">
        <f t="shared" si="3"/>
        <v>0.17704292945894515</v>
      </c>
      <c r="K11">
        <f t="shared" si="2"/>
        <v>0.61793434334749187</v>
      </c>
    </row>
    <row r="12" spans="1:11" x14ac:dyDescent="0.75">
      <c r="A12">
        <v>10</v>
      </c>
      <c r="B12">
        <v>161.27600000000001</v>
      </c>
      <c r="C12">
        <v>162.25</v>
      </c>
      <c r="D12">
        <v>171.70699999999999</v>
      </c>
      <c r="E12">
        <v>228.995</v>
      </c>
      <c r="G12" s="1">
        <f t="shared" si="0"/>
        <v>-0.97399999999998954</v>
      </c>
      <c r="I12">
        <f t="shared" si="1"/>
        <v>10</v>
      </c>
      <c r="J12">
        <f t="shared" si="3"/>
        <v>0.21924922753270734</v>
      </c>
      <c r="K12">
        <f t="shared" si="2"/>
        <v>0.58517478836791081</v>
      </c>
    </row>
    <row r="13" spans="1:11" x14ac:dyDescent="0.75">
      <c r="A13">
        <v>11</v>
      </c>
      <c r="B13">
        <v>162.99299999999999</v>
      </c>
      <c r="C13">
        <v>167.30199999999999</v>
      </c>
      <c r="D13">
        <v>179.30099999999999</v>
      </c>
      <c r="E13">
        <v>242.97399999999999</v>
      </c>
      <c r="G13" s="1">
        <f t="shared" si="0"/>
        <v>-4.3089999999999975</v>
      </c>
      <c r="I13">
        <f t="shared" si="1"/>
        <v>11</v>
      </c>
      <c r="J13">
        <f t="shared" si="3"/>
        <v>0</v>
      </c>
      <c r="K13">
        <f t="shared" si="2"/>
        <v>0.58059449575695055</v>
      </c>
    </row>
    <row r="14" spans="1:11" x14ac:dyDescent="0.75">
      <c r="A14">
        <v>12</v>
      </c>
      <c r="B14">
        <v>162.78700000000001</v>
      </c>
      <c r="C14">
        <v>164.411</v>
      </c>
      <c r="D14">
        <v>176.5</v>
      </c>
      <c r="E14">
        <v>239.01900000000001</v>
      </c>
      <c r="G14" s="1">
        <f t="shared" si="0"/>
        <v>-1.6239999999999952</v>
      </c>
      <c r="I14">
        <f t="shared" si="1"/>
        <v>12</v>
      </c>
      <c r="J14">
        <f t="shared" si="3"/>
        <v>0.17651699428045525</v>
      </c>
      <c r="K14">
        <f t="shared" si="2"/>
        <v>0.57652456478442815</v>
      </c>
    </row>
    <row r="15" spans="1:11" x14ac:dyDescent="0.75">
      <c r="A15">
        <v>13</v>
      </c>
      <c r="B15">
        <v>163.45599999999999</v>
      </c>
      <c r="C15">
        <v>164.86500000000001</v>
      </c>
      <c r="D15">
        <v>172.62200000000001</v>
      </c>
      <c r="E15">
        <v>233.71199999999999</v>
      </c>
      <c r="G15" s="1">
        <f t="shared" si="0"/>
        <v>-1.4090000000000202</v>
      </c>
      <c r="I15">
        <f t="shared" si="1"/>
        <v>13</v>
      </c>
      <c r="J15">
        <f t="shared" si="3"/>
        <v>0.19065150220235227</v>
      </c>
      <c r="K15">
        <f t="shared" si="2"/>
        <v>0.56963070287755257</v>
      </c>
    </row>
    <row r="16" spans="1:11" x14ac:dyDescent="0.75">
      <c r="A16">
        <v>14</v>
      </c>
      <c r="B16">
        <v>162.625</v>
      </c>
      <c r="C16">
        <v>164.88</v>
      </c>
      <c r="D16">
        <v>172.54499999999999</v>
      </c>
      <c r="E16">
        <v>236.76900000000001</v>
      </c>
      <c r="G16" s="1">
        <f t="shared" si="0"/>
        <v>-2.2549999999999955</v>
      </c>
      <c r="I16">
        <f t="shared" si="1"/>
        <v>14</v>
      </c>
      <c r="J16">
        <f t="shared" si="3"/>
        <v>0.13503385707711552</v>
      </c>
      <c r="K16">
        <f t="shared" si="2"/>
        <v>0.55469782949683399</v>
      </c>
    </row>
    <row r="17" spans="1:11" x14ac:dyDescent="0.75">
      <c r="A17">
        <v>15</v>
      </c>
      <c r="B17">
        <v>161.26499999999999</v>
      </c>
      <c r="C17">
        <v>163.44300000000001</v>
      </c>
      <c r="D17">
        <v>173.654</v>
      </c>
      <c r="E17">
        <v>237.21799999999999</v>
      </c>
      <c r="G17" s="1">
        <f t="shared" si="0"/>
        <v>-2.1780000000000257</v>
      </c>
      <c r="I17">
        <f t="shared" si="1"/>
        <v>15</v>
      </c>
      <c r="J17">
        <f t="shared" si="3"/>
        <v>0.14009598317007257</v>
      </c>
      <c r="K17">
        <f t="shared" si="2"/>
        <v>0.56173395080920974</v>
      </c>
    </row>
    <row r="18" spans="1:11" x14ac:dyDescent="0.75">
      <c r="A18">
        <v>16</v>
      </c>
      <c r="B18">
        <v>163.07400000000001</v>
      </c>
      <c r="C18">
        <v>164.34899999999999</v>
      </c>
      <c r="D18">
        <v>171.51300000000001</v>
      </c>
      <c r="E18">
        <v>237.20500000000001</v>
      </c>
      <c r="G18" s="1">
        <f t="shared" si="0"/>
        <v>-1.2749999999999773</v>
      </c>
      <c r="I18">
        <f t="shared" si="1"/>
        <v>16</v>
      </c>
      <c r="J18">
        <f t="shared" si="3"/>
        <v>0.19946091644205005</v>
      </c>
      <c r="K18">
        <f t="shared" si="2"/>
        <v>0.54427396587700994</v>
      </c>
    </row>
    <row r="19" spans="1:11" x14ac:dyDescent="0.75">
      <c r="A19">
        <v>17</v>
      </c>
      <c r="B19">
        <v>161.27199999999999</v>
      </c>
      <c r="C19">
        <v>162.292</v>
      </c>
      <c r="D19">
        <v>172.679</v>
      </c>
      <c r="E19">
        <v>233.27600000000001</v>
      </c>
      <c r="G19" s="1">
        <f t="shared" si="0"/>
        <v>-1.0200000000000102</v>
      </c>
      <c r="I19">
        <f t="shared" si="1"/>
        <v>17</v>
      </c>
      <c r="J19">
        <f t="shared" si="3"/>
        <v>0.2162251002563928</v>
      </c>
      <c r="K19">
        <f t="shared" si="2"/>
        <v>0.57221245223037642</v>
      </c>
    </row>
    <row r="20" spans="1:11" x14ac:dyDescent="0.75">
      <c r="A20">
        <v>18</v>
      </c>
      <c r="B20">
        <v>160.404</v>
      </c>
      <c r="C20">
        <v>162.297</v>
      </c>
      <c r="D20">
        <v>174.679</v>
      </c>
      <c r="E20">
        <v>235.03200000000001</v>
      </c>
      <c r="G20" s="1">
        <f t="shared" si="0"/>
        <v>-1.8930000000000007</v>
      </c>
      <c r="I20">
        <f t="shared" si="1"/>
        <v>18</v>
      </c>
      <c r="J20">
        <f t="shared" si="3"/>
        <v>0.15883242390375382</v>
      </c>
      <c r="K20">
        <f t="shared" si="2"/>
        <v>0.58050353239136232</v>
      </c>
    </row>
    <row r="21" spans="1:11" x14ac:dyDescent="0.75">
      <c r="A21">
        <v>19</v>
      </c>
      <c r="B21">
        <v>161.99199999999999</v>
      </c>
      <c r="C21">
        <v>161.56</v>
      </c>
      <c r="D21">
        <v>177.21199999999999</v>
      </c>
      <c r="E21">
        <v>240.73</v>
      </c>
      <c r="G21" s="1">
        <f t="shared" si="0"/>
        <v>0.43199999999998795</v>
      </c>
      <c r="I21">
        <f t="shared" si="1"/>
        <v>19</v>
      </c>
      <c r="J21">
        <f t="shared" si="3"/>
        <v>0.31168233515219185</v>
      </c>
      <c r="K21">
        <f t="shared" si="2"/>
        <v>0.57434184363318219</v>
      </c>
    </row>
    <row r="22" spans="1:11" x14ac:dyDescent="0.75">
      <c r="A22">
        <v>20</v>
      </c>
      <c r="B22">
        <v>160.74299999999999</v>
      </c>
      <c r="C22">
        <v>161.15299999999999</v>
      </c>
      <c r="D22">
        <v>175.392</v>
      </c>
      <c r="E22">
        <v>233.77699999999999</v>
      </c>
      <c r="G22" s="1">
        <f t="shared" si="0"/>
        <v>-0.40999999999999659</v>
      </c>
      <c r="I22">
        <f t="shared" si="1"/>
        <v>20</v>
      </c>
      <c r="J22">
        <f t="shared" si="3"/>
        <v>0.25632765761619913</v>
      </c>
      <c r="K22">
        <f t="shared" si="2"/>
        <v>0.59263998922350292</v>
      </c>
    </row>
    <row r="23" spans="1:11" x14ac:dyDescent="0.75">
      <c r="A23">
        <v>21</v>
      </c>
      <c r="B23">
        <v>162.80000000000001</v>
      </c>
      <c r="C23">
        <v>163.071</v>
      </c>
      <c r="D23">
        <v>177.30699999999999</v>
      </c>
      <c r="E23">
        <v>235.06</v>
      </c>
      <c r="G23" s="1">
        <f t="shared" si="0"/>
        <v>-0.27099999999998658</v>
      </c>
      <c r="I23">
        <f t="shared" si="1"/>
        <v>21</v>
      </c>
      <c r="J23">
        <f t="shared" si="3"/>
        <v>0.26546578134245052</v>
      </c>
      <c r="K23">
        <f t="shared" si="2"/>
        <v>0.60225720473096778</v>
      </c>
    </row>
    <row r="24" spans="1:11" x14ac:dyDescent="0.75">
      <c r="A24">
        <v>22</v>
      </c>
      <c r="B24">
        <v>160.86000000000001</v>
      </c>
      <c r="C24">
        <v>161.375</v>
      </c>
      <c r="D24">
        <v>175.39099999999999</v>
      </c>
      <c r="E24">
        <v>235.45500000000001</v>
      </c>
      <c r="G24" s="1">
        <f t="shared" si="0"/>
        <v>-0.51499999999998636</v>
      </c>
      <c r="I24">
        <f t="shared" si="1"/>
        <v>22</v>
      </c>
      <c r="J24">
        <f t="shared" si="3"/>
        <v>0.24942475839852837</v>
      </c>
      <c r="K24">
        <f t="shared" si="2"/>
        <v>0.58437590801544137</v>
      </c>
    </row>
    <row r="25" spans="1:11" x14ac:dyDescent="0.75">
      <c r="A25">
        <v>23</v>
      </c>
      <c r="B25">
        <v>159.75</v>
      </c>
      <c r="C25">
        <v>161.34899999999999</v>
      </c>
      <c r="D25">
        <v>175.69900000000001</v>
      </c>
      <c r="E25">
        <v>237.679</v>
      </c>
      <c r="G25" s="1">
        <f t="shared" si="0"/>
        <v>-1.5989999999999895</v>
      </c>
      <c r="I25">
        <f t="shared" si="1"/>
        <v>23</v>
      </c>
      <c r="J25">
        <f t="shared" si="3"/>
        <v>0.17816054171323456</v>
      </c>
      <c r="K25">
        <f t="shared" si="2"/>
        <v>0.57629260101565882</v>
      </c>
    </row>
    <row r="26" spans="1:11" x14ac:dyDescent="0.75">
      <c r="A26">
        <v>24</v>
      </c>
      <c r="B26">
        <v>161.273</v>
      </c>
      <c r="C26">
        <v>163.08699999999999</v>
      </c>
      <c r="D26">
        <v>181.31399999999999</v>
      </c>
      <c r="E26">
        <v>239.75899999999999</v>
      </c>
      <c r="G26" s="1">
        <f t="shared" si="0"/>
        <v>-1.813999999999993</v>
      </c>
      <c r="I26">
        <f t="shared" si="1"/>
        <v>24</v>
      </c>
      <c r="J26">
        <f t="shared" si="3"/>
        <v>0.16402603379133568</v>
      </c>
      <c r="K26">
        <f t="shared" si="2"/>
        <v>0.61169134090526533</v>
      </c>
    </row>
    <row r="27" spans="1:11" x14ac:dyDescent="0.75">
      <c r="A27">
        <v>25</v>
      </c>
      <c r="B27">
        <v>162.72</v>
      </c>
      <c r="C27">
        <v>163.446</v>
      </c>
      <c r="D27">
        <v>178.161</v>
      </c>
      <c r="E27">
        <v>243.54</v>
      </c>
      <c r="G27" s="1">
        <f t="shared" si="0"/>
        <v>-0.72599999999999909</v>
      </c>
      <c r="I27">
        <f t="shared" si="1"/>
        <v>25</v>
      </c>
      <c r="J27">
        <f t="shared" si="3"/>
        <v>0.23555321806587351</v>
      </c>
      <c r="K27">
        <f t="shared" si="2"/>
        <v>0.56916913023183446</v>
      </c>
    </row>
    <row r="28" spans="1:11" x14ac:dyDescent="0.75">
      <c r="A28">
        <v>26</v>
      </c>
      <c r="B28">
        <v>161.917</v>
      </c>
      <c r="C28">
        <v>163.821</v>
      </c>
      <c r="D28">
        <v>177.423</v>
      </c>
      <c r="E28">
        <v>239.27</v>
      </c>
      <c r="G28" s="1">
        <f t="shared" si="0"/>
        <v>-1.9039999999999964</v>
      </c>
      <c r="I28">
        <f t="shared" si="1"/>
        <v>26</v>
      </c>
      <c r="J28">
        <f t="shared" si="3"/>
        <v>0.15810926303333139</v>
      </c>
      <c r="K28">
        <f t="shared" si="2"/>
        <v>0.58278747887663951</v>
      </c>
    </row>
    <row r="29" spans="1:11" x14ac:dyDescent="0.75">
      <c r="A29">
        <v>27</v>
      </c>
      <c r="B29">
        <v>164.94900000000001</v>
      </c>
      <c r="C29">
        <v>165.542</v>
      </c>
      <c r="D29">
        <v>176.51300000000001</v>
      </c>
      <c r="E29">
        <v>244.94900000000001</v>
      </c>
      <c r="G29" s="1">
        <f t="shared" si="0"/>
        <v>-0.59299999999998931</v>
      </c>
      <c r="I29">
        <f t="shared" si="1"/>
        <v>27</v>
      </c>
      <c r="J29">
        <f t="shared" si="3"/>
        <v>0.24429689040825797</v>
      </c>
      <c r="K29">
        <f t="shared" si="2"/>
        <v>0.55031589315808505</v>
      </c>
    </row>
    <row r="30" spans="1:11" x14ac:dyDescent="0.75">
      <c r="A30">
        <v>28</v>
      </c>
      <c r="B30">
        <v>163.667</v>
      </c>
      <c r="C30">
        <v>164.48</v>
      </c>
      <c r="D30">
        <v>176.667</v>
      </c>
      <c r="E30">
        <v>242.84200000000001</v>
      </c>
      <c r="G30" s="1">
        <f t="shared" si="0"/>
        <v>-0.81299999999998818</v>
      </c>
      <c r="I30">
        <f t="shared" si="1"/>
        <v>28</v>
      </c>
      <c r="J30">
        <f t="shared" si="3"/>
        <v>0.22983367299980362</v>
      </c>
      <c r="K30">
        <f t="shared" si="2"/>
        <v>0.56059041629511419</v>
      </c>
    </row>
    <row r="31" spans="1:11" x14ac:dyDescent="0.75">
      <c r="A31">
        <v>29</v>
      </c>
      <c r="B31">
        <v>165.309</v>
      </c>
      <c r="C31">
        <v>166.203</v>
      </c>
      <c r="D31">
        <v>173.37799999999999</v>
      </c>
      <c r="E31">
        <v>235.44900000000001</v>
      </c>
      <c r="G31" s="1">
        <f t="shared" si="0"/>
        <v>-0.89400000000000546</v>
      </c>
      <c r="I31">
        <f t="shared" si="1"/>
        <v>29</v>
      </c>
      <c r="J31">
        <f t="shared" si="3"/>
        <v>0.22450857931759882</v>
      </c>
      <c r="K31">
        <f t="shared" si="2"/>
        <v>0.567692550374017</v>
      </c>
    </row>
    <row r="32" spans="1:11" x14ac:dyDescent="0.75">
      <c r="A32">
        <v>30</v>
      </c>
      <c r="B32">
        <v>164.53700000000001</v>
      </c>
      <c r="C32">
        <v>166.35900000000001</v>
      </c>
      <c r="D32">
        <v>178.80099999999999</v>
      </c>
      <c r="E32">
        <v>243.89099999999999</v>
      </c>
      <c r="G32" s="1">
        <f t="shared" si="0"/>
        <v>-1.8220000000000027</v>
      </c>
      <c r="I32">
        <f t="shared" si="1"/>
        <v>30</v>
      </c>
      <c r="J32">
        <f t="shared" si="3"/>
        <v>0.16350009861284578</v>
      </c>
      <c r="K32">
        <f t="shared" si="2"/>
        <v>0.57258458697659254</v>
      </c>
    </row>
    <row r="33" spans="1:11" x14ac:dyDescent="0.75">
      <c r="A33">
        <v>31</v>
      </c>
      <c r="B33">
        <v>165.57400000000001</v>
      </c>
      <c r="C33">
        <v>167.51599999999999</v>
      </c>
      <c r="D33">
        <v>177.51900000000001</v>
      </c>
      <c r="E33">
        <v>241.85300000000001</v>
      </c>
      <c r="G33" s="1">
        <f t="shared" si="0"/>
        <v>-1.9419999999999789</v>
      </c>
      <c r="I33">
        <f t="shared" si="1"/>
        <v>31</v>
      </c>
      <c r="J33">
        <f t="shared" si="3"/>
        <v>0.15561107093550858</v>
      </c>
      <c r="K33">
        <f t="shared" si="2"/>
        <v>0.57167745343034848</v>
      </c>
    </row>
    <row r="34" spans="1:11" x14ac:dyDescent="0.75">
      <c r="A34">
        <v>32</v>
      </c>
      <c r="B34">
        <v>166.13200000000001</v>
      </c>
      <c r="C34">
        <v>168.27099999999999</v>
      </c>
      <c r="D34">
        <v>178.63499999999999</v>
      </c>
      <c r="E34">
        <v>250.654</v>
      </c>
      <c r="G34" s="1">
        <f t="shared" si="0"/>
        <v>-2.1389999999999816</v>
      </c>
      <c r="I34">
        <f t="shared" si="1"/>
        <v>32</v>
      </c>
      <c r="J34">
        <f t="shared" si="3"/>
        <v>0.14265991716521059</v>
      </c>
      <c r="K34">
        <f t="shared" si="2"/>
        <v>0.54281480826219641</v>
      </c>
    </row>
    <row r="35" spans="1:11" x14ac:dyDescent="0.75">
      <c r="A35">
        <v>33</v>
      </c>
      <c r="B35">
        <v>170.02600000000001</v>
      </c>
      <c r="C35">
        <v>168.5</v>
      </c>
      <c r="D35">
        <v>183.75</v>
      </c>
      <c r="E35">
        <v>267.93799999999999</v>
      </c>
      <c r="G35" s="1">
        <f t="shared" si="0"/>
        <v>1.5260000000000105</v>
      </c>
      <c r="I35">
        <f t="shared" si="1"/>
        <v>33</v>
      </c>
      <c r="J35">
        <f t="shared" si="3"/>
        <v>0.38360397081059849</v>
      </c>
      <c r="K35">
        <f t="shared" si="2"/>
        <v>0.51491454053276497</v>
      </c>
    </row>
    <row r="36" spans="1:11" x14ac:dyDescent="0.75">
      <c r="A36">
        <v>34</v>
      </c>
      <c r="B36">
        <v>169.053</v>
      </c>
      <c r="C36">
        <v>167.34800000000001</v>
      </c>
      <c r="D36">
        <v>189.88</v>
      </c>
      <c r="E36">
        <v>269.35599999999999</v>
      </c>
      <c r="G36" s="1">
        <f t="shared" si="0"/>
        <v>1.7049999999999841</v>
      </c>
      <c r="I36">
        <f t="shared" si="1"/>
        <v>34</v>
      </c>
      <c r="J36">
        <f t="shared" si="3"/>
        <v>0.39537177042929378</v>
      </c>
      <c r="K36">
        <f t="shared" si="2"/>
        <v>0.5498976392236129</v>
      </c>
    </row>
    <row r="37" spans="1:11" x14ac:dyDescent="0.75">
      <c r="A37">
        <v>35</v>
      </c>
      <c r="B37">
        <v>168.92099999999999</v>
      </c>
      <c r="C37">
        <v>168.45599999999999</v>
      </c>
      <c r="D37">
        <v>185.423</v>
      </c>
      <c r="E37">
        <v>273.78800000000001</v>
      </c>
      <c r="G37" s="1">
        <f t="shared" si="0"/>
        <v>0.46500000000000341</v>
      </c>
      <c r="I37">
        <f t="shared" si="1"/>
        <v>35</v>
      </c>
      <c r="J37">
        <f t="shared" si="3"/>
        <v>0.31385181776346105</v>
      </c>
      <c r="K37">
        <f t="shared" si="2"/>
        <v>0.50648033856462704</v>
      </c>
    </row>
    <row r="38" spans="1:11" x14ac:dyDescent="0.75">
      <c r="A38">
        <v>36</v>
      </c>
      <c r="B38">
        <v>167.86199999999999</v>
      </c>
      <c r="C38">
        <v>166.51</v>
      </c>
      <c r="D38">
        <v>189.923</v>
      </c>
      <c r="E38">
        <v>278.226</v>
      </c>
      <c r="G38" s="1">
        <f t="shared" si="0"/>
        <v>1.3520000000000039</v>
      </c>
      <c r="I38">
        <f t="shared" si="1"/>
        <v>36</v>
      </c>
      <c r="J38">
        <f t="shared" si="3"/>
        <v>0.37216488067845688</v>
      </c>
      <c r="K38">
        <f t="shared" si="2"/>
        <v>0.52027863208067349</v>
      </c>
    </row>
    <row r="39" spans="1:11" x14ac:dyDescent="0.75">
      <c r="A39">
        <v>37</v>
      </c>
      <c r="B39">
        <v>168.67099999999999</v>
      </c>
      <c r="C39">
        <v>167.59800000000001</v>
      </c>
      <c r="D39">
        <v>190.75</v>
      </c>
      <c r="E39">
        <v>282.19200000000001</v>
      </c>
      <c r="G39" s="1">
        <f t="shared" si="0"/>
        <v>1.0729999999999791</v>
      </c>
      <c r="I39">
        <f t="shared" si="1"/>
        <v>37</v>
      </c>
      <c r="J39">
        <f t="shared" si="3"/>
        <v>0.35382289132864259</v>
      </c>
      <c r="K39">
        <f t="shared" si="2"/>
        <v>0.51288339154983487</v>
      </c>
    </row>
    <row r="40" spans="1:11" x14ac:dyDescent="0.75">
      <c r="A40">
        <v>38</v>
      </c>
      <c r="B40">
        <v>165.74299999999999</v>
      </c>
      <c r="C40">
        <v>164.608</v>
      </c>
      <c r="D40">
        <v>187.827</v>
      </c>
      <c r="E40">
        <v>275.298</v>
      </c>
      <c r="G40" s="1">
        <f t="shared" si="0"/>
        <v>1.1349999999999909</v>
      </c>
      <c r="I40">
        <f t="shared" si="1"/>
        <v>38</v>
      </c>
      <c r="J40">
        <f t="shared" si="3"/>
        <v>0.35789888896193506</v>
      </c>
      <c r="K40">
        <f t="shared" si="2"/>
        <v>0.51670638435913108</v>
      </c>
    </row>
    <row r="41" spans="1:11" x14ac:dyDescent="0.75">
      <c r="A41">
        <v>39</v>
      </c>
      <c r="B41">
        <v>165.155</v>
      </c>
      <c r="C41">
        <v>164.79499999999999</v>
      </c>
      <c r="D41">
        <v>184.57300000000001</v>
      </c>
      <c r="E41">
        <v>273.57299999999998</v>
      </c>
      <c r="G41" s="1">
        <f t="shared" si="0"/>
        <v>0.36000000000001364</v>
      </c>
      <c r="I41">
        <f t="shared" si="1"/>
        <v>39</v>
      </c>
      <c r="J41">
        <f t="shared" si="3"/>
        <v>0.30694891854579026</v>
      </c>
      <c r="K41">
        <f t="shared" si="2"/>
        <v>0.50180673885213767</v>
      </c>
    </row>
    <row r="42" spans="1:11" x14ac:dyDescent="0.75">
      <c r="A42">
        <v>40</v>
      </c>
      <c r="B42">
        <v>164.285</v>
      </c>
      <c r="C42">
        <v>163.22499999999999</v>
      </c>
      <c r="D42">
        <v>184.48599999999999</v>
      </c>
      <c r="E42">
        <v>265.87</v>
      </c>
      <c r="G42" s="1">
        <f t="shared" si="0"/>
        <v>1.0600000000000023</v>
      </c>
      <c r="I42">
        <f t="shared" si="1"/>
        <v>40</v>
      </c>
      <c r="J42">
        <f t="shared" si="3"/>
        <v>0.35296824666359905</v>
      </c>
      <c r="K42">
        <f t="shared" si="2"/>
        <v>0.52685093126532767</v>
      </c>
    </row>
    <row r="43" spans="1:11" x14ac:dyDescent="0.75">
      <c r="A43">
        <v>41</v>
      </c>
      <c r="B43">
        <v>163.125</v>
      </c>
      <c r="C43">
        <v>161.52000000000001</v>
      </c>
      <c r="D43">
        <v>179.52</v>
      </c>
      <c r="E43">
        <v>262.16899999999998</v>
      </c>
      <c r="G43" s="1">
        <f t="shared" si="0"/>
        <v>1.6049999999999898</v>
      </c>
      <c r="I43">
        <f t="shared" si="1"/>
        <v>41</v>
      </c>
      <c r="J43">
        <f t="shared" si="3"/>
        <v>0.38879758069817849</v>
      </c>
      <c r="K43">
        <f t="shared" si="2"/>
        <v>0.50635663760710492</v>
      </c>
    </row>
    <row r="44" spans="1:11" x14ac:dyDescent="0.75">
      <c r="A44">
        <v>42</v>
      </c>
      <c r="B44">
        <v>163.875</v>
      </c>
      <c r="C44">
        <v>161.88</v>
      </c>
      <c r="D44">
        <v>182.17500000000001</v>
      </c>
      <c r="E44">
        <v>274.25400000000002</v>
      </c>
      <c r="G44" s="1">
        <f t="shared" si="0"/>
        <v>1.9950000000000045</v>
      </c>
      <c r="I44">
        <f t="shared" si="1"/>
        <v>42</v>
      </c>
      <c r="J44">
        <f t="shared" si="3"/>
        <v>0.41443692064953053</v>
      </c>
      <c r="K44">
        <f t="shared" si="2"/>
        <v>0.4846032124781795</v>
      </c>
    </row>
    <row r="45" spans="1:11" x14ac:dyDescent="0.75">
      <c r="A45">
        <v>43</v>
      </c>
      <c r="B45">
        <v>164.47900000000001</v>
      </c>
      <c r="C45">
        <v>163.98500000000001</v>
      </c>
      <c r="D45">
        <v>182.19800000000001</v>
      </c>
      <c r="E45">
        <v>274.64400000000001</v>
      </c>
      <c r="G45" s="1">
        <f t="shared" si="0"/>
        <v>0.49399999999999977</v>
      </c>
      <c r="I45">
        <f t="shared" si="1"/>
        <v>43</v>
      </c>
      <c r="J45">
        <f t="shared" si="3"/>
        <v>0.31575833278548432</v>
      </c>
      <c r="K45">
        <f t="shared" si="2"/>
        <v>0.48356342862869889</v>
      </c>
    </row>
    <row r="46" spans="1:11" x14ac:dyDescent="0.75">
      <c r="A46">
        <v>44</v>
      </c>
      <c r="B46">
        <v>167.32599999999999</v>
      </c>
      <c r="C46">
        <v>165.2</v>
      </c>
      <c r="D46">
        <v>182.80199999999999</v>
      </c>
      <c r="E46">
        <v>282.06200000000001</v>
      </c>
      <c r="G46" s="1">
        <f t="shared" si="0"/>
        <v>2.1260000000000048</v>
      </c>
      <c r="I46">
        <f t="shared" si="1"/>
        <v>44</v>
      </c>
      <c r="J46">
        <f t="shared" si="3"/>
        <v>0.42304910919729199</v>
      </c>
      <c r="K46">
        <f t="shared" si="2"/>
        <v>0.46570734218433868</v>
      </c>
    </row>
    <row r="47" spans="1:11" x14ac:dyDescent="0.75">
      <c r="A47">
        <v>45</v>
      </c>
      <c r="B47">
        <v>164.35300000000001</v>
      </c>
      <c r="C47">
        <v>165.089</v>
      </c>
      <c r="D47">
        <v>183.54499999999999</v>
      </c>
      <c r="E47">
        <v>283.904</v>
      </c>
      <c r="G47" s="1">
        <f t="shared" si="0"/>
        <v>-0.73599999999999</v>
      </c>
      <c r="I47">
        <f t="shared" si="1"/>
        <v>45</v>
      </c>
      <c r="J47">
        <f t="shared" si="3"/>
        <v>0.23489579909276256</v>
      </c>
      <c r="K47">
        <f t="shared" si="2"/>
        <v>0.46502747122625865</v>
      </c>
    </row>
    <row r="48" spans="1:11" x14ac:dyDescent="0.75">
      <c r="A48">
        <v>46</v>
      </c>
      <c r="B48">
        <v>165.29499999999999</v>
      </c>
      <c r="C48">
        <v>165.446</v>
      </c>
      <c r="D48">
        <v>185.05799999999999</v>
      </c>
      <c r="E48">
        <v>280.577</v>
      </c>
      <c r="G48" s="1">
        <f t="shared" si="0"/>
        <v>-0.15100000000001046</v>
      </c>
      <c r="I48">
        <f t="shared" si="1"/>
        <v>46</v>
      </c>
      <c r="J48">
        <f t="shared" si="3"/>
        <v>0.27335480901978776</v>
      </c>
      <c r="K48">
        <f t="shared" si="2"/>
        <v>0.48350918303870705</v>
      </c>
    </row>
    <row r="49" spans="1:11" x14ac:dyDescent="0.75">
      <c r="A49">
        <v>47</v>
      </c>
      <c r="B49">
        <v>165.24199999999999</v>
      </c>
      <c r="C49">
        <v>165.435</v>
      </c>
      <c r="D49">
        <v>180.75200000000001</v>
      </c>
      <c r="E49">
        <v>279.27699999999999</v>
      </c>
      <c r="G49" s="1">
        <f t="shared" si="0"/>
        <v>-0.19300000000001205</v>
      </c>
      <c r="I49">
        <f t="shared" si="1"/>
        <v>47</v>
      </c>
      <c r="J49">
        <f t="shared" si="3"/>
        <v>0.27059364933271907</v>
      </c>
      <c r="K49">
        <f t="shared" si="2"/>
        <v>0.46112359003390624</v>
      </c>
    </row>
    <row r="50" spans="1:11" x14ac:dyDescent="0.75">
      <c r="A50">
        <v>48</v>
      </c>
      <c r="B50">
        <v>163.364</v>
      </c>
      <c r="C50">
        <v>164.02699999999999</v>
      </c>
      <c r="D50">
        <v>179.13900000000001</v>
      </c>
      <c r="E50">
        <v>268.50400000000002</v>
      </c>
      <c r="G50" s="1">
        <f t="shared" si="0"/>
        <v>-0.66299999999998249</v>
      </c>
      <c r="I50">
        <f t="shared" si="1"/>
        <v>48</v>
      </c>
      <c r="J50">
        <f t="shared" si="3"/>
        <v>0.23969495759647746</v>
      </c>
      <c r="K50">
        <f t="shared" si="2"/>
        <v>0.48297764227642276</v>
      </c>
    </row>
    <row r="51" spans="1:11" x14ac:dyDescent="0.75">
      <c r="A51">
        <v>49</v>
      </c>
      <c r="B51">
        <v>160.74199999999999</v>
      </c>
      <c r="C51">
        <v>162.554</v>
      </c>
      <c r="D51">
        <v>176.53299999999999</v>
      </c>
      <c r="E51">
        <v>266.52600000000001</v>
      </c>
      <c r="G51" s="1">
        <f t="shared" si="0"/>
        <v>-1.8120000000000118</v>
      </c>
      <c r="I51">
        <f t="shared" si="1"/>
        <v>49</v>
      </c>
      <c r="J51">
        <f t="shared" si="3"/>
        <v>0.16415751758595676</v>
      </c>
      <c r="K51">
        <f t="shared" si="2"/>
        <v>0.47208399878568685</v>
      </c>
    </row>
    <row r="52" spans="1:11" x14ac:dyDescent="0.75">
      <c r="A52">
        <v>50</v>
      </c>
      <c r="B52">
        <v>163.30600000000001</v>
      </c>
      <c r="C52">
        <v>163.06800000000001</v>
      </c>
      <c r="D52">
        <v>178.679</v>
      </c>
      <c r="E52">
        <v>268.38400000000001</v>
      </c>
      <c r="G52" s="1">
        <f t="shared" si="0"/>
        <v>0.23799999999999955</v>
      </c>
      <c r="I52">
        <f t="shared" si="1"/>
        <v>50</v>
      </c>
      <c r="J52">
        <f t="shared" si="3"/>
        <v>0.29892840707382828</v>
      </c>
      <c r="K52">
        <f t="shared" si="2"/>
        <v>0.48035649089865956</v>
      </c>
    </row>
    <row r="53" spans="1:11" x14ac:dyDescent="0.75">
      <c r="A53">
        <v>51</v>
      </c>
      <c r="B53">
        <v>162.00800000000001</v>
      </c>
      <c r="C53">
        <v>163.352</v>
      </c>
      <c r="D53">
        <v>181.08</v>
      </c>
      <c r="E53">
        <v>269.45499999999998</v>
      </c>
      <c r="G53" s="1">
        <f t="shared" si="0"/>
        <v>-1.3439999999999941</v>
      </c>
      <c r="I53">
        <f t="shared" si="1"/>
        <v>51</v>
      </c>
      <c r="J53">
        <f t="shared" si="3"/>
        <v>0.19492472552757914</v>
      </c>
      <c r="K53">
        <f t="shared" si="2"/>
        <v>0.49257065164611064</v>
      </c>
    </row>
    <row r="54" spans="1:11" x14ac:dyDescent="0.75">
      <c r="A54">
        <v>52</v>
      </c>
      <c r="B54">
        <v>166.26599999999999</v>
      </c>
      <c r="C54">
        <v>165.256</v>
      </c>
      <c r="D54">
        <v>179.071</v>
      </c>
      <c r="E54">
        <v>265.74099999999999</v>
      </c>
      <c r="G54" s="1">
        <f t="shared" si="0"/>
        <v>1.0099999999999909</v>
      </c>
      <c r="I54">
        <f t="shared" si="1"/>
        <v>52</v>
      </c>
      <c r="J54">
        <f t="shared" si="3"/>
        <v>0.34968115179804049</v>
      </c>
      <c r="K54">
        <f t="shared" si="2"/>
        <v>0.49137925315607567</v>
      </c>
    </row>
    <row r="55" spans="1:11" x14ac:dyDescent="0.75">
      <c r="A55">
        <v>53</v>
      </c>
      <c r="B55">
        <v>162.161</v>
      </c>
      <c r="C55">
        <v>163.119</v>
      </c>
      <c r="D55">
        <v>180.70500000000001</v>
      </c>
      <c r="E55">
        <v>265.22300000000001</v>
      </c>
      <c r="G55" s="1">
        <f t="shared" si="0"/>
        <v>-0.95799999999999841</v>
      </c>
      <c r="I55">
        <f t="shared" si="1"/>
        <v>53</v>
      </c>
      <c r="J55">
        <f t="shared" si="3"/>
        <v>0.22030109788968527</v>
      </c>
      <c r="K55">
        <f t="shared" si="2"/>
        <v>0.50395079315417746</v>
      </c>
    </row>
    <row r="56" spans="1:11" x14ac:dyDescent="0.75">
      <c r="A56">
        <v>54</v>
      </c>
      <c r="B56">
        <v>163.661</v>
      </c>
      <c r="C56">
        <v>164.81200000000001</v>
      </c>
      <c r="D56">
        <v>176.911</v>
      </c>
      <c r="E56">
        <v>273.59800000000001</v>
      </c>
      <c r="G56" s="1">
        <f t="shared" si="0"/>
        <v>-1.1510000000000105</v>
      </c>
      <c r="I56">
        <f t="shared" si="1"/>
        <v>54</v>
      </c>
      <c r="J56">
        <f t="shared" si="3"/>
        <v>0.20761291170863128</v>
      </c>
      <c r="K56">
        <f t="shared" si="2"/>
        <v>0.45341681484003576</v>
      </c>
    </row>
    <row r="57" spans="1:11" x14ac:dyDescent="0.75">
      <c r="A57">
        <v>55</v>
      </c>
      <c r="B57">
        <v>162.476</v>
      </c>
      <c r="C57">
        <v>163.34700000000001</v>
      </c>
      <c r="D57">
        <v>177.58</v>
      </c>
      <c r="E57">
        <v>267.97300000000001</v>
      </c>
      <c r="G57" s="1">
        <f t="shared" si="0"/>
        <v>-0.87100000000000932</v>
      </c>
      <c r="I57">
        <f t="shared" si="1"/>
        <v>55</v>
      </c>
      <c r="J57">
        <f t="shared" si="3"/>
        <v>0.22602064295575516</v>
      </c>
      <c r="K57">
        <f t="shared" si="2"/>
        <v>0.47446281369914955</v>
      </c>
    </row>
    <row r="58" spans="1:11" x14ac:dyDescent="0.75">
      <c r="A58">
        <v>56</v>
      </c>
      <c r="B58">
        <v>161.81100000000001</v>
      </c>
      <c r="C58">
        <v>163.54900000000001</v>
      </c>
      <c r="D58">
        <v>174.75200000000001</v>
      </c>
      <c r="E58">
        <v>261.94900000000001</v>
      </c>
      <c r="G58" s="1">
        <f t="shared" si="0"/>
        <v>-1.7379999999999995</v>
      </c>
      <c r="I58">
        <f t="shared" si="1"/>
        <v>56</v>
      </c>
      <c r="J58">
        <f t="shared" si="3"/>
        <v>0.16902241798698314</v>
      </c>
      <c r="K58">
        <f t="shared" si="2"/>
        <v>0.47466808212373002</v>
      </c>
    </row>
    <row r="59" spans="1:11" x14ac:dyDescent="0.75">
      <c r="A59">
        <v>57</v>
      </c>
      <c r="B59">
        <v>159.35300000000001</v>
      </c>
      <c r="C59">
        <v>160.43799999999999</v>
      </c>
      <c r="D59">
        <v>175.62799999999999</v>
      </c>
      <c r="E59">
        <v>254.70500000000001</v>
      </c>
      <c r="G59" s="1">
        <f t="shared" si="0"/>
        <v>-1.0849999999999795</v>
      </c>
      <c r="I59">
        <f t="shared" si="1"/>
        <v>57</v>
      </c>
      <c r="J59">
        <f t="shared" si="3"/>
        <v>0.21195187693116962</v>
      </c>
      <c r="K59">
        <f t="shared" si="2"/>
        <v>0.50555098242725727</v>
      </c>
    </row>
    <row r="60" spans="1:11" x14ac:dyDescent="0.75">
      <c r="A60">
        <v>58</v>
      </c>
      <c r="B60">
        <v>159.75</v>
      </c>
      <c r="C60">
        <v>161.958</v>
      </c>
      <c r="D60">
        <v>170.98099999999999</v>
      </c>
      <c r="E60">
        <v>263.13499999999999</v>
      </c>
      <c r="G60" s="1">
        <f t="shared" si="0"/>
        <v>-2.2079999999999984</v>
      </c>
      <c r="I60">
        <f t="shared" si="1"/>
        <v>58</v>
      </c>
      <c r="J60">
        <f t="shared" si="3"/>
        <v>0.13812372625073968</v>
      </c>
      <c r="K60">
        <f t="shared" si="2"/>
        <v>0.44541128025112225</v>
      </c>
    </row>
    <row r="61" spans="1:11" x14ac:dyDescent="0.75">
      <c r="A61">
        <v>59</v>
      </c>
      <c r="B61">
        <v>166.31200000000001</v>
      </c>
      <c r="C61">
        <v>162.94499999999999</v>
      </c>
      <c r="D61">
        <v>170.06200000000001</v>
      </c>
      <c r="E61">
        <v>270.04500000000002</v>
      </c>
      <c r="G61" s="1">
        <f t="shared" si="0"/>
        <v>3.3670000000000186</v>
      </c>
      <c r="I61">
        <f t="shared" si="1"/>
        <v>59</v>
      </c>
      <c r="J61">
        <f t="shared" si="3"/>
        <v>0.50463480376043812</v>
      </c>
      <c r="K61">
        <f t="shared" si="2"/>
        <v>0.41963300977135676</v>
      </c>
    </row>
    <row r="62" spans="1:11" x14ac:dyDescent="0.75">
      <c r="A62">
        <v>60</v>
      </c>
      <c r="B62">
        <v>167.41399999999999</v>
      </c>
      <c r="C62">
        <v>162.113</v>
      </c>
      <c r="D62">
        <v>174.596</v>
      </c>
      <c r="E62">
        <v>260.96199999999999</v>
      </c>
      <c r="G62" s="1">
        <f t="shared" si="0"/>
        <v>5.3009999999999877</v>
      </c>
      <c r="I62">
        <f t="shared" si="1"/>
        <v>60</v>
      </c>
      <c r="J62">
        <f t="shared" si="3"/>
        <v>0.63177963316021268</v>
      </c>
      <c r="K62">
        <f t="shared" si="2"/>
        <v>0.47680903248790785</v>
      </c>
    </row>
    <row r="63" spans="1:11" x14ac:dyDescent="0.75">
      <c r="A63">
        <v>61</v>
      </c>
      <c r="B63">
        <v>171.494</v>
      </c>
      <c r="C63">
        <v>162.66499999999999</v>
      </c>
      <c r="D63">
        <v>179.03100000000001</v>
      </c>
      <c r="E63">
        <v>263.01299999999998</v>
      </c>
      <c r="G63" s="1">
        <f t="shared" si="0"/>
        <v>8.8290000000000077</v>
      </c>
      <c r="I63">
        <f t="shared" si="1"/>
        <v>61</v>
      </c>
      <c r="J63">
        <f t="shared" si="3"/>
        <v>0.86371704687397399</v>
      </c>
      <c r="K63">
        <f t="shared" si="2"/>
        <v>0.50016552600109465</v>
      </c>
    </row>
    <row r="64" spans="1:11" x14ac:dyDescent="0.75">
      <c r="A64">
        <v>62</v>
      </c>
      <c r="B64">
        <v>171.321</v>
      </c>
      <c r="C64">
        <v>164.21700000000001</v>
      </c>
      <c r="D64">
        <v>174.44399999999999</v>
      </c>
      <c r="E64">
        <v>254.71100000000001</v>
      </c>
      <c r="G64" s="1">
        <f t="shared" si="0"/>
        <v>7.103999999999985</v>
      </c>
      <c r="I64">
        <f t="shared" si="1"/>
        <v>62</v>
      </c>
      <c r="J64">
        <f t="shared" si="3"/>
        <v>0.75031227401222766</v>
      </c>
      <c r="K64">
        <f t="shared" si="2"/>
        <v>0.49705463420918883</v>
      </c>
    </row>
    <row r="65" spans="1:11" x14ac:dyDescent="0.75">
      <c r="A65">
        <v>63</v>
      </c>
      <c r="B65">
        <v>175.39699999999999</v>
      </c>
      <c r="C65">
        <v>164.495</v>
      </c>
      <c r="D65">
        <v>169.79599999999999</v>
      </c>
      <c r="E65">
        <v>253.77799999999999</v>
      </c>
      <c r="G65" s="1">
        <f t="shared" si="0"/>
        <v>10.901999999999987</v>
      </c>
      <c r="I65">
        <f t="shared" si="1"/>
        <v>63</v>
      </c>
      <c r="J65">
        <f t="shared" si="3"/>
        <v>1</v>
      </c>
      <c r="K65">
        <f t="shared" si="2"/>
        <v>0.46690397613454582</v>
      </c>
    </row>
    <row r="66" spans="1:11" x14ac:dyDescent="0.75">
      <c r="A66">
        <v>64</v>
      </c>
      <c r="B66">
        <v>170.577</v>
      </c>
      <c r="C66">
        <v>163.73599999999999</v>
      </c>
      <c r="D66">
        <v>169.142</v>
      </c>
      <c r="E66">
        <v>245.738</v>
      </c>
      <c r="G66" s="1">
        <f t="shared" si="0"/>
        <v>6.8410000000000082</v>
      </c>
      <c r="I66">
        <f t="shared" si="1"/>
        <v>64</v>
      </c>
      <c r="J66">
        <f t="shared" si="3"/>
        <v>0.73302215501939494</v>
      </c>
      <c r="K66">
        <f t="shared" si="2"/>
        <v>0.49061481742110169</v>
      </c>
    </row>
    <row r="67" spans="1:11" x14ac:dyDescent="0.75">
      <c r="A67">
        <v>65</v>
      </c>
      <c r="B67">
        <v>170.75</v>
      </c>
      <c r="C67">
        <v>162.934</v>
      </c>
      <c r="D67">
        <v>164.64</v>
      </c>
      <c r="E67">
        <v>236.81800000000001</v>
      </c>
      <c r="G67" s="1">
        <f t="shared" ref="G67:G78" si="4">B67-C67</f>
        <v>7.8160000000000025</v>
      </c>
      <c r="I67">
        <f t="shared" ref="I67:I78" si="5">A67</f>
        <v>65</v>
      </c>
      <c r="J67">
        <f t="shared" si="3"/>
        <v>0.7971205048977722</v>
      </c>
      <c r="K67">
        <f t="shared" ref="K67:K78" si="6">(D67-105)/(E67-115)</f>
        <v>0.48958282027286593</v>
      </c>
    </row>
    <row r="68" spans="1:11" x14ac:dyDescent="0.75">
      <c r="A68">
        <v>66</v>
      </c>
      <c r="B68">
        <v>169.684</v>
      </c>
      <c r="C68">
        <v>163.35300000000001</v>
      </c>
      <c r="D68">
        <v>164.447</v>
      </c>
      <c r="E68">
        <v>239.375</v>
      </c>
      <c r="G68" s="1">
        <f t="shared" si="4"/>
        <v>6.3309999999999889</v>
      </c>
      <c r="I68">
        <f t="shared" si="5"/>
        <v>66</v>
      </c>
      <c r="J68">
        <f t="shared" ref="J68:J78" si="7">(G68-MIN(G$3:G$78))/(MAX(G$3:G$78)-MIN(G$3:G$78))</f>
        <v>0.69949378739070389</v>
      </c>
      <c r="K68">
        <f t="shared" si="6"/>
        <v>0.47796582914572866</v>
      </c>
    </row>
    <row r="69" spans="1:11" x14ac:dyDescent="0.75">
      <c r="A69">
        <v>67</v>
      </c>
      <c r="B69">
        <v>170.27</v>
      </c>
      <c r="C69">
        <v>162.304</v>
      </c>
      <c r="D69">
        <v>164.495</v>
      </c>
      <c r="E69">
        <v>236.73599999999999</v>
      </c>
      <c r="G69" s="1">
        <f t="shared" si="4"/>
        <v>7.9660000000000082</v>
      </c>
      <c r="I69">
        <f t="shared" si="5"/>
        <v>67</v>
      </c>
      <c r="J69">
        <f t="shared" si="7"/>
        <v>0.80698178949444599</v>
      </c>
      <c r="K69">
        <f t="shared" si="6"/>
        <v>0.48872149569560369</v>
      </c>
    </row>
    <row r="70" spans="1:11" x14ac:dyDescent="0.75">
      <c r="A70">
        <v>68</v>
      </c>
      <c r="B70">
        <v>168</v>
      </c>
      <c r="C70">
        <v>160.84299999999999</v>
      </c>
      <c r="D70">
        <v>163.01400000000001</v>
      </c>
      <c r="E70">
        <v>234.71199999999999</v>
      </c>
      <c r="G70" s="1">
        <f t="shared" si="4"/>
        <v>7.1570000000000107</v>
      </c>
      <c r="I70">
        <f t="shared" si="5"/>
        <v>68</v>
      </c>
      <c r="J70">
        <f t="shared" si="7"/>
        <v>0.75379659456972059</v>
      </c>
      <c r="K70">
        <f t="shared" si="6"/>
        <v>0.48461307137129123</v>
      </c>
    </row>
    <row r="71" spans="1:11" x14ac:dyDescent="0.75">
      <c r="A71">
        <v>69</v>
      </c>
      <c r="B71">
        <v>169.5</v>
      </c>
      <c r="C71">
        <v>162.13499999999999</v>
      </c>
      <c r="D71">
        <v>161.76300000000001</v>
      </c>
      <c r="E71">
        <v>238.124</v>
      </c>
      <c r="G71" s="1">
        <f t="shared" si="4"/>
        <v>7.3650000000000091</v>
      </c>
      <c r="I71">
        <f t="shared" si="5"/>
        <v>69</v>
      </c>
      <c r="J71">
        <f t="shared" si="7"/>
        <v>0.76747090921044103</v>
      </c>
      <c r="K71">
        <f t="shared" si="6"/>
        <v>0.46102303368961378</v>
      </c>
    </row>
    <row r="72" spans="1:11" x14ac:dyDescent="0.75">
      <c r="A72">
        <v>70</v>
      </c>
      <c r="B72">
        <v>168.22900000000001</v>
      </c>
      <c r="C72">
        <v>163.20500000000001</v>
      </c>
      <c r="D72">
        <v>162.35</v>
      </c>
      <c r="E72">
        <v>241.47499999999999</v>
      </c>
      <c r="G72" s="1">
        <f t="shared" si="4"/>
        <v>5.0240000000000009</v>
      </c>
      <c r="I72">
        <f t="shared" si="5"/>
        <v>70</v>
      </c>
      <c r="J72">
        <f t="shared" si="7"/>
        <v>0.61356912760502325</v>
      </c>
      <c r="K72">
        <f t="shared" si="6"/>
        <v>0.45344929828029251</v>
      </c>
    </row>
    <row r="73" spans="1:11" x14ac:dyDescent="0.75">
      <c r="A73">
        <v>71</v>
      </c>
      <c r="B73">
        <v>169.05600000000001</v>
      </c>
      <c r="C73">
        <v>163.12</v>
      </c>
      <c r="D73">
        <v>161.548</v>
      </c>
      <c r="E73">
        <v>240.03399999999999</v>
      </c>
      <c r="G73" s="1">
        <f t="shared" si="4"/>
        <v>5.936000000000007</v>
      </c>
      <c r="I73">
        <f t="shared" si="5"/>
        <v>71</v>
      </c>
      <c r="J73">
        <f t="shared" si="7"/>
        <v>0.67352573795279835</v>
      </c>
      <c r="K73">
        <f t="shared" si="6"/>
        <v>0.45226098501207673</v>
      </c>
    </row>
    <row r="74" spans="1:11" x14ac:dyDescent="0.75">
      <c r="A74">
        <v>72</v>
      </c>
      <c r="B74">
        <v>171.63900000000001</v>
      </c>
      <c r="C74">
        <v>162.42500000000001</v>
      </c>
      <c r="D74">
        <v>166.76300000000001</v>
      </c>
      <c r="E74">
        <v>249.42400000000001</v>
      </c>
      <c r="G74" s="1">
        <f t="shared" si="4"/>
        <v>9.2139999999999986</v>
      </c>
      <c r="I74">
        <f t="shared" si="5"/>
        <v>72</v>
      </c>
      <c r="J74">
        <f t="shared" si="7"/>
        <v>0.88902767733876864</v>
      </c>
      <c r="K74">
        <f t="shared" si="6"/>
        <v>0.4594640837945605</v>
      </c>
    </row>
    <row r="75" spans="1:11" x14ac:dyDescent="0.75">
      <c r="A75">
        <v>73</v>
      </c>
      <c r="B75">
        <v>170.36099999999999</v>
      </c>
      <c r="C75">
        <v>161.55500000000001</v>
      </c>
      <c r="D75">
        <v>159.06800000000001</v>
      </c>
      <c r="E75">
        <v>233.345</v>
      </c>
      <c r="G75" s="1">
        <f t="shared" si="4"/>
        <v>8.8059999999999832</v>
      </c>
      <c r="I75">
        <f t="shared" si="5"/>
        <v>73</v>
      </c>
      <c r="J75">
        <f t="shared" si="7"/>
        <v>0.86220498323581585</v>
      </c>
      <c r="K75">
        <f t="shared" si="6"/>
        <v>0.45686763276860037</v>
      </c>
    </row>
    <row r="76" spans="1:11" x14ac:dyDescent="0.75">
      <c r="A76">
        <v>74</v>
      </c>
      <c r="B76">
        <v>169.32599999999999</v>
      </c>
      <c r="C76">
        <v>163.79300000000001</v>
      </c>
      <c r="D76">
        <v>159.178</v>
      </c>
      <c r="E76">
        <v>236.05500000000001</v>
      </c>
      <c r="G76" s="1">
        <f t="shared" si="4"/>
        <v>5.532999999999987</v>
      </c>
      <c r="I76">
        <f t="shared" si="5"/>
        <v>74</v>
      </c>
      <c r="J76">
        <f t="shared" si="7"/>
        <v>0.64703175333640095</v>
      </c>
      <c r="K76">
        <f t="shared" si="6"/>
        <v>0.44754863491801244</v>
      </c>
    </row>
    <row r="77" spans="1:11" x14ac:dyDescent="0.75">
      <c r="A77">
        <v>75</v>
      </c>
      <c r="B77">
        <v>167.68299999999999</v>
      </c>
      <c r="C77">
        <v>165.71</v>
      </c>
      <c r="D77">
        <v>158.25</v>
      </c>
      <c r="E77">
        <v>230.26900000000001</v>
      </c>
      <c r="G77" s="1">
        <f t="shared" si="4"/>
        <v>1.9729999999999848</v>
      </c>
      <c r="I77">
        <f t="shared" si="5"/>
        <v>75</v>
      </c>
      <c r="J77">
        <f t="shared" si="7"/>
        <v>0.41299059890868378</v>
      </c>
      <c r="K77">
        <f t="shared" si="6"/>
        <v>0.46196288681258618</v>
      </c>
    </row>
    <row r="78" spans="1:11" x14ac:dyDescent="0.75">
      <c r="A78">
        <v>76</v>
      </c>
      <c r="B78">
        <v>169.917</v>
      </c>
      <c r="C78">
        <v>165.25</v>
      </c>
      <c r="D78">
        <v>160.298</v>
      </c>
      <c r="E78">
        <v>234.154</v>
      </c>
      <c r="G78" s="1">
        <f t="shared" si="4"/>
        <v>4.6670000000000016</v>
      </c>
      <c r="I78">
        <f t="shared" si="5"/>
        <v>76</v>
      </c>
      <c r="J78">
        <f t="shared" si="7"/>
        <v>0.59009927026494036</v>
      </c>
      <c r="K78">
        <f t="shared" si="6"/>
        <v>0.464088490524867</v>
      </c>
    </row>
  </sheetData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552A3-7B2E-4BC3-9C59-F4CD3A7353EE}">
  <dimension ref="A1:K70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13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188.18100000000001</v>
      </c>
      <c r="C3" s="1">
        <v>191.77699999999999</v>
      </c>
      <c r="D3" s="4">
        <v>201.56700000000001</v>
      </c>
      <c r="E3" s="15">
        <v>334.85500000000002</v>
      </c>
      <c r="G3" s="1">
        <f t="shared" ref="G3:G66" si="0">B3-C3</f>
        <v>-3.5959999999999752</v>
      </c>
      <c r="I3">
        <v>1</v>
      </c>
      <c r="J3">
        <f>(G3-MIN(G$3:G$70))/(MAX(G$3:G$70)-MIN(G$3:G$70))</f>
        <v>0.30438272595922472</v>
      </c>
      <c r="K3">
        <f t="shared" ref="K3:K66" si="1">(D3-105)/(E3-115)</f>
        <v>0.43923040185576856</v>
      </c>
    </row>
    <row r="4" spans="1:11" x14ac:dyDescent="0.75">
      <c r="A4">
        <v>2</v>
      </c>
      <c r="B4" s="1">
        <v>187.875</v>
      </c>
      <c r="C4" s="1">
        <v>192.762</v>
      </c>
      <c r="D4" s="4">
        <v>196.03299999999999</v>
      </c>
      <c r="E4" s="15">
        <v>333.012</v>
      </c>
      <c r="G4" s="1">
        <f t="shared" si="0"/>
        <v>-4.8870000000000005</v>
      </c>
      <c r="I4">
        <v>2</v>
      </c>
      <c r="J4">
        <f t="shared" ref="J4:J67" si="2">(G4-MIN(G$3:G$70))/(MAX(G$3:G$70)-MIN(G$3:G$70))</f>
        <v>0.20075453523840098</v>
      </c>
      <c r="K4">
        <f t="shared" si="1"/>
        <v>0.41755958387611686</v>
      </c>
    </row>
    <row r="5" spans="1:11" x14ac:dyDescent="0.75">
      <c r="A5">
        <v>3</v>
      </c>
      <c r="B5" s="1">
        <v>187.245</v>
      </c>
      <c r="C5" s="1">
        <v>192.619</v>
      </c>
      <c r="D5" s="4">
        <v>200.67</v>
      </c>
      <c r="E5" s="15">
        <v>329.43700000000001</v>
      </c>
      <c r="G5" s="1">
        <f t="shared" si="0"/>
        <v>-5.3739999999999952</v>
      </c>
      <c r="I5">
        <v>3</v>
      </c>
      <c r="J5">
        <f t="shared" si="2"/>
        <v>0.16166318831273124</v>
      </c>
      <c r="K5">
        <f t="shared" si="1"/>
        <v>0.4461450216147399</v>
      </c>
    </row>
    <row r="6" spans="1:11" x14ac:dyDescent="0.75">
      <c r="A6">
        <v>4</v>
      </c>
      <c r="B6" s="1">
        <v>187.44</v>
      </c>
      <c r="C6" s="1">
        <v>190.69</v>
      </c>
      <c r="D6" s="4">
        <v>201.55099999999999</v>
      </c>
      <c r="E6" s="15">
        <v>337.75799999999998</v>
      </c>
      <c r="G6" s="1">
        <f t="shared" si="0"/>
        <v>-3.25</v>
      </c>
      <c r="I6">
        <v>4</v>
      </c>
      <c r="J6">
        <f t="shared" si="2"/>
        <v>0.33215604430887752</v>
      </c>
      <c r="K6">
        <f t="shared" si="1"/>
        <v>0.43343448944594581</v>
      </c>
    </row>
    <row r="7" spans="1:11" x14ac:dyDescent="0.75">
      <c r="A7">
        <v>5</v>
      </c>
      <c r="B7" s="1">
        <v>191.87</v>
      </c>
      <c r="C7" s="1">
        <v>197.821</v>
      </c>
      <c r="D7" s="4">
        <v>205.316</v>
      </c>
      <c r="E7" s="15">
        <v>340.07799999999997</v>
      </c>
      <c r="G7" s="1">
        <f t="shared" si="0"/>
        <v>-5.9509999999999934</v>
      </c>
      <c r="I7">
        <v>5</v>
      </c>
      <c r="J7">
        <f t="shared" si="2"/>
        <v>0.11534756782790245</v>
      </c>
      <c r="K7">
        <f t="shared" si="1"/>
        <v>0.44569438150330115</v>
      </c>
    </row>
    <row r="8" spans="1:11" x14ac:dyDescent="0.75">
      <c r="A8">
        <v>6</v>
      </c>
      <c r="B8" s="1">
        <v>187.66</v>
      </c>
      <c r="C8" s="1">
        <v>192.42500000000001</v>
      </c>
      <c r="D8" s="4">
        <v>198.66300000000001</v>
      </c>
      <c r="E8" s="15">
        <v>321.44900000000001</v>
      </c>
      <c r="G8" s="1">
        <f t="shared" si="0"/>
        <v>-4.7650000000000148</v>
      </c>
      <c r="I8">
        <v>6</v>
      </c>
      <c r="J8">
        <f t="shared" si="2"/>
        <v>0.21054743939637058</v>
      </c>
      <c r="K8">
        <f t="shared" si="1"/>
        <v>0.45368589821214927</v>
      </c>
    </row>
    <row r="9" spans="1:11" x14ac:dyDescent="0.75">
      <c r="A9">
        <v>7</v>
      </c>
      <c r="B9" s="1">
        <v>190.70500000000001</v>
      </c>
      <c r="C9" s="1">
        <v>193.92099999999999</v>
      </c>
      <c r="D9" s="4">
        <v>199.922</v>
      </c>
      <c r="E9" s="15">
        <v>327.94799999999998</v>
      </c>
      <c r="G9" s="1">
        <f t="shared" si="0"/>
        <v>-3.2159999999999798</v>
      </c>
      <c r="I9">
        <v>7</v>
      </c>
      <c r="J9">
        <f t="shared" si="2"/>
        <v>0.33488521432011692</v>
      </c>
      <c r="K9">
        <f t="shared" si="1"/>
        <v>0.44575201457632851</v>
      </c>
    </row>
    <row r="10" spans="1:11" x14ac:dyDescent="0.75">
      <c r="A10">
        <v>8</v>
      </c>
      <c r="B10" s="1">
        <v>192.63</v>
      </c>
      <c r="C10" s="1">
        <v>196.74199999999999</v>
      </c>
      <c r="D10" s="4">
        <v>199.31399999999999</v>
      </c>
      <c r="E10" s="15">
        <v>333.92899999999997</v>
      </c>
      <c r="G10" s="1">
        <f t="shared" si="0"/>
        <v>-4.1119999999999948</v>
      </c>
      <c r="I10">
        <v>8</v>
      </c>
      <c r="J10">
        <f t="shared" si="2"/>
        <v>0.26296355755337963</v>
      </c>
      <c r="K10">
        <f t="shared" si="1"/>
        <v>0.43079719909194308</v>
      </c>
    </row>
    <row r="11" spans="1:11" x14ac:dyDescent="0.75">
      <c r="A11">
        <v>9</v>
      </c>
      <c r="B11" s="1">
        <v>186.97</v>
      </c>
      <c r="C11" s="1">
        <v>190.691</v>
      </c>
      <c r="D11" s="4">
        <v>184.99799999999999</v>
      </c>
      <c r="E11" s="15">
        <v>318.81</v>
      </c>
      <c r="G11" s="1">
        <f t="shared" si="0"/>
        <v>-3.7210000000000036</v>
      </c>
      <c r="I11">
        <v>9</v>
      </c>
      <c r="J11">
        <f t="shared" si="2"/>
        <v>0.2943490126826131</v>
      </c>
      <c r="K11">
        <f t="shared" si="1"/>
        <v>0.39251263431627492</v>
      </c>
    </row>
    <row r="12" spans="1:11" x14ac:dyDescent="0.75">
      <c r="A12">
        <v>10</v>
      </c>
      <c r="B12" s="1">
        <v>190</v>
      </c>
      <c r="C12" s="1">
        <v>193.381</v>
      </c>
      <c r="D12" s="4">
        <v>196.72499999999999</v>
      </c>
      <c r="E12" s="15">
        <v>341.63400000000001</v>
      </c>
      <c r="G12" s="1">
        <f t="shared" si="0"/>
        <v>-3.3810000000000002</v>
      </c>
      <c r="I12">
        <v>10</v>
      </c>
      <c r="J12">
        <f t="shared" si="2"/>
        <v>0.3216407127949909</v>
      </c>
      <c r="K12">
        <f t="shared" si="1"/>
        <v>0.40472744601427846</v>
      </c>
    </row>
    <row r="13" spans="1:11" x14ac:dyDescent="0.75">
      <c r="A13">
        <v>11</v>
      </c>
      <c r="B13" s="1">
        <v>190.755</v>
      </c>
      <c r="C13" s="1">
        <v>188.321</v>
      </c>
      <c r="D13" s="4">
        <v>197.76900000000001</v>
      </c>
      <c r="E13" s="15">
        <v>326.44</v>
      </c>
      <c r="G13" s="1">
        <f t="shared" si="0"/>
        <v>2.4339999999999975</v>
      </c>
      <c r="I13">
        <v>11</v>
      </c>
      <c r="J13">
        <f t="shared" si="2"/>
        <v>0.78840905442285936</v>
      </c>
      <c r="K13">
        <f t="shared" si="1"/>
        <v>0.43874858115777526</v>
      </c>
    </row>
    <row r="14" spans="1:11" x14ac:dyDescent="0.75">
      <c r="A14">
        <v>12</v>
      </c>
      <c r="B14" s="1">
        <v>188.95099999999999</v>
      </c>
      <c r="C14" s="1">
        <v>191.446</v>
      </c>
      <c r="D14" s="4">
        <v>198.24299999999999</v>
      </c>
      <c r="E14" s="15">
        <v>327.98</v>
      </c>
      <c r="G14" s="1">
        <f t="shared" si="0"/>
        <v>-2.4950000000000045</v>
      </c>
      <c r="I14">
        <v>12</v>
      </c>
      <c r="J14">
        <f t="shared" si="2"/>
        <v>0.39275967249959787</v>
      </c>
      <c r="K14">
        <f t="shared" si="1"/>
        <v>0.4378016715184524</v>
      </c>
    </row>
    <row r="15" spans="1:11" x14ac:dyDescent="0.75">
      <c r="A15">
        <v>13</v>
      </c>
      <c r="B15" s="1">
        <v>189.203</v>
      </c>
      <c r="C15" s="1">
        <v>191.28</v>
      </c>
      <c r="D15" s="4">
        <v>197.953</v>
      </c>
      <c r="E15" s="15">
        <v>336.72399999999999</v>
      </c>
      <c r="G15" s="1">
        <f t="shared" si="0"/>
        <v>-2.0769999999999982</v>
      </c>
      <c r="I15">
        <v>13</v>
      </c>
      <c r="J15">
        <f t="shared" si="2"/>
        <v>0.42631240969658019</v>
      </c>
      <c r="K15">
        <f t="shared" si="1"/>
        <v>0.41922841009543399</v>
      </c>
    </row>
    <row r="16" spans="1:11" x14ac:dyDescent="0.75">
      <c r="A16">
        <v>14</v>
      </c>
      <c r="B16" s="1">
        <v>189.74100000000001</v>
      </c>
      <c r="C16" s="1">
        <v>191.578</v>
      </c>
      <c r="D16" s="4">
        <v>198.08199999999999</v>
      </c>
      <c r="E16" s="15">
        <v>324.55399999999997</v>
      </c>
      <c r="G16" s="1">
        <f t="shared" si="0"/>
        <v>-1.8369999999999891</v>
      </c>
      <c r="I16">
        <v>14</v>
      </c>
      <c r="J16">
        <f t="shared" si="2"/>
        <v>0.44557713918767089</v>
      </c>
      <c r="K16">
        <f t="shared" si="1"/>
        <v>0.44419099611555973</v>
      </c>
    </row>
    <row r="17" spans="1:11" x14ac:dyDescent="0.75">
      <c r="A17">
        <v>15</v>
      </c>
      <c r="B17" s="1">
        <v>186.90199999999999</v>
      </c>
      <c r="C17" s="1">
        <v>189.77699999999999</v>
      </c>
      <c r="D17" s="4">
        <v>198.85499999999999</v>
      </c>
      <c r="E17" s="15">
        <v>314.029</v>
      </c>
      <c r="G17" s="1">
        <f t="shared" si="0"/>
        <v>-2.875</v>
      </c>
      <c r="I17">
        <v>15</v>
      </c>
      <c r="J17">
        <f t="shared" si="2"/>
        <v>0.36225718413870567</v>
      </c>
      <c r="K17">
        <f t="shared" si="1"/>
        <v>0.47156444538233117</v>
      </c>
    </row>
    <row r="18" spans="1:11" x14ac:dyDescent="0.75">
      <c r="A18">
        <v>16</v>
      </c>
      <c r="B18" s="1">
        <v>186.059</v>
      </c>
      <c r="C18" s="1">
        <v>190.52699999999999</v>
      </c>
      <c r="D18" s="4">
        <v>190.18100000000001</v>
      </c>
      <c r="E18" s="15">
        <v>316.33</v>
      </c>
      <c r="G18" s="1">
        <f t="shared" si="0"/>
        <v>-4.4679999999999893</v>
      </c>
      <c r="I18">
        <v>16</v>
      </c>
      <c r="J18">
        <f t="shared" si="2"/>
        <v>0.23438754214159654</v>
      </c>
      <c r="K18">
        <f t="shared" si="1"/>
        <v>0.42309144191129</v>
      </c>
    </row>
    <row r="19" spans="1:11" x14ac:dyDescent="0.75">
      <c r="A19">
        <v>17</v>
      </c>
      <c r="B19" s="1">
        <v>183.74</v>
      </c>
      <c r="C19" s="1">
        <v>185.23</v>
      </c>
      <c r="D19" s="4">
        <v>183.42</v>
      </c>
      <c r="E19" s="15">
        <v>302.62700000000001</v>
      </c>
      <c r="G19" s="1">
        <f t="shared" si="0"/>
        <v>-1.4899999999999807</v>
      </c>
      <c r="I19">
        <v>17</v>
      </c>
      <c r="J19">
        <f t="shared" si="2"/>
        <v>0.47343072724353924</v>
      </c>
      <c r="K19">
        <f t="shared" si="1"/>
        <v>0.4179569038571207</v>
      </c>
    </row>
    <row r="20" spans="1:11" x14ac:dyDescent="0.75">
      <c r="A20">
        <v>18</v>
      </c>
      <c r="B20" s="1">
        <v>185.654</v>
      </c>
      <c r="C20" s="1">
        <v>184.917</v>
      </c>
      <c r="D20" s="4">
        <v>185.40899999999999</v>
      </c>
      <c r="E20" s="15">
        <v>307.24799999999999</v>
      </c>
      <c r="G20" s="1">
        <f t="shared" si="0"/>
        <v>0.73699999999999477</v>
      </c>
      <c r="I20">
        <v>18</v>
      </c>
      <c r="J20">
        <f t="shared" si="2"/>
        <v>0.65219136297961011</v>
      </c>
      <c r="K20">
        <f t="shared" si="1"/>
        <v>0.4182566268569764</v>
      </c>
    </row>
    <row r="21" spans="1:11" x14ac:dyDescent="0.75">
      <c r="A21">
        <v>19</v>
      </c>
      <c r="B21" s="1">
        <v>185.19499999999999</v>
      </c>
      <c r="C21" s="1">
        <v>187.41399999999999</v>
      </c>
      <c r="D21" s="4">
        <v>188.14</v>
      </c>
      <c r="E21" s="15">
        <v>298.95600000000002</v>
      </c>
      <c r="G21" s="1">
        <f t="shared" si="0"/>
        <v>-2.2189999999999941</v>
      </c>
      <c r="I21">
        <v>19</v>
      </c>
      <c r="J21">
        <f t="shared" si="2"/>
        <v>0.41491411141435225</v>
      </c>
      <c r="K21">
        <f t="shared" si="1"/>
        <v>0.45195590249842343</v>
      </c>
    </row>
    <row r="22" spans="1:11" x14ac:dyDescent="0.75">
      <c r="A22">
        <v>20</v>
      </c>
      <c r="B22" s="1">
        <v>184.89699999999999</v>
      </c>
      <c r="C22" s="1">
        <v>185.69200000000001</v>
      </c>
      <c r="D22" s="4">
        <v>186.458</v>
      </c>
      <c r="E22" s="15">
        <v>292.97800000000001</v>
      </c>
      <c r="G22" s="1">
        <f t="shared" si="0"/>
        <v>-0.79500000000001592</v>
      </c>
      <c r="I22">
        <v>20</v>
      </c>
      <c r="J22">
        <f t="shared" si="2"/>
        <v>0.52921817306148455</v>
      </c>
      <c r="K22">
        <f t="shared" si="1"/>
        <v>0.45768578138871091</v>
      </c>
    </row>
    <row r="23" spans="1:11" x14ac:dyDescent="0.75">
      <c r="A23">
        <v>21</v>
      </c>
      <c r="B23" s="1">
        <v>182.83799999999999</v>
      </c>
      <c r="C23" s="1">
        <v>184.16200000000001</v>
      </c>
      <c r="D23" s="4">
        <v>178.57599999999999</v>
      </c>
      <c r="E23" s="15">
        <v>293.80599999999998</v>
      </c>
      <c r="G23" s="1">
        <f t="shared" si="0"/>
        <v>-1.3240000000000123</v>
      </c>
      <c r="I23">
        <v>21</v>
      </c>
      <c r="J23">
        <f t="shared" si="2"/>
        <v>0.48675549847487398</v>
      </c>
      <c r="K23">
        <f t="shared" si="1"/>
        <v>0.41148507320783417</v>
      </c>
    </row>
    <row r="24" spans="1:11" x14ac:dyDescent="0.75">
      <c r="A24">
        <v>22</v>
      </c>
      <c r="B24" s="1">
        <v>182.83799999999999</v>
      </c>
      <c r="C24" s="1">
        <v>184.16200000000001</v>
      </c>
      <c r="D24" s="4">
        <v>178.57599999999999</v>
      </c>
      <c r="E24" s="15">
        <v>293.80599999999998</v>
      </c>
      <c r="G24" s="1">
        <f t="shared" si="0"/>
        <v>-1.3240000000000123</v>
      </c>
      <c r="I24">
        <v>22</v>
      </c>
      <c r="J24">
        <f t="shared" si="2"/>
        <v>0.48675549847487398</v>
      </c>
      <c r="K24">
        <f t="shared" si="1"/>
        <v>0.41148507320783417</v>
      </c>
    </row>
    <row r="25" spans="1:11" x14ac:dyDescent="0.75">
      <c r="A25">
        <v>23</v>
      </c>
      <c r="B25" s="1">
        <v>184.726</v>
      </c>
      <c r="C25" s="1">
        <v>185.108</v>
      </c>
      <c r="D25" s="4">
        <v>182.785</v>
      </c>
      <c r="E25" s="15">
        <v>295.11900000000003</v>
      </c>
      <c r="G25" s="1">
        <f t="shared" si="0"/>
        <v>-0.382000000000005</v>
      </c>
      <c r="I25">
        <v>23</v>
      </c>
      <c r="J25">
        <f t="shared" si="2"/>
        <v>0.56236956172740293</v>
      </c>
      <c r="K25">
        <f t="shared" si="1"/>
        <v>0.4318533858171541</v>
      </c>
    </row>
    <row r="26" spans="1:11" x14ac:dyDescent="0.75">
      <c r="A26">
        <v>24</v>
      </c>
      <c r="B26" s="1">
        <v>183.08799999999999</v>
      </c>
      <c r="C26" s="1">
        <v>186.00800000000001</v>
      </c>
      <c r="D26" s="4">
        <v>175.078</v>
      </c>
      <c r="E26" s="15">
        <v>289.56700000000001</v>
      </c>
      <c r="G26" s="1">
        <f t="shared" si="0"/>
        <v>-2.9200000000000159</v>
      </c>
      <c r="I26">
        <v>24</v>
      </c>
      <c r="J26">
        <f t="shared" si="2"/>
        <v>0.35864504735912506</v>
      </c>
      <c r="K26">
        <f t="shared" si="1"/>
        <v>0.40143898904145686</v>
      </c>
    </row>
    <row r="27" spans="1:11" x14ac:dyDescent="0.75">
      <c r="A27">
        <v>25</v>
      </c>
      <c r="B27" s="1">
        <v>183.34299999999999</v>
      </c>
      <c r="C27" s="1">
        <v>186.815</v>
      </c>
      <c r="D27" s="4">
        <v>176.69399999999999</v>
      </c>
      <c r="E27" s="15">
        <v>282.49599999999998</v>
      </c>
      <c r="G27" s="1">
        <f t="shared" si="0"/>
        <v>-3.4720000000000084</v>
      </c>
      <c r="I27">
        <v>25</v>
      </c>
      <c r="J27">
        <f t="shared" si="2"/>
        <v>0.31433616952961857</v>
      </c>
      <c r="K27">
        <f t="shared" si="1"/>
        <v>0.42803410230692074</v>
      </c>
    </row>
    <row r="28" spans="1:11" x14ac:dyDescent="0.75">
      <c r="A28">
        <v>26</v>
      </c>
      <c r="B28" s="1">
        <v>185.495</v>
      </c>
      <c r="C28" s="1">
        <v>187.73500000000001</v>
      </c>
      <c r="D28" s="4">
        <v>180.37299999999999</v>
      </c>
      <c r="E28" s="15">
        <v>294.24099999999999</v>
      </c>
      <c r="G28" s="1">
        <f t="shared" si="0"/>
        <v>-2.2400000000000091</v>
      </c>
      <c r="I28">
        <v>26</v>
      </c>
      <c r="J28">
        <f t="shared" si="2"/>
        <v>0.41322844758388066</v>
      </c>
      <c r="K28">
        <f t="shared" si="1"/>
        <v>0.42051204802472647</v>
      </c>
    </row>
    <row r="29" spans="1:11" x14ac:dyDescent="0.75">
      <c r="A29">
        <v>27</v>
      </c>
      <c r="B29" s="1">
        <v>182.62299999999999</v>
      </c>
      <c r="C29" s="1">
        <v>187.846</v>
      </c>
      <c r="D29" s="4">
        <v>180.19900000000001</v>
      </c>
      <c r="E29" s="15">
        <v>284.49799999999999</v>
      </c>
      <c r="G29" s="1">
        <f t="shared" si="0"/>
        <v>-5.2230000000000132</v>
      </c>
      <c r="I29">
        <v>27</v>
      </c>
      <c r="J29">
        <f t="shared" si="2"/>
        <v>0.17378391395087392</v>
      </c>
      <c r="K29">
        <f t="shared" si="1"/>
        <v>0.44365715229678238</v>
      </c>
    </row>
    <row r="30" spans="1:11" x14ac:dyDescent="0.75">
      <c r="A30">
        <v>28</v>
      </c>
      <c r="B30" s="1">
        <v>185.14599999999999</v>
      </c>
      <c r="C30" s="1">
        <v>185.422</v>
      </c>
      <c r="D30" s="4">
        <v>179.85300000000001</v>
      </c>
      <c r="E30" s="15">
        <v>287.33100000000002</v>
      </c>
      <c r="G30" s="1">
        <f t="shared" si="0"/>
        <v>-0.27600000000001046</v>
      </c>
      <c r="I30">
        <v>28</v>
      </c>
      <c r="J30">
        <f t="shared" si="2"/>
        <v>0.57087815058596725</v>
      </c>
      <c r="K30">
        <f t="shared" si="1"/>
        <v>0.43435597774051099</v>
      </c>
    </row>
    <row r="31" spans="1:11" x14ac:dyDescent="0.75">
      <c r="A31">
        <v>29</v>
      </c>
      <c r="B31" s="1">
        <v>184.99100000000001</v>
      </c>
      <c r="C31" s="1">
        <v>186.38800000000001</v>
      </c>
      <c r="D31" s="4">
        <v>174.661</v>
      </c>
      <c r="E31" s="15">
        <v>294.93900000000002</v>
      </c>
      <c r="G31" s="1">
        <f t="shared" si="0"/>
        <v>-1.3969999999999914</v>
      </c>
      <c r="I31">
        <v>29</v>
      </c>
      <c r="J31">
        <f t="shared" si="2"/>
        <v>0.48089580992133579</v>
      </c>
      <c r="K31">
        <f t="shared" si="1"/>
        <v>0.38713675189925473</v>
      </c>
    </row>
    <row r="32" spans="1:11" x14ac:dyDescent="0.75">
      <c r="A32">
        <v>30</v>
      </c>
      <c r="B32" s="1">
        <v>184.18799999999999</v>
      </c>
      <c r="C32" s="1">
        <v>185.34100000000001</v>
      </c>
      <c r="D32" s="4">
        <v>170.636</v>
      </c>
      <c r="E32" s="15">
        <v>287.697</v>
      </c>
      <c r="G32" s="1">
        <f t="shared" si="0"/>
        <v>-1.15300000000002</v>
      </c>
      <c r="I32">
        <v>30</v>
      </c>
      <c r="J32">
        <f t="shared" si="2"/>
        <v>0.50048161823727499</v>
      </c>
      <c r="K32">
        <f t="shared" si="1"/>
        <v>0.38006450604237474</v>
      </c>
    </row>
    <row r="33" spans="1:11" x14ac:dyDescent="0.75">
      <c r="A33">
        <v>31</v>
      </c>
      <c r="B33" s="1">
        <v>182.49</v>
      </c>
      <c r="C33" s="1">
        <v>184.07599999999999</v>
      </c>
      <c r="D33" s="4">
        <v>164.578</v>
      </c>
      <c r="E33" s="15">
        <v>287.01299999999998</v>
      </c>
      <c r="G33" s="1">
        <f t="shared" si="0"/>
        <v>-1.5859999999999843</v>
      </c>
      <c r="I33">
        <v>31</v>
      </c>
      <c r="J33">
        <f t="shared" si="2"/>
        <v>0.46572483544710291</v>
      </c>
      <c r="K33">
        <f t="shared" si="1"/>
        <v>0.34635754274386243</v>
      </c>
    </row>
    <row r="34" spans="1:11" x14ac:dyDescent="0.75">
      <c r="A34">
        <v>32</v>
      </c>
      <c r="B34" s="1">
        <v>179.64699999999999</v>
      </c>
      <c r="C34" s="1">
        <v>183.5</v>
      </c>
      <c r="D34" s="4">
        <v>164.71</v>
      </c>
      <c r="E34" s="15">
        <v>280.70499999999998</v>
      </c>
      <c r="G34" s="1">
        <f t="shared" si="0"/>
        <v>-3.8530000000000086</v>
      </c>
      <c r="I34">
        <v>32</v>
      </c>
      <c r="J34">
        <f t="shared" si="2"/>
        <v>0.28375341146251315</v>
      </c>
      <c r="K34">
        <f t="shared" si="1"/>
        <v>0.36033915693551805</v>
      </c>
    </row>
    <row r="35" spans="1:11" x14ac:dyDescent="0.75">
      <c r="A35">
        <v>33</v>
      </c>
      <c r="B35" s="1">
        <v>180.61500000000001</v>
      </c>
      <c r="C35" s="1">
        <v>183.39500000000001</v>
      </c>
      <c r="D35" s="4">
        <v>159.51400000000001</v>
      </c>
      <c r="E35" s="15">
        <v>281.548</v>
      </c>
      <c r="G35" s="1">
        <f t="shared" si="0"/>
        <v>-2.7800000000000011</v>
      </c>
      <c r="I35">
        <v>33</v>
      </c>
      <c r="J35">
        <f t="shared" si="2"/>
        <v>0.36988280622892872</v>
      </c>
      <c r="K35">
        <f t="shared" si="1"/>
        <v>0.3273170497394145</v>
      </c>
    </row>
    <row r="36" spans="1:11" x14ac:dyDescent="0.75">
      <c r="A36">
        <v>34</v>
      </c>
      <c r="B36" s="1">
        <v>182.51900000000001</v>
      </c>
      <c r="C36" s="1">
        <v>182.38300000000001</v>
      </c>
      <c r="D36" s="4">
        <v>157.42400000000001</v>
      </c>
      <c r="E36" s="15">
        <v>286.14999999999998</v>
      </c>
      <c r="G36" s="1">
        <f t="shared" si="0"/>
        <v>0.13599999999999568</v>
      </c>
      <c r="I36">
        <v>34</v>
      </c>
      <c r="J36">
        <f t="shared" si="2"/>
        <v>0.60394926954567218</v>
      </c>
      <c r="K36">
        <f t="shared" si="1"/>
        <v>0.30630441133508624</v>
      </c>
    </row>
    <row r="37" spans="1:11" x14ac:dyDescent="0.75">
      <c r="A37">
        <v>35</v>
      </c>
      <c r="B37" s="1">
        <v>178.16</v>
      </c>
      <c r="C37" s="1">
        <v>183.39500000000001</v>
      </c>
      <c r="D37" s="4">
        <v>153.08500000000001</v>
      </c>
      <c r="E37" s="15">
        <v>269.38799999999998</v>
      </c>
      <c r="G37" s="1">
        <f t="shared" si="0"/>
        <v>-5.2350000000000136</v>
      </c>
      <c r="I37">
        <v>35</v>
      </c>
      <c r="J37">
        <f t="shared" si="2"/>
        <v>0.17282067747631938</v>
      </c>
      <c r="K37">
        <f t="shared" si="1"/>
        <v>0.3114555535404307</v>
      </c>
    </row>
    <row r="38" spans="1:11" x14ac:dyDescent="0.75">
      <c r="A38">
        <v>36</v>
      </c>
      <c r="B38" s="1">
        <v>183.17</v>
      </c>
      <c r="C38" s="1">
        <v>182.48500000000001</v>
      </c>
      <c r="D38" s="4">
        <v>152.24700000000001</v>
      </c>
      <c r="E38" s="15">
        <v>277.01</v>
      </c>
      <c r="G38" s="1">
        <f t="shared" si="0"/>
        <v>0.68499999999997385</v>
      </c>
      <c r="I38">
        <v>36</v>
      </c>
      <c r="J38">
        <f t="shared" si="2"/>
        <v>0.64801733825653896</v>
      </c>
      <c r="K38">
        <f t="shared" si="1"/>
        <v>0.2916301462872663</v>
      </c>
    </row>
    <row r="39" spans="1:11" x14ac:dyDescent="0.75">
      <c r="A39">
        <v>37</v>
      </c>
      <c r="B39" s="1">
        <v>180.66300000000001</v>
      </c>
      <c r="C39" s="1">
        <v>181.47</v>
      </c>
      <c r="D39" s="4">
        <v>152.80099999999999</v>
      </c>
      <c r="E39" s="15">
        <v>274.43599999999998</v>
      </c>
      <c r="G39" s="1">
        <f t="shared" si="0"/>
        <v>-0.80699999999998795</v>
      </c>
      <c r="I39">
        <v>37</v>
      </c>
      <c r="J39">
        <f t="shared" si="2"/>
        <v>0.52825493658693234</v>
      </c>
      <c r="K39">
        <f t="shared" si="1"/>
        <v>0.29981309114629062</v>
      </c>
    </row>
    <row r="40" spans="1:11" x14ac:dyDescent="0.75">
      <c r="A40">
        <v>38</v>
      </c>
      <c r="B40" s="1">
        <v>179.572</v>
      </c>
      <c r="C40" s="1">
        <v>179.70500000000001</v>
      </c>
      <c r="D40" s="4">
        <v>152.422</v>
      </c>
      <c r="E40" s="15">
        <v>266.375</v>
      </c>
      <c r="G40" s="1">
        <f t="shared" si="0"/>
        <v>-0.13300000000000978</v>
      </c>
      <c r="I40">
        <v>38</v>
      </c>
      <c r="J40">
        <f t="shared" si="2"/>
        <v>0.58235671857440841</v>
      </c>
      <c r="K40">
        <f t="shared" si="1"/>
        <v>0.3132749793559042</v>
      </c>
    </row>
    <row r="41" spans="1:11" x14ac:dyDescent="0.75">
      <c r="A41">
        <v>39</v>
      </c>
      <c r="B41" s="1">
        <v>177.917</v>
      </c>
      <c r="C41" s="1">
        <v>178.58099999999999</v>
      </c>
      <c r="D41" s="4">
        <v>148.84800000000001</v>
      </c>
      <c r="E41" s="15">
        <v>262.28800000000001</v>
      </c>
      <c r="G41" s="1">
        <f t="shared" si="0"/>
        <v>-0.66399999999998727</v>
      </c>
      <c r="I41">
        <v>39</v>
      </c>
      <c r="J41">
        <f t="shared" si="2"/>
        <v>0.5397335045753735</v>
      </c>
      <c r="K41">
        <f t="shared" si="1"/>
        <v>0.29770246048557936</v>
      </c>
    </row>
    <row r="42" spans="1:11" x14ac:dyDescent="0.75">
      <c r="A42">
        <v>40</v>
      </c>
      <c r="B42" s="1">
        <v>177.917</v>
      </c>
      <c r="C42" s="1">
        <v>178.58099999999999</v>
      </c>
      <c r="D42" s="4">
        <v>148.84800000000001</v>
      </c>
      <c r="E42" s="15">
        <v>262.28800000000001</v>
      </c>
      <c r="G42" s="1">
        <f t="shared" si="0"/>
        <v>-0.66399999999998727</v>
      </c>
      <c r="I42">
        <v>40</v>
      </c>
      <c r="J42">
        <f t="shared" si="2"/>
        <v>0.5397335045753735</v>
      </c>
      <c r="K42">
        <f t="shared" si="1"/>
        <v>0.29770246048557936</v>
      </c>
    </row>
    <row r="43" spans="1:11" x14ac:dyDescent="0.75">
      <c r="A43">
        <v>41</v>
      </c>
      <c r="B43" s="1">
        <v>178.42</v>
      </c>
      <c r="C43" s="1">
        <v>178.74199999999999</v>
      </c>
      <c r="D43" s="4">
        <v>145.61699999999999</v>
      </c>
      <c r="E43" s="15">
        <v>266.37400000000002</v>
      </c>
      <c r="G43" s="1">
        <f t="shared" si="0"/>
        <v>-0.32200000000000273</v>
      </c>
      <c r="I43">
        <v>41</v>
      </c>
      <c r="J43">
        <f t="shared" si="2"/>
        <v>0.56718574410017553</v>
      </c>
      <c r="K43">
        <f t="shared" si="1"/>
        <v>0.26832216893257749</v>
      </c>
    </row>
    <row r="44" spans="1:11" x14ac:dyDescent="0.75">
      <c r="A44">
        <v>42</v>
      </c>
      <c r="B44" s="1">
        <v>178.529</v>
      </c>
      <c r="C44" s="1">
        <v>179.72300000000001</v>
      </c>
      <c r="D44" s="4">
        <v>143.029</v>
      </c>
      <c r="E44" s="15">
        <v>266.08300000000003</v>
      </c>
      <c r="G44" s="1">
        <f t="shared" si="0"/>
        <v>-1.1940000000000168</v>
      </c>
      <c r="I44">
        <v>42</v>
      </c>
      <c r="J44">
        <f t="shared" si="2"/>
        <v>0.49719056028254738</v>
      </c>
      <c r="K44">
        <f t="shared" si="1"/>
        <v>0.25170932533772822</v>
      </c>
    </row>
    <row r="45" spans="1:11" x14ac:dyDescent="0.75">
      <c r="A45">
        <v>43</v>
      </c>
      <c r="B45" s="1">
        <v>180.333</v>
      </c>
      <c r="C45" s="1">
        <v>181.98500000000001</v>
      </c>
      <c r="D45" s="4">
        <v>143.44200000000001</v>
      </c>
      <c r="E45" s="15">
        <v>266.19</v>
      </c>
      <c r="G45" s="1">
        <f t="shared" si="0"/>
        <v>-1.6520000000000152</v>
      </c>
      <c r="I45">
        <v>43</v>
      </c>
      <c r="J45">
        <f t="shared" si="2"/>
        <v>0.46042703483705072</v>
      </c>
      <c r="K45">
        <f t="shared" si="1"/>
        <v>0.25426284807196248</v>
      </c>
    </row>
    <row r="46" spans="1:11" x14ac:dyDescent="0.75">
      <c r="A46">
        <v>44</v>
      </c>
      <c r="B46" s="1">
        <v>181.77</v>
      </c>
      <c r="C46" s="1">
        <v>184.917</v>
      </c>
      <c r="D46" s="4">
        <v>146.25399999999999</v>
      </c>
      <c r="E46" s="15">
        <v>257.14699999999999</v>
      </c>
      <c r="G46" s="1">
        <f t="shared" si="0"/>
        <v>-3.1469999999999914</v>
      </c>
      <c r="I46">
        <v>44</v>
      </c>
      <c r="J46">
        <f t="shared" si="2"/>
        <v>0.34042382404880434</v>
      </c>
      <c r="K46">
        <f t="shared" si="1"/>
        <v>0.29022068703525217</v>
      </c>
    </row>
    <row r="47" spans="1:11" x14ac:dyDescent="0.75">
      <c r="A47">
        <v>45</v>
      </c>
      <c r="B47" s="1">
        <v>180.66</v>
      </c>
      <c r="C47" s="1">
        <v>182.50800000000001</v>
      </c>
      <c r="D47" s="4">
        <v>142.53700000000001</v>
      </c>
      <c r="E47" s="15">
        <v>252.005</v>
      </c>
      <c r="G47" s="1">
        <f t="shared" si="0"/>
        <v>-1.8480000000000132</v>
      </c>
      <c r="I47">
        <v>45</v>
      </c>
      <c r="J47">
        <f t="shared" si="2"/>
        <v>0.44469417241932735</v>
      </c>
      <c r="K47">
        <f t="shared" si="1"/>
        <v>0.27398270136126424</v>
      </c>
    </row>
    <row r="48" spans="1:11" x14ac:dyDescent="0.75">
      <c r="A48">
        <v>46</v>
      </c>
      <c r="B48" s="1">
        <v>177.23500000000001</v>
      </c>
      <c r="C48" s="1">
        <v>179.702</v>
      </c>
      <c r="D48" s="4">
        <v>139.917</v>
      </c>
      <c r="E48" s="15">
        <v>242.846</v>
      </c>
      <c r="G48" s="1">
        <f t="shared" si="0"/>
        <v>-2.4669999999999845</v>
      </c>
      <c r="I48">
        <v>46</v>
      </c>
      <c r="J48">
        <f t="shared" si="2"/>
        <v>0.39500722427355994</v>
      </c>
      <c r="K48">
        <f t="shared" si="1"/>
        <v>0.27311765718129627</v>
      </c>
    </row>
    <row r="49" spans="1:11" x14ac:dyDescent="0.75">
      <c r="A49">
        <v>47</v>
      </c>
      <c r="B49" s="1">
        <v>177.62299999999999</v>
      </c>
      <c r="C49" s="1">
        <v>178.38499999999999</v>
      </c>
      <c r="D49" s="4">
        <v>137.47800000000001</v>
      </c>
      <c r="E49" s="15">
        <v>230.55099999999999</v>
      </c>
      <c r="G49" s="1">
        <f t="shared" si="0"/>
        <v>-0.76200000000000045</v>
      </c>
      <c r="I49">
        <v>47</v>
      </c>
      <c r="J49">
        <f t="shared" si="2"/>
        <v>0.53186707336651073</v>
      </c>
      <c r="K49">
        <f t="shared" si="1"/>
        <v>0.28107069605628693</v>
      </c>
    </row>
    <row r="50" spans="1:11" x14ac:dyDescent="0.75">
      <c r="A50">
        <v>48</v>
      </c>
      <c r="B50" s="1">
        <v>178.62100000000001</v>
      </c>
      <c r="C50" s="1">
        <v>173.55099999999999</v>
      </c>
      <c r="D50" s="4">
        <v>137.06299999999999</v>
      </c>
      <c r="E50" s="15">
        <v>233.28299999999999</v>
      </c>
      <c r="G50" s="1">
        <f t="shared" si="0"/>
        <v>5.0700000000000216</v>
      </c>
      <c r="I50">
        <v>48</v>
      </c>
      <c r="J50">
        <f t="shared" si="2"/>
        <v>1</v>
      </c>
      <c r="K50">
        <f t="shared" si="1"/>
        <v>0.27107022987242452</v>
      </c>
    </row>
    <row r="51" spans="1:11" x14ac:dyDescent="0.75">
      <c r="A51">
        <v>49</v>
      </c>
      <c r="B51" s="1">
        <v>174.85599999999999</v>
      </c>
      <c r="C51" s="1">
        <v>175.43199999999999</v>
      </c>
      <c r="D51" s="4">
        <v>135.80099999999999</v>
      </c>
      <c r="E51" s="15">
        <v>225.066</v>
      </c>
      <c r="G51" s="1">
        <f t="shared" si="0"/>
        <v>-0.57599999999999341</v>
      </c>
      <c r="I51">
        <v>49</v>
      </c>
      <c r="J51">
        <f t="shared" si="2"/>
        <v>0.54679723872210606</v>
      </c>
      <c r="K51">
        <f t="shared" si="1"/>
        <v>0.27984118619737236</v>
      </c>
    </row>
    <row r="52" spans="1:11" x14ac:dyDescent="0.75">
      <c r="A52">
        <v>50</v>
      </c>
      <c r="B52" s="1">
        <v>177.37700000000001</v>
      </c>
      <c r="C52" s="1">
        <v>176.45099999999999</v>
      </c>
      <c r="D52" s="4">
        <v>134.77099999999999</v>
      </c>
      <c r="E52" s="15">
        <v>221.56399999999999</v>
      </c>
      <c r="G52" s="1">
        <f t="shared" si="0"/>
        <v>0.92600000000001614</v>
      </c>
      <c r="I52">
        <v>50</v>
      </c>
      <c r="J52">
        <f t="shared" si="2"/>
        <v>0.66736233745384521</v>
      </c>
      <c r="K52">
        <f t="shared" si="1"/>
        <v>0.27937202056979832</v>
      </c>
    </row>
    <row r="53" spans="1:11" x14ac:dyDescent="0.75">
      <c r="A53">
        <v>51</v>
      </c>
      <c r="B53" s="1">
        <v>176.9</v>
      </c>
      <c r="C53" s="1">
        <v>179.06</v>
      </c>
      <c r="D53" s="4">
        <v>131.321</v>
      </c>
      <c r="E53" s="15">
        <v>213.11199999999999</v>
      </c>
      <c r="G53" s="1">
        <f t="shared" si="0"/>
        <v>-2.1599999999999966</v>
      </c>
      <c r="I53">
        <v>51</v>
      </c>
      <c r="J53">
        <f t="shared" si="2"/>
        <v>0.41965002408091168</v>
      </c>
      <c r="K53">
        <f t="shared" si="1"/>
        <v>0.26827503261578606</v>
      </c>
    </row>
    <row r="54" spans="1:11" x14ac:dyDescent="0.75">
      <c r="A54">
        <v>52</v>
      </c>
      <c r="B54" s="1">
        <v>177.215</v>
      </c>
      <c r="C54" s="1">
        <v>179.23400000000001</v>
      </c>
      <c r="D54" s="4">
        <v>131.40600000000001</v>
      </c>
      <c r="E54" s="15">
        <v>213.23</v>
      </c>
      <c r="G54" s="1">
        <f t="shared" si="0"/>
        <v>-2.0190000000000055</v>
      </c>
      <c r="I54">
        <v>52</v>
      </c>
      <c r="J54">
        <f t="shared" si="2"/>
        <v>0.43096805265692634</v>
      </c>
      <c r="K54">
        <f t="shared" si="1"/>
        <v>0.26881808001628837</v>
      </c>
    </row>
    <row r="55" spans="1:11" x14ac:dyDescent="0.75">
      <c r="A55">
        <v>53</v>
      </c>
      <c r="B55" s="1">
        <v>176.39500000000001</v>
      </c>
      <c r="C55" s="1">
        <v>178.714</v>
      </c>
      <c r="D55" s="4">
        <v>132.81700000000001</v>
      </c>
      <c r="E55" s="15">
        <v>223.45599999999999</v>
      </c>
      <c r="G55" s="1">
        <f t="shared" si="0"/>
        <v>-2.3189999999999884</v>
      </c>
      <c r="I55">
        <v>53</v>
      </c>
      <c r="J55">
        <f t="shared" si="2"/>
        <v>0.40688714079306515</v>
      </c>
      <c r="K55">
        <f t="shared" si="1"/>
        <v>0.25648189127388077</v>
      </c>
    </row>
    <row r="56" spans="1:11" x14ac:dyDescent="0.75">
      <c r="A56">
        <v>54</v>
      </c>
      <c r="B56" s="1">
        <v>174.01599999999999</v>
      </c>
      <c r="C56" s="1">
        <v>175.99600000000001</v>
      </c>
      <c r="D56" s="4">
        <v>130.13800000000001</v>
      </c>
      <c r="E56" s="15">
        <v>212.25800000000001</v>
      </c>
      <c r="G56" s="1">
        <f t="shared" si="0"/>
        <v>-1.9800000000000182</v>
      </c>
      <c r="I56">
        <v>54</v>
      </c>
      <c r="J56">
        <f t="shared" si="2"/>
        <v>0.43409857119922746</v>
      </c>
      <c r="K56">
        <f t="shared" si="1"/>
        <v>0.25846716979580087</v>
      </c>
    </row>
    <row r="57" spans="1:11" x14ac:dyDescent="0.75">
      <c r="A57">
        <v>55</v>
      </c>
      <c r="B57" s="1">
        <v>174.81200000000001</v>
      </c>
      <c r="C57" s="1">
        <v>178.065</v>
      </c>
      <c r="D57" s="4">
        <v>130.221</v>
      </c>
      <c r="E57" s="15">
        <v>215.143</v>
      </c>
      <c r="G57" s="1">
        <f t="shared" si="0"/>
        <v>-3.2529999999999859</v>
      </c>
      <c r="I57">
        <v>55</v>
      </c>
      <c r="J57">
        <f t="shared" si="2"/>
        <v>0.33191523519024002</v>
      </c>
      <c r="K57">
        <f t="shared" si="1"/>
        <v>0.25184985470776794</v>
      </c>
    </row>
    <row r="58" spans="1:11" x14ac:dyDescent="0.75">
      <c r="A58">
        <v>56</v>
      </c>
      <c r="B58" s="1">
        <v>175.922</v>
      </c>
      <c r="C58" s="1">
        <v>177.411</v>
      </c>
      <c r="D58" s="4">
        <v>129.79900000000001</v>
      </c>
      <c r="E58" s="15">
        <v>223.19800000000001</v>
      </c>
      <c r="G58" s="1">
        <f t="shared" si="0"/>
        <v>-1.4890000000000043</v>
      </c>
      <c r="I58">
        <v>56</v>
      </c>
      <c r="J58">
        <f t="shared" si="2"/>
        <v>0.47351099694975024</v>
      </c>
      <c r="K58">
        <f t="shared" si="1"/>
        <v>0.22920017005859633</v>
      </c>
    </row>
    <row r="59" spans="1:11" x14ac:dyDescent="0.75">
      <c r="A59">
        <v>57</v>
      </c>
      <c r="B59" s="1">
        <v>174.66300000000001</v>
      </c>
      <c r="C59" s="1">
        <v>176.375</v>
      </c>
      <c r="D59" s="4">
        <v>127.779</v>
      </c>
      <c r="E59" s="15">
        <v>213.495</v>
      </c>
      <c r="G59" s="1">
        <f t="shared" si="0"/>
        <v>-1.7119999999999891</v>
      </c>
      <c r="I59">
        <v>57</v>
      </c>
      <c r="J59">
        <f t="shared" si="2"/>
        <v>0.45561085246428029</v>
      </c>
      <c r="K59">
        <f t="shared" si="1"/>
        <v>0.23127062287425754</v>
      </c>
    </row>
    <row r="60" spans="1:11" x14ac:dyDescent="0.75">
      <c r="A60">
        <v>58</v>
      </c>
      <c r="B60" s="1">
        <v>175.82300000000001</v>
      </c>
      <c r="C60" s="1">
        <v>178.238</v>
      </c>
      <c r="D60" s="4">
        <v>128.505</v>
      </c>
      <c r="E60" s="15">
        <v>213.273</v>
      </c>
      <c r="G60" s="1">
        <f t="shared" si="0"/>
        <v>-2.414999999999992</v>
      </c>
      <c r="I60">
        <v>58</v>
      </c>
      <c r="J60">
        <f t="shared" si="2"/>
        <v>0.39918124899662888</v>
      </c>
      <c r="K60">
        <f t="shared" si="1"/>
        <v>0.23918064982243339</v>
      </c>
    </row>
    <row r="61" spans="1:11" x14ac:dyDescent="0.75">
      <c r="A61">
        <v>59</v>
      </c>
      <c r="B61" s="1">
        <v>170.93</v>
      </c>
      <c r="C61" s="1">
        <v>176.31200000000001</v>
      </c>
      <c r="D61" s="4">
        <v>127.17400000000001</v>
      </c>
      <c r="E61" s="15">
        <v>210.66900000000001</v>
      </c>
      <c r="G61" s="1">
        <f t="shared" si="0"/>
        <v>-5.382000000000005</v>
      </c>
      <c r="I61">
        <v>59</v>
      </c>
      <c r="J61">
        <f t="shared" si="2"/>
        <v>0.16102103066302745</v>
      </c>
      <c r="K61">
        <f t="shared" si="1"/>
        <v>0.23177831899570397</v>
      </c>
    </row>
    <row r="62" spans="1:11" x14ac:dyDescent="0.75">
      <c r="A62">
        <v>60</v>
      </c>
      <c r="B62" s="1">
        <v>167.09100000000001</v>
      </c>
      <c r="C62" s="1">
        <v>173.8</v>
      </c>
      <c r="D62" s="4">
        <v>125.379</v>
      </c>
      <c r="E62" s="15">
        <v>198.64099999999999</v>
      </c>
      <c r="G62" s="1">
        <f t="shared" si="0"/>
        <v>-6.7090000000000032</v>
      </c>
      <c r="I62">
        <v>60</v>
      </c>
      <c r="J62">
        <f t="shared" si="2"/>
        <v>5.4503130518542352E-2</v>
      </c>
      <c r="K62">
        <f t="shared" si="1"/>
        <v>0.24364844992288479</v>
      </c>
    </row>
    <row r="63" spans="1:11" x14ac:dyDescent="0.75">
      <c r="A63">
        <v>61</v>
      </c>
      <c r="B63" s="1">
        <v>168.94499999999999</v>
      </c>
      <c r="C63" s="1">
        <v>174.95500000000001</v>
      </c>
      <c r="D63" s="4">
        <v>127.098</v>
      </c>
      <c r="E63" s="15">
        <v>209.03100000000001</v>
      </c>
      <c r="G63" s="1">
        <f t="shared" si="0"/>
        <v>-6.0100000000000193</v>
      </c>
      <c r="I63">
        <v>61</v>
      </c>
      <c r="J63">
        <f t="shared" si="2"/>
        <v>0.11061165516134074</v>
      </c>
      <c r="K63">
        <f t="shared" si="1"/>
        <v>0.23500760387531769</v>
      </c>
    </row>
    <row r="64" spans="1:11" x14ac:dyDescent="0.75">
      <c r="A64">
        <v>62</v>
      </c>
      <c r="B64" s="1">
        <v>165.85400000000001</v>
      </c>
      <c r="C64" s="1">
        <v>171.077</v>
      </c>
      <c r="D64" s="4">
        <v>124.16800000000001</v>
      </c>
      <c r="E64" s="15">
        <v>203.84800000000001</v>
      </c>
      <c r="G64" s="1">
        <f t="shared" si="0"/>
        <v>-5.2229999999999848</v>
      </c>
      <c r="I64">
        <v>62</v>
      </c>
      <c r="J64">
        <f t="shared" si="2"/>
        <v>0.1737839139508762</v>
      </c>
      <c r="K64">
        <f t="shared" si="1"/>
        <v>0.21573924005042325</v>
      </c>
    </row>
    <row r="65" spans="1:11" x14ac:dyDescent="0.75">
      <c r="A65">
        <v>63</v>
      </c>
      <c r="B65" s="1">
        <v>167.64099999999999</v>
      </c>
      <c r="C65" s="1">
        <v>173.58500000000001</v>
      </c>
      <c r="D65" s="4">
        <v>127.387</v>
      </c>
      <c r="E65" s="15">
        <v>213.07599999999999</v>
      </c>
      <c r="G65" s="1">
        <f t="shared" si="0"/>
        <v>-5.9440000000000168</v>
      </c>
      <c r="I65">
        <v>63</v>
      </c>
      <c r="J65">
        <f t="shared" si="2"/>
        <v>0.1159094557713907</v>
      </c>
      <c r="K65">
        <f t="shared" si="1"/>
        <v>0.22826175618907787</v>
      </c>
    </row>
    <row r="66" spans="1:11" x14ac:dyDescent="0.75">
      <c r="A66">
        <v>64</v>
      </c>
      <c r="B66" s="1">
        <v>166.994</v>
      </c>
      <c r="C66" s="1">
        <v>174.38200000000001</v>
      </c>
      <c r="D66" s="4">
        <v>126.70699999999999</v>
      </c>
      <c r="E66" s="15">
        <v>211.16</v>
      </c>
      <c r="G66" s="1">
        <f t="shared" si="0"/>
        <v>-7.3880000000000052</v>
      </c>
      <c r="I66">
        <v>64</v>
      </c>
      <c r="J66">
        <f t="shared" si="2"/>
        <v>0</v>
      </c>
      <c r="K66">
        <f t="shared" si="1"/>
        <v>0.22573835274542423</v>
      </c>
    </row>
    <row r="67" spans="1:11" x14ac:dyDescent="0.75">
      <c r="A67">
        <v>65</v>
      </c>
      <c r="B67" s="1">
        <v>165.846</v>
      </c>
      <c r="C67" s="1">
        <v>172.56100000000001</v>
      </c>
      <c r="D67" s="4">
        <v>129.00399999999999</v>
      </c>
      <c r="E67" s="15">
        <v>212.13800000000001</v>
      </c>
      <c r="G67" s="1">
        <f t="shared" ref="G67:G102" si="3">B67-C67</f>
        <v>-6.7150000000000034</v>
      </c>
      <c r="I67">
        <v>65</v>
      </c>
      <c r="J67">
        <f t="shared" si="2"/>
        <v>5.4021512281265081E-2</v>
      </c>
      <c r="K67">
        <f t="shared" ref="K67:K99" si="4">(D67-105)/(E67-115)</f>
        <v>0.24711235561778078</v>
      </c>
    </row>
    <row r="68" spans="1:11" x14ac:dyDescent="0.75">
      <c r="A68">
        <v>66</v>
      </c>
      <c r="B68" s="1">
        <v>165.23599999999999</v>
      </c>
      <c r="C68" s="1">
        <v>171.71</v>
      </c>
      <c r="D68" s="4">
        <v>128.864</v>
      </c>
      <c r="E68" s="15">
        <v>211.46299999999999</v>
      </c>
      <c r="G68" s="1">
        <f t="shared" si="3"/>
        <v>-6.474000000000018</v>
      </c>
      <c r="I68">
        <v>66</v>
      </c>
      <c r="J68">
        <f t="shared" ref="J68:J70" si="5">(G68-MIN(G$3:G$70))/(MAX(G$3:G$70)-MIN(G$3:G$70))</f>
        <v>7.3366511478566807E-2</v>
      </c>
      <c r="K68">
        <f t="shared" si="4"/>
        <v>0.24739019105771132</v>
      </c>
    </row>
    <row r="69" spans="1:11" x14ac:dyDescent="0.75">
      <c r="A69">
        <v>67</v>
      </c>
      <c r="B69" s="1">
        <v>165.25</v>
      </c>
      <c r="C69" s="1">
        <v>170.02</v>
      </c>
      <c r="D69" s="4">
        <v>127.58199999999999</v>
      </c>
      <c r="E69" s="15">
        <v>205.274</v>
      </c>
      <c r="G69" s="1">
        <f t="shared" si="3"/>
        <v>-4.7700000000000102</v>
      </c>
      <c r="I69">
        <v>67</v>
      </c>
      <c r="J69">
        <f t="shared" si="5"/>
        <v>0.21014609086530658</v>
      </c>
      <c r="K69">
        <f t="shared" si="4"/>
        <v>0.2501495447194097</v>
      </c>
    </row>
    <row r="70" spans="1:11" x14ac:dyDescent="0.75">
      <c r="A70">
        <v>68</v>
      </c>
      <c r="B70" s="1">
        <v>163.84899999999999</v>
      </c>
      <c r="C70" s="1">
        <v>170.32400000000001</v>
      </c>
      <c r="D70" s="4">
        <v>126.44199999999999</v>
      </c>
      <c r="E70" s="15">
        <v>201.62</v>
      </c>
      <c r="G70" s="1">
        <f t="shared" si="3"/>
        <v>-6.4750000000000227</v>
      </c>
      <c r="I70">
        <v>68</v>
      </c>
      <c r="J70">
        <f t="shared" si="5"/>
        <v>7.3286241772353544E-2</v>
      </c>
      <c r="K70">
        <f t="shared" si="4"/>
        <v>0.2475409836065573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9E2A4-90E4-4550-A43D-89FA45CB1D32}">
  <dimension ref="A1:K67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21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203.899</v>
      </c>
      <c r="C3" s="1">
        <v>213.26400000000001</v>
      </c>
      <c r="D3" s="4">
        <v>173.77</v>
      </c>
      <c r="E3" s="15">
        <v>333.34500000000003</v>
      </c>
      <c r="G3" s="1">
        <f t="shared" ref="G3:G66" si="0">B3-C3</f>
        <v>-9.3650000000000091</v>
      </c>
      <c r="I3">
        <v>1</v>
      </c>
      <c r="J3">
        <f>(G3-MIN(G$3:G$67))/(MAX(G$3:G$67)-MIN(G$3:G$67))</f>
        <v>0.33017388825541599</v>
      </c>
      <c r="K3">
        <f>(D3-105)/(E3-115)</f>
        <v>0.31496026929858711</v>
      </c>
    </row>
    <row r="4" spans="1:11" x14ac:dyDescent="0.75">
      <c r="A4">
        <v>2</v>
      </c>
      <c r="B4" s="1">
        <v>208.47399999999999</v>
      </c>
      <c r="C4" s="1">
        <v>216.197</v>
      </c>
      <c r="D4" s="4">
        <v>178.328</v>
      </c>
      <c r="E4" s="15">
        <v>339.01400000000001</v>
      </c>
      <c r="G4" s="1">
        <f t="shared" si="0"/>
        <v>-7.7230000000000132</v>
      </c>
      <c r="I4">
        <v>2</v>
      </c>
      <c r="J4">
        <f t="shared" ref="J4:J67" si="1">(G4-MIN(G$3:G$67))/(MAX(G$3:G$67)-MIN(G$3:G$67))</f>
        <v>0.44719213226909837</v>
      </c>
      <c r="K4">
        <f t="shared" ref="K4:K67" si="2">(D4-105)/(E4-115)</f>
        <v>0.32733668431437318</v>
      </c>
    </row>
    <row r="5" spans="1:11" x14ac:dyDescent="0.75">
      <c r="A5">
        <v>3</v>
      </c>
      <c r="B5" s="1">
        <v>204.61799999999999</v>
      </c>
      <c r="C5" s="1">
        <v>214.89099999999999</v>
      </c>
      <c r="D5" s="4">
        <v>177.48500000000001</v>
      </c>
      <c r="E5" s="15">
        <v>339.51</v>
      </c>
      <c r="G5" s="1">
        <f t="shared" si="0"/>
        <v>-10.272999999999996</v>
      </c>
      <c r="I5">
        <v>3</v>
      </c>
      <c r="J5">
        <f t="shared" si="1"/>
        <v>0.26546465222349003</v>
      </c>
      <c r="K5">
        <f t="shared" si="2"/>
        <v>0.32285866999242802</v>
      </c>
    </row>
    <row r="6" spans="1:11" x14ac:dyDescent="0.75">
      <c r="A6">
        <v>4</v>
      </c>
      <c r="B6" s="1">
        <v>205.26300000000001</v>
      </c>
      <c r="C6" s="1">
        <v>218.29599999999999</v>
      </c>
      <c r="D6" s="4">
        <v>176.708</v>
      </c>
      <c r="E6" s="15">
        <v>330.34300000000002</v>
      </c>
      <c r="G6" s="1">
        <f t="shared" si="0"/>
        <v>-13.032999999999987</v>
      </c>
      <c r="I6">
        <v>4</v>
      </c>
      <c r="J6">
        <f t="shared" si="1"/>
        <v>6.8771379703536861E-2</v>
      </c>
      <c r="K6">
        <f t="shared" si="2"/>
        <v>0.33299433926340766</v>
      </c>
    </row>
    <row r="7" spans="1:11" x14ac:dyDescent="0.75">
      <c r="A7">
        <v>5</v>
      </c>
      <c r="B7" s="1">
        <v>207.89699999999999</v>
      </c>
      <c r="C7" s="1">
        <v>221.89500000000001</v>
      </c>
      <c r="D7" s="4">
        <v>176.76499999999999</v>
      </c>
      <c r="E7" s="15">
        <v>333.64299999999997</v>
      </c>
      <c r="G7" s="1">
        <f t="shared" si="0"/>
        <v>-13.998000000000019</v>
      </c>
      <c r="I7">
        <v>5</v>
      </c>
      <c r="J7">
        <f t="shared" si="1"/>
        <v>0</v>
      </c>
      <c r="K7">
        <f t="shared" si="2"/>
        <v>0.3282291223592797</v>
      </c>
    </row>
    <row r="8" spans="1:11" x14ac:dyDescent="0.75">
      <c r="A8">
        <v>6</v>
      </c>
      <c r="B8" s="1">
        <v>201.285</v>
      </c>
      <c r="C8" s="1">
        <v>210.29599999999999</v>
      </c>
      <c r="D8" s="4">
        <v>167.24</v>
      </c>
      <c r="E8" s="15">
        <v>311.42599999999999</v>
      </c>
      <c r="G8" s="1">
        <f t="shared" si="0"/>
        <v>-9.0109999999999957</v>
      </c>
      <c r="I8">
        <v>6</v>
      </c>
      <c r="J8">
        <f t="shared" si="1"/>
        <v>0.35540193842645446</v>
      </c>
      <c r="K8">
        <f t="shared" si="2"/>
        <v>0.31686232983413609</v>
      </c>
    </row>
    <row r="9" spans="1:11" x14ac:dyDescent="0.75">
      <c r="A9">
        <v>7</v>
      </c>
      <c r="B9" s="1">
        <v>200.41200000000001</v>
      </c>
      <c r="C9" s="1">
        <v>210.55600000000001</v>
      </c>
      <c r="D9" s="4">
        <v>166.55099999999999</v>
      </c>
      <c r="E9" s="15">
        <v>308.61700000000002</v>
      </c>
      <c r="G9" s="1">
        <f t="shared" si="0"/>
        <v>-10.144000000000005</v>
      </c>
      <c r="I9">
        <v>7</v>
      </c>
      <c r="J9">
        <f t="shared" si="1"/>
        <v>0.27465792474344375</v>
      </c>
      <c r="K9">
        <f t="shared" si="2"/>
        <v>0.31790080416492345</v>
      </c>
    </row>
    <row r="10" spans="1:11" x14ac:dyDescent="0.75">
      <c r="A10">
        <v>8</v>
      </c>
      <c r="B10" s="1">
        <v>200.505</v>
      </c>
      <c r="C10" s="1">
        <v>210.827</v>
      </c>
      <c r="D10" s="4">
        <v>167.459</v>
      </c>
      <c r="E10" s="15">
        <v>321.30399999999997</v>
      </c>
      <c r="G10" s="1">
        <f t="shared" si="0"/>
        <v>-10.322000000000003</v>
      </c>
      <c r="I10">
        <v>8</v>
      </c>
      <c r="J10">
        <f t="shared" si="1"/>
        <v>0.2619726339794759</v>
      </c>
      <c r="K10">
        <f t="shared" si="2"/>
        <v>0.30275224910811238</v>
      </c>
    </row>
    <row r="11" spans="1:11" x14ac:dyDescent="0.75">
      <c r="A11">
        <v>9</v>
      </c>
      <c r="B11" s="1">
        <v>195.589</v>
      </c>
      <c r="C11" s="1">
        <v>203.661</v>
      </c>
      <c r="D11" s="4">
        <v>160.87</v>
      </c>
      <c r="E11" s="15">
        <v>306.80599999999998</v>
      </c>
      <c r="G11" s="1">
        <f t="shared" si="0"/>
        <v>-8.0720000000000027</v>
      </c>
      <c r="I11">
        <v>9</v>
      </c>
      <c r="J11">
        <f t="shared" si="1"/>
        <v>0.42232041049030783</v>
      </c>
      <c r="K11">
        <f t="shared" si="2"/>
        <v>0.29128390144208216</v>
      </c>
    </row>
    <row r="12" spans="1:11" x14ac:dyDescent="0.75">
      <c r="A12">
        <v>10</v>
      </c>
      <c r="B12" s="1">
        <v>196.53100000000001</v>
      </c>
      <c r="C12" s="1">
        <v>206.70400000000001</v>
      </c>
      <c r="D12" s="4">
        <v>164.14400000000001</v>
      </c>
      <c r="E12" s="15">
        <v>316.04899999999998</v>
      </c>
      <c r="G12" s="1">
        <f t="shared" si="0"/>
        <v>-10.173000000000002</v>
      </c>
      <c r="I12">
        <v>10</v>
      </c>
      <c r="J12">
        <f t="shared" si="1"/>
        <v>0.27259122006841552</v>
      </c>
      <c r="K12">
        <f t="shared" si="2"/>
        <v>0.29417704141776391</v>
      </c>
    </row>
    <row r="13" spans="1:11" x14ac:dyDescent="0.75">
      <c r="A13">
        <v>11</v>
      </c>
      <c r="B13" s="1">
        <v>195.905</v>
      </c>
      <c r="C13" s="1">
        <v>203.958</v>
      </c>
      <c r="D13" s="4">
        <v>164.76</v>
      </c>
      <c r="E13" s="15">
        <v>301.04700000000003</v>
      </c>
      <c r="G13" s="1">
        <f t="shared" si="0"/>
        <v>-8.0529999999999973</v>
      </c>
      <c r="I13">
        <v>11</v>
      </c>
      <c r="J13">
        <f t="shared" si="1"/>
        <v>0.42367445838084417</v>
      </c>
      <c r="K13">
        <f t="shared" si="2"/>
        <v>0.32120915682596324</v>
      </c>
    </row>
    <row r="14" spans="1:11" x14ac:dyDescent="0.75">
      <c r="A14">
        <v>12</v>
      </c>
      <c r="B14" s="1">
        <v>197.28</v>
      </c>
      <c r="C14" s="1">
        <v>204.50299999999999</v>
      </c>
      <c r="D14" s="4">
        <v>168.87200000000001</v>
      </c>
      <c r="E14" s="15">
        <v>300.37200000000001</v>
      </c>
      <c r="G14" s="1">
        <f t="shared" si="0"/>
        <v>-7.2229999999999848</v>
      </c>
      <c r="I14">
        <v>12</v>
      </c>
      <c r="J14">
        <f t="shared" si="1"/>
        <v>0.48282497149372972</v>
      </c>
      <c r="K14">
        <f t="shared" si="2"/>
        <v>0.34456120665472678</v>
      </c>
    </row>
    <row r="15" spans="1:11" x14ac:dyDescent="0.75">
      <c r="A15">
        <v>13</v>
      </c>
      <c r="B15" s="1">
        <v>195.41399999999999</v>
      </c>
      <c r="C15" s="1">
        <v>203.99</v>
      </c>
      <c r="D15" s="4">
        <v>161.494</v>
      </c>
      <c r="E15" s="15">
        <v>302.79899999999998</v>
      </c>
      <c r="G15" s="1">
        <f t="shared" si="0"/>
        <v>-8.5760000000000218</v>
      </c>
      <c r="I15">
        <v>13</v>
      </c>
      <c r="J15">
        <f t="shared" si="1"/>
        <v>0.38640250855188013</v>
      </c>
      <c r="K15">
        <f t="shared" si="2"/>
        <v>0.30082162311833399</v>
      </c>
    </row>
    <row r="16" spans="1:11" x14ac:dyDescent="0.75">
      <c r="A16">
        <v>14</v>
      </c>
      <c r="B16" s="1">
        <v>195.67699999999999</v>
      </c>
      <c r="C16" s="1">
        <v>201.56200000000001</v>
      </c>
      <c r="D16" s="4">
        <v>170.24199999999999</v>
      </c>
      <c r="E16" s="15">
        <v>290.09300000000002</v>
      </c>
      <c r="G16" s="1">
        <f t="shared" si="0"/>
        <v>-5.8850000000000193</v>
      </c>
      <c r="I16">
        <v>14</v>
      </c>
      <c r="J16">
        <f t="shared" si="1"/>
        <v>0.57817844925883533</v>
      </c>
      <c r="K16">
        <f t="shared" si="2"/>
        <v>0.37261341115864133</v>
      </c>
    </row>
    <row r="17" spans="1:11" x14ac:dyDescent="0.75">
      <c r="A17">
        <v>15</v>
      </c>
      <c r="B17" s="1">
        <v>191.84899999999999</v>
      </c>
      <c r="C17" s="1">
        <v>199.75700000000001</v>
      </c>
      <c r="D17" s="4">
        <v>165.36699999999999</v>
      </c>
      <c r="E17" s="15">
        <v>287.58</v>
      </c>
      <c r="G17" s="1">
        <f t="shared" si="0"/>
        <v>-7.9080000000000155</v>
      </c>
      <c r="I17">
        <v>15</v>
      </c>
      <c r="J17">
        <f t="shared" si="1"/>
        <v>0.43400798175598537</v>
      </c>
      <c r="K17">
        <f t="shared" si="2"/>
        <v>0.34979140108934986</v>
      </c>
    </row>
    <row r="18" spans="1:11" x14ac:dyDescent="0.75">
      <c r="A18">
        <v>16</v>
      </c>
      <c r="B18" s="1">
        <v>192.20400000000001</v>
      </c>
      <c r="C18" s="1">
        <v>199.339</v>
      </c>
      <c r="D18" s="4">
        <v>168.17400000000001</v>
      </c>
      <c r="E18" s="15">
        <v>284.66899999999998</v>
      </c>
      <c r="G18" s="1">
        <f t="shared" si="0"/>
        <v>-7.1349999999999909</v>
      </c>
      <c r="I18">
        <v>16</v>
      </c>
      <c r="J18">
        <f t="shared" si="1"/>
        <v>0.48909635119726402</v>
      </c>
      <c r="K18">
        <f t="shared" si="2"/>
        <v>0.37233672621398139</v>
      </c>
    </row>
    <row r="19" spans="1:11" x14ac:dyDescent="0.75">
      <c r="A19">
        <v>17</v>
      </c>
      <c r="B19" s="1">
        <v>191.958</v>
      </c>
      <c r="C19" s="1">
        <v>197.49700000000001</v>
      </c>
      <c r="D19" s="4">
        <v>172.81800000000001</v>
      </c>
      <c r="E19" s="15">
        <v>275.30500000000001</v>
      </c>
      <c r="G19" s="1">
        <f t="shared" si="0"/>
        <v>-5.5390000000000157</v>
      </c>
      <c r="I19">
        <v>17</v>
      </c>
      <c r="J19">
        <f t="shared" si="1"/>
        <v>0.60283637400227907</v>
      </c>
      <c r="K19">
        <f t="shared" si="2"/>
        <v>0.4230560494058202</v>
      </c>
    </row>
    <row r="20" spans="1:11" x14ac:dyDescent="0.75">
      <c r="A20">
        <v>18</v>
      </c>
      <c r="B20" s="1">
        <v>190.57900000000001</v>
      </c>
      <c r="C20" s="1">
        <v>196.072</v>
      </c>
      <c r="D20" s="4">
        <v>172.54400000000001</v>
      </c>
      <c r="E20" s="15">
        <v>281.04199999999997</v>
      </c>
      <c r="G20" s="1">
        <f t="shared" si="0"/>
        <v>-5.492999999999995</v>
      </c>
      <c r="I20">
        <v>18</v>
      </c>
      <c r="J20">
        <f t="shared" si="1"/>
        <v>0.60611459521094646</v>
      </c>
      <c r="K20">
        <f t="shared" si="2"/>
        <v>0.40678864383710162</v>
      </c>
    </row>
    <row r="21" spans="1:11" x14ac:dyDescent="0.75">
      <c r="A21">
        <v>19</v>
      </c>
      <c r="B21" s="1">
        <v>189.77500000000001</v>
      </c>
      <c r="C21" s="1">
        <v>196.315</v>
      </c>
      <c r="D21" s="4">
        <v>169.005</v>
      </c>
      <c r="E21" s="15">
        <v>283.41800000000001</v>
      </c>
      <c r="G21" s="1">
        <f t="shared" si="0"/>
        <v>-6.539999999999992</v>
      </c>
      <c r="I21">
        <v>19</v>
      </c>
      <c r="J21">
        <f t="shared" si="1"/>
        <v>0.53149942987457288</v>
      </c>
      <c r="K21">
        <f t="shared" si="2"/>
        <v>0.38003657566293386</v>
      </c>
    </row>
    <row r="22" spans="1:11" x14ac:dyDescent="0.75">
      <c r="A22">
        <v>20</v>
      </c>
      <c r="B22" s="1">
        <v>186.90799999999999</v>
      </c>
      <c r="C22" s="1">
        <v>192.81800000000001</v>
      </c>
      <c r="D22" s="4">
        <v>168.22</v>
      </c>
      <c r="E22" s="15">
        <v>289.83300000000003</v>
      </c>
      <c r="G22" s="1">
        <f t="shared" si="0"/>
        <v>-5.910000000000025</v>
      </c>
      <c r="I22">
        <v>20</v>
      </c>
      <c r="J22">
        <f t="shared" si="1"/>
        <v>0.57639680729760345</v>
      </c>
      <c r="K22">
        <f t="shared" si="2"/>
        <v>0.36160221468487064</v>
      </c>
    </row>
    <row r="23" spans="1:11" x14ac:dyDescent="0.75">
      <c r="A23">
        <v>21</v>
      </c>
      <c r="B23" s="1">
        <v>187.828</v>
      </c>
      <c r="C23" s="1">
        <v>194.65600000000001</v>
      </c>
      <c r="D23" s="4">
        <v>163.34899999999999</v>
      </c>
      <c r="E23" s="15">
        <v>283.166</v>
      </c>
      <c r="G23" s="1">
        <f t="shared" si="0"/>
        <v>-6.828000000000003</v>
      </c>
      <c r="I23">
        <v>21</v>
      </c>
      <c r="J23">
        <f t="shared" si="1"/>
        <v>0.51097491448118559</v>
      </c>
      <c r="K23">
        <f t="shared" si="2"/>
        <v>0.34697263418289065</v>
      </c>
    </row>
    <row r="24" spans="1:11" x14ac:dyDescent="0.75">
      <c r="A24">
        <v>22</v>
      </c>
      <c r="B24" s="1">
        <v>186.85300000000001</v>
      </c>
      <c r="C24" s="1">
        <v>194.16300000000001</v>
      </c>
      <c r="D24" s="4">
        <v>160.39400000000001</v>
      </c>
      <c r="E24" s="15">
        <v>281.18299999999999</v>
      </c>
      <c r="G24" s="1">
        <f t="shared" si="0"/>
        <v>-7.3100000000000023</v>
      </c>
      <c r="I24">
        <v>22</v>
      </c>
      <c r="J24">
        <f t="shared" si="1"/>
        <v>0.47662485746864297</v>
      </c>
      <c r="K24">
        <f t="shared" si="2"/>
        <v>0.33333132751244116</v>
      </c>
    </row>
    <row r="25" spans="1:11" x14ac:dyDescent="0.75">
      <c r="A25">
        <v>23</v>
      </c>
      <c r="B25" s="1">
        <v>187.655</v>
      </c>
      <c r="C25" s="1">
        <v>193.09700000000001</v>
      </c>
      <c r="D25" s="4">
        <v>161.63300000000001</v>
      </c>
      <c r="E25" s="15">
        <v>282.5</v>
      </c>
      <c r="G25" s="1">
        <f t="shared" si="0"/>
        <v>-5.4420000000000073</v>
      </c>
      <c r="I25">
        <v>23</v>
      </c>
      <c r="J25">
        <f t="shared" si="1"/>
        <v>0.60974914481185771</v>
      </c>
      <c r="K25">
        <f t="shared" si="2"/>
        <v>0.33810746268656722</v>
      </c>
    </row>
    <row r="26" spans="1:11" x14ac:dyDescent="0.75">
      <c r="A26">
        <v>24</v>
      </c>
      <c r="B26" s="1">
        <v>185.06</v>
      </c>
      <c r="C26" s="1">
        <v>190.483</v>
      </c>
      <c r="D26" s="4">
        <v>158.70599999999999</v>
      </c>
      <c r="E26" s="15">
        <v>277.53199999999998</v>
      </c>
      <c r="G26" s="1">
        <f t="shared" si="0"/>
        <v>-5.4230000000000018</v>
      </c>
      <c r="I26">
        <v>24</v>
      </c>
      <c r="J26">
        <f t="shared" si="1"/>
        <v>0.61110319270239399</v>
      </c>
      <c r="K26">
        <f t="shared" si="2"/>
        <v>0.33043339157827378</v>
      </c>
    </row>
    <row r="27" spans="1:11" x14ac:dyDescent="0.75">
      <c r="A27">
        <v>25</v>
      </c>
      <c r="B27" s="1">
        <v>182.02199999999999</v>
      </c>
      <c r="C27" s="1">
        <v>188.32900000000001</v>
      </c>
      <c r="D27" s="4">
        <v>153.31</v>
      </c>
      <c r="E27" s="15">
        <v>275.44900000000001</v>
      </c>
      <c r="G27" s="1">
        <f t="shared" si="0"/>
        <v>-6.3070000000000164</v>
      </c>
      <c r="I27">
        <v>25</v>
      </c>
      <c r="J27">
        <f t="shared" si="1"/>
        <v>0.54810433295324834</v>
      </c>
      <c r="K27">
        <f t="shared" si="2"/>
        <v>0.30109255900628862</v>
      </c>
    </row>
    <row r="28" spans="1:11" x14ac:dyDescent="0.75">
      <c r="A28">
        <v>26</v>
      </c>
      <c r="B28" s="1">
        <v>186.81</v>
      </c>
      <c r="C28" s="1">
        <v>190.434</v>
      </c>
      <c r="D28" s="4">
        <v>155.047</v>
      </c>
      <c r="E28" s="15">
        <v>285.15699999999998</v>
      </c>
      <c r="G28" s="1">
        <f t="shared" si="0"/>
        <v>-3.6239999999999952</v>
      </c>
      <c r="I28">
        <v>26</v>
      </c>
      <c r="J28">
        <f t="shared" si="1"/>
        <v>0.73931014823261076</v>
      </c>
      <c r="K28">
        <f t="shared" si="2"/>
        <v>0.294122486879764</v>
      </c>
    </row>
    <row r="29" spans="1:11" x14ac:dyDescent="0.75">
      <c r="A29">
        <v>27</v>
      </c>
      <c r="B29" s="1">
        <v>186.21100000000001</v>
      </c>
      <c r="C29" s="1">
        <v>191.83699999999999</v>
      </c>
      <c r="D29" s="4">
        <v>150.22900000000001</v>
      </c>
      <c r="E29" s="15">
        <v>272.72899999999998</v>
      </c>
      <c r="G29" s="1">
        <f t="shared" si="0"/>
        <v>-5.6259999999999764</v>
      </c>
      <c r="I29">
        <v>27</v>
      </c>
      <c r="J29">
        <f t="shared" si="1"/>
        <v>0.59663625997719638</v>
      </c>
      <c r="K29">
        <f t="shared" si="2"/>
        <v>0.28675132664253256</v>
      </c>
    </row>
    <row r="30" spans="1:11" x14ac:dyDescent="0.75">
      <c r="A30">
        <v>28</v>
      </c>
      <c r="B30" s="1">
        <v>182.40600000000001</v>
      </c>
      <c r="C30" s="1">
        <v>189.88200000000001</v>
      </c>
      <c r="D30" s="4">
        <v>147.90600000000001</v>
      </c>
      <c r="E30" s="15">
        <v>268.62</v>
      </c>
      <c r="G30" s="1">
        <f t="shared" si="0"/>
        <v>-7.4759999999999991</v>
      </c>
      <c r="I30">
        <v>28</v>
      </c>
      <c r="J30">
        <f t="shared" si="1"/>
        <v>0.46479475484606625</v>
      </c>
      <c r="K30">
        <f t="shared" si="2"/>
        <v>0.27929957036844166</v>
      </c>
    </row>
    <row r="31" spans="1:11" x14ac:dyDescent="0.75">
      <c r="A31">
        <v>29</v>
      </c>
      <c r="B31" s="1">
        <v>182.92400000000001</v>
      </c>
      <c r="C31" s="1">
        <v>190.25700000000001</v>
      </c>
      <c r="D31" s="4">
        <v>146.72800000000001</v>
      </c>
      <c r="E31" s="15">
        <v>267.80399999999997</v>
      </c>
      <c r="G31" s="1">
        <f t="shared" si="0"/>
        <v>-7.3329999999999984</v>
      </c>
      <c r="I31">
        <v>29</v>
      </c>
      <c r="J31">
        <f t="shared" si="1"/>
        <v>0.47498574686431028</v>
      </c>
      <c r="K31">
        <f t="shared" si="2"/>
        <v>0.27308185649590333</v>
      </c>
    </row>
    <row r="32" spans="1:11" x14ac:dyDescent="0.75">
      <c r="A32">
        <v>30</v>
      </c>
      <c r="B32" s="1">
        <v>181.36199999999999</v>
      </c>
      <c r="C32" s="1">
        <v>186.8</v>
      </c>
      <c r="D32" s="4">
        <v>143.624</v>
      </c>
      <c r="E32" s="15">
        <v>262.24099999999999</v>
      </c>
      <c r="G32" s="1">
        <f t="shared" si="0"/>
        <v>-5.4380000000000166</v>
      </c>
      <c r="I32">
        <v>30</v>
      </c>
      <c r="J32">
        <f t="shared" si="1"/>
        <v>0.61003420752565407</v>
      </c>
      <c r="K32">
        <f t="shared" si="2"/>
        <v>0.26231824016408473</v>
      </c>
    </row>
    <row r="33" spans="1:11" x14ac:dyDescent="0.75">
      <c r="A33">
        <v>31</v>
      </c>
      <c r="B33" s="1">
        <v>182.44900000000001</v>
      </c>
      <c r="C33" s="1">
        <v>187.61600000000001</v>
      </c>
      <c r="D33" s="4">
        <v>139.316</v>
      </c>
      <c r="E33" s="15">
        <v>255.86099999999999</v>
      </c>
      <c r="G33" s="1">
        <f t="shared" si="0"/>
        <v>-5.1670000000000016</v>
      </c>
      <c r="I33">
        <v>31</v>
      </c>
      <c r="J33">
        <f t="shared" si="1"/>
        <v>0.62934720638540431</v>
      </c>
      <c r="K33">
        <f t="shared" si="2"/>
        <v>0.24361604702508149</v>
      </c>
    </row>
    <row r="34" spans="1:11" x14ac:dyDescent="0.75">
      <c r="A34">
        <v>32</v>
      </c>
      <c r="B34" s="1">
        <v>181.446</v>
      </c>
      <c r="C34" s="1">
        <v>187.49299999999999</v>
      </c>
      <c r="D34" s="4">
        <v>137.93199999999999</v>
      </c>
      <c r="E34" s="15">
        <v>250.18700000000001</v>
      </c>
      <c r="G34" s="1">
        <f t="shared" si="0"/>
        <v>-6.046999999999997</v>
      </c>
      <c r="I34">
        <v>32</v>
      </c>
      <c r="J34">
        <f t="shared" si="1"/>
        <v>0.56663340935005702</v>
      </c>
      <c r="K34">
        <f t="shared" si="2"/>
        <v>0.24360330505152111</v>
      </c>
    </row>
    <row r="35" spans="1:11" x14ac:dyDescent="0.75">
      <c r="A35">
        <v>33</v>
      </c>
      <c r="B35" s="1">
        <v>181.614</v>
      </c>
      <c r="C35" s="1">
        <v>185.38</v>
      </c>
      <c r="D35" s="4">
        <v>136.98099999999999</v>
      </c>
      <c r="E35" s="15">
        <v>230.505</v>
      </c>
      <c r="G35" s="1">
        <f t="shared" si="0"/>
        <v>-3.7659999999999911</v>
      </c>
      <c r="I35">
        <v>33</v>
      </c>
      <c r="J35">
        <f t="shared" si="1"/>
        <v>0.72919042189281635</v>
      </c>
      <c r="K35">
        <f t="shared" si="2"/>
        <v>0.27687978875373359</v>
      </c>
    </row>
    <row r="36" spans="1:11" x14ac:dyDescent="0.75">
      <c r="A36">
        <v>34</v>
      </c>
      <c r="B36" s="1">
        <v>178.56700000000001</v>
      </c>
      <c r="C36" s="1">
        <v>182.489</v>
      </c>
      <c r="D36" s="4">
        <v>131.161</v>
      </c>
      <c r="E36" s="15">
        <v>221.14400000000001</v>
      </c>
      <c r="G36" s="1">
        <f t="shared" si="0"/>
        <v>-3.921999999999997</v>
      </c>
      <c r="I36">
        <v>34</v>
      </c>
      <c r="J36">
        <f t="shared" si="1"/>
        <v>0.71807297605473164</v>
      </c>
      <c r="K36">
        <f t="shared" si="2"/>
        <v>0.24646706361169732</v>
      </c>
    </row>
    <row r="37" spans="1:11" x14ac:dyDescent="0.75">
      <c r="A37">
        <v>35</v>
      </c>
      <c r="B37" s="1">
        <v>179.08</v>
      </c>
      <c r="C37" s="1">
        <v>183.00399999999999</v>
      </c>
      <c r="D37" s="4">
        <v>131.73500000000001</v>
      </c>
      <c r="E37" s="15">
        <v>214.06100000000001</v>
      </c>
      <c r="G37" s="1">
        <f t="shared" si="0"/>
        <v>-3.9239999999999782</v>
      </c>
      <c r="I37">
        <v>35</v>
      </c>
      <c r="J37">
        <f t="shared" si="1"/>
        <v>0.7179304446978344</v>
      </c>
      <c r="K37">
        <f t="shared" si="2"/>
        <v>0.26988421275779584</v>
      </c>
    </row>
    <row r="38" spans="1:11" x14ac:dyDescent="0.75">
      <c r="A38">
        <v>36</v>
      </c>
      <c r="B38" s="1">
        <v>181.62100000000001</v>
      </c>
      <c r="C38" s="1">
        <v>185.154</v>
      </c>
      <c r="D38" s="4">
        <v>130.56800000000001</v>
      </c>
      <c r="E38" s="15">
        <v>216.51300000000001</v>
      </c>
      <c r="G38" s="1">
        <f t="shared" si="0"/>
        <v>-3.532999999999987</v>
      </c>
      <c r="I38">
        <v>36</v>
      </c>
      <c r="J38">
        <f t="shared" si="1"/>
        <v>0.74579532497149392</v>
      </c>
      <c r="K38">
        <f t="shared" si="2"/>
        <v>0.25186921872075507</v>
      </c>
    </row>
    <row r="39" spans="1:11" x14ac:dyDescent="0.75">
      <c r="A39">
        <v>37</v>
      </c>
      <c r="B39" s="1">
        <v>181.392</v>
      </c>
      <c r="C39" s="1">
        <v>183.767</v>
      </c>
      <c r="D39" s="4">
        <v>131.16399999999999</v>
      </c>
      <c r="E39" s="15">
        <v>211.185</v>
      </c>
      <c r="G39" s="1">
        <f t="shared" si="0"/>
        <v>-2.375</v>
      </c>
      <c r="I39">
        <v>37</v>
      </c>
      <c r="J39">
        <f t="shared" si="1"/>
        <v>0.82832098061573445</v>
      </c>
      <c r="K39">
        <f t="shared" si="2"/>
        <v>0.2720174663409054</v>
      </c>
    </row>
    <row r="40" spans="1:11" x14ac:dyDescent="0.75">
      <c r="A40">
        <v>38</v>
      </c>
      <c r="B40" s="1">
        <v>179.25899999999999</v>
      </c>
      <c r="C40" s="1">
        <v>182.01400000000001</v>
      </c>
      <c r="D40" s="4">
        <v>127.886</v>
      </c>
      <c r="E40" s="15">
        <v>204.28399999999999</v>
      </c>
      <c r="G40" s="1">
        <f t="shared" si="0"/>
        <v>-2.7550000000000239</v>
      </c>
      <c r="I40">
        <v>38</v>
      </c>
      <c r="J40">
        <f t="shared" si="1"/>
        <v>0.8012400228050145</v>
      </c>
      <c r="K40">
        <f t="shared" si="2"/>
        <v>0.25632812149993278</v>
      </c>
    </row>
    <row r="41" spans="1:11" x14ac:dyDescent="0.75">
      <c r="A41">
        <v>39</v>
      </c>
      <c r="B41" s="1">
        <v>178.703</v>
      </c>
      <c r="C41" s="1">
        <v>181.99</v>
      </c>
      <c r="D41" s="4">
        <v>126.197</v>
      </c>
      <c r="E41" s="15">
        <v>200.79499999999999</v>
      </c>
      <c r="G41" s="1">
        <f t="shared" si="0"/>
        <v>-3.2870000000000061</v>
      </c>
      <c r="I41">
        <v>39</v>
      </c>
      <c r="J41">
        <f t="shared" si="1"/>
        <v>0.76332668187001018</v>
      </c>
      <c r="K41">
        <f t="shared" si="2"/>
        <v>0.24706567981817129</v>
      </c>
    </row>
    <row r="42" spans="1:11" x14ac:dyDescent="0.75">
      <c r="A42">
        <v>40</v>
      </c>
      <c r="B42" s="1">
        <v>177.61600000000001</v>
      </c>
      <c r="C42" s="1">
        <v>182.346</v>
      </c>
      <c r="D42" s="4">
        <v>125.53</v>
      </c>
      <c r="E42" s="15">
        <v>201.14599999999999</v>
      </c>
      <c r="G42" s="1">
        <f t="shared" si="0"/>
        <v>-4.7299999999999898</v>
      </c>
      <c r="I42">
        <v>40</v>
      </c>
      <c r="J42">
        <f t="shared" si="1"/>
        <v>0.66049030786773111</v>
      </c>
      <c r="K42">
        <f t="shared" si="2"/>
        <v>0.23831634666728582</v>
      </c>
    </row>
    <row r="43" spans="1:11" x14ac:dyDescent="0.75">
      <c r="A43">
        <v>41</v>
      </c>
      <c r="B43" s="1">
        <v>177.70599999999999</v>
      </c>
      <c r="C43" s="1">
        <v>179.989</v>
      </c>
      <c r="D43" s="4">
        <v>124.56100000000001</v>
      </c>
      <c r="E43" s="15">
        <v>202.53899999999999</v>
      </c>
      <c r="G43" s="1">
        <f t="shared" si="0"/>
        <v>-2.2830000000000155</v>
      </c>
      <c r="I43">
        <v>41</v>
      </c>
      <c r="J43">
        <f t="shared" si="1"/>
        <v>0.83487742303306522</v>
      </c>
      <c r="K43">
        <f t="shared" si="2"/>
        <v>0.22345468876729241</v>
      </c>
    </row>
    <row r="44" spans="1:11" x14ac:dyDescent="0.75">
      <c r="A44">
        <v>42</v>
      </c>
      <c r="B44" s="1">
        <v>174.67599999999999</v>
      </c>
      <c r="C44" s="1">
        <v>179.75700000000001</v>
      </c>
      <c r="D44" s="4">
        <v>124.339</v>
      </c>
      <c r="E44" s="15">
        <v>197.99600000000001</v>
      </c>
      <c r="G44" s="1">
        <f t="shared" si="0"/>
        <v>-5.0810000000000173</v>
      </c>
      <c r="I44">
        <v>42</v>
      </c>
      <c r="J44">
        <f t="shared" si="1"/>
        <v>0.63547605473203939</v>
      </c>
      <c r="K44">
        <f t="shared" si="2"/>
        <v>0.23301122945684125</v>
      </c>
    </row>
    <row r="45" spans="1:11" x14ac:dyDescent="0.75">
      <c r="A45">
        <v>43</v>
      </c>
      <c r="B45" s="1">
        <v>177.018</v>
      </c>
      <c r="C45" s="1">
        <v>180.70599999999999</v>
      </c>
      <c r="D45" s="4">
        <v>125.039</v>
      </c>
      <c r="E45" s="15">
        <v>201.94399999999999</v>
      </c>
      <c r="G45" s="1">
        <f t="shared" si="0"/>
        <v>-3.6879999999999882</v>
      </c>
      <c r="I45">
        <v>43</v>
      </c>
      <c r="J45">
        <f t="shared" si="1"/>
        <v>0.73474914481185871</v>
      </c>
      <c r="K45">
        <f t="shared" si="2"/>
        <v>0.23048168936326835</v>
      </c>
    </row>
    <row r="46" spans="1:11" x14ac:dyDescent="0.75">
      <c r="A46">
        <v>44</v>
      </c>
      <c r="B46" s="1">
        <v>177.02799999999999</v>
      </c>
      <c r="C46" s="1">
        <v>181.423</v>
      </c>
      <c r="D46" s="4">
        <v>124.636</v>
      </c>
      <c r="E46" s="15">
        <v>204.84</v>
      </c>
      <c r="G46" s="1">
        <f t="shared" si="0"/>
        <v>-4.3950000000000102</v>
      </c>
      <c r="I46">
        <v>44</v>
      </c>
      <c r="J46">
        <f t="shared" si="1"/>
        <v>0.68436431014823129</v>
      </c>
      <c r="K46">
        <f t="shared" si="2"/>
        <v>0.21856634016028489</v>
      </c>
    </row>
    <row r="47" spans="1:11" x14ac:dyDescent="0.75">
      <c r="A47">
        <v>45</v>
      </c>
      <c r="B47" s="1">
        <v>178.56899999999999</v>
      </c>
      <c r="C47" s="1">
        <v>180.40799999999999</v>
      </c>
      <c r="D47" s="4">
        <v>124.839</v>
      </c>
      <c r="E47" s="15">
        <v>207.63200000000001</v>
      </c>
      <c r="G47" s="1">
        <f t="shared" si="0"/>
        <v>-1.8389999999999986</v>
      </c>
      <c r="I47">
        <v>45</v>
      </c>
      <c r="J47">
        <f t="shared" si="1"/>
        <v>0.86651938426453723</v>
      </c>
      <c r="K47">
        <f t="shared" si="2"/>
        <v>0.21417004922704894</v>
      </c>
    </row>
    <row r="48" spans="1:11" x14ac:dyDescent="0.75">
      <c r="A48">
        <v>46</v>
      </c>
      <c r="B48" s="1">
        <v>176.88</v>
      </c>
      <c r="C48" s="1">
        <v>180.33</v>
      </c>
      <c r="D48" s="4">
        <v>124.286</v>
      </c>
      <c r="E48" s="15">
        <v>206.07400000000001</v>
      </c>
      <c r="G48" s="1">
        <f t="shared" si="0"/>
        <v>-3.4500000000000171</v>
      </c>
      <c r="I48">
        <v>46</v>
      </c>
      <c r="J48">
        <f t="shared" si="1"/>
        <v>0.75171037628278026</v>
      </c>
      <c r="K48">
        <f t="shared" si="2"/>
        <v>0.21176186397874255</v>
      </c>
    </row>
    <row r="49" spans="1:11" x14ac:dyDescent="0.75">
      <c r="A49">
        <v>47</v>
      </c>
      <c r="B49" s="1">
        <v>176.33500000000001</v>
      </c>
      <c r="C49" s="1">
        <v>180.261</v>
      </c>
      <c r="D49" s="4">
        <v>125.54</v>
      </c>
      <c r="E49" s="15">
        <v>208.08600000000001</v>
      </c>
      <c r="G49" s="1">
        <f t="shared" si="0"/>
        <v>-3.9259999999999877</v>
      </c>
      <c r="I49">
        <v>47</v>
      </c>
      <c r="J49">
        <f t="shared" si="1"/>
        <v>0.71778791334093528</v>
      </c>
      <c r="K49">
        <f t="shared" si="2"/>
        <v>0.22065616741507857</v>
      </c>
    </row>
    <row r="50" spans="1:11" x14ac:dyDescent="0.75">
      <c r="A50">
        <v>48</v>
      </c>
      <c r="B50" s="1">
        <v>171.02</v>
      </c>
      <c r="C50" s="1">
        <v>173.292</v>
      </c>
      <c r="D50" s="4">
        <v>122.56</v>
      </c>
      <c r="E50" s="15">
        <v>200.27199999999999</v>
      </c>
      <c r="G50" s="1">
        <f t="shared" si="0"/>
        <v>-2.2719999999999914</v>
      </c>
      <c r="I50">
        <v>48</v>
      </c>
      <c r="J50">
        <f t="shared" si="1"/>
        <v>0.83566134549600879</v>
      </c>
      <c r="K50">
        <f t="shared" si="2"/>
        <v>0.20592926165681588</v>
      </c>
    </row>
    <row r="51" spans="1:11" x14ac:dyDescent="0.75">
      <c r="A51">
        <v>49</v>
      </c>
      <c r="B51" s="1">
        <v>172.02</v>
      </c>
      <c r="C51" s="1">
        <v>173.208</v>
      </c>
      <c r="D51" s="4">
        <v>121.027</v>
      </c>
      <c r="E51" s="15">
        <v>196.74100000000001</v>
      </c>
      <c r="G51" s="1">
        <f t="shared" si="0"/>
        <v>-1.1879999999999882</v>
      </c>
      <c r="I51">
        <v>49</v>
      </c>
      <c r="J51">
        <f t="shared" si="1"/>
        <v>0.91291334093500531</v>
      </c>
      <c r="K51">
        <f t="shared" si="2"/>
        <v>0.19607051540842416</v>
      </c>
    </row>
    <row r="52" spans="1:11" x14ac:dyDescent="0.75">
      <c r="A52">
        <v>50</v>
      </c>
      <c r="B52" s="1">
        <v>170.73</v>
      </c>
      <c r="C52" s="1">
        <v>172.73099999999999</v>
      </c>
      <c r="D52" s="4">
        <v>122.52</v>
      </c>
      <c r="E52" s="15">
        <v>202.52199999999999</v>
      </c>
      <c r="G52" s="1">
        <f t="shared" si="0"/>
        <v>-2.0010000000000048</v>
      </c>
      <c r="I52">
        <v>50</v>
      </c>
      <c r="J52">
        <f t="shared" si="1"/>
        <v>0.85497434435575692</v>
      </c>
      <c r="K52">
        <f t="shared" si="2"/>
        <v>0.20017824089943098</v>
      </c>
    </row>
    <row r="53" spans="1:11" x14ac:dyDescent="0.75">
      <c r="A53">
        <v>51</v>
      </c>
      <c r="B53" s="1">
        <v>173.41200000000001</v>
      </c>
      <c r="C53" s="1">
        <v>176.67699999999999</v>
      </c>
      <c r="D53" s="4">
        <v>123.21</v>
      </c>
      <c r="E53" s="15">
        <v>201.154</v>
      </c>
      <c r="G53" s="1">
        <f t="shared" si="0"/>
        <v>-3.2649999999999864</v>
      </c>
      <c r="I53">
        <v>51</v>
      </c>
      <c r="J53">
        <f t="shared" si="1"/>
        <v>0.76489452679589531</v>
      </c>
      <c r="K53">
        <f t="shared" si="2"/>
        <v>0.2113656939898321</v>
      </c>
    </row>
    <row r="54" spans="1:11" x14ac:dyDescent="0.75">
      <c r="A54">
        <v>52</v>
      </c>
      <c r="B54" s="1">
        <v>175.2</v>
      </c>
      <c r="C54" s="1">
        <v>176.97200000000001</v>
      </c>
      <c r="D54" s="4">
        <v>124.40600000000001</v>
      </c>
      <c r="E54" s="15">
        <v>204.917</v>
      </c>
      <c r="G54" s="1">
        <f t="shared" si="0"/>
        <v>-1.7720000000000198</v>
      </c>
      <c r="I54">
        <v>52</v>
      </c>
      <c r="J54">
        <f t="shared" si="1"/>
        <v>0.87129418472063602</v>
      </c>
      <c r="K54">
        <f t="shared" si="2"/>
        <v>0.21582125738180774</v>
      </c>
    </row>
    <row r="55" spans="1:11" x14ac:dyDescent="0.75">
      <c r="A55">
        <v>53</v>
      </c>
      <c r="B55" s="1">
        <v>172.14400000000001</v>
      </c>
      <c r="C55" s="1">
        <v>173.922</v>
      </c>
      <c r="D55" s="4">
        <v>122.705</v>
      </c>
      <c r="E55" s="15">
        <v>201.55199999999999</v>
      </c>
      <c r="G55" s="1">
        <f t="shared" si="0"/>
        <v>-1.7779999999999916</v>
      </c>
      <c r="I55">
        <v>53</v>
      </c>
      <c r="J55">
        <f t="shared" si="1"/>
        <v>0.87086659064994254</v>
      </c>
      <c r="K55">
        <f t="shared" si="2"/>
        <v>0.20455910897495147</v>
      </c>
    </row>
    <row r="56" spans="1:11" x14ac:dyDescent="0.75">
      <c r="A56">
        <v>54</v>
      </c>
      <c r="B56" s="1">
        <v>168.87799999999999</v>
      </c>
      <c r="C56" s="1">
        <v>171.84800000000001</v>
      </c>
      <c r="D56" s="4">
        <v>122.07899999999999</v>
      </c>
      <c r="E56" s="15">
        <v>198.126</v>
      </c>
      <c r="G56" s="1">
        <f t="shared" si="0"/>
        <v>-2.9700000000000273</v>
      </c>
      <c r="I56">
        <v>54</v>
      </c>
      <c r="J56">
        <f t="shared" si="1"/>
        <v>0.7859179019384237</v>
      </c>
      <c r="K56">
        <f t="shared" si="2"/>
        <v>0.20545918244592537</v>
      </c>
    </row>
    <row r="57" spans="1:11" x14ac:dyDescent="0.75">
      <c r="A57">
        <v>55</v>
      </c>
      <c r="B57" s="1">
        <v>170.72300000000001</v>
      </c>
      <c r="C57" s="1">
        <v>170.68899999999999</v>
      </c>
      <c r="D57" s="4">
        <v>122.956</v>
      </c>
      <c r="E57" s="15">
        <v>203.83099999999999</v>
      </c>
      <c r="G57" s="1">
        <f t="shared" si="0"/>
        <v>3.4000000000020236E-2</v>
      </c>
      <c r="I57">
        <v>55</v>
      </c>
      <c r="J57">
        <f t="shared" si="1"/>
        <v>1</v>
      </c>
      <c r="K57">
        <f t="shared" si="2"/>
        <v>0.20213664148776897</v>
      </c>
    </row>
    <row r="58" spans="1:11" x14ac:dyDescent="0.75">
      <c r="A58">
        <v>56</v>
      </c>
      <c r="B58" s="1">
        <v>172.18799999999999</v>
      </c>
      <c r="C58" s="1">
        <v>173.923</v>
      </c>
      <c r="D58" s="4">
        <v>123.872</v>
      </c>
      <c r="E58" s="15">
        <v>205.77600000000001</v>
      </c>
      <c r="G58" s="1">
        <f t="shared" si="0"/>
        <v>-1.7350000000000136</v>
      </c>
      <c r="I58">
        <v>56</v>
      </c>
      <c r="J58">
        <f t="shared" si="1"/>
        <v>0.87393101482325908</v>
      </c>
      <c r="K58">
        <f t="shared" si="2"/>
        <v>0.20789636027143735</v>
      </c>
    </row>
    <row r="59" spans="1:11" x14ac:dyDescent="0.75">
      <c r="A59">
        <v>57</v>
      </c>
      <c r="B59" s="1">
        <v>170.07300000000001</v>
      </c>
      <c r="C59" s="1">
        <v>172.65700000000001</v>
      </c>
      <c r="D59" s="4">
        <v>122.958</v>
      </c>
      <c r="E59" s="15">
        <v>201.52099999999999</v>
      </c>
      <c r="G59" s="1">
        <f t="shared" si="0"/>
        <v>-2.5840000000000032</v>
      </c>
      <c r="I59">
        <v>57</v>
      </c>
      <c r="J59">
        <f t="shared" si="1"/>
        <v>0.81342645381983925</v>
      </c>
      <c r="K59">
        <f t="shared" si="2"/>
        <v>0.2075565469654766</v>
      </c>
    </row>
    <row r="60" spans="1:11" x14ac:dyDescent="0.75">
      <c r="A60">
        <v>58</v>
      </c>
      <c r="B60" s="1">
        <v>169.28399999999999</v>
      </c>
      <c r="C60" s="1">
        <v>174.52600000000001</v>
      </c>
      <c r="D60" s="4">
        <v>122.706</v>
      </c>
      <c r="E60" s="15">
        <v>203.76300000000001</v>
      </c>
      <c r="G60" s="1">
        <f t="shared" si="0"/>
        <v>-5.2420000000000186</v>
      </c>
      <c r="I60">
        <v>58</v>
      </c>
      <c r="J60">
        <f t="shared" si="1"/>
        <v>0.62400228050170869</v>
      </c>
      <c r="K60">
        <f t="shared" si="2"/>
        <v>0.19947500647792438</v>
      </c>
    </row>
    <row r="61" spans="1:11" x14ac:dyDescent="0.75">
      <c r="A61">
        <v>59</v>
      </c>
      <c r="B61" s="1">
        <v>168.267</v>
      </c>
      <c r="C61" s="1">
        <v>172.53100000000001</v>
      </c>
      <c r="D61" s="4">
        <v>122.024</v>
      </c>
      <c r="E61" s="15">
        <v>202.584</v>
      </c>
      <c r="G61" s="1">
        <f t="shared" si="0"/>
        <v>-4.26400000000001</v>
      </c>
      <c r="I61">
        <v>59</v>
      </c>
      <c r="J61">
        <f t="shared" si="1"/>
        <v>0.69370011402508425</v>
      </c>
      <c r="K61">
        <f t="shared" si="2"/>
        <v>0.19437340153452687</v>
      </c>
    </row>
    <row r="62" spans="1:11" x14ac:dyDescent="0.75">
      <c r="A62">
        <v>60</v>
      </c>
      <c r="B62" s="1">
        <v>164.244</v>
      </c>
      <c r="C62" s="1">
        <v>168.589</v>
      </c>
      <c r="D62" s="4">
        <v>122.708</v>
      </c>
      <c r="E62" s="15">
        <v>196.876</v>
      </c>
      <c r="G62" s="1">
        <f t="shared" si="0"/>
        <v>-4.3449999999999989</v>
      </c>
      <c r="I62">
        <v>60</v>
      </c>
      <c r="J62">
        <f t="shared" si="1"/>
        <v>0.68792759407069504</v>
      </c>
      <c r="K62">
        <f t="shared" si="2"/>
        <v>0.21627827446382331</v>
      </c>
    </row>
    <row r="63" spans="1:11" x14ac:dyDescent="0.75">
      <c r="A63">
        <v>61</v>
      </c>
      <c r="B63" s="1">
        <v>165.982</v>
      </c>
      <c r="C63" s="1">
        <v>169.52699999999999</v>
      </c>
      <c r="D63" s="4">
        <v>122.223</v>
      </c>
      <c r="E63" s="15">
        <v>200.398</v>
      </c>
      <c r="G63" s="1">
        <f t="shared" si="0"/>
        <v>-3.5449999999999875</v>
      </c>
      <c r="I63">
        <v>61</v>
      </c>
      <c r="J63">
        <f t="shared" si="1"/>
        <v>0.74494013683010274</v>
      </c>
      <c r="K63">
        <f t="shared" si="2"/>
        <v>0.20167919623410385</v>
      </c>
    </row>
    <row r="64" spans="1:11" x14ac:dyDescent="0.75">
      <c r="A64">
        <v>62</v>
      </c>
      <c r="B64" s="1">
        <v>163.71299999999999</v>
      </c>
      <c r="C64" s="1">
        <v>168.68100000000001</v>
      </c>
      <c r="D64" s="4">
        <v>122.092</v>
      </c>
      <c r="E64" s="15">
        <v>197.83199999999999</v>
      </c>
      <c r="G64" s="1">
        <f t="shared" si="0"/>
        <v>-4.9680000000000177</v>
      </c>
      <c r="I64">
        <v>62</v>
      </c>
      <c r="J64">
        <f t="shared" si="1"/>
        <v>0.64352907639680557</v>
      </c>
      <c r="K64">
        <f t="shared" si="2"/>
        <v>0.20634537376859186</v>
      </c>
    </row>
    <row r="65" spans="1:11" x14ac:dyDescent="0.75">
      <c r="A65">
        <v>63</v>
      </c>
      <c r="B65" s="1">
        <v>165.79400000000001</v>
      </c>
      <c r="C65" s="1">
        <v>170.25899999999999</v>
      </c>
      <c r="D65" s="4">
        <v>123.492</v>
      </c>
      <c r="E65" s="15">
        <v>202.58799999999999</v>
      </c>
      <c r="G65" s="1">
        <f t="shared" si="0"/>
        <v>-4.464999999999975</v>
      </c>
      <c r="I65">
        <v>63</v>
      </c>
      <c r="J65">
        <f t="shared" si="1"/>
        <v>0.67937571265678576</v>
      </c>
      <c r="K65">
        <f t="shared" si="2"/>
        <v>0.21112481161802993</v>
      </c>
    </row>
    <row r="66" spans="1:11" x14ac:dyDescent="0.75">
      <c r="A66">
        <v>64</v>
      </c>
      <c r="B66" s="1">
        <v>165.64500000000001</v>
      </c>
      <c r="C66" s="1">
        <v>169.67599999999999</v>
      </c>
      <c r="D66" s="4">
        <v>123.78400000000001</v>
      </c>
      <c r="E66" s="15">
        <v>204.73099999999999</v>
      </c>
      <c r="G66" s="1">
        <f t="shared" si="0"/>
        <v>-4.0309999999999775</v>
      </c>
      <c r="I66">
        <v>64</v>
      </c>
      <c r="J66">
        <f t="shared" si="1"/>
        <v>0.71030501710376381</v>
      </c>
      <c r="K66">
        <f t="shared" si="2"/>
        <v>0.20933679553331633</v>
      </c>
    </row>
    <row r="67" spans="1:11" x14ac:dyDescent="0.75">
      <c r="A67">
        <v>65</v>
      </c>
      <c r="B67" s="1">
        <v>165.36799999999999</v>
      </c>
      <c r="C67" s="1">
        <v>168.392</v>
      </c>
      <c r="D67" s="4">
        <v>123.178</v>
      </c>
      <c r="E67" s="15">
        <v>200.255</v>
      </c>
      <c r="G67" s="1">
        <f t="shared" ref="G67:G99" si="3">B67-C67</f>
        <v>-3.0240000000000009</v>
      </c>
      <c r="I67">
        <v>65</v>
      </c>
      <c r="J67">
        <f t="shared" si="1"/>
        <v>0.7820695553021656</v>
      </c>
      <c r="K67">
        <f t="shared" si="2"/>
        <v>0.2132191660313178</v>
      </c>
    </row>
  </sheetData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0E7DD-AB19-4989-9460-4FF2B902824E}">
  <dimension ref="A1:K71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22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19</v>
      </c>
      <c r="B3" s="1">
        <v>195.44300000000001</v>
      </c>
      <c r="C3" s="1">
        <v>193.792</v>
      </c>
      <c r="D3" s="4">
        <v>315.43200000000002</v>
      </c>
      <c r="E3" s="15">
        <v>452.91899999999998</v>
      </c>
      <c r="G3" s="1">
        <f t="shared" ref="G3:G66" si="0">B3-C3</f>
        <v>1.6510000000000105</v>
      </c>
      <c r="I3">
        <v>19</v>
      </c>
      <c r="J3">
        <f>(G3-MIN(G$3:G$71))/(MAX(G$3:G$71)-MIN(G$3:G$71))</f>
        <v>0.58375578576151532</v>
      </c>
      <c r="K3">
        <f t="shared" ref="K3:K66" si="1">(D3-105)/(E3-115)</f>
        <v>0.62272911555727861</v>
      </c>
    </row>
    <row r="4" spans="1:11" x14ac:dyDescent="0.75">
      <c r="A4">
        <v>20</v>
      </c>
      <c r="B4" s="1">
        <v>195.82300000000001</v>
      </c>
      <c r="C4" s="1">
        <v>196.447</v>
      </c>
      <c r="D4" s="4">
        <v>316.71199999999999</v>
      </c>
      <c r="E4" s="15">
        <v>467.21199999999999</v>
      </c>
      <c r="G4" s="1">
        <f t="shared" si="0"/>
        <v>-0.62399999999999523</v>
      </c>
      <c r="I4">
        <v>20</v>
      </c>
      <c r="J4">
        <f t="shared" ref="J4:J67" si="2">(G4-MIN(G$3:G$71))/(MAX(G$3:G$71)-MIN(G$3:G$71))</f>
        <v>0.33303945338329149</v>
      </c>
      <c r="K4">
        <f t="shared" si="1"/>
        <v>0.60109252382088063</v>
      </c>
    </row>
    <row r="5" spans="1:11" x14ac:dyDescent="0.75">
      <c r="A5">
        <v>21</v>
      </c>
      <c r="B5" s="1">
        <v>195.58699999999999</v>
      </c>
      <c r="C5" s="1">
        <v>195.89699999999999</v>
      </c>
      <c r="D5" s="4">
        <v>319.33300000000003</v>
      </c>
      <c r="E5" s="15">
        <v>471.34800000000001</v>
      </c>
      <c r="G5" s="1">
        <f t="shared" si="0"/>
        <v>-0.31000000000000227</v>
      </c>
      <c r="I5">
        <v>21</v>
      </c>
      <c r="J5">
        <f t="shared" si="2"/>
        <v>0.36764381750054881</v>
      </c>
      <c r="K5">
        <f t="shared" si="1"/>
        <v>0.60147103393312162</v>
      </c>
    </row>
    <row r="6" spans="1:11" x14ac:dyDescent="0.75">
      <c r="A6">
        <v>22</v>
      </c>
      <c r="B6" s="1">
        <v>193.923</v>
      </c>
      <c r="C6" s="1">
        <v>195.87799999999999</v>
      </c>
      <c r="D6" s="4">
        <v>307.69600000000003</v>
      </c>
      <c r="E6" s="15">
        <v>463.30399999999997</v>
      </c>
      <c r="G6" s="1">
        <f t="shared" si="0"/>
        <v>-1.9549999999999841</v>
      </c>
      <c r="I6">
        <v>22</v>
      </c>
      <c r="J6">
        <f t="shared" si="2"/>
        <v>0.18635662331937405</v>
      </c>
      <c r="K6">
        <f t="shared" si="1"/>
        <v>0.581951398778079</v>
      </c>
    </row>
    <row r="7" spans="1:11" x14ac:dyDescent="0.75">
      <c r="A7">
        <v>23</v>
      </c>
      <c r="B7" s="1">
        <v>194.22900000000001</v>
      </c>
      <c r="C7" s="1">
        <v>197.875</v>
      </c>
      <c r="D7" s="4">
        <v>304.88499999999999</v>
      </c>
      <c r="E7" s="15">
        <v>455.21199999999999</v>
      </c>
      <c r="G7" s="1">
        <f t="shared" si="0"/>
        <v>-3.6459999999999866</v>
      </c>
      <c r="I7">
        <v>23</v>
      </c>
      <c r="J7">
        <f t="shared" si="2"/>
        <v>0</v>
      </c>
      <c r="K7">
        <f t="shared" si="1"/>
        <v>0.58753071614169983</v>
      </c>
    </row>
    <row r="8" spans="1:11" x14ac:dyDescent="0.75">
      <c r="A8">
        <v>24</v>
      </c>
      <c r="B8" s="1">
        <v>194.44399999999999</v>
      </c>
      <c r="C8" s="1">
        <v>195.93299999999999</v>
      </c>
      <c r="D8" s="4">
        <v>305.988</v>
      </c>
      <c r="E8" s="15">
        <v>445.363</v>
      </c>
      <c r="G8" s="1">
        <f t="shared" si="0"/>
        <v>-1.4890000000000043</v>
      </c>
      <c r="I8">
        <v>24</v>
      </c>
      <c r="J8">
        <f t="shared" si="2"/>
        <v>0.23771214458893314</v>
      </c>
      <c r="K8">
        <f t="shared" si="1"/>
        <v>0.60838532160078462</v>
      </c>
    </row>
    <row r="9" spans="1:11" x14ac:dyDescent="0.75">
      <c r="A9">
        <v>25</v>
      </c>
      <c r="B9" s="1">
        <v>197.09700000000001</v>
      </c>
      <c r="C9" s="1">
        <v>196.261</v>
      </c>
      <c r="D9" s="4">
        <v>301.68799999999999</v>
      </c>
      <c r="E9" s="15">
        <v>444.95499999999998</v>
      </c>
      <c r="G9" s="1">
        <f t="shared" si="0"/>
        <v>0.83600000000001273</v>
      </c>
      <c r="I9">
        <v>25</v>
      </c>
      <c r="J9">
        <f t="shared" si="2"/>
        <v>0.49393872603041583</v>
      </c>
      <c r="K9">
        <f t="shared" si="1"/>
        <v>0.59610552954190721</v>
      </c>
    </row>
    <row r="10" spans="1:11" x14ac:dyDescent="0.75">
      <c r="A10">
        <v>26</v>
      </c>
      <c r="B10" s="1">
        <v>195.565</v>
      </c>
      <c r="C10" s="1">
        <v>195.47200000000001</v>
      </c>
      <c r="D10" s="4">
        <v>299.01799999999997</v>
      </c>
      <c r="E10" s="15">
        <v>452.02699999999999</v>
      </c>
      <c r="G10" s="1">
        <f t="shared" si="0"/>
        <v>9.2999999999989313E-2</v>
      </c>
      <c r="I10">
        <v>26</v>
      </c>
      <c r="J10">
        <f t="shared" si="2"/>
        <v>0.41205642495040457</v>
      </c>
      <c r="K10">
        <f t="shared" si="1"/>
        <v>0.57567494592421375</v>
      </c>
    </row>
    <row r="11" spans="1:11" x14ac:dyDescent="0.75">
      <c r="A11">
        <v>27</v>
      </c>
      <c r="B11" s="1">
        <v>195.26599999999999</v>
      </c>
      <c r="C11" s="1">
        <v>195.70500000000001</v>
      </c>
      <c r="D11" s="4">
        <v>293.47300000000001</v>
      </c>
      <c r="E11" s="15">
        <v>448.20499999999998</v>
      </c>
      <c r="G11" s="1">
        <f t="shared" si="0"/>
        <v>-0.43900000000002137</v>
      </c>
      <c r="I11">
        <v>27</v>
      </c>
      <c r="J11">
        <f t="shared" si="2"/>
        <v>0.35342737491734194</v>
      </c>
      <c r="K11">
        <f t="shared" si="1"/>
        <v>0.56563677015651037</v>
      </c>
    </row>
    <row r="12" spans="1:11" x14ac:dyDescent="0.75">
      <c r="A12">
        <v>28</v>
      </c>
      <c r="B12" s="1">
        <v>194.87899999999999</v>
      </c>
      <c r="C12" s="1">
        <v>196.364</v>
      </c>
      <c r="D12" s="4">
        <v>288.78100000000001</v>
      </c>
      <c r="E12" s="15">
        <v>435.75200000000001</v>
      </c>
      <c r="G12" s="1">
        <f t="shared" si="0"/>
        <v>-1.4850000000000136</v>
      </c>
      <c r="I12">
        <v>28</v>
      </c>
      <c r="J12">
        <f t="shared" si="2"/>
        <v>0.23815296451399273</v>
      </c>
      <c r="K12">
        <f t="shared" si="1"/>
        <v>0.57296914750336714</v>
      </c>
    </row>
    <row r="13" spans="1:11" x14ac:dyDescent="0.75">
      <c r="A13">
        <v>29</v>
      </c>
      <c r="B13" s="1">
        <v>194.89400000000001</v>
      </c>
      <c r="C13" s="1">
        <v>196.16800000000001</v>
      </c>
      <c r="D13" s="4">
        <v>281.44499999999999</v>
      </c>
      <c r="E13" s="15">
        <v>430.73</v>
      </c>
      <c r="G13" s="1">
        <f t="shared" si="0"/>
        <v>-1.2740000000000009</v>
      </c>
      <c r="I13">
        <v>29</v>
      </c>
      <c r="J13">
        <f t="shared" si="2"/>
        <v>0.2614062155609414</v>
      </c>
      <c r="K13">
        <f t="shared" si="1"/>
        <v>0.55884774965951911</v>
      </c>
    </row>
    <row r="14" spans="1:11" x14ac:dyDescent="0.75">
      <c r="A14">
        <v>30</v>
      </c>
      <c r="B14" s="1">
        <v>196.76499999999999</v>
      </c>
      <c r="C14" s="1">
        <v>196.89599999999999</v>
      </c>
      <c r="D14" s="4">
        <v>310.51900000000001</v>
      </c>
      <c r="E14" s="15">
        <v>435.10300000000001</v>
      </c>
      <c r="G14" s="1">
        <f t="shared" si="0"/>
        <v>-0.13100000000000023</v>
      </c>
      <c r="I14">
        <v>30</v>
      </c>
      <c r="J14">
        <f t="shared" si="2"/>
        <v>0.38737050914701143</v>
      </c>
      <c r="K14">
        <f t="shared" si="1"/>
        <v>0.64204021830473312</v>
      </c>
    </row>
    <row r="15" spans="1:11" x14ac:dyDescent="0.75">
      <c r="A15">
        <v>31</v>
      </c>
      <c r="B15" s="1">
        <v>197.14</v>
      </c>
      <c r="C15" s="1">
        <v>196.77600000000001</v>
      </c>
      <c r="D15" s="4">
        <v>307.17899999999997</v>
      </c>
      <c r="E15" s="15">
        <v>439.07100000000003</v>
      </c>
      <c r="G15" s="1">
        <f t="shared" si="0"/>
        <v>0.3639999999999759</v>
      </c>
      <c r="I15">
        <v>31</v>
      </c>
      <c r="J15">
        <f t="shared" si="2"/>
        <v>0.44192197487325952</v>
      </c>
      <c r="K15">
        <f t="shared" si="1"/>
        <v>0.62387254644815471</v>
      </c>
    </row>
    <row r="16" spans="1:11" x14ac:dyDescent="0.75">
      <c r="A16">
        <v>32</v>
      </c>
      <c r="B16" s="1">
        <v>197.304</v>
      </c>
      <c r="C16" s="1">
        <v>195.65</v>
      </c>
      <c r="D16" s="4">
        <v>301.28100000000001</v>
      </c>
      <c r="E16" s="15">
        <v>436.68799999999999</v>
      </c>
      <c r="G16" s="1">
        <f t="shared" si="0"/>
        <v>1.6539999999999964</v>
      </c>
      <c r="I16">
        <v>32</v>
      </c>
      <c r="J16">
        <f t="shared" si="2"/>
        <v>0.58408640070530926</v>
      </c>
      <c r="K16">
        <f t="shared" si="1"/>
        <v>0.61015953346099328</v>
      </c>
    </row>
    <row r="17" spans="1:11" x14ac:dyDescent="0.75">
      <c r="A17">
        <v>33</v>
      </c>
      <c r="B17" s="1">
        <v>195.20400000000001</v>
      </c>
      <c r="C17" s="1">
        <v>193.29400000000001</v>
      </c>
      <c r="D17" s="4">
        <v>287.26400000000001</v>
      </c>
      <c r="E17" s="15">
        <v>427.41800000000001</v>
      </c>
      <c r="G17" s="1">
        <f t="shared" si="0"/>
        <v>1.9099999999999966</v>
      </c>
      <c r="I17">
        <v>33</v>
      </c>
      <c r="J17">
        <f t="shared" si="2"/>
        <v>0.61229887590918841</v>
      </c>
      <c r="K17">
        <f t="shared" si="1"/>
        <v>0.58339788360465783</v>
      </c>
    </row>
    <row r="18" spans="1:11" x14ac:dyDescent="0.75">
      <c r="A18">
        <v>34</v>
      </c>
      <c r="B18" s="1">
        <v>197.30500000000001</v>
      </c>
      <c r="C18" s="1">
        <v>193.85</v>
      </c>
      <c r="D18" s="4">
        <v>285.52499999999998</v>
      </c>
      <c r="E18" s="15">
        <v>418.173</v>
      </c>
      <c r="G18" s="1">
        <f t="shared" si="0"/>
        <v>3.4550000000000125</v>
      </c>
      <c r="I18">
        <v>34</v>
      </c>
      <c r="J18">
        <f t="shared" si="2"/>
        <v>0.78256557196385157</v>
      </c>
      <c r="K18">
        <f t="shared" si="1"/>
        <v>0.595452101605354</v>
      </c>
    </row>
    <row r="19" spans="1:11" x14ac:dyDescent="0.75">
      <c r="A19">
        <v>35</v>
      </c>
      <c r="B19" s="1">
        <v>197.07900000000001</v>
      </c>
      <c r="C19" s="1">
        <v>194.12299999999999</v>
      </c>
      <c r="D19" s="4">
        <v>283.99200000000002</v>
      </c>
      <c r="E19" s="15">
        <v>420.98</v>
      </c>
      <c r="G19" s="1">
        <f t="shared" si="0"/>
        <v>2.9560000000000173</v>
      </c>
      <c r="I19">
        <v>35</v>
      </c>
      <c r="J19">
        <f t="shared" si="2"/>
        <v>0.72757328631254081</v>
      </c>
      <c r="K19">
        <f t="shared" si="1"/>
        <v>0.5849794104189816</v>
      </c>
    </row>
    <row r="20" spans="1:11" x14ac:dyDescent="0.75">
      <c r="A20">
        <v>36</v>
      </c>
      <c r="B20" s="1">
        <v>198.18600000000001</v>
      </c>
      <c r="C20" s="1">
        <v>193.80799999999999</v>
      </c>
      <c r="D20" s="4">
        <v>284.66699999999997</v>
      </c>
      <c r="E20" s="15">
        <v>421.38499999999999</v>
      </c>
      <c r="G20" s="1">
        <f t="shared" si="0"/>
        <v>4.3780000000000143</v>
      </c>
      <c r="I20">
        <v>36</v>
      </c>
      <c r="J20">
        <f t="shared" si="2"/>
        <v>0.88428476967158809</v>
      </c>
      <c r="K20">
        <f t="shared" si="1"/>
        <v>0.58640925632782281</v>
      </c>
    </row>
    <row r="21" spans="1:11" x14ac:dyDescent="0.75">
      <c r="A21">
        <v>37</v>
      </c>
      <c r="B21" s="1">
        <v>197.279</v>
      </c>
      <c r="C21" s="1">
        <v>195.357</v>
      </c>
      <c r="D21" s="4">
        <v>288.40300000000002</v>
      </c>
      <c r="E21" s="15">
        <v>422.51400000000001</v>
      </c>
      <c r="G21" s="1">
        <f t="shared" si="0"/>
        <v>1.921999999999997</v>
      </c>
      <c r="I21">
        <v>37</v>
      </c>
      <c r="J21">
        <f t="shared" si="2"/>
        <v>0.61362133568437027</v>
      </c>
      <c r="K21">
        <f t="shared" si="1"/>
        <v>0.59640536691012447</v>
      </c>
    </row>
    <row r="22" spans="1:11" x14ac:dyDescent="0.75">
      <c r="A22">
        <v>38</v>
      </c>
      <c r="B22" s="1">
        <v>200.136</v>
      </c>
      <c r="C22" s="1">
        <v>196.50899999999999</v>
      </c>
      <c r="D22" s="4">
        <v>276.47000000000003</v>
      </c>
      <c r="E22" s="15">
        <v>405.74</v>
      </c>
      <c r="G22" s="1">
        <f t="shared" si="0"/>
        <v>3.6270000000000095</v>
      </c>
      <c r="I22">
        <v>38</v>
      </c>
      <c r="J22">
        <f t="shared" si="2"/>
        <v>0.80152082874145758</v>
      </c>
      <c r="K22">
        <f t="shared" si="1"/>
        <v>0.58977092935268638</v>
      </c>
    </row>
    <row r="23" spans="1:11" x14ac:dyDescent="0.75">
      <c r="A23">
        <v>39</v>
      </c>
      <c r="B23" s="1">
        <v>200.78399999999999</v>
      </c>
      <c r="C23" s="1">
        <v>197.96100000000001</v>
      </c>
      <c r="D23" s="4">
        <v>274.72000000000003</v>
      </c>
      <c r="E23" s="15">
        <v>403.77300000000002</v>
      </c>
      <c r="G23" s="1">
        <f t="shared" si="0"/>
        <v>2.8229999999999791</v>
      </c>
      <c r="I23">
        <v>39</v>
      </c>
      <c r="J23">
        <f t="shared" si="2"/>
        <v>0.71291602380427121</v>
      </c>
      <c r="K23">
        <f t="shared" si="1"/>
        <v>0.58772807707091734</v>
      </c>
    </row>
    <row r="24" spans="1:11" x14ac:dyDescent="0.75">
      <c r="A24">
        <v>40</v>
      </c>
      <c r="B24" s="1">
        <v>199.864</v>
      </c>
      <c r="C24" s="1">
        <v>198.50899999999999</v>
      </c>
      <c r="D24" s="4">
        <v>277.517</v>
      </c>
      <c r="E24" s="15">
        <v>404.57100000000003</v>
      </c>
      <c r="G24" s="1">
        <f t="shared" si="0"/>
        <v>1.3550000000000182</v>
      </c>
      <c r="I24">
        <v>40</v>
      </c>
      <c r="J24">
        <f t="shared" si="2"/>
        <v>0.55113511130703086</v>
      </c>
      <c r="K24">
        <f t="shared" si="1"/>
        <v>0.59576753196970689</v>
      </c>
    </row>
    <row r="25" spans="1:11" x14ac:dyDescent="0.75">
      <c r="A25">
        <v>41</v>
      </c>
      <c r="B25" s="1">
        <v>199.13300000000001</v>
      </c>
      <c r="C25" s="1">
        <v>196.512</v>
      </c>
      <c r="D25" s="4">
        <v>270.87900000000002</v>
      </c>
      <c r="E25" s="15">
        <v>396.62400000000002</v>
      </c>
      <c r="G25" s="1">
        <f t="shared" si="0"/>
        <v>2.6210000000000093</v>
      </c>
      <c r="I25">
        <v>41</v>
      </c>
      <c r="J25">
        <f t="shared" si="2"/>
        <v>0.6906546175887136</v>
      </c>
      <c r="K25">
        <f t="shared" si="1"/>
        <v>0.58900874925432489</v>
      </c>
    </row>
    <row r="26" spans="1:11" x14ac:dyDescent="0.75">
      <c r="A26">
        <v>42</v>
      </c>
      <c r="B26" s="1">
        <v>199.495</v>
      </c>
      <c r="C26" s="1">
        <v>197.64599999999999</v>
      </c>
      <c r="D26" s="4">
        <v>273.19799999999998</v>
      </c>
      <c r="E26" s="15">
        <v>404.49900000000002</v>
      </c>
      <c r="G26" s="1">
        <f t="shared" si="0"/>
        <v>1.849000000000018</v>
      </c>
      <c r="I26">
        <v>42</v>
      </c>
      <c r="J26">
        <f t="shared" si="2"/>
        <v>0.60557637205201642</v>
      </c>
      <c r="K26">
        <f t="shared" si="1"/>
        <v>0.58099682555034715</v>
      </c>
    </row>
    <row r="27" spans="1:11" x14ac:dyDescent="0.75">
      <c r="A27">
        <v>43</v>
      </c>
      <c r="B27" s="1">
        <v>201.67599999999999</v>
      </c>
      <c r="C27" s="1">
        <v>198.648</v>
      </c>
      <c r="D27" s="4">
        <v>276.34399999999999</v>
      </c>
      <c r="E27" s="15">
        <v>408.02199999999999</v>
      </c>
      <c r="G27" s="1">
        <f t="shared" si="0"/>
        <v>3.0279999999999916</v>
      </c>
      <c r="I27">
        <v>43</v>
      </c>
      <c r="J27">
        <f t="shared" si="2"/>
        <v>0.73550804496362898</v>
      </c>
      <c r="K27">
        <f t="shared" si="1"/>
        <v>0.58474790288783773</v>
      </c>
    </row>
    <row r="28" spans="1:11" x14ac:dyDescent="0.75">
      <c r="A28">
        <v>44</v>
      </c>
      <c r="B28" s="1">
        <v>203.577</v>
      </c>
      <c r="C28" s="1">
        <v>199.113</v>
      </c>
      <c r="D28" s="4">
        <v>279.13600000000002</v>
      </c>
      <c r="E28" s="15">
        <v>413.96699999999998</v>
      </c>
      <c r="G28" s="1">
        <f t="shared" si="0"/>
        <v>4.4639999999999986</v>
      </c>
      <c r="I28">
        <v>44</v>
      </c>
      <c r="J28">
        <f t="shared" si="2"/>
        <v>0.89376239806038948</v>
      </c>
      <c r="K28">
        <f t="shared" si="1"/>
        <v>0.58245893359467782</v>
      </c>
    </row>
    <row r="29" spans="1:11" x14ac:dyDescent="0.75">
      <c r="A29">
        <v>45</v>
      </c>
      <c r="B29" s="1">
        <v>204.18199999999999</v>
      </c>
      <c r="C29" s="1">
        <v>200.21</v>
      </c>
      <c r="D29" s="4">
        <v>278.70100000000002</v>
      </c>
      <c r="E29" s="15">
        <v>414.29700000000003</v>
      </c>
      <c r="G29" s="1">
        <f t="shared" si="0"/>
        <v>3.97199999999998</v>
      </c>
      <c r="I29">
        <v>45</v>
      </c>
      <c r="J29">
        <f t="shared" si="2"/>
        <v>0.83954154727793218</v>
      </c>
      <c r="K29">
        <f t="shared" si="1"/>
        <v>0.58036331804194496</v>
      </c>
    </row>
    <row r="30" spans="1:11" x14ac:dyDescent="0.75">
      <c r="A30">
        <v>46</v>
      </c>
      <c r="B30" s="1">
        <v>200.87200000000001</v>
      </c>
      <c r="C30" s="1">
        <v>195.44399999999999</v>
      </c>
      <c r="D30" s="4">
        <v>268.68599999999998</v>
      </c>
      <c r="E30" s="15">
        <v>403.79899999999998</v>
      </c>
      <c r="G30" s="1">
        <f t="shared" si="0"/>
        <v>5.4280000000000257</v>
      </c>
      <c r="I30">
        <v>46</v>
      </c>
      <c r="J30">
        <f t="shared" si="2"/>
        <v>1</v>
      </c>
      <c r="K30">
        <f t="shared" si="1"/>
        <v>0.56678174093400602</v>
      </c>
    </row>
    <row r="31" spans="1:11" x14ac:dyDescent="0.75">
      <c r="A31">
        <v>47</v>
      </c>
      <c r="B31" s="1">
        <v>202.63300000000001</v>
      </c>
      <c r="C31" s="1">
        <v>198.899</v>
      </c>
      <c r="D31" s="4">
        <v>272.81200000000001</v>
      </c>
      <c r="E31" s="15">
        <v>407.69299999999998</v>
      </c>
      <c r="G31" s="1">
        <f t="shared" si="0"/>
        <v>3.7340000000000089</v>
      </c>
      <c r="I31">
        <v>47</v>
      </c>
      <c r="J31">
        <f t="shared" si="2"/>
        <v>0.81331276173682887</v>
      </c>
      <c r="K31">
        <f t="shared" si="1"/>
        <v>0.57333793428609503</v>
      </c>
    </row>
    <row r="32" spans="1:11" x14ac:dyDescent="0.75">
      <c r="A32">
        <v>48</v>
      </c>
      <c r="B32" s="1">
        <v>199.08699999999999</v>
      </c>
      <c r="C32" s="1">
        <v>196.64500000000001</v>
      </c>
      <c r="D32" s="4">
        <v>261.00299999999999</v>
      </c>
      <c r="E32" s="15">
        <v>389.065</v>
      </c>
      <c r="G32" s="1">
        <f t="shared" si="0"/>
        <v>2.4419999999999789</v>
      </c>
      <c r="I32">
        <v>48</v>
      </c>
      <c r="J32">
        <f t="shared" si="2"/>
        <v>0.67092792594224793</v>
      </c>
      <c r="K32">
        <f t="shared" si="1"/>
        <v>0.56921898089869183</v>
      </c>
    </row>
    <row r="33" spans="1:11" x14ac:dyDescent="0.75">
      <c r="A33">
        <v>49</v>
      </c>
      <c r="B33" s="1">
        <v>196.459</v>
      </c>
      <c r="C33" s="1">
        <v>194.61699999999999</v>
      </c>
      <c r="D33" s="4">
        <v>258.20600000000002</v>
      </c>
      <c r="E33" s="15">
        <v>382.76100000000002</v>
      </c>
      <c r="G33" s="1">
        <f t="shared" si="0"/>
        <v>1.842000000000013</v>
      </c>
      <c r="I33">
        <v>49</v>
      </c>
      <c r="J33">
        <f t="shared" si="2"/>
        <v>0.60480493718315986</v>
      </c>
      <c r="K33">
        <f t="shared" si="1"/>
        <v>0.57217443914535726</v>
      </c>
    </row>
    <row r="34" spans="1:11" x14ac:dyDescent="0.75">
      <c r="A34">
        <v>50</v>
      </c>
      <c r="B34" s="1">
        <v>194.715</v>
      </c>
      <c r="C34" s="1">
        <v>192.11500000000001</v>
      </c>
      <c r="D34" s="4">
        <v>258.48700000000002</v>
      </c>
      <c r="E34" s="15">
        <v>388.577</v>
      </c>
      <c r="G34" s="1">
        <f t="shared" si="0"/>
        <v>2.5999999999999943</v>
      </c>
      <c r="I34">
        <v>50</v>
      </c>
      <c r="J34">
        <f t="shared" si="2"/>
        <v>0.68834031298214371</v>
      </c>
      <c r="K34">
        <f t="shared" si="1"/>
        <v>0.56103766032963309</v>
      </c>
    </row>
    <row r="35" spans="1:11" x14ac:dyDescent="0.75">
      <c r="A35">
        <v>51</v>
      </c>
      <c r="B35" s="1">
        <v>194.35499999999999</v>
      </c>
      <c r="C35" s="1">
        <v>192.786</v>
      </c>
      <c r="D35" s="4">
        <v>253.18299999999999</v>
      </c>
      <c r="E35" s="15">
        <v>378.73200000000003</v>
      </c>
      <c r="G35" s="1">
        <f t="shared" si="0"/>
        <v>1.5689999999999884</v>
      </c>
      <c r="I35">
        <v>51</v>
      </c>
      <c r="J35">
        <f t="shared" si="2"/>
        <v>0.57471897729777033</v>
      </c>
      <c r="K35">
        <f t="shared" si="1"/>
        <v>0.56186962522560768</v>
      </c>
    </row>
    <row r="36" spans="1:11" x14ac:dyDescent="0.75">
      <c r="A36">
        <v>52</v>
      </c>
      <c r="B36" s="1">
        <v>195.505</v>
      </c>
      <c r="C36" s="1">
        <v>194.38300000000001</v>
      </c>
      <c r="D36" s="4">
        <v>257.36200000000002</v>
      </c>
      <c r="E36" s="15">
        <v>391.76600000000002</v>
      </c>
      <c r="G36" s="1">
        <f t="shared" si="0"/>
        <v>1.1219999999999857</v>
      </c>
      <c r="I36">
        <v>52</v>
      </c>
      <c r="J36">
        <f t="shared" si="2"/>
        <v>0.52545735067224664</v>
      </c>
      <c r="K36">
        <f t="shared" si="1"/>
        <v>0.55050837169305478</v>
      </c>
    </row>
    <row r="37" spans="1:11" x14ac:dyDescent="0.75">
      <c r="A37">
        <v>53</v>
      </c>
      <c r="B37" s="1">
        <v>192.29499999999999</v>
      </c>
      <c r="C37" s="1">
        <v>191.45599999999999</v>
      </c>
      <c r="D37" s="4">
        <v>260.73200000000003</v>
      </c>
      <c r="E37" s="15">
        <v>387.57</v>
      </c>
      <c r="G37" s="1">
        <f t="shared" si="0"/>
        <v>0.83899999999999864</v>
      </c>
      <c r="I37">
        <v>53</v>
      </c>
      <c r="J37">
        <f t="shared" si="2"/>
        <v>0.49426934097420971</v>
      </c>
      <c r="K37">
        <f t="shared" si="1"/>
        <v>0.57134680999376319</v>
      </c>
    </row>
    <row r="38" spans="1:11" x14ac:dyDescent="0.75">
      <c r="A38">
        <v>54</v>
      </c>
      <c r="B38" s="1">
        <v>194.77500000000001</v>
      </c>
      <c r="C38" s="1">
        <v>191.88900000000001</v>
      </c>
      <c r="D38" s="4">
        <v>251.221</v>
      </c>
      <c r="E38" s="15">
        <v>381.755</v>
      </c>
      <c r="G38" s="1">
        <f t="shared" si="0"/>
        <v>2.8859999999999957</v>
      </c>
      <c r="I38">
        <v>54</v>
      </c>
      <c r="J38">
        <f t="shared" si="2"/>
        <v>0.71985893762397768</v>
      </c>
      <c r="K38">
        <f t="shared" si="1"/>
        <v>0.54814717624786791</v>
      </c>
    </row>
    <row r="39" spans="1:11" x14ac:dyDescent="0.75">
      <c r="A39">
        <v>55</v>
      </c>
      <c r="B39" s="1">
        <v>193.65100000000001</v>
      </c>
      <c r="C39" s="1">
        <v>191.44800000000001</v>
      </c>
      <c r="D39" s="4">
        <v>252.55699999999999</v>
      </c>
      <c r="E39" s="15">
        <v>384.92700000000002</v>
      </c>
      <c r="G39" s="1">
        <f t="shared" si="0"/>
        <v>2.203000000000003</v>
      </c>
      <c r="I39">
        <v>55</v>
      </c>
      <c r="J39">
        <f t="shared" si="2"/>
        <v>0.64458893541987894</v>
      </c>
      <c r="K39">
        <f t="shared" si="1"/>
        <v>0.54665520677812884</v>
      </c>
    </row>
    <row r="40" spans="1:11" x14ac:dyDescent="0.75">
      <c r="A40">
        <v>56</v>
      </c>
      <c r="B40" s="1">
        <v>193.97399999999999</v>
      </c>
      <c r="C40" s="1">
        <v>192.411</v>
      </c>
      <c r="D40" s="4">
        <v>250.25299999999999</v>
      </c>
      <c r="E40" s="15">
        <v>380.09899999999999</v>
      </c>
      <c r="G40" s="1">
        <f t="shared" si="0"/>
        <v>1.5629999999999882</v>
      </c>
      <c r="I40">
        <v>56</v>
      </c>
      <c r="J40">
        <f t="shared" si="2"/>
        <v>0.57405774741017934</v>
      </c>
      <c r="K40">
        <f t="shared" si="1"/>
        <v>0.54791983372249609</v>
      </c>
    </row>
    <row r="41" spans="1:11" x14ac:dyDescent="0.75">
      <c r="A41">
        <v>57</v>
      </c>
      <c r="B41" s="1">
        <v>192.953</v>
      </c>
      <c r="C41" s="1">
        <v>190.75800000000001</v>
      </c>
      <c r="D41" s="4">
        <v>246.77099999999999</v>
      </c>
      <c r="E41" s="15">
        <v>376.07799999999997</v>
      </c>
      <c r="G41" s="1">
        <f t="shared" si="0"/>
        <v>2.1949999999999932</v>
      </c>
      <c r="I41">
        <v>57</v>
      </c>
      <c r="J41">
        <f t="shared" si="2"/>
        <v>0.6437072955697567</v>
      </c>
      <c r="K41">
        <f t="shared" si="1"/>
        <v>0.54302162572104884</v>
      </c>
    </row>
    <row r="42" spans="1:11" x14ac:dyDescent="0.75">
      <c r="A42">
        <v>58</v>
      </c>
      <c r="B42" s="1">
        <v>194.29900000000001</v>
      </c>
      <c r="C42" s="1">
        <v>192.5</v>
      </c>
      <c r="D42" s="4">
        <v>249.25899999999999</v>
      </c>
      <c r="E42" s="15">
        <v>380.05500000000001</v>
      </c>
      <c r="G42" s="1">
        <f t="shared" si="0"/>
        <v>1.7990000000000066</v>
      </c>
      <c r="I42">
        <v>58</v>
      </c>
      <c r="J42">
        <f t="shared" si="2"/>
        <v>0.6000661229887575</v>
      </c>
      <c r="K42">
        <f t="shared" si="1"/>
        <v>0.54426062515327001</v>
      </c>
    </row>
    <row r="43" spans="1:11" x14ac:dyDescent="0.75">
      <c r="A43">
        <v>59</v>
      </c>
      <c r="B43" s="1">
        <v>195.65</v>
      </c>
      <c r="C43" s="1">
        <v>195.661</v>
      </c>
      <c r="D43" s="4">
        <v>253.08799999999999</v>
      </c>
      <c r="E43" s="15">
        <v>388.75599999999997</v>
      </c>
      <c r="G43" s="1">
        <f t="shared" si="0"/>
        <v>-1.099999999999568E-2</v>
      </c>
      <c r="I43">
        <v>59</v>
      </c>
      <c r="J43">
        <f t="shared" si="2"/>
        <v>0.40059510689883027</v>
      </c>
      <c r="K43">
        <f t="shared" si="1"/>
        <v>0.54094887417992665</v>
      </c>
    </row>
    <row r="44" spans="1:11" x14ac:dyDescent="0.75">
      <c r="A44">
        <v>60</v>
      </c>
      <c r="B44" s="1">
        <v>191.20599999999999</v>
      </c>
      <c r="C44" s="1">
        <v>190.84700000000001</v>
      </c>
      <c r="D44" s="4">
        <v>240.80799999999999</v>
      </c>
      <c r="E44" s="15">
        <v>366.851</v>
      </c>
      <c r="G44" s="1">
        <f t="shared" si="0"/>
        <v>0.35899999999998045</v>
      </c>
      <c r="I44">
        <v>60</v>
      </c>
      <c r="J44">
        <f t="shared" si="2"/>
        <v>0.44137094996693427</v>
      </c>
      <c r="K44">
        <f t="shared" si="1"/>
        <v>0.53923947095703406</v>
      </c>
    </row>
    <row r="45" spans="1:11" x14ac:dyDescent="0.75">
      <c r="A45">
        <v>61</v>
      </c>
      <c r="B45" s="1">
        <v>194.636</v>
      </c>
      <c r="C45" s="1">
        <v>194.96100000000001</v>
      </c>
      <c r="D45" s="4">
        <v>246.934</v>
      </c>
      <c r="E45" s="15">
        <v>379.37700000000001</v>
      </c>
      <c r="G45" s="1">
        <f t="shared" si="0"/>
        <v>-0.32500000000001705</v>
      </c>
      <c r="I45">
        <v>61</v>
      </c>
      <c r="J45">
        <f t="shared" si="2"/>
        <v>0.3659907427815699</v>
      </c>
      <c r="K45">
        <f t="shared" si="1"/>
        <v>0.53686213248504977</v>
      </c>
    </row>
    <row r="46" spans="1:11" x14ac:dyDescent="0.75">
      <c r="A46">
        <v>62</v>
      </c>
      <c r="B46" s="1">
        <v>190.15199999999999</v>
      </c>
      <c r="C46" s="1">
        <v>190.91200000000001</v>
      </c>
      <c r="D46" s="4">
        <v>242.215</v>
      </c>
      <c r="E46" s="15">
        <v>371.834</v>
      </c>
      <c r="G46" s="1">
        <f t="shared" si="0"/>
        <v>-0.76000000000001933</v>
      </c>
      <c r="I46">
        <v>62</v>
      </c>
      <c r="J46">
        <f t="shared" si="2"/>
        <v>0.31805157593122807</v>
      </c>
      <c r="K46">
        <f t="shared" si="1"/>
        <v>0.53425558921326621</v>
      </c>
    </row>
    <row r="47" spans="1:11" x14ac:dyDescent="0.75">
      <c r="A47">
        <v>63</v>
      </c>
      <c r="B47" s="1">
        <v>194.44399999999999</v>
      </c>
      <c r="C47" s="1">
        <v>192.85499999999999</v>
      </c>
      <c r="D47" s="4">
        <v>247.565</v>
      </c>
      <c r="E47" s="15">
        <v>382.935</v>
      </c>
      <c r="G47" s="1">
        <f t="shared" si="0"/>
        <v>1.5889999999999986</v>
      </c>
      <c r="I47">
        <v>63</v>
      </c>
      <c r="J47">
        <f t="shared" si="2"/>
        <v>0.57692307692307454</v>
      </c>
      <c r="K47">
        <f t="shared" si="1"/>
        <v>0.53208800641946741</v>
      </c>
    </row>
    <row r="48" spans="1:11" x14ac:dyDescent="0.75">
      <c r="A48">
        <v>64</v>
      </c>
      <c r="B48" s="1">
        <v>195.17500000000001</v>
      </c>
      <c r="C48" s="1">
        <v>194.05600000000001</v>
      </c>
      <c r="D48" s="4">
        <v>247.10499999999999</v>
      </c>
      <c r="E48" s="15">
        <v>383.529</v>
      </c>
      <c r="G48" s="1">
        <f t="shared" si="0"/>
        <v>1.1189999999999998</v>
      </c>
      <c r="I48">
        <v>64</v>
      </c>
      <c r="J48">
        <f t="shared" si="2"/>
        <v>0.5251267357284527</v>
      </c>
      <c r="K48">
        <f t="shared" si="1"/>
        <v>0.52919796372086436</v>
      </c>
    </row>
    <row r="49" spans="1:11" x14ac:dyDescent="0.75">
      <c r="A49">
        <v>65</v>
      </c>
      <c r="B49" s="1">
        <v>194.17</v>
      </c>
      <c r="C49" s="1">
        <v>192.01599999999999</v>
      </c>
      <c r="D49" s="4">
        <v>244.18100000000001</v>
      </c>
      <c r="E49" s="15">
        <v>377.49</v>
      </c>
      <c r="G49" s="1">
        <f t="shared" si="0"/>
        <v>2.1539999999999964</v>
      </c>
      <c r="I49">
        <v>65</v>
      </c>
      <c r="J49">
        <f t="shared" si="2"/>
        <v>0.6391888913378857</v>
      </c>
      <c r="K49">
        <f t="shared" si="1"/>
        <v>0.53023353270600793</v>
      </c>
    </row>
    <row r="50" spans="1:11" x14ac:dyDescent="0.75">
      <c r="A50">
        <v>66</v>
      </c>
      <c r="B50" s="1">
        <v>191.86</v>
      </c>
      <c r="C50" s="1">
        <v>191.10900000000001</v>
      </c>
      <c r="D50" s="4">
        <v>246.667</v>
      </c>
      <c r="E50" s="15">
        <v>380.55500000000001</v>
      </c>
      <c r="G50" s="1">
        <f t="shared" si="0"/>
        <v>0.75100000000000477</v>
      </c>
      <c r="I50">
        <v>66</v>
      </c>
      <c r="J50">
        <f t="shared" si="2"/>
        <v>0.48457130262287695</v>
      </c>
      <c r="K50">
        <f t="shared" si="1"/>
        <v>0.53347517463425653</v>
      </c>
    </row>
    <row r="51" spans="1:11" x14ac:dyDescent="0.75">
      <c r="A51">
        <v>67</v>
      </c>
      <c r="B51" s="1">
        <v>192.28200000000001</v>
      </c>
      <c r="C51" s="1">
        <v>190.71</v>
      </c>
      <c r="D51" s="4">
        <v>241.43600000000001</v>
      </c>
      <c r="E51" s="15">
        <v>374.202</v>
      </c>
      <c r="G51" s="1">
        <f t="shared" si="0"/>
        <v>1.5720000000000027</v>
      </c>
      <c r="I51">
        <v>67</v>
      </c>
      <c r="J51">
        <f t="shared" si="2"/>
        <v>0.57504959224156738</v>
      </c>
      <c r="K51">
        <f t="shared" si="1"/>
        <v>0.52636939529787585</v>
      </c>
    </row>
    <row r="52" spans="1:11" x14ac:dyDescent="0.75">
      <c r="A52">
        <v>68</v>
      </c>
      <c r="B52" s="1">
        <v>193.65700000000001</v>
      </c>
      <c r="C52" s="1">
        <v>192.018</v>
      </c>
      <c r="D52" s="4">
        <v>245.965</v>
      </c>
      <c r="E52" s="15">
        <v>380.46300000000002</v>
      </c>
      <c r="G52" s="1">
        <f t="shared" si="0"/>
        <v>1.63900000000001</v>
      </c>
      <c r="I52">
        <v>68</v>
      </c>
      <c r="J52">
        <f t="shared" si="2"/>
        <v>0.58243332598633346</v>
      </c>
      <c r="K52">
        <f t="shared" si="1"/>
        <v>0.53101562176273154</v>
      </c>
    </row>
    <row r="53" spans="1:11" x14ac:dyDescent="0.75">
      <c r="A53">
        <v>69</v>
      </c>
      <c r="B53" s="1">
        <v>193.35400000000001</v>
      </c>
      <c r="C53" s="1">
        <v>192.71299999999999</v>
      </c>
      <c r="D53" s="4">
        <v>241.898</v>
      </c>
      <c r="E53" s="15">
        <v>382.084</v>
      </c>
      <c r="G53" s="1">
        <f t="shared" si="0"/>
        <v>0.64100000000001955</v>
      </c>
      <c r="I53">
        <v>69</v>
      </c>
      <c r="J53">
        <f t="shared" si="2"/>
        <v>0.47244875468371172</v>
      </c>
      <c r="K53">
        <f t="shared" si="1"/>
        <v>0.51256533525033321</v>
      </c>
    </row>
    <row r="54" spans="1:11" x14ac:dyDescent="0.75">
      <c r="A54">
        <v>70</v>
      </c>
      <c r="B54" s="1">
        <v>192.898</v>
      </c>
      <c r="C54" s="1">
        <v>189.97800000000001</v>
      </c>
      <c r="D54" s="4">
        <v>242.45500000000001</v>
      </c>
      <c r="E54" s="15">
        <v>378.03699999999998</v>
      </c>
      <c r="G54" s="1">
        <f t="shared" si="0"/>
        <v>2.9199999999999875</v>
      </c>
      <c r="I54">
        <v>70</v>
      </c>
      <c r="J54">
        <f t="shared" si="2"/>
        <v>0.72360590698699201</v>
      </c>
      <c r="K54">
        <f t="shared" si="1"/>
        <v>0.52256906822994498</v>
      </c>
    </row>
    <row r="55" spans="1:11" x14ac:dyDescent="0.75">
      <c r="A55">
        <v>71</v>
      </c>
      <c r="B55" s="1">
        <v>192.68199999999999</v>
      </c>
      <c r="C55" s="1">
        <v>190.721</v>
      </c>
      <c r="D55" s="4">
        <v>243.761</v>
      </c>
      <c r="E55" s="15">
        <v>382.60899999999998</v>
      </c>
      <c r="G55" s="1">
        <f t="shared" si="0"/>
        <v>1.9609999999999843</v>
      </c>
      <c r="I55">
        <v>71</v>
      </c>
      <c r="J55">
        <f t="shared" si="2"/>
        <v>0.61791932995370991</v>
      </c>
      <c r="K55">
        <f t="shared" si="1"/>
        <v>0.51852142491470765</v>
      </c>
    </row>
    <row r="56" spans="1:11" x14ac:dyDescent="0.75">
      <c r="A56">
        <v>72</v>
      </c>
      <c r="B56" s="1">
        <v>194.10499999999999</v>
      </c>
      <c r="C56" s="1">
        <v>192.10300000000001</v>
      </c>
      <c r="D56" s="4">
        <v>244.29300000000001</v>
      </c>
      <c r="E56" s="15">
        <v>382.072</v>
      </c>
      <c r="G56" s="1">
        <f t="shared" si="0"/>
        <v>2.0019999999999811</v>
      </c>
      <c r="I56">
        <v>72</v>
      </c>
      <c r="J56">
        <f t="shared" si="2"/>
        <v>0.62243773418558079</v>
      </c>
      <c r="K56">
        <f t="shared" si="1"/>
        <v>0.52155598490294752</v>
      </c>
    </row>
    <row r="57" spans="1:11" x14ac:dyDescent="0.75">
      <c r="A57">
        <v>73</v>
      </c>
      <c r="B57" s="1">
        <v>193.48599999999999</v>
      </c>
      <c r="C57" s="1">
        <v>190.47</v>
      </c>
      <c r="D57" s="4">
        <v>242.22499999999999</v>
      </c>
      <c r="E57" s="15">
        <v>379.01600000000002</v>
      </c>
      <c r="G57" s="1">
        <f t="shared" si="0"/>
        <v>3.0159999999999911</v>
      </c>
      <c r="I57">
        <v>73</v>
      </c>
      <c r="J57">
        <f t="shared" si="2"/>
        <v>0.73418558518844712</v>
      </c>
      <c r="K57">
        <f t="shared" si="1"/>
        <v>0.51976016605054232</v>
      </c>
    </row>
    <row r="58" spans="1:11" x14ac:dyDescent="0.75">
      <c r="A58">
        <v>74</v>
      </c>
      <c r="B58" s="1">
        <v>192.821</v>
      </c>
      <c r="C58" s="1">
        <v>193.399</v>
      </c>
      <c r="D58" s="4">
        <v>242.261</v>
      </c>
      <c r="E58" s="15">
        <v>383.88400000000001</v>
      </c>
      <c r="G58" s="1">
        <f t="shared" si="0"/>
        <v>-0.57800000000000296</v>
      </c>
      <c r="I58">
        <v>74</v>
      </c>
      <c r="J58">
        <f t="shared" si="2"/>
        <v>0.33810888252148769</v>
      </c>
      <c r="K58">
        <f t="shared" si="1"/>
        <v>0.5104840749170646</v>
      </c>
    </row>
    <row r="59" spans="1:11" x14ac:dyDescent="0.75">
      <c r="A59">
        <v>75</v>
      </c>
      <c r="B59" s="1">
        <v>193.77</v>
      </c>
      <c r="C59" s="1">
        <v>194.91499999999999</v>
      </c>
      <c r="D59" s="4">
        <v>240.327</v>
      </c>
      <c r="E59" s="15">
        <v>379.92</v>
      </c>
      <c r="G59" s="1">
        <f t="shared" si="0"/>
        <v>-1.1449999999999818</v>
      </c>
      <c r="I59">
        <v>75</v>
      </c>
      <c r="J59">
        <f t="shared" si="2"/>
        <v>0.27562265814414827</v>
      </c>
      <c r="K59">
        <f t="shared" si="1"/>
        <v>0.51082213498414608</v>
      </c>
    </row>
    <row r="60" spans="1:11" x14ac:dyDescent="0.75">
      <c r="A60">
        <v>76</v>
      </c>
      <c r="B60" s="1">
        <v>192.602</v>
      </c>
      <c r="C60" s="1">
        <v>194.94800000000001</v>
      </c>
      <c r="D60" s="4">
        <v>238.827</v>
      </c>
      <c r="E60" s="15">
        <v>378.49</v>
      </c>
      <c r="G60" s="1">
        <f t="shared" si="0"/>
        <v>-2.3460000000000036</v>
      </c>
      <c r="I60">
        <v>76</v>
      </c>
      <c r="J60">
        <f t="shared" si="2"/>
        <v>0.14326647564469708</v>
      </c>
      <c r="K60">
        <f t="shared" si="1"/>
        <v>0.50790162814528061</v>
      </c>
    </row>
    <row r="61" spans="1:11" x14ac:dyDescent="0.75">
      <c r="A61">
        <v>77</v>
      </c>
      <c r="B61" s="1">
        <v>191.19900000000001</v>
      </c>
      <c r="C61" s="1">
        <v>192.46</v>
      </c>
      <c r="D61" s="4">
        <v>240.791</v>
      </c>
      <c r="E61" s="15">
        <v>374.37700000000001</v>
      </c>
      <c r="G61" s="1">
        <f t="shared" si="0"/>
        <v>-1.2609999999999957</v>
      </c>
      <c r="I61">
        <v>77</v>
      </c>
      <c r="J61">
        <f t="shared" si="2"/>
        <v>0.262838880317389</v>
      </c>
      <c r="K61">
        <f t="shared" si="1"/>
        <v>0.52352752942627911</v>
      </c>
    </row>
    <row r="62" spans="1:11" x14ac:dyDescent="0.75">
      <c r="A62">
        <v>78</v>
      </c>
      <c r="B62" s="1">
        <v>191.88300000000001</v>
      </c>
      <c r="C62" s="1">
        <v>193.589</v>
      </c>
      <c r="D62" s="4">
        <v>238.67599999999999</v>
      </c>
      <c r="E62" s="15">
        <v>380.85700000000003</v>
      </c>
      <c r="G62" s="1">
        <f t="shared" si="0"/>
        <v>-1.7059999999999889</v>
      </c>
      <c r="I62">
        <v>78</v>
      </c>
      <c r="J62">
        <f t="shared" si="2"/>
        <v>0.21379766365439665</v>
      </c>
      <c r="K62">
        <f t="shared" si="1"/>
        <v>0.50281166190846949</v>
      </c>
    </row>
    <row r="63" spans="1:11" x14ac:dyDescent="0.75">
      <c r="A63">
        <v>79</v>
      </c>
      <c r="B63" s="1">
        <v>192.184</v>
      </c>
      <c r="C63" s="1">
        <v>193.90299999999999</v>
      </c>
      <c r="D63" s="4">
        <v>239.44499999999999</v>
      </c>
      <c r="E63" s="15">
        <v>379.80900000000003</v>
      </c>
      <c r="G63" s="1">
        <f t="shared" si="0"/>
        <v>-1.7189999999999941</v>
      </c>
      <c r="I63">
        <v>79</v>
      </c>
      <c r="J63">
        <f t="shared" si="2"/>
        <v>0.21236499889794908</v>
      </c>
      <c r="K63">
        <f t="shared" si="1"/>
        <v>0.50770555381425853</v>
      </c>
    </row>
    <row r="64" spans="1:11" x14ac:dyDescent="0.75">
      <c r="A64">
        <v>80</v>
      </c>
      <c r="B64" s="1">
        <v>193.48500000000001</v>
      </c>
      <c r="C64" s="1">
        <v>194.98</v>
      </c>
      <c r="D64" s="4">
        <v>241.751</v>
      </c>
      <c r="E64" s="15">
        <v>387.32900000000001</v>
      </c>
      <c r="G64" s="1">
        <f t="shared" si="0"/>
        <v>-1.4949999999999761</v>
      </c>
      <c r="I64">
        <v>80</v>
      </c>
      <c r="J64">
        <f t="shared" si="2"/>
        <v>0.23705091470134534</v>
      </c>
      <c r="K64">
        <f t="shared" si="1"/>
        <v>0.50215364503963955</v>
      </c>
    </row>
    <row r="65" spans="1:11" x14ac:dyDescent="0.75">
      <c r="A65">
        <v>81</v>
      </c>
      <c r="B65" s="1">
        <v>190.81</v>
      </c>
      <c r="C65" s="1">
        <v>191.31299999999999</v>
      </c>
      <c r="D65" s="4">
        <v>242.59100000000001</v>
      </c>
      <c r="E65" s="15">
        <v>384.91</v>
      </c>
      <c r="G65" s="1">
        <f t="shared" si="0"/>
        <v>-0.5029999999999859</v>
      </c>
      <c r="I65">
        <v>81</v>
      </c>
      <c r="J65">
        <f t="shared" si="2"/>
        <v>0.34637425611637607</v>
      </c>
      <c r="K65">
        <f t="shared" si="1"/>
        <v>0.50976621836908598</v>
      </c>
    </row>
    <row r="66" spans="1:11" x14ac:dyDescent="0.75">
      <c r="A66">
        <v>82</v>
      </c>
      <c r="B66" s="1">
        <v>192.89500000000001</v>
      </c>
      <c r="C66" s="1">
        <v>194.33699999999999</v>
      </c>
      <c r="D66" s="4">
        <v>245.48</v>
      </c>
      <c r="E66" s="15">
        <v>397.01400000000001</v>
      </c>
      <c r="G66" s="1">
        <f t="shared" si="0"/>
        <v>-1.4419999999999789</v>
      </c>
      <c r="I66">
        <v>82</v>
      </c>
      <c r="J66">
        <f t="shared" si="2"/>
        <v>0.24289177870839815</v>
      </c>
      <c r="K66">
        <f t="shared" si="1"/>
        <v>0.49813129844617637</v>
      </c>
    </row>
    <row r="67" spans="1:11" x14ac:dyDescent="0.75">
      <c r="A67">
        <v>83</v>
      </c>
      <c r="B67" s="1">
        <v>191.36</v>
      </c>
      <c r="C67" s="1">
        <v>191.679</v>
      </c>
      <c r="D67" s="4">
        <v>240.22800000000001</v>
      </c>
      <c r="E67" s="15">
        <v>383.87599999999998</v>
      </c>
      <c r="G67" s="1">
        <f t="shared" ref="G67:G103" si="3">B67-C67</f>
        <v>-0.3189999999999884</v>
      </c>
      <c r="I67">
        <v>83</v>
      </c>
      <c r="J67">
        <f t="shared" si="2"/>
        <v>0.36665197266916394</v>
      </c>
      <c r="K67">
        <f t="shared" ref="K67:K99" si="4">(D67-105)/(E67-115)</f>
        <v>0.50293815736622094</v>
      </c>
    </row>
    <row r="68" spans="1:11" x14ac:dyDescent="0.75">
      <c r="A68">
        <v>84</v>
      </c>
      <c r="B68" s="1">
        <v>195.66499999999999</v>
      </c>
      <c r="C68" s="1">
        <v>196.04400000000001</v>
      </c>
      <c r="D68" s="4">
        <v>247.983</v>
      </c>
      <c r="E68" s="15">
        <v>401.93299999999999</v>
      </c>
      <c r="G68" s="1">
        <f t="shared" si="3"/>
        <v>-0.3790000000000191</v>
      </c>
      <c r="I68">
        <v>84</v>
      </c>
      <c r="J68">
        <f t="shared" ref="J68:J71" si="5">(G68-MIN(G$3:G$71))/(MAX(G$3:G$71)-MIN(G$3:G$71))</f>
        <v>0.36003967379325136</v>
      </c>
      <c r="K68">
        <f t="shared" si="4"/>
        <v>0.49831493763352425</v>
      </c>
    </row>
    <row r="69" spans="1:11" x14ac:dyDescent="0.75">
      <c r="A69">
        <v>85</v>
      </c>
      <c r="B69" s="1">
        <v>193.38</v>
      </c>
      <c r="C69" s="1">
        <v>191.80699999999999</v>
      </c>
      <c r="D69" s="4">
        <v>242.589</v>
      </c>
      <c r="E69" s="15">
        <v>389.82400000000001</v>
      </c>
      <c r="G69" s="1">
        <f t="shared" si="3"/>
        <v>1.5730000000000075</v>
      </c>
      <c r="I69">
        <v>85</v>
      </c>
      <c r="J69">
        <f t="shared" si="5"/>
        <v>0.57515979722283306</v>
      </c>
      <c r="K69">
        <f t="shared" si="4"/>
        <v>0.50064404855471134</v>
      </c>
    </row>
    <row r="70" spans="1:11" x14ac:dyDescent="0.75">
      <c r="A70">
        <v>86</v>
      </c>
      <c r="B70" s="1">
        <v>193.20099999999999</v>
      </c>
      <c r="C70" s="1">
        <v>192.60400000000001</v>
      </c>
      <c r="D70" s="4">
        <v>246.81899999999999</v>
      </c>
      <c r="E70" s="15">
        <v>395.20800000000003</v>
      </c>
      <c r="G70" s="1">
        <f t="shared" si="3"/>
        <v>0.59699999999997999</v>
      </c>
      <c r="I70">
        <v>86</v>
      </c>
      <c r="J70">
        <f t="shared" si="5"/>
        <v>0.46759973550804063</v>
      </c>
      <c r="K70">
        <f t="shared" si="4"/>
        <v>0.5061204533774909</v>
      </c>
    </row>
    <row r="71" spans="1:11" x14ac:dyDescent="0.75">
      <c r="A71">
        <v>87</v>
      </c>
      <c r="B71" s="1">
        <v>191.88</v>
      </c>
      <c r="C71" s="1">
        <v>193.44800000000001</v>
      </c>
      <c r="D71" s="4">
        <v>245.62</v>
      </c>
      <c r="E71" s="15">
        <v>396.06900000000002</v>
      </c>
      <c r="G71" s="1">
        <f t="shared" si="3"/>
        <v>-1.5680000000000121</v>
      </c>
      <c r="I71">
        <v>87</v>
      </c>
      <c r="J71">
        <f t="shared" si="5"/>
        <v>0.22900595106898519</v>
      </c>
      <c r="K71">
        <f t="shared" si="4"/>
        <v>0.50030419576687568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27AA5-D659-403C-A6C2-65B959008FEF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23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227.11600000000001</v>
      </c>
      <c r="C3" s="1">
        <v>223.40899999999999</v>
      </c>
      <c r="D3" s="4">
        <v>332.435</v>
      </c>
      <c r="E3" s="15">
        <v>613</v>
      </c>
      <c r="G3" s="1">
        <f t="shared" ref="G3:G66" si="0">B3-C3</f>
        <v>3.7070000000000221</v>
      </c>
      <c r="I3">
        <v>1</v>
      </c>
      <c r="J3">
        <f>(G3-MIN(G$3:G$89))/(MAX(G$3:G$89)-MIN(G$3:G$89))</f>
        <v>0.44097667264804125</v>
      </c>
      <c r="K3">
        <f t="shared" ref="K3:K66" si="1">(D3-105)/(E3-115)</f>
        <v>0.45669678714859441</v>
      </c>
    </row>
    <row r="4" spans="1:11" x14ac:dyDescent="0.75">
      <c r="A4">
        <v>2</v>
      </c>
      <c r="B4" s="1">
        <v>226.70599999999999</v>
      </c>
      <c r="C4" s="1">
        <v>225.917</v>
      </c>
      <c r="D4" s="4">
        <v>343.57100000000003</v>
      </c>
      <c r="E4" s="15">
        <v>603.5</v>
      </c>
      <c r="G4" s="1">
        <f t="shared" si="0"/>
        <v>0.78899999999998727</v>
      </c>
      <c r="I4">
        <v>2</v>
      </c>
      <c r="J4">
        <f t="shared" ref="J4:J67" si="2">(G4-MIN(G$3:G$89))/(MAX(G$3:G$89)-MIN(G$3:G$89))</f>
        <v>0.25397334016918721</v>
      </c>
      <c r="K4">
        <f t="shared" si="1"/>
        <v>0.48837461617195504</v>
      </c>
    </row>
    <row r="5" spans="1:11" x14ac:dyDescent="0.75">
      <c r="A5">
        <v>3</v>
      </c>
      <c r="B5" s="1">
        <v>225.31100000000001</v>
      </c>
      <c r="C5" s="1">
        <v>225.06</v>
      </c>
      <c r="D5" s="4">
        <v>342.57799999999997</v>
      </c>
      <c r="E5" s="15">
        <v>608.89599999999996</v>
      </c>
      <c r="G5" s="1">
        <f t="shared" si="0"/>
        <v>0.25100000000000477</v>
      </c>
      <c r="I5">
        <v>3</v>
      </c>
      <c r="J5">
        <f t="shared" si="2"/>
        <v>0.21949500128172358</v>
      </c>
      <c r="K5">
        <f t="shared" si="1"/>
        <v>0.48102839464178693</v>
      </c>
    </row>
    <row r="6" spans="1:11" x14ac:dyDescent="0.75">
      <c r="A6">
        <v>4</v>
      </c>
      <c r="B6" s="1">
        <v>224.23099999999999</v>
      </c>
      <c r="C6" s="1">
        <v>224.21199999999999</v>
      </c>
      <c r="D6" s="4">
        <v>348.72</v>
      </c>
      <c r="E6" s="15">
        <v>625.95600000000002</v>
      </c>
      <c r="G6" s="1">
        <f t="shared" si="0"/>
        <v>1.9000000000005457E-2</v>
      </c>
      <c r="I6">
        <v>4</v>
      </c>
      <c r="J6">
        <f t="shared" si="2"/>
        <v>0.20462701871315145</v>
      </c>
      <c r="K6">
        <f t="shared" si="1"/>
        <v>0.47698823382052469</v>
      </c>
    </row>
    <row r="7" spans="1:11" x14ac:dyDescent="0.75">
      <c r="A7">
        <v>5</v>
      </c>
      <c r="B7" s="1">
        <v>223.691</v>
      </c>
      <c r="C7" s="1">
        <v>225.79300000000001</v>
      </c>
      <c r="D7" s="4">
        <v>349.44900000000001</v>
      </c>
      <c r="E7" s="15">
        <v>618.67100000000005</v>
      </c>
      <c r="G7" s="1">
        <f t="shared" si="0"/>
        <v>-2.1020000000000039</v>
      </c>
      <c r="I7">
        <v>5</v>
      </c>
      <c r="J7">
        <f t="shared" si="2"/>
        <v>6.8700333247885395E-2</v>
      </c>
      <c r="K7">
        <f t="shared" si="1"/>
        <v>0.48533467283206694</v>
      </c>
    </row>
    <row r="8" spans="1:11" x14ac:dyDescent="0.75">
      <c r="A8">
        <v>6</v>
      </c>
      <c r="B8" s="1">
        <v>221.29499999999999</v>
      </c>
      <c r="C8" s="1">
        <v>222.41499999999999</v>
      </c>
      <c r="D8" s="4">
        <v>335.42700000000002</v>
      </c>
      <c r="E8" s="15">
        <v>580.92399999999998</v>
      </c>
      <c r="G8" s="1">
        <f t="shared" si="0"/>
        <v>-1.1200000000000045</v>
      </c>
      <c r="I8">
        <v>6</v>
      </c>
      <c r="J8">
        <f t="shared" si="2"/>
        <v>0.13163291463727275</v>
      </c>
      <c r="K8">
        <f t="shared" si="1"/>
        <v>0.49455919849589208</v>
      </c>
    </row>
    <row r="9" spans="1:11" x14ac:dyDescent="0.75">
      <c r="A9">
        <v>7</v>
      </c>
      <c r="B9" s="1">
        <v>219.816</v>
      </c>
      <c r="C9" s="1">
        <v>222.99</v>
      </c>
      <c r="D9" s="4">
        <v>340.65899999999999</v>
      </c>
      <c r="E9" s="15">
        <v>593.63</v>
      </c>
      <c r="G9" s="1">
        <f t="shared" si="0"/>
        <v>-3.1740000000000066</v>
      </c>
      <c r="I9">
        <v>7</v>
      </c>
      <c r="J9">
        <f t="shared" si="2"/>
        <v>0</v>
      </c>
      <c r="K9">
        <f t="shared" si="1"/>
        <v>0.49236153187221859</v>
      </c>
    </row>
    <row r="10" spans="1:11" x14ac:dyDescent="0.75">
      <c r="A10">
        <v>8</v>
      </c>
      <c r="B10" s="1">
        <v>221.928</v>
      </c>
      <c r="C10" s="1">
        <v>224.26</v>
      </c>
      <c r="D10" s="4">
        <v>344.947</v>
      </c>
      <c r="E10" s="15">
        <v>599.70699999999999</v>
      </c>
      <c r="G10" s="1">
        <f t="shared" si="0"/>
        <v>-2.3319999999999936</v>
      </c>
      <c r="I10">
        <v>8</v>
      </c>
      <c r="J10">
        <f t="shared" si="2"/>
        <v>5.3960522942836056E-2</v>
      </c>
      <c r="K10">
        <f t="shared" si="1"/>
        <v>0.49503514494323375</v>
      </c>
    </row>
    <row r="11" spans="1:11" x14ac:dyDescent="0.75">
      <c r="A11">
        <v>9</v>
      </c>
      <c r="B11" s="1">
        <v>216.31800000000001</v>
      </c>
      <c r="C11" s="1">
        <v>219.18</v>
      </c>
      <c r="D11" s="4">
        <v>322.05700000000002</v>
      </c>
      <c r="E11" s="15">
        <v>572.17200000000003</v>
      </c>
      <c r="G11" s="1">
        <f t="shared" si="0"/>
        <v>-2.8619999999999948</v>
      </c>
      <c r="I11">
        <v>9</v>
      </c>
      <c r="J11">
        <f t="shared" si="2"/>
        <v>1.9994873109459889E-2</v>
      </c>
      <c r="K11">
        <f t="shared" si="1"/>
        <v>0.4747819201525903</v>
      </c>
    </row>
    <row r="12" spans="1:11" x14ac:dyDescent="0.75">
      <c r="A12">
        <v>10</v>
      </c>
      <c r="B12" s="1">
        <v>212.94200000000001</v>
      </c>
      <c r="C12" s="1">
        <v>213.00899999999999</v>
      </c>
      <c r="D12" s="4">
        <v>316.596</v>
      </c>
      <c r="E12" s="15">
        <v>566.24599999999998</v>
      </c>
      <c r="G12" s="1">
        <f t="shared" si="0"/>
        <v>-6.6999999999978854E-2</v>
      </c>
      <c r="I12">
        <v>10</v>
      </c>
      <c r="J12">
        <f t="shared" si="2"/>
        <v>0.19911561138169898</v>
      </c>
      <c r="K12">
        <f t="shared" si="1"/>
        <v>0.46891495991100202</v>
      </c>
    </row>
    <row r="13" spans="1:11" x14ac:dyDescent="0.75">
      <c r="A13">
        <v>11</v>
      </c>
      <c r="B13" s="1">
        <v>219.98099999999999</v>
      </c>
      <c r="C13" s="1">
        <v>218.292</v>
      </c>
      <c r="D13" s="4">
        <v>337.48700000000002</v>
      </c>
      <c r="E13" s="15">
        <v>599.56600000000003</v>
      </c>
      <c r="G13" s="1">
        <f t="shared" si="0"/>
        <v>1.688999999999993</v>
      </c>
      <c r="I13">
        <v>11</v>
      </c>
      <c r="J13">
        <f t="shared" si="2"/>
        <v>0.31165085875416587</v>
      </c>
      <c r="K13">
        <f t="shared" si="1"/>
        <v>0.47978397163647474</v>
      </c>
    </row>
    <row r="14" spans="1:11" x14ac:dyDescent="0.75">
      <c r="A14">
        <v>12</v>
      </c>
      <c r="B14" s="1">
        <v>218.35599999999999</v>
      </c>
      <c r="C14" s="1">
        <v>218.102</v>
      </c>
      <c r="D14" s="4">
        <v>338.87799999999999</v>
      </c>
      <c r="E14" s="15">
        <v>595.71</v>
      </c>
      <c r="G14" s="1">
        <f t="shared" si="0"/>
        <v>0.25399999999999068</v>
      </c>
      <c r="I14">
        <v>12</v>
      </c>
      <c r="J14">
        <f t="shared" si="2"/>
        <v>0.21968725967700592</v>
      </c>
      <c r="K14">
        <f t="shared" si="1"/>
        <v>0.48652618002537906</v>
      </c>
    </row>
    <row r="15" spans="1:11" x14ac:dyDescent="0.75">
      <c r="A15">
        <v>13</v>
      </c>
      <c r="B15" s="1">
        <v>224.60400000000001</v>
      </c>
      <c r="C15" s="1">
        <v>221.75899999999999</v>
      </c>
      <c r="D15" s="4">
        <v>337.83199999999999</v>
      </c>
      <c r="E15" s="15">
        <v>585.84400000000005</v>
      </c>
      <c r="G15" s="1">
        <f t="shared" si="0"/>
        <v>2.8450000000000273</v>
      </c>
      <c r="I15">
        <v>13</v>
      </c>
      <c r="J15">
        <f t="shared" si="2"/>
        <v>0.38573442706998462</v>
      </c>
      <c r="K15">
        <f t="shared" si="1"/>
        <v>0.49449923966324294</v>
      </c>
    </row>
    <row r="16" spans="1:11" x14ac:dyDescent="0.75">
      <c r="A16">
        <v>14</v>
      </c>
      <c r="B16" s="1">
        <v>218.96199999999999</v>
      </c>
      <c r="C16" s="1">
        <v>221.09399999999999</v>
      </c>
      <c r="D16" s="4">
        <v>334.61799999999999</v>
      </c>
      <c r="E16" s="15">
        <v>582.75599999999997</v>
      </c>
      <c r="G16" s="1">
        <f t="shared" si="0"/>
        <v>-2.132000000000005</v>
      </c>
      <c r="I16">
        <v>14</v>
      </c>
      <c r="J16">
        <f t="shared" si="2"/>
        <v>6.6777749295052716E-2</v>
      </c>
      <c r="K16">
        <f t="shared" si="1"/>
        <v>0.49089268764056476</v>
      </c>
    </row>
    <row r="17" spans="1:11" x14ac:dyDescent="0.75">
      <c r="A17">
        <v>15</v>
      </c>
      <c r="B17" s="1">
        <v>218.726</v>
      </c>
      <c r="C17" s="1">
        <v>218.32300000000001</v>
      </c>
      <c r="D17" s="4">
        <v>332.738</v>
      </c>
      <c r="E17" s="15">
        <v>578.67999999999995</v>
      </c>
      <c r="G17" s="1">
        <f t="shared" si="0"/>
        <v>0.40299999999999159</v>
      </c>
      <c r="I17">
        <v>15</v>
      </c>
      <c r="J17">
        <f t="shared" si="2"/>
        <v>0.22923609330940795</v>
      </c>
      <c r="K17">
        <f t="shared" si="1"/>
        <v>0.49115338164251215</v>
      </c>
    </row>
    <row r="18" spans="1:11" x14ac:dyDescent="0.75">
      <c r="A18">
        <v>16</v>
      </c>
      <c r="B18" s="1">
        <v>216.18299999999999</v>
      </c>
      <c r="C18" s="1">
        <v>214.68199999999999</v>
      </c>
      <c r="D18" s="4">
        <v>322.613</v>
      </c>
      <c r="E18" s="15">
        <v>564.52</v>
      </c>
      <c r="G18" s="1">
        <f t="shared" si="0"/>
        <v>1.5010000000000048</v>
      </c>
      <c r="I18">
        <v>16</v>
      </c>
      <c r="J18">
        <f t="shared" si="2"/>
        <v>0.29960266598308227</v>
      </c>
      <c r="K18">
        <f t="shared" si="1"/>
        <v>0.48410081865100552</v>
      </c>
    </row>
    <row r="19" spans="1:11" x14ac:dyDescent="0.75">
      <c r="A19">
        <v>17</v>
      </c>
      <c r="B19" s="1">
        <v>218.79900000000001</v>
      </c>
      <c r="C19" s="1">
        <v>216.01400000000001</v>
      </c>
      <c r="D19" s="4">
        <v>325.19499999999999</v>
      </c>
      <c r="E19" s="15">
        <v>561.70699999999999</v>
      </c>
      <c r="G19" s="1">
        <f t="shared" si="0"/>
        <v>2.7849999999999966</v>
      </c>
      <c r="I19">
        <v>17</v>
      </c>
      <c r="J19">
        <f t="shared" si="2"/>
        <v>0.38188925916431743</v>
      </c>
      <c r="K19">
        <f t="shared" si="1"/>
        <v>0.49292936981063651</v>
      </c>
    </row>
    <row r="20" spans="1:11" x14ac:dyDescent="0.75">
      <c r="A20">
        <v>18</v>
      </c>
      <c r="B20" s="1">
        <v>215.90899999999999</v>
      </c>
      <c r="C20" s="1">
        <v>214.04499999999999</v>
      </c>
      <c r="D20" s="4">
        <v>318.53500000000003</v>
      </c>
      <c r="E20" s="15">
        <v>551.99199999999996</v>
      </c>
      <c r="G20" s="1">
        <f t="shared" si="0"/>
        <v>1.8640000000000043</v>
      </c>
      <c r="I20">
        <v>18</v>
      </c>
      <c r="J20">
        <f t="shared" si="2"/>
        <v>0.32286593181235684</v>
      </c>
      <c r="K20">
        <f t="shared" si="1"/>
        <v>0.48864738942589347</v>
      </c>
    </row>
    <row r="21" spans="1:11" x14ac:dyDescent="0.75">
      <c r="A21">
        <v>19</v>
      </c>
      <c r="B21" s="1">
        <v>215.22</v>
      </c>
      <c r="C21" s="1">
        <v>213.964</v>
      </c>
      <c r="D21" s="4">
        <v>317.62099999999998</v>
      </c>
      <c r="E21" s="15">
        <v>551.45699999999999</v>
      </c>
      <c r="G21" s="1">
        <f t="shared" si="0"/>
        <v>1.2560000000000002</v>
      </c>
      <c r="I21">
        <v>19</v>
      </c>
      <c r="J21">
        <f t="shared" si="2"/>
        <v>0.28390156370161568</v>
      </c>
      <c r="K21">
        <f t="shared" si="1"/>
        <v>0.48715222805453912</v>
      </c>
    </row>
    <row r="22" spans="1:11" x14ac:dyDescent="0.75">
      <c r="A22">
        <v>20</v>
      </c>
      <c r="B22" s="1">
        <v>212.238</v>
      </c>
      <c r="C22" s="1">
        <v>211.21799999999999</v>
      </c>
      <c r="D22" s="4">
        <v>306.60899999999998</v>
      </c>
      <c r="E22" s="15">
        <v>536.26499999999999</v>
      </c>
      <c r="G22" s="1">
        <f t="shared" si="0"/>
        <v>1.0200000000000102</v>
      </c>
      <c r="I22">
        <v>20</v>
      </c>
      <c r="J22">
        <f t="shared" si="2"/>
        <v>0.26877723660599978</v>
      </c>
      <c r="K22">
        <f t="shared" si="1"/>
        <v>0.47857999121692996</v>
      </c>
    </row>
    <row r="23" spans="1:11" x14ac:dyDescent="0.75">
      <c r="A23">
        <v>21</v>
      </c>
      <c r="B23" s="1">
        <v>210.553</v>
      </c>
      <c r="C23" s="1">
        <v>210.346</v>
      </c>
      <c r="D23" s="4">
        <v>307.28699999999998</v>
      </c>
      <c r="E23" s="15">
        <v>525.18100000000004</v>
      </c>
      <c r="G23" s="1">
        <f t="shared" si="0"/>
        <v>0.20699999999999363</v>
      </c>
      <c r="I23">
        <v>21</v>
      </c>
      <c r="J23">
        <f t="shared" si="2"/>
        <v>0.21667521148423505</v>
      </c>
      <c r="K23">
        <f t="shared" si="1"/>
        <v>0.49316521243060979</v>
      </c>
    </row>
    <row r="24" spans="1:11" x14ac:dyDescent="0.75">
      <c r="A24">
        <v>22</v>
      </c>
      <c r="B24" s="1">
        <v>210.934</v>
      </c>
      <c r="C24" s="1">
        <v>209.59100000000001</v>
      </c>
      <c r="D24" s="4">
        <v>300.875</v>
      </c>
      <c r="E24" s="15">
        <v>523.15300000000002</v>
      </c>
      <c r="G24" s="1">
        <f t="shared" si="0"/>
        <v>1.3429999999999893</v>
      </c>
      <c r="I24">
        <v>22</v>
      </c>
      <c r="J24">
        <f t="shared" si="2"/>
        <v>0.28947705716482952</v>
      </c>
      <c r="K24">
        <f t="shared" si="1"/>
        <v>0.47990581963136369</v>
      </c>
    </row>
    <row r="25" spans="1:11" x14ac:dyDescent="0.75">
      <c r="A25">
        <v>23</v>
      </c>
      <c r="B25" s="1">
        <v>211.179</v>
      </c>
      <c r="C25" s="1">
        <v>210.10400000000001</v>
      </c>
      <c r="D25" s="4">
        <v>302.95999999999998</v>
      </c>
      <c r="E25" s="15">
        <v>518.48</v>
      </c>
      <c r="G25" s="1">
        <f t="shared" si="0"/>
        <v>1.0749999999999886</v>
      </c>
      <c r="I25">
        <v>23</v>
      </c>
      <c r="J25">
        <f t="shared" si="2"/>
        <v>0.2723019738528582</v>
      </c>
      <c r="K25">
        <f t="shared" si="1"/>
        <v>0.49063150589868137</v>
      </c>
    </row>
    <row r="26" spans="1:11" x14ac:dyDescent="0.75">
      <c r="A26">
        <v>24</v>
      </c>
      <c r="B26" s="1">
        <v>209.673</v>
      </c>
      <c r="C26" s="1">
        <v>210.26900000000001</v>
      </c>
      <c r="D26" s="4">
        <v>307.11099999999999</v>
      </c>
      <c r="E26" s="15">
        <v>514.16899999999998</v>
      </c>
      <c r="G26" s="1">
        <f t="shared" si="0"/>
        <v>-0.59600000000000364</v>
      </c>
      <c r="I26">
        <v>24</v>
      </c>
      <c r="J26">
        <f t="shared" si="2"/>
        <v>0.16521404768008238</v>
      </c>
      <c r="K26">
        <f t="shared" si="1"/>
        <v>0.50632939932710208</v>
      </c>
    </row>
    <row r="27" spans="1:11" x14ac:dyDescent="0.75">
      <c r="A27">
        <v>25</v>
      </c>
      <c r="B27" s="1">
        <v>211.82400000000001</v>
      </c>
      <c r="C27" s="1">
        <v>210.685</v>
      </c>
      <c r="D27" s="4">
        <v>302.20800000000003</v>
      </c>
      <c r="E27" s="15">
        <v>506.57299999999998</v>
      </c>
      <c r="G27" s="1">
        <f t="shared" si="0"/>
        <v>1.13900000000001</v>
      </c>
      <c r="I27">
        <v>25</v>
      </c>
      <c r="J27">
        <f t="shared" si="2"/>
        <v>0.27640348628556916</v>
      </c>
      <c r="K27">
        <f t="shared" si="1"/>
        <v>0.50363022986773864</v>
      </c>
    </row>
    <row r="28" spans="1:11" x14ac:dyDescent="0.75">
      <c r="A28">
        <v>26</v>
      </c>
      <c r="B28" s="1">
        <v>209.27600000000001</v>
      </c>
      <c r="C28" s="1">
        <v>212.108</v>
      </c>
      <c r="D28" s="4">
        <v>306.66300000000001</v>
      </c>
      <c r="E28" s="15">
        <v>524.28800000000001</v>
      </c>
      <c r="G28" s="1">
        <f t="shared" si="0"/>
        <v>-2.8319999999999936</v>
      </c>
      <c r="I28">
        <v>26</v>
      </c>
      <c r="J28">
        <f t="shared" si="2"/>
        <v>2.1917457062292572E-2</v>
      </c>
      <c r="K28">
        <f t="shared" si="1"/>
        <v>0.49271662008170286</v>
      </c>
    </row>
    <row r="29" spans="1:11" x14ac:dyDescent="0.75">
      <c r="A29">
        <v>27</v>
      </c>
      <c r="B29" s="1">
        <v>212.11799999999999</v>
      </c>
      <c r="C29" s="1">
        <v>212.995</v>
      </c>
      <c r="D29" s="4">
        <v>306.61500000000001</v>
      </c>
      <c r="E29" s="15">
        <v>533.88499999999999</v>
      </c>
      <c r="G29" s="1">
        <f t="shared" si="0"/>
        <v>-0.87700000000000955</v>
      </c>
      <c r="I29">
        <v>27</v>
      </c>
      <c r="J29">
        <f t="shared" si="2"/>
        <v>0.14720584465521655</v>
      </c>
      <c r="K29">
        <f t="shared" si="1"/>
        <v>0.48131348699523741</v>
      </c>
    </row>
    <row r="30" spans="1:11" x14ac:dyDescent="0.75">
      <c r="A30">
        <v>28</v>
      </c>
      <c r="B30" s="1">
        <v>210.07900000000001</v>
      </c>
      <c r="C30" s="1">
        <v>210.59800000000001</v>
      </c>
      <c r="D30" s="4">
        <v>303.96199999999999</v>
      </c>
      <c r="E30" s="15">
        <v>525.48599999999999</v>
      </c>
      <c r="G30" s="1">
        <f t="shared" si="0"/>
        <v>-0.51900000000000546</v>
      </c>
      <c r="I30">
        <v>28</v>
      </c>
      <c r="J30">
        <f t="shared" si="2"/>
        <v>0.17014867982568596</v>
      </c>
      <c r="K30">
        <f t="shared" si="1"/>
        <v>0.4846986255316868</v>
      </c>
    </row>
    <row r="31" spans="1:11" x14ac:dyDescent="0.75">
      <c r="A31">
        <v>29</v>
      </c>
      <c r="B31" s="1">
        <v>211.95400000000001</v>
      </c>
      <c r="C31" s="1">
        <v>212.755</v>
      </c>
      <c r="D31" s="4">
        <v>305.18299999999999</v>
      </c>
      <c r="E31" s="15">
        <v>527.84100000000001</v>
      </c>
      <c r="G31" s="1">
        <f t="shared" si="0"/>
        <v>-0.80099999999998772</v>
      </c>
      <c r="I31">
        <v>29</v>
      </c>
      <c r="J31">
        <f t="shared" si="2"/>
        <v>0.15207639066906056</v>
      </c>
      <c r="K31">
        <f t="shared" si="1"/>
        <v>0.48489127775584301</v>
      </c>
    </row>
    <row r="32" spans="1:11" x14ac:dyDescent="0.75">
      <c r="A32">
        <v>30</v>
      </c>
      <c r="B32" s="1">
        <v>214.32900000000001</v>
      </c>
      <c r="C32" s="1">
        <v>213.09299999999999</v>
      </c>
      <c r="D32" s="4">
        <v>305.88900000000001</v>
      </c>
      <c r="E32" s="15">
        <v>530.69200000000001</v>
      </c>
      <c r="G32" s="1">
        <f t="shared" si="0"/>
        <v>1.2360000000000184</v>
      </c>
      <c r="I32">
        <v>30</v>
      </c>
      <c r="J32">
        <f t="shared" si="2"/>
        <v>0.28261984106639509</v>
      </c>
      <c r="K32">
        <f t="shared" si="1"/>
        <v>0.48326405126872785</v>
      </c>
    </row>
    <row r="33" spans="1:11" x14ac:dyDescent="0.75">
      <c r="A33">
        <v>31</v>
      </c>
      <c r="B33" s="1">
        <v>212.434</v>
      </c>
      <c r="C33" s="1">
        <v>211.995</v>
      </c>
      <c r="D33" s="4">
        <v>307.63400000000001</v>
      </c>
      <c r="E33" s="15">
        <v>526.51400000000001</v>
      </c>
      <c r="G33" s="1">
        <f t="shared" si="0"/>
        <v>0.43899999999999295</v>
      </c>
      <c r="I33">
        <v>31</v>
      </c>
      <c r="J33">
        <f t="shared" si="2"/>
        <v>0.23154319405280716</v>
      </c>
      <c r="K33">
        <f t="shared" si="1"/>
        <v>0.4924109507817474</v>
      </c>
    </row>
    <row r="34" spans="1:11" x14ac:dyDescent="0.75">
      <c r="A34">
        <v>32</v>
      </c>
      <c r="B34" s="1">
        <v>214.69900000000001</v>
      </c>
      <c r="C34" s="1">
        <v>214.65600000000001</v>
      </c>
      <c r="D34" s="4">
        <v>307.44400000000002</v>
      </c>
      <c r="E34" s="15">
        <v>524.39099999999996</v>
      </c>
      <c r="G34" s="1">
        <f t="shared" si="0"/>
        <v>4.3000000000006366E-2</v>
      </c>
      <c r="I34">
        <v>32</v>
      </c>
      <c r="J34">
        <f t="shared" si="2"/>
        <v>0.2061650858754176</v>
      </c>
      <c r="K34">
        <f t="shared" si="1"/>
        <v>0.49450036761921984</v>
      </c>
    </row>
    <row r="35" spans="1:11" x14ac:dyDescent="0.75">
      <c r="A35">
        <v>33</v>
      </c>
      <c r="B35" s="1">
        <v>213.83799999999999</v>
      </c>
      <c r="C35" s="1">
        <v>211.602</v>
      </c>
      <c r="D35" s="4">
        <v>299.23099999999999</v>
      </c>
      <c r="E35" s="15">
        <v>520.60900000000004</v>
      </c>
      <c r="G35" s="1">
        <f t="shared" si="0"/>
        <v>2.23599999999999</v>
      </c>
      <c r="I35">
        <v>33</v>
      </c>
      <c r="J35">
        <f t="shared" si="2"/>
        <v>0.34670597282748022</v>
      </c>
      <c r="K35">
        <f t="shared" si="1"/>
        <v>0.47886264851125093</v>
      </c>
    </row>
    <row r="36" spans="1:11" x14ac:dyDescent="0.75">
      <c r="A36">
        <v>34</v>
      </c>
      <c r="B36" s="1">
        <v>213.98699999999999</v>
      </c>
      <c r="C36" s="1">
        <v>214.26900000000001</v>
      </c>
      <c r="D36" s="4">
        <v>302.79599999999999</v>
      </c>
      <c r="E36" s="15">
        <v>520.18700000000001</v>
      </c>
      <c r="G36" s="1">
        <f t="shared" si="0"/>
        <v>-0.28200000000001069</v>
      </c>
      <c r="I36">
        <v>34</v>
      </c>
      <c r="J36">
        <f t="shared" si="2"/>
        <v>0.18533709305306323</v>
      </c>
      <c r="K36">
        <f t="shared" si="1"/>
        <v>0.48815978794976145</v>
      </c>
    </row>
    <row r="37" spans="1:11" x14ac:dyDescent="0.75">
      <c r="A37">
        <v>35</v>
      </c>
      <c r="B37" s="1">
        <v>212.18100000000001</v>
      </c>
      <c r="C37" s="1">
        <v>210.96799999999999</v>
      </c>
      <c r="D37" s="4">
        <v>309.24400000000003</v>
      </c>
      <c r="E37" s="15">
        <v>529.46199999999999</v>
      </c>
      <c r="G37" s="1">
        <f t="shared" si="0"/>
        <v>1.2130000000000223</v>
      </c>
      <c r="I37">
        <v>35</v>
      </c>
      <c r="J37">
        <f t="shared" si="2"/>
        <v>0.28114586003589037</v>
      </c>
      <c r="K37">
        <f t="shared" si="1"/>
        <v>0.4927930666743876</v>
      </c>
    </row>
    <row r="38" spans="1:11" x14ac:dyDescent="0.75">
      <c r="A38">
        <v>36</v>
      </c>
      <c r="B38" s="1">
        <v>215.363</v>
      </c>
      <c r="C38" s="1">
        <v>212.52799999999999</v>
      </c>
      <c r="D38" s="4">
        <v>310.99200000000002</v>
      </c>
      <c r="E38" s="15">
        <v>540.40300000000002</v>
      </c>
      <c r="G38" s="1">
        <f t="shared" si="0"/>
        <v>2.835000000000008</v>
      </c>
      <c r="I38">
        <v>36</v>
      </c>
      <c r="J38">
        <f t="shared" si="2"/>
        <v>0.38509356575237247</v>
      </c>
      <c r="K38">
        <f t="shared" si="1"/>
        <v>0.48422789684134809</v>
      </c>
    </row>
    <row r="39" spans="1:11" x14ac:dyDescent="0.75">
      <c r="A39">
        <v>37</v>
      </c>
      <c r="B39" s="1">
        <v>214.76300000000001</v>
      </c>
      <c r="C39" s="1">
        <v>211.78800000000001</v>
      </c>
      <c r="D39" s="4">
        <v>309.21300000000002</v>
      </c>
      <c r="E39" s="15">
        <v>534.09299999999996</v>
      </c>
      <c r="G39" s="1">
        <f t="shared" si="0"/>
        <v>2.9749999999999943</v>
      </c>
      <c r="I39">
        <v>37</v>
      </c>
      <c r="J39">
        <f t="shared" si="2"/>
        <v>0.39406562419892377</v>
      </c>
      <c r="K39">
        <f t="shared" si="1"/>
        <v>0.48727370774505907</v>
      </c>
    </row>
    <row r="40" spans="1:11" x14ac:dyDescent="0.75">
      <c r="A40">
        <v>38</v>
      </c>
      <c r="B40" s="1">
        <v>209.36500000000001</v>
      </c>
      <c r="C40" s="1">
        <v>207.73599999999999</v>
      </c>
      <c r="D40" s="4">
        <v>300.67099999999999</v>
      </c>
      <c r="E40" s="15">
        <v>515.68399999999997</v>
      </c>
      <c r="G40" s="1">
        <f t="shared" si="0"/>
        <v>1.6290000000000191</v>
      </c>
      <c r="I40">
        <v>38</v>
      </c>
      <c r="J40">
        <f t="shared" si="2"/>
        <v>0.30780569084850234</v>
      </c>
      <c r="K40">
        <f t="shared" si="1"/>
        <v>0.48834243443711256</v>
      </c>
    </row>
    <row r="41" spans="1:11" x14ac:dyDescent="0.75">
      <c r="A41">
        <v>39</v>
      </c>
      <c r="B41" s="1">
        <v>213.42099999999999</v>
      </c>
      <c r="C41" s="1">
        <v>210.29499999999999</v>
      </c>
      <c r="D41" s="4">
        <v>301.09800000000001</v>
      </c>
      <c r="E41" s="15">
        <v>516.35199999999998</v>
      </c>
      <c r="G41" s="1">
        <f t="shared" si="0"/>
        <v>3.1260000000000048</v>
      </c>
      <c r="I41">
        <v>39</v>
      </c>
      <c r="J41">
        <f t="shared" si="2"/>
        <v>0.40374263009484856</v>
      </c>
      <c r="K41">
        <f t="shared" si="1"/>
        <v>0.48859355378819597</v>
      </c>
    </row>
    <row r="42" spans="1:11" x14ac:dyDescent="0.75">
      <c r="A42">
        <v>40</v>
      </c>
      <c r="B42" s="1">
        <v>213.238</v>
      </c>
      <c r="C42" s="1">
        <v>211.505</v>
      </c>
      <c r="D42" s="4">
        <v>301.14800000000002</v>
      </c>
      <c r="E42" s="15">
        <v>511.78899999999999</v>
      </c>
      <c r="G42" s="1">
        <f t="shared" si="0"/>
        <v>1.7330000000000041</v>
      </c>
      <c r="I42">
        <v>40</v>
      </c>
      <c r="J42">
        <f t="shared" si="2"/>
        <v>0.31447064855165441</v>
      </c>
      <c r="K42">
        <f t="shared" si="1"/>
        <v>0.49433830070894108</v>
      </c>
    </row>
    <row r="43" spans="1:11" x14ac:dyDescent="0.75">
      <c r="A43">
        <v>41</v>
      </c>
      <c r="B43" s="1">
        <v>209.92699999999999</v>
      </c>
      <c r="C43" s="1">
        <v>207.21799999999999</v>
      </c>
      <c r="D43" s="4">
        <v>298.34800000000001</v>
      </c>
      <c r="E43" s="15">
        <v>502.47300000000001</v>
      </c>
      <c r="G43" s="1">
        <f t="shared" si="0"/>
        <v>2.7090000000000032</v>
      </c>
      <c r="I43">
        <v>41</v>
      </c>
      <c r="J43">
        <f t="shared" si="2"/>
        <v>0.37701871315047525</v>
      </c>
      <c r="K43">
        <f t="shared" si="1"/>
        <v>0.49899734949273888</v>
      </c>
    </row>
    <row r="44" spans="1:11" x14ac:dyDescent="0.75">
      <c r="A44">
        <v>42</v>
      </c>
      <c r="B44" s="1">
        <v>213.619</v>
      </c>
      <c r="C44" s="1">
        <v>210.76900000000001</v>
      </c>
      <c r="D44" s="4">
        <v>303.05500000000001</v>
      </c>
      <c r="E44" s="15">
        <v>517.82799999999997</v>
      </c>
      <c r="G44" s="1">
        <f t="shared" si="0"/>
        <v>2.8499999999999943</v>
      </c>
      <c r="I44">
        <v>42</v>
      </c>
      <c r="J44">
        <f t="shared" si="2"/>
        <v>0.38605485772878789</v>
      </c>
      <c r="K44">
        <f t="shared" si="1"/>
        <v>0.49166145352358825</v>
      </c>
    </row>
    <row r="45" spans="1:11" x14ac:dyDescent="0.75">
      <c r="A45">
        <v>43</v>
      </c>
      <c r="B45" s="1">
        <v>212.827</v>
      </c>
      <c r="C45" s="1">
        <v>211.958</v>
      </c>
      <c r="D45" s="4">
        <v>304.24400000000003</v>
      </c>
      <c r="E45" s="15">
        <v>521.26700000000005</v>
      </c>
      <c r="G45" s="1">
        <f t="shared" si="0"/>
        <v>0.86899999999999977</v>
      </c>
      <c r="I45">
        <v>43</v>
      </c>
      <c r="J45">
        <f t="shared" si="2"/>
        <v>0.25910023071007499</v>
      </c>
      <c r="K45">
        <f t="shared" si="1"/>
        <v>0.49042624677859636</v>
      </c>
    </row>
    <row r="46" spans="1:11" x14ac:dyDescent="0.75">
      <c r="A46">
        <v>44</v>
      </c>
      <c r="B46" s="1">
        <v>219.11500000000001</v>
      </c>
      <c r="C46" s="1">
        <v>214.34399999999999</v>
      </c>
      <c r="D46" s="4">
        <v>309.51100000000002</v>
      </c>
      <c r="E46" s="15">
        <v>533.90200000000004</v>
      </c>
      <c r="G46" s="1">
        <f t="shared" si="0"/>
        <v>4.771000000000015</v>
      </c>
      <c r="I46">
        <v>44</v>
      </c>
      <c r="J46">
        <f t="shared" si="2"/>
        <v>0.50916431684183727</v>
      </c>
      <c r="K46">
        <f t="shared" si="1"/>
        <v>0.48820726566118089</v>
      </c>
    </row>
    <row r="47" spans="1:11" x14ac:dyDescent="0.75">
      <c r="A47">
        <v>45</v>
      </c>
      <c r="B47" s="1">
        <v>227.077</v>
      </c>
      <c r="C47" s="1">
        <v>216.542</v>
      </c>
      <c r="D47" s="4">
        <v>308.14699999999999</v>
      </c>
      <c r="E47" s="15">
        <v>532.93799999999999</v>
      </c>
      <c r="G47" s="1">
        <f t="shared" si="0"/>
        <v>10.534999999999997</v>
      </c>
      <c r="I47">
        <v>45</v>
      </c>
      <c r="J47">
        <f t="shared" si="2"/>
        <v>0.87855678031274143</v>
      </c>
      <c r="K47">
        <f t="shared" si="1"/>
        <v>0.48606970411879274</v>
      </c>
    </row>
    <row r="48" spans="1:11" x14ac:dyDescent="0.75">
      <c r="A48">
        <v>46</v>
      </c>
      <c r="B48" s="1">
        <v>225.39699999999999</v>
      </c>
      <c r="C48" s="1">
        <v>212.96700000000001</v>
      </c>
      <c r="D48" s="4">
        <v>296.19099999999997</v>
      </c>
      <c r="E48" s="15">
        <v>512.91099999999994</v>
      </c>
      <c r="G48" s="1">
        <f t="shared" si="0"/>
        <v>12.429999999999978</v>
      </c>
      <c r="I48">
        <v>46</v>
      </c>
      <c r="J48">
        <f t="shared" si="2"/>
        <v>1</v>
      </c>
      <c r="K48">
        <f t="shared" si="1"/>
        <v>0.48048684253513979</v>
      </c>
    </row>
    <row r="49" spans="1:11" x14ac:dyDescent="0.75">
      <c r="A49">
        <v>47</v>
      </c>
      <c r="B49" s="1">
        <v>230.84</v>
      </c>
      <c r="C49" s="1">
        <v>218.58500000000001</v>
      </c>
      <c r="D49" s="4">
        <v>304.71600000000001</v>
      </c>
      <c r="E49" s="15">
        <v>529.16</v>
      </c>
      <c r="G49" s="1">
        <f t="shared" si="0"/>
        <v>12.254999999999995</v>
      </c>
      <c r="I49">
        <v>47</v>
      </c>
      <c r="J49">
        <f t="shared" si="2"/>
        <v>0.98878492694181086</v>
      </c>
      <c r="K49">
        <f t="shared" si="1"/>
        <v>0.48221943210353491</v>
      </c>
    </row>
    <row r="50" spans="1:11" x14ac:dyDescent="0.75">
      <c r="A50">
        <v>48</v>
      </c>
      <c r="B50" s="1">
        <v>224.97399999999999</v>
      </c>
      <c r="C50" s="1">
        <v>213.816</v>
      </c>
      <c r="D50" s="4">
        <v>293.24400000000003</v>
      </c>
      <c r="E50" s="15">
        <v>511.84</v>
      </c>
      <c r="G50" s="1">
        <f t="shared" si="0"/>
        <v>11.157999999999987</v>
      </c>
      <c r="I50">
        <v>48</v>
      </c>
      <c r="J50">
        <f t="shared" si="2"/>
        <v>0.9184824403998979</v>
      </c>
      <c r="K50">
        <f t="shared" si="1"/>
        <v>0.47435742364680988</v>
      </c>
    </row>
    <row r="51" spans="1:11" x14ac:dyDescent="0.75">
      <c r="A51">
        <v>49</v>
      </c>
      <c r="B51" s="1">
        <v>217.35300000000001</v>
      </c>
      <c r="C51" s="1">
        <v>210.679</v>
      </c>
      <c r="D51" s="4">
        <v>287.738</v>
      </c>
      <c r="E51" s="15">
        <v>503.54700000000003</v>
      </c>
      <c r="G51" s="1">
        <f t="shared" si="0"/>
        <v>6.6740000000000066</v>
      </c>
      <c r="I51">
        <v>49</v>
      </c>
      <c r="J51">
        <f t="shared" si="2"/>
        <v>0.63112022558318526</v>
      </c>
      <c r="K51">
        <f t="shared" si="1"/>
        <v>0.47031118500464547</v>
      </c>
    </row>
    <row r="52" spans="1:11" x14ac:dyDescent="0.75">
      <c r="A52">
        <v>50</v>
      </c>
      <c r="B52" s="1">
        <v>208.26300000000001</v>
      </c>
      <c r="C52" s="1">
        <v>208.42</v>
      </c>
      <c r="D52" s="4">
        <v>287.00900000000001</v>
      </c>
      <c r="E52" s="15">
        <v>504.55599999999998</v>
      </c>
      <c r="G52" s="1">
        <f t="shared" si="0"/>
        <v>-0.15699999999998226</v>
      </c>
      <c r="I52">
        <v>50</v>
      </c>
      <c r="J52">
        <f t="shared" si="2"/>
        <v>0.19334785952320094</v>
      </c>
      <c r="K52">
        <f t="shared" si="1"/>
        <v>0.46722165747671712</v>
      </c>
    </row>
    <row r="53" spans="1:11" x14ac:dyDescent="0.75">
      <c r="A53">
        <v>51</v>
      </c>
      <c r="B53" s="1">
        <v>207.81399999999999</v>
      </c>
      <c r="C53" s="1">
        <v>207.62299999999999</v>
      </c>
      <c r="D53" s="4">
        <v>283.49799999999999</v>
      </c>
      <c r="E53" s="15">
        <v>498.02699999999999</v>
      </c>
      <c r="G53" s="1">
        <f t="shared" si="0"/>
        <v>0.1910000000000025</v>
      </c>
      <c r="I53">
        <v>51</v>
      </c>
      <c r="J53">
        <f t="shared" si="2"/>
        <v>0.2156498333760582</v>
      </c>
      <c r="K53">
        <f t="shared" si="1"/>
        <v>0.46601936678093187</v>
      </c>
    </row>
    <row r="54" spans="1:11" x14ac:dyDescent="0.75">
      <c r="A54">
        <v>52</v>
      </c>
      <c r="B54" s="1">
        <v>213.596</v>
      </c>
      <c r="C54" s="1">
        <v>207.642</v>
      </c>
      <c r="D54" s="4">
        <v>290</v>
      </c>
      <c r="E54" s="15">
        <v>506.97800000000001</v>
      </c>
      <c r="G54" s="1">
        <f t="shared" si="0"/>
        <v>5.9540000000000077</v>
      </c>
      <c r="I54">
        <v>52</v>
      </c>
      <c r="J54">
        <f t="shared" si="2"/>
        <v>0.58497821071520273</v>
      </c>
      <c r="K54">
        <f t="shared" si="1"/>
        <v>0.47196526335661693</v>
      </c>
    </row>
    <row r="55" spans="1:11" x14ac:dyDescent="0.75">
      <c r="A55">
        <v>53</v>
      </c>
      <c r="B55" s="1">
        <v>218.571</v>
      </c>
      <c r="C55" s="1">
        <v>210.292</v>
      </c>
      <c r="D55" s="4">
        <v>293.36900000000003</v>
      </c>
      <c r="E55" s="15">
        <v>495.11099999999999</v>
      </c>
      <c r="G55" s="1">
        <f t="shared" si="0"/>
        <v>8.2789999999999964</v>
      </c>
      <c r="I55">
        <v>53</v>
      </c>
      <c r="J55">
        <f t="shared" si="2"/>
        <v>0.73397846705972913</v>
      </c>
      <c r="K55">
        <f t="shared" si="1"/>
        <v>0.49556313813596564</v>
      </c>
    </row>
    <row r="56" spans="1:11" x14ac:dyDescent="0.75">
      <c r="A56">
        <v>54</v>
      </c>
      <c r="B56" s="1">
        <v>221.85900000000001</v>
      </c>
      <c r="C56" s="1">
        <v>211.89599999999999</v>
      </c>
      <c r="D56" s="4">
        <v>286.43599999999998</v>
      </c>
      <c r="E56" s="15">
        <v>493.476</v>
      </c>
      <c r="G56" s="1">
        <f t="shared" si="0"/>
        <v>9.9630000000000223</v>
      </c>
      <c r="I56">
        <v>54</v>
      </c>
      <c r="J56">
        <f t="shared" si="2"/>
        <v>0.84189951294540133</v>
      </c>
      <c r="K56">
        <f t="shared" si="1"/>
        <v>0.47938574704868997</v>
      </c>
    </row>
    <row r="57" spans="1:11" x14ac:dyDescent="0.75">
      <c r="A57">
        <v>55</v>
      </c>
      <c r="B57" s="1">
        <v>215.78800000000001</v>
      </c>
      <c r="C57" s="1">
        <v>210.184</v>
      </c>
      <c r="D57" s="4">
        <v>289.15100000000001</v>
      </c>
      <c r="E57" s="15">
        <v>494.53800000000001</v>
      </c>
      <c r="G57" s="1">
        <f t="shared" si="0"/>
        <v>5.6040000000000134</v>
      </c>
      <c r="I57">
        <v>55</v>
      </c>
      <c r="J57">
        <f t="shared" si="2"/>
        <v>0.56254806459882267</v>
      </c>
      <c r="K57">
        <f t="shared" si="1"/>
        <v>0.48519779310635563</v>
      </c>
    </row>
    <row r="58" spans="1:11" x14ac:dyDescent="0.75">
      <c r="A58">
        <v>56</v>
      </c>
      <c r="B58" s="1">
        <v>208.48699999999999</v>
      </c>
      <c r="C58" s="1">
        <v>209.184</v>
      </c>
      <c r="D58" s="4">
        <v>279.86200000000002</v>
      </c>
      <c r="E58" s="15">
        <v>494.173</v>
      </c>
      <c r="G58" s="1">
        <f t="shared" si="0"/>
        <v>-0.69700000000000273</v>
      </c>
      <c r="I58">
        <v>56</v>
      </c>
      <c r="J58">
        <f t="shared" si="2"/>
        <v>0.15874134837221265</v>
      </c>
      <c r="K58">
        <f t="shared" si="1"/>
        <v>0.46116680248857389</v>
      </c>
    </row>
    <row r="59" spans="1:11" x14ac:dyDescent="0.75">
      <c r="A59">
        <v>57</v>
      </c>
      <c r="B59" s="1">
        <v>203.72399999999999</v>
      </c>
      <c r="C59" s="1">
        <v>205.31100000000001</v>
      </c>
      <c r="D59" s="4">
        <v>273.63600000000002</v>
      </c>
      <c r="E59" s="15">
        <v>483.83600000000001</v>
      </c>
      <c r="G59" s="1">
        <f t="shared" si="0"/>
        <v>-1.5870000000000175</v>
      </c>
      <c r="I59">
        <v>57</v>
      </c>
      <c r="J59">
        <f t="shared" si="2"/>
        <v>0.10170469110484431</v>
      </c>
      <c r="K59">
        <f t="shared" si="1"/>
        <v>0.45721133511913159</v>
      </c>
    </row>
    <row r="60" spans="1:11" x14ac:dyDescent="0.75">
      <c r="A60">
        <v>58</v>
      </c>
      <c r="B60" s="1">
        <v>209.042</v>
      </c>
      <c r="C60" s="1">
        <v>209.63</v>
      </c>
      <c r="D60" s="4">
        <v>280.52499999999998</v>
      </c>
      <c r="E60" s="15">
        <v>502.14100000000002</v>
      </c>
      <c r="G60" s="1">
        <f t="shared" si="0"/>
        <v>-0.58799999999999386</v>
      </c>
      <c r="I60">
        <v>58</v>
      </c>
      <c r="J60">
        <f t="shared" si="2"/>
        <v>0.16572673673417171</v>
      </c>
      <c r="K60">
        <f t="shared" si="1"/>
        <v>0.45338778377903649</v>
      </c>
    </row>
    <row r="61" spans="1:11" x14ac:dyDescent="0.75">
      <c r="A61">
        <v>59</v>
      </c>
      <c r="B61" s="1">
        <v>209.822</v>
      </c>
      <c r="C61" s="1">
        <v>211.01</v>
      </c>
      <c r="D61" s="4">
        <v>287.89400000000001</v>
      </c>
      <c r="E61" s="15">
        <v>510.03399999999999</v>
      </c>
      <c r="G61" s="1">
        <f t="shared" si="0"/>
        <v>-1.1879999999999882</v>
      </c>
      <c r="I61">
        <v>59</v>
      </c>
      <c r="J61">
        <f t="shared" si="2"/>
        <v>0.1272750576775199</v>
      </c>
      <c r="K61">
        <f t="shared" si="1"/>
        <v>0.46298293311461802</v>
      </c>
    </row>
    <row r="62" spans="1:11" x14ac:dyDescent="0.75">
      <c r="A62">
        <v>60</v>
      </c>
      <c r="B62" s="1">
        <v>206.86199999999999</v>
      </c>
      <c r="C62" s="1">
        <v>207.33799999999999</v>
      </c>
      <c r="D62" s="4">
        <v>279.154</v>
      </c>
      <c r="E62" s="15">
        <v>491.14400000000001</v>
      </c>
      <c r="G62" s="1">
        <f t="shared" si="0"/>
        <v>-0.47599999999999909</v>
      </c>
      <c r="I62">
        <v>60</v>
      </c>
      <c r="J62">
        <f t="shared" si="2"/>
        <v>0.1729043834914131</v>
      </c>
      <c r="K62">
        <f t="shared" si="1"/>
        <v>0.46299821345016801</v>
      </c>
    </row>
    <row r="63" spans="1:11" x14ac:dyDescent="0.75">
      <c r="A63">
        <v>61</v>
      </c>
      <c r="B63" s="1">
        <v>207.94399999999999</v>
      </c>
      <c r="C63" s="1">
        <v>209.9</v>
      </c>
      <c r="D63" s="4">
        <v>283.68900000000002</v>
      </c>
      <c r="E63" s="15">
        <v>498.983</v>
      </c>
      <c r="G63" s="1">
        <f t="shared" si="0"/>
        <v>-1.9560000000000173</v>
      </c>
      <c r="I63">
        <v>61</v>
      </c>
      <c r="J63">
        <f t="shared" si="2"/>
        <v>7.805690848500324E-2</v>
      </c>
      <c r="K63">
        <f t="shared" si="1"/>
        <v>0.46535653922178849</v>
      </c>
    </row>
    <row r="64" spans="1:11" x14ac:dyDescent="0.75">
      <c r="A64">
        <v>62</v>
      </c>
      <c r="B64" s="1">
        <v>206.38800000000001</v>
      </c>
      <c r="C64" s="1">
        <v>207.667</v>
      </c>
      <c r="D64" s="4">
        <v>280.726</v>
      </c>
      <c r="E64" s="15">
        <v>496.51</v>
      </c>
      <c r="G64" s="1">
        <f t="shared" si="0"/>
        <v>-1.2789999999999964</v>
      </c>
      <c r="I64">
        <v>62</v>
      </c>
      <c r="J64">
        <f t="shared" si="2"/>
        <v>0.12144321968726045</v>
      </c>
      <c r="K64">
        <f t="shared" si="1"/>
        <v>0.46060653718120104</v>
      </c>
    </row>
    <row r="65" spans="1:11" x14ac:dyDescent="0.75">
      <c r="A65">
        <v>63</v>
      </c>
      <c r="B65" s="1">
        <v>209.44900000000001</v>
      </c>
      <c r="C65" s="1">
        <v>209.50899999999999</v>
      </c>
      <c r="D65" s="4">
        <v>289.12</v>
      </c>
      <c r="E65" s="15">
        <v>508.72399999999999</v>
      </c>
      <c r="G65" s="1">
        <f t="shared" si="0"/>
        <v>-5.9999999999973852E-2</v>
      </c>
      <c r="I65">
        <v>63</v>
      </c>
      <c r="J65">
        <f t="shared" si="2"/>
        <v>0.1995642143040269</v>
      </c>
      <c r="K65">
        <f t="shared" si="1"/>
        <v>0.46763722810903069</v>
      </c>
    </row>
    <row r="66" spans="1:11" x14ac:dyDescent="0.75">
      <c r="A66">
        <v>64</v>
      </c>
      <c r="B66" s="1">
        <v>210.78899999999999</v>
      </c>
      <c r="C66" s="1">
        <v>211.18100000000001</v>
      </c>
      <c r="D66" s="4">
        <v>286.303</v>
      </c>
      <c r="E66" s="15">
        <v>510.56700000000001</v>
      </c>
      <c r="G66" s="1">
        <f t="shared" si="0"/>
        <v>-0.39200000000002433</v>
      </c>
      <c r="I66">
        <v>64</v>
      </c>
      <c r="J66">
        <f t="shared" si="2"/>
        <v>0.1782876185593428</v>
      </c>
      <c r="K66">
        <f t="shared" si="1"/>
        <v>0.45833702002442062</v>
      </c>
    </row>
    <row r="67" spans="1:11" x14ac:dyDescent="0.75">
      <c r="A67">
        <v>65</v>
      </c>
      <c r="B67" s="1">
        <v>210.10499999999999</v>
      </c>
      <c r="C67" s="1">
        <v>210.696</v>
      </c>
      <c r="D67" s="4">
        <v>281.755</v>
      </c>
      <c r="E67" s="15">
        <v>506.20699999999999</v>
      </c>
      <c r="G67" s="1">
        <f t="shared" ref="G67:G103" si="3">B67-C67</f>
        <v>-0.59100000000000819</v>
      </c>
      <c r="I67">
        <v>65</v>
      </c>
      <c r="J67">
        <f t="shared" si="2"/>
        <v>0.16553447833888751</v>
      </c>
      <c r="K67">
        <f t="shared" ref="K67:K99" si="4">(D67-105)/(E67-115)</f>
        <v>0.45181962490446231</v>
      </c>
    </row>
    <row r="68" spans="1:11" x14ac:dyDescent="0.75">
      <c r="A68">
        <v>66</v>
      </c>
      <c r="B68" s="1">
        <v>207.738</v>
      </c>
      <c r="C68" s="1">
        <v>205.97200000000001</v>
      </c>
      <c r="D68" s="4">
        <v>279.685</v>
      </c>
      <c r="E68" s="15">
        <v>501.899</v>
      </c>
      <c r="G68" s="1">
        <f t="shared" si="3"/>
        <v>1.7659999999999911</v>
      </c>
      <c r="I68">
        <v>66</v>
      </c>
      <c r="J68">
        <f t="shared" ref="J68:J89" si="5">(G68-MIN(G$3:G$89))/(MAX(G$3:G$89)-MIN(G$3:G$89))</f>
        <v>0.31658549089976945</v>
      </c>
      <c r="K68">
        <f t="shared" si="4"/>
        <v>0.45150026234236845</v>
      </c>
    </row>
    <row r="69" spans="1:11" x14ac:dyDescent="0.75">
      <c r="A69">
        <v>67</v>
      </c>
      <c r="B69" s="1">
        <v>206.26300000000001</v>
      </c>
      <c r="C69" s="1">
        <v>206</v>
      </c>
      <c r="D69" s="4">
        <v>271.92099999999999</v>
      </c>
      <c r="E69" s="15">
        <v>496.44</v>
      </c>
      <c r="G69" s="1">
        <f t="shared" si="3"/>
        <v>0.26300000000000523</v>
      </c>
      <c r="I69">
        <v>67</v>
      </c>
      <c r="J69">
        <f t="shared" si="5"/>
        <v>0.22026403486285664</v>
      </c>
      <c r="K69">
        <f t="shared" si="4"/>
        <v>0.43760748741610739</v>
      </c>
    </row>
    <row r="70" spans="1:11" x14ac:dyDescent="0.75">
      <c r="A70">
        <v>68</v>
      </c>
      <c r="B70" s="1">
        <v>203.34899999999999</v>
      </c>
      <c r="C70" s="1">
        <v>205.61099999999999</v>
      </c>
      <c r="D70" s="4">
        <v>272.90300000000002</v>
      </c>
      <c r="E70" s="15">
        <v>491.70400000000001</v>
      </c>
      <c r="G70" s="1">
        <f t="shared" si="3"/>
        <v>-2.2620000000000005</v>
      </c>
      <c r="I70">
        <v>68</v>
      </c>
      <c r="J70">
        <f t="shared" si="5"/>
        <v>5.8446552166111707E-2</v>
      </c>
      <c r="K70">
        <f t="shared" si="4"/>
        <v>0.4457159998301054</v>
      </c>
    </row>
    <row r="71" spans="1:11" x14ac:dyDescent="0.75">
      <c r="A71">
        <v>69</v>
      </c>
      <c r="B71" s="1">
        <v>205.52</v>
      </c>
      <c r="C71" s="1">
        <v>204.98099999999999</v>
      </c>
      <c r="D71" s="4">
        <v>270.76900000000001</v>
      </c>
      <c r="E71" s="15">
        <v>509.66199999999998</v>
      </c>
      <c r="G71" s="1">
        <f t="shared" si="3"/>
        <v>0.53900000000001569</v>
      </c>
      <c r="I71">
        <v>69</v>
      </c>
      <c r="J71">
        <f t="shared" si="5"/>
        <v>0.23795180722891732</v>
      </c>
      <c r="K71">
        <f t="shared" si="4"/>
        <v>0.42002777059863888</v>
      </c>
    </row>
    <row r="72" spans="1:11" x14ac:dyDescent="0.75">
      <c r="A72">
        <v>70</v>
      </c>
      <c r="B72" s="1">
        <v>203.81800000000001</v>
      </c>
      <c r="C72" s="1">
        <v>205.285</v>
      </c>
      <c r="D72" s="4">
        <v>273.43799999999999</v>
      </c>
      <c r="E72" s="15">
        <v>508.18200000000002</v>
      </c>
      <c r="G72" s="1">
        <f t="shared" si="3"/>
        <v>-1.4669999999999845</v>
      </c>
      <c r="I72">
        <v>70</v>
      </c>
      <c r="J72">
        <f t="shared" si="5"/>
        <v>0.10939502691617686</v>
      </c>
      <c r="K72">
        <f t="shared" si="4"/>
        <v>0.42839702733085439</v>
      </c>
    </row>
    <row r="73" spans="1:11" x14ac:dyDescent="0.75">
      <c r="A73">
        <v>71</v>
      </c>
      <c r="B73" s="1">
        <v>204.928</v>
      </c>
      <c r="C73" s="1">
        <v>205.49</v>
      </c>
      <c r="D73" s="4">
        <v>269.625</v>
      </c>
      <c r="E73" s="15">
        <v>506.87</v>
      </c>
      <c r="G73" s="1">
        <f t="shared" si="3"/>
        <v>-0.56200000000001182</v>
      </c>
      <c r="I73">
        <v>71</v>
      </c>
      <c r="J73">
        <f t="shared" si="5"/>
        <v>0.16739297615995882</v>
      </c>
      <c r="K73">
        <f t="shared" si="4"/>
        <v>0.42010105392094316</v>
      </c>
    </row>
    <row r="74" spans="1:11" x14ac:dyDescent="0.75">
      <c r="A74">
        <v>72</v>
      </c>
      <c r="B74" s="1">
        <v>202.84200000000001</v>
      </c>
      <c r="C74" s="1">
        <v>203.63200000000001</v>
      </c>
      <c r="D74" s="4">
        <v>272.34100000000001</v>
      </c>
      <c r="E74" s="15">
        <v>502.03399999999999</v>
      </c>
      <c r="G74" s="1">
        <f t="shared" si="3"/>
        <v>-0.78999999999999204</v>
      </c>
      <c r="I74">
        <v>72</v>
      </c>
      <c r="J74">
        <f t="shared" si="5"/>
        <v>0.15278133811843225</v>
      </c>
      <c r="K74">
        <f t="shared" si="4"/>
        <v>0.43236769896184835</v>
      </c>
    </row>
    <row r="75" spans="1:11" x14ac:dyDescent="0.75">
      <c r="A75">
        <v>73</v>
      </c>
      <c r="B75" s="1">
        <v>202.75700000000001</v>
      </c>
      <c r="C75" s="1">
        <v>205.01499999999999</v>
      </c>
      <c r="D75" s="4">
        <v>268.76900000000001</v>
      </c>
      <c r="E75" s="15">
        <v>493.61099999999999</v>
      </c>
      <c r="G75" s="1">
        <f t="shared" si="3"/>
        <v>-2.2579999999999814</v>
      </c>
      <c r="I75">
        <v>73</v>
      </c>
      <c r="J75">
        <f t="shared" si="5"/>
        <v>5.8702896693157272E-2</v>
      </c>
      <c r="K75">
        <f t="shared" si="4"/>
        <v>0.43255214454941882</v>
      </c>
    </row>
    <row r="76" spans="1:11" x14ac:dyDescent="0.75">
      <c r="A76">
        <v>74</v>
      </c>
      <c r="B76" s="1">
        <v>206.434</v>
      </c>
      <c r="C76" s="1">
        <v>205.87700000000001</v>
      </c>
      <c r="D76" s="4">
        <v>270.005</v>
      </c>
      <c r="E76" s="15">
        <v>502.44200000000001</v>
      </c>
      <c r="G76" s="1">
        <f t="shared" si="3"/>
        <v>0.55699999999998795</v>
      </c>
      <c r="I76">
        <v>74</v>
      </c>
      <c r="J76">
        <f t="shared" si="5"/>
        <v>0.2391053576006151</v>
      </c>
      <c r="K76">
        <f t="shared" si="4"/>
        <v>0.42588309992205281</v>
      </c>
    </row>
    <row r="77" spans="1:11" x14ac:dyDescent="0.75">
      <c r="A77">
        <v>75</v>
      </c>
      <c r="B77" s="1">
        <v>204.73699999999999</v>
      </c>
      <c r="C77" s="1">
        <v>203.72499999999999</v>
      </c>
      <c r="D77" s="4">
        <v>268.572</v>
      </c>
      <c r="E77" s="15">
        <v>492.125</v>
      </c>
      <c r="G77" s="1">
        <f t="shared" si="3"/>
        <v>1.0120000000000005</v>
      </c>
      <c r="I77">
        <v>75</v>
      </c>
      <c r="J77">
        <f t="shared" si="5"/>
        <v>0.26826454755191048</v>
      </c>
      <c r="K77">
        <f t="shared" si="4"/>
        <v>0.43373417301955586</v>
      </c>
    </row>
    <row r="78" spans="1:11" x14ac:dyDescent="0.75">
      <c r="A78">
        <v>76</v>
      </c>
      <c r="B78" s="1">
        <v>203.29599999999999</v>
      </c>
      <c r="C78" s="1">
        <v>204.078</v>
      </c>
      <c r="D78" s="4">
        <v>267.81200000000001</v>
      </c>
      <c r="E78" s="15">
        <v>490.38</v>
      </c>
      <c r="G78" s="1">
        <f t="shared" si="3"/>
        <v>-0.78200000000001069</v>
      </c>
      <c r="I78">
        <v>76</v>
      </c>
      <c r="J78">
        <f t="shared" si="5"/>
        <v>0.15329402717251975</v>
      </c>
      <c r="K78">
        <f t="shared" si="4"/>
        <v>0.43372582449784225</v>
      </c>
    </row>
    <row r="79" spans="1:11" x14ac:dyDescent="0.75">
      <c r="A79">
        <v>77</v>
      </c>
      <c r="B79" s="1">
        <v>200.875</v>
      </c>
      <c r="C79" s="1">
        <v>200.23500000000001</v>
      </c>
      <c r="D79" s="4">
        <v>266.31700000000001</v>
      </c>
      <c r="E79" s="15">
        <v>486.279</v>
      </c>
      <c r="G79" s="1">
        <f t="shared" si="3"/>
        <v>0.63999999999998636</v>
      </c>
      <c r="I79">
        <v>77</v>
      </c>
      <c r="J79">
        <f t="shared" si="5"/>
        <v>0.24442450653678521</v>
      </c>
      <c r="K79">
        <f t="shared" si="4"/>
        <v>0.4344899657669839</v>
      </c>
    </row>
    <row r="80" spans="1:11" x14ac:dyDescent="0.75">
      <c r="A80">
        <v>78</v>
      </c>
      <c r="B80" s="1">
        <v>201.81399999999999</v>
      </c>
      <c r="C80" s="1">
        <v>202.02</v>
      </c>
      <c r="D80" s="4">
        <v>261.36700000000002</v>
      </c>
      <c r="E80" s="15">
        <v>487.35500000000002</v>
      </c>
      <c r="G80" s="1">
        <f t="shared" si="3"/>
        <v>-0.20600000000001728</v>
      </c>
      <c r="I80">
        <v>78</v>
      </c>
      <c r="J80">
        <f t="shared" si="5"/>
        <v>0.19020763906690541</v>
      </c>
      <c r="K80">
        <f t="shared" si="4"/>
        <v>0.41994064803749115</v>
      </c>
    </row>
    <row r="81" spans="1:11" x14ac:dyDescent="0.75">
      <c r="A81">
        <v>79</v>
      </c>
      <c r="B81" s="1">
        <v>199.51499999999999</v>
      </c>
      <c r="C81" s="1">
        <v>200.57400000000001</v>
      </c>
      <c r="D81" s="4">
        <v>265.12299999999999</v>
      </c>
      <c r="E81" s="15">
        <v>492.99299999999999</v>
      </c>
      <c r="G81" s="1">
        <f t="shared" si="3"/>
        <v>-1.0590000000000259</v>
      </c>
      <c r="I81">
        <v>79</v>
      </c>
      <c r="J81">
        <f t="shared" si="5"/>
        <v>0.13554216867469768</v>
      </c>
      <c r="K81">
        <f t="shared" si="4"/>
        <v>0.42361366480331647</v>
      </c>
    </row>
    <row r="82" spans="1:11" x14ac:dyDescent="0.75">
      <c r="A82">
        <v>80</v>
      </c>
      <c r="B82" s="1">
        <v>201.35599999999999</v>
      </c>
      <c r="C82" s="1">
        <v>202.10599999999999</v>
      </c>
      <c r="D82" s="4">
        <v>263.19299999999998</v>
      </c>
      <c r="E82" s="15">
        <v>491.62099999999998</v>
      </c>
      <c r="G82" s="1">
        <f t="shared" si="3"/>
        <v>-0.75</v>
      </c>
      <c r="I82">
        <v>80</v>
      </c>
      <c r="J82">
        <f t="shared" si="5"/>
        <v>0.15534478338887522</v>
      </c>
      <c r="K82">
        <f t="shared" si="4"/>
        <v>0.42003234020407781</v>
      </c>
    </row>
    <row r="83" spans="1:11" x14ac:dyDescent="0.75">
      <c r="A83">
        <v>81</v>
      </c>
      <c r="B83" s="1">
        <v>199.39099999999999</v>
      </c>
      <c r="C83" s="1">
        <v>200.59399999999999</v>
      </c>
      <c r="D83" s="4">
        <v>266.065</v>
      </c>
      <c r="E83" s="15">
        <v>490.83100000000002</v>
      </c>
      <c r="G83" s="1">
        <f t="shared" si="3"/>
        <v>-1.203000000000003</v>
      </c>
      <c r="I83">
        <v>81</v>
      </c>
      <c r="J83">
        <f t="shared" si="5"/>
        <v>0.12631376570110264</v>
      </c>
      <c r="K83">
        <f t="shared" si="4"/>
        <v>0.42855698438926004</v>
      </c>
    </row>
    <row r="84" spans="1:11" x14ac:dyDescent="0.75">
      <c r="A84">
        <v>82</v>
      </c>
      <c r="B84" s="1">
        <v>200.87100000000001</v>
      </c>
      <c r="C84" s="1">
        <v>202.48400000000001</v>
      </c>
      <c r="D84" s="4">
        <v>269.43099999999998</v>
      </c>
      <c r="E84" s="15">
        <v>497.036</v>
      </c>
      <c r="G84" s="1">
        <f t="shared" si="3"/>
        <v>-1.6129999999999995</v>
      </c>
      <c r="I84">
        <v>82</v>
      </c>
      <c r="J84">
        <f t="shared" si="5"/>
        <v>0.1000384516790572</v>
      </c>
      <c r="K84">
        <f t="shared" si="4"/>
        <v>0.43040708205509426</v>
      </c>
    </row>
    <row r="85" spans="1:11" x14ac:dyDescent="0.75">
      <c r="A85">
        <v>83</v>
      </c>
      <c r="B85" s="1">
        <v>197.03</v>
      </c>
      <c r="C85" s="1">
        <v>199.239</v>
      </c>
      <c r="D85" s="4">
        <v>258.69299999999998</v>
      </c>
      <c r="E85" s="15">
        <v>478.90499999999997</v>
      </c>
      <c r="G85" s="1">
        <f t="shared" si="3"/>
        <v>-2.2090000000000032</v>
      </c>
      <c r="I85">
        <v>83</v>
      </c>
      <c r="J85">
        <f t="shared" si="5"/>
        <v>6.1843117149449137E-2</v>
      </c>
      <c r="K85">
        <f t="shared" si="4"/>
        <v>0.42234374355944543</v>
      </c>
    </row>
    <row r="86" spans="1:11" x14ac:dyDescent="0.75">
      <c r="A86">
        <v>84</v>
      </c>
      <c r="B86" s="1">
        <v>203.54499999999999</v>
      </c>
      <c r="C86" s="1">
        <v>203.71700000000001</v>
      </c>
      <c r="D86" s="4">
        <v>270.55500000000001</v>
      </c>
      <c r="E86" s="15">
        <v>504.02199999999999</v>
      </c>
      <c r="G86" s="1">
        <f t="shared" si="3"/>
        <v>-0.17200000000002547</v>
      </c>
      <c r="I86">
        <v>84</v>
      </c>
      <c r="J86">
        <f t="shared" si="5"/>
        <v>0.19238656754678185</v>
      </c>
      <c r="K86">
        <f t="shared" si="4"/>
        <v>0.42556719157271317</v>
      </c>
    </row>
    <row r="87" spans="1:11" x14ac:dyDescent="0.75">
      <c r="A87">
        <v>85</v>
      </c>
      <c r="B87" s="1">
        <v>201.59800000000001</v>
      </c>
      <c r="C87" s="1">
        <v>199.29900000000001</v>
      </c>
      <c r="D87" s="4">
        <v>273.04399999999998</v>
      </c>
      <c r="E87" s="15">
        <v>496.76600000000002</v>
      </c>
      <c r="G87" s="1">
        <f t="shared" si="3"/>
        <v>2.2990000000000066</v>
      </c>
      <c r="I87">
        <v>85</v>
      </c>
      <c r="J87">
        <f t="shared" si="5"/>
        <v>0.35074339912842978</v>
      </c>
      <c r="K87">
        <f t="shared" si="4"/>
        <v>0.44017539539927591</v>
      </c>
    </row>
    <row r="88" spans="1:11" x14ac:dyDescent="0.75">
      <c r="A88">
        <v>86</v>
      </c>
      <c r="B88" s="1">
        <v>201.95500000000001</v>
      </c>
      <c r="C88" s="1">
        <v>202.02699999999999</v>
      </c>
      <c r="D88" s="4">
        <v>276.05099999999999</v>
      </c>
      <c r="E88" s="15">
        <v>501.62</v>
      </c>
      <c r="G88" s="1">
        <f t="shared" si="3"/>
        <v>-7.1999999999974307E-2</v>
      </c>
      <c r="I88">
        <v>86</v>
      </c>
      <c r="J88">
        <f t="shared" si="5"/>
        <v>0.19879518072289382</v>
      </c>
      <c r="K88">
        <f t="shared" si="4"/>
        <v>0.44242667218457399</v>
      </c>
    </row>
    <row r="89" spans="1:11" x14ac:dyDescent="0.75">
      <c r="A89">
        <v>87</v>
      </c>
      <c r="B89" s="1">
        <v>200.49199999999999</v>
      </c>
      <c r="C89" s="1">
        <v>201.59200000000001</v>
      </c>
      <c r="D89" s="4">
        <v>264.255</v>
      </c>
      <c r="E89" s="15">
        <v>484.16800000000001</v>
      </c>
      <c r="G89" s="1">
        <f t="shared" si="3"/>
        <v>-1.1000000000000227</v>
      </c>
      <c r="I89">
        <v>87</v>
      </c>
      <c r="J89">
        <f t="shared" si="5"/>
        <v>0.13291463727249334</v>
      </c>
      <c r="K89">
        <f t="shared" si="4"/>
        <v>0.43138896112339098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94A19-18D5-4F89-8D20-12687B9B2F91}">
  <dimension ref="A1:K78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24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212.00700000000001</v>
      </c>
      <c r="C3" s="1">
        <v>208.702</v>
      </c>
      <c r="D3" s="4">
        <v>355.69900000000001</v>
      </c>
      <c r="E3" s="15">
        <v>564.69899999999996</v>
      </c>
      <c r="G3" s="1">
        <f t="shared" ref="G3:G66" si="0">B3-C3</f>
        <v>3.3050000000000068</v>
      </c>
      <c r="I3">
        <v>1</v>
      </c>
      <c r="J3">
        <f>(G3-MIN(G$3:G$78))/(MAX(G$3:G$78)-MIN(G$3:G$78))</f>
        <v>0.46484760522496416</v>
      </c>
      <c r="K3">
        <f t="shared" ref="K3:K66" si="1">(D3-105)/(E3-115)</f>
        <v>0.55748178225879985</v>
      </c>
    </row>
    <row r="4" spans="1:11" x14ac:dyDescent="0.75">
      <c r="A4">
        <v>2</v>
      </c>
      <c r="B4" s="1">
        <v>212.23</v>
      </c>
      <c r="C4" s="1">
        <v>210.25</v>
      </c>
      <c r="D4" s="4">
        <v>367.73599999999999</v>
      </c>
      <c r="E4" s="15">
        <v>554.93299999999999</v>
      </c>
      <c r="G4" s="1">
        <f t="shared" si="0"/>
        <v>1.9799999999999898</v>
      </c>
      <c r="I4">
        <v>2</v>
      </c>
      <c r="J4">
        <f t="shared" ref="J4:J67" si="2">(G4-MIN(G$3:G$78))/(MAX(G$3:G$78)-MIN(G$3:G$78))</f>
        <v>0.38792452830188623</v>
      </c>
      <c r="K4">
        <f t="shared" si="1"/>
        <v>0.59721821277330867</v>
      </c>
    </row>
    <row r="5" spans="1:11" x14ac:dyDescent="0.75">
      <c r="A5">
        <v>3</v>
      </c>
      <c r="B5" s="1">
        <v>211.572</v>
      </c>
      <c r="C5" s="1">
        <v>208.601</v>
      </c>
      <c r="D5" s="4">
        <v>361.42099999999999</v>
      </c>
      <c r="E5" s="15">
        <v>551.58299999999997</v>
      </c>
      <c r="G5" s="1">
        <f t="shared" si="0"/>
        <v>2.9710000000000036</v>
      </c>
      <c r="I5">
        <v>3</v>
      </c>
      <c r="J5">
        <f t="shared" si="2"/>
        <v>0.44545718432510911</v>
      </c>
      <c r="K5">
        <f t="shared" si="1"/>
        <v>0.58733619953136063</v>
      </c>
    </row>
    <row r="6" spans="1:11" x14ac:dyDescent="0.75">
      <c r="A6">
        <v>4</v>
      </c>
      <c r="B6" s="1">
        <v>208.077</v>
      </c>
      <c r="C6" s="1">
        <v>205.66499999999999</v>
      </c>
      <c r="D6" s="4">
        <v>375.03899999999999</v>
      </c>
      <c r="E6" s="15">
        <v>561.94299999999998</v>
      </c>
      <c r="G6" s="1">
        <f t="shared" si="0"/>
        <v>2.4120000000000061</v>
      </c>
      <c r="I6">
        <v>4</v>
      </c>
      <c r="J6">
        <f t="shared" si="2"/>
        <v>0.41300435413643</v>
      </c>
      <c r="K6">
        <f t="shared" si="1"/>
        <v>0.60419113846732131</v>
      </c>
    </row>
    <row r="7" spans="1:11" x14ac:dyDescent="0.75">
      <c r="A7">
        <v>5</v>
      </c>
      <c r="B7" s="1">
        <v>208.98699999999999</v>
      </c>
      <c r="C7" s="1">
        <v>208.81200000000001</v>
      </c>
      <c r="D7" s="4">
        <v>366.60199999999998</v>
      </c>
      <c r="E7" s="15">
        <v>554.73099999999999</v>
      </c>
      <c r="G7" s="1">
        <f t="shared" si="0"/>
        <v>0.17499999999998295</v>
      </c>
      <c r="I7">
        <v>5</v>
      </c>
      <c r="J7">
        <f t="shared" si="2"/>
        <v>0.28313497822931682</v>
      </c>
      <c r="K7">
        <f t="shared" si="1"/>
        <v>0.59491370860821724</v>
      </c>
    </row>
    <row r="8" spans="1:11" x14ac:dyDescent="0.75">
      <c r="A8">
        <v>6</v>
      </c>
      <c r="B8" s="1">
        <v>205.566</v>
      </c>
      <c r="C8" s="1">
        <v>205.16800000000001</v>
      </c>
      <c r="D8" s="4">
        <v>345.81900000000002</v>
      </c>
      <c r="E8" s="15">
        <v>520.48099999999999</v>
      </c>
      <c r="G8" s="1">
        <f t="shared" si="0"/>
        <v>0.39799999999999613</v>
      </c>
      <c r="I8">
        <v>6</v>
      </c>
      <c r="J8">
        <f t="shared" si="2"/>
        <v>0.29608127721335248</v>
      </c>
      <c r="K8">
        <f t="shared" si="1"/>
        <v>0.59390945568349696</v>
      </c>
    </row>
    <row r="9" spans="1:11" x14ac:dyDescent="0.75">
      <c r="A9">
        <v>7</v>
      </c>
      <c r="B9" s="1">
        <v>203.88200000000001</v>
      </c>
      <c r="C9" s="1">
        <v>205.01</v>
      </c>
      <c r="D9" s="4">
        <v>344.46800000000002</v>
      </c>
      <c r="E9" s="15">
        <v>525.03200000000004</v>
      </c>
      <c r="G9" s="1">
        <f t="shared" si="0"/>
        <v>-1.1279999999999859</v>
      </c>
      <c r="I9">
        <v>7</v>
      </c>
      <c r="J9">
        <f t="shared" si="2"/>
        <v>0.20748911465892675</v>
      </c>
      <c r="K9">
        <f t="shared" si="1"/>
        <v>0.58402271042260112</v>
      </c>
    </row>
    <row r="10" spans="1:11" x14ac:dyDescent="0.75">
      <c r="A10">
        <v>8</v>
      </c>
      <c r="B10" s="1">
        <v>209.17099999999999</v>
      </c>
      <c r="C10" s="1">
        <v>209.899</v>
      </c>
      <c r="D10" s="4">
        <v>338.77300000000002</v>
      </c>
      <c r="E10" s="15">
        <v>525.56500000000005</v>
      </c>
      <c r="G10" s="1">
        <f t="shared" si="0"/>
        <v>-0.72800000000000864</v>
      </c>
      <c r="I10">
        <v>8</v>
      </c>
      <c r="J10">
        <f t="shared" si="2"/>
        <v>0.23071117561683546</v>
      </c>
      <c r="K10">
        <f t="shared" si="1"/>
        <v>0.56939339690426605</v>
      </c>
    </row>
    <row r="11" spans="1:11" x14ac:dyDescent="0.75">
      <c r="A11">
        <v>9</v>
      </c>
      <c r="B11" s="1">
        <v>201.59</v>
      </c>
      <c r="C11" s="1">
        <v>202.06100000000001</v>
      </c>
      <c r="D11" s="4">
        <v>318.72399999999999</v>
      </c>
      <c r="E11" s="15">
        <v>490.88400000000001</v>
      </c>
      <c r="G11" s="1">
        <f t="shared" si="0"/>
        <v>-0.47100000000000364</v>
      </c>
      <c r="I11">
        <v>9</v>
      </c>
      <c r="J11">
        <f t="shared" si="2"/>
        <v>0.24563134978229295</v>
      </c>
      <c r="K11">
        <f t="shared" si="1"/>
        <v>0.56859030977642033</v>
      </c>
    </row>
    <row r="12" spans="1:11" x14ac:dyDescent="0.75">
      <c r="A12">
        <v>10</v>
      </c>
      <c r="B12" s="1">
        <v>202.024</v>
      </c>
      <c r="C12" s="1">
        <v>201.26400000000001</v>
      </c>
      <c r="D12" s="4">
        <v>311.28899999999999</v>
      </c>
      <c r="E12" s="15">
        <v>483.41399999999999</v>
      </c>
      <c r="G12" s="1">
        <f t="shared" si="0"/>
        <v>0.75999999999999091</v>
      </c>
      <c r="I12">
        <v>10</v>
      </c>
      <c r="J12">
        <f t="shared" si="2"/>
        <v>0.31709724238026071</v>
      </c>
      <c r="K12">
        <f t="shared" si="1"/>
        <v>0.55993800452751519</v>
      </c>
    </row>
    <row r="13" spans="1:11" x14ac:dyDescent="0.75">
      <c r="A13">
        <v>11</v>
      </c>
      <c r="B13" s="1">
        <v>206.494</v>
      </c>
      <c r="C13" s="1">
        <v>208.18600000000001</v>
      </c>
      <c r="D13" s="4">
        <v>328.17200000000003</v>
      </c>
      <c r="E13" s="15">
        <v>506.03899999999999</v>
      </c>
      <c r="G13" s="1">
        <f t="shared" si="0"/>
        <v>-1.6920000000000073</v>
      </c>
      <c r="I13">
        <v>11</v>
      </c>
      <c r="J13">
        <f t="shared" si="2"/>
        <v>0.17474600870827239</v>
      </c>
      <c r="K13">
        <f t="shared" si="1"/>
        <v>0.5707154529343621</v>
      </c>
    </row>
    <row r="14" spans="1:11" x14ac:dyDescent="0.75">
      <c r="A14">
        <v>12</v>
      </c>
      <c r="B14" s="1">
        <v>200.95699999999999</v>
      </c>
      <c r="C14" s="1">
        <v>205.65899999999999</v>
      </c>
      <c r="D14" s="4">
        <v>324.40199999999999</v>
      </c>
      <c r="E14" s="15">
        <v>500.92599999999999</v>
      </c>
      <c r="G14" s="1">
        <f t="shared" si="0"/>
        <v>-4.7019999999999982</v>
      </c>
      <c r="I14">
        <v>12</v>
      </c>
      <c r="J14">
        <f t="shared" si="2"/>
        <v>0</v>
      </c>
      <c r="K14">
        <f t="shared" si="1"/>
        <v>0.56850795230173656</v>
      </c>
    </row>
    <row r="15" spans="1:11" x14ac:dyDescent="0.75">
      <c r="A15">
        <v>13</v>
      </c>
      <c r="B15" s="1">
        <v>205.87799999999999</v>
      </c>
      <c r="C15" s="1">
        <v>206.59100000000001</v>
      </c>
      <c r="D15" s="4">
        <v>325.81200000000001</v>
      </c>
      <c r="E15" s="15">
        <v>502.15600000000001</v>
      </c>
      <c r="G15" s="1">
        <f t="shared" si="0"/>
        <v>-0.71300000000002228</v>
      </c>
      <c r="I15">
        <v>13</v>
      </c>
      <c r="J15">
        <f t="shared" si="2"/>
        <v>0.2315820029027563</v>
      </c>
      <c r="K15">
        <f t="shared" si="1"/>
        <v>0.57034373740817657</v>
      </c>
    </row>
    <row r="16" spans="1:11" x14ac:dyDescent="0.75">
      <c r="A16">
        <v>14</v>
      </c>
      <c r="B16" s="1">
        <v>204.39599999999999</v>
      </c>
      <c r="C16" s="1">
        <v>207.459</v>
      </c>
      <c r="D16" s="4">
        <v>318.97699999999998</v>
      </c>
      <c r="E16" s="15">
        <v>498.95699999999999</v>
      </c>
      <c r="G16" s="1">
        <f t="shared" si="0"/>
        <v>-3.0630000000000166</v>
      </c>
      <c r="I16">
        <v>14</v>
      </c>
      <c r="J16">
        <f t="shared" si="2"/>
        <v>9.5152394775035246E-2</v>
      </c>
      <c r="K16">
        <f t="shared" si="1"/>
        <v>0.55729417617076904</v>
      </c>
    </row>
    <row r="17" spans="1:11" x14ac:dyDescent="0.75">
      <c r="A17">
        <v>15</v>
      </c>
      <c r="B17" s="1">
        <v>208.95699999999999</v>
      </c>
      <c r="C17" s="1">
        <v>209.136</v>
      </c>
      <c r="D17" s="4">
        <v>319.32799999999997</v>
      </c>
      <c r="E17" s="15">
        <v>504.89499999999998</v>
      </c>
      <c r="G17" s="1">
        <f t="shared" si="0"/>
        <v>-0.17900000000000205</v>
      </c>
      <c r="I17">
        <v>15</v>
      </c>
      <c r="J17">
        <f t="shared" si="2"/>
        <v>0.26258345428156737</v>
      </c>
      <c r="K17">
        <f t="shared" si="1"/>
        <v>0.54970697239000244</v>
      </c>
    </row>
    <row r="18" spans="1:11" x14ac:dyDescent="0.75">
      <c r="A18">
        <v>16</v>
      </c>
      <c r="B18" s="1">
        <v>205.994</v>
      </c>
      <c r="C18" s="1">
        <v>206.523</v>
      </c>
      <c r="D18" s="4">
        <v>318.66800000000001</v>
      </c>
      <c r="E18" s="15">
        <v>493.34399999999999</v>
      </c>
      <c r="G18" s="1">
        <f t="shared" si="0"/>
        <v>-0.52899999999999636</v>
      </c>
      <c r="I18">
        <v>16</v>
      </c>
      <c r="J18">
        <f t="shared" si="2"/>
        <v>0.2422641509433964</v>
      </c>
      <c r="K18">
        <f t="shared" si="1"/>
        <v>0.56474531114541271</v>
      </c>
    </row>
    <row r="19" spans="1:11" x14ac:dyDescent="0.75">
      <c r="A19">
        <v>17</v>
      </c>
      <c r="B19" s="1">
        <v>205.02799999999999</v>
      </c>
      <c r="C19" s="1">
        <v>203.92699999999999</v>
      </c>
      <c r="D19" s="4">
        <v>314.339</v>
      </c>
      <c r="E19" s="15">
        <v>489.02499999999998</v>
      </c>
      <c r="G19" s="1">
        <f t="shared" si="0"/>
        <v>1.1009999999999991</v>
      </c>
      <c r="I19">
        <v>17</v>
      </c>
      <c r="J19">
        <f t="shared" si="2"/>
        <v>0.3368940493468795</v>
      </c>
      <c r="K19">
        <f t="shared" si="1"/>
        <v>0.55969253392152929</v>
      </c>
    </row>
    <row r="20" spans="1:11" x14ac:dyDescent="0.75">
      <c r="A20">
        <v>18</v>
      </c>
      <c r="B20" s="1">
        <v>204.72200000000001</v>
      </c>
      <c r="C20" s="1">
        <v>203.93100000000001</v>
      </c>
      <c r="D20" s="4">
        <v>308.53199999999998</v>
      </c>
      <c r="E20" s="15">
        <v>478.791</v>
      </c>
      <c r="G20" s="1">
        <f t="shared" si="0"/>
        <v>0.79099999999999682</v>
      </c>
      <c r="I20">
        <v>18</v>
      </c>
      <c r="J20">
        <f t="shared" si="2"/>
        <v>0.31889695210449909</v>
      </c>
      <c r="K20">
        <f t="shared" si="1"/>
        <v>0.55947508322086026</v>
      </c>
    </row>
    <row r="21" spans="1:11" x14ac:dyDescent="0.75">
      <c r="A21">
        <v>19</v>
      </c>
      <c r="B21" s="1">
        <v>204.875</v>
      </c>
      <c r="C21" s="1">
        <v>204.56899999999999</v>
      </c>
      <c r="D21" s="4">
        <v>305.69900000000001</v>
      </c>
      <c r="E21" s="15">
        <v>481.63</v>
      </c>
      <c r="G21" s="1">
        <f t="shared" si="0"/>
        <v>0.3060000000000116</v>
      </c>
      <c r="I21">
        <v>19</v>
      </c>
      <c r="J21">
        <f t="shared" si="2"/>
        <v>0.29074020319303406</v>
      </c>
      <c r="K21">
        <f t="shared" si="1"/>
        <v>0.54741565065597475</v>
      </c>
    </row>
    <row r="22" spans="1:11" x14ac:dyDescent="0.75">
      <c r="A22">
        <v>20</v>
      </c>
      <c r="B22" s="1">
        <v>204.727</v>
      </c>
      <c r="C22" s="1">
        <v>202.27199999999999</v>
      </c>
      <c r="D22" s="4">
        <v>296.80200000000002</v>
      </c>
      <c r="E22" s="15">
        <v>468.99299999999999</v>
      </c>
      <c r="G22" s="1">
        <f t="shared" si="0"/>
        <v>2.4550000000000125</v>
      </c>
      <c r="I22">
        <v>20</v>
      </c>
      <c r="J22">
        <f t="shared" si="2"/>
        <v>0.41550072568940571</v>
      </c>
      <c r="K22">
        <f t="shared" si="1"/>
        <v>0.54182427336133776</v>
      </c>
    </row>
    <row r="23" spans="1:11" x14ac:dyDescent="0.75">
      <c r="A23">
        <v>21</v>
      </c>
      <c r="B23" s="1">
        <v>203.70699999999999</v>
      </c>
      <c r="C23" s="1">
        <v>202.79499999999999</v>
      </c>
      <c r="D23" s="4">
        <v>296.02</v>
      </c>
      <c r="E23" s="15">
        <v>465.77</v>
      </c>
      <c r="G23" s="1">
        <f t="shared" si="0"/>
        <v>0.91200000000000614</v>
      </c>
      <c r="I23">
        <v>21</v>
      </c>
      <c r="J23">
        <f t="shared" si="2"/>
        <v>0.3259216255442674</v>
      </c>
      <c r="K23">
        <f t="shared" si="1"/>
        <v>0.54457336716366844</v>
      </c>
    </row>
    <row r="24" spans="1:11" x14ac:dyDescent="0.75">
      <c r="A24">
        <v>22</v>
      </c>
      <c r="B24" s="1">
        <v>202.14</v>
      </c>
      <c r="C24" s="1">
        <v>201.923</v>
      </c>
      <c r="D24" s="4">
        <v>292.67599999999999</v>
      </c>
      <c r="E24" s="15">
        <v>466.29300000000001</v>
      </c>
      <c r="G24" s="1">
        <f t="shared" si="0"/>
        <v>0.21699999999998454</v>
      </c>
      <c r="I24">
        <v>22</v>
      </c>
      <c r="J24">
        <f t="shared" si="2"/>
        <v>0.2855732946298975</v>
      </c>
      <c r="K24">
        <f t="shared" si="1"/>
        <v>0.53424349474655053</v>
      </c>
    </row>
    <row r="25" spans="1:11" x14ac:dyDescent="0.75">
      <c r="A25">
        <v>23</v>
      </c>
      <c r="B25" s="1">
        <v>206.524</v>
      </c>
      <c r="C25" s="1">
        <v>202.57599999999999</v>
      </c>
      <c r="D25" s="4">
        <v>288.80700000000002</v>
      </c>
      <c r="E25" s="15">
        <v>457.71499999999997</v>
      </c>
      <c r="G25" s="1">
        <f t="shared" si="0"/>
        <v>3.9480000000000075</v>
      </c>
      <c r="I25">
        <v>23</v>
      </c>
      <c r="J25">
        <f t="shared" si="2"/>
        <v>0.50217706821480457</v>
      </c>
      <c r="K25">
        <f t="shared" si="1"/>
        <v>0.53632610186306418</v>
      </c>
    </row>
    <row r="26" spans="1:11" x14ac:dyDescent="0.75">
      <c r="A26">
        <v>24</v>
      </c>
      <c r="B26" s="1">
        <v>202.80799999999999</v>
      </c>
      <c r="C26" s="1">
        <v>199.643</v>
      </c>
      <c r="D26" s="4">
        <v>292.608</v>
      </c>
      <c r="E26" s="15">
        <v>448.58</v>
      </c>
      <c r="G26" s="1">
        <f t="shared" si="0"/>
        <v>3.164999999999992</v>
      </c>
      <c r="I26">
        <v>24</v>
      </c>
      <c r="J26">
        <f t="shared" si="2"/>
        <v>0.45671988388969481</v>
      </c>
      <c r="K26">
        <f t="shared" si="1"/>
        <v>0.56240781821452124</v>
      </c>
    </row>
    <row r="27" spans="1:11" x14ac:dyDescent="0.75">
      <c r="A27">
        <v>25</v>
      </c>
      <c r="B27" s="1">
        <v>203.29300000000001</v>
      </c>
      <c r="C27" s="1">
        <v>201.50899999999999</v>
      </c>
      <c r="D27" s="4">
        <v>287.41800000000001</v>
      </c>
      <c r="E27" s="15">
        <v>447.90600000000001</v>
      </c>
      <c r="G27" s="1">
        <f t="shared" si="0"/>
        <v>1.7840000000000202</v>
      </c>
      <c r="I27">
        <v>25</v>
      </c>
      <c r="J27">
        <f t="shared" si="2"/>
        <v>0.37654571843251206</v>
      </c>
      <c r="K27">
        <f t="shared" si="1"/>
        <v>0.54795648020762622</v>
      </c>
    </row>
    <row r="28" spans="1:11" x14ac:dyDescent="0.75">
      <c r="A28">
        <v>26</v>
      </c>
      <c r="B28" s="1">
        <v>201.369</v>
      </c>
      <c r="C28" s="1">
        <v>201.51900000000001</v>
      </c>
      <c r="D28" s="4">
        <v>287.62599999999998</v>
      </c>
      <c r="E28" s="15">
        <v>456.46600000000001</v>
      </c>
      <c r="G28" s="1">
        <f t="shared" si="0"/>
        <v>-0.15000000000000568</v>
      </c>
      <c r="I28">
        <v>26</v>
      </c>
      <c r="J28">
        <f t="shared" si="2"/>
        <v>0.26426705370101561</v>
      </c>
      <c r="K28">
        <f t="shared" si="1"/>
        <v>0.53482923629292511</v>
      </c>
    </row>
    <row r="29" spans="1:11" x14ac:dyDescent="0.75">
      <c r="A29">
        <v>27</v>
      </c>
      <c r="B29" s="1">
        <v>203.80600000000001</v>
      </c>
      <c r="C29" s="1">
        <v>202.20400000000001</v>
      </c>
      <c r="D29" s="4">
        <v>285.35700000000003</v>
      </c>
      <c r="E29" s="15">
        <v>457.28199999999998</v>
      </c>
      <c r="G29" s="1">
        <f t="shared" si="0"/>
        <v>1.6020000000000039</v>
      </c>
      <c r="I29">
        <v>27</v>
      </c>
      <c r="J29">
        <f t="shared" si="2"/>
        <v>0.36597968069666209</v>
      </c>
      <c r="K29">
        <f t="shared" si="1"/>
        <v>0.52692516696758829</v>
      </c>
    </row>
    <row r="30" spans="1:11" x14ac:dyDescent="0.75">
      <c r="A30">
        <v>28</v>
      </c>
      <c r="B30" s="1">
        <v>201.77500000000001</v>
      </c>
      <c r="C30" s="1">
        <v>201.08799999999999</v>
      </c>
      <c r="D30" s="4">
        <v>282.33999999999997</v>
      </c>
      <c r="E30" s="15">
        <v>450.529</v>
      </c>
      <c r="G30" s="1">
        <f t="shared" si="0"/>
        <v>0.68700000000001182</v>
      </c>
      <c r="I30">
        <v>28</v>
      </c>
      <c r="J30">
        <f t="shared" si="2"/>
        <v>0.31285921625544333</v>
      </c>
      <c r="K30">
        <f t="shared" si="1"/>
        <v>0.52853851678990482</v>
      </c>
    </row>
    <row r="31" spans="1:11" x14ac:dyDescent="0.75">
      <c r="A31">
        <v>29</v>
      </c>
      <c r="B31" s="1">
        <v>203.86600000000001</v>
      </c>
      <c r="C31" s="1">
        <v>202.64099999999999</v>
      </c>
      <c r="D31" s="4">
        <v>279.71899999999999</v>
      </c>
      <c r="E31" s="15">
        <v>451.82799999999997</v>
      </c>
      <c r="G31" s="1">
        <f t="shared" si="0"/>
        <v>1.2250000000000227</v>
      </c>
      <c r="I31">
        <v>29</v>
      </c>
      <c r="J31">
        <f t="shared" si="2"/>
        <v>0.34409288824383299</v>
      </c>
      <c r="K31">
        <f t="shared" si="1"/>
        <v>0.51871875259776501</v>
      </c>
    </row>
    <row r="32" spans="1:11" x14ac:dyDescent="0.75">
      <c r="A32">
        <v>30</v>
      </c>
      <c r="B32" s="1">
        <v>206.87799999999999</v>
      </c>
      <c r="C32" s="1">
        <v>204.11799999999999</v>
      </c>
      <c r="D32" s="4">
        <v>294.79700000000003</v>
      </c>
      <c r="E32" s="15">
        <v>459.10199999999998</v>
      </c>
      <c r="G32" s="1">
        <f t="shared" si="0"/>
        <v>2.7599999999999909</v>
      </c>
      <c r="I32">
        <v>30</v>
      </c>
      <c r="J32">
        <f t="shared" si="2"/>
        <v>0.4332075471698108</v>
      </c>
      <c r="K32">
        <f t="shared" si="1"/>
        <v>0.5515719176290752</v>
      </c>
    </row>
    <row r="33" spans="1:11" x14ac:dyDescent="0.75">
      <c r="A33">
        <v>31</v>
      </c>
      <c r="B33" s="1">
        <v>204.70099999999999</v>
      </c>
      <c r="C33" s="1">
        <v>202.90899999999999</v>
      </c>
      <c r="D33" s="4">
        <v>294.50799999999998</v>
      </c>
      <c r="E33" s="15">
        <v>458.31200000000001</v>
      </c>
      <c r="G33" s="1">
        <f t="shared" si="0"/>
        <v>1.7920000000000016</v>
      </c>
      <c r="I33">
        <v>31</v>
      </c>
      <c r="J33">
        <f t="shared" si="2"/>
        <v>0.37701015965166917</v>
      </c>
      <c r="K33">
        <f t="shared" si="1"/>
        <v>0.55199934753227375</v>
      </c>
    </row>
    <row r="34" spans="1:11" x14ac:dyDescent="0.75">
      <c r="A34">
        <v>32</v>
      </c>
      <c r="B34" s="1">
        <v>205.93899999999999</v>
      </c>
      <c r="C34" s="1">
        <v>203.255</v>
      </c>
      <c r="D34" s="4">
        <v>294.27100000000002</v>
      </c>
      <c r="E34" s="15">
        <v>456.19200000000001</v>
      </c>
      <c r="G34" s="1">
        <f t="shared" si="0"/>
        <v>2.6839999999999975</v>
      </c>
      <c r="I34">
        <v>32</v>
      </c>
      <c r="J34">
        <f t="shared" si="2"/>
        <v>0.42879535558780829</v>
      </c>
      <c r="K34">
        <f t="shared" si="1"/>
        <v>0.55473457759853695</v>
      </c>
    </row>
    <row r="35" spans="1:11" x14ac:dyDescent="0.75">
      <c r="A35">
        <v>33</v>
      </c>
      <c r="B35" s="1">
        <v>202.226</v>
      </c>
      <c r="C35" s="1">
        <v>201.755</v>
      </c>
      <c r="D35" s="4">
        <v>278.92200000000003</v>
      </c>
      <c r="E35" s="15">
        <v>449.745</v>
      </c>
      <c r="G35" s="1">
        <f t="shared" si="0"/>
        <v>0.47100000000000364</v>
      </c>
      <c r="I35">
        <v>33</v>
      </c>
      <c r="J35">
        <f t="shared" si="2"/>
        <v>0.30031930333817147</v>
      </c>
      <c r="K35">
        <f t="shared" si="1"/>
        <v>0.51956563951664703</v>
      </c>
    </row>
    <row r="36" spans="1:11" x14ac:dyDescent="0.75">
      <c r="A36">
        <v>34</v>
      </c>
      <c r="B36" s="1">
        <v>204.30500000000001</v>
      </c>
      <c r="C36" s="1">
        <v>203.405</v>
      </c>
      <c r="D36" s="4">
        <v>281.29700000000003</v>
      </c>
      <c r="E36" s="15">
        <v>445.52</v>
      </c>
      <c r="G36" s="1">
        <f t="shared" si="0"/>
        <v>0.90000000000000568</v>
      </c>
      <c r="I36">
        <v>34</v>
      </c>
      <c r="J36">
        <f t="shared" si="2"/>
        <v>0.32522496371553006</v>
      </c>
      <c r="K36">
        <f t="shared" si="1"/>
        <v>0.53339283553188921</v>
      </c>
    </row>
    <row r="37" spans="1:11" x14ac:dyDescent="0.75">
      <c r="A37">
        <v>35</v>
      </c>
      <c r="B37" s="1">
        <v>205.27799999999999</v>
      </c>
      <c r="C37" s="1">
        <v>201.46100000000001</v>
      </c>
      <c r="D37" s="4">
        <v>290.28800000000001</v>
      </c>
      <c r="E37" s="15">
        <v>455.10399999999998</v>
      </c>
      <c r="G37" s="1">
        <f t="shared" si="0"/>
        <v>3.8169999999999789</v>
      </c>
      <c r="I37">
        <v>35</v>
      </c>
      <c r="J37">
        <f t="shared" si="2"/>
        <v>0.49457184325108738</v>
      </c>
      <c r="K37">
        <f t="shared" si="1"/>
        <v>0.5447980617693412</v>
      </c>
    </row>
    <row r="38" spans="1:11" x14ac:dyDescent="0.75">
      <c r="A38">
        <v>36</v>
      </c>
      <c r="B38" s="1">
        <v>206.006</v>
      </c>
      <c r="C38" s="1">
        <v>203.351</v>
      </c>
      <c r="D38" s="4">
        <v>285.73</v>
      </c>
      <c r="E38" s="15">
        <v>456.14299999999997</v>
      </c>
      <c r="G38" s="1">
        <f t="shared" si="0"/>
        <v>2.6550000000000011</v>
      </c>
      <c r="I38">
        <v>36</v>
      </c>
      <c r="J38">
        <f t="shared" si="2"/>
        <v>0.42711175616836006</v>
      </c>
      <c r="K38">
        <f t="shared" si="1"/>
        <v>0.52977783510140919</v>
      </c>
    </row>
    <row r="39" spans="1:11" x14ac:dyDescent="0.75">
      <c r="A39">
        <v>37</v>
      </c>
      <c r="B39" s="1">
        <v>212.267</v>
      </c>
      <c r="C39" s="1">
        <v>204.441</v>
      </c>
      <c r="D39" s="4">
        <v>287.35700000000003</v>
      </c>
      <c r="E39" s="15">
        <v>455.97</v>
      </c>
      <c r="G39" s="1">
        <f t="shared" si="0"/>
        <v>7.8259999999999934</v>
      </c>
      <c r="I39">
        <v>37</v>
      </c>
      <c r="J39">
        <f t="shared" si="2"/>
        <v>0.72731494920174145</v>
      </c>
      <c r="K39">
        <f t="shared" si="1"/>
        <v>0.53481831246150691</v>
      </c>
    </row>
    <row r="40" spans="1:11" x14ac:dyDescent="0.75">
      <c r="A40">
        <v>38</v>
      </c>
      <c r="B40" s="1">
        <v>216.66499999999999</v>
      </c>
      <c r="C40" s="1">
        <v>204.142</v>
      </c>
      <c r="D40" s="4">
        <v>277.41300000000001</v>
      </c>
      <c r="E40" s="15">
        <v>441.54300000000001</v>
      </c>
      <c r="G40" s="1">
        <f t="shared" si="0"/>
        <v>12.522999999999996</v>
      </c>
      <c r="I40">
        <v>38</v>
      </c>
      <c r="J40">
        <f t="shared" si="2"/>
        <v>1</v>
      </c>
      <c r="K40">
        <f t="shared" si="1"/>
        <v>0.52799478169796932</v>
      </c>
    </row>
    <row r="41" spans="1:11" x14ac:dyDescent="0.75">
      <c r="A41">
        <v>39</v>
      </c>
      <c r="B41" s="1">
        <v>216.797</v>
      </c>
      <c r="C41" s="1">
        <v>206.964</v>
      </c>
      <c r="D41" s="4">
        <v>277.17700000000002</v>
      </c>
      <c r="E41" s="15">
        <v>441.30399999999997</v>
      </c>
      <c r="G41" s="1">
        <f t="shared" si="0"/>
        <v>9.8329999999999984</v>
      </c>
      <c r="I41">
        <v>39</v>
      </c>
      <c r="J41">
        <f t="shared" si="2"/>
        <v>0.84383164005805522</v>
      </c>
      <c r="K41">
        <f t="shared" si="1"/>
        <v>0.52765825733058758</v>
      </c>
    </row>
    <row r="42" spans="1:11" x14ac:dyDescent="0.75">
      <c r="A42">
        <v>40</v>
      </c>
      <c r="B42" s="1">
        <v>220.18</v>
      </c>
      <c r="C42" s="1">
        <v>209.10300000000001</v>
      </c>
      <c r="D42" s="4">
        <v>280.18099999999998</v>
      </c>
      <c r="E42" s="15">
        <v>441.57299999999998</v>
      </c>
      <c r="G42" s="1">
        <f t="shared" si="0"/>
        <v>11.076999999999998</v>
      </c>
      <c r="I42">
        <v>40</v>
      </c>
      <c r="J42">
        <f t="shared" si="2"/>
        <v>0.91605224963715537</v>
      </c>
      <c r="K42">
        <f t="shared" si="1"/>
        <v>0.53642217819599292</v>
      </c>
    </row>
    <row r="43" spans="1:11" x14ac:dyDescent="0.75">
      <c r="A43">
        <v>41</v>
      </c>
      <c r="B43" s="1">
        <v>218.297</v>
      </c>
      <c r="C43" s="1">
        <v>207.482</v>
      </c>
      <c r="D43" s="4">
        <v>276.34500000000003</v>
      </c>
      <c r="E43" s="15">
        <v>438.10899999999998</v>
      </c>
      <c r="G43" s="1">
        <f t="shared" si="0"/>
        <v>10.814999999999998</v>
      </c>
      <c r="I43">
        <v>41</v>
      </c>
      <c r="J43">
        <f t="shared" si="2"/>
        <v>0.90084179970972433</v>
      </c>
      <c r="K43">
        <f t="shared" si="1"/>
        <v>0.53030092012293073</v>
      </c>
    </row>
    <row r="44" spans="1:11" x14ac:dyDescent="0.75">
      <c r="A44">
        <v>42</v>
      </c>
      <c r="B44" s="1">
        <v>217.68600000000001</v>
      </c>
      <c r="C44" s="1">
        <v>208.92400000000001</v>
      </c>
      <c r="D44" s="4">
        <v>284.06099999999998</v>
      </c>
      <c r="E44" s="15">
        <v>456.21499999999997</v>
      </c>
      <c r="G44" s="1">
        <f t="shared" si="0"/>
        <v>8.7620000000000005</v>
      </c>
      <c r="I44">
        <v>42</v>
      </c>
      <c r="J44">
        <f t="shared" si="2"/>
        <v>0.78165457184325127</v>
      </c>
      <c r="K44">
        <f t="shared" si="1"/>
        <v>0.52477470216725519</v>
      </c>
    </row>
    <row r="45" spans="1:11" x14ac:dyDescent="0.75">
      <c r="A45">
        <v>43</v>
      </c>
      <c r="B45" s="1">
        <v>216.785</v>
      </c>
      <c r="C45" s="1">
        <v>209.054</v>
      </c>
      <c r="D45" s="4">
        <v>283.50200000000001</v>
      </c>
      <c r="E45" s="15">
        <v>456.29700000000003</v>
      </c>
      <c r="G45" s="1">
        <f t="shared" si="0"/>
        <v>7.7309999999999945</v>
      </c>
      <c r="I45">
        <v>43</v>
      </c>
      <c r="J45">
        <f t="shared" si="2"/>
        <v>0.72179970972423779</v>
      </c>
      <c r="K45">
        <f t="shared" si="1"/>
        <v>0.52301075016774246</v>
      </c>
    </row>
    <row r="46" spans="1:11" x14ac:dyDescent="0.75">
      <c r="A46">
        <v>44</v>
      </c>
      <c r="B46" s="1">
        <v>211.89500000000001</v>
      </c>
      <c r="C46" s="1">
        <v>208.59399999999999</v>
      </c>
      <c r="D46" s="4">
        <v>288.46800000000002</v>
      </c>
      <c r="E46" s="15">
        <v>467.36900000000003</v>
      </c>
      <c r="G46" s="1">
        <f t="shared" si="0"/>
        <v>3.3010000000000161</v>
      </c>
      <c r="I46">
        <v>44</v>
      </c>
      <c r="J46">
        <f t="shared" si="2"/>
        <v>0.4646153846153856</v>
      </c>
      <c r="K46">
        <f t="shared" si="1"/>
        <v>0.52067009299910039</v>
      </c>
    </row>
    <row r="47" spans="1:11" x14ac:dyDescent="0.75">
      <c r="A47">
        <v>45</v>
      </c>
      <c r="B47" s="1">
        <v>210.36</v>
      </c>
      <c r="C47" s="1">
        <v>207.71899999999999</v>
      </c>
      <c r="D47" s="4">
        <v>283.80900000000003</v>
      </c>
      <c r="E47" s="15">
        <v>466.15699999999998</v>
      </c>
      <c r="G47" s="1">
        <f t="shared" si="0"/>
        <v>2.6410000000000196</v>
      </c>
      <c r="I47">
        <v>45</v>
      </c>
      <c r="J47">
        <f t="shared" si="2"/>
        <v>0.42629898403483424</v>
      </c>
      <c r="K47">
        <f t="shared" si="1"/>
        <v>0.50919958878792115</v>
      </c>
    </row>
    <row r="48" spans="1:11" x14ac:dyDescent="0.75">
      <c r="A48">
        <v>46</v>
      </c>
      <c r="B48" s="1">
        <v>207.10499999999999</v>
      </c>
      <c r="C48" s="1">
        <v>205.21</v>
      </c>
      <c r="D48" s="4">
        <v>274.71699999999998</v>
      </c>
      <c r="E48" s="15">
        <v>452.84300000000002</v>
      </c>
      <c r="G48" s="1">
        <f t="shared" si="0"/>
        <v>1.8949999999999818</v>
      </c>
      <c r="I48">
        <v>46</v>
      </c>
      <c r="J48">
        <f t="shared" si="2"/>
        <v>0.38298984034832989</v>
      </c>
      <c r="K48">
        <f t="shared" si="1"/>
        <v>0.50235464402103924</v>
      </c>
    </row>
    <row r="49" spans="1:11" x14ac:dyDescent="0.75">
      <c r="A49">
        <v>47</v>
      </c>
      <c r="B49" s="1">
        <v>209.10400000000001</v>
      </c>
      <c r="C49" s="1">
        <v>209.518</v>
      </c>
      <c r="D49" s="4">
        <v>279.49599999999998</v>
      </c>
      <c r="E49" s="15">
        <v>462.09</v>
      </c>
      <c r="G49" s="1">
        <f t="shared" si="0"/>
        <v>-0.41399999999998727</v>
      </c>
      <c r="I49">
        <v>47</v>
      </c>
      <c r="J49">
        <f t="shared" si="2"/>
        <v>0.24894049346879607</v>
      </c>
      <c r="K49">
        <f t="shared" si="1"/>
        <v>0.50273992336281659</v>
      </c>
    </row>
    <row r="50" spans="1:11" x14ac:dyDescent="0.75">
      <c r="A50">
        <v>48</v>
      </c>
      <c r="B50" s="1">
        <v>204.54300000000001</v>
      </c>
      <c r="C50" s="1">
        <v>205.82300000000001</v>
      </c>
      <c r="D50" s="4">
        <v>267.30900000000003</v>
      </c>
      <c r="E50" s="15">
        <v>443.56200000000001</v>
      </c>
      <c r="G50" s="1">
        <f t="shared" si="0"/>
        <v>-1.2800000000000011</v>
      </c>
      <c r="I50">
        <v>48</v>
      </c>
      <c r="J50">
        <f t="shared" si="2"/>
        <v>0.19866473149492006</v>
      </c>
      <c r="K50">
        <f t="shared" si="1"/>
        <v>0.49399808864080452</v>
      </c>
    </row>
    <row r="51" spans="1:11" x14ac:dyDescent="0.75">
      <c r="A51">
        <v>49</v>
      </c>
      <c r="B51" s="1">
        <v>202.94200000000001</v>
      </c>
      <c r="C51" s="1">
        <v>205.26900000000001</v>
      </c>
      <c r="D51" s="4">
        <v>265.471</v>
      </c>
      <c r="E51" s="15">
        <v>441.80900000000003</v>
      </c>
      <c r="G51" s="1">
        <f t="shared" si="0"/>
        <v>-2.3269999999999982</v>
      </c>
      <c r="I51">
        <v>49</v>
      </c>
      <c r="J51">
        <f t="shared" si="2"/>
        <v>0.13788098693759077</v>
      </c>
      <c r="K51">
        <f t="shared" si="1"/>
        <v>0.49102380901382764</v>
      </c>
    </row>
    <row r="52" spans="1:11" x14ac:dyDescent="0.75">
      <c r="A52">
        <v>50</v>
      </c>
      <c r="B52" s="1">
        <v>205.15700000000001</v>
      </c>
      <c r="C52" s="1">
        <v>204.232</v>
      </c>
      <c r="D52" s="4">
        <v>268.53899999999999</v>
      </c>
      <c r="E52" s="15">
        <v>455.471</v>
      </c>
      <c r="G52" s="1">
        <f t="shared" si="0"/>
        <v>0.92500000000001137</v>
      </c>
      <c r="I52">
        <v>50</v>
      </c>
      <c r="J52">
        <f t="shared" si="2"/>
        <v>0.32667634252539979</v>
      </c>
      <c r="K52">
        <f t="shared" si="1"/>
        <v>0.48033165820290125</v>
      </c>
    </row>
    <row r="53" spans="1:11" x14ac:dyDescent="0.75">
      <c r="A53">
        <v>51</v>
      </c>
      <c r="B53" s="1">
        <v>201.446</v>
      </c>
      <c r="C53" s="1">
        <v>201.87899999999999</v>
      </c>
      <c r="D53" s="4">
        <v>263.59899999999999</v>
      </c>
      <c r="E53" s="15">
        <v>447.47399999999999</v>
      </c>
      <c r="G53" s="1">
        <f t="shared" si="0"/>
        <v>-0.43299999999999272</v>
      </c>
      <c r="I53">
        <v>51</v>
      </c>
      <c r="J53">
        <f t="shared" si="2"/>
        <v>0.24783744557329504</v>
      </c>
      <c r="K53">
        <f t="shared" si="1"/>
        <v>0.47702677502601704</v>
      </c>
    </row>
    <row r="54" spans="1:11" x14ac:dyDescent="0.75">
      <c r="A54">
        <v>52</v>
      </c>
      <c r="B54" s="1">
        <v>202.488</v>
      </c>
      <c r="C54" s="1">
        <v>203.21899999999999</v>
      </c>
      <c r="D54" s="4">
        <v>270.33199999999999</v>
      </c>
      <c r="E54" s="15">
        <v>456.642</v>
      </c>
      <c r="G54" s="1">
        <f t="shared" si="0"/>
        <v>-0.73099999999999454</v>
      </c>
      <c r="I54">
        <v>52</v>
      </c>
      <c r="J54">
        <f t="shared" si="2"/>
        <v>0.23053701015965194</v>
      </c>
      <c r="K54">
        <f t="shared" si="1"/>
        <v>0.48393347422155353</v>
      </c>
    </row>
    <row r="55" spans="1:11" x14ac:dyDescent="0.75">
      <c r="A55">
        <v>53</v>
      </c>
      <c r="B55" s="1">
        <v>200.625</v>
      </c>
      <c r="C55" s="1">
        <v>201.28200000000001</v>
      </c>
      <c r="D55" s="4">
        <v>272.786</v>
      </c>
      <c r="E55" s="15">
        <v>450.73099999999999</v>
      </c>
      <c r="G55" s="1">
        <f t="shared" si="0"/>
        <v>-0.65700000000001069</v>
      </c>
      <c r="I55">
        <v>53</v>
      </c>
      <c r="J55">
        <f t="shared" si="2"/>
        <v>0.23483309143686437</v>
      </c>
      <c r="K55">
        <f t="shared" si="1"/>
        <v>0.49976320327881552</v>
      </c>
    </row>
    <row r="56" spans="1:11" x14ac:dyDescent="0.75">
      <c r="A56">
        <v>54</v>
      </c>
      <c r="B56" s="1">
        <v>200.46299999999999</v>
      </c>
      <c r="C56" s="1">
        <v>203.30099999999999</v>
      </c>
      <c r="D56" s="4">
        <v>261.83999999999997</v>
      </c>
      <c r="E56" s="15">
        <v>441.10500000000002</v>
      </c>
      <c r="G56" s="1">
        <f t="shared" si="0"/>
        <v>-2.8379999999999939</v>
      </c>
      <c r="I56">
        <v>54</v>
      </c>
      <c r="J56">
        <f t="shared" si="2"/>
        <v>0.10821480406386096</v>
      </c>
      <c r="K56">
        <f t="shared" si="1"/>
        <v>0.48094938746722671</v>
      </c>
    </row>
    <row r="57" spans="1:11" x14ac:dyDescent="0.75">
      <c r="A57">
        <v>55</v>
      </c>
      <c r="B57" s="1">
        <v>201.40799999999999</v>
      </c>
      <c r="C57" s="1">
        <v>203.375</v>
      </c>
      <c r="D57" s="4">
        <v>268.37</v>
      </c>
      <c r="E57" s="15">
        <v>447.19400000000002</v>
      </c>
      <c r="G57" s="1">
        <f t="shared" si="0"/>
        <v>-1.967000000000013</v>
      </c>
      <c r="I57">
        <v>55</v>
      </c>
      <c r="J57">
        <f t="shared" si="2"/>
        <v>0.15878084179970892</v>
      </c>
      <c r="K57">
        <f t="shared" si="1"/>
        <v>0.49179094143783453</v>
      </c>
    </row>
    <row r="58" spans="1:11" x14ac:dyDescent="0.75">
      <c r="A58">
        <v>56</v>
      </c>
      <c r="B58" s="1">
        <v>205.262</v>
      </c>
      <c r="C58" s="1">
        <v>200.839</v>
      </c>
      <c r="D58" s="4">
        <v>266.505</v>
      </c>
      <c r="E58" s="15">
        <v>444.57</v>
      </c>
      <c r="G58" s="1">
        <f t="shared" si="0"/>
        <v>4.4230000000000018</v>
      </c>
      <c r="I58">
        <v>56</v>
      </c>
      <c r="J58">
        <f t="shared" si="2"/>
        <v>0.52975326560232239</v>
      </c>
      <c r="K58">
        <f t="shared" si="1"/>
        <v>0.49004763783111327</v>
      </c>
    </row>
    <row r="59" spans="1:11" x14ac:dyDescent="0.75">
      <c r="A59">
        <v>57</v>
      </c>
      <c r="B59" s="1">
        <v>204.453</v>
      </c>
      <c r="C59" s="1">
        <v>202.62899999999999</v>
      </c>
      <c r="D59" s="4">
        <v>264.25900000000001</v>
      </c>
      <c r="E59" s="15">
        <v>441.09199999999998</v>
      </c>
      <c r="G59" s="1">
        <f t="shared" si="0"/>
        <v>1.8240000000000123</v>
      </c>
      <c r="I59">
        <v>57</v>
      </c>
      <c r="J59">
        <f t="shared" si="2"/>
        <v>0.37886792452830265</v>
      </c>
      <c r="K59">
        <f t="shared" si="1"/>
        <v>0.48838671295217306</v>
      </c>
    </row>
    <row r="60" spans="1:11" x14ac:dyDescent="0.75">
      <c r="A60">
        <v>58</v>
      </c>
      <c r="B60" s="1">
        <v>207.81700000000001</v>
      </c>
      <c r="C60" s="1">
        <v>206.423</v>
      </c>
      <c r="D60" s="4">
        <v>272.387</v>
      </c>
      <c r="E60" s="15">
        <v>457.55099999999999</v>
      </c>
      <c r="G60" s="1">
        <f t="shared" si="0"/>
        <v>1.3940000000000055</v>
      </c>
      <c r="I60">
        <v>58</v>
      </c>
      <c r="J60">
        <f t="shared" si="2"/>
        <v>0.35390420899854896</v>
      </c>
      <c r="K60">
        <f t="shared" si="1"/>
        <v>0.48864840563886841</v>
      </c>
    </row>
    <row r="61" spans="1:11" x14ac:dyDescent="0.75">
      <c r="A61">
        <v>59</v>
      </c>
      <c r="B61" s="1">
        <v>206.62200000000001</v>
      </c>
      <c r="C61" s="1">
        <v>207.17500000000001</v>
      </c>
      <c r="D61" s="4">
        <v>278.72899999999998</v>
      </c>
      <c r="E61" s="15">
        <v>467.72399999999999</v>
      </c>
      <c r="G61" s="1">
        <f t="shared" si="0"/>
        <v>-0.55299999999999727</v>
      </c>
      <c r="I61">
        <v>59</v>
      </c>
      <c r="J61">
        <f t="shared" si="2"/>
        <v>0.24087082728592177</v>
      </c>
      <c r="K61">
        <f t="shared" si="1"/>
        <v>0.49253524001769083</v>
      </c>
    </row>
    <row r="62" spans="1:11" x14ac:dyDescent="0.75">
      <c r="A62">
        <v>60</v>
      </c>
      <c r="B62" s="1">
        <v>202.87200000000001</v>
      </c>
      <c r="C62" s="1">
        <v>201.42699999999999</v>
      </c>
      <c r="D62" s="4">
        <v>268.44099999999997</v>
      </c>
      <c r="E62" s="15">
        <v>454.80500000000001</v>
      </c>
      <c r="G62" s="1">
        <f t="shared" si="0"/>
        <v>1.4450000000000216</v>
      </c>
      <c r="I62">
        <v>60</v>
      </c>
      <c r="J62">
        <f t="shared" si="2"/>
        <v>0.35686502177068341</v>
      </c>
      <c r="K62">
        <f t="shared" si="1"/>
        <v>0.48098468239137143</v>
      </c>
    </row>
    <row r="63" spans="1:11" x14ac:dyDescent="0.75">
      <c r="A63">
        <v>61</v>
      </c>
      <c r="B63" s="1">
        <v>204.29300000000001</v>
      </c>
      <c r="C63" s="1">
        <v>203.291</v>
      </c>
      <c r="D63" s="4">
        <v>275.33199999999999</v>
      </c>
      <c r="E63" s="15">
        <v>467.22699999999998</v>
      </c>
      <c r="G63" s="1">
        <f t="shared" si="0"/>
        <v>1.0020000000000095</v>
      </c>
      <c r="I63">
        <v>61</v>
      </c>
      <c r="J63">
        <f t="shared" si="2"/>
        <v>0.33114658925979734</v>
      </c>
      <c r="K63">
        <f t="shared" si="1"/>
        <v>0.48358586933994274</v>
      </c>
    </row>
    <row r="64" spans="1:11" x14ac:dyDescent="0.75">
      <c r="A64">
        <v>62</v>
      </c>
      <c r="B64" s="1">
        <v>202.756</v>
      </c>
      <c r="C64" s="1">
        <v>200.41800000000001</v>
      </c>
      <c r="D64" s="4">
        <v>268.94099999999997</v>
      </c>
      <c r="E64" s="15">
        <v>459.59399999999999</v>
      </c>
      <c r="G64" s="1">
        <f t="shared" si="0"/>
        <v>2.3379999999999939</v>
      </c>
      <c r="I64">
        <v>62</v>
      </c>
      <c r="J64">
        <f t="shared" si="2"/>
        <v>0.4087082728592159</v>
      </c>
      <c r="K64">
        <f t="shared" si="1"/>
        <v>0.47575117384516263</v>
      </c>
    </row>
    <row r="65" spans="1:11" x14ac:dyDescent="0.75">
      <c r="A65">
        <v>63</v>
      </c>
      <c r="B65" s="1">
        <v>205.30500000000001</v>
      </c>
      <c r="C65" s="1">
        <v>204.136</v>
      </c>
      <c r="D65" s="4">
        <v>275.75</v>
      </c>
      <c r="E65" s="15">
        <v>472.39100000000002</v>
      </c>
      <c r="G65" s="1">
        <f t="shared" si="0"/>
        <v>1.1690000000000111</v>
      </c>
      <c r="I65">
        <v>63</v>
      </c>
      <c r="J65">
        <f t="shared" si="2"/>
        <v>0.34084179970972489</v>
      </c>
      <c r="K65">
        <f t="shared" si="1"/>
        <v>0.47776804676111034</v>
      </c>
    </row>
    <row r="66" spans="1:11" x14ac:dyDescent="0.75">
      <c r="A66">
        <v>64</v>
      </c>
      <c r="B66" s="1">
        <v>205.97</v>
      </c>
      <c r="C66" s="1">
        <v>206.05500000000001</v>
      </c>
      <c r="D66" s="4">
        <v>277.49200000000002</v>
      </c>
      <c r="E66" s="15">
        <v>476.80099999999999</v>
      </c>
      <c r="G66" s="1">
        <f t="shared" si="0"/>
        <v>-8.5000000000007958E-2</v>
      </c>
      <c r="I66">
        <v>64</v>
      </c>
      <c r="J66">
        <f t="shared" si="2"/>
        <v>0.26804063860667587</v>
      </c>
      <c r="K66">
        <f t="shared" si="1"/>
        <v>0.47675932349551281</v>
      </c>
    </row>
    <row r="67" spans="1:11" x14ac:dyDescent="0.75">
      <c r="A67">
        <v>65</v>
      </c>
      <c r="B67" s="1">
        <v>209.03700000000001</v>
      </c>
      <c r="C67" s="1">
        <v>210.364</v>
      </c>
      <c r="D67" s="4">
        <v>277.20699999999999</v>
      </c>
      <c r="E67" s="15">
        <v>477.89499999999998</v>
      </c>
      <c r="G67" s="1">
        <f t="shared" ref="G67:G78" si="3">B67-C67</f>
        <v>-1.3269999999999982</v>
      </c>
      <c r="I67">
        <v>65</v>
      </c>
      <c r="J67">
        <f t="shared" si="2"/>
        <v>0.19593613933236581</v>
      </c>
      <c r="K67">
        <f t="shared" ref="K67:K99" si="4">(D67-105)/(E67-115)</f>
        <v>0.47453671172102124</v>
      </c>
    </row>
    <row r="68" spans="1:11" x14ac:dyDescent="0.75">
      <c r="A68">
        <v>66</v>
      </c>
      <c r="B68" s="1">
        <v>204.59100000000001</v>
      </c>
      <c r="C68" s="1">
        <v>204.15</v>
      </c>
      <c r="D68" s="4">
        <v>273.83199999999999</v>
      </c>
      <c r="E68" s="15">
        <v>464.012</v>
      </c>
      <c r="G68" s="1">
        <f t="shared" si="3"/>
        <v>0.4410000000000025</v>
      </c>
      <c r="I68">
        <v>66</v>
      </c>
      <c r="J68">
        <f t="shared" ref="J68:J78" si="5">(G68-MIN(G$3:G$78))/(MAX(G$3:G$78)-MIN(G$3:G$78))</f>
        <v>0.29857764876632814</v>
      </c>
      <c r="K68">
        <f t="shared" si="4"/>
        <v>0.48374267933480797</v>
      </c>
    </row>
    <row r="69" spans="1:11" x14ac:dyDescent="0.75">
      <c r="A69">
        <v>67</v>
      </c>
      <c r="B69" s="1">
        <v>203.47</v>
      </c>
      <c r="C69" s="1">
        <v>203.61799999999999</v>
      </c>
      <c r="D69" s="4">
        <v>268.29300000000001</v>
      </c>
      <c r="E69" s="15">
        <v>456.21100000000001</v>
      </c>
      <c r="G69" s="1">
        <f t="shared" si="3"/>
        <v>-0.14799999999999613</v>
      </c>
      <c r="I69">
        <v>67</v>
      </c>
      <c r="J69">
        <f t="shared" si="5"/>
        <v>0.26438316400580575</v>
      </c>
      <c r="K69">
        <f t="shared" si="4"/>
        <v>0.47856897931192138</v>
      </c>
    </row>
    <row r="70" spans="1:11" x14ac:dyDescent="0.75">
      <c r="A70">
        <v>68</v>
      </c>
      <c r="B70" s="1">
        <v>201.61199999999999</v>
      </c>
      <c r="C70" s="1">
        <v>203.04300000000001</v>
      </c>
      <c r="D70" s="4">
        <v>268.67099999999999</v>
      </c>
      <c r="E70" s="15">
        <v>452.90699999999998</v>
      </c>
      <c r="G70" s="1">
        <f t="shared" si="3"/>
        <v>-1.4310000000000116</v>
      </c>
      <c r="I70">
        <v>68</v>
      </c>
      <c r="J70">
        <f t="shared" si="5"/>
        <v>0.18989840348330841</v>
      </c>
      <c r="K70">
        <f t="shared" si="4"/>
        <v>0.48436700038768066</v>
      </c>
    </row>
    <row r="71" spans="1:11" x14ac:dyDescent="0.75">
      <c r="A71">
        <v>69</v>
      </c>
      <c r="B71" s="1">
        <v>203.04599999999999</v>
      </c>
      <c r="C71" s="1">
        <v>203.98599999999999</v>
      </c>
      <c r="D71" s="4">
        <v>264.82900000000001</v>
      </c>
      <c r="E71" s="15">
        <v>464.53699999999998</v>
      </c>
      <c r="G71" s="1">
        <f t="shared" si="3"/>
        <v>-0.93999999999999773</v>
      </c>
      <c r="I71">
        <v>69</v>
      </c>
      <c r="J71">
        <f t="shared" si="5"/>
        <v>0.21840348330914378</v>
      </c>
      <c r="K71">
        <f t="shared" si="4"/>
        <v>0.45725917427911783</v>
      </c>
    </row>
    <row r="72" spans="1:11" x14ac:dyDescent="0.75">
      <c r="A72">
        <v>70</v>
      </c>
      <c r="B72" s="1">
        <v>203.56100000000001</v>
      </c>
      <c r="C72" s="1">
        <v>202.173</v>
      </c>
      <c r="D72" s="4">
        <v>267.16000000000003</v>
      </c>
      <c r="E72" s="15">
        <v>468.77699999999999</v>
      </c>
      <c r="G72" s="1">
        <f t="shared" si="3"/>
        <v>1.3880000000000052</v>
      </c>
      <c r="I72">
        <v>70</v>
      </c>
      <c r="J72">
        <f t="shared" si="5"/>
        <v>0.35355587808418026</v>
      </c>
      <c r="K72">
        <f t="shared" si="4"/>
        <v>0.45836784188909974</v>
      </c>
    </row>
    <row r="73" spans="1:11" x14ac:dyDescent="0.75">
      <c r="A73">
        <v>71</v>
      </c>
      <c r="B73" s="1">
        <v>200.88200000000001</v>
      </c>
      <c r="C73" s="1">
        <v>203.52500000000001</v>
      </c>
      <c r="D73" s="4">
        <v>265.661</v>
      </c>
      <c r="E73" s="15">
        <v>460.46899999999999</v>
      </c>
      <c r="G73" s="1">
        <f t="shared" si="3"/>
        <v>-2.6430000000000007</v>
      </c>
      <c r="I73">
        <v>71</v>
      </c>
      <c r="J73">
        <f t="shared" si="5"/>
        <v>0.1195355587808417</v>
      </c>
      <c r="K73">
        <f t="shared" si="4"/>
        <v>0.46505185704071855</v>
      </c>
    </row>
    <row r="74" spans="1:11" x14ac:dyDescent="0.75">
      <c r="A74">
        <v>72</v>
      </c>
      <c r="B74" s="1">
        <v>200.73699999999999</v>
      </c>
      <c r="C74" s="1">
        <v>201</v>
      </c>
      <c r="D74" s="4">
        <v>268.62700000000001</v>
      </c>
      <c r="E74" s="15">
        <v>465.90199999999999</v>
      </c>
      <c r="G74" s="1">
        <f t="shared" si="3"/>
        <v>-0.26300000000000523</v>
      </c>
      <c r="I74">
        <v>72</v>
      </c>
      <c r="J74">
        <f t="shared" si="5"/>
        <v>0.25770682148040608</v>
      </c>
      <c r="K74">
        <f t="shared" si="4"/>
        <v>0.46630398230845083</v>
      </c>
    </row>
    <row r="75" spans="1:11" x14ac:dyDescent="0.75">
      <c r="A75">
        <v>73</v>
      </c>
      <c r="B75" s="1">
        <v>198.96700000000001</v>
      </c>
      <c r="C75" s="1">
        <v>200.572</v>
      </c>
      <c r="D75" s="4">
        <v>265.58800000000002</v>
      </c>
      <c r="E75" s="15">
        <v>462.77300000000002</v>
      </c>
      <c r="G75" s="1">
        <f t="shared" si="3"/>
        <v>-1.6049999999999898</v>
      </c>
      <c r="I75">
        <v>73</v>
      </c>
      <c r="J75">
        <f t="shared" si="5"/>
        <v>0.17979680696661884</v>
      </c>
      <c r="K75">
        <f t="shared" si="4"/>
        <v>0.46176097626900309</v>
      </c>
    </row>
    <row r="76" spans="1:11" x14ac:dyDescent="0.75">
      <c r="A76">
        <v>74</v>
      </c>
      <c r="B76" s="1">
        <v>201.21100000000001</v>
      </c>
      <c r="C76" s="1">
        <v>202.29900000000001</v>
      </c>
      <c r="D76" s="4">
        <v>264.66800000000001</v>
      </c>
      <c r="E76" s="15">
        <v>468.66800000000001</v>
      </c>
      <c r="G76" s="1">
        <f t="shared" si="3"/>
        <v>-1.0879999999999939</v>
      </c>
      <c r="I76">
        <v>74</v>
      </c>
      <c r="J76">
        <f t="shared" si="5"/>
        <v>0.20981132075471731</v>
      </c>
      <c r="K76">
        <f t="shared" si="4"/>
        <v>0.45146295395681829</v>
      </c>
    </row>
    <row r="77" spans="1:11" x14ac:dyDescent="0.75">
      <c r="A77">
        <v>75</v>
      </c>
      <c r="B77" s="1">
        <v>200.78299999999999</v>
      </c>
      <c r="C77" s="1">
        <v>202.745</v>
      </c>
      <c r="D77" s="4">
        <v>264.41300000000001</v>
      </c>
      <c r="E77" s="15">
        <v>470.13900000000001</v>
      </c>
      <c r="G77" s="1">
        <f t="shared" si="3"/>
        <v>-1.9620000000000175</v>
      </c>
      <c r="I77">
        <v>75</v>
      </c>
      <c r="J77">
        <f t="shared" si="5"/>
        <v>0.15907111756168252</v>
      </c>
      <c r="K77">
        <f t="shared" si="4"/>
        <v>0.44887494755574581</v>
      </c>
    </row>
    <row r="78" spans="1:11" x14ac:dyDescent="0.75">
      <c r="A78">
        <v>76</v>
      </c>
      <c r="B78" s="1">
        <v>200.809</v>
      </c>
      <c r="C78" s="1">
        <v>201.85300000000001</v>
      </c>
      <c r="D78" s="4">
        <v>262.48599999999999</v>
      </c>
      <c r="E78" s="15">
        <v>465.94200000000001</v>
      </c>
      <c r="G78" s="1">
        <f t="shared" si="3"/>
        <v>-1.0440000000000111</v>
      </c>
      <c r="I78">
        <v>76</v>
      </c>
      <c r="J78">
        <f t="shared" si="5"/>
        <v>0.21236574746008641</v>
      </c>
      <c r="K78">
        <f t="shared" si="4"/>
        <v>0.44875221546580341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F4D8A-BAF9-42B1-B940-0CFC8A354966}">
  <dimension ref="A1:K13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35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6</v>
      </c>
      <c r="B3">
        <v>545.88800000000003</v>
      </c>
      <c r="C3">
        <v>570.08699999999999</v>
      </c>
      <c r="D3">
        <v>346.74200000000002</v>
      </c>
      <c r="E3">
        <v>670.14400000000001</v>
      </c>
      <c r="G3" s="1">
        <f t="shared" ref="G3:G13" si="0">B3-C3</f>
        <v>-24.198999999999955</v>
      </c>
      <c r="I3">
        <f t="shared" ref="I3:I13" si="1">A3</f>
        <v>6</v>
      </c>
      <c r="J3">
        <f>(G3-MIN(G$3:G$13))/(MAX(G$3:G$13)-MIN(G$3:G$13))</f>
        <v>3.5606224335423098E-2</v>
      </c>
      <c r="K3">
        <f t="shared" ref="K3:K13" si="2">(D3-105)/(E3-115)</f>
        <v>0.43545818742524467</v>
      </c>
    </row>
    <row r="4" spans="1:11" x14ac:dyDescent="0.75">
      <c r="A4">
        <v>7</v>
      </c>
      <c r="B4">
        <v>522.35299999999995</v>
      </c>
      <c r="C4">
        <v>550.50599999999997</v>
      </c>
      <c r="D4">
        <v>335.41199999999998</v>
      </c>
      <c r="E4">
        <v>651.60799999999995</v>
      </c>
      <c r="G4" s="1">
        <f t="shared" si="0"/>
        <v>-28.15300000000002</v>
      </c>
      <c r="I4">
        <f t="shared" si="1"/>
        <v>7</v>
      </c>
      <c r="J4">
        <f t="shared" ref="J4:J13" si="3">(G4-MIN(G$3:G$13))/(MAX(G$3:G$13)-MIN(G$3:G$13))</f>
        <v>0</v>
      </c>
      <c r="K4">
        <f t="shared" si="2"/>
        <v>0.42938606953306696</v>
      </c>
    </row>
    <row r="5" spans="1:11" x14ac:dyDescent="0.75">
      <c r="A5">
        <v>8</v>
      </c>
      <c r="B5">
        <v>542.86199999999997</v>
      </c>
      <c r="C5">
        <v>562.12199999999996</v>
      </c>
      <c r="D5">
        <v>334.72199999999998</v>
      </c>
      <c r="E5">
        <v>738.36099999999999</v>
      </c>
      <c r="G5" s="1">
        <f t="shared" si="0"/>
        <v>-19.259999999999991</v>
      </c>
      <c r="I5">
        <f t="shared" si="1"/>
        <v>8</v>
      </c>
      <c r="J5">
        <f t="shared" si="3"/>
        <v>8.0082486852532497E-2</v>
      </c>
      <c r="K5">
        <f t="shared" si="2"/>
        <v>0.36852161107287751</v>
      </c>
    </row>
    <row r="6" spans="1:11" x14ac:dyDescent="0.75">
      <c r="A6">
        <v>9</v>
      </c>
      <c r="B6">
        <v>541.17999999999995</v>
      </c>
      <c r="C6">
        <v>547.94399999999996</v>
      </c>
      <c r="D6">
        <v>322.39499999999998</v>
      </c>
      <c r="E6">
        <v>645.024</v>
      </c>
      <c r="G6" s="1">
        <f t="shared" si="0"/>
        <v>-6.76400000000001</v>
      </c>
      <c r="I6">
        <f t="shared" si="1"/>
        <v>9</v>
      </c>
      <c r="J6">
        <f t="shared" si="3"/>
        <v>0.19261040270873864</v>
      </c>
      <c r="K6">
        <f t="shared" si="2"/>
        <v>0.41016067196957118</v>
      </c>
    </row>
    <row r="7" spans="1:11" x14ac:dyDescent="0.75">
      <c r="A7">
        <v>10</v>
      </c>
      <c r="B7">
        <v>541.476</v>
      </c>
      <c r="C7">
        <v>558.68200000000002</v>
      </c>
      <c r="D7">
        <v>325.77699999999999</v>
      </c>
      <c r="E7">
        <v>661.02700000000004</v>
      </c>
      <c r="G7" s="1">
        <f t="shared" si="0"/>
        <v>-17.206000000000017</v>
      </c>
      <c r="I7">
        <f t="shared" si="1"/>
        <v>10</v>
      </c>
      <c r="J7">
        <f t="shared" si="3"/>
        <v>9.8578992867949022E-2</v>
      </c>
      <c r="K7">
        <f t="shared" si="2"/>
        <v>0.40433348534046848</v>
      </c>
    </row>
    <row r="8" spans="1:11" x14ac:dyDescent="0.75">
      <c r="A8">
        <v>11</v>
      </c>
      <c r="B8">
        <v>571.74199999999996</v>
      </c>
      <c r="C8">
        <v>570.48900000000003</v>
      </c>
      <c r="D8">
        <v>313.49599999999998</v>
      </c>
      <c r="E8">
        <v>726.15300000000002</v>
      </c>
      <c r="G8" s="1">
        <f t="shared" si="0"/>
        <v>1.2529999999999291</v>
      </c>
      <c r="I8">
        <f t="shared" si="1"/>
        <v>11</v>
      </c>
      <c r="J8">
        <f t="shared" si="3"/>
        <v>0.26480440890425716</v>
      </c>
      <c r="K8">
        <f t="shared" si="2"/>
        <v>0.341151888316019</v>
      </c>
    </row>
    <row r="9" spans="1:11" x14ac:dyDescent="0.75">
      <c r="A9">
        <v>12</v>
      </c>
      <c r="B9">
        <v>658.74199999999996</v>
      </c>
      <c r="C9">
        <v>575.84699999999998</v>
      </c>
      <c r="D9">
        <v>282.59800000000001</v>
      </c>
      <c r="E9">
        <v>733.625</v>
      </c>
      <c r="G9" s="1">
        <f t="shared" si="0"/>
        <v>82.894999999999982</v>
      </c>
      <c r="I9">
        <f t="shared" si="1"/>
        <v>12</v>
      </c>
      <c r="J9">
        <f t="shared" si="3"/>
        <v>1</v>
      </c>
      <c r="K9">
        <f t="shared" si="2"/>
        <v>0.28708506769044251</v>
      </c>
    </row>
    <row r="10" spans="1:11" x14ac:dyDescent="0.75">
      <c r="A10">
        <v>13</v>
      </c>
      <c r="B10">
        <v>585.80999999999995</v>
      </c>
      <c r="C10">
        <v>561.56399999999996</v>
      </c>
      <c r="D10">
        <v>320.464</v>
      </c>
      <c r="E10">
        <v>708.96900000000005</v>
      </c>
      <c r="G10" s="1">
        <f t="shared" si="0"/>
        <v>24.245999999999981</v>
      </c>
      <c r="I10">
        <f t="shared" si="1"/>
        <v>13</v>
      </c>
      <c r="J10">
        <f t="shared" si="3"/>
        <v>0.47185901592104318</v>
      </c>
      <c r="K10">
        <f t="shared" si="2"/>
        <v>0.36275293828465793</v>
      </c>
    </row>
    <row r="11" spans="1:11" x14ac:dyDescent="0.75">
      <c r="A11">
        <v>14</v>
      </c>
      <c r="B11">
        <v>532.62</v>
      </c>
      <c r="C11">
        <v>540.65599999999995</v>
      </c>
      <c r="D11">
        <v>248.54300000000001</v>
      </c>
      <c r="E11">
        <v>736.27099999999996</v>
      </c>
      <c r="G11" s="1">
        <f t="shared" si="0"/>
        <v>-8.0359999999999445</v>
      </c>
      <c r="I11">
        <f t="shared" si="1"/>
        <v>14</v>
      </c>
      <c r="J11">
        <f t="shared" si="3"/>
        <v>0.18115589654924064</v>
      </c>
      <c r="K11">
        <f t="shared" si="2"/>
        <v>0.23104732073442993</v>
      </c>
    </row>
    <row r="12" spans="1:11" x14ac:dyDescent="0.75">
      <c r="A12">
        <v>15</v>
      </c>
      <c r="B12">
        <v>515.30600000000004</v>
      </c>
      <c r="C12">
        <v>516.88099999999997</v>
      </c>
      <c r="D12">
        <v>229.34299999999999</v>
      </c>
      <c r="E12">
        <v>826.91399999999999</v>
      </c>
      <c r="G12" s="1">
        <f t="shared" si="0"/>
        <v>-1.5749999999999318</v>
      </c>
      <c r="I12">
        <f t="shared" si="1"/>
        <v>15</v>
      </c>
      <c r="J12">
        <f t="shared" si="3"/>
        <v>0.23933794395216562</v>
      </c>
      <c r="K12">
        <f t="shared" si="2"/>
        <v>0.17466014153394932</v>
      </c>
    </row>
    <row r="13" spans="1:11" x14ac:dyDescent="0.75">
      <c r="A13">
        <v>16</v>
      </c>
      <c r="B13">
        <v>475.56700000000001</v>
      </c>
      <c r="C13">
        <v>498.08300000000003</v>
      </c>
      <c r="D13">
        <v>220.49299999999999</v>
      </c>
      <c r="E13">
        <v>752.87</v>
      </c>
      <c r="G13" s="1">
        <f t="shared" si="0"/>
        <v>-22.51600000000002</v>
      </c>
      <c r="I13">
        <f t="shared" si="1"/>
        <v>16</v>
      </c>
      <c r="J13">
        <f t="shared" si="3"/>
        <v>5.0761832720985521E-2</v>
      </c>
      <c r="K13">
        <f t="shared" si="2"/>
        <v>0.18106040415758695</v>
      </c>
    </row>
  </sheetData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7951C-4466-4BC7-A03D-C046DA2C69BD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25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228.85300000000001</v>
      </c>
      <c r="C3" s="1">
        <v>224.34899999999999</v>
      </c>
      <c r="D3" s="4">
        <v>404.07600000000002</v>
      </c>
      <c r="E3" s="15">
        <v>670.16</v>
      </c>
      <c r="G3" s="1">
        <f t="shared" ref="G3:G66" si="0">B3-C3</f>
        <v>4.5040000000000191</v>
      </c>
      <c r="I3">
        <v>1</v>
      </c>
      <c r="J3">
        <f>(G3-MIN(G$3:G$89))/(MAX(G$3:G$89)-MIN(G$3:G$89))</f>
        <v>0.66462793068297799</v>
      </c>
      <c r="K3">
        <f t="shared" ref="K3:K66" si="1">(D3-105)/(E3-115)</f>
        <v>0.53872036890265873</v>
      </c>
    </row>
    <row r="4" spans="1:11" x14ac:dyDescent="0.75">
      <c r="A4">
        <v>2</v>
      </c>
      <c r="B4" s="1">
        <v>228.76900000000001</v>
      </c>
      <c r="C4" s="1">
        <v>226.59399999999999</v>
      </c>
      <c r="D4" s="4">
        <v>411.036</v>
      </c>
      <c r="E4" s="15">
        <v>644.25800000000004</v>
      </c>
      <c r="G4" s="1">
        <f t="shared" si="0"/>
        <v>2.1750000000000114</v>
      </c>
      <c r="I4">
        <v>2</v>
      </c>
      <c r="J4">
        <f t="shared" ref="J4:J67" si="2">(G4-MIN(G$3:G$89))/(MAX(G$3:G$89)-MIN(G$3:G$89))</f>
        <v>0.48200423429781331</v>
      </c>
      <c r="K4">
        <f t="shared" si="1"/>
        <v>0.57823594541792467</v>
      </c>
    </row>
    <row r="5" spans="1:11" x14ac:dyDescent="0.75">
      <c r="A5">
        <v>3</v>
      </c>
      <c r="B5" s="1">
        <v>225.559</v>
      </c>
      <c r="C5" s="1">
        <v>226.637</v>
      </c>
      <c r="D5" s="4">
        <v>403.51400000000001</v>
      </c>
      <c r="E5" s="15">
        <v>638.03399999999999</v>
      </c>
      <c r="G5" s="1">
        <f t="shared" si="0"/>
        <v>-1.078000000000003</v>
      </c>
      <c r="I5">
        <v>3</v>
      </c>
      <c r="J5">
        <f t="shared" si="2"/>
        <v>0.22692699756919957</v>
      </c>
      <c r="K5">
        <f t="shared" si="1"/>
        <v>0.57073536328422247</v>
      </c>
    </row>
    <row r="6" spans="1:11" x14ac:dyDescent="0.75">
      <c r="A6">
        <v>4</v>
      </c>
      <c r="B6" s="1">
        <v>222.14500000000001</v>
      </c>
      <c r="C6" s="1">
        <v>222.922</v>
      </c>
      <c r="D6" s="4">
        <v>412.995</v>
      </c>
      <c r="E6" s="15">
        <v>651.06700000000001</v>
      </c>
      <c r="G6" s="1">
        <f t="shared" si="0"/>
        <v>-0.77699999999998681</v>
      </c>
      <c r="I6">
        <v>4</v>
      </c>
      <c r="J6">
        <f t="shared" si="2"/>
        <v>0.25052928722653633</v>
      </c>
      <c r="K6">
        <f t="shared" si="1"/>
        <v>0.57454571909854557</v>
      </c>
    </row>
    <row r="7" spans="1:11" x14ac:dyDescent="0.75">
      <c r="A7">
        <v>5</v>
      </c>
      <c r="B7" s="1">
        <v>221.631</v>
      </c>
      <c r="C7" s="1">
        <v>220.43100000000001</v>
      </c>
      <c r="D7" s="4">
        <v>408.47899999999998</v>
      </c>
      <c r="E7" s="15">
        <v>646.16399999999999</v>
      </c>
      <c r="G7" s="1">
        <f t="shared" si="0"/>
        <v>1.1999999999999886</v>
      </c>
      <c r="I7">
        <v>5</v>
      </c>
      <c r="J7">
        <f t="shared" si="2"/>
        <v>0.40555163490943241</v>
      </c>
      <c r="K7">
        <f t="shared" si="1"/>
        <v>0.5713470792448283</v>
      </c>
    </row>
    <row r="8" spans="1:11" x14ac:dyDescent="0.75">
      <c r="A8">
        <v>6</v>
      </c>
      <c r="B8" s="1">
        <v>217.16200000000001</v>
      </c>
      <c r="C8" s="1">
        <v>216.81899999999999</v>
      </c>
      <c r="D8" s="4">
        <v>377.16399999999999</v>
      </c>
      <c r="E8" s="15">
        <v>601.39499999999998</v>
      </c>
      <c r="G8" s="1">
        <f t="shared" si="0"/>
        <v>0.34300000000001774</v>
      </c>
      <c r="I8">
        <v>6</v>
      </c>
      <c r="J8">
        <f t="shared" si="2"/>
        <v>0.33835176037011067</v>
      </c>
      <c r="K8">
        <f t="shared" si="1"/>
        <v>0.55955344935700413</v>
      </c>
    </row>
    <row r="9" spans="1:11" x14ac:dyDescent="0.75">
      <c r="A9">
        <v>7</v>
      </c>
      <c r="B9" s="1">
        <v>217.45699999999999</v>
      </c>
      <c r="C9" s="1">
        <v>217.18199999999999</v>
      </c>
      <c r="D9" s="4">
        <v>379.82799999999997</v>
      </c>
      <c r="E9" s="15">
        <v>601.22699999999998</v>
      </c>
      <c r="G9" s="1">
        <f t="shared" si="0"/>
        <v>0.27500000000000568</v>
      </c>
      <c r="I9">
        <v>7</v>
      </c>
      <c r="J9">
        <f t="shared" si="2"/>
        <v>0.33301968164353557</v>
      </c>
      <c r="K9">
        <f t="shared" si="1"/>
        <v>0.56522570733422861</v>
      </c>
    </row>
    <row r="10" spans="1:11" x14ac:dyDescent="0.75">
      <c r="A10">
        <v>8</v>
      </c>
      <c r="B10" s="1">
        <v>220.161</v>
      </c>
      <c r="C10" s="1">
        <v>222.64699999999999</v>
      </c>
      <c r="D10" s="4">
        <v>377.226</v>
      </c>
      <c r="E10" s="15">
        <v>607.80700000000002</v>
      </c>
      <c r="G10" s="1">
        <f t="shared" si="0"/>
        <v>-2.48599999999999</v>
      </c>
      <c r="I10">
        <v>8</v>
      </c>
      <c r="J10">
        <f t="shared" si="2"/>
        <v>0.11652160276013618</v>
      </c>
      <c r="K10">
        <f t="shared" si="1"/>
        <v>0.5523988092701605</v>
      </c>
    </row>
    <row r="11" spans="1:11" x14ac:dyDescent="0.75">
      <c r="A11">
        <v>9</v>
      </c>
      <c r="B11" s="1">
        <v>211.44399999999999</v>
      </c>
      <c r="C11" s="1">
        <v>212.875</v>
      </c>
      <c r="D11" s="4">
        <v>352.83600000000001</v>
      </c>
      <c r="E11" s="15">
        <v>563.67200000000003</v>
      </c>
      <c r="G11" s="1">
        <f t="shared" si="0"/>
        <v>-1.4310000000000116</v>
      </c>
      <c r="I11">
        <v>9</v>
      </c>
      <c r="J11">
        <f t="shared" si="2"/>
        <v>0.19924723594448318</v>
      </c>
      <c r="K11">
        <f t="shared" si="1"/>
        <v>0.55237679195492473</v>
      </c>
    </row>
    <row r="12" spans="1:11" x14ac:dyDescent="0.75">
      <c r="A12">
        <v>10</v>
      </c>
      <c r="B12" s="1">
        <v>211.21299999999999</v>
      </c>
      <c r="C12" s="1">
        <v>211.43100000000001</v>
      </c>
      <c r="D12" s="4">
        <v>340.29</v>
      </c>
      <c r="E12" s="15">
        <v>544.88199999999995</v>
      </c>
      <c r="G12" s="1">
        <f t="shared" si="0"/>
        <v>-0.21800000000001774</v>
      </c>
      <c r="I12">
        <v>10</v>
      </c>
      <c r="J12">
        <f t="shared" si="2"/>
        <v>0.29436211087587127</v>
      </c>
      <c r="K12">
        <f t="shared" si="1"/>
        <v>0.54733624576046458</v>
      </c>
    </row>
    <row r="13" spans="1:11" x14ac:dyDescent="0.75">
      <c r="A13">
        <v>11</v>
      </c>
      <c r="B13" s="1">
        <v>214.27799999999999</v>
      </c>
      <c r="C13" s="1">
        <v>215.17099999999999</v>
      </c>
      <c r="D13" s="4">
        <v>355.14299999999997</v>
      </c>
      <c r="E13" s="15">
        <v>574.08000000000004</v>
      </c>
      <c r="G13" s="1">
        <f t="shared" si="0"/>
        <v>-0.89300000000000068</v>
      </c>
      <c r="I13">
        <v>11</v>
      </c>
      <c r="J13">
        <f t="shared" si="2"/>
        <v>0.24143338822237939</v>
      </c>
      <c r="K13">
        <f t="shared" si="1"/>
        <v>0.54487888821120489</v>
      </c>
    </row>
    <row r="14" spans="1:11" x14ac:dyDescent="0.75">
      <c r="A14">
        <v>12</v>
      </c>
      <c r="B14" s="1">
        <v>214.994</v>
      </c>
      <c r="C14" s="1">
        <v>215.04900000000001</v>
      </c>
      <c r="D14" s="4">
        <v>353.17700000000002</v>
      </c>
      <c r="E14" s="15">
        <v>573.62800000000004</v>
      </c>
      <c r="G14" s="1">
        <f t="shared" si="0"/>
        <v>-5.5000000000006821E-2</v>
      </c>
      <c r="I14">
        <v>12</v>
      </c>
      <c r="J14">
        <f t="shared" si="2"/>
        <v>0.30714341723516014</v>
      </c>
      <c r="K14">
        <f t="shared" si="1"/>
        <v>0.5411291940308921</v>
      </c>
    </row>
    <row r="15" spans="1:11" x14ac:dyDescent="0.75">
      <c r="A15">
        <v>13</v>
      </c>
      <c r="B15" s="1">
        <v>216.79499999999999</v>
      </c>
      <c r="C15" s="1">
        <v>214.14</v>
      </c>
      <c r="D15" s="4">
        <v>347.73700000000002</v>
      </c>
      <c r="E15" s="15">
        <v>561.13699999999994</v>
      </c>
      <c r="G15" s="1">
        <f t="shared" si="0"/>
        <v>2.6550000000000011</v>
      </c>
      <c r="I15">
        <v>13</v>
      </c>
      <c r="J15">
        <f t="shared" si="2"/>
        <v>0.51964243707362989</v>
      </c>
      <c r="K15">
        <f t="shared" si="1"/>
        <v>0.54408623360088948</v>
      </c>
    </row>
    <row r="16" spans="1:11" x14ac:dyDescent="0.75">
      <c r="A16">
        <v>14</v>
      </c>
      <c r="B16" s="1">
        <v>213.84700000000001</v>
      </c>
      <c r="C16" s="1">
        <v>212.614</v>
      </c>
      <c r="D16" s="4">
        <v>341.28699999999998</v>
      </c>
      <c r="E16" s="15">
        <v>551.51700000000005</v>
      </c>
      <c r="G16" s="1">
        <f t="shared" si="0"/>
        <v>1.2330000000000041</v>
      </c>
      <c r="I16">
        <v>14</v>
      </c>
      <c r="J16">
        <f t="shared" si="2"/>
        <v>0.40813926135027107</v>
      </c>
      <c r="K16">
        <f t="shared" si="1"/>
        <v>0.5413007969907242</v>
      </c>
    </row>
    <row r="17" spans="1:11" x14ac:dyDescent="0.75">
      <c r="A17">
        <v>15</v>
      </c>
      <c r="B17" s="1">
        <v>216.5</v>
      </c>
      <c r="C17" s="1">
        <v>215.53100000000001</v>
      </c>
      <c r="D17" s="4">
        <v>336.15</v>
      </c>
      <c r="E17" s="15">
        <v>547.77700000000004</v>
      </c>
      <c r="G17" s="1">
        <f t="shared" si="0"/>
        <v>0.96899999999999409</v>
      </c>
      <c r="I17">
        <v>15</v>
      </c>
      <c r="J17">
        <f t="shared" si="2"/>
        <v>0.38743824982357067</v>
      </c>
      <c r="K17">
        <f t="shared" si="1"/>
        <v>0.53410879043941784</v>
      </c>
    </row>
    <row r="18" spans="1:11" x14ac:dyDescent="0.75">
      <c r="A18">
        <v>16</v>
      </c>
      <c r="B18" s="1">
        <v>210.483</v>
      </c>
      <c r="C18" s="1">
        <v>212.50399999999999</v>
      </c>
      <c r="D18" s="4">
        <v>332.87299999999999</v>
      </c>
      <c r="E18" s="15">
        <v>534.62300000000005</v>
      </c>
      <c r="G18" s="1">
        <f t="shared" si="0"/>
        <v>-2.0209999999999866</v>
      </c>
      <c r="I18">
        <v>16</v>
      </c>
      <c r="J18">
        <f t="shared" si="2"/>
        <v>0.15298361169920957</v>
      </c>
      <c r="K18">
        <f t="shared" si="1"/>
        <v>0.54304220693336624</v>
      </c>
    </row>
    <row r="19" spans="1:11" x14ac:dyDescent="0.75">
      <c r="A19">
        <v>17</v>
      </c>
      <c r="B19" s="1">
        <v>210.55</v>
      </c>
      <c r="C19" s="1">
        <v>210.71600000000001</v>
      </c>
      <c r="D19" s="4">
        <v>325.43900000000002</v>
      </c>
      <c r="E19" s="15">
        <v>533.30499999999995</v>
      </c>
      <c r="G19" s="1">
        <f t="shared" si="0"/>
        <v>-0.16599999999999682</v>
      </c>
      <c r="I19">
        <v>17</v>
      </c>
      <c r="J19">
        <f t="shared" si="2"/>
        <v>0.29843958284325312</v>
      </c>
      <c r="K19">
        <f t="shared" si="1"/>
        <v>0.52698150870776117</v>
      </c>
    </row>
    <row r="20" spans="1:11" x14ac:dyDescent="0.75">
      <c r="A20">
        <v>18</v>
      </c>
      <c r="B20" s="1">
        <v>210.33199999999999</v>
      </c>
      <c r="C20" s="1">
        <v>210.804</v>
      </c>
      <c r="D20" s="4">
        <v>325.28399999999999</v>
      </c>
      <c r="E20" s="15">
        <v>531.39800000000002</v>
      </c>
      <c r="G20" s="1">
        <f t="shared" si="0"/>
        <v>-0.47200000000000841</v>
      </c>
      <c r="I20">
        <v>18</v>
      </c>
      <c r="J20">
        <f t="shared" si="2"/>
        <v>0.27444522857366865</v>
      </c>
      <c r="K20">
        <f t="shared" si="1"/>
        <v>0.52902271384588773</v>
      </c>
    </row>
    <row r="21" spans="1:11" x14ac:dyDescent="0.75">
      <c r="A21">
        <v>19</v>
      </c>
      <c r="B21" s="1">
        <v>211.17400000000001</v>
      </c>
      <c r="C21" s="1">
        <v>213.167</v>
      </c>
      <c r="D21" s="4">
        <v>324.53300000000002</v>
      </c>
      <c r="E21" s="15">
        <v>527.78800000000001</v>
      </c>
      <c r="G21" s="1">
        <f t="shared" si="0"/>
        <v>-1.992999999999995</v>
      </c>
      <c r="I21">
        <v>19</v>
      </c>
      <c r="J21">
        <f t="shared" si="2"/>
        <v>0.15517917352779825</v>
      </c>
      <c r="K21">
        <f t="shared" si="1"/>
        <v>0.53182989815595416</v>
      </c>
    </row>
    <row r="22" spans="1:11" x14ac:dyDescent="0.75">
      <c r="A22">
        <v>20</v>
      </c>
      <c r="B22" s="1">
        <v>211.83699999999999</v>
      </c>
      <c r="C22" s="1">
        <v>210.28299999999999</v>
      </c>
      <c r="D22" s="4">
        <v>314.47000000000003</v>
      </c>
      <c r="E22" s="15">
        <v>525.58500000000004</v>
      </c>
      <c r="G22" s="1">
        <f t="shared" si="0"/>
        <v>1.554000000000002</v>
      </c>
      <c r="I22">
        <v>20</v>
      </c>
      <c r="J22">
        <f t="shared" si="2"/>
        <v>0.4333098094565988</v>
      </c>
      <c r="K22">
        <f t="shared" si="1"/>
        <v>0.51017450710571499</v>
      </c>
    </row>
    <row r="23" spans="1:11" x14ac:dyDescent="0.75">
      <c r="A23">
        <v>21</v>
      </c>
      <c r="B23" s="1">
        <v>212.72300000000001</v>
      </c>
      <c r="C23" s="1">
        <v>214.387</v>
      </c>
      <c r="D23" s="4">
        <v>316.67899999999997</v>
      </c>
      <c r="E23" s="15">
        <v>518.80799999999999</v>
      </c>
      <c r="G23" s="1">
        <f t="shared" si="0"/>
        <v>-1.6639999999999873</v>
      </c>
      <c r="I23">
        <v>21</v>
      </c>
      <c r="J23">
        <f t="shared" si="2"/>
        <v>0.1809770250137237</v>
      </c>
      <c r="K23">
        <f t="shared" si="1"/>
        <v>0.52420704889452407</v>
      </c>
    </row>
    <row r="24" spans="1:11" x14ac:dyDescent="0.75">
      <c r="A24">
        <v>22</v>
      </c>
      <c r="B24" s="1">
        <v>208.929</v>
      </c>
      <c r="C24" s="1">
        <v>209.49600000000001</v>
      </c>
      <c r="D24" s="4">
        <v>312.63900000000001</v>
      </c>
      <c r="E24" s="15">
        <v>516.56399999999996</v>
      </c>
      <c r="G24" s="1">
        <f t="shared" si="0"/>
        <v>-0.56700000000000728</v>
      </c>
      <c r="I24">
        <v>22</v>
      </c>
      <c r="J24">
        <f t="shared" si="2"/>
        <v>0.26699600094095488</v>
      </c>
      <c r="K24">
        <f t="shared" si="1"/>
        <v>0.51707573388052719</v>
      </c>
    </row>
    <row r="25" spans="1:11" x14ac:dyDescent="0.75">
      <c r="A25">
        <v>23</v>
      </c>
      <c r="B25" s="1">
        <v>210.52799999999999</v>
      </c>
      <c r="C25" s="1">
        <v>210.90299999999999</v>
      </c>
      <c r="D25" s="4">
        <v>316.72899999999998</v>
      </c>
      <c r="E25" s="15">
        <v>522.50900000000001</v>
      </c>
      <c r="G25" s="1">
        <f t="shared" si="0"/>
        <v>-0.375</v>
      </c>
      <c r="I25">
        <v>23</v>
      </c>
      <c r="J25">
        <f t="shared" si="2"/>
        <v>0.28205128205128238</v>
      </c>
      <c r="K25">
        <f t="shared" si="1"/>
        <v>0.51956889295696529</v>
      </c>
    </row>
    <row r="26" spans="1:11" x14ac:dyDescent="0.75">
      <c r="A26">
        <v>24</v>
      </c>
      <c r="B26" s="1">
        <v>213.15</v>
      </c>
      <c r="C26" s="1">
        <v>214.55500000000001</v>
      </c>
      <c r="D26" s="4">
        <v>317.14299999999997</v>
      </c>
      <c r="E26" s="15">
        <v>520.28</v>
      </c>
      <c r="G26" s="1">
        <f t="shared" si="0"/>
        <v>-1.4050000000000011</v>
      </c>
      <c r="I26">
        <v>24</v>
      </c>
      <c r="J26">
        <f t="shared" si="2"/>
        <v>0.2012859719281741</v>
      </c>
      <c r="K26">
        <f t="shared" si="1"/>
        <v>0.52344798657718117</v>
      </c>
    </row>
    <row r="27" spans="1:11" x14ac:dyDescent="0.75">
      <c r="A27">
        <v>25</v>
      </c>
      <c r="B27" s="1">
        <v>212.42400000000001</v>
      </c>
      <c r="C27" s="1">
        <v>214.667</v>
      </c>
      <c r="D27" s="4">
        <v>311.99700000000001</v>
      </c>
      <c r="E27" s="15">
        <v>508.34399999999999</v>
      </c>
      <c r="G27" s="1">
        <f t="shared" si="0"/>
        <v>-2.242999999999995</v>
      </c>
      <c r="I27">
        <v>25</v>
      </c>
      <c r="J27">
        <f t="shared" si="2"/>
        <v>0.13557594291539335</v>
      </c>
      <c r="K27">
        <f t="shared" si="1"/>
        <v>0.52624928815489758</v>
      </c>
    </row>
    <row r="28" spans="1:11" x14ac:dyDescent="0.75">
      <c r="A28">
        <v>26</v>
      </c>
      <c r="B28" s="1">
        <v>211.81</v>
      </c>
      <c r="C28" s="1">
        <v>211.79599999999999</v>
      </c>
      <c r="D28" s="4">
        <v>316.89699999999999</v>
      </c>
      <c r="E28" s="15">
        <v>514.82799999999997</v>
      </c>
      <c r="G28" s="1">
        <f t="shared" si="0"/>
        <v>1.4000000000010004E-2</v>
      </c>
      <c r="I28">
        <v>26</v>
      </c>
      <c r="J28">
        <f t="shared" si="2"/>
        <v>0.31255390888418522</v>
      </c>
      <c r="K28">
        <f t="shared" si="1"/>
        <v>0.52997038726652457</v>
      </c>
    </row>
    <row r="29" spans="1:11" x14ac:dyDescent="0.75">
      <c r="A29">
        <v>27</v>
      </c>
      <c r="B29" s="1">
        <v>211.625</v>
      </c>
      <c r="C29" s="1">
        <v>213.65899999999999</v>
      </c>
      <c r="D29" s="4">
        <v>311.601</v>
      </c>
      <c r="E29" s="15">
        <v>513.69600000000003</v>
      </c>
      <c r="G29" s="1">
        <f t="shared" si="0"/>
        <v>-2.0339999999999918</v>
      </c>
      <c r="I29">
        <v>27</v>
      </c>
      <c r="J29">
        <f t="shared" si="2"/>
        <v>0.15196424370736411</v>
      </c>
      <c r="K29">
        <f t="shared" si="1"/>
        <v>0.51819180528522979</v>
      </c>
    </row>
    <row r="30" spans="1:11" x14ac:dyDescent="0.75">
      <c r="A30">
        <v>28</v>
      </c>
      <c r="B30" s="1">
        <v>209.64699999999999</v>
      </c>
      <c r="C30" s="1">
        <v>211.49600000000001</v>
      </c>
      <c r="D30" s="4">
        <v>311.89400000000001</v>
      </c>
      <c r="E30" s="15">
        <v>507.55900000000003</v>
      </c>
      <c r="G30" s="1">
        <f t="shared" si="0"/>
        <v>-1.849000000000018</v>
      </c>
      <c r="I30">
        <v>28</v>
      </c>
      <c r="J30">
        <f t="shared" si="2"/>
        <v>0.16647063436054169</v>
      </c>
      <c r="K30">
        <f t="shared" si="1"/>
        <v>0.52703924760354492</v>
      </c>
    </row>
    <row r="31" spans="1:11" x14ac:dyDescent="0.75">
      <c r="A31">
        <v>29</v>
      </c>
      <c r="B31" s="1">
        <v>210.07599999999999</v>
      </c>
      <c r="C31" s="1">
        <v>210.42500000000001</v>
      </c>
      <c r="D31" s="4">
        <v>310.43799999999999</v>
      </c>
      <c r="E31" s="15">
        <v>507.62799999999999</v>
      </c>
      <c r="G31" s="1">
        <f t="shared" si="0"/>
        <v>-0.34900000000001796</v>
      </c>
      <c r="I31">
        <v>29</v>
      </c>
      <c r="J31">
        <f t="shared" si="2"/>
        <v>0.28409001803497108</v>
      </c>
      <c r="K31">
        <f t="shared" si="1"/>
        <v>0.52323828152857155</v>
      </c>
    </row>
    <row r="32" spans="1:11" x14ac:dyDescent="0.75">
      <c r="A32">
        <v>30</v>
      </c>
      <c r="B32" s="1">
        <v>209.685</v>
      </c>
      <c r="C32" s="1">
        <v>209.69200000000001</v>
      </c>
      <c r="D32" s="4">
        <v>312.476</v>
      </c>
      <c r="E32" s="15">
        <v>503.089</v>
      </c>
      <c r="G32" s="1">
        <f t="shared" si="0"/>
        <v>-7.0000000000050022E-3</v>
      </c>
      <c r="I32">
        <v>30</v>
      </c>
      <c r="J32">
        <f t="shared" si="2"/>
        <v>0.31090723751274202</v>
      </c>
      <c r="K32">
        <f t="shared" si="1"/>
        <v>0.53460932930332994</v>
      </c>
    </row>
    <row r="33" spans="1:11" x14ac:dyDescent="0.75">
      <c r="A33">
        <v>31</v>
      </c>
      <c r="B33" s="1">
        <v>207.13</v>
      </c>
      <c r="C33" s="1">
        <v>209.404</v>
      </c>
      <c r="D33" s="4">
        <v>311.65600000000001</v>
      </c>
      <c r="E33" s="15">
        <v>497.98899999999998</v>
      </c>
      <c r="G33" s="1">
        <f t="shared" si="0"/>
        <v>-2.2740000000000009</v>
      </c>
      <c r="I33">
        <v>31</v>
      </c>
      <c r="J33">
        <f t="shared" si="2"/>
        <v>0.13314514231945468</v>
      </c>
      <c r="K33">
        <f t="shared" si="1"/>
        <v>0.53958729885192525</v>
      </c>
    </row>
    <row r="34" spans="1:11" x14ac:dyDescent="0.75">
      <c r="A34">
        <v>32</v>
      </c>
      <c r="B34" s="1">
        <v>207.291</v>
      </c>
      <c r="C34" s="1">
        <v>211.018</v>
      </c>
      <c r="D34" s="4">
        <v>308.76799999999997</v>
      </c>
      <c r="E34" s="15">
        <v>499.154</v>
      </c>
      <c r="G34" s="1">
        <f t="shared" si="0"/>
        <v>-3.7270000000000039</v>
      </c>
      <c r="I34">
        <v>32</v>
      </c>
      <c r="J34">
        <f t="shared" si="2"/>
        <v>1.9211166000157161E-2</v>
      </c>
      <c r="K34">
        <f t="shared" si="1"/>
        <v>0.53043310755582385</v>
      </c>
    </row>
    <row r="35" spans="1:11" x14ac:dyDescent="0.75">
      <c r="A35">
        <v>33</v>
      </c>
      <c r="B35" s="1">
        <v>204.81399999999999</v>
      </c>
      <c r="C35" s="1">
        <v>208.00399999999999</v>
      </c>
      <c r="D35" s="4">
        <v>302.03399999999999</v>
      </c>
      <c r="E35" s="15">
        <v>497.904</v>
      </c>
      <c r="G35" s="1">
        <f t="shared" si="0"/>
        <v>-3.1899999999999977</v>
      </c>
      <c r="I35">
        <v>33</v>
      </c>
      <c r="J35">
        <f t="shared" si="2"/>
        <v>6.1318905355603373E-2</v>
      </c>
      <c r="K35">
        <f t="shared" si="1"/>
        <v>0.5145780665649875</v>
      </c>
    </row>
    <row r="36" spans="1:11" x14ac:dyDescent="0.75">
      <c r="A36">
        <v>34</v>
      </c>
      <c r="B36" s="1">
        <v>207.578</v>
      </c>
      <c r="C36" s="1">
        <v>209.369</v>
      </c>
      <c r="D36" s="4">
        <v>302.79000000000002</v>
      </c>
      <c r="E36" s="15">
        <v>495.68900000000002</v>
      </c>
      <c r="G36" s="1">
        <f t="shared" si="0"/>
        <v>-1.7909999999999968</v>
      </c>
      <c r="I36">
        <v>34</v>
      </c>
      <c r="J36">
        <f t="shared" si="2"/>
        <v>0.17101858386262128</v>
      </c>
      <c r="K36">
        <f t="shared" si="1"/>
        <v>0.51955795938416927</v>
      </c>
    </row>
    <row r="37" spans="1:11" x14ac:dyDescent="0.75">
      <c r="A37">
        <v>35</v>
      </c>
      <c r="B37" s="1">
        <v>208.26599999999999</v>
      </c>
      <c r="C37" s="1">
        <v>207.858</v>
      </c>
      <c r="D37" s="4">
        <v>307.03199999999998</v>
      </c>
      <c r="E37" s="15">
        <v>499.65600000000001</v>
      </c>
      <c r="G37" s="1">
        <f t="shared" si="0"/>
        <v>0.40799999999998704</v>
      </c>
      <c r="I37">
        <v>35</v>
      </c>
      <c r="J37">
        <f t="shared" si="2"/>
        <v>0.34344860032933355</v>
      </c>
      <c r="K37">
        <f t="shared" si="1"/>
        <v>0.52522773595108352</v>
      </c>
    </row>
    <row r="38" spans="1:11" x14ac:dyDescent="0.75">
      <c r="A38">
        <v>36</v>
      </c>
      <c r="B38" s="1">
        <v>211.34200000000001</v>
      </c>
      <c r="C38" s="1">
        <v>212.18799999999999</v>
      </c>
      <c r="D38" s="4">
        <v>310.29199999999997</v>
      </c>
      <c r="E38" s="15">
        <v>505.28699999999998</v>
      </c>
      <c r="G38" s="1">
        <f t="shared" si="0"/>
        <v>-0.84599999999997522</v>
      </c>
      <c r="I38">
        <v>36</v>
      </c>
      <c r="J38">
        <f t="shared" si="2"/>
        <v>0.24511879557751351</v>
      </c>
      <c r="K38">
        <f t="shared" si="1"/>
        <v>0.52600265958128245</v>
      </c>
    </row>
    <row r="39" spans="1:11" x14ac:dyDescent="0.75">
      <c r="A39">
        <v>37</v>
      </c>
      <c r="B39" s="1">
        <v>209.45099999999999</v>
      </c>
      <c r="C39" s="1">
        <v>210.721</v>
      </c>
      <c r="D39" s="4">
        <v>309.33499999999998</v>
      </c>
      <c r="E39" s="15">
        <v>505.05399999999997</v>
      </c>
      <c r="G39" s="1">
        <f t="shared" si="0"/>
        <v>-1.2700000000000102</v>
      </c>
      <c r="I39">
        <v>37</v>
      </c>
      <c r="J39">
        <f t="shared" si="2"/>
        <v>0.21187171645887204</v>
      </c>
      <c r="K39">
        <f t="shared" si="1"/>
        <v>0.52386336250878085</v>
      </c>
    </row>
    <row r="40" spans="1:11" x14ac:dyDescent="0.75">
      <c r="A40">
        <v>38</v>
      </c>
      <c r="B40" s="1">
        <v>208.75</v>
      </c>
      <c r="C40" s="1">
        <v>210.68799999999999</v>
      </c>
      <c r="D40" s="4">
        <v>298.26400000000001</v>
      </c>
      <c r="E40" s="15">
        <v>490.76499999999999</v>
      </c>
      <c r="G40" s="1">
        <f t="shared" si="0"/>
        <v>-1.9379999999999882</v>
      </c>
      <c r="I40">
        <v>38</v>
      </c>
      <c r="J40">
        <f t="shared" si="2"/>
        <v>0.15949188426252786</v>
      </c>
      <c r="K40">
        <f t="shared" si="1"/>
        <v>0.5143214509068168</v>
      </c>
    </row>
    <row r="41" spans="1:11" x14ac:dyDescent="0.75">
      <c r="A41">
        <v>39</v>
      </c>
      <c r="B41" s="1">
        <v>209.54900000000001</v>
      </c>
      <c r="C41" s="1">
        <v>208.41200000000001</v>
      </c>
      <c r="D41" s="4">
        <v>297.00599999999997</v>
      </c>
      <c r="E41" s="15">
        <v>481.87700000000001</v>
      </c>
      <c r="G41" s="1">
        <f t="shared" si="0"/>
        <v>1.1370000000000005</v>
      </c>
      <c r="I41">
        <v>39</v>
      </c>
      <c r="J41">
        <f t="shared" si="2"/>
        <v>0.40061162079510726</v>
      </c>
      <c r="K41">
        <f t="shared" si="1"/>
        <v>0.52335251324013221</v>
      </c>
    </row>
    <row r="42" spans="1:11" x14ac:dyDescent="0.75">
      <c r="A42">
        <v>40</v>
      </c>
      <c r="B42" s="1">
        <v>212.29900000000001</v>
      </c>
      <c r="C42" s="1">
        <v>212.054</v>
      </c>
      <c r="D42" s="4">
        <v>298.75099999999998</v>
      </c>
      <c r="E42" s="15">
        <v>476.98599999999999</v>
      </c>
      <c r="G42" s="1">
        <f t="shared" si="0"/>
        <v>0.24500000000000455</v>
      </c>
      <c r="I42">
        <v>40</v>
      </c>
      <c r="J42">
        <f t="shared" si="2"/>
        <v>0.3306672939700469</v>
      </c>
      <c r="K42">
        <f t="shared" si="1"/>
        <v>0.53524445696794898</v>
      </c>
    </row>
    <row r="43" spans="1:11" x14ac:dyDescent="0.75">
      <c r="A43">
        <v>41</v>
      </c>
      <c r="B43" s="1">
        <v>210.511</v>
      </c>
      <c r="C43" s="1">
        <v>208.83799999999999</v>
      </c>
      <c r="D43" s="4">
        <v>292.08</v>
      </c>
      <c r="E43" s="15">
        <v>471</v>
      </c>
      <c r="G43" s="1">
        <f t="shared" si="0"/>
        <v>1.6730000000000018</v>
      </c>
      <c r="I43">
        <v>41</v>
      </c>
      <c r="J43">
        <f t="shared" si="2"/>
        <v>0.44264094722810349</v>
      </c>
      <c r="K43">
        <f t="shared" si="1"/>
        <v>0.52550561797752804</v>
      </c>
    </row>
    <row r="44" spans="1:11" x14ac:dyDescent="0.75">
      <c r="A44">
        <v>42</v>
      </c>
      <c r="B44" s="1">
        <v>209.83199999999999</v>
      </c>
      <c r="C44" s="1">
        <v>210.43299999999999</v>
      </c>
      <c r="D44" s="4">
        <v>297.16899999999998</v>
      </c>
      <c r="E44" s="15">
        <v>485.53899999999999</v>
      </c>
      <c r="G44" s="1">
        <f t="shared" si="0"/>
        <v>-0.60099999999999909</v>
      </c>
      <c r="I44">
        <v>42</v>
      </c>
      <c r="J44">
        <f t="shared" si="2"/>
        <v>0.26432996157766842</v>
      </c>
      <c r="K44">
        <f t="shared" si="1"/>
        <v>0.5186201722355811</v>
      </c>
    </row>
    <row r="45" spans="1:11" x14ac:dyDescent="0.75">
      <c r="A45">
        <v>43</v>
      </c>
      <c r="B45" s="1">
        <v>213.77699999999999</v>
      </c>
      <c r="C45" s="1">
        <v>211.083</v>
      </c>
      <c r="D45" s="4">
        <v>300.96600000000001</v>
      </c>
      <c r="E45" s="15">
        <v>498.05200000000002</v>
      </c>
      <c r="G45" s="1">
        <f t="shared" si="0"/>
        <v>2.6939999999999884</v>
      </c>
      <c r="I45">
        <v>43</v>
      </c>
      <c r="J45">
        <f t="shared" si="2"/>
        <v>0.52270054104916408</v>
      </c>
      <c r="K45">
        <f t="shared" si="1"/>
        <v>0.5115911155665549</v>
      </c>
    </row>
    <row r="46" spans="1:11" x14ac:dyDescent="0.75">
      <c r="A46">
        <v>44</v>
      </c>
      <c r="B46" s="1">
        <v>212.261</v>
      </c>
      <c r="C46" s="1">
        <v>211.41900000000001</v>
      </c>
      <c r="D46" s="4">
        <v>302.62799999999999</v>
      </c>
      <c r="E46" s="15">
        <v>498.56700000000001</v>
      </c>
      <c r="G46" s="1">
        <f t="shared" si="0"/>
        <v>0.84199999999998454</v>
      </c>
      <c r="I46">
        <v>44</v>
      </c>
      <c r="J46">
        <f t="shared" si="2"/>
        <v>0.37747980867246822</v>
      </c>
      <c r="K46">
        <f t="shared" si="1"/>
        <v>0.51523723365148721</v>
      </c>
    </row>
    <row r="47" spans="1:11" x14ac:dyDescent="0.75">
      <c r="A47">
        <v>45</v>
      </c>
      <c r="B47" s="1">
        <v>214.1</v>
      </c>
      <c r="C47" s="1">
        <v>213.44900000000001</v>
      </c>
      <c r="D47" s="4">
        <v>302.96600000000001</v>
      </c>
      <c r="E47" s="15">
        <v>497.16199999999998</v>
      </c>
      <c r="G47" s="1">
        <f t="shared" si="0"/>
        <v>0.65099999999998204</v>
      </c>
      <c r="I47">
        <v>45</v>
      </c>
      <c r="J47">
        <f t="shared" si="2"/>
        <v>0.3625029404845907</v>
      </c>
      <c r="K47">
        <f t="shared" si="1"/>
        <v>0.51801591995017826</v>
      </c>
    </row>
    <row r="48" spans="1:11" x14ac:dyDescent="0.75">
      <c r="A48">
        <v>46</v>
      </c>
      <c r="B48" s="1">
        <v>208.85300000000001</v>
      </c>
      <c r="C48" s="1">
        <v>207.42500000000001</v>
      </c>
      <c r="D48" s="4">
        <v>292.78800000000001</v>
      </c>
      <c r="E48" s="15">
        <v>488.39499999999998</v>
      </c>
      <c r="G48" s="1">
        <f t="shared" si="0"/>
        <v>1.4279999999999973</v>
      </c>
      <c r="I48">
        <v>46</v>
      </c>
      <c r="J48">
        <f t="shared" si="2"/>
        <v>0.42342978122794633</v>
      </c>
      <c r="K48">
        <f t="shared" si="1"/>
        <v>0.50292049973888242</v>
      </c>
    </row>
    <row r="49" spans="1:11" x14ac:dyDescent="0.75">
      <c r="A49">
        <v>47</v>
      </c>
      <c r="B49" s="1">
        <v>208.68199999999999</v>
      </c>
      <c r="C49" s="1">
        <v>210.92099999999999</v>
      </c>
      <c r="D49" s="4">
        <v>297.64299999999997</v>
      </c>
      <c r="E49" s="15">
        <v>493.09699999999998</v>
      </c>
      <c r="G49" s="1">
        <f t="shared" si="0"/>
        <v>-2.2390000000000043</v>
      </c>
      <c r="I49">
        <v>47</v>
      </c>
      <c r="J49">
        <f t="shared" si="2"/>
        <v>0.13588959460519109</v>
      </c>
      <c r="K49">
        <f t="shared" si="1"/>
        <v>0.50950681967854805</v>
      </c>
    </row>
    <row r="50" spans="1:11" x14ac:dyDescent="0.75">
      <c r="A50">
        <v>48</v>
      </c>
      <c r="B50" s="1">
        <v>205.529</v>
      </c>
      <c r="C50" s="1">
        <v>207.946</v>
      </c>
      <c r="D50" s="4">
        <v>285.512</v>
      </c>
      <c r="E50" s="15">
        <v>476.12299999999999</v>
      </c>
      <c r="G50" s="1">
        <f t="shared" si="0"/>
        <v>-2.4170000000000016</v>
      </c>
      <c r="I50">
        <v>48</v>
      </c>
      <c r="J50">
        <f t="shared" si="2"/>
        <v>0.12193209440915903</v>
      </c>
      <c r="K50">
        <f t="shared" si="1"/>
        <v>0.49986292758976858</v>
      </c>
    </row>
    <row r="51" spans="1:11" x14ac:dyDescent="0.75">
      <c r="A51">
        <v>49</v>
      </c>
      <c r="B51" s="1">
        <v>208.745</v>
      </c>
      <c r="C51" s="1">
        <v>209.74199999999999</v>
      </c>
      <c r="D51" s="4">
        <v>285.42099999999999</v>
      </c>
      <c r="E51" s="15">
        <v>478.88799999999998</v>
      </c>
      <c r="G51" s="1">
        <f t="shared" si="0"/>
        <v>-0.99699999999998568</v>
      </c>
      <c r="I51">
        <v>49</v>
      </c>
      <c r="J51">
        <f t="shared" si="2"/>
        <v>0.23327844428762012</v>
      </c>
      <c r="K51">
        <f t="shared" si="1"/>
        <v>0.49581464626478478</v>
      </c>
    </row>
    <row r="52" spans="1:11" x14ac:dyDescent="0.75">
      <c r="A52">
        <v>50</v>
      </c>
      <c r="B52" s="1">
        <v>208.495</v>
      </c>
      <c r="C52" s="1">
        <v>209.012</v>
      </c>
      <c r="D52" s="4">
        <v>289.17500000000001</v>
      </c>
      <c r="E52" s="15">
        <v>481.67</v>
      </c>
      <c r="G52" s="1">
        <f t="shared" si="0"/>
        <v>-0.51699999999999591</v>
      </c>
      <c r="I52">
        <v>50</v>
      </c>
      <c r="J52">
        <f t="shared" si="2"/>
        <v>0.27091664706343671</v>
      </c>
      <c r="K52">
        <f t="shared" si="1"/>
        <v>0.50229088826465218</v>
      </c>
    </row>
    <row r="53" spans="1:11" x14ac:dyDescent="0.75">
      <c r="A53">
        <v>51</v>
      </c>
      <c r="B53" s="1">
        <v>207.95099999999999</v>
      </c>
      <c r="C53" s="1">
        <v>206.54599999999999</v>
      </c>
      <c r="D53" s="4">
        <v>284.15800000000002</v>
      </c>
      <c r="E53" s="15">
        <v>473.88799999999998</v>
      </c>
      <c r="G53" s="1">
        <f t="shared" si="0"/>
        <v>1.4050000000000011</v>
      </c>
      <c r="I53">
        <v>51</v>
      </c>
      <c r="J53">
        <f t="shared" si="2"/>
        <v>0.4216262840116054</v>
      </c>
      <c r="K53">
        <f t="shared" si="1"/>
        <v>0.49920309400147128</v>
      </c>
    </row>
    <row r="54" spans="1:11" x14ac:dyDescent="0.75">
      <c r="A54">
        <v>52</v>
      </c>
      <c r="B54" s="1">
        <v>206.31200000000001</v>
      </c>
      <c r="C54" s="1">
        <v>208.48699999999999</v>
      </c>
      <c r="D54" s="4">
        <v>291.23399999999998</v>
      </c>
      <c r="E54" s="15">
        <v>484.09500000000003</v>
      </c>
      <c r="G54" s="1">
        <f t="shared" si="0"/>
        <v>-2.1749999999999829</v>
      </c>
      <c r="I54">
        <v>52</v>
      </c>
      <c r="J54">
        <f t="shared" si="2"/>
        <v>0.14090802164196845</v>
      </c>
      <c r="K54">
        <f t="shared" si="1"/>
        <v>0.50456928433059234</v>
      </c>
    </row>
    <row r="55" spans="1:11" x14ac:dyDescent="0.75">
      <c r="A55">
        <v>53</v>
      </c>
      <c r="B55" s="1">
        <v>205.40299999999999</v>
      </c>
      <c r="C55" s="1">
        <v>207.233</v>
      </c>
      <c r="D55" s="4">
        <v>293.339</v>
      </c>
      <c r="E55" s="15">
        <v>480.01600000000002</v>
      </c>
      <c r="G55" s="1">
        <f t="shared" si="0"/>
        <v>-1.8300000000000125</v>
      </c>
      <c r="I55">
        <v>53</v>
      </c>
      <c r="J55">
        <f t="shared" si="2"/>
        <v>0.16796047988708487</v>
      </c>
      <c r="K55">
        <f t="shared" si="1"/>
        <v>0.51597464220746481</v>
      </c>
    </row>
    <row r="56" spans="1:11" x14ac:dyDescent="0.75">
      <c r="A56">
        <v>54</v>
      </c>
      <c r="B56" s="1">
        <v>206.57400000000001</v>
      </c>
      <c r="C56" s="1">
        <v>208.41399999999999</v>
      </c>
      <c r="D56" s="4">
        <v>283.52800000000002</v>
      </c>
      <c r="E56" s="15">
        <v>468.62299999999999</v>
      </c>
      <c r="G56" s="1">
        <f t="shared" si="0"/>
        <v>-1.839999999999975</v>
      </c>
      <c r="I56">
        <v>54</v>
      </c>
      <c r="J56">
        <f t="shared" si="2"/>
        <v>0.16717635066259162</v>
      </c>
      <c r="K56">
        <f t="shared" si="1"/>
        <v>0.5048540394714145</v>
      </c>
    </row>
    <row r="57" spans="1:11" x14ac:dyDescent="0.75">
      <c r="A57">
        <v>55</v>
      </c>
      <c r="B57" s="1">
        <v>208.875</v>
      </c>
      <c r="C57" s="1">
        <v>211.34100000000001</v>
      </c>
      <c r="D57" s="4">
        <v>290.48099999999999</v>
      </c>
      <c r="E57" s="15">
        <v>484.96800000000002</v>
      </c>
      <c r="G57" s="1">
        <f t="shared" si="0"/>
        <v>-2.4660000000000082</v>
      </c>
      <c r="I57">
        <v>55</v>
      </c>
      <c r="J57">
        <f t="shared" si="2"/>
        <v>0.11808986120912715</v>
      </c>
      <c r="K57">
        <f t="shared" si="1"/>
        <v>0.50134335942567998</v>
      </c>
    </row>
    <row r="58" spans="1:11" x14ac:dyDescent="0.75">
      <c r="A58">
        <v>56</v>
      </c>
      <c r="B58" s="1">
        <v>207.31800000000001</v>
      </c>
      <c r="C58" s="1">
        <v>209.44300000000001</v>
      </c>
      <c r="D58" s="4">
        <v>286.79000000000002</v>
      </c>
      <c r="E58" s="15">
        <v>482.90300000000002</v>
      </c>
      <c r="G58" s="1">
        <f t="shared" si="0"/>
        <v>-2.125</v>
      </c>
      <c r="I58">
        <v>56</v>
      </c>
      <c r="J58">
        <f t="shared" si="2"/>
        <v>0.14482866776444808</v>
      </c>
      <c r="K58">
        <f t="shared" si="1"/>
        <v>0.49412481007222014</v>
      </c>
    </row>
    <row r="59" spans="1:11" x14ac:dyDescent="0.75">
      <c r="A59">
        <v>57</v>
      </c>
      <c r="B59" s="1">
        <v>208.744</v>
      </c>
      <c r="C59" s="1">
        <v>209.48699999999999</v>
      </c>
      <c r="D59" s="4">
        <v>282.74400000000003</v>
      </c>
      <c r="E59" s="15">
        <v>475.57299999999998</v>
      </c>
      <c r="G59" s="1">
        <f t="shared" si="0"/>
        <v>-0.742999999999995</v>
      </c>
      <c r="I59">
        <v>57</v>
      </c>
      <c r="J59">
        <f t="shared" si="2"/>
        <v>0.25319532658982274</v>
      </c>
      <c r="K59">
        <f t="shared" si="1"/>
        <v>0.49294872328210942</v>
      </c>
    </row>
    <row r="60" spans="1:11" x14ac:dyDescent="0.75">
      <c r="A60">
        <v>58</v>
      </c>
      <c r="B60" s="1">
        <v>212.52799999999999</v>
      </c>
      <c r="C60" s="1">
        <v>213.953</v>
      </c>
      <c r="D60" s="4">
        <v>293.84800000000001</v>
      </c>
      <c r="E60" s="15">
        <v>496.87</v>
      </c>
      <c r="G60" s="1">
        <f t="shared" si="0"/>
        <v>-1.4250000000000114</v>
      </c>
      <c r="I60">
        <v>58</v>
      </c>
      <c r="J60">
        <f t="shared" si="2"/>
        <v>0.19971771347918091</v>
      </c>
      <c r="K60">
        <f t="shared" si="1"/>
        <v>0.49453478932621053</v>
      </c>
    </row>
    <row r="61" spans="1:11" x14ac:dyDescent="0.75">
      <c r="A61">
        <v>59</v>
      </c>
      <c r="B61" s="1">
        <v>210.358</v>
      </c>
      <c r="C61" s="1">
        <v>211.828</v>
      </c>
      <c r="D61" s="4">
        <v>296.99700000000001</v>
      </c>
      <c r="E61" s="15">
        <v>503.88900000000001</v>
      </c>
      <c r="G61" s="1">
        <f t="shared" si="0"/>
        <v>-1.4699999999999989</v>
      </c>
      <c r="I61">
        <v>59</v>
      </c>
      <c r="J61">
        <f t="shared" si="2"/>
        <v>0.19618913196894902</v>
      </c>
      <c r="K61">
        <f t="shared" si="1"/>
        <v>0.49370643036959133</v>
      </c>
    </row>
    <row r="62" spans="1:11" x14ac:dyDescent="0.75">
      <c r="A62">
        <v>60</v>
      </c>
      <c r="B62" s="1">
        <v>207.131</v>
      </c>
      <c r="C62" s="1">
        <v>208.203</v>
      </c>
      <c r="D62" s="4">
        <v>284.82900000000001</v>
      </c>
      <c r="E62" s="15">
        <v>489.57900000000001</v>
      </c>
      <c r="G62" s="1">
        <f t="shared" si="0"/>
        <v>-1.0720000000000027</v>
      </c>
      <c r="I62">
        <v>60</v>
      </c>
      <c r="J62">
        <f t="shared" si="2"/>
        <v>0.22739747510389732</v>
      </c>
      <c r="K62">
        <f t="shared" si="1"/>
        <v>0.48008297315119108</v>
      </c>
    </row>
    <row r="63" spans="1:11" x14ac:dyDescent="0.75">
      <c r="A63">
        <v>61</v>
      </c>
      <c r="B63" s="1">
        <v>208.54</v>
      </c>
      <c r="C63" s="1">
        <v>209.47399999999999</v>
      </c>
      <c r="D63" s="4">
        <v>290.65800000000002</v>
      </c>
      <c r="E63" s="15">
        <v>496.73399999999998</v>
      </c>
      <c r="G63" s="1">
        <f t="shared" si="0"/>
        <v>-0.9339999999999975</v>
      </c>
      <c r="I63">
        <v>61</v>
      </c>
      <c r="J63">
        <f t="shared" si="2"/>
        <v>0.23821845840194522</v>
      </c>
      <c r="K63">
        <f t="shared" si="1"/>
        <v>0.48635437241639473</v>
      </c>
    </row>
    <row r="64" spans="1:11" x14ac:dyDescent="0.75">
      <c r="A64">
        <v>62</v>
      </c>
      <c r="B64" s="1">
        <v>203.864</v>
      </c>
      <c r="C64" s="1">
        <v>205.26300000000001</v>
      </c>
      <c r="D64" s="4">
        <v>284.90800000000002</v>
      </c>
      <c r="E64" s="15">
        <v>487.08499999999998</v>
      </c>
      <c r="G64" s="1">
        <f t="shared" si="0"/>
        <v>-1.3990000000000009</v>
      </c>
      <c r="I64">
        <v>62</v>
      </c>
      <c r="J64">
        <f t="shared" si="2"/>
        <v>0.20175644946287186</v>
      </c>
      <c r="K64">
        <f t="shared" si="1"/>
        <v>0.48351317575285224</v>
      </c>
    </row>
    <row r="65" spans="1:11" x14ac:dyDescent="0.75">
      <c r="A65">
        <v>63</v>
      </c>
      <c r="B65" s="1">
        <v>207</v>
      </c>
      <c r="C65" s="1">
        <v>209.70699999999999</v>
      </c>
      <c r="D65" s="4">
        <v>292.04700000000003</v>
      </c>
      <c r="E65" s="15">
        <v>497.67099999999999</v>
      </c>
      <c r="G65" s="1">
        <f t="shared" si="0"/>
        <v>-2.7069999999999936</v>
      </c>
      <c r="I65">
        <v>63</v>
      </c>
      <c r="J65">
        <f t="shared" si="2"/>
        <v>9.9192346898769962E-2</v>
      </c>
      <c r="K65">
        <f t="shared" si="1"/>
        <v>0.488793245372657</v>
      </c>
    </row>
    <row r="66" spans="1:11" x14ac:dyDescent="0.75">
      <c r="A66">
        <v>64</v>
      </c>
      <c r="B66" s="1">
        <v>210.59299999999999</v>
      </c>
      <c r="C66" s="1">
        <v>212.38800000000001</v>
      </c>
      <c r="D66" s="4">
        <v>290.75400000000002</v>
      </c>
      <c r="E66" s="15">
        <v>503.35199999999998</v>
      </c>
      <c r="G66" s="1">
        <f t="shared" si="0"/>
        <v>-1.7950000000000159</v>
      </c>
      <c r="I66">
        <v>64</v>
      </c>
      <c r="J66">
        <f t="shared" si="2"/>
        <v>0.17070493217282129</v>
      </c>
      <c r="K66">
        <f t="shared" si="1"/>
        <v>0.4783134887936718</v>
      </c>
    </row>
    <row r="67" spans="1:11" x14ac:dyDescent="0.75">
      <c r="A67">
        <v>65</v>
      </c>
      <c r="B67" s="1">
        <v>220.83199999999999</v>
      </c>
      <c r="C67" s="1">
        <v>213.77500000000001</v>
      </c>
      <c r="D67" s="4">
        <v>292.15199999999999</v>
      </c>
      <c r="E67" s="15">
        <v>502.75900000000001</v>
      </c>
      <c r="G67" s="1">
        <f t="shared" ref="G67:G89" si="3">B67-C67</f>
        <v>7.0569999999999879</v>
      </c>
      <c r="I67">
        <v>65</v>
      </c>
      <c r="J67">
        <f t="shared" si="2"/>
        <v>0.8648161216968544</v>
      </c>
      <c r="K67">
        <f t="shared" ref="K67:K99" si="4">(D67-105)/(E67-115)</f>
        <v>0.48265030598902919</v>
      </c>
    </row>
    <row r="68" spans="1:11" x14ac:dyDescent="0.75">
      <c r="A68">
        <v>66</v>
      </c>
      <c r="B68" s="1">
        <v>217.904</v>
      </c>
      <c r="C68" s="1">
        <v>209.12299999999999</v>
      </c>
      <c r="D68" s="4">
        <v>289.58199999999999</v>
      </c>
      <c r="E68" s="15">
        <v>496.495</v>
      </c>
      <c r="G68" s="1">
        <f t="shared" si="3"/>
        <v>8.7810000000000059</v>
      </c>
      <c r="I68">
        <v>66</v>
      </c>
      <c r="J68">
        <f t="shared" ref="J68:J89" si="5">(G68-MIN(G$3:G$89))/(MAX(G$3:G$89)-MIN(G$3:G$89))</f>
        <v>1</v>
      </c>
      <c r="K68">
        <f t="shared" si="4"/>
        <v>0.48383858241916666</v>
      </c>
    </row>
    <row r="69" spans="1:11" x14ac:dyDescent="0.75">
      <c r="A69">
        <v>67</v>
      </c>
      <c r="B69" s="1">
        <v>214.995</v>
      </c>
      <c r="C69" s="1">
        <v>207.53299999999999</v>
      </c>
      <c r="D69" s="4">
        <v>286.322</v>
      </c>
      <c r="E69" s="15">
        <v>494.95600000000002</v>
      </c>
      <c r="G69" s="1">
        <f t="shared" si="3"/>
        <v>7.4620000000000175</v>
      </c>
      <c r="I69">
        <v>67</v>
      </c>
      <c r="J69">
        <f t="shared" si="5"/>
        <v>0.89657335528895266</v>
      </c>
      <c r="K69">
        <f t="shared" si="4"/>
        <v>0.47721841476381477</v>
      </c>
    </row>
    <row r="70" spans="1:11" x14ac:dyDescent="0.75">
      <c r="A70">
        <v>68</v>
      </c>
      <c r="B70" s="1">
        <v>207.18600000000001</v>
      </c>
      <c r="C70" s="1">
        <v>205.59800000000001</v>
      </c>
      <c r="D70" s="4">
        <v>285.63400000000001</v>
      </c>
      <c r="E70" s="15">
        <v>488.101</v>
      </c>
      <c r="G70" s="1">
        <f t="shared" si="3"/>
        <v>1.5879999999999939</v>
      </c>
      <c r="I70">
        <v>68</v>
      </c>
      <c r="J70">
        <f t="shared" si="5"/>
        <v>0.43597584881988521</v>
      </c>
      <c r="K70">
        <f t="shared" si="4"/>
        <v>0.48414236359591645</v>
      </c>
    </row>
    <row r="71" spans="1:11" x14ac:dyDescent="0.75">
      <c r="A71">
        <v>69</v>
      </c>
      <c r="B71" s="1">
        <v>204.83</v>
      </c>
      <c r="C71" s="1">
        <v>205.697</v>
      </c>
      <c r="D71" s="4">
        <v>277.81099999999998</v>
      </c>
      <c r="E71" s="15">
        <v>503.02699999999999</v>
      </c>
      <c r="G71" s="1">
        <f t="shared" si="3"/>
        <v>-0.86699999999999022</v>
      </c>
      <c r="I71">
        <v>69</v>
      </c>
      <c r="J71">
        <f t="shared" si="5"/>
        <v>0.24347212420607031</v>
      </c>
      <c r="K71">
        <f t="shared" si="4"/>
        <v>0.44535818383772258</v>
      </c>
    </row>
    <row r="72" spans="1:11" x14ac:dyDescent="0.75">
      <c r="A72">
        <v>70</v>
      </c>
      <c r="B72" s="1">
        <v>205.56899999999999</v>
      </c>
      <c r="C72" s="1">
        <v>203.36099999999999</v>
      </c>
      <c r="D72" s="4">
        <v>278.19099999999997</v>
      </c>
      <c r="E72" s="15">
        <v>499.84399999999999</v>
      </c>
      <c r="G72" s="1">
        <f t="shared" si="3"/>
        <v>2.2079999999999984</v>
      </c>
      <c r="I72">
        <v>70</v>
      </c>
      <c r="J72">
        <f t="shared" si="5"/>
        <v>0.48459186073864974</v>
      </c>
      <c r="K72">
        <f t="shared" si="4"/>
        <v>0.45002910270135427</v>
      </c>
    </row>
    <row r="73" spans="1:11" x14ac:dyDescent="0.75">
      <c r="A73">
        <v>71</v>
      </c>
      <c r="B73" s="1">
        <v>203.12200000000001</v>
      </c>
      <c r="C73" s="1">
        <v>204.797</v>
      </c>
      <c r="D73" s="4">
        <v>277.32900000000001</v>
      </c>
      <c r="E73" s="15">
        <v>499.22899999999998</v>
      </c>
      <c r="G73" s="1">
        <f t="shared" si="3"/>
        <v>-1.6749999999999829</v>
      </c>
      <c r="I73">
        <v>71</v>
      </c>
      <c r="J73">
        <f t="shared" si="5"/>
        <v>0.18011448286677825</v>
      </c>
      <c r="K73">
        <f t="shared" si="4"/>
        <v>0.44850596909655444</v>
      </c>
    </row>
    <row r="74" spans="1:11" x14ac:dyDescent="0.75">
      <c r="A74">
        <v>72</v>
      </c>
      <c r="B74" s="1">
        <v>203.083</v>
      </c>
      <c r="C74" s="1">
        <v>204.22</v>
      </c>
      <c r="D74" s="4">
        <v>277.89600000000002</v>
      </c>
      <c r="E74" s="15">
        <v>493.54</v>
      </c>
      <c r="G74" s="1">
        <f t="shared" si="3"/>
        <v>-1.1370000000000005</v>
      </c>
      <c r="I74">
        <v>72</v>
      </c>
      <c r="J74">
        <f t="shared" si="5"/>
        <v>0.22230063514467222</v>
      </c>
      <c r="K74">
        <f t="shared" si="4"/>
        <v>0.45674433349183707</v>
      </c>
    </row>
    <row r="75" spans="1:11" x14ac:dyDescent="0.75">
      <c r="A75">
        <v>73</v>
      </c>
      <c r="B75" s="1">
        <v>201.191</v>
      </c>
      <c r="C75" s="1">
        <v>201.75399999999999</v>
      </c>
      <c r="D75" s="4">
        <v>271.28699999999998</v>
      </c>
      <c r="E75" s="15">
        <v>492.75700000000001</v>
      </c>
      <c r="G75" s="1">
        <f t="shared" si="3"/>
        <v>-0.56299999999998818</v>
      </c>
      <c r="I75">
        <v>73</v>
      </c>
      <c r="J75">
        <f t="shared" si="5"/>
        <v>0.26730965263075485</v>
      </c>
      <c r="K75">
        <f t="shared" si="4"/>
        <v>0.44019568135070952</v>
      </c>
    </row>
    <row r="76" spans="1:11" x14ac:dyDescent="0.75">
      <c r="A76">
        <v>74</v>
      </c>
      <c r="B76" s="1">
        <v>201.58199999999999</v>
      </c>
      <c r="C76" s="1">
        <v>205.208</v>
      </c>
      <c r="D76" s="4">
        <v>271.16300000000001</v>
      </c>
      <c r="E76" s="15">
        <v>496.45600000000002</v>
      </c>
      <c r="G76" s="1">
        <f t="shared" si="3"/>
        <v>-3.6260000000000048</v>
      </c>
      <c r="I76">
        <v>74</v>
      </c>
      <c r="J76">
        <f t="shared" si="5"/>
        <v>2.7130871167568672E-2</v>
      </c>
      <c r="K76">
        <f t="shared" si="4"/>
        <v>0.43560200914391178</v>
      </c>
    </row>
    <row r="77" spans="1:11" x14ac:dyDescent="0.75">
      <c r="A77">
        <v>75</v>
      </c>
      <c r="B77" s="1">
        <v>202.44</v>
      </c>
      <c r="C77" s="1">
        <v>204.62899999999999</v>
      </c>
      <c r="D77" s="4">
        <v>269.28899999999999</v>
      </c>
      <c r="E77" s="15">
        <v>489.51600000000002</v>
      </c>
      <c r="G77" s="1">
        <f t="shared" si="3"/>
        <v>-2.188999999999993</v>
      </c>
      <c r="I77">
        <v>75</v>
      </c>
      <c r="J77">
        <f t="shared" si="5"/>
        <v>0.13981024072767298</v>
      </c>
      <c r="K77">
        <f t="shared" si="4"/>
        <v>0.43867017697508243</v>
      </c>
    </row>
    <row r="78" spans="1:11" x14ac:dyDescent="0.75">
      <c r="A78">
        <v>76</v>
      </c>
      <c r="B78" s="1">
        <v>201.39699999999999</v>
      </c>
      <c r="C78" s="1">
        <v>203.78299999999999</v>
      </c>
      <c r="D78" s="4">
        <v>266.18599999999998</v>
      </c>
      <c r="E78" s="15">
        <v>482.72500000000002</v>
      </c>
      <c r="G78" s="1">
        <f t="shared" si="3"/>
        <v>-2.3859999999999957</v>
      </c>
      <c r="I78">
        <v>76</v>
      </c>
      <c r="J78">
        <f t="shared" si="5"/>
        <v>0.1243628950050977</v>
      </c>
      <c r="K78">
        <f t="shared" si="4"/>
        <v>0.438332993405398</v>
      </c>
    </row>
    <row r="79" spans="1:11" x14ac:dyDescent="0.75">
      <c r="A79">
        <v>77</v>
      </c>
      <c r="B79" s="1">
        <v>198.5</v>
      </c>
      <c r="C79" s="1">
        <v>202.071</v>
      </c>
      <c r="D79" s="4">
        <v>267.93700000000001</v>
      </c>
      <c r="E79" s="15">
        <v>472.86799999999999</v>
      </c>
      <c r="G79" s="1">
        <f t="shared" si="3"/>
        <v>-3.570999999999998</v>
      </c>
      <c r="I79">
        <v>77</v>
      </c>
      <c r="J79">
        <f t="shared" si="5"/>
        <v>3.1443581902298283E-2</v>
      </c>
      <c r="K79">
        <f t="shared" si="4"/>
        <v>0.45529916058434955</v>
      </c>
    </row>
    <row r="80" spans="1:11" x14ac:dyDescent="0.75">
      <c r="A80">
        <v>78</v>
      </c>
      <c r="B80" s="1">
        <v>199.15899999999999</v>
      </c>
      <c r="C80" s="1">
        <v>202.73699999999999</v>
      </c>
      <c r="D80" s="4">
        <v>263.209</v>
      </c>
      <c r="E80" s="15">
        <v>477.56599999999997</v>
      </c>
      <c r="G80" s="1">
        <f t="shared" si="3"/>
        <v>-3.578000000000003</v>
      </c>
      <c r="I80">
        <v>78</v>
      </c>
      <c r="J80">
        <f t="shared" si="5"/>
        <v>3.0894691445150554E-2</v>
      </c>
      <c r="K80">
        <f t="shared" si="4"/>
        <v>0.43635917322639195</v>
      </c>
    </row>
    <row r="81" spans="1:11" x14ac:dyDescent="0.75">
      <c r="A81">
        <v>79</v>
      </c>
      <c r="B81" s="1">
        <v>198.67</v>
      </c>
      <c r="C81" s="1">
        <v>202.642</v>
      </c>
      <c r="D81" s="4">
        <v>262.73399999999998</v>
      </c>
      <c r="E81" s="15">
        <v>477.63600000000002</v>
      </c>
      <c r="G81" s="1">
        <f t="shared" si="3"/>
        <v>-3.9720000000000084</v>
      </c>
      <c r="I81">
        <v>79</v>
      </c>
      <c r="J81">
        <f t="shared" si="5"/>
        <v>0</v>
      </c>
      <c r="K81">
        <f t="shared" si="4"/>
        <v>0.43496508895972813</v>
      </c>
    </row>
    <row r="82" spans="1:11" x14ac:dyDescent="0.75">
      <c r="A82">
        <v>80</v>
      </c>
      <c r="B82" s="1">
        <v>201.09700000000001</v>
      </c>
      <c r="C82" s="1">
        <v>204.40100000000001</v>
      </c>
      <c r="D82" s="4">
        <v>261.19900000000001</v>
      </c>
      <c r="E82" s="15">
        <v>473.75</v>
      </c>
      <c r="G82" s="1">
        <f t="shared" si="3"/>
        <v>-3.304000000000002</v>
      </c>
      <c r="I82">
        <v>80</v>
      </c>
      <c r="J82">
        <f t="shared" si="5"/>
        <v>5.2379832196346399E-2</v>
      </c>
      <c r="K82">
        <f t="shared" si="4"/>
        <v>0.43539790940766554</v>
      </c>
    </row>
    <row r="83" spans="1:11" x14ac:dyDescent="0.75">
      <c r="A83">
        <v>81</v>
      </c>
      <c r="B83" s="1">
        <v>199.714</v>
      </c>
      <c r="C83" s="1">
        <v>202.065</v>
      </c>
      <c r="D83" s="4">
        <v>262.61200000000002</v>
      </c>
      <c r="E83" s="15">
        <v>477.91399999999999</v>
      </c>
      <c r="G83" s="1">
        <f t="shared" si="3"/>
        <v>-2.3509999999999991</v>
      </c>
      <c r="I83">
        <v>81</v>
      </c>
      <c r="J83">
        <f t="shared" si="5"/>
        <v>0.12710734729083412</v>
      </c>
      <c r="K83">
        <f t="shared" si="4"/>
        <v>0.43429572846459502</v>
      </c>
    </row>
    <row r="84" spans="1:11" x14ac:dyDescent="0.75">
      <c r="A84">
        <v>82</v>
      </c>
      <c r="B84" s="1">
        <v>201.167</v>
      </c>
      <c r="C84" s="1">
        <v>203.66499999999999</v>
      </c>
      <c r="D84" s="4">
        <v>264.14600000000002</v>
      </c>
      <c r="E84" s="15">
        <v>479.63299999999998</v>
      </c>
      <c r="G84" s="1">
        <f t="shared" si="3"/>
        <v>-2.4979999999999905</v>
      </c>
      <c r="I84">
        <v>82</v>
      </c>
      <c r="J84">
        <f t="shared" si="5"/>
        <v>0.11558064769074071</v>
      </c>
      <c r="K84">
        <f t="shared" si="4"/>
        <v>0.43645528517715076</v>
      </c>
    </row>
    <row r="85" spans="1:11" x14ac:dyDescent="0.75">
      <c r="A85">
        <v>83</v>
      </c>
      <c r="B85" s="1">
        <v>198.17699999999999</v>
      </c>
      <c r="C85" s="1">
        <v>201.99600000000001</v>
      </c>
      <c r="D85" s="4">
        <v>256.80200000000002</v>
      </c>
      <c r="E85" s="15">
        <v>464.18799999999999</v>
      </c>
      <c r="G85" s="1">
        <f t="shared" si="3"/>
        <v>-3.8190000000000168</v>
      </c>
      <c r="I85">
        <v>83</v>
      </c>
      <c r="J85">
        <f t="shared" si="5"/>
        <v>1.1997177134791141E-2</v>
      </c>
      <c r="K85">
        <f t="shared" si="4"/>
        <v>0.43472857028305678</v>
      </c>
    </row>
    <row r="86" spans="1:11" x14ac:dyDescent="0.75">
      <c r="A86">
        <v>84</v>
      </c>
      <c r="B86" s="1">
        <v>204.839</v>
      </c>
      <c r="C86" s="1">
        <v>206.565</v>
      </c>
      <c r="D86" s="4">
        <v>263.50799999999998</v>
      </c>
      <c r="E86" s="15">
        <v>486.64299999999997</v>
      </c>
      <c r="G86" s="1">
        <f t="shared" si="3"/>
        <v>-1.7259999999999991</v>
      </c>
      <c r="I86">
        <v>84</v>
      </c>
      <c r="J86">
        <f t="shared" si="5"/>
        <v>0.17611542382184636</v>
      </c>
      <c r="K86">
        <f t="shared" si="4"/>
        <v>0.42650608245009319</v>
      </c>
    </row>
    <row r="87" spans="1:11" x14ac:dyDescent="0.75">
      <c r="A87">
        <v>85</v>
      </c>
      <c r="B87" s="1">
        <v>200.65100000000001</v>
      </c>
      <c r="C87" s="1">
        <v>203.96</v>
      </c>
      <c r="D87" s="4">
        <v>256.904</v>
      </c>
      <c r="E87" s="15">
        <v>473.375</v>
      </c>
      <c r="G87" s="1">
        <f t="shared" si="3"/>
        <v>-3.3089999999999975</v>
      </c>
      <c r="I87">
        <v>85</v>
      </c>
      <c r="J87">
        <f t="shared" si="5"/>
        <v>5.1987767584098656E-2</v>
      </c>
      <c r="K87">
        <f t="shared" si="4"/>
        <v>0.4238688524590164</v>
      </c>
    </row>
    <row r="88" spans="1:11" x14ac:dyDescent="0.75">
      <c r="A88">
        <v>86</v>
      </c>
      <c r="B88" s="1">
        <v>202.38499999999999</v>
      </c>
      <c r="C88" s="1">
        <v>205.37100000000001</v>
      </c>
      <c r="D88" s="4">
        <v>259.26</v>
      </c>
      <c r="E88" s="15">
        <v>481.01799999999997</v>
      </c>
      <c r="G88" s="1">
        <f t="shared" si="3"/>
        <v>-2.9860000000000184</v>
      </c>
      <c r="I88">
        <v>86</v>
      </c>
      <c r="J88">
        <f t="shared" si="5"/>
        <v>7.731514153532415E-2</v>
      </c>
      <c r="K88">
        <f t="shared" si="4"/>
        <v>0.42145468255659557</v>
      </c>
    </row>
    <row r="89" spans="1:11" x14ac:dyDescent="0.75">
      <c r="A89">
        <v>87</v>
      </c>
      <c r="B89" s="1">
        <v>200.95</v>
      </c>
      <c r="C89" s="1">
        <v>203.798</v>
      </c>
      <c r="D89" s="4">
        <v>258.10000000000002</v>
      </c>
      <c r="E89" s="15">
        <v>482.15499999999997</v>
      </c>
      <c r="G89" s="1">
        <f t="shared" si="3"/>
        <v>-2.8480000000000132</v>
      </c>
      <c r="I89">
        <v>87</v>
      </c>
      <c r="J89">
        <f t="shared" si="5"/>
        <v>8.8136124833372062E-2</v>
      </c>
      <c r="K89">
        <f t="shared" si="4"/>
        <v>0.41699009954923677</v>
      </c>
    </row>
  </sheetData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116C8-99FA-4CC5-920E-A6C42E3A01AE}">
  <dimension ref="A1:K77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26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13</v>
      </c>
      <c r="B3" s="1">
        <v>223.44900000000001</v>
      </c>
      <c r="C3" s="1">
        <v>226.26300000000001</v>
      </c>
      <c r="D3" s="4">
        <v>334.32299999999998</v>
      </c>
      <c r="E3" s="15">
        <v>566.42399999999998</v>
      </c>
      <c r="G3" s="1">
        <f t="shared" ref="G3:G66" si="0">B3-C3</f>
        <v>-2.813999999999993</v>
      </c>
      <c r="I3">
        <v>13</v>
      </c>
      <c r="J3">
        <f>(G3-MIN(G$3:G$77))/(MAX(G$3:G$77)-MIN(G$3:G$77))</f>
        <v>0.25469567284831157</v>
      </c>
      <c r="K3">
        <f t="shared" ref="K3:K66" si="1">(D3-105)/(E3-115)</f>
        <v>0.50799913163677601</v>
      </c>
    </row>
    <row r="4" spans="1:11" x14ac:dyDescent="0.75">
      <c r="A4">
        <v>14</v>
      </c>
      <c r="B4" s="1">
        <v>221.482</v>
      </c>
      <c r="C4" s="1">
        <v>225.43799999999999</v>
      </c>
      <c r="D4" s="4">
        <v>328.45299999999997</v>
      </c>
      <c r="E4" s="15">
        <v>559.38</v>
      </c>
      <c r="G4" s="1">
        <f t="shared" si="0"/>
        <v>-3.9559999999999889</v>
      </c>
      <c r="I4">
        <v>14</v>
      </c>
      <c r="J4">
        <f t="shared" ref="J4:J67" si="2">(G4-MIN(G$3:G$77))/(MAX(G$3:G$77)-MIN(G$3:G$77))</f>
        <v>0.18681645268663805</v>
      </c>
      <c r="K4">
        <f t="shared" si="1"/>
        <v>0.50284216211350641</v>
      </c>
    </row>
    <row r="5" spans="1:11" x14ac:dyDescent="0.75">
      <c r="A5">
        <v>15</v>
      </c>
      <c r="B5" s="1">
        <v>220.58699999999999</v>
      </c>
      <c r="C5" s="1">
        <v>224.268</v>
      </c>
      <c r="D5" s="4">
        <v>325.58699999999999</v>
      </c>
      <c r="E5" s="15">
        <v>556.78200000000004</v>
      </c>
      <c r="G5" s="1">
        <f t="shared" si="0"/>
        <v>-3.6810000000000116</v>
      </c>
      <c r="I5">
        <v>15</v>
      </c>
      <c r="J5">
        <f t="shared" si="2"/>
        <v>0.20316214931050733</v>
      </c>
      <c r="K5">
        <f t="shared" si="1"/>
        <v>0.49931187780398473</v>
      </c>
    </row>
    <row r="6" spans="1:11" x14ac:dyDescent="0.75">
      <c r="A6">
        <v>16</v>
      </c>
      <c r="B6" s="1">
        <v>218.012</v>
      </c>
      <c r="C6" s="1">
        <v>222.24600000000001</v>
      </c>
      <c r="D6" s="4">
        <v>317.72000000000003</v>
      </c>
      <c r="E6" s="15">
        <v>535.81899999999996</v>
      </c>
      <c r="G6" s="1">
        <f t="shared" si="0"/>
        <v>-4.2340000000000089</v>
      </c>
      <c r="I6">
        <v>16</v>
      </c>
      <c r="J6">
        <f t="shared" si="2"/>
        <v>0.17029243937232397</v>
      </c>
      <c r="K6">
        <f t="shared" si="1"/>
        <v>0.50549048403232755</v>
      </c>
    </row>
    <row r="7" spans="1:11" x14ac:dyDescent="0.75">
      <c r="A7">
        <v>17</v>
      </c>
      <c r="B7" s="1">
        <v>215.79499999999999</v>
      </c>
      <c r="C7" s="1">
        <v>222.142</v>
      </c>
      <c r="D7" s="4">
        <v>315.69299999999998</v>
      </c>
      <c r="E7" s="15">
        <v>529.06200000000001</v>
      </c>
      <c r="G7" s="1">
        <f t="shared" si="0"/>
        <v>-6.3470000000000084</v>
      </c>
      <c r="I7">
        <v>17</v>
      </c>
      <c r="J7">
        <f t="shared" si="2"/>
        <v>4.4698050404183343E-2</v>
      </c>
      <c r="K7">
        <f t="shared" si="1"/>
        <v>0.50884408615134924</v>
      </c>
    </row>
    <row r="8" spans="1:11" x14ac:dyDescent="0.75">
      <c r="A8">
        <v>18</v>
      </c>
      <c r="B8" s="1">
        <v>215.512</v>
      </c>
      <c r="C8" s="1">
        <v>221.65600000000001</v>
      </c>
      <c r="D8" s="4">
        <v>311.47399999999999</v>
      </c>
      <c r="E8" s="15">
        <v>519.38300000000004</v>
      </c>
      <c r="G8" s="1">
        <f t="shared" si="0"/>
        <v>-6.1440000000000055</v>
      </c>
      <c r="I8">
        <v>18</v>
      </c>
      <c r="J8">
        <f t="shared" si="2"/>
        <v>5.676414645744076E-2</v>
      </c>
      <c r="K8">
        <f t="shared" si="1"/>
        <v>0.51059020779805275</v>
      </c>
    </row>
    <row r="9" spans="1:11" x14ac:dyDescent="0.75">
      <c r="A9">
        <v>19</v>
      </c>
      <c r="B9" s="1">
        <v>217.995</v>
      </c>
      <c r="C9" s="1">
        <v>221.81700000000001</v>
      </c>
      <c r="D9" s="4">
        <v>311.88799999999998</v>
      </c>
      <c r="E9" s="15">
        <v>517.18100000000004</v>
      </c>
      <c r="G9" s="1">
        <f t="shared" si="0"/>
        <v>-3.8220000000000027</v>
      </c>
      <c r="I9">
        <v>19</v>
      </c>
      <c r="J9">
        <f t="shared" si="2"/>
        <v>0.19478126485972327</v>
      </c>
      <c r="K9">
        <f t="shared" si="1"/>
        <v>0.51441515138706195</v>
      </c>
    </row>
    <row r="10" spans="1:11" x14ac:dyDescent="0.75">
      <c r="A10">
        <v>20</v>
      </c>
      <c r="B10" s="1">
        <v>212.625</v>
      </c>
      <c r="C10" s="1">
        <v>215.81899999999999</v>
      </c>
      <c r="D10" s="4">
        <v>298.61399999999998</v>
      </c>
      <c r="E10" s="15">
        <v>497.17099999999999</v>
      </c>
      <c r="G10" s="1">
        <f t="shared" si="0"/>
        <v>-3.1939999999999884</v>
      </c>
      <c r="I10">
        <v>20</v>
      </c>
      <c r="J10">
        <f t="shared" si="2"/>
        <v>0.23210889205896329</v>
      </c>
      <c r="K10">
        <f t="shared" si="1"/>
        <v>0.50661614826870693</v>
      </c>
    </row>
    <row r="11" spans="1:11" x14ac:dyDescent="0.75">
      <c r="A11">
        <v>21</v>
      </c>
      <c r="B11" s="1">
        <v>212.40899999999999</v>
      </c>
      <c r="C11" s="1">
        <v>216.386</v>
      </c>
      <c r="D11" s="4">
        <v>301.77999999999997</v>
      </c>
      <c r="E11" s="15">
        <v>499.50700000000001</v>
      </c>
      <c r="G11" s="1">
        <f t="shared" si="0"/>
        <v>-3.9770000000000039</v>
      </c>
      <c r="I11">
        <v>21</v>
      </c>
      <c r="J11">
        <f t="shared" si="2"/>
        <v>0.18556823585354157</v>
      </c>
      <c r="K11">
        <f t="shared" si="1"/>
        <v>0.51177221741086631</v>
      </c>
    </row>
    <row r="12" spans="1:11" x14ac:dyDescent="0.75">
      <c r="A12">
        <v>22</v>
      </c>
      <c r="B12" s="1">
        <v>210.91499999999999</v>
      </c>
      <c r="C12" s="1">
        <v>213.68899999999999</v>
      </c>
      <c r="D12" s="4">
        <v>294.983</v>
      </c>
      <c r="E12" s="15">
        <v>484.12700000000001</v>
      </c>
      <c r="G12" s="1">
        <f t="shared" si="0"/>
        <v>-2.7740000000000009</v>
      </c>
      <c r="I12">
        <v>22</v>
      </c>
      <c r="J12">
        <f t="shared" si="2"/>
        <v>0.25707322872087407</v>
      </c>
      <c r="K12">
        <f t="shared" si="1"/>
        <v>0.51468193873653245</v>
      </c>
    </row>
    <row r="13" spans="1:11" x14ac:dyDescent="0.75">
      <c r="A13">
        <v>23</v>
      </c>
      <c r="B13" s="1">
        <v>214.12799999999999</v>
      </c>
      <c r="C13" s="1">
        <v>215.77799999999999</v>
      </c>
      <c r="D13" s="4">
        <v>302.32900000000001</v>
      </c>
      <c r="E13" s="15">
        <v>498.87200000000001</v>
      </c>
      <c r="G13" s="1">
        <f t="shared" si="0"/>
        <v>-1.6500000000000057</v>
      </c>
      <c r="I13">
        <v>23</v>
      </c>
      <c r="J13">
        <f t="shared" si="2"/>
        <v>0.32388254873989419</v>
      </c>
      <c r="K13">
        <f t="shared" si="1"/>
        <v>0.51404895381793936</v>
      </c>
    </row>
    <row r="14" spans="1:11" x14ac:dyDescent="0.75">
      <c r="A14">
        <v>24</v>
      </c>
      <c r="B14" s="1">
        <v>214.17</v>
      </c>
      <c r="C14" s="1">
        <v>217.107</v>
      </c>
      <c r="D14" s="4">
        <v>300.98899999999998</v>
      </c>
      <c r="E14" s="15">
        <v>487.52499999999998</v>
      </c>
      <c r="G14" s="1">
        <f t="shared" si="0"/>
        <v>-2.9370000000000118</v>
      </c>
      <c r="I14">
        <v>24</v>
      </c>
      <c r="J14">
        <f t="shared" si="2"/>
        <v>0.2473846885401792</v>
      </c>
      <c r="K14">
        <f t="shared" si="1"/>
        <v>0.52610965706999524</v>
      </c>
    </row>
    <row r="15" spans="1:11" x14ac:dyDescent="0.75">
      <c r="A15">
        <v>25</v>
      </c>
      <c r="B15" s="1">
        <v>216.69</v>
      </c>
      <c r="C15" s="1">
        <v>217.00800000000001</v>
      </c>
      <c r="D15" s="4">
        <v>297.072</v>
      </c>
      <c r="E15" s="15">
        <v>482.65600000000001</v>
      </c>
      <c r="G15" s="1">
        <f t="shared" si="0"/>
        <v>-0.31800000000001205</v>
      </c>
      <c r="I15">
        <v>25</v>
      </c>
      <c r="J15">
        <f t="shared" si="2"/>
        <v>0.40305515929624181</v>
      </c>
      <c r="K15">
        <f t="shared" si="1"/>
        <v>0.52242313466936485</v>
      </c>
    </row>
    <row r="16" spans="1:11" x14ac:dyDescent="0.75">
      <c r="A16">
        <v>26</v>
      </c>
      <c r="B16" s="1">
        <v>215.06200000000001</v>
      </c>
      <c r="C16" s="1">
        <v>222.15899999999999</v>
      </c>
      <c r="D16" s="4">
        <v>302.13</v>
      </c>
      <c r="E16" s="15">
        <v>496.70299999999997</v>
      </c>
      <c r="G16" s="1">
        <f t="shared" si="0"/>
        <v>-7.09699999999998</v>
      </c>
      <c r="I16">
        <v>26</v>
      </c>
      <c r="J16">
        <f t="shared" si="2"/>
        <v>1.188777936287178E-4</v>
      </c>
      <c r="K16">
        <f t="shared" si="1"/>
        <v>0.51644865248635718</v>
      </c>
    </row>
    <row r="17" spans="1:11" x14ac:dyDescent="0.75">
      <c r="A17">
        <v>27</v>
      </c>
      <c r="B17" s="1">
        <v>217.14400000000001</v>
      </c>
      <c r="C17" s="1">
        <v>222.71199999999999</v>
      </c>
      <c r="D17" s="4">
        <v>302.29300000000001</v>
      </c>
      <c r="E17" s="15">
        <v>504.90199999999999</v>
      </c>
      <c r="G17" s="1">
        <f t="shared" si="0"/>
        <v>-5.5679999999999836</v>
      </c>
      <c r="I17">
        <v>27</v>
      </c>
      <c r="J17">
        <f t="shared" si="2"/>
        <v>9.1000951022349313E-2</v>
      </c>
      <c r="K17">
        <f t="shared" si="1"/>
        <v>0.50600663756533693</v>
      </c>
    </row>
    <row r="18" spans="1:11" x14ac:dyDescent="0.75">
      <c r="A18">
        <v>28</v>
      </c>
      <c r="B18" s="1">
        <v>216.25</v>
      </c>
      <c r="C18" s="1">
        <v>223.34899999999999</v>
      </c>
      <c r="D18" s="4">
        <v>300.649</v>
      </c>
      <c r="E18" s="15">
        <v>501.05399999999997</v>
      </c>
      <c r="G18" s="1">
        <f t="shared" si="0"/>
        <v>-7.0989999999999895</v>
      </c>
      <c r="I18">
        <v>28</v>
      </c>
      <c r="J18">
        <f t="shared" si="2"/>
        <v>0</v>
      </c>
      <c r="K18">
        <f t="shared" si="1"/>
        <v>0.50679179596636748</v>
      </c>
    </row>
    <row r="19" spans="1:11" x14ac:dyDescent="0.75">
      <c r="A19">
        <v>29</v>
      </c>
      <c r="B19" s="1">
        <v>215.85900000000001</v>
      </c>
      <c r="C19" s="1">
        <v>220.60400000000001</v>
      </c>
      <c r="D19" s="4">
        <v>299.983</v>
      </c>
      <c r="E19" s="15">
        <v>498.40699999999998</v>
      </c>
      <c r="G19" s="1">
        <f t="shared" si="0"/>
        <v>-4.7450000000000045</v>
      </c>
      <c r="I19">
        <v>29</v>
      </c>
      <c r="J19">
        <f t="shared" si="2"/>
        <v>0.13991916310033187</v>
      </c>
      <c r="K19">
        <f t="shared" si="1"/>
        <v>0.50855357361759179</v>
      </c>
    </row>
    <row r="20" spans="1:11" x14ac:dyDescent="0.75">
      <c r="A20">
        <v>30</v>
      </c>
      <c r="B20" s="1">
        <v>217.065</v>
      </c>
      <c r="C20" s="1">
        <v>221.417</v>
      </c>
      <c r="D20" s="4">
        <v>298.06599999999997</v>
      </c>
      <c r="E20" s="15">
        <v>487.78500000000003</v>
      </c>
      <c r="G20" s="1">
        <f t="shared" si="0"/>
        <v>-4.3520000000000039</v>
      </c>
      <c r="I20">
        <v>30</v>
      </c>
      <c r="J20">
        <f t="shared" si="2"/>
        <v>0.1632786495482634</v>
      </c>
      <c r="K20">
        <f t="shared" si="1"/>
        <v>0.51790173960862151</v>
      </c>
    </row>
    <row r="21" spans="1:11" x14ac:dyDescent="0.75">
      <c r="A21">
        <v>31</v>
      </c>
      <c r="B21" s="1">
        <v>216.62</v>
      </c>
      <c r="C21" s="1">
        <v>221.267</v>
      </c>
      <c r="D21" s="4">
        <v>303.971</v>
      </c>
      <c r="E21" s="15">
        <v>499.55</v>
      </c>
      <c r="G21" s="1">
        <f t="shared" si="0"/>
        <v>-4.6469999999999914</v>
      </c>
      <c r="I21">
        <v>31</v>
      </c>
      <c r="J21">
        <f t="shared" si="2"/>
        <v>0.14574417498811201</v>
      </c>
      <c r="K21">
        <f t="shared" si="1"/>
        <v>0.51741256013522297</v>
      </c>
    </row>
    <row r="22" spans="1:11" x14ac:dyDescent="0.75">
      <c r="A22">
        <v>32</v>
      </c>
      <c r="B22" s="1">
        <v>214.39099999999999</v>
      </c>
      <c r="C22" s="1">
        <v>220.09200000000001</v>
      </c>
      <c r="D22" s="4">
        <v>305.91399999999999</v>
      </c>
      <c r="E22" s="15">
        <v>504.10899999999998</v>
      </c>
      <c r="G22" s="1">
        <f t="shared" si="0"/>
        <v>-5.7010000000000218</v>
      </c>
      <c r="I22">
        <v>32</v>
      </c>
      <c r="J22">
        <f t="shared" si="2"/>
        <v>8.3095577746075053E-2</v>
      </c>
      <c r="K22">
        <f t="shared" si="1"/>
        <v>0.51634374943781813</v>
      </c>
    </row>
    <row r="23" spans="1:11" x14ac:dyDescent="0.75">
      <c r="A23">
        <v>33</v>
      </c>
      <c r="B23" s="1">
        <v>213.554</v>
      </c>
      <c r="C23" s="1">
        <v>217.971</v>
      </c>
      <c r="D23" s="4">
        <v>294.34100000000001</v>
      </c>
      <c r="E23" s="15">
        <v>490.57600000000002</v>
      </c>
      <c r="G23" s="1">
        <f t="shared" si="0"/>
        <v>-4.4170000000000016</v>
      </c>
      <c r="I23">
        <v>33</v>
      </c>
      <c r="J23">
        <f t="shared" si="2"/>
        <v>0.15941512125534868</v>
      </c>
      <c r="K23">
        <f t="shared" si="1"/>
        <v>0.50413498200097984</v>
      </c>
    </row>
    <row r="24" spans="1:11" x14ac:dyDescent="0.75">
      <c r="A24">
        <v>34</v>
      </c>
      <c r="B24" s="1">
        <v>217.25</v>
      </c>
      <c r="C24" s="1">
        <v>221.18799999999999</v>
      </c>
      <c r="D24" s="4">
        <v>296.04300000000001</v>
      </c>
      <c r="E24" s="15">
        <v>489.613</v>
      </c>
      <c r="G24" s="1">
        <f t="shared" si="0"/>
        <v>-3.9379999999999882</v>
      </c>
      <c r="I24">
        <v>34</v>
      </c>
      <c r="J24">
        <f t="shared" si="2"/>
        <v>0.18788635282929142</v>
      </c>
      <c r="K24">
        <f t="shared" si="1"/>
        <v>0.50997429347086198</v>
      </c>
    </row>
    <row r="25" spans="1:11" x14ac:dyDescent="0.75">
      <c r="A25">
        <v>35</v>
      </c>
      <c r="B25" s="1">
        <v>213.255</v>
      </c>
      <c r="C25" s="1">
        <v>217.137</v>
      </c>
      <c r="D25" s="4">
        <v>293.71100000000001</v>
      </c>
      <c r="E25" s="15">
        <v>483.02600000000001</v>
      </c>
      <c r="G25" s="1">
        <f t="shared" si="0"/>
        <v>-3.882000000000005</v>
      </c>
      <c r="I25">
        <v>35</v>
      </c>
      <c r="J25">
        <f t="shared" si="2"/>
        <v>0.19121493105087864</v>
      </c>
      <c r="K25">
        <f t="shared" si="1"/>
        <v>0.5127654024443925</v>
      </c>
    </row>
    <row r="26" spans="1:11" x14ac:dyDescent="0.75">
      <c r="A26">
        <v>36</v>
      </c>
      <c r="B26" s="1">
        <v>212.41800000000001</v>
      </c>
      <c r="C26" s="1">
        <v>216.92500000000001</v>
      </c>
      <c r="D26" s="4">
        <v>295.166</v>
      </c>
      <c r="E26" s="15">
        <v>484.20600000000002</v>
      </c>
      <c r="G26" s="1">
        <f t="shared" si="0"/>
        <v>-4.507000000000005</v>
      </c>
      <c r="I26">
        <v>36</v>
      </c>
      <c r="J26">
        <f t="shared" si="2"/>
        <v>0.1540656205420817</v>
      </c>
      <c r="K26">
        <f t="shared" si="1"/>
        <v>0.51506746910938606</v>
      </c>
    </row>
    <row r="27" spans="1:11" x14ac:dyDescent="0.75">
      <c r="A27">
        <v>37</v>
      </c>
      <c r="B27" s="1">
        <v>211.62200000000001</v>
      </c>
      <c r="C27" s="1">
        <v>216.119</v>
      </c>
      <c r="D27" s="4">
        <v>296.89</v>
      </c>
      <c r="E27" s="15">
        <v>484.88099999999997</v>
      </c>
      <c r="G27" s="1">
        <f t="shared" si="0"/>
        <v>-4.4969999999999857</v>
      </c>
      <c r="I27">
        <v>37</v>
      </c>
      <c r="J27">
        <f t="shared" si="2"/>
        <v>0.1546600095102236</v>
      </c>
      <c r="K27">
        <f t="shared" si="1"/>
        <v>0.51878847521229798</v>
      </c>
    </row>
    <row r="28" spans="1:11" x14ac:dyDescent="0.75">
      <c r="A28">
        <v>38</v>
      </c>
      <c r="B28" s="1">
        <v>208.02199999999999</v>
      </c>
      <c r="C28" s="1">
        <v>211.589</v>
      </c>
      <c r="D28" s="4">
        <v>286.50299999999999</v>
      </c>
      <c r="E28" s="15">
        <v>466.32600000000002</v>
      </c>
      <c r="G28" s="1">
        <f t="shared" si="0"/>
        <v>-3.5670000000000073</v>
      </c>
      <c r="I28">
        <v>38</v>
      </c>
      <c r="J28">
        <f t="shared" si="2"/>
        <v>0.20993818354731217</v>
      </c>
      <c r="K28">
        <f t="shared" si="1"/>
        <v>0.51662273785600832</v>
      </c>
    </row>
    <row r="29" spans="1:11" x14ac:dyDescent="0.75">
      <c r="A29">
        <v>39</v>
      </c>
      <c r="B29" s="1">
        <v>210.614</v>
      </c>
      <c r="C29" s="1">
        <v>214.27099999999999</v>
      </c>
      <c r="D29" s="4">
        <v>282.625</v>
      </c>
      <c r="E29" s="15">
        <v>465.18</v>
      </c>
      <c r="G29" s="1">
        <f t="shared" si="0"/>
        <v>-3.6569999999999823</v>
      </c>
      <c r="I29">
        <v>39</v>
      </c>
      <c r="J29">
        <f t="shared" si="2"/>
        <v>0.20458868283404688</v>
      </c>
      <c r="K29">
        <f t="shared" si="1"/>
        <v>0.50723913415957511</v>
      </c>
    </row>
    <row r="30" spans="1:11" x14ac:dyDescent="0.75">
      <c r="A30">
        <v>40</v>
      </c>
      <c r="B30" s="1">
        <v>211.142</v>
      </c>
      <c r="C30" s="1">
        <v>213.267</v>
      </c>
      <c r="D30" s="4">
        <v>286.608</v>
      </c>
      <c r="E30" s="15">
        <v>461.19900000000001</v>
      </c>
      <c r="G30" s="1">
        <f t="shared" si="0"/>
        <v>-2.125</v>
      </c>
      <c r="I30">
        <v>40</v>
      </c>
      <c r="J30">
        <f t="shared" si="2"/>
        <v>0.29564907275320884</v>
      </c>
      <c r="K30">
        <f t="shared" si="1"/>
        <v>0.52457690519036737</v>
      </c>
    </row>
    <row r="31" spans="1:11" x14ac:dyDescent="0.75">
      <c r="A31">
        <v>41</v>
      </c>
      <c r="B31" s="1">
        <v>207.18199999999999</v>
      </c>
      <c r="C31" s="1">
        <v>210.31</v>
      </c>
      <c r="D31" s="4">
        <v>278.72500000000002</v>
      </c>
      <c r="E31" s="15">
        <v>451.52800000000002</v>
      </c>
      <c r="G31" s="1">
        <f t="shared" si="0"/>
        <v>-3.1280000000000143</v>
      </c>
      <c r="I31">
        <v>41</v>
      </c>
      <c r="J31">
        <f t="shared" si="2"/>
        <v>0.23603185924869069</v>
      </c>
      <c r="K31">
        <f t="shared" si="1"/>
        <v>0.51622747587124995</v>
      </c>
    </row>
    <row r="32" spans="1:11" x14ac:dyDescent="0.75">
      <c r="A32">
        <v>42</v>
      </c>
      <c r="B32" s="1">
        <v>212.54400000000001</v>
      </c>
      <c r="C32" s="1">
        <v>216.08500000000001</v>
      </c>
      <c r="D32" s="4">
        <v>281.93</v>
      </c>
      <c r="E32" s="15">
        <v>462.06400000000002</v>
      </c>
      <c r="G32" s="1">
        <f t="shared" si="0"/>
        <v>-3.5409999999999968</v>
      </c>
      <c r="I32">
        <v>42</v>
      </c>
      <c r="J32">
        <f t="shared" si="2"/>
        <v>0.21148359486447874</v>
      </c>
      <c r="K32">
        <f t="shared" si="1"/>
        <v>0.50979070142682614</v>
      </c>
    </row>
    <row r="33" spans="1:11" x14ac:dyDescent="0.75">
      <c r="A33">
        <v>43</v>
      </c>
      <c r="B33" s="1">
        <v>212.31399999999999</v>
      </c>
      <c r="C33" s="1">
        <v>215.01599999999999</v>
      </c>
      <c r="D33" s="4">
        <v>285.65600000000001</v>
      </c>
      <c r="E33" s="15">
        <v>465.642</v>
      </c>
      <c r="G33" s="1">
        <f t="shared" si="0"/>
        <v>-2.7019999999999982</v>
      </c>
      <c r="I33">
        <v>43</v>
      </c>
      <c r="J33">
        <f t="shared" si="2"/>
        <v>0.26135282929148762</v>
      </c>
      <c r="K33">
        <f t="shared" si="1"/>
        <v>0.51521494858003325</v>
      </c>
    </row>
    <row r="34" spans="1:11" x14ac:dyDescent="0.75">
      <c r="A34">
        <v>44</v>
      </c>
      <c r="B34" s="1">
        <v>214.608</v>
      </c>
      <c r="C34" s="1">
        <v>216.86600000000001</v>
      </c>
      <c r="D34" s="4">
        <v>284.69900000000001</v>
      </c>
      <c r="E34" s="15">
        <v>466.23399999999998</v>
      </c>
      <c r="G34" s="1">
        <f t="shared" si="0"/>
        <v>-2.2580000000000098</v>
      </c>
      <c r="I34">
        <v>44</v>
      </c>
      <c r="J34">
        <f t="shared" si="2"/>
        <v>0.28774369947693629</v>
      </c>
      <c r="K34">
        <f t="shared" si="1"/>
        <v>0.51162188170849066</v>
      </c>
    </row>
    <row r="35" spans="1:11" x14ac:dyDescent="0.75">
      <c r="A35">
        <v>45</v>
      </c>
      <c r="B35" s="1">
        <v>213.52199999999999</v>
      </c>
      <c r="C35" s="1">
        <v>216.44</v>
      </c>
      <c r="D35" s="4">
        <v>288.45299999999997</v>
      </c>
      <c r="E35" s="15">
        <v>472.875</v>
      </c>
      <c r="G35" s="1">
        <f t="shared" si="0"/>
        <v>-2.9180000000000064</v>
      </c>
      <c r="I35">
        <v>45</v>
      </c>
      <c r="J35">
        <f t="shared" si="2"/>
        <v>0.24851402757964694</v>
      </c>
      <c r="K35">
        <f t="shared" si="1"/>
        <v>0.51261753405518684</v>
      </c>
    </row>
    <row r="36" spans="1:11" x14ac:dyDescent="0.75">
      <c r="A36">
        <v>46</v>
      </c>
      <c r="B36" s="1">
        <v>213.14400000000001</v>
      </c>
      <c r="C36" s="1">
        <v>210.71700000000001</v>
      </c>
      <c r="D36" s="4">
        <v>279.142</v>
      </c>
      <c r="E36" s="15">
        <v>459.12599999999998</v>
      </c>
      <c r="G36" s="1">
        <f t="shared" si="0"/>
        <v>2.4269999999999925</v>
      </c>
      <c r="I36">
        <v>46</v>
      </c>
      <c r="J36">
        <f t="shared" si="2"/>
        <v>0.56621493105087817</v>
      </c>
      <c r="K36">
        <f t="shared" si="1"/>
        <v>0.50604139181578844</v>
      </c>
    </row>
    <row r="37" spans="1:11" x14ac:dyDescent="0.75">
      <c r="A37">
        <v>47</v>
      </c>
      <c r="B37" s="1">
        <v>216.29300000000001</v>
      </c>
      <c r="C37" s="1">
        <v>216.95</v>
      </c>
      <c r="D37" s="4">
        <v>285.81700000000001</v>
      </c>
      <c r="E37" s="15">
        <v>471.71600000000001</v>
      </c>
      <c r="G37" s="1">
        <f t="shared" si="0"/>
        <v>-0.65699999999998226</v>
      </c>
      <c r="I37">
        <v>47</v>
      </c>
      <c r="J37">
        <f t="shared" si="2"/>
        <v>0.38290537327627217</v>
      </c>
      <c r="K37">
        <f t="shared" si="1"/>
        <v>0.50689343903833861</v>
      </c>
    </row>
    <row r="38" spans="1:11" x14ac:dyDescent="0.75">
      <c r="A38">
        <v>48</v>
      </c>
      <c r="B38" s="1">
        <v>216.76499999999999</v>
      </c>
      <c r="C38" s="1">
        <v>212.54</v>
      </c>
      <c r="D38" s="4">
        <v>278.73099999999999</v>
      </c>
      <c r="E38" s="15">
        <v>463.87200000000001</v>
      </c>
      <c r="G38" s="1">
        <f t="shared" si="0"/>
        <v>4.2249999999999943</v>
      </c>
      <c r="I38">
        <v>48</v>
      </c>
      <c r="J38">
        <f t="shared" si="2"/>
        <v>0.67308606752258537</v>
      </c>
      <c r="K38">
        <f t="shared" si="1"/>
        <v>0.49797920154096625</v>
      </c>
    </row>
    <row r="39" spans="1:11" x14ac:dyDescent="0.75">
      <c r="A39">
        <v>49</v>
      </c>
      <c r="B39" s="1">
        <v>215.917</v>
      </c>
      <c r="C39" s="1">
        <v>215.267</v>
      </c>
      <c r="D39" s="4">
        <v>273.75599999999997</v>
      </c>
      <c r="E39" s="15">
        <v>452.50299999999999</v>
      </c>
      <c r="G39" s="1">
        <f t="shared" si="0"/>
        <v>0.65000000000000568</v>
      </c>
      <c r="I39">
        <v>49</v>
      </c>
      <c r="J39">
        <f t="shared" si="2"/>
        <v>0.46059201141226758</v>
      </c>
      <c r="K39">
        <f t="shared" si="1"/>
        <v>0.50001333321481578</v>
      </c>
    </row>
    <row r="40" spans="1:11" x14ac:dyDescent="0.75">
      <c r="A40">
        <v>50</v>
      </c>
      <c r="B40" s="1">
        <v>223.94300000000001</v>
      </c>
      <c r="C40" s="1">
        <v>214.21799999999999</v>
      </c>
      <c r="D40" s="4">
        <v>278.56</v>
      </c>
      <c r="E40" s="15">
        <v>466.03100000000001</v>
      </c>
      <c r="G40" s="1">
        <f t="shared" si="0"/>
        <v>9.7250000000000227</v>
      </c>
      <c r="I40">
        <v>50</v>
      </c>
      <c r="J40">
        <f t="shared" si="2"/>
        <v>1</v>
      </c>
      <c r="K40">
        <f t="shared" si="1"/>
        <v>0.49442926693084088</v>
      </c>
    </row>
    <row r="41" spans="1:11" x14ac:dyDescent="0.75">
      <c r="A41">
        <v>51</v>
      </c>
      <c r="B41" s="1">
        <v>223.875</v>
      </c>
      <c r="C41" s="1">
        <v>214.30600000000001</v>
      </c>
      <c r="D41" s="4">
        <v>277.31</v>
      </c>
      <c r="E41" s="15">
        <v>457.97699999999998</v>
      </c>
      <c r="G41" s="1">
        <f t="shared" si="0"/>
        <v>9.5689999999999884</v>
      </c>
      <c r="I41">
        <v>51</v>
      </c>
      <c r="J41">
        <f t="shared" si="2"/>
        <v>0.99072753209700226</v>
      </c>
      <c r="K41">
        <f t="shared" si="1"/>
        <v>0.50239520434314844</v>
      </c>
    </row>
    <row r="42" spans="1:11" x14ac:dyDescent="0.75">
      <c r="A42">
        <v>52</v>
      </c>
      <c r="B42" s="1">
        <v>221.84700000000001</v>
      </c>
      <c r="C42" s="1">
        <v>214.98400000000001</v>
      </c>
      <c r="D42" s="4">
        <v>280.71100000000001</v>
      </c>
      <c r="E42" s="15">
        <v>458.73599999999999</v>
      </c>
      <c r="G42" s="1">
        <f t="shared" si="0"/>
        <v>6.8629999999999995</v>
      </c>
      <c r="I42">
        <v>52</v>
      </c>
      <c r="J42">
        <f t="shared" si="2"/>
        <v>0.82988587731811569</v>
      </c>
      <c r="K42">
        <f t="shared" si="1"/>
        <v>0.51118009169828016</v>
      </c>
    </row>
    <row r="43" spans="1:11" x14ac:dyDescent="0.75">
      <c r="A43">
        <v>53</v>
      </c>
      <c r="B43" s="1">
        <v>213.22399999999999</v>
      </c>
      <c r="C43" s="1">
        <v>212.64500000000001</v>
      </c>
      <c r="D43" s="4">
        <v>285.375</v>
      </c>
      <c r="E43" s="15">
        <v>460.846</v>
      </c>
      <c r="G43" s="1">
        <f t="shared" si="0"/>
        <v>0.57899999999997931</v>
      </c>
      <c r="I43">
        <v>53</v>
      </c>
      <c r="J43">
        <f t="shared" si="2"/>
        <v>0.45637184973846667</v>
      </c>
      <c r="K43">
        <f t="shared" si="1"/>
        <v>0.52154716260994782</v>
      </c>
    </row>
    <row r="44" spans="1:11" x14ac:dyDescent="0.75">
      <c r="A44">
        <v>54</v>
      </c>
      <c r="B44" s="1">
        <v>210.953</v>
      </c>
      <c r="C44" s="1">
        <v>213.24199999999999</v>
      </c>
      <c r="D44" s="4">
        <v>278.01799999999997</v>
      </c>
      <c r="E44" s="15">
        <v>461.67399999999998</v>
      </c>
      <c r="G44" s="1">
        <f t="shared" si="0"/>
        <v>-2.2889999999999873</v>
      </c>
      <c r="I44">
        <v>54</v>
      </c>
      <c r="J44">
        <f t="shared" si="2"/>
        <v>0.28590109367570132</v>
      </c>
      <c r="K44">
        <f t="shared" si="1"/>
        <v>0.49907982715750238</v>
      </c>
    </row>
    <row r="45" spans="1:11" x14ac:dyDescent="0.75">
      <c r="A45">
        <v>55</v>
      </c>
      <c r="B45" s="1">
        <v>210.54499999999999</v>
      </c>
      <c r="C45" s="1">
        <v>210.29</v>
      </c>
      <c r="D45" s="4">
        <v>280.90300000000002</v>
      </c>
      <c r="E45" s="15">
        <v>465.62700000000001</v>
      </c>
      <c r="G45" s="1">
        <f t="shared" si="0"/>
        <v>0.25499999999999545</v>
      </c>
      <c r="I45">
        <v>55</v>
      </c>
      <c r="J45">
        <f t="shared" si="2"/>
        <v>0.43711364717070728</v>
      </c>
      <c r="K45">
        <f t="shared" si="1"/>
        <v>0.50168127383230621</v>
      </c>
    </row>
    <row r="46" spans="1:11" x14ac:dyDescent="0.75">
      <c r="A46">
        <v>56</v>
      </c>
      <c r="B46" s="1">
        <v>212.30500000000001</v>
      </c>
      <c r="C46" s="1">
        <v>212.333</v>
      </c>
      <c r="D46" s="4">
        <v>274.29199999999997</v>
      </c>
      <c r="E46" s="15">
        <v>461.416</v>
      </c>
      <c r="G46" s="1">
        <f t="shared" si="0"/>
        <v>-2.7999999999991587E-2</v>
      </c>
      <c r="I46">
        <v>56</v>
      </c>
      <c r="J46">
        <f t="shared" si="2"/>
        <v>0.4202924393723248</v>
      </c>
      <c r="K46">
        <f t="shared" si="1"/>
        <v>0.48869567225532301</v>
      </c>
    </row>
    <row r="47" spans="1:11" x14ac:dyDescent="0.75">
      <c r="A47">
        <v>57</v>
      </c>
      <c r="B47" s="1">
        <v>208.92</v>
      </c>
      <c r="C47" s="1">
        <v>209.38900000000001</v>
      </c>
      <c r="D47" s="4">
        <v>268.79300000000001</v>
      </c>
      <c r="E47" s="15">
        <v>454.41800000000001</v>
      </c>
      <c r="G47" s="1">
        <f t="shared" si="0"/>
        <v>-0.46900000000002251</v>
      </c>
      <c r="I47">
        <v>57</v>
      </c>
      <c r="J47">
        <f t="shared" si="2"/>
        <v>0.39407988587731585</v>
      </c>
      <c r="K47">
        <f t="shared" si="1"/>
        <v>0.48257016422228638</v>
      </c>
    </row>
    <row r="48" spans="1:11" x14ac:dyDescent="0.75">
      <c r="A48">
        <v>58</v>
      </c>
      <c r="B48" s="1">
        <v>211.61</v>
      </c>
      <c r="C48" s="1">
        <v>212.012</v>
      </c>
      <c r="D48" s="4">
        <v>277.63400000000001</v>
      </c>
      <c r="E48" s="15">
        <v>472.19200000000001</v>
      </c>
      <c r="G48" s="1">
        <f t="shared" si="0"/>
        <v>-0.40199999999998681</v>
      </c>
      <c r="I48">
        <v>58</v>
      </c>
      <c r="J48">
        <f t="shared" si="2"/>
        <v>0.398062291963861</v>
      </c>
      <c r="K48">
        <f t="shared" si="1"/>
        <v>0.48330869672333088</v>
      </c>
    </row>
    <row r="49" spans="1:11" x14ac:dyDescent="0.75">
      <c r="A49">
        <v>59</v>
      </c>
      <c r="B49" s="1">
        <v>213.53</v>
      </c>
      <c r="C49" s="1">
        <v>213.42099999999999</v>
      </c>
      <c r="D49" s="4">
        <v>279.93799999999999</v>
      </c>
      <c r="E49" s="15">
        <v>476.74099999999999</v>
      </c>
      <c r="G49" s="1">
        <f t="shared" si="0"/>
        <v>0.10900000000000887</v>
      </c>
      <c r="I49">
        <v>59</v>
      </c>
      <c r="J49">
        <f t="shared" si="2"/>
        <v>0.42843556823585316</v>
      </c>
      <c r="K49">
        <f t="shared" si="1"/>
        <v>0.48360014485502056</v>
      </c>
    </row>
    <row r="50" spans="1:11" x14ac:dyDescent="0.75">
      <c r="A50">
        <v>60</v>
      </c>
      <c r="B50" s="1">
        <v>207.655</v>
      </c>
      <c r="C50" s="1">
        <v>207.49199999999999</v>
      </c>
      <c r="D50" s="4">
        <v>270.70100000000002</v>
      </c>
      <c r="E50" s="15">
        <v>465.22300000000001</v>
      </c>
      <c r="G50" s="1">
        <f t="shared" si="0"/>
        <v>0.16300000000001091</v>
      </c>
      <c r="I50">
        <v>60</v>
      </c>
      <c r="J50">
        <f t="shared" si="2"/>
        <v>0.43164526866381331</v>
      </c>
      <c r="K50">
        <f t="shared" si="1"/>
        <v>0.47312997718596439</v>
      </c>
    </row>
    <row r="51" spans="1:11" x14ac:dyDescent="0.75">
      <c r="A51">
        <v>61</v>
      </c>
      <c r="B51" s="1">
        <v>211.08500000000001</v>
      </c>
      <c r="C51" s="1">
        <v>210.73</v>
      </c>
      <c r="D51" s="4">
        <v>275.154</v>
      </c>
      <c r="E51" s="15">
        <v>473.221</v>
      </c>
      <c r="G51" s="1">
        <f t="shared" si="0"/>
        <v>0.35500000000001819</v>
      </c>
      <c r="I51">
        <v>61</v>
      </c>
      <c r="J51">
        <f t="shared" si="2"/>
        <v>0.44305753685211618</v>
      </c>
      <c r="K51">
        <f t="shared" si="1"/>
        <v>0.47499727821651994</v>
      </c>
    </row>
    <row r="52" spans="1:11" x14ac:dyDescent="0.75">
      <c r="A52">
        <v>62</v>
      </c>
      <c r="B52" s="1">
        <v>207.58</v>
      </c>
      <c r="C52" s="1">
        <v>208.63499999999999</v>
      </c>
      <c r="D52" s="4">
        <v>268.392</v>
      </c>
      <c r="E52" s="15">
        <v>463.02600000000001</v>
      </c>
      <c r="G52" s="1">
        <f t="shared" si="0"/>
        <v>-1.0549999999999784</v>
      </c>
      <c r="I52">
        <v>62</v>
      </c>
      <c r="J52">
        <f t="shared" si="2"/>
        <v>0.35924869234427048</v>
      </c>
      <c r="K52">
        <f t="shared" si="1"/>
        <v>0.46948216512559404</v>
      </c>
    </row>
    <row r="53" spans="1:11" x14ac:dyDescent="0.75">
      <c r="A53">
        <v>63</v>
      </c>
      <c r="B53" s="1">
        <v>210.30699999999999</v>
      </c>
      <c r="C53" s="1">
        <v>212.04400000000001</v>
      </c>
      <c r="D53" s="4">
        <v>276.92700000000002</v>
      </c>
      <c r="E53" s="15">
        <v>474.10700000000003</v>
      </c>
      <c r="G53" s="1">
        <f t="shared" si="0"/>
        <v>-1.7370000000000232</v>
      </c>
      <c r="I53">
        <v>63</v>
      </c>
      <c r="J53">
        <f t="shared" si="2"/>
        <v>0.31871136471706862</v>
      </c>
      <c r="K53">
        <f t="shared" si="1"/>
        <v>0.4787625972203271</v>
      </c>
    </row>
    <row r="54" spans="1:11" x14ac:dyDescent="0.75">
      <c r="A54">
        <v>64</v>
      </c>
      <c r="B54" s="1">
        <v>212.04</v>
      </c>
      <c r="C54" s="1">
        <v>212.143</v>
      </c>
      <c r="D54" s="4">
        <v>276.86500000000001</v>
      </c>
      <c r="E54" s="15">
        <v>477.74599999999998</v>
      </c>
      <c r="G54" s="1">
        <f t="shared" si="0"/>
        <v>-0.10300000000000864</v>
      </c>
      <c r="I54">
        <v>64</v>
      </c>
      <c r="J54">
        <f t="shared" si="2"/>
        <v>0.4158345221112682</v>
      </c>
      <c r="K54">
        <f t="shared" si="1"/>
        <v>0.47378882193049687</v>
      </c>
    </row>
    <row r="55" spans="1:11" x14ac:dyDescent="0.75">
      <c r="A55">
        <v>65</v>
      </c>
      <c r="B55" s="1">
        <v>210.34899999999999</v>
      </c>
      <c r="C55" s="1">
        <v>211.56</v>
      </c>
      <c r="D55" s="4">
        <v>274.82600000000002</v>
      </c>
      <c r="E55" s="15">
        <v>472.93799999999999</v>
      </c>
      <c r="G55" s="1">
        <f t="shared" si="0"/>
        <v>-1.2110000000000127</v>
      </c>
      <c r="I55">
        <v>65</v>
      </c>
      <c r="J55">
        <f t="shared" si="2"/>
        <v>0.34997622444127274</v>
      </c>
      <c r="K55">
        <f t="shared" si="1"/>
        <v>0.47445647011493619</v>
      </c>
    </row>
    <row r="56" spans="1:11" x14ac:dyDescent="0.75">
      <c r="A56">
        <v>66</v>
      </c>
      <c r="B56" s="1">
        <v>205.87</v>
      </c>
      <c r="C56" s="1">
        <v>208.089</v>
      </c>
      <c r="D56" s="4">
        <v>270.63</v>
      </c>
      <c r="E56" s="15">
        <v>466.63799999999998</v>
      </c>
      <c r="G56" s="1">
        <f t="shared" si="0"/>
        <v>-2.2189999999999941</v>
      </c>
      <c r="I56">
        <v>66</v>
      </c>
      <c r="J56">
        <f t="shared" si="2"/>
        <v>0.29006181645268614</v>
      </c>
      <c r="K56">
        <f t="shared" si="1"/>
        <v>0.47102417827424797</v>
      </c>
    </row>
    <row r="57" spans="1:11" x14ac:dyDescent="0.75">
      <c r="A57">
        <v>67</v>
      </c>
      <c r="B57" s="1">
        <v>205.946</v>
      </c>
      <c r="C57" s="1">
        <v>205.715</v>
      </c>
      <c r="D57" s="4">
        <v>266.27</v>
      </c>
      <c r="E57" s="15">
        <v>461.86599999999999</v>
      </c>
      <c r="G57" s="1">
        <f t="shared" si="0"/>
        <v>0.23099999999999454</v>
      </c>
      <c r="I57">
        <v>67</v>
      </c>
      <c r="J57">
        <f t="shared" si="2"/>
        <v>0.43568711364716944</v>
      </c>
      <c r="K57">
        <f t="shared" si="1"/>
        <v>0.46493458569015123</v>
      </c>
    </row>
    <row r="58" spans="1:11" x14ac:dyDescent="0.75">
      <c r="A58">
        <v>68</v>
      </c>
      <c r="B58" s="1">
        <v>205.13200000000001</v>
      </c>
      <c r="C58" s="1">
        <v>205.78100000000001</v>
      </c>
      <c r="D58" s="4">
        <v>265.88799999999998</v>
      </c>
      <c r="E58" s="15">
        <v>458.80799999999999</v>
      </c>
      <c r="G58" s="1">
        <f t="shared" si="0"/>
        <v>-0.64900000000000091</v>
      </c>
      <c r="I58">
        <v>68</v>
      </c>
      <c r="J58">
        <f t="shared" si="2"/>
        <v>0.38338088445078367</v>
      </c>
      <c r="K58">
        <f t="shared" si="1"/>
        <v>0.46795886075949361</v>
      </c>
    </row>
    <row r="59" spans="1:11" x14ac:dyDescent="0.75">
      <c r="A59">
        <v>69</v>
      </c>
      <c r="B59" s="1">
        <v>206.27</v>
      </c>
      <c r="C59" s="1">
        <v>205.54599999999999</v>
      </c>
      <c r="D59" s="4">
        <v>264.23700000000002</v>
      </c>
      <c r="E59" s="15">
        <v>465.161</v>
      </c>
      <c r="G59" s="1">
        <f t="shared" si="0"/>
        <v>0.72400000000001796</v>
      </c>
      <c r="I59">
        <v>69</v>
      </c>
      <c r="J59">
        <f t="shared" si="2"/>
        <v>0.46499048977650986</v>
      </c>
      <c r="K59">
        <f t="shared" si="1"/>
        <v>0.45475367045444814</v>
      </c>
    </row>
    <row r="60" spans="1:11" x14ac:dyDescent="0.75">
      <c r="A60">
        <v>70</v>
      </c>
      <c r="B60" s="1">
        <v>205.90700000000001</v>
      </c>
      <c r="C60" s="1">
        <v>204.91900000000001</v>
      </c>
      <c r="D60" s="4">
        <v>265.13600000000002</v>
      </c>
      <c r="E60" s="15">
        <v>467.87299999999999</v>
      </c>
      <c r="G60" s="1">
        <f t="shared" si="0"/>
        <v>0.98799999999999955</v>
      </c>
      <c r="I60">
        <v>70</v>
      </c>
      <c r="J60">
        <f t="shared" si="2"/>
        <v>0.48068235853542457</v>
      </c>
      <c r="K60">
        <f t="shared" si="1"/>
        <v>0.45380632692215056</v>
      </c>
    </row>
    <row r="61" spans="1:11" x14ac:dyDescent="0.75">
      <c r="A61">
        <v>71</v>
      </c>
      <c r="B61" s="1">
        <v>204.81399999999999</v>
      </c>
      <c r="C61" s="1">
        <v>204.73099999999999</v>
      </c>
      <c r="D61" s="4">
        <v>265.81900000000002</v>
      </c>
      <c r="E61" s="15">
        <v>467.089</v>
      </c>
      <c r="G61" s="1">
        <f t="shared" si="0"/>
        <v>8.2999999999998408E-2</v>
      </c>
      <c r="I61">
        <v>71</v>
      </c>
      <c r="J61">
        <f t="shared" si="2"/>
        <v>0.42689015691868654</v>
      </c>
      <c r="K61">
        <f t="shared" si="1"/>
        <v>0.45675667231864675</v>
      </c>
    </row>
    <row r="62" spans="1:11" x14ac:dyDescent="0.75">
      <c r="A62">
        <v>72</v>
      </c>
      <c r="B62" s="1">
        <v>205.68100000000001</v>
      </c>
      <c r="C62" s="1">
        <v>206.14599999999999</v>
      </c>
      <c r="D62" s="4">
        <v>265.815</v>
      </c>
      <c r="E62" s="15">
        <v>458.40199999999999</v>
      </c>
      <c r="G62" s="1">
        <f t="shared" si="0"/>
        <v>-0.46499999999997499</v>
      </c>
      <c r="I62">
        <v>72</v>
      </c>
      <c r="J62">
        <f t="shared" si="2"/>
        <v>0.39431764146457499</v>
      </c>
      <c r="K62">
        <f t="shared" si="1"/>
        <v>0.46829954397470019</v>
      </c>
    </row>
    <row r="63" spans="1:11" x14ac:dyDescent="0.75">
      <c r="A63">
        <v>73</v>
      </c>
      <c r="B63" s="1">
        <v>204.441</v>
      </c>
      <c r="C63" s="1">
        <v>203.708</v>
      </c>
      <c r="D63" s="4">
        <v>260.83699999999999</v>
      </c>
      <c r="E63" s="15">
        <v>454.42399999999998</v>
      </c>
      <c r="G63" s="1">
        <f t="shared" si="0"/>
        <v>0.73300000000000409</v>
      </c>
      <c r="I63">
        <v>73</v>
      </c>
      <c r="J63">
        <f t="shared" si="2"/>
        <v>0.46552543984783573</v>
      </c>
      <c r="K63">
        <f t="shared" si="1"/>
        <v>0.45912192420099934</v>
      </c>
    </row>
    <row r="64" spans="1:11" x14ac:dyDescent="0.75">
      <c r="A64">
        <v>74</v>
      </c>
      <c r="B64" s="1">
        <v>203.917</v>
      </c>
      <c r="C64" s="1">
        <v>203.035</v>
      </c>
      <c r="D64" s="4">
        <v>260.45800000000003</v>
      </c>
      <c r="E64" s="15">
        <v>458.96699999999998</v>
      </c>
      <c r="G64" s="1">
        <f t="shared" si="0"/>
        <v>0.882000000000005</v>
      </c>
      <c r="I64">
        <v>74</v>
      </c>
      <c r="J64">
        <f t="shared" si="2"/>
        <v>0.47438183547313295</v>
      </c>
      <c r="K64">
        <f t="shared" si="1"/>
        <v>0.45195614695595809</v>
      </c>
    </row>
    <row r="65" spans="1:11" x14ac:dyDescent="0.75">
      <c r="A65">
        <v>75</v>
      </c>
      <c r="B65" s="1">
        <v>202.03399999999999</v>
      </c>
      <c r="C65" s="1">
        <v>203.6</v>
      </c>
      <c r="D65" s="4">
        <v>260.42399999999998</v>
      </c>
      <c r="E65" s="15">
        <v>458.42899999999997</v>
      </c>
      <c r="G65" s="1">
        <f t="shared" si="0"/>
        <v>-1.5660000000000025</v>
      </c>
      <c r="I65">
        <v>75</v>
      </c>
      <c r="J65">
        <f t="shared" si="2"/>
        <v>0.32887541607227666</v>
      </c>
      <c r="K65">
        <f t="shared" si="1"/>
        <v>0.45256515902850369</v>
      </c>
    </row>
    <row r="66" spans="1:11" x14ac:dyDescent="0.75">
      <c r="A66">
        <v>76</v>
      </c>
      <c r="B66" s="1">
        <v>200.70099999999999</v>
      </c>
      <c r="C66" s="1">
        <v>202.73500000000001</v>
      </c>
      <c r="D66" s="4">
        <v>257.82400000000001</v>
      </c>
      <c r="E66" s="15">
        <v>457.22800000000001</v>
      </c>
      <c r="G66" s="1">
        <f t="shared" si="0"/>
        <v>-2.0340000000000202</v>
      </c>
      <c r="I66">
        <v>76</v>
      </c>
      <c r="J66">
        <f t="shared" si="2"/>
        <v>0.3010580123632885</v>
      </c>
      <c r="K66">
        <f t="shared" si="1"/>
        <v>0.44655609710485411</v>
      </c>
    </row>
    <row r="67" spans="1:11" x14ac:dyDescent="0.75">
      <c r="A67">
        <v>77</v>
      </c>
      <c r="B67" s="1">
        <v>198.70599999999999</v>
      </c>
      <c r="C67" s="1">
        <v>200.00800000000001</v>
      </c>
      <c r="D67" s="4">
        <v>258.83300000000003</v>
      </c>
      <c r="E67" s="15">
        <v>448.84199999999998</v>
      </c>
      <c r="G67" s="1">
        <f t="shared" ref="G67:G77" si="3">B67-C67</f>
        <v>-1.3020000000000209</v>
      </c>
      <c r="I67">
        <v>77</v>
      </c>
      <c r="J67">
        <f t="shared" si="2"/>
        <v>0.34456728483119142</v>
      </c>
      <c r="K67">
        <f t="shared" ref="K67:K99" si="4">(D67-105)/(E67-115)</f>
        <v>0.46079582557018001</v>
      </c>
    </row>
    <row r="68" spans="1:11" x14ac:dyDescent="0.75">
      <c r="A68">
        <v>78</v>
      </c>
      <c r="B68" s="1">
        <v>199.90700000000001</v>
      </c>
      <c r="C68" s="1">
        <v>202.03100000000001</v>
      </c>
      <c r="D68" s="4">
        <v>256.971</v>
      </c>
      <c r="E68" s="15">
        <v>454.74099999999999</v>
      </c>
      <c r="G68" s="1">
        <f t="shared" si="3"/>
        <v>-2.1239999999999952</v>
      </c>
      <c r="I68">
        <v>78</v>
      </c>
      <c r="J68">
        <f t="shared" ref="J68:J77" si="5">(G68-MIN(G$3:G$77))/(MAX(G$3:G$77)-MIN(G$3:G$77))</f>
        <v>0.29570851165002321</v>
      </c>
      <c r="K68">
        <f t="shared" si="4"/>
        <v>0.44731427764090886</v>
      </c>
    </row>
    <row r="69" spans="1:11" x14ac:dyDescent="0.75">
      <c r="A69">
        <v>79</v>
      </c>
      <c r="B69" s="1">
        <v>199.833</v>
      </c>
      <c r="C69" s="1">
        <v>202.86500000000001</v>
      </c>
      <c r="D69" s="4">
        <v>259.47800000000001</v>
      </c>
      <c r="E69" s="15">
        <v>457.48700000000002</v>
      </c>
      <c r="G69" s="1">
        <f t="shared" si="3"/>
        <v>-3.0320000000000107</v>
      </c>
      <c r="I69">
        <v>79</v>
      </c>
      <c r="J69">
        <f t="shared" si="5"/>
        <v>0.24173799334284213</v>
      </c>
      <c r="K69">
        <f t="shared" si="4"/>
        <v>0.4510477769959152</v>
      </c>
    </row>
    <row r="70" spans="1:11" x14ac:dyDescent="0.75">
      <c r="A70">
        <v>80</v>
      </c>
      <c r="B70" s="1">
        <v>201.33799999999999</v>
      </c>
      <c r="C70" s="1">
        <v>203.238</v>
      </c>
      <c r="D70" s="4">
        <v>259.43799999999999</v>
      </c>
      <c r="E70" s="15">
        <v>457.36799999999999</v>
      </c>
      <c r="G70" s="1">
        <f t="shared" si="3"/>
        <v>-1.9000000000000057</v>
      </c>
      <c r="I70">
        <v>80</v>
      </c>
      <c r="J70">
        <f t="shared" si="5"/>
        <v>0.30902282453637542</v>
      </c>
      <c r="K70">
        <f t="shared" si="4"/>
        <v>0.45108771847836243</v>
      </c>
    </row>
    <row r="71" spans="1:11" x14ac:dyDescent="0.75">
      <c r="A71">
        <v>81</v>
      </c>
      <c r="B71" s="1">
        <v>198.05199999999999</v>
      </c>
      <c r="C71" s="1">
        <v>201.83099999999999</v>
      </c>
      <c r="D71" s="4">
        <v>260.214</v>
      </c>
      <c r="E71" s="15">
        <v>457.75299999999999</v>
      </c>
      <c r="G71" s="1">
        <f t="shared" si="3"/>
        <v>-3.7789999999999964</v>
      </c>
      <c r="I71">
        <v>81</v>
      </c>
      <c r="J71">
        <f t="shared" si="5"/>
        <v>0.19733713742272888</v>
      </c>
      <c r="K71">
        <f t="shared" si="4"/>
        <v>0.45284505168444916</v>
      </c>
    </row>
    <row r="72" spans="1:11" x14ac:dyDescent="0.75">
      <c r="A72">
        <v>82</v>
      </c>
      <c r="B72" s="1">
        <v>200.33199999999999</v>
      </c>
      <c r="C72" s="1">
        <v>204.55600000000001</v>
      </c>
      <c r="D72" s="4">
        <v>262.89699999999999</v>
      </c>
      <c r="E72" s="15">
        <v>463.78100000000001</v>
      </c>
      <c r="G72" s="1">
        <f t="shared" si="3"/>
        <v>-4.224000000000018</v>
      </c>
      <c r="I72">
        <v>82</v>
      </c>
      <c r="J72">
        <f t="shared" si="5"/>
        <v>0.17088682834046418</v>
      </c>
      <c r="K72">
        <f t="shared" si="4"/>
        <v>0.45271101350130882</v>
      </c>
    </row>
    <row r="73" spans="1:11" x14ac:dyDescent="0.75">
      <c r="A73">
        <v>83</v>
      </c>
      <c r="B73" s="1">
        <v>197.76</v>
      </c>
      <c r="C73" s="1">
        <v>201.185</v>
      </c>
      <c r="D73" s="4">
        <v>254.631</v>
      </c>
      <c r="E73" s="15">
        <v>450.57</v>
      </c>
      <c r="G73" s="1">
        <f t="shared" si="3"/>
        <v>-3.4250000000000114</v>
      </c>
      <c r="I73">
        <v>83</v>
      </c>
      <c r="J73">
        <f t="shared" si="5"/>
        <v>0.21837850689491056</v>
      </c>
      <c r="K73">
        <f t="shared" si="4"/>
        <v>0.445901004261406</v>
      </c>
    </row>
    <row r="74" spans="1:11" x14ac:dyDescent="0.75">
      <c r="A74">
        <v>84</v>
      </c>
      <c r="B74" s="1">
        <v>200.745</v>
      </c>
      <c r="C74" s="1">
        <v>202.72200000000001</v>
      </c>
      <c r="D74" s="4">
        <v>263.48</v>
      </c>
      <c r="E74" s="15">
        <v>466.62599999999998</v>
      </c>
      <c r="G74" s="1">
        <f t="shared" si="3"/>
        <v>-1.9770000000000039</v>
      </c>
      <c r="I74">
        <v>84</v>
      </c>
      <c r="J74">
        <f t="shared" si="5"/>
        <v>0.30444602948169175</v>
      </c>
      <c r="K74">
        <f t="shared" si="4"/>
        <v>0.45070614800953296</v>
      </c>
    </row>
    <row r="75" spans="1:11" x14ac:dyDescent="0.75">
      <c r="A75">
        <v>85</v>
      </c>
      <c r="B75" s="1">
        <v>199.23</v>
      </c>
      <c r="C75" s="1">
        <v>201.488</v>
      </c>
      <c r="D75" s="4">
        <v>258.28399999999999</v>
      </c>
      <c r="E75" s="15">
        <v>458.52499999999998</v>
      </c>
      <c r="G75" s="1">
        <f t="shared" si="3"/>
        <v>-2.2580000000000098</v>
      </c>
      <c r="I75">
        <v>85</v>
      </c>
      <c r="J75">
        <f t="shared" si="5"/>
        <v>0.28774369947693629</v>
      </c>
      <c r="K75">
        <f t="shared" si="4"/>
        <v>0.44620915508332726</v>
      </c>
    </row>
    <row r="76" spans="1:11" x14ac:dyDescent="0.75">
      <c r="A76">
        <v>86</v>
      </c>
      <c r="B76" s="1">
        <v>201.38200000000001</v>
      </c>
      <c r="C76" s="1">
        <v>202.78100000000001</v>
      </c>
      <c r="D76" s="4">
        <v>263.654</v>
      </c>
      <c r="E76" s="15">
        <v>470.61</v>
      </c>
      <c r="G76" s="1">
        <f t="shared" si="3"/>
        <v>-1.3990000000000009</v>
      </c>
      <c r="I76">
        <v>86</v>
      </c>
      <c r="J76">
        <f t="shared" si="5"/>
        <v>0.33880171184022734</v>
      </c>
      <c r="K76">
        <f t="shared" si="4"/>
        <v>0.44614605888473324</v>
      </c>
    </row>
    <row r="77" spans="1:11" x14ac:dyDescent="0.75">
      <c r="A77">
        <v>87</v>
      </c>
      <c r="B77" s="1">
        <v>200.74</v>
      </c>
      <c r="C77" s="1">
        <v>201.35400000000001</v>
      </c>
      <c r="D77" s="4">
        <v>263.08</v>
      </c>
      <c r="E77" s="15">
        <v>466.75200000000001</v>
      </c>
      <c r="G77" s="1">
        <f t="shared" si="3"/>
        <v>-0.61400000000000432</v>
      </c>
      <c r="I77">
        <v>87</v>
      </c>
      <c r="J77">
        <f t="shared" si="5"/>
        <v>0.38546124583927605</v>
      </c>
      <c r="K77">
        <f t="shared" si="4"/>
        <v>0.44940753712843134</v>
      </c>
    </row>
  </sheetData>
  <pageMargins left="0.7" right="0.7" top="0.75" bottom="0.75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CF837-39F3-42CE-972D-D57C7AD2DD16}">
  <dimension ref="A1:K44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27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232.75</v>
      </c>
      <c r="C3" s="1">
        <v>234.29300000000001</v>
      </c>
      <c r="D3" s="4">
        <v>302.76600000000002</v>
      </c>
      <c r="E3" s="15">
        <v>623.40099999999995</v>
      </c>
      <c r="G3" s="1">
        <f t="shared" ref="G3:G44" si="0">B3-C3</f>
        <v>-1.5430000000000064</v>
      </c>
      <c r="I3">
        <v>1</v>
      </c>
      <c r="J3">
        <f>(G3-MIN(G$3:G$44))/(MAX(G$3:G$44)-MIN(G$3:G$44))</f>
        <v>0.22132429614181359</v>
      </c>
      <c r="K3">
        <f>(D3-105)/(E3-115)</f>
        <v>0.38899608773389516</v>
      </c>
    </row>
    <row r="4" spans="1:11" x14ac:dyDescent="0.75">
      <c r="A4">
        <v>2</v>
      </c>
      <c r="B4" s="1">
        <v>231.20500000000001</v>
      </c>
      <c r="C4" s="1">
        <v>234.52199999999999</v>
      </c>
      <c r="D4" s="4">
        <v>306.197</v>
      </c>
      <c r="E4" s="15">
        <v>595.51099999999997</v>
      </c>
      <c r="G4" s="1">
        <f t="shared" si="0"/>
        <v>-3.3169999999999789</v>
      </c>
      <c r="I4">
        <v>2</v>
      </c>
      <c r="J4">
        <f t="shared" ref="J4:J44" si="1">(G4-MIN(G$3:G$44))/(MAX(G$3:G$44)-MIN(G$3:G$44))</f>
        <v>0.10570907194994882</v>
      </c>
      <c r="K4">
        <f t="shared" ref="K4:K44" si="2">(D4-105)/(E4-115)</f>
        <v>0.41871466001818902</v>
      </c>
    </row>
    <row r="5" spans="1:11" x14ac:dyDescent="0.75">
      <c r="A5">
        <v>3</v>
      </c>
      <c r="B5" s="1">
        <v>230.53800000000001</v>
      </c>
      <c r="C5" s="1">
        <v>234.511</v>
      </c>
      <c r="D5" s="4">
        <v>290.642</v>
      </c>
      <c r="E5" s="15">
        <v>621.67899999999997</v>
      </c>
      <c r="G5" s="1">
        <f t="shared" si="0"/>
        <v>-3.9729999999999848</v>
      </c>
      <c r="I5">
        <v>3</v>
      </c>
      <c r="J5">
        <f t="shared" si="1"/>
        <v>6.2956204379562605E-2</v>
      </c>
      <c r="K5">
        <f t="shared" si="2"/>
        <v>0.36638976551228686</v>
      </c>
    </row>
    <row r="6" spans="1:11" x14ac:dyDescent="0.75">
      <c r="A6">
        <v>4</v>
      </c>
      <c r="B6" s="1">
        <v>233.75800000000001</v>
      </c>
      <c r="C6" s="1">
        <v>232.45699999999999</v>
      </c>
      <c r="D6" s="4">
        <v>302.971</v>
      </c>
      <c r="E6" s="15">
        <v>617.35799999999995</v>
      </c>
      <c r="G6" s="1">
        <f t="shared" si="0"/>
        <v>1.3010000000000161</v>
      </c>
      <c r="I6">
        <v>4</v>
      </c>
      <c r="J6">
        <f t="shared" si="1"/>
        <v>0.40667361835245119</v>
      </c>
      <c r="K6">
        <f t="shared" si="2"/>
        <v>0.39408350220360783</v>
      </c>
    </row>
    <row r="7" spans="1:11" x14ac:dyDescent="0.75">
      <c r="A7">
        <v>5</v>
      </c>
      <c r="B7" s="1">
        <v>230.31100000000001</v>
      </c>
      <c r="C7" s="1">
        <v>233.95699999999999</v>
      </c>
      <c r="D7" s="4">
        <v>301.387</v>
      </c>
      <c r="E7" s="15">
        <v>617.88300000000004</v>
      </c>
      <c r="G7" s="1">
        <f t="shared" si="0"/>
        <v>-3.6459999999999866</v>
      </c>
      <c r="I7">
        <v>5</v>
      </c>
      <c r="J7">
        <f t="shared" si="1"/>
        <v>8.4267466110532249E-2</v>
      </c>
      <c r="K7">
        <f t="shared" si="2"/>
        <v>0.39052224871391555</v>
      </c>
    </row>
    <row r="8" spans="1:11" x14ac:dyDescent="0.75">
      <c r="A8">
        <v>6</v>
      </c>
      <c r="B8" s="1">
        <v>224.59100000000001</v>
      </c>
      <c r="C8" s="1">
        <v>223.446</v>
      </c>
      <c r="D8" s="4">
        <v>287.39400000000001</v>
      </c>
      <c r="E8" s="15">
        <v>593.48900000000003</v>
      </c>
      <c r="G8" s="1">
        <f t="shared" si="0"/>
        <v>1.1450000000000102</v>
      </c>
      <c r="I8">
        <v>6</v>
      </c>
      <c r="J8">
        <f t="shared" si="1"/>
        <v>0.39650677789363958</v>
      </c>
      <c r="K8">
        <f t="shared" si="2"/>
        <v>0.38118744631538026</v>
      </c>
    </row>
    <row r="9" spans="1:11" x14ac:dyDescent="0.75">
      <c r="A9">
        <v>7</v>
      </c>
      <c r="B9" s="1">
        <v>227.10599999999999</v>
      </c>
      <c r="C9" s="1">
        <v>227.15799999999999</v>
      </c>
      <c r="D9" s="4">
        <v>293.87599999999998</v>
      </c>
      <c r="E9" s="15">
        <v>617.11699999999996</v>
      </c>
      <c r="G9" s="1">
        <f t="shared" si="0"/>
        <v>-5.1999999999992497E-2</v>
      </c>
      <c r="I9">
        <v>7</v>
      </c>
      <c r="J9">
        <f t="shared" si="1"/>
        <v>0.31849582898852985</v>
      </c>
      <c r="K9">
        <f t="shared" si="2"/>
        <v>0.37615934134872947</v>
      </c>
    </row>
    <row r="10" spans="1:11" x14ac:dyDescent="0.75">
      <c r="A10">
        <v>8</v>
      </c>
      <c r="B10" s="1">
        <v>231.12100000000001</v>
      </c>
      <c r="C10" s="1">
        <v>231.85300000000001</v>
      </c>
      <c r="D10" s="4">
        <v>309.48200000000003</v>
      </c>
      <c r="E10" s="15">
        <v>625.26300000000003</v>
      </c>
      <c r="G10" s="1">
        <f t="shared" si="0"/>
        <v>-0.73199999999999932</v>
      </c>
      <c r="I10">
        <v>8</v>
      </c>
      <c r="J10">
        <f t="shared" si="1"/>
        <v>0.27417883211678801</v>
      </c>
      <c r="K10">
        <f t="shared" si="2"/>
        <v>0.40073844272463421</v>
      </c>
    </row>
    <row r="11" spans="1:11" x14ac:dyDescent="0.75">
      <c r="A11">
        <v>9</v>
      </c>
      <c r="B11" s="1">
        <v>222.886</v>
      </c>
      <c r="C11" s="1">
        <v>224.66300000000001</v>
      </c>
      <c r="D11" s="4">
        <v>266.08800000000002</v>
      </c>
      <c r="E11" s="15">
        <v>604.79600000000005</v>
      </c>
      <c r="G11" s="1">
        <f t="shared" si="0"/>
        <v>-1.7770000000000152</v>
      </c>
      <c r="I11">
        <v>9</v>
      </c>
      <c r="J11">
        <f t="shared" si="1"/>
        <v>0.20607403545359612</v>
      </c>
      <c r="K11">
        <f t="shared" si="2"/>
        <v>0.32888794518534248</v>
      </c>
    </row>
    <row r="12" spans="1:11" x14ac:dyDescent="0.75">
      <c r="A12">
        <v>10</v>
      </c>
      <c r="B12" s="1">
        <v>224.25800000000001</v>
      </c>
      <c r="C12" s="1">
        <v>222.71700000000001</v>
      </c>
      <c r="D12" s="4">
        <v>286.84699999999998</v>
      </c>
      <c r="E12" s="15">
        <v>587.80999999999995</v>
      </c>
      <c r="G12" s="1">
        <f t="shared" si="0"/>
        <v>1.5409999999999968</v>
      </c>
      <c r="I12">
        <v>10</v>
      </c>
      <c r="J12">
        <f t="shared" si="1"/>
        <v>0.42231491136600574</v>
      </c>
      <c r="K12">
        <f t="shared" si="2"/>
        <v>0.38460903957192105</v>
      </c>
    </row>
    <row r="13" spans="1:11" x14ac:dyDescent="0.75">
      <c r="A13">
        <v>11</v>
      </c>
      <c r="B13" s="1">
        <v>230.03800000000001</v>
      </c>
      <c r="C13" s="1">
        <v>227.79300000000001</v>
      </c>
      <c r="D13" s="4">
        <v>305.89100000000002</v>
      </c>
      <c r="E13" s="15">
        <v>624.55499999999995</v>
      </c>
      <c r="G13" s="1">
        <f t="shared" si="0"/>
        <v>2.2450000000000045</v>
      </c>
      <c r="I13">
        <v>11</v>
      </c>
      <c r="J13">
        <f t="shared" si="1"/>
        <v>0.46819603753910327</v>
      </c>
      <c r="K13">
        <f t="shared" si="2"/>
        <v>0.39424792220663135</v>
      </c>
    </row>
    <row r="14" spans="1:11" x14ac:dyDescent="0.75">
      <c r="A14">
        <v>12</v>
      </c>
      <c r="B14" s="1">
        <v>231.023</v>
      </c>
      <c r="C14" s="1">
        <v>227.64699999999999</v>
      </c>
      <c r="D14" s="4">
        <v>316.358</v>
      </c>
      <c r="E14" s="15">
        <v>621.69299999999998</v>
      </c>
      <c r="G14" s="1">
        <f t="shared" si="0"/>
        <v>3.3760000000000048</v>
      </c>
      <c r="I14">
        <v>12</v>
      </c>
      <c r="J14">
        <f t="shared" si="1"/>
        <v>0.54190563086548493</v>
      </c>
      <c r="K14">
        <f t="shared" si="2"/>
        <v>0.41713226746767768</v>
      </c>
    </row>
    <row r="15" spans="1:11" x14ac:dyDescent="0.75">
      <c r="A15">
        <v>13</v>
      </c>
      <c r="B15" s="1">
        <v>230.56100000000001</v>
      </c>
      <c r="C15" s="1">
        <v>226.88</v>
      </c>
      <c r="D15" s="4">
        <v>300.78100000000001</v>
      </c>
      <c r="E15" s="15">
        <v>640.10199999999998</v>
      </c>
      <c r="G15" s="1">
        <f t="shared" si="0"/>
        <v>3.6810000000000116</v>
      </c>
      <c r="I15">
        <v>13</v>
      </c>
      <c r="J15">
        <f t="shared" si="1"/>
        <v>0.56178310740354587</v>
      </c>
      <c r="K15">
        <f t="shared" si="2"/>
        <v>0.37284375226146543</v>
      </c>
    </row>
    <row r="16" spans="1:11" x14ac:dyDescent="0.75">
      <c r="A16">
        <v>14</v>
      </c>
      <c r="B16" s="1">
        <v>228.37100000000001</v>
      </c>
      <c r="C16" s="1">
        <v>226.83199999999999</v>
      </c>
      <c r="D16" s="4">
        <v>298.45299999999997</v>
      </c>
      <c r="E16" s="15">
        <v>638.48199999999997</v>
      </c>
      <c r="G16" s="1">
        <f t="shared" si="0"/>
        <v>1.5390000000000157</v>
      </c>
      <c r="I16">
        <v>14</v>
      </c>
      <c r="J16">
        <f t="shared" si="1"/>
        <v>0.42218456725756071</v>
      </c>
      <c r="K16">
        <f t="shared" si="2"/>
        <v>0.36955043344374777</v>
      </c>
    </row>
    <row r="17" spans="1:11" x14ac:dyDescent="0.75">
      <c r="A17">
        <v>15</v>
      </c>
      <c r="B17" s="1">
        <v>232.78800000000001</v>
      </c>
      <c r="C17" s="1">
        <v>229.97800000000001</v>
      </c>
      <c r="D17" s="4">
        <v>299.93400000000003</v>
      </c>
      <c r="E17" s="15">
        <v>630.577</v>
      </c>
      <c r="G17" s="1">
        <f t="shared" si="0"/>
        <v>2.8100000000000023</v>
      </c>
      <c r="I17">
        <v>15</v>
      </c>
      <c r="J17">
        <f t="shared" si="1"/>
        <v>0.50501824817518237</v>
      </c>
      <c r="K17">
        <f t="shared" si="2"/>
        <v>0.37808901483192625</v>
      </c>
    </row>
    <row r="18" spans="1:11" x14ac:dyDescent="0.75">
      <c r="A18">
        <v>16</v>
      </c>
      <c r="B18" s="1">
        <v>234.68199999999999</v>
      </c>
      <c r="C18" s="1">
        <v>226.435</v>
      </c>
      <c r="D18" s="4">
        <v>304.93400000000003</v>
      </c>
      <c r="E18" s="15">
        <v>616.70100000000002</v>
      </c>
      <c r="G18" s="1">
        <f t="shared" si="0"/>
        <v>8.2469999999999857</v>
      </c>
      <c r="I18">
        <v>16</v>
      </c>
      <c r="J18">
        <f t="shared" si="1"/>
        <v>0.85935870698644312</v>
      </c>
      <c r="K18">
        <f t="shared" si="2"/>
        <v>0.39851226128710132</v>
      </c>
    </row>
    <row r="19" spans="1:11" x14ac:dyDescent="0.75">
      <c r="A19">
        <v>17</v>
      </c>
      <c r="B19" s="1">
        <v>228.31800000000001</v>
      </c>
      <c r="C19" s="1">
        <v>227.13</v>
      </c>
      <c r="D19" s="4">
        <v>297.94900000000001</v>
      </c>
      <c r="E19" s="15">
        <v>615.13900000000001</v>
      </c>
      <c r="G19" s="1">
        <f t="shared" si="0"/>
        <v>1.1880000000000166</v>
      </c>
      <c r="I19">
        <v>17</v>
      </c>
      <c r="J19">
        <f t="shared" si="1"/>
        <v>0.39930917622523537</v>
      </c>
      <c r="K19">
        <f t="shared" si="2"/>
        <v>0.38579075017145237</v>
      </c>
    </row>
    <row r="20" spans="1:11" x14ac:dyDescent="0.75">
      <c r="A20">
        <v>18</v>
      </c>
      <c r="B20" s="1">
        <v>229.72</v>
      </c>
      <c r="C20" s="1">
        <v>225.739</v>
      </c>
      <c r="D20" s="4">
        <v>300.15300000000002</v>
      </c>
      <c r="E20" s="15">
        <v>611.06600000000003</v>
      </c>
      <c r="G20" s="1">
        <f t="shared" si="0"/>
        <v>3.9809999999999945</v>
      </c>
      <c r="I20">
        <v>18</v>
      </c>
      <c r="J20">
        <f t="shared" si="1"/>
        <v>0.58133472367048955</v>
      </c>
      <c r="K20">
        <f t="shared" si="2"/>
        <v>0.39340128128111984</v>
      </c>
    </row>
    <row r="21" spans="1:11" x14ac:dyDescent="0.75">
      <c r="A21">
        <v>19</v>
      </c>
      <c r="B21" s="1">
        <v>227.47</v>
      </c>
      <c r="C21" s="1">
        <v>224.94</v>
      </c>
      <c r="D21" s="4">
        <v>299.29899999999998</v>
      </c>
      <c r="E21" s="15">
        <v>614.92700000000002</v>
      </c>
      <c r="G21" s="1">
        <f t="shared" si="0"/>
        <v>2.5300000000000011</v>
      </c>
      <c r="I21">
        <v>19</v>
      </c>
      <c r="J21">
        <f t="shared" si="1"/>
        <v>0.48677007299270053</v>
      </c>
      <c r="K21">
        <f t="shared" si="2"/>
        <v>0.38865474359256447</v>
      </c>
    </row>
    <row r="22" spans="1:11" x14ac:dyDescent="0.75">
      <c r="A22">
        <v>20</v>
      </c>
      <c r="B22" s="1">
        <v>224.26499999999999</v>
      </c>
      <c r="C22" s="1">
        <v>223.29300000000001</v>
      </c>
      <c r="D22" s="4">
        <v>291.89800000000002</v>
      </c>
      <c r="E22" s="15">
        <v>606.43100000000004</v>
      </c>
      <c r="G22" s="1">
        <f t="shared" si="0"/>
        <v>0.97199999999997999</v>
      </c>
      <c r="I22">
        <v>20</v>
      </c>
      <c r="J22">
        <f t="shared" si="1"/>
        <v>0.3852320125130328</v>
      </c>
      <c r="K22">
        <f t="shared" si="2"/>
        <v>0.38031381821659604</v>
      </c>
    </row>
    <row r="23" spans="1:11" x14ac:dyDescent="0.75">
      <c r="A23">
        <v>21</v>
      </c>
      <c r="B23" s="1">
        <v>225.803</v>
      </c>
      <c r="C23" s="1">
        <v>223.65199999999999</v>
      </c>
      <c r="D23" s="4">
        <v>288.70800000000003</v>
      </c>
      <c r="E23" s="15">
        <v>612.28499999999997</v>
      </c>
      <c r="G23" s="1">
        <f t="shared" si="0"/>
        <v>2.1510000000000105</v>
      </c>
      <c r="I23">
        <v>21</v>
      </c>
      <c r="J23">
        <f t="shared" si="1"/>
        <v>0.46206986444212761</v>
      </c>
      <c r="K23">
        <f t="shared" si="2"/>
        <v>0.36942196124958532</v>
      </c>
    </row>
    <row r="24" spans="1:11" x14ac:dyDescent="0.75">
      <c r="A24">
        <v>22</v>
      </c>
      <c r="B24" s="1">
        <v>225.42400000000001</v>
      </c>
      <c r="C24" s="1">
        <v>222.96199999999999</v>
      </c>
      <c r="D24" s="4">
        <v>297.51799999999997</v>
      </c>
      <c r="E24" s="15">
        <v>598.63499999999999</v>
      </c>
      <c r="G24" s="1">
        <f t="shared" si="0"/>
        <v>2.4620000000000175</v>
      </c>
      <c r="I24">
        <v>22</v>
      </c>
      <c r="J24">
        <f t="shared" si="1"/>
        <v>0.48233837330552748</v>
      </c>
      <c r="K24">
        <f t="shared" si="2"/>
        <v>0.39806465619733883</v>
      </c>
    </row>
    <row r="25" spans="1:11" x14ac:dyDescent="0.75">
      <c r="A25">
        <v>23</v>
      </c>
      <c r="B25" s="1">
        <v>235.10599999999999</v>
      </c>
      <c r="C25" s="1">
        <v>224.70099999999999</v>
      </c>
      <c r="D25" s="4">
        <v>328.226</v>
      </c>
      <c r="E25" s="15">
        <v>600.60599999999999</v>
      </c>
      <c r="G25" s="1">
        <f t="shared" si="0"/>
        <v>10.405000000000001</v>
      </c>
      <c r="I25">
        <v>23</v>
      </c>
      <c r="J25">
        <f t="shared" si="1"/>
        <v>1</v>
      </c>
      <c r="K25">
        <f t="shared" si="2"/>
        <v>0.45968542398570034</v>
      </c>
    </row>
    <row r="26" spans="1:11" x14ac:dyDescent="0.75">
      <c r="A26">
        <v>24</v>
      </c>
      <c r="B26" s="1">
        <v>230.17400000000001</v>
      </c>
      <c r="C26" s="1">
        <v>224.72800000000001</v>
      </c>
      <c r="D26" s="4">
        <v>334.40100000000001</v>
      </c>
      <c r="E26" s="15">
        <v>617.29899999999998</v>
      </c>
      <c r="G26" s="1">
        <f t="shared" si="0"/>
        <v>5.445999999999998</v>
      </c>
      <c r="I26">
        <v>24</v>
      </c>
      <c r="J26">
        <f t="shared" si="1"/>
        <v>0.6768117831074032</v>
      </c>
      <c r="K26">
        <f t="shared" si="2"/>
        <v>0.45670208381860211</v>
      </c>
    </row>
    <row r="27" spans="1:11" x14ac:dyDescent="0.75">
      <c r="A27">
        <v>25</v>
      </c>
      <c r="B27" s="1">
        <v>233.78</v>
      </c>
      <c r="C27" s="1">
        <v>227.08699999999999</v>
      </c>
      <c r="D27" s="4">
        <v>303.92700000000002</v>
      </c>
      <c r="E27" s="15">
        <v>627.82500000000005</v>
      </c>
      <c r="G27" s="1">
        <f t="shared" si="0"/>
        <v>6.6930000000000121</v>
      </c>
      <c r="I27">
        <v>25</v>
      </c>
      <c r="J27">
        <f t="shared" si="1"/>
        <v>0.75808133472367112</v>
      </c>
      <c r="K27">
        <f t="shared" si="2"/>
        <v>0.38790425583776145</v>
      </c>
    </row>
    <row r="28" spans="1:11" x14ac:dyDescent="0.75">
      <c r="A28">
        <v>26</v>
      </c>
      <c r="B28" s="1">
        <v>236.56800000000001</v>
      </c>
      <c r="C28" s="1">
        <v>227.929</v>
      </c>
      <c r="D28" s="4">
        <v>311.94900000000001</v>
      </c>
      <c r="E28" s="15">
        <v>625.423</v>
      </c>
      <c r="G28" s="1">
        <f t="shared" si="0"/>
        <v>8.63900000000001</v>
      </c>
      <c r="I28">
        <v>26</v>
      </c>
      <c r="J28">
        <f t="shared" si="1"/>
        <v>0.88490615224191915</v>
      </c>
      <c r="K28">
        <f t="shared" si="2"/>
        <v>0.40544607119976961</v>
      </c>
    </row>
    <row r="29" spans="1:11" x14ac:dyDescent="0.75">
      <c r="A29">
        <v>27</v>
      </c>
      <c r="B29" s="1">
        <v>237.364</v>
      </c>
      <c r="C29" s="1">
        <v>228.35300000000001</v>
      </c>
      <c r="D29" s="4">
        <v>327.86900000000003</v>
      </c>
      <c r="E29" s="15">
        <v>599.66399999999999</v>
      </c>
      <c r="G29" s="1">
        <f t="shared" si="0"/>
        <v>9.0109999999999957</v>
      </c>
      <c r="I29">
        <v>27</v>
      </c>
      <c r="J29">
        <f t="shared" si="1"/>
        <v>0.90915015641292973</v>
      </c>
      <c r="K29">
        <f t="shared" si="2"/>
        <v>0.45984228248848696</v>
      </c>
    </row>
    <row r="30" spans="1:11" x14ac:dyDescent="0.75">
      <c r="A30">
        <v>28</v>
      </c>
      <c r="B30" s="1">
        <v>231.083</v>
      </c>
      <c r="C30" s="1">
        <v>225.09800000000001</v>
      </c>
      <c r="D30" s="4">
        <v>322.036</v>
      </c>
      <c r="E30" s="15">
        <v>606.28499999999997</v>
      </c>
      <c r="G30" s="1">
        <f t="shared" si="0"/>
        <v>5.9849999999999852</v>
      </c>
      <c r="I30">
        <v>28</v>
      </c>
      <c r="J30">
        <f t="shared" si="1"/>
        <v>0.7119395203336798</v>
      </c>
      <c r="K30">
        <f t="shared" si="2"/>
        <v>0.44177208748486119</v>
      </c>
    </row>
    <row r="31" spans="1:11" x14ac:dyDescent="0.75">
      <c r="A31">
        <v>29</v>
      </c>
      <c r="B31" s="1">
        <v>228.39400000000001</v>
      </c>
      <c r="C31" s="1">
        <v>224.739</v>
      </c>
      <c r="D31" s="4">
        <v>298.584</v>
      </c>
      <c r="E31" s="15">
        <v>625.51800000000003</v>
      </c>
      <c r="G31" s="1">
        <f t="shared" si="0"/>
        <v>3.6550000000000011</v>
      </c>
      <c r="I31">
        <v>29</v>
      </c>
      <c r="J31">
        <f t="shared" si="1"/>
        <v>0.56008863399374331</v>
      </c>
      <c r="K31">
        <f t="shared" si="2"/>
        <v>0.37919133115776521</v>
      </c>
    </row>
    <row r="32" spans="1:11" x14ac:dyDescent="0.75">
      <c r="A32">
        <v>30</v>
      </c>
      <c r="B32" s="1">
        <v>227.81800000000001</v>
      </c>
      <c r="C32" s="1">
        <v>225.761</v>
      </c>
      <c r="D32" s="4">
        <v>296.10899999999998</v>
      </c>
      <c r="E32" s="15">
        <v>615.87599999999998</v>
      </c>
      <c r="G32" s="1">
        <f t="shared" si="0"/>
        <v>2.0570000000000164</v>
      </c>
      <c r="I32">
        <v>30</v>
      </c>
      <c r="J32">
        <f t="shared" si="1"/>
        <v>0.455943691345152</v>
      </c>
      <c r="K32">
        <f t="shared" si="2"/>
        <v>0.38154952523179386</v>
      </c>
    </row>
    <row r="33" spans="1:11" x14ac:dyDescent="0.75">
      <c r="A33">
        <v>31</v>
      </c>
      <c r="B33" s="1">
        <v>233.45500000000001</v>
      </c>
      <c r="C33" s="1">
        <v>226.53800000000001</v>
      </c>
      <c r="D33" s="4">
        <v>324.51100000000002</v>
      </c>
      <c r="E33" s="15">
        <v>604.05100000000004</v>
      </c>
      <c r="G33" s="1">
        <f t="shared" si="0"/>
        <v>6.9170000000000016</v>
      </c>
      <c r="I33">
        <v>31</v>
      </c>
      <c r="J33">
        <f t="shared" si="1"/>
        <v>0.77267987486965584</v>
      </c>
      <c r="K33">
        <f t="shared" si="2"/>
        <v>0.44885093783674912</v>
      </c>
    </row>
    <row r="34" spans="1:11" x14ac:dyDescent="0.75">
      <c r="A34">
        <v>32</v>
      </c>
      <c r="B34" s="1">
        <v>234.023</v>
      </c>
      <c r="C34" s="1">
        <v>228.64099999999999</v>
      </c>
      <c r="D34" s="4">
        <v>321.15300000000002</v>
      </c>
      <c r="E34" s="15">
        <v>595.62800000000004</v>
      </c>
      <c r="G34" s="1">
        <f t="shared" si="0"/>
        <v>5.382000000000005</v>
      </c>
      <c r="I34">
        <v>32</v>
      </c>
      <c r="J34">
        <f t="shared" si="1"/>
        <v>0.6726407716371221</v>
      </c>
      <c r="K34">
        <f t="shared" si="2"/>
        <v>0.44973035278843515</v>
      </c>
    </row>
    <row r="35" spans="1:11" x14ac:dyDescent="0.75">
      <c r="A35">
        <v>33</v>
      </c>
      <c r="B35" s="1">
        <v>223.917</v>
      </c>
      <c r="C35" s="1">
        <v>223.16300000000001</v>
      </c>
      <c r="D35" s="4">
        <v>278.79599999999999</v>
      </c>
      <c r="E35" s="15">
        <v>603.72299999999996</v>
      </c>
      <c r="G35" s="1">
        <f t="shared" si="0"/>
        <v>0.75399999999999068</v>
      </c>
      <c r="I35">
        <v>33</v>
      </c>
      <c r="J35">
        <f t="shared" si="1"/>
        <v>0.37102450469238696</v>
      </c>
      <c r="K35">
        <f t="shared" si="2"/>
        <v>0.35561248396330847</v>
      </c>
    </row>
    <row r="36" spans="1:11" x14ac:dyDescent="0.75">
      <c r="A36">
        <v>34</v>
      </c>
      <c r="B36" s="1">
        <v>228.51499999999999</v>
      </c>
      <c r="C36" s="1">
        <v>227.054</v>
      </c>
      <c r="D36" s="4">
        <v>294.161</v>
      </c>
      <c r="E36" s="15">
        <v>575.32100000000003</v>
      </c>
      <c r="G36" s="1">
        <f t="shared" si="0"/>
        <v>1.4609999999999843</v>
      </c>
      <c r="I36">
        <v>34</v>
      </c>
      <c r="J36">
        <f t="shared" si="1"/>
        <v>0.41710114702815299</v>
      </c>
      <c r="K36">
        <f t="shared" si="2"/>
        <v>0.41093280558566736</v>
      </c>
    </row>
    <row r="37" spans="1:11" x14ac:dyDescent="0.75">
      <c r="A37">
        <v>35</v>
      </c>
      <c r="B37" s="1">
        <v>226.62899999999999</v>
      </c>
      <c r="C37" s="1">
        <v>223.02199999999999</v>
      </c>
      <c r="D37" s="4">
        <v>290.54700000000003</v>
      </c>
      <c r="E37" s="15">
        <v>601.02200000000005</v>
      </c>
      <c r="G37" s="1">
        <f t="shared" si="0"/>
        <v>3.6069999999999993</v>
      </c>
      <c r="I37">
        <v>35</v>
      </c>
      <c r="J37">
        <f t="shared" si="1"/>
        <v>0.55696037539103205</v>
      </c>
      <c r="K37">
        <f t="shared" si="2"/>
        <v>0.38176666899852274</v>
      </c>
    </row>
    <row r="38" spans="1:11" x14ac:dyDescent="0.75">
      <c r="A38">
        <v>36</v>
      </c>
      <c r="B38" s="1">
        <v>228.137</v>
      </c>
      <c r="C38" s="1">
        <v>228.869</v>
      </c>
      <c r="D38" s="4">
        <v>289.77699999999999</v>
      </c>
      <c r="E38" s="15">
        <v>605.55399999999997</v>
      </c>
      <c r="G38" s="1">
        <f t="shared" si="0"/>
        <v>-0.73199999999999932</v>
      </c>
      <c r="I38">
        <v>36</v>
      </c>
      <c r="J38">
        <f t="shared" si="1"/>
        <v>0.27417883211678801</v>
      </c>
      <c r="K38">
        <f t="shared" si="2"/>
        <v>0.3766700505958569</v>
      </c>
    </row>
    <row r="39" spans="1:11" x14ac:dyDescent="0.75">
      <c r="A39">
        <v>37</v>
      </c>
      <c r="B39" s="1">
        <v>226.19800000000001</v>
      </c>
      <c r="C39" s="1">
        <v>229.233</v>
      </c>
      <c r="D39" s="4">
        <v>283.58800000000002</v>
      </c>
      <c r="E39" s="15">
        <v>590.63900000000001</v>
      </c>
      <c r="G39" s="1">
        <f t="shared" si="0"/>
        <v>-3.0349999999999966</v>
      </c>
      <c r="I39">
        <v>37</v>
      </c>
      <c r="J39">
        <f t="shared" si="1"/>
        <v>0.12408759124087572</v>
      </c>
      <c r="K39">
        <f t="shared" si="2"/>
        <v>0.37546963138010131</v>
      </c>
    </row>
    <row r="40" spans="1:11" x14ac:dyDescent="0.75">
      <c r="A40">
        <v>38</v>
      </c>
      <c r="B40" s="1">
        <v>222.69</v>
      </c>
      <c r="C40" s="1">
        <v>223.66300000000001</v>
      </c>
      <c r="D40" s="4">
        <v>270.56700000000001</v>
      </c>
      <c r="E40" s="15">
        <v>563.55700000000002</v>
      </c>
      <c r="G40" s="1">
        <f t="shared" si="0"/>
        <v>-0.97300000000001319</v>
      </c>
      <c r="I40">
        <v>38</v>
      </c>
      <c r="J40">
        <f t="shared" si="1"/>
        <v>0.25847236704900817</v>
      </c>
      <c r="K40">
        <f t="shared" si="2"/>
        <v>0.36911028029882492</v>
      </c>
    </row>
    <row r="41" spans="1:11" x14ac:dyDescent="0.75">
      <c r="A41">
        <v>39</v>
      </c>
      <c r="B41" s="1">
        <v>224.95400000000001</v>
      </c>
      <c r="C41" s="1">
        <v>228.15899999999999</v>
      </c>
      <c r="D41" s="4">
        <v>267.81200000000001</v>
      </c>
      <c r="E41" s="15">
        <v>560.79999999999995</v>
      </c>
      <c r="G41" s="1">
        <f t="shared" si="0"/>
        <v>-3.2049999999999841</v>
      </c>
      <c r="I41">
        <v>39</v>
      </c>
      <c r="J41">
        <f t="shared" si="1"/>
        <v>0.11300834202294119</v>
      </c>
      <c r="K41">
        <f t="shared" si="2"/>
        <v>0.36521310004486324</v>
      </c>
    </row>
    <row r="42" spans="1:11" x14ac:dyDescent="0.75">
      <c r="A42">
        <v>40</v>
      </c>
      <c r="B42" s="1">
        <v>227.423</v>
      </c>
      <c r="C42" s="1">
        <v>230.70500000000001</v>
      </c>
      <c r="D42" s="4">
        <v>273.536</v>
      </c>
      <c r="E42" s="15">
        <v>553.14499999999998</v>
      </c>
      <c r="G42" s="1">
        <f t="shared" si="0"/>
        <v>-3.2820000000000107</v>
      </c>
      <c r="I42">
        <v>40</v>
      </c>
      <c r="J42">
        <f t="shared" si="1"/>
        <v>0.10799009384775697</v>
      </c>
      <c r="K42">
        <f t="shared" si="2"/>
        <v>0.3846580469935752</v>
      </c>
    </row>
    <row r="43" spans="1:11" x14ac:dyDescent="0.75">
      <c r="A43">
        <v>41</v>
      </c>
      <c r="B43" s="1">
        <v>222.721</v>
      </c>
      <c r="C43" s="1">
        <v>227.66</v>
      </c>
      <c r="D43" s="4">
        <v>263.47800000000001</v>
      </c>
      <c r="E43" s="15">
        <v>553.88400000000001</v>
      </c>
      <c r="G43" s="1">
        <f t="shared" si="0"/>
        <v>-4.938999999999993</v>
      </c>
      <c r="I43">
        <v>41</v>
      </c>
      <c r="J43">
        <f t="shared" si="1"/>
        <v>0</v>
      </c>
      <c r="K43">
        <f t="shared" si="2"/>
        <v>0.36109313622734024</v>
      </c>
    </row>
    <row r="44" spans="1:11" x14ac:dyDescent="0.75">
      <c r="A44">
        <v>42</v>
      </c>
      <c r="B44" s="1">
        <v>227.279</v>
      </c>
      <c r="C44" s="1">
        <v>231.256</v>
      </c>
      <c r="D44" s="4">
        <v>271.23200000000003</v>
      </c>
      <c r="E44" s="15">
        <v>570.66700000000003</v>
      </c>
      <c r="G44" s="1">
        <f t="shared" si="0"/>
        <v>-3.9770000000000039</v>
      </c>
      <c r="I44">
        <v>42</v>
      </c>
      <c r="J44">
        <f t="shared" si="1"/>
        <v>6.269551616266876E-2</v>
      </c>
      <c r="K44">
        <f t="shared" si="2"/>
        <v>0.36481026714684189</v>
      </c>
    </row>
  </sheetData>
  <pageMargins left="0.7" right="0.7" top="0.75" bottom="0.75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82EAB-2772-4AAD-9A90-34A90A1163C2}">
  <dimension ref="A1:K51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28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235.12</v>
      </c>
      <c r="C3" s="1">
        <v>238.274</v>
      </c>
      <c r="D3" s="4">
        <v>203.87799999999999</v>
      </c>
      <c r="E3" s="15">
        <v>494.41699999999997</v>
      </c>
      <c r="G3" s="1">
        <f t="shared" ref="G3:G51" si="0">B3-C3</f>
        <v>-3.1539999999999964</v>
      </c>
      <c r="I3">
        <v>1</v>
      </c>
      <c r="J3">
        <f>(G3-MIN(G$3:G$51))/(MAX(G$3:G$51)-MIN(G$3:G$51))</f>
        <v>0.37708943991127403</v>
      </c>
      <c r="K3">
        <f>(D3-105)/(E3-115)</f>
        <v>0.2606050862243916</v>
      </c>
    </row>
    <row r="4" spans="1:11" x14ac:dyDescent="0.75">
      <c r="A4">
        <v>2</v>
      </c>
      <c r="B4" s="1">
        <v>238.505</v>
      </c>
      <c r="C4" s="1">
        <v>240.44</v>
      </c>
      <c r="D4" s="4">
        <v>213.20099999999999</v>
      </c>
      <c r="E4" s="15">
        <v>475.23399999999998</v>
      </c>
      <c r="G4" s="1">
        <f t="shared" si="0"/>
        <v>-1.9350000000000023</v>
      </c>
      <c r="I4">
        <v>2</v>
      </c>
      <c r="J4">
        <f t="shared" ref="J4:J51" si="1">(G4-MIN(G$3:G$51))/(MAX(G$3:G$51)-MIN(G$3:G$51))</f>
        <v>0.47365919353560998</v>
      </c>
      <c r="K4">
        <f t="shared" ref="K4:K51" si="2">(D4-105)/(E4-115)</f>
        <v>0.30036309732007527</v>
      </c>
    </row>
    <row r="5" spans="1:11" x14ac:dyDescent="0.75">
      <c r="A5">
        <v>3</v>
      </c>
      <c r="B5" s="1">
        <v>232.08699999999999</v>
      </c>
      <c r="C5" s="1">
        <v>237.91200000000001</v>
      </c>
      <c r="D5" s="4">
        <v>204.321</v>
      </c>
      <c r="E5" s="15">
        <v>467.84800000000001</v>
      </c>
      <c r="G5" s="1">
        <f t="shared" si="0"/>
        <v>-5.8250000000000171</v>
      </c>
      <c r="I5">
        <v>3</v>
      </c>
      <c r="J5">
        <f t="shared" si="1"/>
        <v>0.16549156301988399</v>
      </c>
      <c r="K5">
        <f t="shared" si="2"/>
        <v>0.28148381172629572</v>
      </c>
    </row>
    <row r="6" spans="1:11" x14ac:dyDescent="0.75">
      <c r="A6">
        <v>4</v>
      </c>
      <c r="B6" s="1">
        <v>233.08699999999999</v>
      </c>
      <c r="C6" s="1">
        <v>235.012</v>
      </c>
      <c r="D6" s="4">
        <v>216.136</v>
      </c>
      <c r="E6" s="15">
        <v>458.35399999999998</v>
      </c>
      <c r="G6" s="1">
        <f t="shared" si="0"/>
        <v>-1.9250000000000114</v>
      </c>
      <c r="I6">
        <v>4</v>
      </c>
      <c r="J6">
        <f t="shared" si="1"/>
        <v>0.47445139824130517</v>
      </c>
      <c r="K6">
        <f t="shared" si="2"/>
        <v>0.32367760387238825</v>
      </c>
    </row>
    <row r="7" spans="1:11" x14ac:dyDescent="0.75">
      <c r="A7">
        <v>5</v>
      </c>
      <c r="B7" s="1">
        <v>232.22900000000001</v>
      </c>
      <c r="C7" s="1">
        <v>233.36099999999999</v>
      </c>
      <c r="D7" s="4">
        <v>209.97800000000001</v>
      </c>
      <c r="E7" s="15">
        <v>459.52699999999999</v>
      </c>
      <c r="G7" s="1">
        <f t="shared" si="0"/>
        <v>-1.1319999999999766</v>
      </c>
      <c r="I7">
        <v>5</v>
      </c>
      <c r="J7">
        <f t="shared" si="1"/>
        <v>0.53727323140299688</v>
      </c>
      <c r="K7">
        <f t="shared" si="2"/>
        <v>0.30470180856652745</v>
      </c>
    </row>
    <row r="8" spans="1:11" x14ac:dyDescent="0.75">
      <c r="A8">
        <v>6</v>
      </c>
      <c r="B8" s="1">
        <v>225.20699999999999</v>
      </c>
      <c r="C8" s="1">
        <v>227.143</v>
      </c>
      <c r="D8" s="4">
        <v>198.56299999999999</v>
      </c>
      <c r="E8" s="15">
        <v>444.71899999999999</v>
      </c>
      <c r="G8" s="1">
        <f t="shared" si="0"/>
        <v>-1.936000000000007</v>
      </c>
      <c r="I8">
        <v>6</v>
      </c>
      <c r="J8">
        <f t="shared" si="1"/>
        <v>0.47357997306503996</v>
      </c>
      <c r="K8">
        <f t="shared" si="2"/>
        <v>0.2837658733648955</v>
      </c>
    </row>
    <row r="9" spans="1:11" x14ac:dyDescent="0.75">
      <c r="A9">
        <v>7</v>
      </c>
      <c r="B9" s="1">
        <v>221.446</v>
      </c>
      <c r="C9" s="1">
        <v>226.75</v>
      </c>
      <c r="D9" s="4">
        <v>194.40700000000001</v>
      </c>
      <c r="E9" s="15">
        <v>442.43299999999999</v>
      </c>
      <c r="G9" s="1">
        <f t="shared" si="0"/>
        <v>-5.304000000000002</v>
      </c>
      <c r="I9">
        <v>7</v>
      </c>
      <c r="J9">
        <f t="shared" si="1"/>
        <v>0.2067654281866442</v>
      </c>
      <c r="K9">
        <f t="shared" si="2"/>
        <v>0.27305433477993973</v>
      </c>
    </row>
    <row r="10" spans="1:11" x14ac:dyDescent="0.75">
      <c r="A10">
        <v>8</v>
      </c>
      <c r="B10" s="1">
        <v>227.65600000000001</v>
      </c>
      <c r="C10" s="1">
        <v>231.84700000000001</v>
      </c>
      <c r="D10" s="4">
        <v>203.875</v>
      </c>
      <c r="E10" s="15">
        <v>475.94799999999998</v>
      </c>
      <c r="G10" s="1">
        <f t="shared" si="0"/>
        <v>-4.1910000000000025</v>
      </c>
      <c r="I10">
        <v>8</v>
      </c>
      <c r="J10">
        <f t="shared" si="1"/>
        <v>0.29493781193060348</v>
      </c>
      <c r="K10">
        <f t="shared" si="2"/>
        <v>0.27393142502521139</v>
      </c>
    </row>
    <row r="11" spans="1:11" x14ac:dyDescent="0.75">
      <c r="A11">
        <v>9</v>
      </c>
      <c r="B11" s="1">
        <v>223.636</v>
      </c>
      <c r="C11" s="1">
        <v>229.971</v>
      </c>
      <c r="D11" s="4">
        <v>197.96799999999999</v>
      </c>
      <c r="E11" s="15">
        <v>430.53899999999999</v>
      </c>
      <c r="G11" s="1">
        <f t="shared" si="0"/>
        <v>-6.335000000000008</v>
      </c>
      <c r="I11">
        <v>9</v>
      </c>
      <c r="J11">
        <f t="shared" si="1"/>
        <v>0.12508912302939121</v>
      </c>
      <c r="K11">
        <f t="shared" si="2"/>
        <v>0.29463235923293157</v>
      </c>
    </row>
    <row r="12" spans="1:11" x14ac:dyDescent="0.75">
      <c r="A12">
        <v>10</v>
      </c>
      <c r="B12" s="1">
        <v>220.58199999999999</v>
      </c>
      <c r="C12" s="1">
        <v>223.97499999999999</v>
      </c>
      <c r="D12" s="4">
        <v>193.88800000000001</v>
      </c>
      <c r="E12" s="15">
        <v>432.61900000000003</v>
      </c>
      <c r="G12" s="1">
        <f t="shared" si="0"/>
        <v>-3.3930000000000007</v>
      </c>
      <c r="I12">
        <v>10</v>
      </c>
      <c r="J12">
        <f t="shared" si="1"/>
        <v>0.3581557474451405</v>
      </c>
      <c r="K12">
        <f t="shared" si="2"/>
        <v>0.27985731332193603</v>
      </c>
    </row>
    <row r="13" spans="1:11" x14ac:dyDescent="0.75">
      <c r="A13">
        <v>11</v>
      </c>
      <c r="B13" s="1">
        <v>230.40799999999999</v>
      </c>
      <c r="C13" s="1">
        <v>229.66200000000001</v>
      </c>
      <c r="D13" s="4">
        <v>209.28899999999999</v>
      </c>
      <c r="E13" s="15">
        <v>475.67599999999999</v>
      </c>
      <c r="G13" s="1">
        <f t="shared" si="0"/>
        <v>0.7459999999999809</v>
      </c>
      <c r="I13">
        <v>11</v>
      </c>
      <c r="J13">
        <f t="shared" si="1"/>
        <v>0.68604927513269298</v>
      </c>
      <c r="K13">
        <f t="shared" si="2"/>
        <v>0.28914870964522171</v>
      </c>
    </row>
    <row r="14" spans="1:11" x14ac:dyDescent="0.75">
      <c r="A14">
        <v>12</v>
      </c>
      <c r="B14" s="1">
        <v>227.167</v>
      </c>
      <c r="C14" s="1">
        <v>230.203</v>
      </c>
      <c r="D14" s="4">
        <v>204.05500000000001</v>
      </c>
      <c r="E14" s="15">
        <v>466.13099999999997</v>
      </c>
      <c r="G14" s="1">
        <f t="shared" si="0"/>
        <v>-3.0360000000000014</v>
      </c>
      <c r="I14">
        <v>12</v>
      </c>
      <c r="J14">
        <f t="shared" si="1"/>
        <v>0.38643745543848584</v>
      </c>
      <c r="K14">
        <f t="shared" si="2"/>
        <v>0.28210269101845187</v>
      </c>
    </row>
    <row r="15" spans="1:11" x14ac:dyDescent="0.75">
      <c r="A15">
        <v>13</v>
      </c>
      <c r="B15" s="1">
        <v>226.88300000000001</v>
      </c>
      <c r="C15" s="1">
        <v>229.047</v>
      </c>
      <c r="D15" s="4">
        <v>205.845</v>
      </c>
      <c r="E15" s="15">
        <v>443.53</v>
      </c>
      <c r="G15" s="1">
        <f t="shared" si="0"/>
        <v>-2.1639999999999873</v>
      </c>
      <c r="I15">
        <v>13</v>
      </c>
      <c r="J15">
        <f t="shared" si="1"/>
        <v>0.45551770577517386</v>
      </c>
      <c r="K15">
        <f t="shared" si="2"/>
        <v>0.30695826865126474</v>
      </c>
    </row>
    <row r="16" spans="1:11" x14ac:dyDescent="0.75">
      <c r="A16">
        <v>14</v>
      </c>
      <c r="B16" s="1">
        <v>222.27799999999999</v>
      </c>
      <c r="C16" s="1">
        <v>228.66900000000001</v>
      </c>
      <c r="D16" s="4">
        <v>201.55500000000001</v>
      </c>
      <c r="E16" s="15">
        <v>441.30799999999999</v>
      </c>
      <c r="G16" s="1">
        <f t="shared" si="0"/>
        <v>-6.3910000000000196</v>
      </c>
      <c r="I16">
        <v>14</v>
      </c>
      <c r="J16">
        <f t="shared" si="1"/>
        <v>0.12065277667749298</v>
      </c>
      <c r="K16">
        <f t="shared" si="2"/>
        <v>0.29590141829192057</v>
      </c>
    </row>
    <row r="17" spans="1:11" x14ac:dyDescent="0.75">
      <c r="A17">
        <v>15</v>
      </c>
      <c r="B17" s="1">
        <v>222.94399999999999</v>
      </c>
      <c r="C17" s="1">
        <v>226.90700000000001</v>
      </c>
      <c r="D17" s="4">
        <v>197.41800000000001</v>
      </c>
      <c r="E17" s="15">
        <v>423.5</v>
      </c>
      <c r="G17" s="1">
        <f t="shared" si="0"/>
        <v>-3.9630000000000223</v>
      </c>
      <c r="I17">
        <v>15</v>
      </c>
      <c r="J17">
        <f t="shared" si="1"/>
        <v>0.31300007922046957</v>
      </c>
      <c r="K17">
        <f t="shared" si="2"/>
        <v>0.29957212317666126</v>
      </c>
    </row>
    <row r="18" spans="1:11" x14ac:dyDescent="0.75">
      <c r="A18">
        <v>16</v>
      </c>
      <c r="B18" s="1">
        <v>222.494</v>
      </c>
      <c r="C18" s="1">
        <v>225.886</v>
      </c>
      <c r="D18" s="4">
        <v>198.018</v>
      </c>
      <c r="E18" s="15">
        <v>416.88400000000001</v>
      </c>
      <c r="G18" s="1">
        <f t="shared" si="0"/>
        <v>-3.3919999999999959</v>
      </c>
      <c r="I18">
        <v>16</v>
      </c>
      <c r="J18">
        <f t="shared" si="1"/>
        <v>0.35823496791571047</v>
      </c>
      <c r="K18">
        <f t="shared" si="2"/>
        <v>0.30812497515602016</v>
      </c>
    </row>
    <row r="19" spans="1:11" x14ac:dyDescent="0.75">
      <c r="A19">
        <v>17</v>
      </c>
      <c r="B19" s="1">
        <v>221.071</v>
      </c>
      <c r="C19" s="1">
        <v>223.65</v>
      </c>
      <c r="D19" s="4">
        <v>200.708</v>
      </c>
      <c r="E19" s="15">
        <v>426.73599999999999</v>
      </c>
      <c r="G19" s="1">
        <f t="shared" si="0"/>
        <v>-2.5790000000000077</v>
      </c>
      <c r="I19">
        <v>17</v>
      </c>
      <c r="J19">
        <f t="shared" si="1"/>
        <v>0.42264121048879028</v>
      </c>
      <c r="K19">
        <f t="shared" si="2"/>
        <v>0.30701619318910872</v>
      </c>
    </row>
    <row r="20" spans="1:11" x14ac:dyDescent="0.75">
      <c r="A20">
        <v>18</v>
      </c>
      <c r="B20" s="1">
        <v>216.477</v>
      </c>
      <c r="C20" s="1">
        <v>220.11600000000001</v>
      </c>
      <c r="D20" s="4">
        <v>200.33199999999999</v>
      </c>
      <c r="E20" s="15">
        <v>407.69900000000001</v>
      </c>
      <c r="G20" s="1">
        <f t="shared" si="0"/>
        <v>-3.63900000000001</v>
      </c>
      <c r="I20">
        <v>18</v>
      </c>
      <c r="J20">
        <f t="shared" si="1"/>
        <v>0.33866751168501935</v>
      </c>
      <c r="K20">
        <f t="shared" si="2"/>
        <v>0.32569978032039737</v>
      </c>
    </row>
    <row r="21" spans="1:11" x14ac:dyDescent="0.75">
      <c r="A21">
        <v>19</v>
      </c>
      <c r="B21" s="1">
        <v>218.881</v>
      </c>
      <c r="C21" s="1">
        <v>221.24100000000001</v>
      </c>
      <c r="D21" s="4">
        <v>196.155</v>
      </c>
      <c r="E21" s="15">
        <v>419.43700000000001</v>
      </c>
      <c r="G21" s="1">
        <f t="shared" si="0"/>
        <v>-2.3600000000000136</v>
      </c>
      <c r="I21">
        <v>19</v>
      </c>
      <c r="J21">
        <f t="shared" si="1"/>
        <v>0.43999049354353115</v>
      </c>
      <c r="K21">
        <f t="shared" si="2"/>
        <v>0.29942155519861252</v>
      </c>
    </row>
    <row r="22" spans="1:11" x14ac:dyDescent="0.75">
      <c r="A22">
        <v>20</v>
      </c>
      <c r="B22" s="1">
        <v>219</v>
      </c>
      <c r="C22" s="1">
        <v>220.767</v>
      </c>
      <c r="D22" s="4">
        <v>191.21799999999999</v>
      </c>
      <c r="E22" s="15">
        <v>434.61099999999999</v>
      </c>
      <c r="G22" s="1">
        <f t="shared" si="0"/>
        <v>-1.7669999999999959</v>
      </c>
      <c r="I22">
        <v>20</v>
      </c>
      <c r="J22">
        <f t="shared" si="1"/>
        <v>0.48696823259130245</v>
      </c>
      <c r="K22">
        <f t="shared" si="2"/>
        <v>0.26975917599832294</v>
      </c>
    </row>
    <row r="23" spans="1:11" x14ac:dyDescent="0.75">
      <c r="A23">
        <v>21</v>
      </c>
      <c r="B23" s="1">
        <v>220.34700000000001</v>
      </c>
      <c r="C23" s="1">
        <v>223.47399999999999</v>
      </c>
      <c r="D23" s="4">
        <v>202.297</v>
      </c>
      <c r="E23" s="15">
        <v>434.142</v>
      </c>
      <c r="G23" s="1">
        <f t="shared" si="0"/>
        <v>-3.1269999999999811</v>
      </c>
      <c r="I23">
        <v>21</v>
      </c>
      <c r="J23">
        <f t="shared" si="1"/>
        <v>0.37922839261665431</v>
      </c>
      <c r="K23">
        <f t="shared" si="2"/>
        <v>0.30487055918681966</v>
      </c>
    </row>
    <row r="24" spans="1:11" x14ac:dyDescent="0.75">
      <c r="A24">
        <v>22</v>
      </c>
      <c r="B24" s="1">
        <v>220.05699999999999</v>
      </c>
      <c r="C24" s="1">
        <v>221.34100000000001</v>
      </c>
      <c r="D24" s="4">
        <v>201.02799999999999</v>
      </c>
      <c r="E24" s="15">
        <v>453.06</v>
      </c>
      <c r="G24" s="1">
        <f t="shared" si="0"/>
        <v>-1.2840000000000202</v>
      </c>
      <c r="I24">
        <v>22</v>
      </c>
      <c r="J24">
        <f t="shared" si="1"/>
        <v>0.52523171987641493</v>
      </c>
      <c r="K24">
        <f t="shared" si="2"/>
        <v>0.28405608471868898</v>
      </c>
    </row>
    <row r="25" spans="1:11" x14ac:dyDescent="0.75">
      <c r="A25">
        <v>23</v>
      </c>
      <c r="B25" s="1">
        <v>221.69300000000001</v>
      </c>
      <c r="C25" s="1">
        <v>223.17699999999999</v>
      </c>
      <c r="D25" s="4">
        <v>203.38300000000001</v>
      </c>
      <c r="E25" s="15">
        <v>437.03199999999998</v>
      </c>
      <c r="G25" s="1">
        <f t="shared" si="0"/>
        <v>-1.4839999999999804</v>
      </c>
      <c r="I25">
        <v>23</v>
      </c>
      <c r="J25">
        <f t="shared" si="1"/>
        <v>0.50938762576249907</v>
      </c>
      <c r="K25">
        <f t="shared" si="2"/>
        <v>0.30550690614597314</v>
      </c>
    </row>
    <row r="26" spans="1:11" x14ac:dyDescent="0.75">
      <c r="A26">
        <v>24</v>
      </c>
      <c r="B26" s="1">
        <v>220.965</v>
      </c>
      <c r="C26" s="1">
        <v>224.75399999999999</v>
      </c>
      <c r="D26" s="4">
        <v>201.041</v>
      </c>
      <c r="E26" s="15">
        <v>437.96199999999999</v>
      </c>
      <c r="G26" s="1">
        <f t="shared" si="0"/>
        <v>-3.7889999999999873</v>
      </c>
      <c r="I26">
        <v>24</v>
      </c>
      <c r="J26">
        <f t="shared" si="1"/>
        <v>0.32678444109958188</v>
      </c>
      <c r="K26">
        <f t="shared" si="2"/>
        <v>0.29737554263349869</v>
      </c>
    </row>
    <row r="27" spans="1:11" x14ac:dyDescent="0.75">
      <c r="A27">
        <v>25</v>
      </c>
      <c r="B27" s="1">
        <v>222.05799999999999</v>
      </c>
      <c r="C27" s="1">
        <v>225.26300000000001</v>
      </c>
      <c r="D27" s="4">
        <v>202.14699999999999</v>
      </c>
      <c r="E27" s="15">
        <v>437.87</v>
      </c>
      <c r="G27" s="1">
        <f t="shared" si="0"/>
        <v>-3.2050000000000125</v>
      </c>
      <c r="I27">
        <v>25</v>
      </c>
      <c r="J27">
        <f t="shared" si="1"/>
        <v>0.37304919591222341</v>
      </c>
      <c r="K27">
        <f t="shared" si="2"/>
        <v>0.30088580543252696</v>
      </c>
    </row>
    <row r="28" spans="1:11" x14ac:dyDescent="0.75">
      <c r="A28">
        <v>26</v>
      </c>
      <c r="B28" s="1">
        <v>221.14500000000001</v>
      </c>
      <c r="C28" s="1">
        <v>225.79</v>
      </c>
      <c r="D28" s="4">
        <v>198.68899999999999</v>
      </c>
      <c r="E28" s="15">
        <v>446.048</v>
      </c>
      <c r="G28" s="1">
        <f t="shared" si="0"/>
        <v>-4.6449999999999818</v>
      </c>
      <c r="I28">
        <v>26</v>
      </c>
      <c r="J28">
        <f t="shared" si="1"/>
        <v>0.25897171829200893</v>
      </c>
      <c r="K28">
        <f t="shared" si="2"/>
        <v>0.2830072980353302</v>
      </c>
    </row>
    <row r="29" spans="1:11" x14ac:dyDescent="0.75">
      <c r="A29">
        <v>27</v>
      </c>
      <c r="B29" s="1">
        <v>225.523</v>
      </c>
      <c r="C29" s="1">
        <v>225.54499999999999</v>
      </c>
      <c r="D29" s="4">
        <v>201.22200000000001</v>
      </c>
      <c r="E29" s="15">
        <v>440.06099999999998</v>
      </c>
      <c r="G29" s="1">
        <f t="shared" si="0"/>
        <v>-2.199999999999136E-2</v>
      </c>
      <c r="I29">
        <v>27</v>
      </c>
      <c r="J29">
        <f t="shared" si="1"/>
        <v>0.62520795373524618</v>
      </c>
      <c r="K29">
        <f t="shared" si="2"/>
        <v>0.29601213310732449</v>
      </c>
    </row>
    <row r="30" spans="1:11" x14ac:dyDescent="0.75">
      <c r="A30">
        <v>28</v>
      </c>
      <c r="B30" s="1">
        <v>233.04300000000001</v>
      </c>
      <c r="C30" s="1">
        <v>228.56800000000001</v>
      </c>
      <c r="D30" s="4">
        <v>199.715</v>
      </c>
      <c r="E30" s="15">
        <v>446.34399999999999</v>
      </c>
      <c r="G30" s="1">
        <f t="shared" si="0"/>
        <v>4.4749999999999943</v>
      </c>
      <c r="I30">
        <v>28</v>
      </c>
      <c r="J30">
        <f t="shared" si="1"/>
        <v>0.98146240988671407</v>
      </c>
      <c r="K30">
        <f t="shared" si="2"/>
        <v>0.28585095852045006</v>
      </c>
    </row>
    <row r="31" spans="1:11" x14ac:dyDescent="0.75">
      <c r="A31">
        <v>29</v>
      </c>
      <c r="B31" s="1">
        <v>231.61</v>
      </c>
      <c r="C31" s="1">
        <v>231.291</v>
      </c>
      <c r="D31" s="4">
        <v>195.24199999999999</v>
      </c>
      <c r="E31" s="15">
        <v>426.94099999999997</v>
      </c>
      <c r="G31" s="1">
        <f t="shared" si="0"/>
        <v>0.31900000000001683</v>
      </c>
      <c r="I31">
        <v>29</v>
      </c>
      <c r="J31">
        <f t="shared" si="1"/>
        <v>0.65222213419947872</v>
      </c>
      <c r="K31">
        <f t="shared" si="2"/>
        <v>0.28929188532446842</v>
      </c>
    </row>
    <row r="32" spans="1:11" x14ac:dyDescent="0.75">
      <c r="A32">
        <v>30</v>
      </c>
      <c r="B32" s="1">
        <v>230.768</v>
      </c>
      <c r="C32" s="1">
        <v>226.059</v>
      </c>
      <c r="D32" s="4">
        <v>191.934</v>
      </c>
      <c r="E32" s="15">
        <v>431.55099999999999</v>
      </c>
      <c r="G32" s="1">
        <f t="shared" si="0"/>
        <v>4.7090000000000032</v>
      </c>
      <c r="I32">
        <v>30</v>
      </c>
      <c r="J32">
        <f t="shared" si="1"/>
        <v>1</v>
      </c>
      <c r="K32">
        <f t="shared" si="2"/>
        <v>0.27462873281082667</v>
      </c>
    </row>
    <row r="33" spans="1:11" x14ac:dyDescent="0.75">
      <c r="A33">
        <v>31</v>
      </c>
      <c r="B33" s="1">
        <v>232.262</v>
      </c>
      <c r="C33" s="1">
        <v>229.58600000000001</v>
      </c>
      <c r="D33" s="4">
        <v>183.5</v>
      </c>
      <c r="E33" s="15">
        <v>396.72699999999998</v>
      </c>
      <c r="G33" s="1">
        <f t="shared" si="0"/>
        <v>2.6759999999999877</v>
      </c>
      <c r="I33">
        <v>31</v>
      </c>
      <c r="J33">
        <f t="shared" si="1"/>
        <v>0.83894478333201206</v>
      </c>
      <c r="K33">
        <f t="shared" si="2"/>
        <v>0.27863854014702177</v>
      </c>
    </row>
    <row r="34" spans="1:11" x14ac:dyDescent="0.75">
      <c r="A34">
        <v>32</v>
      </c>
      <c r="B34" s="1">
        <v>229.68299999999999</v>
      </c>
      <c r="C34" s="1">
        <v>226.17699999999999</v>
      </c>
      <c r="D34" s="4">
        <v>180.113</v>
      </c>
      <c r="E34" s="15">
        <v>364.43400000000003</v>
      </c>
      <c r="G34" s="1">
        <f t="shared" si="0"/>
        <v>3.5060000000000002</v>
      </c>
      <c r="I34">
        <v>32</v>
      </c>
      <c r="J34">
        <f t="shared" si="1"/>
        <v>0.9046977739047769</v>
      </c>
      <c r="K34">
        <f t="shared" si="2"/>
        <v>0.30113376684814419</v>
      </c>
    </row>
    <row r="35" spans="1:11" x14ac:dyDescent="0.75">
      <c r="A35">
        <v>33</v>
      </c>
      <c r="B35" s="1">
        <v>220.65899999999999</v>
      </c>
      <c r="C35" s="1">
        <v>220.73599999999999</v>
      </c>
      <c r="D35" s="4">
        <v>175.57</v>
      </c>
      <c r="E35" s="15">
        <v>349.39800000000002</v>
      </c>
      <c r="G35" s="1">
        <f t="shared" si="0"/>
        <v>-7.6999999999998181E-2</v>
      </c>
      <c r="I35">
        <v>33</v>
      </c>
      <c r="J35">
        <f t="shared" si="1"/>
        <v>0.62085082785391787</v>
      </c>
      <c r="K35">
        <f t="shared" si="2"/>
        <v>0.30106912175018552</v>
      </c>
    </row>
    <row r="36" spans="1:11" x14ac:dyDescent="0.75">
      <c r="A36">
        <v>34</v>
      </c>
      <c r="B36" s="1">
        <v>220.87799999999999</v>
      </c>
      <c r="C36" s="1">
        <v>222.98599999999999</v>
      </c>
      <c r="D36" s="4">
        <v>175.68</v>
      </c>
      <c r="E36" s="15">
        <v>339.83199999999999</v>
      </c>
      <c r="G36" s="1">
        <f t="shared" si="0"/>
        <v>-2.1080000000000041</v>
      </c>
      <c r="I36">
        <v>34</v>
      </c>
      <c r="J36">
        <f t="shared" si="1"/>
        <v>0.45995405212706986</v>
      </c>
      <c r="K36">
        <f t="shared" si="2"/>
        <v>0.31436806148590951</v>
      </c>
    </row>
    <row r="37" spans="1:11" x14ac:dyDescent="0.75">
      <c r="A37">
        <v>35</v>
      </c>
      <c r="B37" s="1">
        <v>217.12200000000001</v>
      </c>
      <c r="C37" s="1">
        <v>221.136</v>
      </c>
      <c r="D37" s="4">
        <v>174.15199999999999</v>
      </c>
      <c r="E37" s="15">
        <v>339.613</v>
      </c>
      <c r="G37" s="1">
        <f t="shared" si="0"/>
        <v>-4.0139999999999816</v>
      </c>
      <c r="I37">
        <v>35</v>
      </c>
      <c r="J37">
        <f t="shared" si="1"/>
        <v>0.30895983522142345</v>
      </c>
      <c r="K37">
        <f t="shared" si="2"/>
        <v>0.30787176165226404</v>
      </c>
    </row>
    <row r="38" spans="1:11" x14ac:dyDescent="0.75">
      <c r="A38">
        <v>36</v>
      </c>
      <c r="B38" s="1">
        <v>215.89</v>
      </c>
      <c r="C38" s="1">
        <v>219.505</v>
      </c>
      <c r="D38" s="4">
        <v>171.09399999999999</v>
      </c>
      <c r="E38" s="15">
        <v>343.91</v>
      </c>
      <c r="G38" s="1">
        <f t="shared" si="0"/>
        <v>-3.6150000000000091</v>
      </c>
      <c r="I38">
        <v>36</v>
      </c>
      <c r="J38">
        <f t="shared" si="1"/>
        <v>0.34056880297868969</v>
      </c>
      <c r="K38">
        <f t="shared" si="2"/>
        <v>0.28873356340920009</v>
      </c>
    </row>
    <row r="39" spans="1:11" x14ac:dyDescent="0.75">
      <c r="A39">
        <v>37</v>
      </c>
      <c r="B39" s="1">
        <v>213.35900000000001</v>
      </c>
      <c r="C39" s="1">
        <v>219.57499999999999</v>
      </c>
      <c r="D39" s="4">
        <v>166.422</v>
      </c>
      <c r="E39" s="15">
        <v>343.48</v>
      </c>
      <c r="G39" s="1">
        <f t="shared" si="0"/>
        <v>-6.2159999999999798</v>
      </c>
      <c r="I39">
        <v>37</v>
      </c>
      <c r="J39">
        <f t="shared" si="1"/>
        <v>0.13451635902717526</v>
      </c>
      <c r="K39">
        <f t="shared" si="2"/>
        <v>0.26882878151260503</v>
      </c>
    </row>
    <row r="40" spans="1:11" x14ac:dyDescent="0.75">
      <c r="A40">
        <v>38</v>
      </c>
      <c r="B40" s="1">
        <v>209.19499999999999</v>
      </c>
      <c r="C40" s="1">
        <v>216.12299999999999</v>
      </c>
      <c r="D40" s="4">
        <v>157.703</v>
      </c>
      <c r="E40" s="15">
        <v>326.73399999999998</v>
      </c>
      <c r="G40" s="1">
        <f t="shared" si="0"/>
        <v>-6.9279999999999973</v>
      </c>
      <c r="I40">
        <v>38</v>
      </c>
      <c r="J40">
        <f t="shared" si="1"/>
        <v>7.8111383981622193E-2</v>
      </c>
      <c r="K40">
        <f t="shared" si="2"/>
        <v>0.24891136992641716</v>
      </c>
    </row>
    <row r="41" spans="1:11" x14ac:dyDescent="0.75">
      <c r="A41">
        <v>39</v>
      </c>
      <c r="B41" s="1">
        <v>210.494</v>
      </c>
      <c r="C41" s="1">
        <v>217.63200000000001</v>
      </c>
      <c r="D41" s="4">
        <v>157.84</v>
      </c>
      <c r="E41" s="15">
        <v>339.10899999999998</v>
      </c>
      <c r="G41" s="1">
        <f t="shared" si="0"/>
        <v>-7.1380000000000052</v>
      </c>
      <c r="I41">
        <v>39</v>
      </c>
      <c r="J41">
        <f t="shared" si="1"/>
        <v>6.1475085162006601E-2</v>
      </c>
      <c r="K41">
        <f t="shared" si="2"/>
        <v>0.23577812582270238</v>
      </c>
    </row>
    <row r="42" spans="1:11" x14ac:dyDescent="0.75">
      <c r="A42">
        <v>40</v>
      </c>
      <c r="B42" s="1">
        <v>212.81700000000001</v>
      </c>
      <c r="C42" s="1">
        <v>217.636</v>
      </c>
      <c r="D42" s="4">
        <v>160.988</v>
      </c>
      <c r="E42" s="15">
        <v>339.37099999999998</v>
      </c>
      <c r="G42" s="1">
        <f t="shared" si="0"/>
        <v>-4.8189999999999884</v>
      </c>
      <c r="I42">
        <v>40</v>
      </c>
      <c r="J42">
        <f t="shared" si="1"/>
        <v>0.24518735641289888</v>
      </c>
      <c r="K42">
        <f t="shared" si="2"/>
        <v>0.24953313930944732</v>
      </c>
    </row>
    <row r="43" spans="1:11" x14ac:dyDescent="0.75">
      <c r="A43">
        <v>41</v>
      </c>
      <c r="B43" s="1">
        <v>209.61600000000001</v>
      </c>
      <c r="C43" s="1">
        <v>213.077</v>
      </c>
      <c r="D43" s="4">
        <v>159.39500000000001</v>
      </c>
      <c r="E43" s="15">
        <v>349.92599999999999</v>
      </c>
      <c r="G43" s="1">
        <f t="shared" si="0"/>
        <v>-3.4609999999999843</v>
      </c>
      <c r="I43">
        <v>41</v>
      </c>
      <c r="J43">
        <f t="shared" si="1"/>
        <v>0.35276875544640929</v>
      </c>
      <c r="K43">
        <f t="shared" si="2"/>
        <v>0.23154099588806693</v>
      </c>
    </row>
    <row r="44" spans="1:11" x14ac:dyDescent="0.75">
      <c r="A44">
        <v>42</v>
      </c>
      <c r="B44" s="1">
        <v>210.744</v>
      </c>
      <c r="C44" s="1">
        <v>215.066</v>
      </c>
      <c r="D44" s="4">
        <v>159.02699999999999</v>
      </c>
      <c r="E44" s="15">
        <v>358.10199999999998</v>
      </c>
      <c r="G44" s="1">
        <f t="shared" si="0"/>
        <v>-4.3220000000000027</v>
      </c>
      <c r="I44">
        <v>42</v>
      </c>
      <c r="J44">
        <f t="shared" si="1"/>
        <v>0.28455993028598647</v>
      </c>
      <c r="K44">
        <f t="shared" si="2"/>
        <v>0.22224004738751632</v>
      </c>
    </row>
    <row r="45" spans="1:11" x14ac:dyDescent="0.75">
      <c r="A45">
        <v>43</v>
      </c>
      <c r="B45" s="1">
        <v>211.44900000000001</v>
      </c>
      <c r="C45" s="1">
        <v>217.321</v>
      </c>
      <c r="D45" s="4">
        <v>156.369</v>
      </c>
      <c r="E45" s="15">
        <v>340.05799999999999</v>
      </c>
      <c r="G45" s="1">
        <f t="shared" si="0"/>
        <v>-5.8719999999999857</v>
      </c>
      <c r="I45">
        <v>43</v>
      </c>
      <c r="J45">
        <f t="shared" si="1"/>
        <v>0.1617682009031155</v>
      </c>
      <c r="K45">
        <f t="shared" si="2"/>
        <v>0.22824782944840885</v>
      </c>
    </row>
    <row r="46" spans="1:11" x14ac:dyDescent="0.75">
      <c r="A46">
        <v>44</v>
      </c>
      <c r="B46" s="1">
        <v>213.577</v>
      </c>
      <c r="C46" s="1">
        <v>221.49100000000001</v>
      </c>
      <c r="D46" s="4">
        <v>156.46199999999999</v>
      </c>
      <c r="E46" s="15">
        <v>332.476</v>
      </c>
      <c r="G46" s="1">
        <f t="shared" si="0"/>
        <v>-7.9140000000000157</v>
      </c>
      <c r="I46">
        <v>44</v>
      </c>
      <c r="J46">
        <f t="shared" si="1"/>
        <v>0</v>
      </c>
      <c r="K46">
        <f t="shared" si="2"/>
        <v>0.2366330077801688</v>
      </c>
    </row>
    <row r="47" spans="1:11" x14ac:dyDescent="0.75">
      <c r="A47">
        <v>45</v>
      </c>
      <c r="B47" s="1">
        <v>210.417</v>
      </c>
      <c r="C47" s="1">
        <v>212.67</v>
      </c>
      <c r="D47" s="4">
        <v>155.87100000000001</v>
      </c>
      <c r="E47" s="15">
        <v>345.71100000000001</v>
      </c>
      <c r="G47" s="1">
        <f t="shared" si="0"/>
        <v>-2.2529999999999859</v>
      </c>
      <c r="I47">
        <v>45</v>
      </c>
      <c r="J47">
        <f t="shared" si="1"/>
        <v>0.44846708389448003</v>
      </c>
      <c r="K47">
        <f t="shared" si="2"/>
        <v>0.22049663865181984</v>
      </c>
    </row>
    <row r="48" spans="1:11" x14ac:dyDescent="0.75">
      <c r="A48">
        <v>46</v>
      </c>
      <c r="B48" s="1">
        <v>205.52</v>
      </c>
      <c r="C48" s="1">
        <v>209.392</v>
      </c>
      <c r="D48" s="4">
        <v>153.38499999999999</v>
      </c>
      <c r="E48" s="15">
        <v>335.59100000000001</v>
      </c>
      <c r="G48" s="1">
        <f t="shared" si="0"/>
        <v>-3.8719999999999857</v>
      </c>
      <c r="I48">
        <v>46</v>
      </c>
      <c r="J48">
        <f t="shared" si="1"/>
        <v>0.32020914204230561</v>
      </c>
      <c r="K48">
        <f t="shared" si="2"/>
        <v>0.21934258423961081</v>
      </c>
    </row>
    <row r="49" spans="1:11" x14ac:dyDescent="0.75">
      <c r="A49">
        <v>47</v>
      </c>
      <c r="B49" s="1">
        <v>207.196</v>
      </c>
      <c r="C49" s="1">
        <v>211.215</v>
      </c>
      <c r="D49" s="4">
        <v>150.19300000000001</v>
      </c>
      <c r="E49" s="15">
        <v>334.61500000000001</v>
      </c>
      <c r="G49" s="1">
        <f t="shared" si="0"/>
        <v>-4.0190000000000055</v>
      </c>
      <c r="I49">
        <v>47</v>
      </c>
      <c r="J49">
        <f t="shared" si="1"/>
        <v>0.30856373286857358</v>
      </c>
      <c r="K49">
        <f t="shared" si="2"/>
        <v>0.20578284725542431</v>
      </c>
    </row>
    <row r="50" spans="1:11" x14ac:dyDescent="0.75">
      <c r="A50">
        <v>48</v>
      </c>
      <c r="B50" s="1">
        <v>201.47800000000001</v>
      </c>
      <c r="C50" s="1">
        <v>207.87</v>
      </c>
      <c r="D50" s="4">
        <v>148.583</v>
      </c>
      <c r="E50" s="15">
        <v>326.26499999999999</v>
      </c>
      <c r="G50" s="1">
        <f t="shared" si="0"/>
        <v>-6.3919999999999959</v>
      </c>
      <c r="I50">
        <v>48</v>
      </c>
      <c r="J50">
        <f t="shared" si="1"/>
        <v>0.12057355620692525</v>
      </c>
      <c r="K50">
        <f t="shared" si="2"/>
        <v>0.20629541097673537</v>
      </c>
    </row>
    <row r="51" spans="1:11" x14ac:dyDescent="0.75">
      <c r="A51">
        <v>49</v>
      </c>
      <c r="B51" s="1">
        <v>202.82400000000001</v>
      </c>
      <c r="C51" s="1">
        <v>207.339</v>
      </c>
      <c r="D51" s="4">
        <v>148.536</v>
      </c>
      <c r="E51" s="15">
        <v>329.25799999999998</v>
      </c>
      <c r="G51" s="1">
        <f t="shared" si="0"/>
        <v>-4.5149999999999864</v>
      </c>
      <c r="I51">
        <v>49</v>
      </c>
      <c r="J51">
        <f t="shared" si="1"/>
        <v>0.26927037946605598</v>
      </c>
      <c r="K51">
        <f t="shared" si="2"/>
        <v>0.20319427979351998</v>
      </c>
    </row>
  </sheetData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5AE34-8B4C-407F-809F-FE7F6DD0E437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29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277.012</v>
      </c>
      <c r="C3" s="1">
        <v>287.18400000000003</v>
      </c>
      <c r="D3" s="4">
        <v>224.393</v>
      </c>
      <c r="E3" s="15">
        <v>730.83699999999999</v>
      </c>
      <c r="G3" s="1">
        <f t="shared" ref="G3:G66" si="0">B3-C3</f>
        <v>-10.172000000000025</v>
      </c>
      <c r="I3">
        <v>1</v>
      </c>
      <c r="J3">
        <f>(G3-MIN(G$3:G$89))/(MAX(G$3:G$89)-MIN(G$3:G$89))</f>
        <v>0.56881838647191063</v>
      </c>
      <c r="K3">
        <f t="shared" ref="K3:K66" si="1">(D3-105)/(E3-115)</f>
        <v>0.1938711055035667</v>
      </c>
    </row>
    <row r="4" spans="1:11" x14ac:dyDescent="0.75">
      <c r="A4">
        <v>2</v>
      </c>
      <c r="B4" s="1">
        <v>285.39499999999998</v>
      </c>
      <c r="C4" s="1">
        <v>297.34500000000003</v>
      </c>
      <c r="D4" s="4">
        <v>221.459</v>
      </c>
      <c r="E4" s="15">
        <v>744.69299999999998</v>
      </c>
      <c r="G4" s="1">
        <f t="shared" si="0"/>
        <v>-11.950000000000045</v>
      </c>
      <c r="I4">
        <v>2</v>
      </c>
      <c r="J4">
        <f t="shared" ref="J4:J67" si="2">(G4-MIN(G$3:G$89))/(MAX(G$3:G$89)-MIN(G$3:G$89))</f>
        <v>0.47573425475105741</v>
      </c>
      <c r="K4">
        <f t="shared" si="1"/>
        <v>0.18494567987892513</v>
      </c>
    </row>
    <row r="5" spans="1:11" x14ac:dyDescent="0.75">
      <c r="A5">
        <v>3</v>
      </c>
      <c r="B5" s="1">
        <v>285.488</v>
      </c>
      <c r="C5" s="1">
        <v>295.47500000000002</v>
      </c>
      <c r="D5" s="4">
        <v>222.64400000000001</v>
      </c>
      <c r="E5" s="15">
        <v>728.99400000000003</v>
      </c>
      <c r="G5" s="1">
        <f t="shared" si="0"/>
        <v>-9.9870000000000232</v>
      </c>
      <c r="I5">
        <v>3</v>
      </c>
      <c r="J5">
        <f t="shared" si="2"/>
        <v>0.57850374325951348</v>
      </c>
      <c r="K5">
        <f t="shared" si="1"/>
        <v>0.19160447821965687</v>
      </c>
    </row>
    <row r="6" spans="1:11" x14ac:dyDescent="0.75">
      <c r="A6">
        <v>4</v>
      </c>
      <c r="B6" s="1">
        <v>288.28500000000003</v>
      </c>
      <c r="C6" s="1">
        <v>296.58499999999998</v>
      </c>
      <c r="D6" s="4">
        <v>226.96799999999999</v>
      </c>
      <c r="E6" s="15">
        <v>764.01599999999996</v>
      </c>
      <c r="G6" s="1">
        <f t="shared" si="0"/>
        <v>-8.2999999999999545</v>
      </c>
      <c r="I6">
        <v>4</v>
      </c>
      <c r="J6">
        <f t="shared" si="2"/>
        <v>0.66682372650646737</v>
      </c>
      <c r="K6">
        <f t="shared" si="1"/>
        <v>0.18792757035265695</v>
      </c>
    </row>
    <row r="7" spans="1:11" x14ac:dyDescent="0.75">
      <c r="A7">
        <v>5</v>
      </c>
      <c r="B7" s="1">
        <v>289.59100000000001</v>
      </c>
      <c r="C7" s="1">
        <v>297.68</v>
      </c>
      <c r="D7" s="4">
        <v>226.934</v>
      </c>
      <c r="E7" s="15">
        <v>768.39200000000005</v>
      </c>
      <c r="G7" s="1">
        <f t="shared" si="0"/>
        <v>-8.0889999999999986</v>
      </c>
      <c r="I7">
        <v>5</v>
      </c>
      <c r="J7">
        <f t="shared" si="2"/>
        <v>0.67787026857232546</v>
      </c>
      <c r="K7">
        <f t="shared" si="1"/>
        <v>0.18661691603202976</v>
      </c>
    </row>
    <row r="8" spans="1:11" x14ac:dyDescent="0.75">
      <c r="A8">
        <v>6</v>
      </c>
      <c r="B8" s="1">
        <v>277.03399999999999</v>
      </c>
      <c r="C8" s="1">
        <v>286.73399999999998</v>
      </c>
      <c r="D8" s="4">
        <v>216.36099999999999</v>
      </c>
      <c r="E8" s="15">
        <v>683.76099999999997</v>
      </c>
      <c r="G8" s="1">
        <f t="shared" si="0"/>
        <v>-9.6999999999999886</v>
      </c>
      <c r="I8">
        <v>6</v>
      </c>
      <c r="J8">
        <f t="shared" si="2"/>
        <v>0.59352913460028278</v>
      </c>
      <c r="K8">
        <f t="shared" si="1"/>
        <v>0.19579577362020251</v>
      </c>
    </row>
    <row r="9" spans="1:11" x14ac:dyDescent="0.75">
      <c r="A9">
        <v>7</v>
      </c>
      <c r="B9" s="1">
        <v>275.36700000000002</v>
      </c>
      <c r="C9" s="1">
        <v>289.392</v>
      </c>
      <c r="D9" s="4">
        <v>216.59</v>
      </c>
      <c r="E9" s="15">
        <v>720.03399999999999</v>
      </c>
      <c r="G9" s="1">
        <f t="shared" si="0"/>
        <v>-14.024999999999977</v>
      </c>
      <c r="I9">
        <v>7</v>
      </c>
      <c r="J9">
        <f t="shared" si="2"/>
        <v>0.36710119889011145</v>
      </c>
      <c r="K9">
        <f t="shared" si="1"/>
        <v>0.18443591599810921</v>
      </c>
    </row>
    <row r="10" spans="1:11" x14ac:dyDescent="0.75">
      <c r="A10">
        <v>8</v>
      </c>
      <c r="B10" s="1">
        <v>288.96300000000002</v>
      </c>
      <c r="C10" s="1">
        <v>295.12</v>
      </c>
      <c r="D10" s="4">
        <v>227.404</v>
      </c>
      <c r="E10" s="15">
        <v>741.14400000000001</v>
      </c>
      <c r="G10" s="1">
        <f t="shared" si="0"/>
        <v>-6.1569999999999823</v>
      </c>
      <c r="I10">
        <v>8</v>
      </c>
      <c r="J10">
        <f t="shared" si="2"/>
        <v>0.77901680540285867</v>
      </c>
      <c r="K10">
        <f t="shared" si="1"/>
        <v>0.19548857770736444</v>
      </c>
    </row>
    <row r="11" spans="1:11" x14ac:dyDescent="0.75">
      <c r="A11">
        <v>9</v>
      </c>
      <c r="B11" s="1">
        <v>274.94499999999999</v>
      </c>
      <c r="C11" s="1">
        <v>283.10500000000002</v>
      </c>
      <c r="D11" s="4">
        <v>217.07300000000001</v>
      </c>
      <c r="E11" s="15">
        <v>691.28599999999994</v>
      </c>
      <c r="G11" s="1">
        <f t="shared" si="0"/>
        <v>-8.160000000000025</v>
      </c>
      <c r="I11">
        <v>9</v>
      </c>
      <c r="J11">
        <f t="shared" si="2"/>
        <v>0.67415318569708194</v>
      </c>
      <c r="K11">
        <f t="shared" si="1"/>
        <v>0.19447461850539494</v>
      </c>
    </row>
    <row r="12" spans="1:11" x14ac:dyDescent="0.75">
      <c r="A12">
        <v>10</v>
      </c>
      <c r="B12" s="1">
        <v>275.85300000000001</v>
      </c>
      <c r="C12" s="1">
        <v>282.404</v>
      </c>
      <c r="D12" s="4">
        <v>214.57</v>
      </c>
      <c r="E12" s="15">
        <v>678.822</v>
      </c>
      <c r="G12" s="1">
        <f t="shared" si="0"/>
        <v>-6.5509999999999877</v>
      </c>
      <c r="I12">
        <v>10</v>
      </c>
      <c r="J12">
        <f t="shared" si="2"/>
        <v>0.75838961310926112</v>
      </c>
      <c r="K12">
        <f t="shared" si="1"/>
        <v>0.19433438212769277</v>
      </c>
    </row>
    <row r="13" spans="1:11" x14ac:dyDescent="0.75">
      <c r="A13">
        <v>11</v>
      </c>
      <c r="B13" s="1">
        <v>286.70600000000002</v>
      </c>
      <c r="C13" s="1">
        <v>293.738</v>
      </c>
      <c r="D13" s="4">
        <v>226.94300000000001</v>
      </c>
      <c r="E13" s="15">
        <v>717.39599999999996</v>
      </c>
      <c r="G13" s="1">
        <f t="shared" si="0"/>
        <v>-7.0319999999999823</v>
      </c>
      <c r="I13">
        <v>11</v>
      </c>
      <c r="J13">
        <f t="shared" si="2"/>
        <v>0.7332076854614944</v>
      </c>
      <c r="K13">
        <f t="shared" si="1"/>
        <v>0.20242996301436267</v>
      </c>
    </row>
    <row r="14" spans="1:11" x14ac:dyDescent="0.75">
      <c r="A14">
        <v>12</v>
      </c>
      <c r="B14" s="1">
        <v>288.21699999999998</v>
      </c>
      <c r="C14" s="1">
        <v>294.30200000000002</v>
      </c>
      <c r="D14" s="4">
        <v>223.38800000000001</v>
      </c>
      <c r="E14" s="15">
        <v>727.77099999999996</v>
      </c>
      <c r="G14" s="1">
        <f t="shared" si="0"/>
        <v>-6.0850000000000364</v>
      </c>
      <c r="I14">
        <v>12</v>
      </c>
      <c r="J14">
        <f t="shared" si="2"/>
        <v>0.78278624155803089</v>
      </c>
      <c r="K14">
        <f t="shared" si="1"/>
        <v>0.19320104900525648</v>
      </c>
    </row>
    <row r="15" spans="1:11" x14ac:dyDescent="0.75">
      <c r="A15">
        <v>13</v>
      </c>
      <c r="B15" s="1">
        <v>286.59199999999998</v>
      </c>
      <c r="C15" s="1">
        <v>291.738</v>
      </c>
      <c r="D15" s="4">
        <v>223.446</v>
      </c>
      <c r="E15" s="15">
        <v>704.48</v>
      </c>
      <c r="G15" s="1">
        <f t="shared" si="0"/>
        <v>-5.146000000000015</v>
      </c>
      <c r="I15">
        <v>13</v>
      </c>
      <c r="J15">
        <f t="shared" si="2"/>
        <v>0.83194597141510751</v>
      </c>
      <c r="K15">
        <f t="shared" si="1"/>
        <v>0.20093302571758159</v>
      </c>
    </row>
    <row r="16" spans="1:11" x14ac:dyDescent="0.75">
      <c r="A16">
        <v>14</v>
      </c>
      <c r="B16" s="1">
        <v>281.38299999999998</v>
      </c>
      <c r="C16" s="1">
        <v>290.87299999999999</v>
      </c>
      <c r="D16" s="4">
        <v>221.125</v>
      </c>
      <c r="E16" s="15">
        <v>693.274</v>
      </c>
      <c r="G16" s="1">
        <f t="shared" si="0"/>
        <v>-9.4900000000000091</v>
      </c>
      <c r="I16">
        <v>14</v>
      </c>
      <c r="J16">
        <f t="shared" si="2"/>
        <v>0.60452332338620907</v>
      </c>
      <c r="K16">
        <f t="shared" si="1"/>
        <v>0.20081310935646424</v>
      </c>
    </row>
    <row r="17" spans="1:11" x14ac:dyDescent="0.75">
      <c r="A17">
        <v>15</v>
      </c>
      <c r="B17" s="1">
        <v>285.197</v>
      </c>
      <c r="C17" s="1">
        <v>295.22199999999998</v>
      </c>
      <c r="D17" s="4">
        <v>217.63200000000001</v>
      </c>
      <c r="E17" s="15">
        <v>715.72400000000005</v>
      </c>
      <c r="G17" s="1">
        <f t="shared" si="0"/>
        <v>-10.024999999999977</v>
      </c>
      <c r="I17">
        <v>15</v>
      </c>
      <c r="J17">
        <f t="shared" si="2"/>
        <v>0.57651431862206237</v>
      </c>
      <c r="K17">
        <f t="shared" si="1"/>
        <v>0.18749375753257735</v>
      </c>
    </row>
    <row r="18" spans="1:11" x14ac:dyDescent="0.75">
      <c r="A18">
        <v>16</v>
      </c>
      <c r="B18" s="1">
        <v>282.08699999999999</v>
      </c>
      <c r="C18" s="1">
        <v>293.67700000000002</v>
      </c>
      <c r="D18" s="4">
        <v>220.654</v>
      </c>
      <c r="E18" s="15">
        <v>701.02</v>
      </c>
      <c r="G18" s="1">
        <f t="shared" si="0"/>
        <v>-11.590000000000032</v>
      </c>
      <c r="I18">
        <v>16</v>
      </c>
      <c r="J18">
        <f t="shared" si="2"/>
        <v>0.49458143552693373</v>
      </c>
      <c r="K18">
        <f t="shared" si="1"/>
        <v>0.19735503907716459</v>
      </c>
    </row>
    <row r="19" spans="1:11" x14ac:dyDescent="0.75">
      <c r="A19">
        <v>17</v>
      </c>
      <c r="B19" s="1">
        <v>286.928</v>
      </c>
      <c r="C19" s="1">
        <v>296.92700000000002</v>
      </c>
      <c r="D19" s="4">
        <v>218.65700000000001</v>
      </c>
      <c r="E19" s="15">
        <v>696.32299999999998</v>
      </c>
      <c r="G19" s="1">
        <f t="shared" si="0"/>
        <v>-9.9990000000000236</v>
      </c>
      <c r="I19">
        <v>17</v>
      </c>
      <c r="J19">
        <f t="shared" si="2"/>
        <v>0.57787550390031761</v>
      </c>
      <c r="K19">
        <f t="shared" si="1"/>
        <v>0.19551436980817896</v>
      </c>
    </row>
    <row r="20" spans="1:11" x14ac:dyDescent="0.75">
      <c r="A20">
        <v>18</v>
      </c>
      <c r="B20" s="1">
        <v>283.91500000000002</v>
      </c>
      <c r="C20" s="1">
        <v>291.83999999999997</v>
      </c>
      <c r="D20" s="4">
        <v>216.923</v>
      </c>
      <c r="E20" s="15">
        <v>711.82100000000003</v>
      </c>
      <c r="G20" s="1">
        <f t="shared" si="0"/>
        <v>-7.9249999999999545</v>
      </c>
      <c r="I20">
        <v>18</v>
      </c>
      <c r="J20">
        <f t="shared" si="2"/>
        <v>0.68645620648133776</v>
      </c>
      <c r="K20">
        <f t="shared" si="1"/>
        <v>0.18753194006243076</v>
      </c>
    </row>
    <row r="21" spans="1:11" x14ac:dyDescent="0.75">
      <c r="A21">
        <v>19</v>
      </c>
      <c r="B21" s="1">
        <v>285.86399999999998</v>
      </c>
      <c r="C21" s="1">
        <v>293.03699999999998</v>
      </c>
      <c r="D21" s="4">
        <v>215.108</v>
      </c>
      <c r="E21" s="15">
        <v>706.82399999999996</v>
      </c>
      <c r="G21" s="1">
        <f t="shared" si="0"/>
        <v>-7.1730000000000018</v>
      </c>
      <c r="I21">
        <v>19</v>
      </c>
      <c r="J21">
        <f t="shared" si="2"/>
        <v>0.72582587299094203</v>
      </c>
      <c r="K21">
        <f t="shared" si="1"/>
        <v>0.18604855497580364</v>
      </c>
    </row>
    <row r="22" spans="1:11" x14ac:dyDescent="0.75">
      <c r="A22">
        <v>20</v>
      </c>
      <c r="B22" s="1">
        <v>278.54899999999998</v>
      </c>
      <c r="C22" s="1">
        <v>284.41800000000001</v>
      </c>
      <c r="D22" s="4">
        <v>222.75700000000001</v>
      </c>
      <c r="E22" s="15">
        <v>724.452</v>
      </c>
      <c r="G22" s="1">
        <f t="shared" si="0"/>
        <v>-5.8690000000000282</v>
      </c>
      <c r="I22">
        <v>20</v>
      </c>
      <c r="J22">
        <f t="shared" si="2"/>
        <v>0.79409455002355667</v>
      </c>
      <c r="K22">
        <f t="shared" si="1"/>
        <v>0.19321784160196373</v>
      </c>
    </row>
    <row r="23" spans="1:11" x14ac:dyDescent="0.75">
      <c r="A23">
        <v>21</v>
      </c>
      <c r="B23" s="1">
        <v>274.52699999999999</v>
      </c>
      <c r="C23" s="1">
        <v>285.23700000000002</v>
      </c>
      <c r="D23" s="4">
        <v>220.20599999999999</v>
      </c>
      <c r="E23" s="15">
        <v>702.04200000000003</v>
      </c>
      <c r="G23" s="1">
        <f t="shared" si="0"/>
        <v>-10.710000000000036</v>
      </c>
      <c r="I23">
        <v>21</v>
      </c>
      <c r="J23">
        <f t="shared" si="2"/>
        <v>0.54065232186796264</v>
      </c>
      <c r="K23">
        <f t="shared" si="1"/>
        <v>0.19624830932028711</v>
      </c>
    </row>
    <row r="24" spans="1:11" x14ac:dyDescent="0.75">
      <c r="A24">
        <v>22</v>
      </c>
      <c r="B24" s="1">
        <v>262.32299999999998</v>
      </c>
      <c r="C24" s="1">
        <v>279.35199999999998</v>
      </c>
      <c r="D24" s="4">
        <v>214.08699999999999</v>
      </c>
      <c r="E24" s="15">
        <v>643.86900000000003</v>
      </c>
      <c r="G24" s="1">
        <f t="shared" si="0"/>
        <v>-17.028999999999996</v>
      </c>
      <c r="I24">
        <v>22</v>
      </c>
      <c r="J24">
        <f t="shared" si="2"/>
        <v>0.20983194597141533</v>
      </c>
      <c r="K24">
        <f t="shared" si="1"/>
        <v>0.20626468936541939</v>
      </c>
    </row>
    <row r="25" spans="1:11" x14ac:dyDescent="0.75">
      <c r="A25">
        <v>23</v>
      </c>
      <c r="B25" s="1">
        <v>271.67099999999999</v>
      </c>
      <c r="C25" s="1">
        <v>283.38299999999998</v>
      </c>
      <c r="D25" s="4">
        <v>215.685</v>
      </c>
      <c r="E25" s="15">
        <v>684.66800000000001</v>
      </c>
      <c r="G25" s="1">
        <f t="shared" si="0"/>
        <v>-11.711999999999989</v>
      </c>
      <c r="I25">
        <v>23</v>
      </c>
      <c r="J25">
        <f t="shared" si="2"/>
        <v>0.48819433537511142</v>
      </c>
      <c r="K25">
        <f t="shared" si="1"/>
        <v>0.19429738022848397</v>
      </c>
    </row>
    <row r="26" spans="1:11" x14ac:dyDescent="0.75">
      <c r="A26">
        <v>24</v>
      </c>
      <c r="B26" s="1">
        <v>270.613</v>
      </c>
      <c r="C26" s="1">
        <v>282.01900000000001</v>
      </c>
      <c r="D26" s="4">
        <v>216.96</v>
      </c>
      <c r="E26" s="15">
        <v>692.81799999999998</v>
      </c>
      <c r="G26" s="1">
        <f t="shared" si="0"/>
        <v>-11.406000000000006</v>
      </c>
      <c r="I26">
        <v>24</v>
      </c>
      <c r="J26">
        <f t="shared" si="2"/>
        <v>0.50421443903460483</v>
      </c>
      <c r="K26">
        <f t="shared" si="1"/>
        <v>0.19376343416092959</v>
      </c>
    </row>
    <row r="27" spans="1:11" x14ac:dyDescent="0.75">
      <c r="A27">
        <v>25</v>
      </c>
      <c r="B27" s="1">
        <v>265.33999999999997</v>
      </c>
      <c r="C27" s="1">
        <v>278.05399999999997</v>
      </c>
      <c r="D27" s="4">
        <v>213.976</v>
      </c>
      <c r="E27" s="15">
        <v>660.755</v>
      </c>
      <c r="G27" s="1">
        <f t="shared" si="0"/>
        <v>-12.713999999999999</v>
      </c>
      <c r="I27">
        <v>25</v>
      </c>
      <c r="J27">
        <f t="shared" si="2"/>
        <v>0.43573634888225726</v>
      </c>
      <c r="K27">
        <f t="shared" si="1"/>
        <v>0.19967934329506831</v>
      </c>
    </row>
    <row r="28" spans="1:11" x14ac:dyDescent="0.75">
      <c r="A28">
        <v>26</v>
      </c>
      <c r="B28" s="1">
        <v>270.99599999999998</v>
      </c>
      <c r="C28" s="1">
        <v>283.72800000000001</v>
      </c>
      <c r="D28" s="4">
        <v>217.76300000000001</v>
      </c>
      <c r="E28" s="15">
        <v>685.38099999999997</v>
      </c>
      <c r="G28" s="1">
        <f t="shared" si="0"/>
        <v>-12.732000000000028</v>
      </c>
      <c r="I28">
        <v>26</v>
      </c>
      <c r="J28">
        <f t="shared" si="2"/>
        <v>0.43479398984346196</v>
      </c>
      <c r="K28">
        <f t="shared" si="1"/>
        <v>0.1976976792705227</v>
      </c>
    </row>
    <row r="29" spans="1:11" x14ac:dyDescent="0.75">
      <c r="A29">
        <v>27</v>
      </c>
      <c r="B29" s="1">
        <v>270.96899999999999</v>
      </c>
      <c r="C29" s="1">
        <v>284.23399999999998</v>
      </c>
      <c r="D29" s="4">
        <v>219.99700000000001</v>
      </c>
      <c r="E29" s="15">
        <v>672.82100000000003</v>
      </c>
      <c r="G29" s="1">
        <f t="shared" si="0"/>
        <v>-13.264999999999986</v>
      </c>
      <c r="I29">
        <v>27</v>
      </c>
      <c r="J29">
        <f t="shared" si="2"/>
        <v>0.40688969163918165</v>
      </c>
      <c r="K29">
        <f t="shared" si="1"/>
        <v>0.20615394544127957</v>
      </c>
    </row>
    <row r="30" spans="1:11" x14ac:dyDescent="0.75">
      <c r="A30">
        <v>28</v>
      </c>
      <c r="B30" s="1">
        <v>271.08199999999999</v>
      </c>
      <c r="C30" s="1">
        <v>282.673</v>
      </c>
      <c r="D30" s="4">
        <v>216.54400000000001</v>
      </c>
      <c r="E30" s="15">
        <v>690.19200000000001</v>
      </c>
      <c r="G30" s="1">
        <f t="shared" si="0"/>
        <v>-11.591000000000008</v>
      </c>
      <c r="I30">
        <v>28</v>
      </c>
      <c r="J30">
        <f t="shared" si="2"/>
        <v>0.49452908224700193</v>
      </c>
      <c r="K30">
        <f t="shared" si="1"/>
        <v>0.19392481119347976</v>
      </c>
    </row>
    <row r="31" spans="1:11" x14ac:dyDescent="0.75">
      <c r="A31">
        <v>29</v>
      </c>
      <c r="B31" s="1">
        <v>270.54300000000001</v>
      </c>
      <c r="C31" s="1">
        <v>281.05399999999997</v>
      </c>
      <c r="D31" s="4">
        <v>218.708</v>
      </c>
      <c r="E31" s="15">
        <v>700.46699999999998</v>
      </c>
      <c r="G31" s="1">
        <f t="shared" si="0"/>
        <v>-10.510999999999967</v>
      </c>
      <c r="I31">
        <v>29</v>
      </c>
      <c r="J31">
        <f t="shared" si="2"/>
        <v>0.55107062457463085</v>
      </c>
      <c r="K31">
        <f t="shared" si="1"/>
        <v>0.19421760748257375</v>
      </c>
    </row>
    <row r="32" spans="1:11" x14ac:dyDescent="0.75">
      <c r="A32">
        <v>30</v>
      </c>
      <c r="B32" s="1">
        <v>271.32799999999997</v>
      </c>
      <c r="C32" s="1">
        <v>284.17599999999999</v>
      </c>
      <c r="D32" s="4">
        <v>218.03200000000001</v>
      </c>
      <c r="E32" s="15">
        <v>691.65</v>
      </c>
      <c r="G32" s="1">
        <f t="shared" si="0"/>
        <v>-12.848000000000013</v>
      </c>
      <c r="I32">
        <v>30</v>
      </c>
      <c r="J32">
        <f t="shared" si="2"/>
        <v>0.42872100937123614</v>
      </c>
      <c r="K32">
        <f t="shared" si="1"/>
        <v>0.19601491372583024</v>
      </c>
    </row>
    <row r="33" spans="1:11" x14ac:dyDescent="0.75">
      <c r="A33">
        <v>31</v>
      </c>
      <c r="B33" s="1">
        <v>270.69099999999997</v>
      </c>
      <c r="C33" s="1">
        <v>284.35599999999999</v>
      </c>
      <c r="D33" s="4">
        <v>217.25800000000001</v>
      </c>
      <c r="E33" s="15">
        <v>690.25400000000002</v>
      </c>
      <c r="G33" s="1">
        <f t="shared" si="0"/>
        <v>-13.66500000000002</v>
      </c>
      <c r="I33">
        <v>31</v>
      </c>
      <c r="J33">
        <f t="shared" si="2"/>
        <v>0.38594837966598478</v>
      </c>
      <c r="K33">
        <f t="shared" si="1"/>
        <v>0.1951451011205485</v>
      </c>
    </row>
    <row r="34" spans="1:11" x14ac:dyDescent="0.75">
      <c r="A34">
        <v>32</v>
      </c>
      <c r="B34" s="1">
        <v>266.92099999999999</v>
      </c>
      <c r="C34" s="1">
        <v>281.83100000000002</v>
      </c>
      <c r="D34" s="4">
        <v>217.11500000000001</v>
      </c>
      <c r="E34" s="15">
        <v>688.39499999999998</v>
      </c>
      <c r="G34" s="1">
        <f t="shared" si="0"/>
        <v>-14.910000000000025</v>
      </c>
      <c r="I34">
        <v>32</v>
      </c>
      <c r="J34">
        <f t="shared" si="2"/>
        <v>0.3207685461494148</v>
      </c>
      <c r="K34">
        <f t="shared" si="1"/>
        <v>0.19552838793501864</v>
      </c>
    </row>
    <row r="35" spans="1:11" x14ac:dyDescent="0.75">
      <c r="A35">
        <v>33</v>
      </c>
      <c r="B35" s="1">
        <v>270.82100000000003</v>
      </c>
      <c r="C35" s="1">
        <v>285.62299999999999</v>
      </c>
      <c r="D35" s="4">
        <v>215.13399999999999</v>
      </c>
      <c r="E35" s="15">
        <v>689.35599999999999</v>
      </c>
      <c r="G35" s="1">
        <f t="shared" si="0"/>
        <v>-14.801999999999964</v>
      </c>
      <c r="I35">
        <v>33</v>
      </c>
      <c r="J35">
        <f t="shared" si="2"/>
        <v>0.32642270038218069</v>
      </c>
      <c r="K35">
        <f t="shared" si="1"/>
        <v>0.1917521537165103</v>
      </c>
    </row>
    <row r="36" spans="1:11" x14ac:dyDescent="0.75">
      <c r="A36">
        <v>34</v>
      </c>
      <c r="B36" s="1">
        <v>269.35700000000003</v>
      </c>
      <c r="C36" s="1">
        <v>286.61700000000002</v>
      </c>
      <c r="D36" s="4">
        <v>214.04900000000001</v>
      </c>
      <c r="E36" s="15">
        <v>684.54300000000001</v>
      </c>
      <c r="G36" s="1">
        <f t="shared" si="0"/>
        <v>-17.259999999999991</v>
      </c>
      <c r="I36">
        <v>34</v>
      </c>
      <c r="J36">
        <f t="shared" si="2"/>
        <v>0.19773833830689544</v>
      </c>
      <c r="K36">
        <f t="shared" si="1"/>
        <v>0.19146754503171842</v>
      </c>
    </row>
    <row r="37" spans="1:11" x14ac:dyDescent="0.75">
      <c r="A37">
        <v>35</v>
      </c>
      <c r="B37" s="1">
        <v>272.18799999999999</v>
      </c>
      <c r="C37" s="1">
        <v>284.97800000000001</v>
      </c>
      <c r="D37" s="4">
        <v>214.648</v>
      </c>
      <c r="E37" s="15">
        <v>719.62800000000004</v>
      </c>
      <c r="G37" s="1">
        <f t="shared" si="0"/>
        <v>-12.79000000000002</v>
      </c>
      <c r="I37">
        <v>35</v>
      </c>
      <c r="J37">
        <f t="shared" si="2"/>
        <v>0.43175749960734905</v>
      </c>
      <c r="K37">
        <f t="shared" si="1"/>
        <v>0.18134787009533132</v>
      </c>
    </row>
    <row r="38" spans="1:11" x14ac:dyDescent="0.75">
      <c r="A38">
        <v>36</v>
      </c>
      <c r="B38" s="1">
        <v>271.46499999999997</v>
      </c>
      <c r="C38" s="1">
        <v>286.80099999999999</v>
      </c>
      <c r="D38" s="4">
        <v>215.71299999999999</v>
      </c>
      <c r="E38" s="15">
        <v>720.73199999999997</v>
      </c>
      <c r="G38" s="1">
        <f t="shared" si="0"/>
        <v>-15.336000000000013</v>
      </c>
      <c r="I38">
        <v>36</v>
      </c>
      <c r="J38">
        <f t="shared" si="2"/>
        <v>0.29846604889796269</v>
      </c>
      <c r="K38">
        <f t="shared" si="1"/>
        <v>0.18277555090369998</v>
      </c>
    </row>
    <row r="39" spans="1:11" x14ac:dyDescent="0.75">
      <c r="A39">
        <v>37</v>
      </c>
      <c r="B39" s="1">
        <v>275.38799999999998</v>
      </c>
      <c r="C39" s="1">
        <v>287.01299999999998</v>
      </c>
      <c r="D39" s="4">
        <v>216.52699999999999</v>
      </c>
      <c r="E39" s="15">
        <v>739.63199999999995</v>
      </c>
      <c r="G39" s="1">
        <f t="shared" si="0"/>
        <v>-11.625</v>
      </c>
      <c r="I39">
        <v>37</v>
      </c>
      <c r="J39">
        <f t="shared" si="2"/>
        <v>0.49274907072928081</v>
      </c>
      <c r="K39">
        <f t="shared" si="1"/>
        <v>0.17854832925626607</v>
      </c>
    </row>
    <row r="40" spans="1:11" x14ac:dyDescent="0.75">
      <c r="A40">
        <v>38</v>
      </c>
      <c r="B40" s="1">
        <v>268.49200000000002</v>
      </c>
      <c r="C40" s="1">
        <v>283.69200000000001</v>
      </c>
      <c r="D40" s="4">
        <v>212.56</v>
      </c>
      <c r="E40" s="15">
        <v>704.63300000000004</v>
      </c>
      <c r="G40" s="1">
        <f t="shared" si="0"/>
        <v>-15.199999999999989</v>
      </c>
      <c r="I40">
        <v>38</v>
      </c>
      <c r="J40">
        <f t="shared" si="2"/>
        <v>0.30558609496885025</v>
      </c>
      <c r="K40">
        <f t="shared" si="1"/>
        <v>0.18241855527082099</v>
      </c>
    </row>
    <row r="41" spans="1:11" x14ac:dyDescent="0.75">
      <c r="A41">
        <v>39</v>
      </c>
      <c r="B41" s="1">
        <v>265.387</v>
      </c>
      <c r="C41" s="1">
        <v>279.69600000000003</v>
      </c>
      <c r="D41" s="4">
        <v>210.61500000000001</v>
      </c>
      <c r="E41" s="15">
        <v>694.82299999999998</v>
      </c>
      <c r="G41" s="1">
        <f t="shared" si="0"/>
        <v>-14.309000000000026</v>
      </c>
      <c r="I41">
        <v>39</v>
      </c>
      <c r="J41">
        <f t="shared" si="2"/>
        <v>0.35223286738914039</v>
      </c>
      <c r="K41">
        <f t="shared" si="1"/>
        <v>0.18215041486798561</v>
      </c>
    </row>
    <row r="42" spans="1:11" x14ac:dyDescent="0.75">
      <c r="A42">
        <v>40</v>
      </c>
      <c r="B42" s="1">
        <v>264.97300000000001</v>
      </c>
      <c r="C42" s="1">
        <v>278.91000000000003</v>
      </c>
      <c r="D42" s="4">
        <v>208.19200000000001</v>
      </c>
      <c r="E42" s="15">
        <v>711.54600000000005</v>
      </c>
      <c r="G42" s="1">
        <f t="shared" si="0"/>
        <v>-13.937000000000012</v>
      </c>
      <c r="I42">
        <v>40</v>
      </c>
      <c r="J42">
        <f t="shared" si="2"/>
        <v>0.37170828752421253</v>
      </c>
      <c r="K42">
        <f t="shared" si="1"/>
        <v>0.17298246908033915</v>
      </c>
    </row>
    <row r="43" spans="1:11" x14ac:dyDescent="0.75">
      <c r="A43">
        <v>41</v>
      </c>
      <c r="B43" s="1">
        <v>267.44499999999999</v>
      </c>
      <c r="C43" s="1">
        <v>281.68900000000002</v>
      </c>
      <c r="D43" s="4">
        <v>205.001</v>
      </c>
      <c r="E43" s="15">
        <v>704.37400000000002</v>
      </c>
      <c r="G43" s="1">
        <f t="shared" si="0"/>
        <v>-14.244000000000028</v>
      </c>
      <c r="I43">
        <v>41</v>
      </c>
      <c r="J43">
        <f t="shared" si="2"/>
        <v>0.35563583058478448</v>
      </c>
      <c r="K43">
        <f t="shared" si="1"/>
        <v>0.16967324652936844</v>
      </c>
    </row>
    <row r="44" spans="1:11" x14ac:dyDescent="0.75">
      <c r="A44">
        <v>42</v>
      </c>
      <c r="B44" s="1">
        <v>265.76600000000002</v>
      </c>
      <c r="C44" s="1">
        <v>281.60599999999999</v>
      </c>
      <c r="D44" s="4">
        <v>210.19900000000001</v>
      </c>
      <c r="E44" s="15">
        <v>710.78800000000001</v>
      </c>
      <c r="G44" s="1">
        <f t="shared" si="0"/>
        <v>-15.839999999999975</v>
      </c>
      <c r="I44">
        <v>42</v>
      </c>
      <c r="J44">
        <f t="shared" si="2"/>
        <v>0.27207999581173886</v>
      </c>
      <c r="K44">
        <f t="shared" si="1"/>
        <v>0.17657119646585701</v>
      </c>
    </row>
    <row r="45" spans="1:11" x14ac:dyDescent="0.75">
      <c r="A45">
        <v>43</v>
      </c>
      <c r="B45" s="1">
        <v>279.21300000000002</v>
      </c>
      <c r="C45" s="1">
        <v>284.45400000000001</v>
      </c>
      <c r="D45" s="4">
        <v>212.74700000000001</v>
      </c>
      <c r="E45" s="15">
        <v>719.36500000000001</v>
      </c>
      <c r="G45" s="1">
        <f t="shared" si="0"/>
        <v>-5.2409999999999854</v>
      </c>
      <c r="I45">
        <v>43</v>
      </c>
      <c r="J45">
        <f t="shared" si="2"/>
        <v>0.82697240982147524</v>
      </c>
      <c r="K45">
        <f t="shared" si="1"/>
        <v>0.17828133660949924</v>
      </c>
    </row>
    <row r="46" spans="1:11" x14ac:dyDescent="0.75">
      <c r="A46">
        <v>44</v>
      </c>
      <c r="B46" s="1">
        <v>278.62900000000002</v>
      </c>
      <c r="C46" s="1">
        <v>290.19099999999997</v>
      </c>
      <c r="D46" s="4">
        <v>211.66399999999999</v>
      </c>
      <c r="E46" s="15">
        <v>740.28</v>
      </c>
      <c r="G46" s="1">
        <f t="shared" si="0"/>
        <v>-11.561999999999955</v>
      </c>
      <c r="I46">
        <v>44</v>
      </c>
      <c r="J46">
        <f t="shared" si="2"/>
        <v>0.49604732736506141</v>
      </c>
      <c r="K46">
        <f t="shared" si="1"/>
        <v>0.17058597748208801</v>
      </c>
    </row>
    <row r="47" spans="1:11" x14ac:dyDescent="0.75">
      <c r="A47">
        <v>45</v>
      </c>
      <c r="B47" s="1">
        <v>280.83800000000002</v>
      </c>
      <c r="C47" s="1">
        <v>288.83999999999997</v>
      </c>
      <c r="D47" s="4">
        <v>212.72300000000001</v>
      </c>
      <c r="E47" s="15">
        <v>776.88400000000001</v>
      </c>
      <c r="G47" s="1">
        <f t="shared" si="0"/>
        <v>-8.0019999999999527</v>
      </c>
      <c r="I47">
        <v>45</v>
      </c>
      <c r="J47">
        <f t="shared" si="2"/>
        <v>0.68242500392649785</v>
      </c>
      <c r="K47">
        <f t="shared" si="1"/>
        <v>0.16275208344664627</v>
      </c>
    </row>
    <row r="48" spans="1:11" x14ac:dyDescent="0.75">
      <c r="A48">
        <v>46</v>
      </c>
      <c r="B48" s="1">
        <v>271.89299999999997</v>
      </c>
      <c r="C48" s="1">
        <v>282.99700000000001</v>
      </c>
      <c r="D48" s="4">
        <v>202.53700000000001</v>
      </c>
      <c r="E48" s="15">
        <v>723.4</v>
      </c>
      <c r="G48" s="1">
        <f t="shared" si="0"/>
        <v>-11.104000000000042</v>
      </c>
      <c r="I48">
        <v>46</v>
      </c>
      <c r="J48">
        <f t="shared" si="2"/>
        <v>0.5200251295743652</v>
      </c>
      <c r="K48">
        <f t="shared" si="1"/>
        <v>0.16031722550953323</v>
      </c>
    </row>
    <row r="49" spans="1:11" x14ac:dyDescent="0.75">
      <c r="A49">
        <v>47</v>
      </c>
      <c r="B49" s="1">
        <v>274.58800000000002</v>
      </c>
      <c r="C49" s="1">
        <v>286.77499999999998</v>
      </c>
      <c r="D49" s="4">
        <v>201.46</v>
      </c>
      <c r="E49" s="15">
        <v>745.02800000000002</v>
      </c>
      <c r="G49" s="1">
        <f t="shared" si="0"/>
        <v>-12.186999999999955</v>
      </c>
      <c r="I49">
        <v>47</v>
      </c>
      <c r="J49">
        <f t="shared" si="2"/>
        <v>0.46332652740694408</v>
      </c>
      <c r="K49">
        <f t="shared" si="1"/>
        <v>0.15310430647526777</v>
      </c>
    </row>
    <row r="50" spans="1:11" x14ac:dyDescent="0.75">
      <c r="A50">
        <v>48</v>
      </c>
      <c r="B50" s="1">
        <v>269.65199999999999</v>
      </c>
      <c r="C50" s="1">
        <v>281.99400000000003</v>
      </c>
      <c r="D50" s="4">
        <v>195.80600000000001</v>
      </c>
      <c r="E50" s="15">
        <v>741.28700000000003</v>
      </c>
      <c r="G50" s="1">
        <f t="shared" si="0"/>
        <v>-12.342000000000041</v>
      </c>
      <c r="I50">
        <v>48</v>
      </c>
      <c r="J50">
        <f t="shared" si="2"/>
        <v>0.45521176901732646</v>
      </c>
      <c r="K50">
        <f t="shared" si="1"/>
        <v>0.1449910344618362</v>
      </c>
    </row>
    <row r="51" spans="1:11" x14ac:dyDescent="0.75">
      <c r="A51">
        <v>49</v>
      </c>
      <c r="B51" s="1">
        <v>266.60599999999999</v>
      </c>
      <c r="C51" s="1">
        <v>277.68200000000002</v>
      </c>
      <c r="D51" s="4">
        <v>189.71199999999999</v>
      </c>
      <c r="E51" s="15">
        <v>751.71900000000005</v>
      </c>
      <c r="G51" s="1">
        <f t="shared" si="0"/>
        <v>-11.076000000000022</v>
      </c>
      <c r="I51">
        <v>49</v>
      </c>
      <c r="J51">
        <f t="shared" si="2"/>
        <v>0.52149102141248993</v>
      </c>
      <c r="K51">
        <f t="shared" si="1"/>
        <v>0.13304456125857714</v>
      </c>
    </row>
    <row r="52" spans="1:11" x14ac:dyDescent="0.75">
      <c r="A52">
        <v>50</v>
      </c>
      <c r="B52" s="1">
        <v>271.51</v>
      </c>
      <c r="C52" s="1">
        <v>277.95299999999997</v>
      </c>
      <c r="D52" s="4">
        <v>190.845</v>
      </c>
      <c r="E52" s="15">
        <v>788.83100000000002</v>
      </c>
      <c r="G52" s="1">
        <f t="shared" si="0"/>
        <v>-6.4429999999999836</v>
      </c>
      <c r="I52">
        <v>50</v>
      </c>
      <c r="J52">
        <f t="shared" si="2"/>
        <v>0.76404376734202406</v>
      </c>
      <c r="K52">
        <f t="shared" si="1"/>
        <v>0.12739841295517718</v>
      </c>
    </row>
    <row r="53" spans="1:11" x14ac:dyDescent="0.75">
      <c r="A53">
        <v>51</v>
      </c>
      <c r="B53" s="1">
        <v>274.23599999999999</v>
      </c>
      <c r="C53" s="1">
        <v>276.66300000000001</v>
      </c>
      <c r="D53" s="4">
        <v>191.54599999999999</v>
      </c>
      <c r="E53" s="15">
        <v>820.79899999999998</v>
      </c>
      <c r="G53" s="1">
        <f t="shared" si="0"/>
        <v>-2.4270000000000209</v>
      </c>
      <c r="I53">
        <v>51</v>
      </c>
      <c r="J53">
        <f t="shared" si="2"/>
        <v>0.9742945395529008</v>
      </c>
      <c r="K53">
        <f t="shared" si="1"/>
        <v>0.12262131286669434</v>
      </c>
    </row>
    <row r="54" spans="1:11" x14ac:dyDescent="0.75">
      <c r="A54">
        <v>52</v>
      </c>
      <c r="B54" s="1">
        <v>268.517</v>
      </c>
      <c r="C54" s="1">
        <v>278.42500000000001</v>
      </c>
      <c r="D54" s="4">
        <v>187.88200000000001</v>
      </c>
      <c r="E54" s="15">
        <v>774.01300000000003</v>
      </c>
      <c r="G54" s="1">
        <f t="shared" si="0"/>
        <v>-9.9080000000000155</v>
      </c>
      <c r="I54">
        <v>52</v>
      </c>
      <c r="J54">
        <f t="shared" si="2"/>
        <v>0.58263965237421989</v>
      </c>
      <c r="K54">
        <f t="shared" si="1"/>
        <v>0.12576686651097929</v>
      </c>
    </row>
    <row r="55" spans="1:11" x14ac:dyDescent="0.75">
      <c r="A55">
        <v>53</v>
      </c>
      <c r="B55" s="1">
        <v>272.96199999999999</v>
      </c>
      <c r="C55" s="1">
        <v>278.78199999999998</v>
      </c>
      <c r="D55" s="4">
        <v>187.77699999999999</v>
      </c>
      <c r="E55" s="15">
        <v>812.91099999999994</v>
      </c>
      <c r="G55" s="1">
        <f t="shared" si="0"/>
        <v>-5.8199999999999932</v>
      </c>
      <c r="I55">
        <v>53</v>
      </c>
      <c r="J55">
        <f t="shared" si="2"/>
        <v>0.79665986074027495</v>
      </c>
      <c r="K55">
        <f t="shared" si="1"/>
        <v>0.11860681376278637</v>
      </c>
    </row>
    <row r="56" spans="1:11" x14ac:dyDescent="0.75">
      <c r="A56">
        <v>54</v>
      </c>
      <c r="B56" s="1">
        <v>271.26400000000001</v>
      </c>
      <c r="C56" s="1">
        <v>279.32499999999999</v>
      </c>
      <c r="D56" s="4">
        <v>184.477</v>
      </c>
      <c r="E56" s="15">
        <v>788.89700000000005</v>
      </c>
      <c r="G56" s="1">
        <f t="shared" si="0"/>
        <v>-8.0609999999999786</v>
      </c>
      <c r="I56">
        <v>54</v>
      </c>
      <c r="J56">
        <f t="shared" si="2"/>
        <v>0.6793361604104502</v>
      </c>
      <c r="K56">
        <f t="shared" si="1"/>
        <v>0.11793642055091505</v>
      </c>
    </row>
    <row r="57" spans="1:11" x14ac:dyDescent="0.75">
      <c r="A57">
        <v>55</v>
      </c>
      <c r="B57" s="1">
        <v>269.36799999999999</v>
      </c>
      <c r="C57" s="1">
        <v>277.57900000000001</v>
      </c>
      <c r="D57" s="4">
        <v>187.60499999999999</v>
      </c>
      <c r="E57" s="15">
        <v>787.351</v>
      </c>
      <c r="G57" s="1">
        <f t="shared" si="0"/>
        <v>-8.2110000000000127</v>
      </c>
      <c r="I57">
        <v>55</v>
      </c>
      <c r="J57">
        <f t="shared" si="2"/>
        <v>0.67148316842050026</v>
      </c>
      <c r="K57">
        <f t="shared" si="1"/>
        <v>0.12285993476621584</v>
      </c>
    </row>
    <row r="58" spans="1:11" x14ac:dyDescent="0.75">
      <c r="A58">
        <v>56</v>
      </c>
      <c r="B58" s="1">
        <v>265.77699999999999</v>
      </c>
      <c r="C58" s="1">
        <v>274.54599999999999</v>
      </c>
      <c r="D58" s="4">
        <v>186.22300000000001</v>
      </c>
      <c r="E58" s="15">
        <v>767.20600000000002</v>
      </c>
      <c r="G58" s="1">
        <f t="shared" si="0"/>
        <v>-8.7690000000000055</v>
      </c>
      <c r="I58">
        <v>56</v>
      </c>
      <c r="J58">
        <f t="shared" si="2"/>
        <v>0.64227003821789341</v>
      </c>
      <c r="K58">
        <f t="shared" si="1"/>
        <v>0.12453580617166971</v>
      </c>
    </row>
    <row r="59" spans="1:11" x14ac:dyDescent="0.75">
      <c r="A59">
        <v>57</v>
      </c>
      <c r="B59" s="1">
        <v>263.346</v>
      </c>
      <c r="C59" s="1">
        <v>272.899</v>
      </c>
      <c r="D59" s="4">
        <v>188.124</v>
      </c>
      <c r="E59" s="15">
        <v>762.024</v>
      </c>
      <c r="G59" s="1">
        <f t="shared" si="0"/>
        <v>-9.5529999999999973</v>
      </c>
      <c r="I59">
        <v>57</v>
      </c>
      <c r="J59">
        <f t="shared" si="2"/>
        <v>0.60122506675043152</v>
      </c>
      <c r="K59">
        <f t="shared" si="1"/>
        <v>0.12847127772694675</v>
      </c>
    </row>
    <row r="60" spans="1:11" x14ac:dyDescent="0.75">
      <c r="A60">
        <v>58</v>
      </c>
      <c r="B60" s="1">
        <v>271.53399999999999</v>
      </c>
      <c r="C60" s="1">
        <v>277.339</v>
      </c>
      <c r="D60" s="4">
        <v>191.37200000000001</v>
      </c>
      <c r="E60" s="15">
        <v>796.45</v>
      </c>
      <c r="G60" s="1">
        <f t="shared" si="0"/>
        <v>-5.8050000000000068</v>
      </c>
      <c r="I60">
        <v>58</v>
      </c>
      <c r="J60">
        <f t="shared" si="2"/>
        <v>0.79744515993926901</v>
      </c>
      <c r="K60">
        <f t="shared" si="1"/>
        <v>0.12674737691686846</v>
      </c>
    </row>
    <row r="61" spans="1:11" x14ac:dyDescent="0.75">
      <c r="A61">
        <v>59</v>
      </c>
      <c r="B61" s="1">
        <v>271.05099999999999</v>
      </c>
      <c r="C61" s="1">
        <v>280.35300000000001</v>
      </c>
      <c r="D61" s="4">
        <v>188.61799999999999</v>
      </c>
      <c r="E61" s="15">
        <v>798.72799999999995</v>
      </c>
      <c r="G61" s="1">
        <f t="shared" si="0"/>
        <v>-9.3020000000000209</v>
      </c>
      <c r="I61">
        <v>59</v>
      </c>
      <c r="J61">
        <f t="shared" si="2"/>
        <v>0.61436574001361022</v>
      </c>
      <c r="K61">
        <f t="shared" si="1"/>
        <v>0.12229717080476447</v>
      </c>
    </row>
    <row r="62" spans="1:11" x14ac:dyDescent="0.75">
      <c r="A62">
        <v>60</v>
      </c>
      <c r="B62" s="1">
        <v>260.16000000000003</v>
      </c>
      <c r="C62" s="1">
        <v>273.96199999999999</v>
      </c>
      <c r="D62" s="4">
        <v>178.155</v>
      </c>
      <c r="E62" s="15">
        <v>761.34</v>
      </c>
      <c r="G62" s="1">
        <f t="shared" si="0"/>
        <v>-13.801999999999964</v>
      </c>
      <c r="I62">
        <v>60</v>
      </c>
      <c r="J62">
        <f t="shared" si="2"/>
        <v>0.3787759803151684</v>
      </c>
      <c r="K62">
        <f t="shared" si="1"/>
        <v>0.11318346381161618</v>
      </c>
    </row>
    <row r="63" spans="1:11" x14ac:dyDescent="0.75">
      <c r="A63">
        <v>61</v>
      </c>
      <c r="B63" s="1">
        <v>267.46600000000001</v>
      </c>
      <c r="C63" s="1">
        <v>277.58</v>
      </c>
      <c r="D63" s="4">
        <v>183.15600000000001</v>
      </c>
      <c r="E63" s="15">
        <v>818.35900000000004</v>
      </c>
      <c r="G63" s="1">
        <f t="shared" si="0"/>
        <v>-10.113999999999976</v>
      </c>
      <c r="I63">
        <v>61</v>
      </c>
      <c r="J63">
        <f t="shared" si="2"/>
        <v>0.57185487670802648</v>
      </c>
      <c r="K63">
        <f t="shared" si="1"/>
        <v>0.11111821985643178</v>
      </c>
    </row>
    <row r="64" spans="1:11" x14ac:dyDescent="0.75">
      <c r="A64">
        <v>62</v>
      </c>
      <c r="B64" s="1">
        <v>264.52999999999997</v>
      </c>
      <c r="C64" s="1">
        <v>274.98</v>
      </c>
      <c r="D64" s="4">
        <v>179.06399999999999</v>
      </c>
      <c r="E64" s="15">
        <v>799.12</v>
      </c>
      <c r="G64" s="1">
        <f t="shared" si="0"/>
        <v>-10.450000000000045</v>
      </c>
      <c r="I64">
        <v>62</v>
      </c>
      <c r="J64">
        <f t="shared" si="2"/>
        <v>0.55426417465053901</v>
      </c>
      <c r="K64">
        <f t="shared" si="1"/>
        <v>0.10826170847219785</v>
      </c>
    </row>
    <row r="65" spans="1:11" x14ac:dyDescent="0.75">
      <c r="A65">
        <v>63</v>
      </c>
      <c r="B65" s="1">
        <v>269.36500000000001</v>
      </c>
      <c r="C65" s="1">
        <v>279.61099999999999</v>
      </c>
      <c r="D65" s="4">
        <v>182.90899999999999</v>
      </c>
      <c r="E65" s="15">
        <v>842.55200000000002</v>
      </c>
      <c r="G65" s="1">
        <f t="shared" si="0"/>
        <v>-10.245999999999981</v>
      </c>
      <c r="I65">
        <v>63</v>
      </c>
      <c r="J65">
        <f t="shared" si="2"/>
        <v>0.56494424375687191</v>
      </c>
      <c r="K65">
        <f t="shared" si="1"/>
        <v>0.10708375483814214</v>
      </c>
    </row>
    <row r="66" spans="1:11" x14ac:dyDescent="0.75">
      <c r="A66">
        <v>64</v>
      </c>
      <c r="B66" s="1">
        <v>274.08499999999998</v>
      </c>
      <c r="C66" s="1">
        <v>281.14699999999999</v>
      </c>
      <c r="D66" s="4">
        <v>186.30699999999999</v>
      </c>
      <c r="E66" s="15">
        <v>919.91700000000003</v>
      </c>
      <c r="G66" s="1">
        <f t="shared" si="0"/>
        <v>-7.0620000000000118</v>
      </c>
      <c r="I66">
        <v>64</v>
      </c>
      <c r="J66">
        <f t="shared" si="2"/>
        <v>0.73163708706350317</v>
      </c>
      <c r="K66">
        <f t="shared" si="1"/>
        <v>0.10101289946665307</v>
      </c>
    </row>
    <row r="67" spans="1:11" x14ac:dyDescent="0.75">
      <c r="A67">
        <v>65</v>
      </c>
      <c r="B67" s="1">
        <v>276.74299999999999</v>
      </c>
      <c r="C67" s="1">
        <v>280.16800000000001</v>
      </c>
      <c r="D67" s="4">
        <v>187.119</v>
      </c>
      <c r="E67" s="15">
        <v>953.42399999999998</v>
      </c>
      <c r="G67" s="1">
        <f t="shared" ref="G67:G89" si="3">B67-C67</f>
        <v>-3.4250000000000114</v>
      </c>
      <c r="I67">
        <v>65</v>
      </c>
      <c r="J67">
        <f t="shared" si="2"/>
        <v>0.92204596617977952</v>
      </c>
      <c r="K67">
        <f t="shared" ref="K67:K99" si="4">(D67-105)/(E67-115)</f>
        <v>9.7944476780244843E-2</v>
      </c>
    </row>
    <row r="68" spans="1:11" x14ac:dyDescent="0.75">
      <c r="A68">
        <v>66</v>
      </c>
      <c r="B68" s="1">
        <v>269.02199999999999</v>
      </c>
      <c r="C68" s="1">
        <v>277.476</v>
      </c>
      <c r="D68" s="4">
        <v>185.22499999999999</v>
      </c>
      <c r="E68" s="15">
        <v>932.26499999999999</v>
      </c>
      <c r="G68" s="1">
        <f t="shared" si="3"/>
        <v>-8.4540000000000077</v>
      </c>
      <c r="I68">
        <v>66</v>
      </c>
      <c r="J68">
        <f t="shared" ref="J68:J89" si="5">(G68-MIN(G$3:G$89))/(MAX(G$3:G$89)-MIN(G$3:G$89))</f>
        <v>0.65876132139678445</v>
      </c>
      <c r="K68">
        <f t="shared" si="4"/>
        <v>9.8162774620227211E-2</v>
      </c>
    </row>
    <row r="69" spans="1:11" x14ac:dyDescent="0.75">
      <c r="A69">
        <v>67</v>
      </c>
      <c r="B69" s="1">
        <v>270.089</v>
      </c>
      <c r="C69" s="1">
        <v>274.24099999999999</v>
      </c>
      <c r="D69" s="4">
        <v>186.285</v>
      </c>
      <c r="E69" s="15">
        <v>967.41399999999999</v>
      </c>
      <c r="G69" s="1">
        <f t="shared" si="3"/>
        <v>-4.1519999999999868</v>
      </c>
      <c r="I69">
        <v>67</v>
      </c>
      <c r="J69">
        <f t="shared" si="5"/>
        <v>0.88398513166849879</v>
      </c>
      <c r="K69">
        <f t="shared" si="4"/>
        <v>9.5358593359564717E-2</v>
      </c>
    </row>
    <row r="70" spans="1:11" x14ac:dyDescent="0.75">
      <c r="A70">
        <v>68</v>
      </c>
      <c r="B70" s="1">
        <v>264.69900000000001</v>
      </c>
      <c r="C70" s="1">
        <v>275.47199999999998</v>
      </c>
      <c r="D70" s="4">
        <v>183.63200000000001</v>
      </c>
      <c r="E70" s="15">
        <v>949.76300000000003</v>
      </c>
      <c r="G70" s="1">
        <f t="shared" si="3"/>
        <v>-10.772999999999968</v>
      </c>
      <c r="I70">
        <v>68</v>
      </c>
      <c r="J70">
        <f t="shared" si="5"/>
        <v>0.53735406523218798</v>
      </c>
      <c r="K70">
        <f t="shared" si="4"/>
        <v>9.4196795976822165E-2</v>
      </c>
    </row>
    <row r="71" spans="1:11" x14ac:dyDescent="0.75">
      <c r="A71">
        <v>69</v>
      </c>
      <c r="B71" s="1">
        <v>267.75</v>
      </c>
      <c r="C71" s="1">
        <v>274.25599999999997</v>
      </c>
      <c r="D71" s="4">
        <v>186.499</v>
      </c>
      <c r="E71" s="15">
        <v>986.30700000000002</v>
      </c>
      <c r="G71" s="1">
        <f t="shared" si="3"/>
        <v>-6.5059999999999718</v>
      </c>
      <c r="I71">
        <v>69</v>
      </c>
      <c r="J71">
        <f t="shared" si="5"/>
        <v>0.76074551070624641</v>
      </c>
      <c r="K71">
        <f t="shared" si="4"/>
        <v>9.3536491730239729E-2</v>
      </c>
    </row>
    <row r="72" spans="1:11" x14ac:dyDescent="0.75">
      <c r="A72">
        <v>70</v>
      </c>
      <c r="B72" s="1">
        <v>271.76100000000002</v>
      </c>
      <c r="C72" s="1">
        <v>276.25900000000001</v>
      </c>
      <c r="D72" s="4">
        <v>188.47499999999999</v>
      </c>
      <c r="E72" s="15">
        <v>990.95299999999997</v>
      </c>
      <c r="G72" s="1">
        <f t="shared" si="3"/>
        <v>-4.4979999999999905</v>
      </c>
      <c r="I72">
        <v>70</v>
      </c>
      <c r="J72">
        <f t="shared" si="5"/>
        <v>0.86587089681168483</v>
      </c>
      <c r="K72">
        <f t="shared" si="4"/>
        <v>9.5296208814856495E-2</v>
      </c>
    </row>
    <row r="73" spans="1:11" x14ac:dyDescent="0.75">
      <c r="A73">
        <v>71</v>
      </c>
      <c r="B73" s="1">
        <v>264.05599999999998</v>
      </c>
      <c r="C73" s="1">
        <v>274.06200000000001</v>
      </c>
      <c r="D73" s="4">
        <v>186.70500000000001</v>
      </c>
      <c r="E73" s="15">
        <v>992.49699999999996</v>
      </c>
      <c r="G73" s="1">
        <f t="shared" si="3"/>
        <v>-10.006000000000029</v>
      </c>
      <c r="I73">
        <v>71</v>
      </c>
      <c r="J73">
        <f t="shared" si="5"/>
        <v>0.57750903094078643</v>
      </c>
      <c r="K73">
        <f t="shared" si="4"/>
        <v>9.3111429440784432E-2</v>
      </c>
    </row>
    <row r="74" spans="1:11" x14ac:dyDescent="0.75">
      <c r="A74">
        <v>72</v>
      </c>
      <c r="B74" s="1">
        <v>270.71199999999999</v>
      </c>
      <c r="C74" s="1">
        <v>276.149</v>
      </c>
      <c r="D74" s="4">
        <v>187.279</v>
      </c>
      <c r="E74" s="15">
        <v>1003.123</v>
      </c>
      <c r="G74" s="1">
        <f t="shared" si="3"/>
        <v>-5.4370000000000118</v>
      </c>
      <c r="I74">
        <v>72</v>
      </c>
      <c r="J74">
        <f t="shared" si="5"/>
        <v>0.81671116695460821</v>
      </c>
      <c r="K74">
        <f t="shared" si="4"/>
        <v>9.2643699127260518E-2</v>
      </c>
    </row>
    <row r="75" spans="1:11" x14ac:dyDescent="0.75">
      <c r="A75">
        <v>73</v>
      </c>
      <c r="B75" s="1">
        <v>268.61700000000002</v>
      </c>
      <c r="C75" s="1">
        <v>274.99099999999999</v>
      </c>
      <c r="D75" s="4">
        <v>186.07499999999999</v>
      </c>
      <c r="E75" s="15">
        <v>994.3</v>
      </c>
      <c r="G75" s="1">
        <f t="shared" si="3"/>
        <v>-6.3739999999999668</v>
      </c>
      <c r="I75">
        <v>73</v>
      </c>
      <c r="J75">
        <f t="shared" si="5"/>
        <v>0.76765614365740109</v>
      </c>
      <c r="K75">
        <f t="shared" si="4"/>
        <v>9.2204025929716812E-2</v>
      </c>
    </row>
    <row r="76" spans="1:11" x14ac:dyDescent="0.75">
      <c r="A76">
        <v>74</v>
      </c>
      <c r="B76" s="1">
        <v>270.61399999999998</v>
      </c>
      <c r="C76" s="1">
        <v>276.84199999999998</v>
      </c>
      <c r="D76" s="4">
        <v>185.35599999999999</v>
      </c>
      <c r="E76" s="15">
        <v>1002.952</v>
      </c>
      <c r="G76" s="1">
        <f t="shared" si="3"/>
        <v>-6.2280000000000086</v>
      </c>
      <c r="I76">
        <v>74</v>
      </c>
      <c r="J76">
        <f t="shared" si="5"/>
        <v>0.77529972252761514</v>
      </c>
      <c r="K76">
        <f t="shared" si="4"/>
        <v>9.0495882660323976E-2</v>
      </c>
    </row>
    <row r="77" spans="1:11" x14ac:dyDescent="0.75">
      <c r="A77">
        <v>75</v>
      </c>
      <c r="B77" s="1">
        <v>272.89</v>
      </c>
      <c r="C77" s="1">
        <v>277.34800000000001</v>
      </c>
      <c r="D77" s="4">
        <v>186.90100000000001</v>
      </c>
      <c r="E77" s="15">
        <v>1023.702</v>
      </c>
      <c r="G77" s="1">
        <f t="shared" si="3"/>
        <v>-4.4580000000000268</v>
      </c>
      <c r="I77">
        <v>75</v>
      </c>
      <c r="J77">
        <f t="shared" si="5"/>
        <v>0.86796502800900244</v>
      </c>
      <c r="K77">
        <f t="shared" si="4"/>
        <v>9.0129657467464597E-2</v>
      </c>
    </row>
    <row r="78" spans="1:11" x14ac:dyDescent="0.75">
      <c r="A78">
        <v>76</v>
      </c>
      <c r="B78" s="1">
        <v>265.11700000000002</v>
      </c>
      <c r="C78" s="1">
        <v>273.161</v>
      </c>
      <c r="D78" s="4">
        <v>185.81</v>
      </c>
      <c r="E78" s="15">
        <v>1036.8620000000001</v>
      </c>
      <c r="G78" s="1">
        <f t="shared" si="3"/>
        <v>-8.0439999999999827</v>
      </c>
      <c r="I78">
        <v>76</v>
      </c>
      <c r="J78">
        <f t="shared" si="5"/>
        <v>0.68022616616931075</v>
      </c>
      <c r="K78">
        <f t="shared" si="4"/>
        <v>8.7659541232852634E-2</v>
      </c>
    </row>
    <row r="79" spans="1:11" x14ac:dyDescent="0.75">
      <c r="A79">
        <v>77</v>
      </c>
      <c r="B79" s="1">
        <v>268.39499999999998</v>
      </c>
      <c r="C79" s="1">
        <v>275.98700000000002</v>
      </c>
      <c r="D79" s="4">
        <v>187.87200000000001</v>
      </c>
      <c r="E79" s="15">
        <v>1030.0319999999999</v>
      </c>
      <c r="G79" s="1">
        <f t="shared" si="3"/>
        <v>-7.5920000000000414</v>
      </c>
      <c r="I79">
        <v>77</v>
      </c>
      <c r="J79">
        <f t="shared" si="5"/>
        <v>0.70388984869901816</v>
      </c>
      <c r="K79">
        <f t="shared" si="4"/>
        <v>9.0567324421441026E-2</v>
      </c>
    </row>
    <row r="80" spans="1:11" x14ac:dyDescent="0.75">
      <c r="A80">
        <v>78</v>
      </c>
      <c r="B80" s="1">
        <v>264.61700000000002</v>
      </c>
      <c r="C80" s="1">
        <v>271.178</v>
      </c>
      <c r="D80" s="4">
        <v>189.226</v>
      </c>
      <c r="E80" s="15">
        <v>1052.981</v>
      </c>
      <c r="G80" s="1">
        <f t="shared" si="3"/>
        <v>-6.5609999999999786</v>
      </c>
      <c r="I80">
        <v>78</v>
      </c>
      <c r="J80">
        <f t="shared" si="5"/>
        <v>0.75786608030993174</v>
      </c>
      <c r="K80">
        <f t="shared" si="4"/>
        <v>8.9794995847463865E-2</v>
      </c>
    </row>
    <row r="81" spans="1:11" x14ac:dyDescent="0.75">
      <c r="A81">
        <v>79</v>
      </c>
      <c r="B81" s="1">
        <v>271.298</v>
      </c>
      <c r="C81" s="1">
        <v>273.23399999999998</v>
      </c>
      <c r="D81" s="4">
        <v>193.05</v>
      </c>
      <c r="E81" s="15">
        <v>1109.2619999999999</v>
      </c>
      <c r="G81" s="1">
        <f t="shared" si="3"/>
        <v>-1.9359999999999786</v>
      </c>
      <c r="I81">
        <v>79</v>
      </c>
      <c r="J81">
        <f t="shared" si="5"/>
        <v>1</v>
      </c>
      <c r="K81">
        <f t="shared" si="4"/>
        <v>8.8558146645451613E-2</v>
      </c>
    </row>
    <row r="82" spans="1:11" x14ac:dyDescent="0.75">
      <c r="A82">
        <v>80</v>
      </c>
      <c r="B82" s="1">
        <v>272.93200000000002</v>
      </c>
      <c r="C82" s="1">
        <v>276.98599999999999</v>
      </c>
      <c r="D82" s="4">
        <v>194.35</v>
      </c>
      <c r="E82" s="15">
        <v>1119.4359999999999</v>
      </c>
      <c r="G82" s="1">
        <f t="shared" si="3"/>
        <v>-4.0539999999999736</v>
      </c>
      <c r="I82">
        <v>80</v>
      </c>
      <c r="J82">
        <f t="shared" si="5"/>
        <v>0.88911575310193225</v>
      </c>
      <c r="K82">
        <f t="shared" si="4"/>
        <v>8.8955393872780342E-2</v>
      </c>
    </row>
    <row r="83" spans="1:11" x14ac:dyDescent="0.75">
      <c r="A83">
        <v>81</v>
      </c>
      <c r="B83" s="1">
        <v>262.42399999999998</v>
      </c>
      <c r="C83" s="1">
        <v>277.45299999999997</v>
      </c>
      <c r="D83" s="4">
        <v>190.28700000000001</v>
      </c>
      <c r="E83" s="15">
        <v>1094.0899999999999</v>
      </c>
      <c r="G83" s="1">
        <f t="shared" si="3"/>
        <v>-15.028999999999996</v>
      </c>
      <c r="I83">
        <v>81</v>
      </c>
      <c r="J83">
        <f t="shared" si="5"/>
        <v>0.31453850583739079</v>
      </c>
      <c r="K83">
        <f t="shared" si="4"/>
        <v>8.710843742659001E-2</v>
      </c>
    </row>
    <row r="84" spans="1:11" x14ac:dyDescent="0.75">
      <c r="A84">
        <v>82</v>
      </c>
      <c r="B84" s="1">
        <v>258.38400000000001</v>
      </c>
      <c r="C84" s="1">
        <v>277.60899999999998</v>
      </c>
      <c r="D84" s="4">
        <v>190.93700000000001</v>
      </c>
      <c r="E84" s="15">
        <v>1077.6510000000001</v>
      </c>
      <c r="G84" s="1">
        <f t="shared" si="3"/>
        <v>-19.224999999999966</v>
      </c>
      <c r="I84">
        <v>82</v>
      </c>
      <c r="J84">
        <f t="shared" si="5"/>
        <v>9.4864143238575865E-2</v>
      </c>
      <c r="K84">
        <f t="shared" si="4"/>
        <v>8.9271189662712663E-2</v>
      </c>
    </row>
    <row r="85" spans="1:11" x14ac:dyDescent="0.75">
      <c r="A85">
        <v>83</v>
      </c>
      <c r="B85" s="1">
        <v>253.69800000000001</v>
      </c>
      <c r="C85" s="1">
        <v>272.15300000000002</v>
      </c>
      <c r="D85" s="4">
        <v>186.548</v>
      </c>
      <c r="E85" s="15">
        <v>1059.4110000000001</v>
      </c>
      <c r="G85" s="1">
        <f t="shared" si="3"/>
        <v>-18.455000000000013</v>
      </c>
      <c r="I85">
        <v>83</v>
      </c>
      <c r="J85">
        <f t="shared" si="5"/>
        <v>0.13517616878697397</v>
      </c>
      <c r="K85">
        <f t="shared" si="4"/>
        <v>8.6347998911490864E-2</v>
      </c>
    </row>
    <row r="86" spans="1:11" x14ac:dyDescent="0.75">
      <c r="A86">
        <v>84</v>
      </c>
      <c r="B86" s="1">
        <v>265.61799999999999</v>
      </c>
      <c r="C86" s="1">
        <v>279.83600000000001</v>
      </c>
      <c r="D86" s="4">
        <v>196.78299999999999</v>
      </c>
      <c r="E86" s="15">
        <v>1151.8810000000001</v>
      </c>
      <c r="G86" s="1">
        <f t="shared" si="3"/>
        <v>-14.218000000000018</v>
      </c>
      <c r="I86">
        <v>84</v>
      </c>
      <c r="J86">
        <f t="shared" si="5"/>
        <v>0.35699701586304272</v>
      </c>
      <c r="K86">
        <f t="shared" si="4"/>
        <v>8.8518354565277957E-2</v>
      </c>
    </row>
    <row r="87" spans="1:11" x14ac:dyDescent="0.75">
      <c r="A87">
        <v>85</v>
      </c>
      <c r="B87" s="1">
        <v>258.88499999999999</v>
      </c>
      <c r="C87" s="1">
        <v>274.55200000000002</v>
      </c>
      <c r="D87" s="4">
        <v>195.51</v>
      </c>
      <c r="E87" s="15">
        <v>1137.7449999999999</v>
      </c>
      <c r="G87" s="1">
        <f t="shared" si="3"/>
        <v>-15.66700000000003</v>
      </c>
      <c r="I87">
        <v>85</v>
      </c>
      <c r="J87">
        <f t="shared" si="5"/>
        <v>0.28113711324014284</v>
      </c>
      <c r="K87">
        <f t="shared" si="4"/>
        <v>8.849713271636625E-2</v>
      </c>
    </row>
    <row r="88" spans="1:11" x14ac:dyDescent="0.75">
      <c r="A88">
        <v>86</v>
      </c>
      <c r="B88" s="1">
        <v>255.22800000000001</v>
      </c>
      <c r="C88" s="1">
        <v>275.483</v>
      </c>
      <c r="D88" s="4">
        <v>198.22</v>
      </c>
      <c r="E88" s="15">
        <v>1169.4280000000001</v>
      </c>
      <c r="G88" s="1">
        <f t="shared" si="3"/>
        <v>-20.254999999999995</v>
      </c>
      <c r="I88">
        <v>86</v>
      </c>
      <c r="J88">
        <f t="shared" si="5"/>
        <v>4.094026490759696E-2</v>
      </c>
      <c r="K88">
        <f t="shared" si="4"/>
        <v>8.8408122697803918E-2</v>
      </c>
    </row>
    <row r="89" spans="1:11" x14ac:dyDescent="0.75">
      <c r="A89">
        <v>87</v>
      </c>
      <c r="B89" s="1">
        <v>254.21700000000001</v>
      </c>
      <c r="C89" s="1">
        <v>275.25400000000002</v>
      </c>
      <c r="D89" s="4">
        <v>196.375</v>
      </c>
      <c r="E89" s="15">
        <v>1159.8240000000001</v>
      </c>
      <c r="G89" s="1">
        <f t="shared" si="3"/>
        <v>-21.037000000000006</v>
      </c>
      <c r="I89">
        <v>87</v>
      </c>
      <c r="J89">
        <f t="shared" si="5"/>
        <v>0</v>
      </c>
      <c r="K89">
        <f t="shared" si="4"/>
        <v>8.7454920637351358E-2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BB695-1B79-43E9-9E66-4A2F73A62245}">
  <dimension ref="A1:K89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30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243.12100000000001</v>
      </c>
      <c r="C3" s="1">
        <v>245.739</v>
      </c>
      <c r="D3" s="4">
        <v>245.94399999999999</v>
      </c>
      <c r="E3" s="15">
        <v>825.27200000000005</v>
      </c>
      <c r="G3" s="1">
        <f t="shared" ref="G3:G66" si="0">B3-C3</f>
        <v>-2.617999999999995</v>
      </c>
      <c r="I3">
        <v>1</v>
      </c>
      <c r="J3">
        <f>(G3-MIN(G$3:G$89))/(MAX(G$3:G$89)-MIN(G$3:G$89))</f>
        <v>0.57251150618175384</v>
      </c>
      <c r="K3">
        <f t="shared" ref="K3:K66" si="1">(D3-105)/(E3-115)</f>
        <v>0.19843665525319876</v>
      </c>
    </row>
    <row r="4" spans="1:11" x14ac:dyDescent="0.75">
      <c r="A4">
        <v>2</v>
      </c>
      <c r="B4" s="1">
        <v>250.875</v>
      </c>
      <c r="C4" s="1">
        <v>250.72900000000001</v>
      </c>
      <c r="D4" s="4">
        <v>242.02799999999999</v>
      </c>
      <c r="E4" s="15">
        <v>821.43</v>
      </c>
      <c r="G4" s="1">
        <f t="shared" si="0"/>
        <v>0.14599999999998658</v>
      </c>
      <c r="I4">
        <v>2</v>
      </c>
      <c r="J4">
        <f t="shared" ref="J4:J67" si="2">(G4-MIN(G$3:G$89))/(MAX(G$3:G$89)-MIN(G$3:G$89))</f>
        <v>0.69722949192311223</v>
      </c>
      <c r="K4">
        <f t="shared" si="1"/>
        <v>0.19397250966125448</v>
      </c>
    </row>
    <row r="5" spans="1:11" x14ac:dyDescent="0.75">
      <c r="A5">
        <v>3</v>
      </c>
      <c r="B5" s="1">
        <v>249.11600000000001</v>
      </c>
      <c r="C5" s="1">
        <v>250.65</v>
      </c>
      <c r="D5" s="4">
        <v>239.32900000000001</v>
      </c>
      <c r="E5" s="15">
        <v>842.80799999999999</v>
      </c>
      <c r="G5" s="1">
        <f t="shared" si="0"/>
        <v>-1.5339999999999918</v>
      </c>
      <c r="I5">
        <v>3</v>
      </c>
      <c r="J5">
        <f t="shared" si="2"/>
        <v>0.62142405920043464</v>
      </c>
      <c r="K5">
        <f t="shared" si="1"/>
        <v>0.18456653403095324</v>
      </c>
    </row>
    <row r="6" spans="1:11" x14ac:dyDescent="0.75">
      <c r="A6">
        <v>4</v>
      </c>
      <c r="B6" s="1">
        <v>252.143</v>
      </c>
      <c r="C6" s="1">
        <v>256.03199999999998</v>
      </c>
      <c r="D6" s="4">
        <v>246.173</v>
      </c>
      <c r="E6" s="15">
        <v>860.02800000000002</v>
      </c>
      <c r="G6" s="1">
        <f t="shared" si="0"/>
        <v>-3.8889999999999816</v>
      </c>
      <c r="I6">
        <v>4</v>
      </c>
      <c r="J6">
        <f t="shared" si="2"/>
        <v>0.51516108654453752</v>
      </c>
      <c r="K6">
        <f t="shared" si="1"/>
        <v>0.18948683807856886</v>
      </c>
    </row>
    <row r="7" spans="1:11" x14ac:dyDescent="0.75">
      <c r="A7">
        <v>5</v>
      </c>
      <c r="B7" s="1">
        <v>252.851</v>
      </c>
      <c r="C7" s="1">
        <v>252.715</v>
      </c>
      <c r="D7" s="4">
        <v>248.15899999999999</v>
      </c>
      <c r="E7" s="15">
        <v>846.06200000000001</v>
      </c>
      <c r="G7" s="1">
        <f t="shared" si="0"/>
        <v>0.13599999999999568</v>
      </c>
      <c r="I7">
        <v>5</v>
      </c>
      <c r="J7">
        <f t="shared" si="2"/>
        <v>0.6967782691092872</v>
      </c>
      <c r="K7">
        <f t="shared" si="1"/>
        <v>0.19582333646120301</v>
      </c>
    </row>
    <row r="8" spans="1:11" x14ac:dyDescent="0.75">
      <c r="A8">
        <v>6</v>
      </c>
      <c r="B8" s="1">
        <v>247</v>
      </c>
      <c r="C8" s="1">
        <v>244.482</v>
      </c>
      <c r="D8" s="4">
        <v>236.56800000000001</v>
      </c>
      <c r="E8" s="15">
        <v>822.76199999999994</v>
      </c>
      <c r="G8" s="1">
        <f t="shared" si="0"/>
        <v>2.5180000000000007</v>
      </c>
      <c r="I8">
        <v>6</v>
      </c>
      <c r="J8">
        <f t="shared" si="2"/>
        <v>0.80425954336251382</v>
      </c>
      <c r="K8">
        <f t="shared" si="1"/>
        <v>0.18589299792868227</v>
      </c>
    </row>
    <row r="9" spans="1:11" x14ac:dyDescent="0.75">
      <c r="A9">
        <v>7</v>
      </c>
      <c r="B9" s="1">
        <v>246.40100000000001</v>
      </c>
      <c r="C9" s="1">
        <v>244.45099999999999</v>
      </c>
      <c r="D9" s="4">
        <v>234.41399999999999</v>
      </c>
      <c r="E9" s="15">
        <v>789.22900000000004</v>
      </c>
      <c r="G9" s="1">
        <f t="shared" si="0"/>
        <v>1.9500000000000171</v>
      </c>
      <c r="I9">
        <v>7</v>
      </c>
      <c r="J9">
        <f t="shared" si="2"/>
        <v>0.77863008753722796</v>
      </c>
      <c r="K9">
        <f t="shared" si="1"/>
        <v>0.19194368678890997</v>
      </c>
    </row>
    <row r="10" spans="1:11" x14ac:dyDescent="0.75">
      <c r="A10">
        <v>8</v>
      </c>
      <c r="B10" s="1">
        <v>253.483</v>
      </c>
      <c r="C10" s="1">
        <v>253.316</v>
      </c>
      <c r="D10" s="4">
        <v>248.935</v>
      </c>
      <c r="E10" s="15">
        <v>831.91399999999999</v>
      </c>
      <c r="G10" s="1">
        <f t="shared" si="0"/>
        <v>0.16700000000000159</v>
      </c>
      <c r="I10">
        <v>8</v>
      </c>
      <c r="J10">
        <f t="shared" si="2"/>
        <v>0.6981770598321464</v>
      </c>
      <c r="K10">
        <f t="shared" si="1"/>
        <v>0.2007702458035413</v>
      </c>
    </row>
    <row r="11" spans="1:11" x14ac:dyDescent="0.75">
      <c r="A11">
        <v>9</v>
      </c>
      <c r="B11" s="1">
        <v>245.16800000000001</v>
      </c>
      <c r="C11" s="1">
        <v>246.31899999999999</v>
      </c>
      <c r="D11" s="4">
        <v>234.547</v>
      </c>
      <c r="E11" s="15">
        <v>755.94500000000005</v>
      </c>
      <c r="G11" s="1">
        <f t="shared" si="0"/>
        <v>-1.150999999999982</v>
      </c>
      <c r="I11">
        <v>9</v>
      </c>
      <c r="J11">
        <f t="shared" si="2"/>
        <v>0.63870589296995051</v>
      </c>
      <c r="K11">
        <f t="shared" si="1"/>
        <v>0.20211874653831449</v>
      </c>
    </row>
    <row r="12" spans="1:11" x14ac:dyDescent="0.75">
      <c r="A12">
        <v>10</v>
      </c>
      <c r="B12" s="1">
        <v>241.04900000000001</v>
      </c>
      <c r="C12" s="1">
        <v>244.17099999999999</v>
      </c>
      <c r="D12" s="4">
        <v>230.71100000000001</v>
      </c>
      <c r="E12" s="15">
        <v>757.62699999999995</v>
      </c>
      <c r="G12" s="1">
        <f t="shared" si="0"/>
        <v>-3.1219999999999857</v>
      </c>
      <c r="I12">
        <v>10</v>
      </c>
      <c r="J12">
        <f t="shared" si="2"/>
        <v>0.54976987636495078</v>
      </c>
      <c r="K12">
        <f t="shared" si="1"/>
        <v>0.19562047657505835</v>
      </c>
    </row>
    <row r="13" spans="1:11" x14ac:dyDescent="0.75">
      <c r="A13">
        <v>11</v>
      </c>
      <c r="B13" s="1">
        <v>249.32300000000001</v>
      </c>
      <c r="C13" s="1">
        <v>247.13200000000001</v>
      </c>
      <c r="D13" s="4">
        <v>246.245</v>
      </c>
      <c r="E13" s="15">
        <v>833.721</v>
      </c>
      <c r="G13" s="1">
        <f t="shared" si="0"/>
        <v>2.1910000000000025</v>
      </c>
      <c r="I13">
        <v>11</v>
      </c>
      <c r="J13">
        <f t="shared" si="2"/>
        <v>0.78950455735042102</v>
      </c>
      <c r="K13">
        <f t="shared" si="1"/>
        <v>0.19652271187289644</v>
      </c>
    </row>
    <row r="14" spans="1:11" x14ac:dyDescent="0.75">
      <c r="A14">
        <v>12</v>
      </c>
      <c r="B14" s="1">
        <v>247.595</v>
      </c>
      <c r="C14" s="1">
        <v>247.22900000000001</v>
      </c>
      <c r="D14" s="4">
        <v>241.27600000000001</v>
      </c>
      <c r="E14" s="15">
        <v>769.75599999999997</v>
      </c>
      <c r="G14" s="1">
        <f t="shared" si="0"/>
        <v>0.36599999999998545</v>
      </c>
      <c r="I14">
        <v>12</v>
      </c>
      <c r="J14">
        <f t="shared" si="2"/>
        <v>0.70715639382727247</v>
      </c>
      <c r="K14">
        <f t="shared" si="1"/>
        <v>0.20813249515850182</v>
      </c>
    </row>
    <row r="15" spans="1:11" x14ac:dyDescent="0.75">
      <c r="A15">
        <v>13</v>
      </c>
      <c r="B15" s="1">
        <v>249.55600000000001</v>
      </c>
      <c r="C15" s="1">
        <v>246.94399999999999</v>
      </c>
      <c r="D15" s="4">
        <v>240.471</v>
      </c>
      <c r="E15" s="15">
        <v>797.96799999999996</v>
      </c>
      <c r="G15" s="1">
        <f t="shared" si="0"/>
        <v>2.6120000000000232</v>
      </c>
      <c r="I15">
        <v>13</v>
      </c>
      <c r="J15">
        <f t="shared" si="2"/>
        <v>0.80850103781247418</v>
      </c>
      <c r="K15">
        <f t="shared" si="1"/>
        <v>0.1983562919492568</v>
      </c>
    </row>
    <row r="16" spans="1:11" x14ac:dyDescent="0.75">
      <c r="A16">
        <v>14</v>
      </c>
      <c r="B16" s="1">
        <v>252.922</v>
      </c>
      <c r="C16" s="1">
        <v>253.41</v>
      </c>
      <c r="D16" s="4">
        <v>238.60599999999999</v>
      </c>
      <c r="E16" s="15">
        <v>784.18799999999999</v>
      </c>
      <c r="G16" s="1">
        <f t="shared" si="0"/>
        <v>-0.48799999999999955</v>
      </c>
      <c r="I16">
        <v>14</v>
      </c>
      <c r="J16">
        <f t="shared" si="2"/>
        <v>0.66862196552657827</v>
      </c>
      <c r="K16">
        <f t="shared" si="1"/>
        <v>0.19965390891647788</v>
      </c>
    </row>
    <row r="17" spans="1:11" x14ac:dyDescent="0.75">
      <c r="A17">
        <v>15</v>
      </c>
      <c r="B17" s="1">
        <v>255.03800000000001</v>
      </c>
      <c r="C17" s="1">
        <v>253.74299999999999</v>
      </c>
      <c r="D17" s="4">
        <v>238.04400000000001</v>
      </c>
      <c r="E17" s="15">
        <v>799.36699999999996</v>
      </c>
      <c r="G17" s="1">
        <f t="shared" si="0"/>
        <v>1.2950000000000159</v>
      </c>
      <c r="I17">
        <v>15</v>
      </c>
      <c r="J17">
        <f t="shared" si="2"/>
        <v>0.74907499323165982</v>
      </c>
      <c r="K17">
        <f t="shared" si="1"/>
        <v>0.19440446427136321</v>
      </c>
    </row>
    <row r="18" spans="1:11" x14ac:dyDescent="0.75">
      <c r="A18">
        <v>16</v>
      </c>
      <c r="B18" s="1">
        <v>249.691</v>
      </c>
      <c r="C18" s="1">
        <v>250.09200000000001</v>
      </c>
      <c r="D18" s="4">
        <v>233.86099999999999</v>
      </c>
      <c r="E18" s="15">
        <v>783.928</v>
      </c>
      <c r="G18" s="1">
        <f t="shared" si="0"/>
        <v>-0.40100000000001046</v>
      </c>
      <c r="I18">
        <v>16</v>
      </c>
      <c r="J18">
        <f t="shared" si="2"/>
        <v>0.67254760400685931</v>
      </c>
      <c r="K18">
        <f t="shared" si="1"/>
        <v>0.19263807166092611</v>
      </c>
    </row>
    <row r="19" spans="1:11" x14ac:dyDescent="0.75">
      <c r="A19">
        <v>17</v>
      </c>
      <c r="B19" s="1">
        <v>251.29599999999999</v>
      </c>
      <c r="C19" s="1">
        <v>248.14</v>
      </c>
      <c r="D19" s="4">
        <v>237.13800000000001</v>
      </c>
      <c r="E19" s="15">
        <v>799.17600000000004</v>
      </c>
      <c r="G19" s="1">
        <f t="shared" si="0"/>
        <v>3.1560000000000059</v>
      </c>
      <c r="I19">
        <v>17</v>
      </c>
      <c r="J19">
        <f t="shared" si="2"/>
        <v>0.83304755888457882</v>
      </c>
      <c r="K19">
        <f t="shared" si="1"/>
        <v>0.19313451509553098</v>
      </c>
    </row>
    <row r="20" spans="1:11" x14ac:dyDescent="0.75">
      <c r="A20">
        <v>18</v>
      </c>
      <c r="B20" s="1">
        <v>249.7</v>
      </c>
      <c r="C20" s="1">
        <v>250.863</v>
      </c>
      <c r="D20" s="4">
        <v>234.80799999999999</v>
      </c>
      <c r="E20" s="15">
        <v>774.34100000000001</v>
      </c>
      <c r="G20" s="1">
        <f t="shared" si="0"/>
        <v>-1.1630000000000109</v>
      </c>
      <c r="I20">
        <v>18</v>
      </c>
      <c r="J20">
        <f t="shared" si="2"/>
        <v>0.63816442559335862</v>
      </c>
      <c r="K20">
        <f t="shared" si="1"/>
        <v>0.19687536494772809</v>
      </c>
    </row>
    <row r="21" spans="1:11" x14ac:dyDescent="0.75">
      <c r="A21">
        <v>19</v>
      </c>
      <c r="B21" s="1">
        <v>243.696</v>
      </c>
      <c r="C21" s="1">
        <v>243.61600000000001</v>
      </c>
      <c r="D21" s="4">
        <v>232.86199999999999</v>
      </c>
      <c r="E21" s="15">
        <v>754.48</v>
      </c>
      <c r="G21" s="1">
        <f t="shared" si="0"/>
        <v>7.9999999999984084E-2</v>
      </c>
      <c r="I21">
        <v>19</v>
      </c>
      <c r="J21">
        <f t="shared" si="2"/>
        <v>0.69425142135186402</v>
      </c>
      <c r="K21">
        <f t="shared" si="1"/>
        <v>0.19994683180083817</v>
      </c>
    </row>
    <row r="22" spans="1:11" x14ac:dyDescent="0.75">
      <c r="A22">
        <v>20</v>
      </c>
      <c r="B22" s="1">
        <v>253.50399999999999</v>
      </c>
      <c r="C22" s="1">
        <v>249.15100000000001</v>
      </c>
      <c r="D22" s="4">
        <v>243.13399999999999</v>
      </c>
      <c r="E22" s="15">
        <v>801.49300000000005</v>
      </c>
      <c r="G22" s="1">
        <f t="shared" si="0"/>
        <v>4.3529999999999802</v>
      </c>
      <c r="I22">
        <v>20</v>
      </c>
      <c r="J22">
        <f t="shared" si="2"/>
        <v>0.88705892969948608</v>
      </c>
      <c r="K22">
        <f t="shared" si="1"/>
        <v>0.20121690971357314</v>
      </c>
    </row>
    <row r="23" spans="1:11" x14ac:dyDescent="0.75">
      <c r="A23">
        <v>21</v>
      </c>
      <c r="B23" s="1">
        <v>248.31700000000001</v>
      </c>
      <c r="C23" s="1">
        <v>251.2</v>
      </c>
      <c r="D23" s="4">
        <v>239.00299999999999</v>
      </c>
      <c r="E23" s="15">
        <v>788.03599999999994</v>
      </c>
      <c r="G23" s="1">
        <f t="shared" si="0"/>
        <v>-2.8829999999999814</v>
      </c>
      <c r="I23">
        <v>21</v>
      </c>
      <c r="J23">
        <f t="shared" si="2"/>
        <v>0.56055410161537955</v>
      </c>
      <c r="K23">
        <f t="shared" si="1"/>
        <v>0.19910227684700371</v>
      </c>
    </row>
    <row r="24" spans="1:11" x14ac:dyDescent="0.75">
      <c r="A24">
        <v>22</v>
      </c>
      <c r="B24" s="1">
        <v>248.09800000000001</v>
      </c>
      <c r="C24" s="1">
        <v>248.32499999999999</v>
      </c>
      <c r="D24" s="4">
        <v>236.012</v>
      </c>
      <c r="E24" s="15">
        <v>767.22900000000004</v>
      </c>
      <c r="G24" s="1">
        <f t="shared" si="0"/>
        <v>-0.22699999999997544</v>
      </c>
      <c r="I24">
        <v>22</v>
      </c>
      <c r="J24">
        <f t="shared" si="2"/>
        <v>0.68039888096742407</v>
      </c>
      <c r="K24">
        <f t="shared" si="1"/>
        <v>0.20086810000781932</v>
      </c>
    </row>
    <row r="25" spans="1:11" x14ac:dyDescent="0.75">
      <c r="A25">
        <v>23</v>
      </c>
      <c r="B25" s="1">
        <v>245.70500000000001</v>
      </c>
      <c r="C25" s="1">
        <v>247.17500000000001</v>
      </c>
      <c r="D25" s="4">
        <v>238.059</v>
      </c>
      <c r="E25" s="15">
        <v>785.46299999999997</v>
      </c>
      <c r="G25" s="1">
        <f t="shared" si="0"/>
        <v>-1.4699999999999989</v>
      </c>
      <c r="I25">
        <v>23</v>
      </c>
      <c r="J25">
        <f t="shared" si="2"/>
        <v>0.62431188520891734</v>
      </c>
      <c r="K25">
        <f t="shared" si="1"/>
        <v>0.19845837876213901</v>
      </c>
    </row>
    <row r="26" spans="1:11" x14ac:dyDescent="0.75">
      <c r="A26">
        <v>24</v>
      </c>
      <c r="B26" s="1">
        <v>251.04900000000001</v>
      </c>
      <c r="C26" s="1">
        <v>251.346</v>
      </c>
      <c r="D26" s="4">
        <v>239</v>
      </c>
      <c r="E26" s="15">
        <v>793.36599999999999</v>
      </c>
      <c r="G26" s="1">
        <f t="shared" si="0"/>
        <v>-0.29699999999999704</v>
      </c>
      <c r="I26">
        <v>24</v>
      </c>
      <c r="J26">
        <f t="shared" si="2"/>
        <v>0.67724032127064482</v>
      </c>
      <c r="K26">
        <f t="shared" si="1"/>
        <v>0.19753348487394712</v>
      </c>
    </row>
    <row r="27" spans="1:11" x14ac:dyDescent="0.75">
      <c r="A27">
        <v>25</v>
      </c>
      <c r="B27" s="1">
        <v>246.41399999999999</v>
      </c>
      <c r="C27" s="1">
        <v>250.62899999999999</v>
      </c>
      <c r="D27" s="4">
        <v>234.38900000000001</v>
      </c>
      <c r="E27" s="15">
        <v>785.01300000000003</v>
      </c>
      <c r="G27" s="1">
        <f t="shared" si="0"/>
        <v>-4.2150000000000034</v>
      </c>
      <c r="I27">
        <v>25</v>
      </c>
      <c r="J27">
        <f t="shared" si="2"/>
        <v>0.50045122281382637</v>
      </c>
      <c r="K27">
        <f t="shared" si="1"/>
        <v>0.19311416345652996</v>
      </c>
    </row>
    <row r="28" spans="1:11" x14ac:dyDescent="0.75">
      <c r="A28">
        <v>26</v>
      </c>
      <c r="B28" s="1">
        <v>248.827</v>
      </c>
      <c r="C28" s="1">
        <v>254.92599999999999</v>
      </c>
      <c r="D28" s="4">
        <v>238.04599999999999</v>
      </c>
      <c r="E28" s="15">
        <v>818.41700000000003</v>
      </c>
      <c r="G28" s="1">
        <f t="shared" si="0"/>
        <v>-6.0989999999999895</v>
      </c>
      <c r="I28">
        <v>26</v>
      </c>
      <c r="J28">
        <f t="shared" si="2"/>
        <v>0.41544084468910891</v>
      </c>
      <c r="K28">
        <f t="shared" si="1"/>
        <v>0.18914242902858472</v>
      </c>
    </row>
    <row r="29" spans="1:11" x14ac:dyDescent="0.75">
      <c r="A29">
        <v>27</v>
      </c>
      <c r="B29" s="1">
        <v>249.71799999999999</v>
      </c>
      <c r="C29" s="1">
        <v>254.77199999999999</v>
      </c>
      <c r="D29" s="4">
        <v>237.17</v>
      </c>
      <c r="E29" s="15">
        <v>780.22400000000005</v>
      </c>
      <c r="G29" s="1">
        <f t="shared" si="0"/>
        <v>-5.054000000000002</v>
      </c>
      <c r="I29">
        <v>27</v>
      </c>
      <c r="J29">
        <f t="shared" si="2"/>
        <v>0.46259362873386967</v>
      </c>
      <c r="K29">
        <f t="shared" si="1"/>
        <v>0.19868495424097743</v>
      </c>
    </row>
    <row r="30" spans="1:11" x14ac:dyDescent="0.75">
      <c r="A30">
        <v>28</v>
      </c>
      <c r="B30" s="1">
        <v>250.773</v>
      </c>
      <c r="C30" s="1">
        <v>255.548</v>
      </c>
      <c r="D30" s="4">
        <v>234.548</v>
      </c>
      <c r="E30" s="15">
        <v>818.46100000000001</v>
      </c>
      <c r="G30" s="1">
        <f t="shared" si="0"/>
        <v>-4.7750000000000057</v>
      </c>
      <c r="I30">
        <v>28</v>
      </c>
      <c r="J30">
        <f t="shared" si="2"/>
        <v>0.47518274523960008</v>
      </c>
      <c r="K30">
        <f t="shared" si="1"/>
        <v>0.18415804145503448</v>
      </c>
    </row>
    <row r="31" spans="1:11" x14ac:dyDescent="0.75">
      <c r="A31">
        <v>29</v>
      </c>
      <c r="B31" s="1">
        <v>247.16800000000001</v>
      </c>
      <c r="C31" s="1">
        <v>251.62100000000001</v>
      </c>
      <c r="D31" s="4">
        <v>233.84899999999999</v>
      </c>
      <c r="E31" s="15">
        <v>786.42200000000003</v>
      </c>
      <c r="G31" s="1">
        <f t="shared" si="0"/>
        <v>-4.453000000000003</v>
      </c>
      <c r="I31">
        <v>29</v>
      </c>
      <c r="J31">
        <f t="shared" si="2"/>
        <v>0.48971211984478025</v>
      </c>
      <c r="K31">
        <f t="shared" si="1"/>
        <v>0.19190464417311315</v>
      </c>
    </row>
    <row r="32" spans="1:11" x14ac:dyDescent="0.75">
      <c r="A32">
        <v>30</v>
      </c>
      <c r="B32" s="1">
        <v>248.57400000000001</v>
      </c>
      <c r="C32" s="1">
        <v>253.83500000000001</v>
      </c>
      <c r="D32" s="4">
        <v>232.88499999999999</v>
      </c>
      <c r="E32" s="15">
        <v>787.39700000000005</v>
      </c>
      <c r="G32" s="1">
        <f t="shared" si="0"/>
        <v>-5.2609999999999957</v>
      </c>
      <c r="I32">
        <v>30</v>
      </c>
      <c r="J32">
        <f t="shared" si="2"/>
        <v>0.4532533164876828</v>
      </c>
      <c r="K32">
        <f t="shared" si="1"/>
        <v>0.1901926986586793</v>
      </c>
    </row>
    <row r="33" spans="1:11" x14ac:dyDescent="0.75">
      <c r="A33">
        <v>31</v>
      </c>
      <c r="B33" s="1">
        <v>248.61600000000001</v>
      </c>
      <c r="C33" s="1">
        <v>251.53899999999999</v>
      </c>
      <c r="D33" s="4">
        <v>232.52</v>
      </c>
      <c r="E33" s="15">
        <v>771.43700000000001</v>
      </c>
      <c r="G33" s="1">
        <f t="shared" si="0"/>
        <v>-2.9229999999999734</v>
      </c>
      <c r="I33">
        <v>31</v>
      </c>
      <c r="J33">
        <f t="shared" si="2"/>
        <v>0.55874921036007807</v>
      </c>
      <c r="K33">
        <f t="shared" si="1"/>
        <v>0.19426083538862071</v>
      </c>
    </row>
    <row r="34" spans="1:11" x14ac:dyDescent="0.75">
      <c r="A34">
        <v>32</v>
      </c>
      <c r="B34" s="1">
        <v>252.89500000000001</v>
      </c>
      <c r="C34" s="1">
        <v>251.81700000000001</v>
      </c>
      <c r="D34" s="4">
        <v>236.65199999999999</v>
      </c>
      <c r="E34" s="15">
        <v>783.63900000000001</v>
      </c>
      <c r="G34" s="1">
        <f t="shared" si="0"/>
        <v>1.078000000000003</v>
      </c>
      <c r="I34">
        <v>32</v>
      </c>
      <c r="J34">
        <f t="shared" si="2"/>
        <v>0.73928345817164653</v>
      </c>
      <c r="K34">
        <f t="shared" si="1"/>
        <v>0.19689548470848992</v>
      </c>
    </row>
    <row r="35" spans="1:11" x14ac:dyDescent="0.75">
      <c r="A35">
        <v>33</v>
      </c>
      <c r="B35" s="1">
        <v>256.298</v>
      </c>
      <c r="C35" s="1">
        <v>254.845</v>
      </c>
      <c r="D35" s="4">
        <v>233.03200000000001</v>
      </c>
      <c r="E35" s="15">
        <v>798.255</v>
      </c>
      <c r="G35" s="1">
        <f t="shared" si="0"/>
        <v>1.453000000000003</v>
      </c>
      <c r="I35">
        <v>33</v>
      </c>
      <c r="J35">
        <f t="shared" si="2"/>
        <v>0.75620431369010155</v>
      </c>
      <c r="K35">
        <f t="shared" si="1"/>
        <v>0.1873853832024647</v>
      </c>
    </row>
    <row r="36" spans="1:11" x14ac:dyDescent="0.75">
      <c r="A36">
        <v>34</v>
      </c>
      <c r="B36" s="1">
        <v>253.46100000000001</v>
      </c>
      <c r="C36" s="1">
        <v>250.46799999999999</v>
      </c>
      <c r="D36" s="4">
        <v>229.75</v>
      </c>
      <c r="E36" s="15">
        <v>773.51700000000005</v>
      </c>
      <c r="G36" s="1">
        <f t="shared" si="0"/>
        <v>2.9930000000000234</v>
      </c>
      <c r="I36">
        <v>34</v>
      </c>
      <c r="J36">
        <f t="shared" si="2"/>
        <v>0.82569262701922452</v>
      </c>
      <c r="K36">
        <f t="shared" si="1"/>
        <v>0.18944081929547754</v>
      </c>
    </row>
    <row r="37" spans="1:11" x14ac:dyDescent="0.75">
      <c r="A37">
        <v>35</v>
      </c>
      <c r="B37" s="1">
        <v>251.09399999999999</v>
      </c>
      <c r="C37" s="1">
        <v>252.07499999999999</v>
      </c>
      <c r="D37" s="4">
        <v>228.41300000000001</v>
      </c>
      <c r="E37" s="15">
        <v>781.94100000000003</v>
      </c>
      <c r="G37" s="1">
        <f t="shared" si="0"/>
        <v>-0.98099999999999454</v>
      </c>
      <c r="I37">
        <v>35</v>
      </c>
      <c r="J37">
        <f t="shared" si="2"/>
        <v>0.64637668080498289</v>
      </c>
      <c r="K37">
        <f t="shared" si="1"/>
        <v>0.1850433546595576</v>
      </c>
    </row>
    <row r="38" spans="1:11" x14ac:dyDescent="0.75">
      <c r="A38">
        <v>36</v>
      </c>
      <c r="B38" s="1">
        <v>257.06900000000002</v>
      </c>
      <c r="C38" s="1">
        <v>251.20099999999999</v>
      </c>
      <c r="D38" s="4">
        <v>233.083</v>
      </c>
      <c r="E38" s="15">
        <v>826.851</v>
      </c>
      <c r="G38" s="1">
        <f t="shared" si="0"/>
        <v>5.8680000000000234</v>
      </c>
      <c r="I38">
        <v>36</v>
      </c>
      <c r="J38">
        <f t="shared" si="2"/>
        <v>0.9554191859940464</v>
      </c>
      <c r="K38">
        <f t="shared" si="1"/>
        <v>0.17992950772001443</v>
      </c>
    </row>
    <row r="39" spans="1:11" x14ac:dyDescent="0.75">
      <c r="A39">
        <v>37</v>
      </c>
      <c r="B39" s="1">
        <v>254.816</v>
      </c>
      <c r="C39" s="1">
        <v>253.19399999999999</v>
      </c>
      <c r="D39" s="4">
        <v>231.32599999999999</v>
      </c>
      <c r="E39" s="15">
        <v>829.61699999999996</v>
      </c>
      <c r="G39" s="1">
        <f t="shared" si="0"/>
        <v>1.6220000000000141</v>
      </c>
      <c r="I39">
        <v>37</v>
      </c>
      <c r="J39">
        <f t="shared" si="2"/>
        <v>0.76382997924375251</v>
      </c>
      <c r="K39">
        <f t="shared" si="1"/>
        <v>0.17677441202770156</v>
      </c>
    </row>
    <row r="40" spans="1:11" x14ac:dyDescent="0.75">
      <c r="A40">
        <v>38</v>
      </c>
      <c r="B40" s="1">
        <v>246.87700000000001</v>
      </c>
      <c r="C40" s="1">
        <v>247.102</v>
      </c>
      <c r="D40" s="4">
        <v>224.86799999999999</v>
      </c>
      <c r="E40" s="15">
        <v>765.83799999999997</v>
      </c>
      <c r="G40" s="1">
        <f t="shared" si="0"/>
        <v>-0.22499999999999432</v>
      </c>
      <c r="I40">
        <v>38</v>
      </c>
      <c r="J40">
        <f t="shared" si="2"/>
        <v>0.68048912553018825</v>
      </c>
      <c r="K40">
        <f t="shared" si="1"/>
        <v>0.18417486379098946</v>
      </c>
    </row>
    <row r="41" spans="1:11" x14ac:dyDescent="0.75">
      <c r="A41">
        <v>39</v>
      </c>
      <c r="B41" s="1">
        <v>244.94200000000001</v>
      </c>
      <c r="C41" s="1">
        <v>249.31899999999999</v>
      </c>
      <c r="D41" s="4">
        <v>223.26300000000001</v>
      </c>
      <c r="E41" s="15">
        <v>768.29899999999998</v>
      </c>
      <c r="G41" s="1">
        <f t="shared" si="0"/>
        <v>-4.3769999999999811</v>
      </c>
      <c r="I41">
        <v>39</v>
      </c>
      <c r="J41">
        <f t="shared" si="2"/>
        <v>0.49314141322985477</v>
      </c>
      <c r="K41">
        <f t="shared" si="1"/>
        <v>0.18102430893052035</v>
      </c>
    </row>
    <row r="42" spans="1:11" x14ac:dyDescent="0.75">
      <c r="A42">
        <v>40</v>
      </c>
      <c r="B42" s="1">
        <v>250.45099999999999</v>
      </c>
      <c r="C42" s="1">
        <v>251.54</v>
      </c>
      <c r="D42" s="4">
        <v>220.70400000000001</v>
      </c>
      <c r="E42" s="15">
        <v>797.30600000000004</v>
      </c>
      <c r="G42" s="1">
        <f t="shared" si="0"/>
        <v>-1.0889999999999986</v>
      </c>
      <c r="I42">
        <v>40</v>
      </c>
      <c r="J42">
        <f t="shared" si="2"/>
        <v>0.64150347441566768</v>
      </c>
      <c r="K42">
        <f t="shared" si="1"/>
        <v>0.16957787268468985</v>
      </c>
    </row>
    <row r="43" spans="1:11" x14ac:dyDescent="0.75">
      <c r="A43">
        <v>41</v>
      </c>
      <c r="B43" s="1">
        <v>252.63800000000001</v>
      </c>
      <c r="C43" s="1">
        <v>256.17899999999997</v>
      </c>
      <c r="D43" s="4">
        <v>220.67099999999999</v>
      </c>
      <c r="E43" s="15">
        <v>776.84400000000005</v>
      </c>
      <c r="G43" s="1">
        <f t="shared" si="0"/>
        <v>-3.5409999999999684</v>
      </c>
      <c r="I43">
        <v>41</v>
      </c>
      <c r="J43">
        <f t="shared" si="2"/>
        <v>0.53086364046566448</v>
      </c>
      <c r="K43">
        <f t="shared" si="1"/>
        <v>0.17477079190866726</v>
      </c>
    </row>
    <row r="44" spans="1:11" x14ac:dyDescent="0.75">
      <c r="A44">
        <v>42</v>
      </c>
      <c r="B44" s="1">
        <v>252.36199999999999</v>
      </c>
      <c r="C44" s="1">
        <v>255.76400000000001</v>
      </c>
      <c r="D44" s="4">
        <v>225.07300000000001</v>
      </c>
      <c r="E44" s="15">
        <v>767.11800000000005</v>
      </c>
      <c r="G44" s="1">
        <f t="shared" si="0"/>
        <v>-3.4020000000000152</v>
      </c>
      <c r="I44">
        <v>42</v>
      </c>
      <c r="J44">
        <f t="shared" si="2"/>
        <v>0.53713563757783633</v>
      </c>
      <c r="K44">
        <f t="shared" si="1"/>
        <v>0.18412771921646082</v>
      </c>
    </row>
    <row r="45" spans="1:11" x14ac:dyDescent="0.75">
      <c r="A45">
        <v>43</v>
      </c>
      <c r="B45" s="1">
        <v>256.42500000000001</v>
      </c>
      <c r="C45" s="1">
        <v>256.43299999999999</v>
      </c>
      <c r="D45" s="4">
        <v>223.91399999999999</v>
      </c>
      <c r="E45" s="15">
        <v>770.70399999999995</v>
      </c>
      <c r="G45" s="1">
        <f t="shared" si="0"/>
        <v>-7.9999999999813554E-3</v>
      </c>
      <c r="I45">
        <v>43</v>
      </c>
      <c r="J45">
        <f t="shared" si="2"/>
        <v>0.69028066059020154</v>
      </c>
      <c r="K45">
        <f t="shared" si="1"/>
        <v>0.18135317155301781</v>
      </c>
    </row>
    <row r="46" spans="1:11" x14ac:dyDescent="0.75">
      <c r="A46">
        <v>44</v>
      </c>
      <c r="B46" s="1">
        <v>258.02600000000001</v>
      </c>
      <c r="C46" s="1">
        <v>260.21800000000002</v>
      </c>
      <c r="D46" s="4">
        <v>225.851</v>
      </c>
      <c r="E46" s="15">
        <v>797.09100000000001</v>
      </c>
      <c r="G46" s="1">
        <f t="shared" si="0"/>
        <v>-2.1920000000000073</v>
      </c>
      <c r="I46">
        <v>44</v>
      </c>
      <c r="J46">
        <f t="shared" si="2"/>
        <v>0.59173359805071823</v>
      </c>
      <c r="K46">
        <f t="shared" si="1"/>
        <v>0.17717723881417582</v>
      </c>
    </row>
    <row r="47" spans="1:11" x14ac:dyDescent="0.75">
      <c r="A47">
        <v>45</v>
      </c>
      <c r="B47" s="1">
        <v>261.798</v>
      </c>
      <c r="C47" s="1">
        <v>261.71499999999997</v>
      </c>
      <c r="D47" s="4">
        <v>228.667</v>
      </c>
      <c r="E47" s="15">
        <v>815.85299999999995</v>
      </c>
      <c r="G47" s="1">
        <f t="shared" si="0"/>
        <v>8.300000000002683E-2</v>
      </c>
      <c r="I47">
        <v>45</v>
      </c>
      <c r="J47">
        <f t="shared" si="2"/>
        <v>0.69438678819601363</v>
      </c>
      <c r="K47">
        <f t="shared" si="1"/>
        <v>0.17645212334112861</v>
      </c>
    </row>
    <row r="48" spans="1:11" x14ac:dyDescent="0.75">
      <c r="A48">
        <v>46</v>
      </c>
      <c r="B48" s="1">
        <v>258.892</v>
      </c>
      <c r="C48" s="1">
        <v>257.73599999999999</v>
      </c>
      <c r="D48" s="4">
        <v>219.36699999999999</v>
      </c>
      <c r="E48" s="15">
        <v>770.31200000000001</v>
      </c>
      <c r="G48" s="1">
        <f t="shared" si="0"/>
        <v>1.1560000000000059</v>
      </c>
      <c r="I48">
        <v>46</v>
      </c>
      <c r="J48">
        <f t="shared" si="2"/>
        <v>0.7428029961194853</v>
      </c>
      <c r="K48">
        <f t="shared" si="1"/>
        <v>0.17452297531557484</v>
      </c>
    </row>
    <row r="49" spans="1:11" x14ac:dyDescent="0.75">
      <c r="A49">
        <v>47</v>
      </c>
      <c r="B49" s="1">
        <v>258.09899999999999</v>
      </c>
      <c r="C49" s="1">
        <v>256.608</v>
      </c>
      <c r="D49" s="4">
        <v>223.82499999999999</v>
      </c>
      <c r="E49" s="15">
        <v>781.03599999999994</v>
      </c>
      <c r="G49" s="1">
        <f t="shared" si="0"/>
        <v>1.4909999999999854</v>
      </c>
      <c r="I49">
        <v>47</v>
      </c>
      <c r="J49">
        <f t="shared" si="2"/>
        <v>0.75791896038263762</v>
      </c>
      <c r="K49">
        <f t="shared" si="1"/>
        <v>0.1784062723336276</v>
      </c>
    </row>
    <row r="50" spans="1:11" x14ac:dyDescent="0.75">
      <c r="A50">
        <v>48</v>
      </c>
      <c r="B50" s="1">
        <v>243.50399999999999</v>
      </c>
      <c r="C50" s="1">
        <v>250.04</v>
      </c>
      <c r="D50" s="4">
        <v>215.04499999999999</v>
      </c>
      <c r="E50" s="15">
        <v>715.351</v>
      </c>
      <c r="G50" s="1">
        <f t="shared" si="0"/>
        <v>-6.5360000000000014</v>
      </c>
      <c r="I50">
        <v>48</v>
      </c>
      <c r="J50">
        <f t="shared" si="2"/>
        <v>0.39572240772493544</v>
      </c>
      <c r="K50">
        <f t="shared" si="1"/>
        <v>0.183301102188553</v>
      </c>
    </row>
    <row r="51" spans="1:11" x14ac:dyDescent="0.75">
      <c r="A51">
        <v>49</v>
      </c>
      <c r="B51" s="1">
        <v>248.697</v>
      </c>
      <c r="C51" s="1">
        <v>250.60599999999999</v>
      </c>
      <c r="D51" s="4">
        <v>211.80199999999999</v>
      </c>
      <c r="E51" s="15">
        <v>725.78700000000003</v>
      </c>
      <c r="G51" s="1">
        <f t="shared" si="0"/>
        <v>-1.9089999999999918</v>
      </c>
      <c r="I51">
        <v>49</v>
      </c>
      <c r="J51">
        <f t="shared" si="2"/>
        <v>0.60450320368197963</v>
      </c>
      <c r="K51">
        <f t="shared" si="1"/>
        <v>0.17485964828982933</v>
      </c>
    </row>
    <row r="52" spans="1:11" x14ac:dyDescent="0.75">
      <c r="A52">
        <v>50</v>
      </c>
      <c r="B52" s="1">
        <v>249.66200000000001</v>
      </c>
      <c r="C52" s="1">
        <v>251.75700000000001</v>
      </c>
      <c r="D52" s="4">
        <v>215.542</v>
      </c>
      <c r="E52" s="15">
        <v>750.976</v>
      </c>
      <c r="G52" s="1">
        <f t="shared" si="0"/>
        <v>-2.0949999999999989</v>
      </c>
      <c r="I52">
        <v>50</v>
      </c>
      <c r="J52">
        <f t="shared" si="2"/>
        <v>0.59611045934482565</v>
      </c>
      <c r="K52">
        <f t="shared" si="1"/>
        <v>0.17381473514723828</v>
      </c>
    </row>
    <row r="53" spans="1:11" x14ac:dyDescent="0.75">
      <c r="A53">
        <v>51</v>
      </c>
      <c r="B53" s="1">
        <v>242.45099999999999</v>
      </c>
      <c r="C53" s="1">
        <v>249.88800000000001</v>
      </c>
      <c r="D53" s="4">
        <v>212.22900000000001</v>
      </c>
      <c r="E53" s="15">
        <v>730.125</v>
      </c>
      <c r="G53" s="1">
        <f t="shared" si="0"/>
        <v>-7.4370000000000118</v>
      </c>
      <c r="I53">
        <v>51</v>
      </c>
      <c r="J53">
        <f t="shared" si="2"/>
        <v>0.35506723219926034</v>
      </c>
      <c r="K53">
        <f t="shared" si="1"/>
        <v>0.17432066653119288</v>
      </c>
    </row>
    <row r="54" spans="1:11" x14ac:dyDescent="0.75">
      <c r="A54">
        <v>52</v>
      </c>
      <c r="B54" s="1">
        <v>250.72399999999999</v>
      </c>
      <c r="C54" s="1">
        <v>252.03200000000001</v>
      </c>
      <c r="D54" s="4">
        <v>215.36</v>
      </c>
      <c r="E54" s="15">
        <v>775.56600000000003</v>
      </c>
      <c r="G54" s="1">
        <f t="shared" si="0"/>
        <v>-1.3080000000000211</v>
      </c>
      <c r="I54">
        <v>52</v>
      </c>
      <c r="J54">
        <f t="shared" si="2"/>
        <v>0.63162169479288899</v>
      </c>
      <c r="K54">
        <f t="shared" si="1"/>
        <v>0.16706884701907154</v>
      </c>
    </row>
    <row r="55" spans="1:11" x14ac:dyDescent="0.75">
      <c r="A55">
        <v>53</v>
      </c>
      <c r="B55" s="1">
        <v>248.57900000000001</v>
      </c>
      <c r="C55" s="1">
        <v>251.41900000000001</v>
      </c>
      <c r="D55" s="4">
        <v>214.25800000000001</v>
      </c>
      <c r="E55" s="15">
        <v>743.03200000000004</v>
      </c>
      <c r="G55" s="1">
        <f t="shared" si="0"/>
        <v>-2.8400000000000034</v>
      </c>
      <c r="I55">
        <v>53</v>
      </c>
      <c r="J55">
        <f t="shared" si="2"/>
        <v>0.56249435971482808</v>
      </c>
      <c r="K55">
        <f t="shared" si="1"/>
        <v>0.17396884235198207</v>
      </c>
    </row>
    <row r="56" spans="1:11" x14ac:dyDescent="0.75">
      <c r="A56">
        <v>54</v>
      </c>
      <c r="B56" s="1">
        <v>249.035</v>
      </c>
      <c r="C56" s="1">
        <v>252.87700000000001</v>
      </c>
      <c r="D56" s="4">
        <v>208.495</v>
      </c>
      <c r="E56" s="15">
        <v>784.49</v>
      </c>
      <c r="G56" s="1">
        <f t="shared" si="0"/>
        <v>-3.842000000000013</v>
      </c>
      <c r="I56">
        <v>54</v>
      </c>
      <c r="J56">
        <f t="shared" si="2"/>
        <v>0.51728183376951586</v>
      </c>
      <c r="K56">
        <f t="shared" si="1"/>
        <v>0.15458782057984435</v>
      </c>
    </row>
    <row r="57" spans="1:11" x14ac:dyDescent="0.75">
      <c r="A57">
        <v>55</v>
      </c>
      <c r="B57" s="1">
        <v>248.184</v>
      </c>
      <c r="C57" s="1">
        <v>249.947</v>
      </c>
      <c r="D57" s="4">
        <v>208.30699999999999</v>
      </c>
      <c r="E57" s="15">
        <v>783.94399999999996</v>
      </c>
      <c r="G57" s="1">
        <f t="shared" si="0"/>
        <v>-1.7630000000000052</v>
      </c>
      <c r="I57">
        <v>55</v>
      </c>
      <c r="J57">
        <f t="shared" si="2"/>
        <v>0.61109105676383091</v>
      </c>
      <c r="K57">
        <f t="shared" si="1"/>
        <v>0.1544329570188237</v>
      </c>
    </row>
    <row r="58" spans="1:11" x14ac:dyDescent="0.75">
      <c r="A58">
        <v>56</v>
      </c>
      <c r="B58" s="1">
        <v>248.35499999999999</v>
      </c>
      <c r="C58" s="1">
        <v>252.55600000000001</v>
      </c>
      <c r="D58" s="4">
        <v>203.755</v>
      </c>
      <c r="E58" s="15">
        <v>819.49199999999996</v>
      </c>
      <c r="G58" s="1">
        <f t="shared" si="0"/>
        <v>-4.2010000000000218</v>
      </c>
      <c r="I58">
        <v>56</v>
      </c>
      <c r="J58">
        <f t="shared" si="2"/>
        <v>0.50108293475318111</v>
      </c>
      <c r="K58">
        <f t="shared" si="1"/>
        <v>0.14017902261487711</v>
      </c>
    </row>
    <row r="59" spans="1:11" x14ac:dyDescent="0.75">
      <c r="A59">
        <v>57</v>
      </c>
      <c r="B59" s="1">
        <v>247.97399999999999</v>
      </c>
      <c r="C59" s="1">
        <v>249.64400000000001</v>
      </c>
      <c r="D59" s="4">
        <v>199.86</v>
      </c>
      <c r="E59" s="15">
        <v>818.601</v>
      </c>
      <c r="G59" s="1">
        <f t="shared" si="0"/>
        <v>-1.6700000000000159</v>
      </c>
      <c r="I59">
        <v>57</v>
      </c>
      <c r="J59">
        <f t="shared" si="2"/>
        <v>0.61528742893240729</v>
      </c>
      <c r="K59">
        <f t="shared" si="1"/>
        <v>0.13482072936223799</v>
      </c>
    </row>
    <row r="60" spans="1:11" x14ac:dyDescent="0.75">
      <c r="A60">
        <v>58</v>
      </c>
      <c r="B60" s="1">
        <v>252.392</v>
      </c>
      <c r="C60" s="1">
        <v>250.32599999999999</v>
      </c>
      <c r="D60" s="4">
        <v>201.84800000000001</v>
      </c>
      <c r="E60" s="15">
        <v>840.15700000000004</v>
      </c>
      <c r="G60" s="1">
        <f t="shared" si="0"/>
        <v>2.0660000000000025</v>
      </c>
      <c r="I60">
        <v>58</v>
      </c>
      <c r="J60">
        <f t="shared" si="2"/>
        <v>0.78386427217760268</v>
      </c>
      <c r="K60">
        <f t="shared" si="1"/>
        <v>0.13355452681281435</v>
      </c>
    </row>
    <row r="61" spans="1:11" x14ac:dyDescent="0.75">
      <c r="A61">
        <v>59</v>
      </c>
      <c r="B61" s="1">
        <v>255.15899999999999</v>
      </c>
      <c r="C61" s="1">
        <v>254.98599999999999</v>
      </c>
      <c r="D61" s="4">
        <v>202.429</v>
      </c>
      <c r="E61" s="15">
        <v>842.40800000000002</v>
      </c>
      <c r="G61" s="1">
        <f t="shared" si="0"/>
        <v>0.17300000000000182</v>
      </c>
      <c r="I61">
        <v>59</v>
      </c>
      <c r="J61">
        <f t="shared" si="2"/>
        <v>0.69844779352044173</v>
      </c>
      <c r="K61">
        <f t="shared" si="1"/>
        <v>0.13393996216703694</v>
      </c>
    </row>
    <row r="62" spans="1:11" x14ac:dyDescent="0.75">
      <c r="A62">
        <v>60</v>
      </c>
      <c r="B62" s="1">
        <v>248.422</v>
      </c>
      <c r="C62" s="1">
        <v>253.95099999999999</v>
      </c>
      <c r="D62" s="4">
        <v>195.529</v>
      </c>
      <c r="E62" s="15">
        <v>792.32100000000003</v>
      </c>
      <c r="G62" s="1">
        <f t="shared" si="0"/>
        <v>-5.5289999999999964</v>
      </c>
      <c r="I62">
        <v>60</v>
      </c>
      <c r="J62">
        <f t="shared" si="2"/>
        <v>0.44116054507716024</v>
      </c>
      <c r="K62">
        <f t="shared" si="1"/>
        <v>0.13365745340835439</v>
      </c>
    </row>
    <row r="63" spans="1:11" x14ac:dyDescent="0.75">
      <c r="A63">
        <v>61</v>
      </c>
      <c r="B63" s="1">
        <v>254.09100000000001</v>
      </c>
      <c r="C63" s="1">
        <v>251.51</v>
      </c>
      <c r="D63" s="4">
        <v>200.571</v>
      </c>
      <c r="E63" s="15">
        <v>873.077</v>
      </c>
      <c r="G63" s="1">
        <f t="shared" si="0"/>
        <v>2.5810000000000173</v>
      </c>
      <c r="I63">
        <v>61</v>
      </c>
      <c r="J63">
        <f t="shared" si="2"/>
        <v>0.80710224708961498</v>
      </c>
      <c r="K63">
        <f t="shared" si="1"/>
        <v>0.12607030684218093</v>
      </c>
    </row>
    <row r="64" spans="1:11" x14ac:dyDescent="0.75">
      <c r="A64">
        <v>62</v>
      </c>
      <c r="B64" s="1">
        <v>253.44399999999999</v>
      </c>
      <c r="C64" s="1">
        <v>250.233</v>
      </c>
      <c r="D64" s="4">
        <v>199.273</v>
      </c>
      <c r="E64" s="15">
        <v>851.11800000000005</v>
      </c>
      <c r="G64" s="1">
        <f t="shared" si="0"/>
        <v>3.2109999999999843</v>
      </c>
      <c r="I64">
        <v>62</v>
      </c>
      <c r="J64">
        <f t="shared" si="2"/>
        <v>0.83552928436061791</v>
      </c>
      <c r="K64">
        <f t="shared" si="1"/>
        <v>0.12806778261094007</v>
      </c>
    </row>
    <row r="65" spans="1:11" x14ac:dyDescent="0.75">
      <c r="A65">
        <v>63</v>
      </c>
      <c r="B65" s="1">
        <v>257.70699999999999</v>
      </c>
      <c r="C65" s="1">
        <v>259.61799999999999</v>
      </c>
      <c r="D65" s="4">
        <v>202.31100000000001</v>
      </c>
      <c r="E65" s="15">
        <v>912.02499999999998</v>
      </c>
      <c r="G65" s="1">
        <f t="shared" si="0"/>
        <v>-1.9110000000000014</v>
      </c>
      <c r="I65">
        <v>63</v>
      </c>
      <c r="J65">
        <f t="shared" si="2"/>
        <v>0.60441295911921411</v>
      </c>
      <c r="K65">
        <f t="shared" si="1"/>
        <v>0.12209278253505224</v>
      </c>
    </row>
    <row r="66" spans="1:11" x14ac:dyDescent="0.75">
      <c r="A66">
        <v>64</v>
      </c>
      <c r="B66" s="1">
        <v>258.41699999999997</v>
      </c>
      <c r="C66" s="1">
        <v>251.56100000000001</v>
      </c>
      <c r="D66" s="4">
        <v>204.785</v>
      </c>
      <c r="E66" s="15">
        <v>905.76199999999994</v>
      </c>
      <c r="G66" s="1">
        <f t="shared" si="0"/>
        <v>6.8559999999999661</v>
      </c>
      <c r="I66">
        <v>64</v>
      </c>
      <c r="J66">
        <f t="shared" si="2"/>
        <v>1</v>
      </c>
      <c r="K66">
        <f t="shared" si="1"/>
        <v>0.12618841067223766</v>
      </c>
    </row>
    <row r="67" spans="1:11" x14ac:dyDescent="0.75">
      <c r="A67">
        <v>65</v>
      </c>
      <c r="B67" s="1">
        <v>256.07299999999998</v>
      </c>
      <c r="C67" s="1">
        <v>250.44399999999999</v>
      </c>
      <c r="D67" s="4">
        <v>201.49600000000001</v>
      </c>
      <c r="E67" s="15">
        <v>868.51700000000005</v>
      </c>
      <c r="G67" s="1">
        <f t="shared" ref="G67:G89" si="3">B67-C67</f>
        <v>5.6289999999999907</v>
      </c>
      <c r="I67">
        <v>65</v>
      </c>
      <c r="J67">
        <f t="shared" si="2"/>
        <v>0.9446349607436163</v>
      </c>
      <c r="K67">
        <f t="shared" ref="K67:K99" si="4">(D67-105)/(E67-115)</f>
        <v>0.12806081349193182</v>
      </c>
    </row>
    <row r="68" spans="1:11" x14ac:dyDescent="0.75">
      <c r="A68">
        <v>66</v>
      </c>
      <c r="B68" s="1">
        <v>250.52600000000001</v>
      </c>
      <c r="C68" s="1">
        <v>247.465</v>
      </c>
      <c r="D68" s="4">
        <v>200.32400000000001</v>
      </c>
      <c r="E68" s="15">
        <v>840.38599999999997</v>
      </c>
      <c r="G68" s="1">
        <f t="shared" si="3"/>
        <v>3.061000000000007</v>
      </c>
      <c r="I68">
        <v>66</v>
      </c>
      <c r="J68">
        <f t="shared" ref="J68:J89" si="5">(G68-MIN(G$3:G$89))/(MAX(G$3:G$89)-MIN(G$3:G$89))</f>
        <v>0.82876094215323692</v>
      </c>
      <c r="K68">
        <f t="shared" si="4"/>
        <v>0.13141141406092757</v>
      </c>
    </row>
    <row r="69" spans="1:11" x14ac:dyDescent="0.75">
      <c r="A69">
        <v>67</v>
      </c>
      <c r="B69" s="1">
        <v>247.28899999999999</v>
      </c>
      <c r="C69" s="1">
        <v>245.60400000000001</v>
      </c>
      <c r="D69" s="4">
        <v>201.66399999999999</v>
      </c>
      <c r="E69" s="15">
        <v>826.14400000000001</v>
      </c>
      <c r="G69" s="1">
        <f t="shared" si="3"/>
        <v>1.6849999999999739</v>
      </c>
      <c r="I69">
        <v>67</v>
      </c>
      <c r="J69">
        <f t="shared" si="5"/>
        <v>0.76667268297085112</v>
      </c>
      <c r="K69">
        <f t="shared" si="4"/>
        <v>0.13592746335481981</v>
      </c>
    </row>
    <row r="70" spans="1:11" x14ac:dyDescent="0.75">
      <c r="A70">
        <v>68</v>
      </c>
      <c r="B70" s="1">
        <v>249.05199999999999</v>
      </c>
      <c r="C70" s="1">
        <v>247.00700000000001</v>
      </c>
      <c r="D70" s="4">
        <v>198.70500000000001</v>
      </c>
      <c r="E70" s="15">
        <v>823.14200000000005</v>
      </c>
      <c r="G70" s="1">
        <f t="shared" si="3"/>
        <v>2.0449999999999875</v>
      </c>
      <c r="I70">
        <v>68</v>
      </c>
      <c r="J70">
        <f t="shared" si="5"/>
        <v>0.78291670426856852</v>
      </c>
      <c r="K70">
        <f t="shared" si="4"/>
        <v>0.13232515512425475</v>
      </c>
    </row>
    <row r="71" spans="1:11" x14ac:dyDescent="0.75">
      <c r="A71">
        <v>69</v>
      </c>
      <c r="B71" s="1">
        <v>253.25</v>
      </c>
      <c r="C71" s="1">
        <v>247.226</v>
      </c>
      <c r="D71" s="4">
        <v>203.52</v>
      </c>
      <c r="E71" s="15">
        <v>862.84500000000003</v>
      </c>
      <c r="G71" s="1">
        <f t="shared" si="3"/>
        <v>6.0240000000000009</v>
      </c>
      <c r="I71">
        <v>69</v>
      </c>
      <c r="J71">
        <f t="shared" si="5"/>
        <v>0.96245826188972272</v>
      </c>
      <c r="K71">
        <f t="shared" si="4"/>
        <v>0.13173852870581471</v>
      </c>
    </row>
    <row r="72" spans="1:11" x14ac:dyDescent="0.75">
      <c r="A72">
        <v>70</v>
      </c>
      <c r="B72" s="1">
        <v>247.94900000000001</v>
      </c>
      <c r="C72" s="1">
        <v>247.94900000000001</v>
      </c>
      <c r="D72" s="4">
        <v>201.43799999999999</v>
      </c>
      <c r="E72" s="15">
        <v>834.49400000000003</v>
      </c>
      <c r="G72" s="1">
        <f t="shared" si="3"/>
        <v>0</v>
      </c>
      <c r="I72">
        <v>70</v>
      </c>
      <c r="J72">
        <f t="shared" si="5"/>
        <v>0.69064163884126106</v>
      </c>
      <c r="K72">
        <f t="shared" si="4"/>
        <v>0.1340358640933767</v>
      </c>
    </row>
    <row r="73" spans="1:11" x14ac:dyDescent="0.75">
      <c r="A73">
        <v>71</v>
      </c>
      <c r="B73" s="1">
        <v>245.75800000000001</v>
      </c>
      <c r="C73" s="1">
        <v>242.93199999999999</v>
      </c>
      <c r="D73" s="4">
        <v>200.42</v>
      </c>
      <c r="E73" s="15">
        <v>885.673</v>
      </c>
      <c r="G73" s="1">
        <f t="shared" si="3"/>
        <v>2.8260000000000218</v>
      </c>
      <c r="I73">
        <v>71</v>
      </c>
      <c r="J73">
        <f t="shared" si="5"/>
        <v>0.81815720602833908</v>
      </c>
      <c r="K73">
        <f t="shared" si="4"/>
        <v>0.12381386139127748</v>
      </c>
    </row>
    <row r="74" spans="1:11" x14ac:dyDescent="0.75">
      <c r="A74">
        <v>72</v>
      </c>
      <c r="B74" s="1">
        <v>241.92400000000001</v>
      </c>
      <c r="C74" s="1">
        <v>245.375</v>
      </c>
      <c r="D74" s="4">
        <v>196.50399999999999</v>
      </c>
      <c r="E74" s="15">
        <v>863.029</v>
      </c>
      <c r="G74" s="1">
        <f t="shared" si="3"/>
        <v>-3.4509999999999934</v>
      </c>
      <c r="I74">
        <v>72</v>
      </c>
      <c r="J74">
        <f t="shared" si="5"/>
        <v>0.53492464579009247</v>
      </c>
      <c r="K74">
        <f t="shared" si="4"/>
        <v>0.12232680818524415</v>
      </c>
    </row>
    <row r="75" spans="1:11" x14ac:dyDescent="0.75">
      <c r="A75">
        <v>73</v>
      </c>
      <c r="B75" s="1">
        <v>232.92400000000001</v>
      </c>
      <c r="C75" s="1">
        <v>240.42500000000001</v>
      </c>
      <c r="D75" s="4">
        <v>196.50299999999999</v>
      </c>
      <c r="E75" s="15">
        <v>849.25300000000004</v>
      </c>
      <c r="G75" s="1">
        <f t="shared" si="3"/>
        <v>-7.5010000000000048</v>
      </c>
      <c r="I75">
        <v>73</v>
      </c>
      <c r="J75">
        <f t="shared" si="5"/>
        <v>0.35217940619077764</v>
      </c>
      <c r="K75">
        <f t="shared" si="4"/>
        <v>0.12462053270466716</v>
      </c>
    </row>
    <row r="76" spans="1:11" x14ac:dyDescent="0.75">
      <c r="A76">
        <v>74</v>
      </c>
      <c r="B76" s="1">
        <v>237.5</v>
      </c>
      <c r="C76" s="1">
        <v>241.45699999999999</v>
      </c>
      <c r="D76" s="4">
        <v>195.489</v>
      </c>
      <c r="E76" s="15">
        <v>869.82</v>
      </c>
      <c r="G76" s="1">
        <f t="shared" si="3"/>
        <v>-3.9569999999999936</v>
      </c>
      <c r="I76">
        <v>74</v>
      </c>
      <c r="J76">
        <f t="shared" si="5"/>
        <v>0.51209277141052389</v>
      </c>
      <c r="K76">
        <f t="shared" si="4"/>
        <v>0.11988156116690071</v>
      </c>
    </row>
    <row r="77" spans="1:11" x14ac:dyDescent="0.75">
      <c r="A77">
        <v>75</v>
      </c>
      <c r="B77" s="1">
        <v>234.55799999999999</v>
      </c>
      <c r="C77" s="1">
        <v>244.268</v>
      </c>
      <c r="D77" s="4">
        <v>195.34299999999999</v>
      </c>
      <c r="E77" s="15">
        <v>870.149</v>
      </c>
      <c r="G77" s="1">
        <f t="shared" si="3"/>
        <v>-9.710000000000008</v>
      </c>
      <c r="I77">
        <v>75</v>
      </c>
      <c r="J77">
        <f t="shared" si="5"/>
        <v>0.25250428661673174</v>
      </c>
      <c r="K77">
        <f t="shared" si="4"/>
        <v>0.11963599236706926</v>
      </c>
    </row>
    <row r="78" spans="1:11" x14ac:dyDescent="0.75">
      <c r="A78">
        <v>76</v>
      </c>
      <c r="B78" s="1">
        <v>234.315</v>
      </c>
      <c r="C78" s="1">
        <v>242.69499999999999</v>
      </c>
      <c r="D78" s="4">
        <v>196.66900000000001</v>
      </c>
      <c r="E78" s="15">
        <v>876.74699999999996</v>
      </c>
      <c r="G78" s="1">
        <f t="shared" si="3"/>
        <v>-8.3799999999999955</v>
      </c>
      <c r="I78">
        <v>76</v>
      </c>
      <c r="J78">
        <f t="shared" si="5"/>
        <v>0.31251692085551952</v>
      </c>
      <c r="K78">
        <f t="shared" si="4"/>
        <v>0.12034048050074371</v>
      </c>
    </row>
    <row r="79" spans="1:11" x14ac:dyDescent="0.75">
      <c r="A79">
        <v>77</v>
      </c>
      <c r="B79" s="1">
        <v>229.22499999999999</v>
      </c>
      <c r="C79" s="1">
        <v>244.53100000000001</v>
      </c>
      <c r="D79" s="4">
        <v>194.24799999999999</v>
      </c>
      <c r="E79" s="15">
        <v>853.03200000000004</v>
      </c>
      <c r="G79" s="1">
        <f t="shared" si="3"/>
        <v>-15.306000000000012</v>
      </c>
      <c r="I79">
        <v>77</v>
      </c>
      <c r="J79">
        <f t="shared" si="5"/>
        <v>0</v>
      </c>
      <c r="K79">
        <f t="shared" si="4"/>
        <v>0.12092700587508398</v>
      </c>
    </row>
    <row r="80" spans="1:11" x14ac:dyDescent="0.75">
      <c r="A80">
        <v>78</v>
      </c>
      <c r="B80" s="1">
        <v>225.04</v>
      </c>
      <c r="C80" s="1">
        <v>237.559</v>
      </c>
      <c r="D80" s="4">
        <v>193.16300000000001</v>
      </c>
      <c r="E80" s="15">
        <v>911.93100000000004</v>
      </c>
      <c r="G80" s="1">
        <f t="shared" si="3"/>
        <v>-12.519000000000005</v>
      </c>
      <c r="I80">
        <v>78</v>
      </c>
      <c r="J80">
        <f t="shared" si="5"/>
        <v>0.12575579821315805</v>
      </c>
      <c r="K80">
        <f t="shared" si="4"/>
        <v>0.11062814722981036</v>
      </c>
    </row>
    <row r="81" spans="1:11" x14ac:dyDescent="0.75">
      <c r="A81">
        <v>79</v>
      </c>
      <c r="B81" s="1">
        <v>235.142</v>
      </c>
      <c r="C81" s="1">
        <v>243.149</v>
      </c>
      <c r="D81" s="4">
        <v>194.994</v>
      </c>
      <c r="E81" s="15">
        <v>914.02700000000004</v>
      </c>
      <c r="G81" s="1">
        <f t="shared" si="3"/>
        <v>-8.007000000000005</v>
      </c>
      <c r="I81">
        <v>79</v>
      </c>
      <c r="J81">
        <f t="shared" si="5"/>
        <v>0.32934753181120902</v>
      </c>
      <c r="K81">
        <f t="shared" si="4"/>
        <v>0.11262948561187544</v>
      </c>
    </row>
    <row r="82" spans="1:11" x14ac:dyDescent="0.75">
      <c r="A82">
        <v>80</v>
      </c>
      <c r="B82" s="1">
        <v>230.042</v>
      </c>
      <c r="C82" s="1">
        <v>237.40299999999999</v>
      </c>
      <c r="D82" s="4">
        <v>199.04499999999999</v>
      </c>
      <c r="E82" s="15">
        <v>989.577</v>
      </c>
      <c r="G82" s="1">
        <f t="shared" si="3"/>
        <v>-7.36099999999999</v>
      </c>
      <c r="I82">
        <v>80</v>
      </c>
      <c r="J82">
        <f t="shared" si="5"/>
        <v>0.35849652558433487</v>
      </c>
      <c r="K82">
        <f t="shared" si="4"/>
        <v>0.10753198403342415</v>
      </c>
    </row>
    <row r="83" spans="1:11" x14ac:dyDescent="0.75">
      <c r="A83">
        <v>81</v>
      </c>
      <c r="B83" s="1">
        <v>229.05199999999999</v>
      </c>
      <c r="C83" s="1">
        <v>237.25399999999999</v>
      </c>
      <c r="D83" s="4">
        <v>190.965</v>
      </c>
      <c r="E83" s="15">
        <v>949.86099999999999</v>
      </c>
      <c r="G83" s="1">
        <f t="shared" si="3"/>
        <v>-8.2019999999999982</v>
      </c>
      <c r="I83">
        <v>81</v>
      </c>
      <c r="J83">
        <f t="shared" si="5"/>
        <v>0.3205486869416127</v>
      </c>
      <c r="K83">
        <f t="shared" si="4"/>
        <v>0.10296923679510721</v>
      </c>
    </row>
    <row r="84" spans="1:11" x14ac:dyDescent="0.75">
      <c r="A84">
        <v>82</v>
      </c>
      <c r="B84" s="1">
        <v>230.613</v>
      </c>
      <c r="C84" s="1">
        <v>237.89599999999999</v>
      </c>
      <c r="D84" s="4">
        <v>191.83799999999999</v>
      </c>
      <c r="E84" s="15">
        <v>960.85900000000004</v>
      </c>
      <c r="G84" s="1">
        <f t="shared" si="3"/>
        <v>-7.282999999999987</v>
      </c>
      <c r="I84">
        <v>82</v>
      </c>
      <c r="J84">
        <f t="shared" si="5"/>
        <v>0.36201606353217364</v>
      </c>
      <c r="K84">
        <f t="shared" si="4"/>
        <v>0.10266250048766992</v>
      </c>
    </row>
    <row r="85" spans="1:11" x14ac:dyDescent="0.75">
      <c r="A85">
        <v>83</v>
      </c>
      <c r="B85" s="1">
        <v>226.42500000000001</v>
      </c>
      <c r="C85" s="1">
        <v>233.71600000000001</v>
      </c>
      <c r="D85" s="4">
        <v>186.89</v>
      </c>
      <c r="E85" s="15">
        <v>927.03899999999999</v>
      </c>
      <c r="G85" s="1">
        <f t="shared" si="3"/>
        <v>-7.2909999999999968</v>
      </c>
      <c r="I85">
        <v>83</v>
      </c>
      <c r="J85">
        <f t="shared" si="5"/>
        <v>0.36165508528111284</v>
      </c>
      <c r="K85">
        <f t="shared" si="4"/>
        <v>0.10084491015825593</v>
      </c>
    </row>
    <row r="86" spans="1:11" x14ac:dyDescent="0.75">
      <c r="A86">
        <v>84</v>
      </c>
      <c r="B86" s="1">
        <v>228.142</v>
      </c>
      <c r="C86" s="1">
        <v>238.78100000000001</v>
      </c>
      <c r="D86" s="4">
        <v>192.27500000000001</v>
      </c>
      <c r="E86" s="15">
        <v>982.49099999999999</v>
      </c>
      <c r="G86" s="1">
        <f t="shared" si="3"/>
        <v>-10.63900000000001</v>
      </c>
      <c r="I86">
        <v>84</v>
      </c>
      <c r="J86">
        <f t="shared" si="5"/>
        <v>0.21058568721234575</v>
      </c>
      <c r="K86">
        <f t="shared" si="4"/>
        <v>0.10060623107329068</v>
      </c>
    </row>
    <row r="87" spans="1:11" x14ac:dyDescent="0.75">
      <c r="A87">
        <v>85</v>
      </c>
      <c r="B87" s="1">
        <v>226.34800000000001</v>
      </c>
      <c r="C87" s="1">
        <v>236.33500000000001</v>
      </c>
      <c r="D87" s="4">
        <v>188.29499999999999</v>
      </c>
      <c r="E87" s="15">
        <v>958.96199999999999</v>
      </c>
      <c r="G87" s="1">
        <f t="shared" si="3"/>
        <v>-9.9869999999999948</v>
      </c>
      <c r="I87">
        <v>85</v>
      </c>
      <c r="J87">
        <f t="shared" si="5"/>
        <v>0.2400054146737669</v>
      </c>
      <c r="K87">
        <f t="shared" si="4"/>
        <v>9.8695201916673955E-2</v>
      </c>
    </row>
    <row r="88" spans="1:11" x14ac:dyDescent="0.75">
      <c r="A88">
        <v>86</v>
      </c>
      <c r="B88" s="1">
        <v>232.184</v>
      </c>
      <c r="C88" s="1">
        <v>238.00399999999999</v>
      </c>
      <c r="D88" s="4">
        <v>195.62200000000001</v>
      </c>
      <c r="E88" s="15">
        <v>1005.785</v>
      </c>
      <c r="G88" s="1">
        <f t="shared" si="3"/>
        <v>-5.8199999999999932</v>
      </c>
      <c r="I88">
        <v>86</v>
      </c>
      <c r="J88">
        <f t="shared" si="5"/>
        <v>0.42802996119483927</v>
      </c>
      <c r="K88">
        <f t="shared" si="4"/>
        <v>0.10173274134611608</v>
      </c>
    </row>
    <row r="89" spans="1:11" x14ac:dyDescent="0.75">
      <c r="A89">
        <v>87</v>
      </c>
      <c r="B89" s="1">
        <v>232.316</v>
      </c>
      <c r="C89" s="1">
        <v>238.74600000000001</v>
      </c>
      <c r="D89" s="4">
        <v>195.54400000000001</v>
      </c>
      <c r="E89" s="15">
        <v>1006.718</v>
      </c>
      <c r="G89" s="1">
        <f t="shared" si="3"/>
        <v>-6.4300000000000068</v>
      </c>
      <c r="I89">
        <v>87</v>
      </c>
      <c r="J89">
        <f t="shared" si="5"/>
        <v>0.40050536955148514</v>
      </c>
      <c r="K89">
        <f t="shared" si="4"/>
        <v>0.10153882729741916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13F74-92B8-46A0-AA54-F233B08CB1B6}">
  <dimension ref="A1:K53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31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268.904</v>
      </c>
      <c r="C3" s="1">
        <v>266.86599999999999</v>
      </c>
      <c r="D3" s="4">
        <v>231.46799999999999</v>
      </c>
      <c r="E3" s="15">
        <v>1073.241</v>
      </c>
      <c r="G3" s="1">
        <f t="shared" ref="G3:G53" si="0">B3-C3</f>
        <v>2.0380000000000109</v>
      </c>
      <c r="I3">
        <v>1</v>
      </c>
      <c r="J3">
        <f>(G3-MIN(G$3:G$53))/(MAX(G$3:G$53)-MIN(G$3:G$53))</f>
        <v>1</v>
      </c>
      <c r="K3">
        <f>(D3-105)/(E3-115)</f>
        <v>0.13197932461666739</v>
      </c>
    </row>
    <row r="4" spans="1:11" x14ac:dyDescent="0.75">
      <c r="A4">
        <v>2</v>
      </c>
      <c r="B4" s="1">
        <v>272.262</v>
      </c>
      <c r="C4" s="1">
        <v>274.09899999999999</v>
      </c>
      <c r="D4" s="4">
        <v>228.28399999999999</v>
      </c>
      <c r="E4" s="15">
        <v>1066.3789999999999</v>
      </c>
      <c r="G4" s="1">
        <f t="shared" si="0"/>
        <v>-1.8369999999999891</v>
      </c>
      <c r="I4">
        <v>2</v>
      </c>
      <c r="J4">
        <f t="shared" ref="J4:J53" si="1">(G4-MIN(G$3:G$53))/(MAX(G$3:G$53)-MIN(G$3:G$53))</f>
        <v>0.81780139176227196</v>
      </c>
      <c r="K4">
        <f t="shared" ref="K4:K53" si="2">(D4-105)/(E4-115)</f>
        <v>0.12958452940415965</v>
      </c>
    </row>
    <row r="5" spans="1:11" x14ac:dyDescent="0.75">
      <c r="A5">
        <v>3</v>
      </c>
      <c r="B5" s="1">
        <v>272.738</v>
      </c>
      <c r="C5" s="1">
        <v>272.91399999999999</v>
      </c>
      <c r="D5" s="4">
        <v>227.39400000000001</v>
      </c>
      <c r="E5" s="15">
        <v>1034.961</v>
      </c>
      <c r="G5" s="1">
        <f t="shared" si="0"/>
        <v>-0.17599999999998772</v>
      </c>
      <c r="I5">
        <v>3</v>
      </c>
      <c r="J5">
        <f t="shared" si="1"/>
        <v>0.89589994357720526</v>
      </c>
      <c r="K5">
        <f t="shared" si="2"/>
        <v>0.13304259637093313</v>
      </c>
    </row>
    <row r="6" spans="1:11" x14ac:dyDescent="0.75">
      <c r="A6">
        <v>4</v>
      </c>
      <c r="B6" s="1">
        <v>272.84199999999998</v>
      </c>
      <c r="C6" s="1">
        <v>276.161</v>
      </c>
      <c r="D6" s="4">
        <v>229.61500000000001</v>
      </c>
      <c r="E6" s="15">
        <v>1017.412</v>
      </c>
      <c r="G6" s="1">
        <f t="shared" si="0"/>
        <v>-3.3190000000000168</v>
      </c>
      <c r="I6">
        <v>4</v>
      </c>
      <c r="J6">
        <f t="shared" si="1"/>
        <v>0.74811924017302855</v>
      </c>
      <c r="K6">
        <f t="shared" si="2"/>
        <v>0.1380910271583268</v>
      </c>
    </row>
    <row r="7" spans="1:11" x14ac:dyDescent="0.75">
      <c r="A7">
        <v>5</v>
      </c>
      <c r="B7" s="1">
        <v>269.762</v>
      </c>
      <c r="C7" s="1">
        <v>273.63</v>
      </c>
      <c r="D7" s="4">
        <v>228.63499999999999</v>
      </c>
      <c r="E7" s="15">
        <v>1028.6479999999999</v>
      </c>
      <c r="G7" s="1">
        <f t="shared" si="0"/>
        <v>-3.867999999999995</v>
      </c>
      <c r="I7">
        <v>5</v>
      </c>
      <c r="J7">
        <f t="shared" si="1"/>
        <v>0.72230581154786511</v>
      </c>
      <c r="K7">
        <f t="shared" si="2"/>
        <v>0.13532016706652891</v>
      </c>
    </row>
    <row r="8" spans="1:11" x14ac:dyDescent="0.75">
      <c r="A8">
        <v>6</v>
      </c>
      <c r="B8" s="1">
        <v>263.25400000000002</v>
      </c>
      <c r="C8" s="1">
        <v>263.78100000000001</v>
      </c>
      <c r="D8" s="4">
        <v>218.21799999999999</v>
      </c>
      <c r="E8" s="15">
        <v>1002.364</v>
      </c>
      <c r="G8" s="1">
        <f t="shared" si="0"/>
        <v>-0.52699999999998681</v>
      </c>
      <c r="I8">
        <v>6</v>
      </c>
      <c r="J8">
        <f t="shared" si="1"/>
        <v>0.87939627609554272</v>
      </c>
      <c r="K8">
        <f t="shared" si="2"/>
        <v>0.12758912915105863</v>
      </c>
    </row>
    <row r="9" spans="1:11" x14ac:dyDescent="0.75">
      <c r="A9">
        <v>7</v>
      </c>
      <c r="B9" s="1">
        <v>268.363</v>
      </c>
      <c r="C9" s="1">
        <v>268.08600000000001</v>
      </c>
      <c r="D9" s="4">
        <v>218.21100000000001</v>
      </c>
      <c r="E9" s="15">
        <v>989.17399999999998</v>
      </c>
      <c r="G9" s="1">
        <f t="shared" si="0"/>
        <v>0.27699999999998681</v>
      </c>
      <c r="I9">
        <v>7</v>
      </c>
      <c r="J9">
        <f t="shared" si="1"/>
        <v>0.91719954861764041</v>
      </c>
      <c r="K9">
        <f t="shared" si="2"/>
        <v>0.12950625390368509</v>
      </c>
    </row>
    <row r="10" spans="1:11" x14ac:dyDescent="0.75">
      <c r="A10">
        <v>8</v>
      </c>
      <c r="B10" s="1">
        <v>271.15800000000002</v>
      </c>
      <c r="C10" s="1">
        <v>274.25</v>
      </c>
      <c r="D10" s="4">
        <v>222.69499999999999</v>
      </c>
      <c r="E10" s="15">
        <v>1032.9760000000001</v>
      </c>
      <c r="G10" s="1">
        <f t="shared" si="0"/>
        <v>-3.0919999999999845</v>
      </c>
      <c r="I10">
        <v>8</v>
      </c>
      <c r="J10">
        <f t="shared" si="1"/>
        <v>0.75879255219108543</v>
      </c>
      <c r="K10">
        <f t="shared" si="2"/>
        <v>0.12821141293454294</v>
      </c>
    </row>
    <row r="11" spans="1:11" x14ac:dyDescent="0.75">
      <c r="A11">
        <v>9</v>
      </c>
      <c r="B11" s="1">
        <v>260.904</v>
      </c>
      <c r="C11" s="1">
        <v>264.56799999999998</v>
      </c>
      <c r="D11" s="4">
        <v>210.99299999999999</v>
      </c>
      <c r="E11" s="15">
        <v>978.55700000000002</v>
      </c>
      <c r="G11" s="1">
        <f t="shared" si="0"/>
        <v>-3.6639999999999873</v>
      </c>
      <c r="I11">
        <v>9</v>
      </c>
      <c r="J11">
        <f t="shared" si="1"/>
        <v>0.73189768666541288</v>
      </c>
      <c r="K11">
        <f t="shared" si="2"/>
        <v>0.1227400160035759</v>
      </c>
    </row>
    <row r="12" spans="1:11" x14ac:dyDescent="0.75">
      <c r="A12">
        <v>10</v>
      </c>
      <c r="B12" s="1">
        <v>258.88299999999998</v>
      </c>
      <c r="C12" s="1">
        <v>259.29500000000002</v>
      </c>
      <c r="D12" s="4">
        <v>207.52500000000001</v>
      </c>
      <c r="E12" s="15">
        <v>945.78099999999995</v>
      </c>
      <c r="G12" s="1">
        <f t="shared" si="0"/>
        <v>-0.41200000000003456</v>
      </c>
      <c r="I12">
        <v>10</v>
      </c>
      <c r="J12">
        <f t="shared" si="1"/>
        <v>0.88480346059807946</v>
      </c>
      <c r="K12">
        <f t="shared" si="2"/>
        <v>0.12340797394259138</v>
      </c>
    </row>
    <row r="13" spans="1:11" x14ac:dyDescent="0.75">
      <c r="A13">
        <v>11</v>
      </c>
      <c r="B13" s="1">
        <v>267.24599999999998</v>
      </c>
      <c r="C13" s="1">
        <v>267.88499999999999</v>
      </c>
      <c r="D13" s="4">
        <v>209.16399999999999</v>
      </c>
      <c r="E13" s="15">
        <v>941.96699999999998</v>
      </c>
      <c r="G13" s="1">
        <f t="shared" si="0"/>
        <v>-0.63900000000001</v>
      </c>
      <c r="I13">
        <v>11</v>
      </c>
      <c r="J13">
        <f t="shared" si="1"/>
        <v>0.87413014858002536</v>
      </c>
      <c r="K13">
        <f t="shared" si="2"/>
        <v>0.12595907696437705</v>
      </c>
    </row>
    <row r="14" spans="1:11" x14ac:dyDescent="0.75">
      <c r="A14">
        <v>12</v>
      </c>
      <c r="B14" s="1">
        <v>264.36900000000003</v>
      </c>
      <c r="C14" s="1">
        <v>268.19600000000003</v>
      </c>
      <c r="D14" s="4">
        <v>204.88800000000001</v>
      </c>
      <c r="E14" s="15">
        <v>914.74300000000005</v>
      </c>
      <c r="G14" s="1">
        <f t="shared" si="0"/>
        <v>-3.8269999999999982</v>
      </c>
      <c r="I14">
        <v>12</v>
      </c>
      <c r="J14">
        <f t="shared" si="1"/>
        <v>0.72423359037050927</v>
      </c>
      <c r="K14">
        <f t="shared" si="2"/>
        <v>0.12490012416488797</v>
      </c>
    </row>
    <row r="15" spans="1:11" x14ac:dyDescent="0.75">
      <c r="A15">
        <v>13</v>
      </c>
      <c r="B15" s="1">
        <v>261.38299999999998</v>
      </c>
      <c r="C15" s="1">
        <v>268.99</v>
      </c>
      <c r="D15" s="4">
        <v>202.209</v>
      </c>
      <c r="E15" s="15">
        <v>879.84400000000005</v>
      </c>
      <c r="G15" s="1">
        <f t="shared" si="0"/>
        <v>-7.6070000000000277</v>
      </c>
      <c r="I15">
        <v>13</v>
      </c>
      <c r="J15">
        <f t="shared" si="1"/>
        <v>0.5465017867218338</v>
      </c>
      <c r="K15">
        <f t="shared" si="2"/>
        <v>0.12709650595415536</v>
      </c>
    </row>
    <row r="16" spans="1:11" x14ac:dyDescent="0.75">
      <c r="A16">
        <v>14</v>
      </c>
      <c r="B16" s="1">
        <v>255.88300000000001</v>
      </c>
      <c r="C16" s="1">
        <v>266.71600000000001</v>
      </c>
      <c r="D16" s="4">
        <v>195.517</v>
      </c>
      <c r="E16" s="15">
        <v>876.19799999999998</v>
      </c>
      <c r="G16" s="1">
        <f t="shared" si="0"/>
        <v>-10.832999999999998</v>
      </c>
      <c r="I16">
        <v>14</v>
      </c>
      <c r="J16">
        <f t="shared" si="1"/>
        <v>0.39481850667669699</v>
      </c>
      <c r="K16">
        <f t="shared" si="2"/>
        <v>0.11891386997863894</v>
      </c>
    </row>
    <row r="17" spans="1:11" x14ac:dyDescent="0.75">
      <c r="A17">
        <v>15</v>
      </c>
      <c r="B17" s="1">
        <v>253.625</v>
      </c>
      <c r="C17" s="1">
        <v>272.64699999999999</v>
      </c>
      <c r="D17" s="4">
        <v>189.29300000000001</v>
      </c>
      <c r="E17" s="15">
        <v>839.85299999999995</v>
      </c>
      <c r="G17" s="1">
        <f t="shared" si="0"/>
        <v>-19.021999999999991</v>
      </c>
      <c r="I17">
        <v>15</v>
      </c>
      <c r="J17">
        <f t="shared" si="1"/>
        <v>9.7799511002444241E-3</v>
      </c>
      <c r="K17">
        <f t="shared" si="2"/>
        <v>0.11628978565309106</v>
      </c>
    </row>
    <row r="18" spans="1:11" x14ac:dyDescent="0.75">
      <c r="A18">
        <v>16</v>
      </c>
      <c r="B18" s="1">
        <v>251.32400000000001</v>
      </c>
      <c r="C18" s="1">
        <v>264.31400000000002</v>
      </c>
      <c r="D18" s="4">
        <v>189.55199999999999</v>
      </c>
      <c r="E18" s="15">
        <v>889.58299999999997</v>
      </c>
      <c r="G18" s="1">
        <f t="shared" si="0"/>
        <v>-12.990000000000009</v>
      </c>
      <c r="I18">
        <v>16</v>
      </c>
      <c r="J18">
        <f t="shared" si="1"/>
        <v>0.29339853300733404</v>
      </c>
      <c r="K18">
        <f t="shared" si="2"/>
        <v>0.10915808893301299</v>
      </c>
    </row>
    <row r="19" spans="1:11" x14ac:dyDescent="0.75">
      <c r="A19">
        <v>17</v>
      </c>
      <c r="B19" s="1">
        <v>246.11099999999999</v>
      </c>
      <c r="C19" s="1">
        <v>261.94299999999998</v>
      </c>
      <c r="D19" s="4">
        <v>183.12299999999999</v>
      </c>
      <c r="E19" s="15">
        <v>915.745</v>
      </c>
      <c r="G19" s="1">
        <f t="shared" si="0"/>
        <v>-15.831999999999994</v>
      </c>
      <c r="I19">
        <v>17</v>
      </c>
      <c r="J19">
        <f t="shared" si="1"/>
        <v>0.15977054730110946</v>
      </c>
      <c r="K19">
        <f t="shared" si="2"/>
        <v>9.7562894554446153E-2</v>
      </c>
    </row>
    <row r="20" spans="1:11" x14ac:dyDescent="0.75">
      <c r="A20">
        <v>18</v>
      </c>
      <c r="B20" s="1">
        <v>245.488</v>
      </c>
      <c r="C20" s="1">
        <v>259.87799999999999</v>
      </c>
      <c r="D20" s="4">
        <v>184.916</v>
      </c>
      <c r="E20" s="15">
        <v>951.61900000000003</v>
      </c>
      <c r="G20" s="1">
        <f t="shared" si="0"/>
        <v>-14.389999999999986</v>
      </c>
      <c r="I20">
        <v>18</v>
      </c>
      <c r="J20">
        <f t="shared" si="1"/>
        <v>0.22757193906338177</v>
      </c>
      <c r="K20">
        <f t="shared" si="2"/>
        <v>9.5522573596822438E-2</v>
      </c>
    </row>
    <row r="21" spans="1:11" x14ac:dyDescent="0.75">
      <c r="A21">
        <v>19</v>
      </c>
      <c r="B21" s="1">
        <v>238.54300000000001</v>
      </c>
      <c r="C21" s="1">
        <v>257.24700000000001</v>
      </c>
      <c r="D21" s="4">
        <v>180.023</v>
      </c>
      <c r="E21" s="15">
        <v>972.36199999999997</v>
      </c>
      <c r="G21" s="1">
        <f t="shared" si="0"/>
        <v>-18.704000000000008</v>
      </c>
      <c r="I21">
        <v>19</v>
      </c>
      <c r="J21">
        <f t="shared" si="1"/>
        <v>2.4731991724655917E-2</v>
      </c>
      <c r="K21">
        <f t="shared" si="2"/>
        <v>8.7504461359379115E-2</v>
      </c>
    </row>
    <row r="22" spans="1:11" x14ac:dyDescent="0.75">
      <c r="A22">
        <v>20</v>
      </c>
      <c r="B22" s="1">
        <v>242.53</v>
      </c>
      <c r="C22" s="1">
        <v>261.76</v>
      </c>
      <c r="D22" s="4">
        <v>182.93600000000001</v>
      </c>
      <c r="E22" s="15">
        <v>1034.011</v>
      </c>
      <c r="G22" s="1">
        <f t="shared" si="0"/>
        <v>-19.22999999999999</v>
      </c>
      <c r="I22">
        <v>20</v>
      </c>
      <c r="J22">
        <f t="shared" si="1"/>
        <v>0</v>
      </c>
      <c r="K22">
        <f t="shared" si="2"/>
        <v>8.4804208001862877E-2</v>
      </c>
    </row>
    <row r="23" spans="1:11" x14ac:dyDescent="0.75">
      <c r="A23">
        <v>21</v>
      </c>
      <c r="B23" s="1">
        <v>244.971</v>
      </c>
      <c r="C23" s="1">
        <v>263.13</v>
      </c>
      <c r="D23" s="4">
        <v>184.292</v>
      </c>
      <c r="E23" s="15">
        <v>1053.3019999999999</v>
      </c>
      <c r="G23" s="1">
        <f t="shared" si="0"/>
        <v>-18.158999999999992</v>
      </c>
      <c r="I23">
        <v>21</v>
      </c>
      <c r="J23">
        <f t="shared" si="1"/>
        <v>5.0357344367124218E-2</v>
      </c>
      <c r="K23">
        <f t="shared" si="2"/>
        <v>8.4505841402874565E-2</v>
      </c>
    </row>
    <row r="24" spans="1:11" x14ac:dyDescent="0.75">
      <c r="A24">
        <v>22</v>
      </c>
      <c r="B24" s="1">
        <v>245.61099999999999</v>
      </c>
      <c r="C24" s="1">
        <v>261.64499999999998</v>
      </c>
      <c r="D24" s="4">
        <v>182.34299999999999</v>
      </c>
      <c r="E24" s="15">
        <v>1046.143</v>
      </c>
      <c r="G24" s="1">
        <f t="shared" si="0"/>
        <v>-16.033999999999992</v>
      </c>
      <c r="I24">
        <v>22</v>
      </c>
      <c r="J24">
        <f t="shared" si="1"/>
        <v>0.15027271017491056</v>
      </c>
      <c r="K24">
        <f t="shared" si="2"/>
        <v>8.3062429723468889E-2</v>
      </c>
    </row>
    <row r="25" spans="1:11" x14ac:dyDescent="0.75">
      <c r="A25">
        <v>23</v>
      </c>
      <c r="B25" s="1">
        <v>246.25800000000001</v>
      </c>
      <c r="C25" s="1">
        <v>259.858</v>
      </c>
      <c r="D25" s="4">
        <v>181.578</v>
      </c>
      <c r="E25" s="15">
        <v>1045.7670000000001</v>
      </c>
      <c r="G25" s="1">
        <f t="shared" si="0"/>
        <v>-13.599999999999994</v>
      </c>
      <c r="I25">
        <v>23</v>
      </c>
      <c r="J25">
        <f t="shared" si="1"/>
        <v>0.26471694564604076</v>
      </c>
      <c r="K25">
        <f t="shared" si="2"/>
        <v>8.2274081483335787E-2</v>
      </c>
    </row>
    <row r="26" spans="1:11" x14ac:dyDescent="0.75">
      <c r="A26">
        <v>24</v>
      </c>
      <c r="B26" s="1">
        <v>251.50800000000001</v>
      </c>
      <c r="C26" s="1">
        <v>257.34800000000001</v>
      </c>
      <c r="D26" s="4">
        <v>182.881</v>
      </c>
      <c r="E26" s="15">
        <v>1087.088</v>
      </c>
      <c r="G26" s="1">
        <f t="shared" si="0"/>
        <v>-5.8400000000000034</v>
      </c>
      <c r="I26">
        <v>24</v>
      </c>
      <c r="J26">
        <f t="shared" si="1"/>
        <v>0.62958435207823893</v>
      </c>
      <c r="K26">
        <f t="shared" si="2"/>
        <v>8.0117232184740483E-2</v>
      </c>
    </row>
    <row r="27" spans="1:11" x14ac:dyDescent="0.75">
      <c r="A27">
        <v>25</v>
      </c>
      <c r="B27" s="1">
        <v>245.74199999999999</v>
      </c>
      <c r="C27" s="1">
        <v>255.95500000000001</v>
      </c>
      <c r="D27" s="4">
        <v>181.86199999999999</v>
      </c>
      <c r="E27" s="15">
        <v>1039.693</v>
      </c>
      <c r="G27" s="1">
        <f t="shared" si="0"/>
        <v>-10.213000000000022</v>
      </c>
      <c r="I27">
        <v>25</v>
      </c>
      <c r="J27">
        <f t="shared" si="1"/>
        <v>0.42397028399473236</v>
      </c>
      <c r="K27">
        <f t="shared" si="2"/>
        <v>8.3121641452893011E-2</v>
      </c>
    </row>
    <row r="28" spans="1:11" x14ac:dyDescent="0.75">
      <c r="A28">
        <v>26</v>
      </c>
      <c r="B28" s="1">
        <v>245.21199999999999</v>
      </c>
      <c r="C28" s="1">
        <v>256.57900000000001</v>
      </c>
      <c r="D28" s="4">
        <v>183.78299999999999</v>
      </c>
      <c r="E28" s="15">
        <v>1075.7840000000001</v>
      </c>
      <c r="G28" s="1">
        <f t="shared" si="0"/>
        <v>-11.367000000000019</v>
      </c>
      <c r="I28">
        <v>26</v>
      </c>
      <c r="J28">
        <f t="shared" si="1"/>
        <v>0.36971036298664522</v>
      </c>
      <c r="K28">
        <f t="shared" si="2"/>
        <v>8.1998659428133669E-2</v>
      </c>
    </row>
    <row r="29" spans="1:11" x14ac:dyDescent="0.75">
      <c r="A29">
        <v>27</v>
      </c>
      <c r="B29" s="1">
        <v>247.18100000000001</v>
      </c>
      <c r="C29" s="1">
        <v>250.50299999999999</v>
      </c>
      <c r="D29" s="4">
        <v>182.75200000000001</v>
      </c>
      <c r="E29" s="15">
        <v>1030.482</v>
      </c>
      <c r="G29" s="1">
        <f t="shared" si="0"/>
        <v>-3.3219999999999743</v>
      </c>
      <c r="I29">
        <v>27</v>
      </c>
      <c r="J29">
        <f t="shared" si="1"/>
        <v>0.74797818318600784</v>
      </c>
      <c r="K29">
        <f t="shared" si="2"/>
        <v>8.4930124240563995E-2</v>
      </c>
    </row>
    <row r="30" spans="1:11" x14ac:dyDescent="0.75">
      <c r="A30">
        <v>28</v>
      </c>
      <c r="B30" s="1">
        <v>247.21</v>
      </c>
      <c r="C30" s="1">
        <v>249.477</v>
      </c>
      <c r="D30" s="4">
        <v>180.554</v>
      </c>
      <c r="E30" s="15">
        <v>1039.336</v>
      </c>
      <c r="G30" s="1">
        <f t="shared" si="0"/>
        <v>-2.2669999999999959</v>
      </c>
      <c r="I30">
        <v>28</v>
      </c>
      <c r="J30">
        <f t="shared" si="1"/>
        <v>0.79758322362234313</v>
      </c>
      <c r="K30">
        <f t="shared" si="2"/>
        <v>8.1738675113811429E-2</v>
      </c>
    </row>
    <row r="31" spans="1:11" x14ac:dyDescent="0.75">
      <c r="A31">
        <v>29</v>
      </c>
      <c r="B31" s="1">
        <v>242.30500000000001</v>
      </c>
      <c r="C31" s="1">
        <v>248.06200000000001</v>
      </c>
      <c r="D31" s="4">
        <v>179.756</v>
      </c>
      <c r="E31" s="15">
        <v>1073.492</v>
      </c>
      <c r="G31" s="1">
        <f t="shared" si="0"/>
        <v>-5.757000000000005</v>
      </c>
      <c r="I31">
        <v>29</v>
      </c>
      <c r="J31">
        <f t="shared" si="1"/>
        <v>0.63348692871920187</v>
      </c>
      <c r="K31">
        <f t="shared" si="2"/>
        <v>7.7993347883967737E-2</v>
      </c>
    </row>
    <row r="32" spans="1:11" x14ac:dyDescent="0.75">
      <c r="A32">
        <v>30</v>
      </c>
      <c r="B32" s="1">
        <v>244.05600000000001</v>
      </c>
      <c r="C32" s="1">
        <v>251.95099999999999</v>
      </c>
      <c r="D32" s="4">
        <v>180.91399999999999</v>
      </c>
      <c r="E32" s="15">
        <v>1134.2529999999999</v>
      </c>
      <c r="G32" s="1">
        <f t="shared" si="0"/>
        <v>-7.8949999999999818</v>
      </c>
      <c r="I32">
        <v>30</v>
      </c>
      <c r="J32">
        <f t="shared" si="1"/>
        <v>0.53296031596765125</v>
      </c>
      <c r="K32">
        <f t="shared" si="2"/>
        <v>7.4480035869406311E-2</v>
      </c>
    </row>
    <row r="33" spans="1:11" x14ac:dyDescent="0.75">
      <c r="A33">
        <v>31</v>
      </c>
      <c r="B33" s="1">
        <v>241.80199999999999</v>
      </c>
      <c r="C33" s="1">
        <v>251.77799999999999</v>
      </c>
      <c r="D33" s="4">
        <v>178.489</v>
      </c>
      <c r="E33" s="15">
        <v>1094.1849999999999</v>
      </c>
      <c r="G33" s="1">
        <f t="shared" si="0"/>
        <v>-9.9759999999999991</v>
      </c>
      <c r="I33">
        <v>31</v>
      </c>
      <c r="J33">
        <f t="shared" si="1"/>
        <v>0.43511378596953126</v>
      </c>
      <c r="K33">
        <f t="shared" si="2"/>
        <v>7.5051190530900702E-2</v>
      </c>
    </row>
    <row r="34" spans="1:11" x14ac:dyDescent="0.75">
      <c r="A34">
        <v>32</v>
      </c>
      <c r="B34" s="1">
        <v>243.25</v>
      </c>
      <c r="C34" s="1">
        <v>249.94900000000001</v>
      </c>
      <c r="D34" s="4">
        <v>176.97800000000001</v>
      </c>
      <c r="E34" s="15">
        <v>1099.7940000000001</v>
      </c>
      <c r="G34" s="1">
        <f t="shared" si="0"/>
        <v>-6.6990000000000123</v>
      </c>
      <c r="I34">
        <v>32</v>
      </c>
      <c r="J34">
        <f t="shared" si="1"/>
        <v>0.58919503479405577</v>
      </c>
      <c r="K34">
        <f t="shared" si="2"/>
        <v>7.3089397376507173E-2</v>
      </c>
    </row>
    <row r="35" spans="1:11" x14ac:dyDescent="0.75">
      <c r="A35">
        <v>33</v>
      </c>
      <c r="B35" s="1">
        <v>246.97399999999999</v>
      </c>
      <c r="C35" s="1">
        <v>250.49299999999999</v>
      </c>
      <c r="D35" s="4">
        <v>178.76300000000001</v>
      </c>
      <c r="E35" s="15">
        <v>1145.1690000000001</v>
      </c>
      <c r="G35" s="1">
        <f t="shared" si="0"/>
        <v>-3.5190000000000055</v>
      </c>
      <c r="I35">
        <v>33</v>
      </c>
      <c r="J35">
        <f t="shared" si="1"/>
        <v>0.73871544103817866</v>
      </c>
      <c r="K35">
        <f t="shared" si="2"/>
        <v>7.1602814683804306E-2</v>
      </c>
    </row>
    <row r="36" spans="1:11" x14ac:dyDescent="0.75">
      <c r="A36">
        <v>34</v>
      </c>
      <c r="B36" s="1">
        <v>238.93299999999999</v>
      </c>
      <c r="C36" s="1">
        <v>246.911</v>
      </c>
      <c r="D36" s="4">
        <v>174.91499999999999</v>
      </c>
      <c r="E36" s="15">
        <v>1091.92</v>
      </c>
      <c r="G36" s="1">
        <f t="shared" si="0"/>
        <v>-7.9780000000000086</v>
      </c>
      <c r="I36">
        <v>34</v>
      </c>
      <c r="J36">
        <f t="shared" si="1"/>
        <v>0.52905773932668709</v>
      </c>
      <c r="K36">
        <f t="shared" si="2"/>
        <v>7.1566760840191604E-2</v>
      </c>
    </row>
    <row r="37" spans="1:11" x14ac:dyDescent="0.75">
      <c r="A37">
        <v>35</v>
      </c>
      <c r="B37" s="1">
        <v>237.41499999999999</v>
      </c>
      <c r="C37" s="1">
        <v>245.136</v>
      </c>
      <c r="D37" s="4">
        <v>176.22200000000001</v>
      </c>
      <c r="E37" s="15">
        <v>1150.7090000000001</v>
      </c>
      <c r="G37" s="1">
        <f t="shared" si="0"/>
        <v>-7.7210000000000036</v>
      </c>
      <c r="I37">
        <v>35</v>
      </c>
      <c r="J37">
        <f t="shared" si="1"/>
        <v>0.54114162121497023</v>
      </c>
      <c r="K37">
        <f t="shared" si="2"/>
        <v>6.876641991138438E-2</v>
      </c>
    </row>
    <row r="38" spans="1:11" x14ac:dyDescent="0.75">
      <c r="A38">
        <v>36</v>
      </c>
      <c r="B38" s="1">
        <v>240.87299999999999</v>
      </c>
      <c r="C38" s="1">
        <v>250.64599999999999</v>
      </c>
      <c r="D38" s="4">
        <v>173.483</v>
      </c>
      <c r="E38" s="15">
        <v>1208.2560000000001</v>
      </c>
      <c r="G38" s="1">
        <f t="shared" si="0"/>
        <v>-9.7729999999999961</v>
      </c>
      <c r="I38">
        <v>36</v>
      </c>
      <c r="J38">
        <f t="shared" si="1"/>
        <v>0.4446586420914046</v>
      </c>
      <c r="K38">
        <f t="shared" si="2"/>
        <v>6.2641320971483352E-2</v>
      </c>
    </row>
    <row r="39" spans="1:11" x14ac:dyDescent="0.75">
      <c r="A39">
        <v>37</v>
      </c>
      <c r="B39" s="1">
        <v>242.75899999999999</v>
      </c>
      <c r="C39" s="1">
        <v>249.70099999999999</v>
      </c>
      <c r="D39" s="4">
        <v>174.268</v>
      </c>
      <c r="E39" s="15">
        <v>1236.3820000000001</v>
      </c>
      <c r="G39" s="1">
        <f t="shared" si="0"/>
        <v>-6.9420000000000073</v>
      </c>
      <c r="I39">
        <v>37</v>
      </c>
      <c r="J39">
        <f t="shared" si="1"/>
        <v>0.5777694188452126</v>
      </c>
      <c r="K39">
        <f t="shared" si="2"/>
        <v>6.1770208546240261E-2</v>
      </c>
    </row>
    <row r="40" spans="1:11" x14ac:dyDescent="0.75">
      <c r="A40">
        <v>38</v>
      </c>
      <c r="B40" s="1">
        <v>237.608</v>
      </c>
      <c r="C40" s="1">
        <v>242.63800000000001</v>
      </c>
      <c r="D40" s="4">
        <v>170.46199999999999</v>
      </c>
      <c r="E40" s="15">
        <v>1223.184</v>
      </c>
      <c r="G40" s="1">
        <f t="shared" si="0"/>
        <v>-5.0300000000000011</v>
      </c>
      <c r="I40">
        <v>38</v>
      </c>
      <c r="J40">
        <f t="shared" si="1"/>
        <v>0.6676697385743835</v>
      </c>
      <c r="K40">
        <f t="shared" si="2"/>
        <v>5.9071417742901894E-2</v>
      </c>
    </row>
    <row r="41" spans="1:11" x14ac:dyDescent="0.75">
      <c r="A41">
        <v>39</v>
      </c>
      <c r="B41" s="1">
        <v>235.58199999999999</v>
      </c>
      <c r="C41" s="1">
        <v>241.11699999999999</v>
      </c>
      <c r="D41" s="4">
        <v>170.333</v>
      </c>
      <c r="E41" s="15">
        <v>1229.394</v>
      </c>
      <c r="G41" s="1">
        <f t="shared" si="0"/>
        <v>-5.5349999999999966</v>
      </c>
      <c r="I41">
        <v>39</v>
      </c>
      <c r="J41">
        <f t="shared" si="1"/>
        <v>0.64392514575888626</v>
      </c>
      <c r="K41">
        <f t="shared" si="2"/>
        <v>5.8626482195704571E-2</v>
      </c>
    </row>
    <row r="42" spans="1:11" x14ac:dyDescent="0.75">
      <c r="A42">
        <v>40</v>
      </c>
      <c r="B42" s="1">
        <v>231.51</v>
      </c>
      <c r="C42" s="1">
        <v>236.577</v>
      </c>
      <c r="D42" s="4">
        <v>171.297</v>
      </c>
      <c r="E42" s="15">
        <v>1297.5219999999999</v>
      </c>
      <c r="G42" s="1">
        <f t="shared" si="0"/>
        <v>-5.0670000000000073</v>
      </c>
      <c r="I42">
        <v>40</v>
      </c>
      <c r="J42">
        <f t="shared" si="1"/>
        <v>0.66593003573443588</v>
      </c>
      <c r="K42">
        <f t="shared" si="2"/>
        <v>5.6064073226544622E-2</v>
      </c>
    </row>
    <row r="43" spans="1:11" x14ac:dyDescent="0.75">
      <c r="A43">
        <v>41</v>
      </c>
      <c r="B43" s="1">
        <v>236.42599999999999</v>
      </c>
      <c r="C43" s="1">
        <v>234.48099999999999</v>
      </c>
      <c r="D43" s="4">
        <v>171.89099999999999</v>
      </c>
      <c r="E43" s="15">
        <v>1323.634</v>
      </c>
      <c r="G43" s="1">
        <f t="shared" si="0"/>
        <v>1.9449999999999932</v>
      </c>
      <c r="I43">
        <v>41</v>
      </c>
      <c r="J43">
        <f t="shared" si="1"/>
        <v>0.99562723340229364</v>
      </c>
      <c r="K43">
        <f t="shared" si="2"/>
        <v>5.5344297777490947E-2</v>
      </c>
    </row>
    <row r="44" spans="1:11" x14ac:dyDescent="0.75">
      <c r="A44">
        <v>42</v>
      </c>
      <c r="B44" s="1">
        <v>235.685</v>
      </c>
      <c r="C44" s="1">
        <v>240.762</v>
      </c>
      <c r="D44" s="4">
        <v>173.501</v>
      </c>
      <c r="E44" s="15">
        <v>1319.0360000000001</v>
      </c>
      <c r="G44" s="1">
        <f t="shared" si="0"/>
        <v>-5.0769999999999982</v>
      </c>
      <c r="I44">
        <v>42</v>
      </c>
      <c r="J44">
        <f t="shared" si="1"/>
        <v>0.66545984577769379</v>
      </c>
      <c r="K44">
        <f t="shared" si="2"/>
        <v>5.6892817158290948E-2</v>
      </c>
    </row>
    <row r="45" spans="1:11" x14ac:dyDescent="0.75">
      <c r="A45">
        <v>43</v>
      </c>
      <c r="B45" s="1">
        <v>235.328</v>
      </c>
      <c r="C45" s="1">
        <v>241.36699999999999</v>
      </c>
      <c r="D45" s="4">
        <v>174.88800000000001</v>
      </c>
      <c r="E45" s="15">
        <v>1339.24</v>
      </c>
      <c r="G45" s="1">
        <f t="shared" si="0"/>
        <v>-6.0389999999999873</v>
      </c>
      <c r="I45">
        <v>43</v>
      </c>
      <c r="J45">
        <f t="shared" si="1"/>
        <v>0.62022757193906353</v>
      </c>
      <c r="K45">
        <f t="shared" si="2"/>
        <v>5.7086845716526176E-2</v>
      </c>
    </row>
    <row r="46" spans="1:11" x14ac:dyDescent="0.75">
      <c r="A46">
        <v>44</v>
      </c>
      <c r="B46" s="1">
        <v>235.12799999999999</v>
      </c>
      <c r="C46" s="1">
        <v>242.88900000000001</v>
      </c>
      <c r="D46" s="4">
        <v>174.89599999999999</v>
      </c>
      <c r="E46" s="15">
        <v>1411.9970000000001</v>
      </c>
      <c r="G46" s="1">
        <f t="shared" si="0"/>
        <v>-7.7610000000000241</v>
      </c>
      <c r="I46">
        <v>44</v>
      </c>
      <c r="J46">
        <f t="shared" si="1"/>
        <v>0.53926086138799911</v>
      </c>
      <c r="K46">
        <f t="shared" si="2"/>
        <v>5.3890641227389104E-2</v>
      </c>
    </row>
    <row r="47" spans="1:11" x14ac:dyDescent="0.75">
      <c r="A47">
        <v>45</v>
      </c>
      <c r="B47" s="1">
        <v>232.69300000000001</v>
      </c>
      <c r="C47" s="1">
        <v>247.44</v>
      </c>
      <c r="D47" s="4">
        <v>173.69900000000001</v>
      </c>
      <c r="E47" s="15">
        <v>1447.8230000000001</v>
      </c>
      <c r="G47" s="1">
        <f t="shared" si="0"/>
        <v>-14.746999999999986</v>
      </c>
      <c r="I47">
        <v>45</v>
      </c>
      <c r="J47">
        <f t="shared" si="1"/>
        <v>0.21078615760767369</v>
      </c>
      <c r="K47">
        <f t="shared" si="2"/>
        <v>5.1543978457754713E-2</v>
      </c>
    </row>
    <row r="48" spans="1:11" x14ac:dyDescent="0.75">
      <c r="A48">
        <v>46</v>
      </c>
      <c r="B48" s="1">
        <v>226.40299999999999</v>
      </c>
      <c r="C48" s="1">
        <v>236.97800000000001</v>
      </c>
      <c r="D48" s="4">
        <v>170.13900000000001</v>
      </c>
      <c r="E48" s="15">
        <v>1406.8920000000001</v>
      </c>
      <c r="G48" s="1">
        <f t="shared" si="0"/>
        <v>-10.575000000000017</v>
      </c>
      <c r="I48">
        <v>46</v>
      </c>
      <c r="J48">
        <f t="shared" si="1"/>
        <v>0.40694940756065323</v>
      </c>
      <c r="K48">
        <f t="shared" si="2"/>
        <v>5.0421397454276366E-2</v>
      </c>
    </row>
    <row r="49" spans="1:11" x14ac:dyDescent="0.75">
      <c r="A49">
        <v>47</v>
      </c>
      <c r="B49" s="1">
        <v>229.29</v>
      </c>
      <c r="C49" s="1">
        <v>242.953</v>
      </c>
      <c r="D49" s="4">
        <v>169.5</v>
      </c>
      <c r="E49" s="15">
        <v>1447.3920000000001</v>
      </c>
      <c r="G49" s="1">
        <f t="shared" si="0"/>
        <v>-13.663000000000011</v>
      </c>
      <c r="I49">
        <v>47</v>
      </c>
      <c r="J49">
        <f t="shared" si="1"/>
        <v>0.2617547489185621</v>
      </c>
      <c r="K49">
        <f t="shared" si="2"/>
        <v>4.8409176878876484E-2</v>
      </c>
    </row>
    <row r="50" spans="1:11" x14ac:dyDescent="0.75">
      <c r="A50">
        <v>48</v>
      </c>
      <c r="B50" s="1">
        <v>225.011</v>
      </c>
      <c r="C50" s="1">
        <v>234.203</v>
      </c>
      <c r="D50" s="4">
        <v>168.67699999999999</v>
      </c>
      <c r="E50" s="15">
        <v>1395.7059999999999</v>
      </c>
      <c r="G50" s="1">
        <f t="shared" si="0"/>
        <v>-9.1920000000000073</v>
      </c>
      <c r="I50">
        <v>48</v>
      </c>
      <c r="J50">
        <f t="shared" si="1"/>
        <v>0.47197667857814474</v>
      </c>
      <c r="K50">
        <f t="shared" si="2"/>
        <v>4.9720232434297955E-2</v>
      </c>
    </row>
    <row r="51" spans="1:11" x14ac:dyDescent="0.75">
      <c r="A51">
        <v>49</v>
      </c>
      <c r="B51" s="1">
        <v>225.119</v>
      </c>
      <c r="C51" s="1">
        <v>233.47399999999999</v>
      </c>
      <c r="D51" s="4">
        <v>166.13</v>
      </c>
      <c r="E51" s="15">
        <v>1404.2249999999999</v>
      </c>
      <c r="G51" s="1">
        <f t="shared" si="0"/>
        <v>-8.3549999999999898</v>
      </c>
      <c r="I51">
        <v>49</v>
      </c>
      <c r="J51">
        <f t="shared" si="1"/>
        <v>0.51133157795749484</v>
      </c>
      <c r="K51">
        <f t="shared" si="2"/>
        <v>4.7416083305862049E-2</v>
      </c>
    </row>
    <row r="52" spans="1:11" x14ac:dyDescent="0.75">
      <c r="A52">
        <v>50</v>
      </c>
      <c r="B52" s="1">
        <v>227.79</v>
      </c>
      <c r="C52" s="1">
        <v>234.81</v>
      </c>
      <c r="D52" s="4">
        <v>167.27</v>
      </c>
      <c r="E52" s="15">
        <v>1415</v>
      </c>
      <c r="G52" s="1">
        <f t="shared" si="0"/>
        <v>-7.0200000000000102</v>
      </c>
      <c r="I52">
        <v>50</v>
      </c>
      <c r="J52">
        <f t="shared" si="1"/>
        <v>0.57410193718262081</v>
      </c>
      <c r="K52">
        <f t="shared" si="2"/>
        <v>4.7900000000000005E-2</v>
      </c>
    </row>
    <row r="53" spans="1:11" x14ac:dyDescent="0.75">
      <c r="A53">
        <v>51</v>
      </c>
      <c r="B53" s="1">
        <v>223.34299999999999</v>
      </c>
      <c r="C53" s="1">
        <v>232.26300000000001</v>
      </c>
      <c r="D53" s="4">
        <v>170.16</v>
      </c>
      <c r="E53" s="15">
        <v>1443.6210000000001</v>
      </c>
      <c r="G53" s="1">
        <f t="shared" si="0"/>
        <v>-8.9200000000000159</v>
      </c>
      <c r="I53">
        <v>51</v>
      </c>
      <c r="J53">
        <f t="shared" si="1"/>
        <v>0.484765845401541</v>
      </c>
      <c r="K53">
        <f t="shared" si="2"/>
        <v>4.9043331393979164E-2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19EE5-210E-4A9B-A570-AA3EFE6821D7}">
  <dimension ref="A1:K70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32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282.04000000000002</v>
      </c>
      <c r="C3" s="1">
        <v>282.76499999999999</v>
      </c>
      <c r="D3" s="4">
        <v>242.05199999999999</v>
      </c>
      <c r="E3" s="15">
        <v>1070.913</v>
      </c>
      <c r="G3" s="1">
        <f t="shared" ref="G3:G66" si="0">B3-C3</f>
        <v>-0.72499999999996589</v>
      </c>
      <c r="I3">
        <v>1</v>
      </c>
      <c r="J3">
        <f>(G3-MIN(G$3:G$70))/(MAX(G$3:G$70)-MIN(G$3:G$70))</f>
        <v>0.82041228903115293</v>
      </c>
      <c r="K3">
        <f t="shared" ref="K3:K66" si="1">(D3-105)/(E3-115)</f>
        <v>0.14337288016796507</v>
      </c>
    </row>
    <row r="4" spans="1:11" x14ac:dyDescent="0.75">
      <c r="A4">
        <v>2</v>
      </c>
      <c r="B4" s="1">
        <v>284.82400000000001</v>
      </c>
      <c r="C4" s="1">
        <v>286.577</v>
      </c>
      <c r="D4" s="4">
        <v>236.47200000000001</v>
      </c>
      <c r="E4" s="15">
        <v>1087.136</v>
      </c>
      <c r="G4" s="1">
        <f t="shared" si="0"/>
        <v>-1.7529999999999859</v>
      </c>
      <c r="I4">
        <v>2</v>
      </c>
      <c r="J4">
        <f t="shared" ref="J4:J67" si="2">(G4-MIN(G$3:G$70))/(MAX(G$3:G$70)-MIN(G$3:G$70))</f>
        <v>0.78892394400710719</v>
      </c>
      <c r="K4">
        <f t="shared" si="1"/>
        <v>0.13524033674300717</v>
      </c>
    </row>
    <row r="5" spans="1:11" x14ac:dyDescent="0.75">
      <c r="A5">
        <v>3</v>
      </c>
      <c r="B5" s="1">
        <v>287.58100000000002</v>
      </c>
      <c r="C5" s="1">
        <v>284.69200000000001</v>
      </c>
      <c r="D5" s="4">
        <v>236.084</v>
      </c>
      <c r="E5" s="15">
        <v>1066.2090000000001</v>
      </c>
      <c r="G5" s="1">
        <f t="shared" si="0"/>
        <v>2.88900000000001</v>
      </c>
      <c r="I5">
        <v>3</v>
      </c>
      <c r="J5">
        <f t="shared" si="2"/>
        <v>0.93111158758844703</v>
      </c>
      <c r="K5">
        <f t="shared" si="1"/>
        <v>0.13780777936289501</v>
      </c>
    </row>
    <row r="6" spans="1:11" x14ac:dyDescent="0.75">
      <c r="A6">
        <v>4</v>
      </c>
      <c r="B6" s="1">
        <v>292.786</v>
      </c>
      <c r="C6" s="1">
        <v>287.64800000000002</v>
      </c>
      <c r="D6" s="4">
        <v>239.28899999999999</v>
      </c>
      <c r="E6" s="15">
        <v>1074.6659999999999</v>
      </c>
      <c r="G6" s="1">
        <f t="shared" si="0"/>
        <v>5.1379999999999768</v>
      </c>
      <c r="I6">
        <v>4</v>
      </c>
      <c r="J6">
        <f t="shared" si="2"/>
        <v>1</v>
      </c>
      <c r="K6">
        <f t="shared" si="1"/>
        <v>0.1399330600438069</v>
      </c>
    </row>
    <row r="7" spans="1:11" x14ac:dyDescent="0.75">
      <c r="A7">
        <v>5</v>
      </c>
      <c r="B7" s="1">
        <v>286.29700000000003</v>
      </c>
      <c r="C7" s="1">
        <v>289.5</v>
      </c>
      <c r="D7" s="4">
        <v>236.048</v>
      </c>
      <c r="E7" s="15">
        <v>1083.1990000000001</v>
      </c>
      <c r="G7" s="1">
        <f t="shared" si="0"/>
        <v>-3.2029999999999745</v>
      </c>
      <c r="I7">
        <v>5</v>
      </c>
      <c r="J7">
        <f t="shared" si="2"/>
        <v>0.74450944956657694</v>
      </c>
      <c r="K7">
        <f t="shared" si="1"/>
        <v>0.1353523397565996</v>
      </c>
    </row>
    <row r="8" spans="1:11" x14ac:dyDescent="0.75">
      <c r="A8">
        <v>6</v>
      </c>
      <c r="B8" s="1">
        <v>280.27499999999998</v>
      </c>
      <c r="C8" s="1">
        <v>283.66300000000001</v>
      </c>
      <c r="D8" s="4">
        <v>236.833</v>
      </c>
      <c r="E8" s="15">
        <v>982.97699999999998</v>
      </c>
      <c r="G8" s="1">
        <f t="shared" si="0"/>
        <v>-3.3880000000000337</v>
      </c>
      <c r="I8">
        <v>6</v>
      </c>
      <c r="J8">
        <f t="shared" si="2"/>
        <v>0.73884277268967991</v>
      </c>
      <c r="K8">
        <f t="shared" si="1"/>
        <v>0.15188536101763064</v>
      </c>
    </row>
    <row r="9" spans="1:11" x14ac:dyDescent="0.75">
      <c r="A9">
        <v>7</v>
      </c>
      <c r="B9" s="1">
        <v>281.89100000000002</v>
      </c>
      <c r="C9" s="1">
        <v>284.23200000000003</v>
      </c>
      <c r="D9" s="4">
        <v>242.429</v>
      </c>
      <c r="E9" s="15">
        <v>1000.052</v>
      </c>
      <c r="G9" s="1">
        <f t="shared" si="0"/>
        <v>-2.3410000000000082</v>
      </c>
      <c r="I9">
        <v>7</v>
      </c>
      <c r="J9">
        <f t="shared" si="2"/>
        <v>0.77091310074432584</v>
      </c>
      <c r="K9">
        <f t="shared" si="1"/>
        <v>0.15527788197755613</v>
      </c>
    </row>
    <row r="10" spans="1:11" x14ac:dyDescent="0.75">
      <c r="A10">
        <v>8</v>
      </c>
      <c r="B10" s="1">
        <v>291.65800000000002</v>
      </c>
      <c r="C10" s="1">
        <v>295.79300000000001</v>
      </c>
      <c r="D10" s="4">
        <v>236.31299999999999</v>
      </c>
      <c r="E10" s="15">
        <v>1003.455</v>
      </c>
      <c r="G10" s="1">
        <f t="shared" si="0"/>
        <v>-4.1349999999999909</v>
      </c>
      <c r="I10">
        <v>8</v>
      </c>
      <c r="J10">
        <f t="shared" si="2"/>
        <v>0.71596165038135273</v>
      </c>
      <c r="K10">
        <f t="shared" si="1"/>
        <v>0.14779926951843367</v>
      </c>
    </row>
    <row r="11" spans="1:11" x14ac:dyDescent="0.75">
      <c r="A11">
        <v>9</v>
      </c>
      <c r="B11" s="1">
        <v>275.82400000000001</v>
      </c>
      <c r="C11" s="1">
        <v>280.68799999999999</v>
      </c>
      <c r="D11" s="4">
        <v>222.881</v>
      </c>
      <c r="E11" s="15">
        <v>997.75599999999997</v>
      </c>
      <c r="G11" s="1">
        <f t="shared" si="0"/>
        <v>-4.8639999999999759</v>
      </c>
      <c r="I11">
        <v>9</v>
      </c>
      <c r="J11">
        <f t="shared" si="2"/>
        <v>0.69363188041780366</v>
      </c>
      <c r="K11">
        <f t="shared" si="1"/>
        <v>0.13353746675185443</v>
      </c>
    </row>
    <row r="12" spans="1:11" x14ac:dyDescent="0.75">
      <c r="A12">
        <v>10</v>
      </c>
      <c r="B12" s="1">
        <v>276.68799999999999</v>
      </c>
      <c r="C12" s="1">
        <v>279.57299999999998</v>
      </c>
      <c r="D12" s="4">
        <v>208.13399999999999</v>
      </c>
      <c r="E12" s="15">
        <v>1037.7560000000001</v>
      </c>
      <c r="G12" s="1">
        <f t="shared" si="0"/>
        <v>-2.8849999999999909</v>
      </c>
      <c r="I12">
        <v>10</v>
      </c>
      <c r="J12">
        <f t="shared" si="2"/>
        <v>0.75425000765767214</v>
      </c>
      <c r="K12">
        <f t="shared" si="1"/>
        <v>0.11176735778472313</v>
      </c>
    </row>
    <row r="13" spans="1:11" x14ac:dyDescent="0.75">
      <c r="A13">
        <v>11</v>
      </c>
      <c r="B13" s="1">
        <v>278.29700000000003</v>
      </c>
      <c r="C13" s="1">
        <v>294.01900000000001</v>
      </c>
      <c r="D13" s="4">
        <v>195.40299999999999</v>
      </c>
      <c r="E13" s="15">
        <v>1036.521</v>
      </c>
      <c r="G13" s="1">
        <f t="shared" si="0"/>
        <v>-15.72199999999998</v>
      </c>
      <c r="I13">
        <v>11</v>
      </c>
      <c r="J13">
        <f t="shared" si="2"/>
        <v>0.36104389377278218</v>
      </c>
      <c r="K13">
        <f t="shared" si="1"/>
        <v>9.8101942332296271E-2</v>
      </c>
    </row>
    <row r="14" spans="1:11" x14ac:dyDescent="0.75">
      <c r="A14">
        <v>12</v>
      </c>
      <c r="B14" s="1">
        <v>268.01600000000002</v>
      </c>
      <c r="C14" s="1">
        <v>291.41300000000001</v>
      </c>
      <c r="D14" s="4">
        <v>199.881</v>
      </c>
      <c r="E14" s="15">
        <v>998.48199999999997</v>
      </c>
      <c r="G14" s="1">
        <f t="shared" si="0"/>
        <v>-23.396999999999991</v>
      </c>
      <c r="I14">
        <v>12</v>
      </c>
      <c r="J14">
        <f t="shared" si="2"/>
        <v>0.12595338009618035</v>
      </c>
      <c r="K14">
        <f t="shared" si="1"/>
        <v>0.10739437815371451</v>
      </c>
    </row>
    <row r="15" spans="1:11" x14ac:dyDescent="0.75">
      <c r="A15">
        <v>13</v>
      </c>
      <c r="B15" s="1">
        <v>272.72500000000002</v>
      </c>
      <c r="C15" s="1">
        <v>293.50299999999999</v>
      </c>
      <c r="D15" s="4">
        <v>188.99100000000001</v>
      </c>
      <c r="E15" s="15">
        <v>995.03</v>
      </c>
      <c r="G15" s="1">
        <f t="shared" si="0"/>
        <v>-20.777999999999963</v>
      </c>
      <c r="I15">
        <v>13</v>
      </c>
      <c r="J15">
        <f t="shared" si="2"/>
        <v>0.20617514626152572</v>
      </c>
      <c r="K15">
        <f t="shared" si="1"/>
        <v>9.544106450916448E-2</v>
      </c>
    </row>
    <row r="16" spans="1:11" x14ac:dyDescent="0.75">
      <c r="A16">
        <v>14</v>
      </c>
      <c r="B16" s="1">
        <v>282.69900000000001</v>
      </c>
      <c r="C16" s="1">
        <v>293.21899999999999</v>
      </c>
      <c r="D16" s="4">
        <v>193.73599999999999</v>
      </c>
      <c r="E16" s="15">
        <v>978.73299999999995</v>
      </c>
      <c r="G16" s="1">
        <f t="shared" si="0"/>
        <v>-10.519999999999982</v>
      </c>
      <c r="I16">
        <v>14</v>
      </c>
      <c r="J16">
        <f t="shared" si="2"/>
        <v>0.52038472141391323</v>
      </c>
      <c r="K16">
        <f t="shared" si="1"/>
        <v>0.10273545181207618</v>
      </c>
    </row>
    <row r="17" spans="1:11" x14ac:dyDescent="0.75">
      <c r="A17">
        <v>15</v>
      </c>
      <c r="B17" s="1">
        <v>288.40899999999999</v>
      </c>
      <c r="C17" s="1">
        <v>295.42</v>
      </c>
      <c r="D17" s="4">
        <v>187.94800000000001</v>
      </c>
      <c r="E17" s="15">
        <v>875.149</v>
      </c>
      <c r="G17" s="1">
        <f t="shared" si="0"/>
        <v>-7.0110000000000241</v>
      </c>
      <c r="I17">
        <v>15</v>
      </c>
      <c r="J17">
        <f t="shared" si="2"/>
        <v>0.62786779795999592</v>
      </c>
      <c r="K17">
        <f t="shared" si="1"/>
        <v>0.1091207118604379</v>
      </c>
    </row>
    <row r="18" spans="1:11" x14ac:dyDescent="0.75">
      <c r="A18">
        <v>16</v>
      </c>
      <c r="B18" s="1">
        <v>284.267</v>
      </c>
      <c r="C18" s="1">
        <v>290.72899999999998</v>
      </c>
      <c r="D18" s="4">
        <v>192.643</v>
      </c>
      <c r="E18" s="15">
        <v>896.08100000000002</v>
      </c>
      <c r="G18" s="1">
        <f t="shared" si="0"/>
        <v>-6.4619999999999891</v>
      </c>
      <c r="I18">
        <v>16</v>
      </c>
      <c r="J18">
        <f t="shared" si="2"/>
        <v>0.64468404447575645</v>
      </c>
      <c r="K18">
        <f t="shared" si="1"/>
        <v>0.1122073126858802</v>
      </c>
    </row>
    <row r="19" spans="1:11" x14ac:dyDescent="0.75">
      <c r="A19">
        <v>17</v>
      </c>
      <c r="B19" s="1">
        <v>271.20999999999998</v>
      </c>
      <c r="C19" s="1">
        <v>289.77499999999998</v>
      </c>
      <c r="D19" s="4">
        <v>187.65899999999999</v>
      </c>
      <c r="E19" s="15">
        <v>815.22199999999998</v>
      </c>
      <c r="G19" s="1">
        <f t="shared" si="0"/>
        <v>-18.564999999999998</v>
      </c>
      <c r="I19">
        <v>17</v>
      </c>
      <c r="J19">
        <f t="shared" si="2"/>
        <v>0.27396085398352066</v>
      </c>
      <c r="K19">
        <f t="shared" si="1"/>
        <v>0.1180468479996344</v>
      </c>
    </row>
    <row r="20" spans="1:11" x14ac:dyDescent="0.75">
      <c r="A20">
        <v>18</v>
      </c>
      <c r="B20" s="1">
        <v>262.47800000000001</v>
      </c>
      <c r="C20" s="1">
        <v>280.38900000000001</v>
      </c>
      <c r="D20" s="4">
        <v>187.36699999999999</v>
      </c>
      <c r="E20" s="15">
        <v>806.13499999999999</v>
      </c>
      <c r="G20" s="1">
        <f t="shared" si="0"/>
        <v>-17.911000000000001</v>
      </c>
      <c r="I20">
        <v>18</v>
      </c>
      <c r="J20">
        <f t="shared" si="2"/>
        <v>0.29399332251049087</v>
      </c>
      <c r="K20">
        <f t="shared" si="1"/>
        <v>0.11917642718137555</v>
      </c>
    </row>
    <row r="21" spans="1:11" x14ac:dyDescent="0.75">
      <c r="A21">
        <v>19</v>
      </c>
      <c r="B21" s="1">
        <v>266.52600000000001</v>
      </c>
      <c r="C21" s="1">
        <v>279.87700000000001</v>
      </c>
      <c r="D21" s="4">
        <v>185.691</v>
      </c>
      <c r="E21" s="15">
        <v>859.28399999999999</v>
      </c>
      <c r="G21" s="1">
        <f t="shared" si="0"/>
        <v>-13.350999999999999</v>
      </c>
      <c r="I21">
        <v>19</v>
      </c>
      <c r="J21">
        <f t="shared" si="2"/>
        <v>0.43366924985450434</v>
      </c>
      <c r="K21">
        <f t="shared" si="1"/>
        <v>0.10841426122286654</v>
      </c>
    </row>
    <row r="22" spans="1:11" x14ac:dyDescent="0.75">
      <c r="A22">
        <v>20</v>
      </c>
      <c r="B22" s="1">
        <v>260.03100000000001</v>
      </c>
      <c r="C22" s="1">
        <v>275.81</v>
      </c>
      <c r="D22" s="4">
        <v>183.90700000000001</v>
      </c>
      <c r="E22" s="15">
        <v>875.57100000000003</v>
      </c>
      <c r="G22" s="1">
        <f t="shared" si="0"/>
        <v>-15.778999999999996</v>
      </c>
      <c r="I22">
        <v>20</v>
      </c>
      <c r="J22">
        <f t="shared" si="2"/>
        <v>0.35929794468098153</v>
      </c>
      <c r="K22">
        <f t="shared" si="1"/>
        <v>0.10374705320081887</v>
      </c>
    </row>
    <row r="23" spans="1:11" x14ac:dyDescent="0.75">
      <c r="A23">
        <v>21</v>
      </c>
      <c r="B23" s="1">
        <v>253.785</v>
      </c>
      <c r="C23" s="1">
        <v>271.44400000000002</v>
      </c>
      <c r="D23" s="4">
        <v>180.941</v>
      </c>
      <c r="E23" s="15">
        <v>863.56100000000004</v>
      </c>
      <c r="G23" s="1">
        <f t="shared" si="0"/>
        <v>-17.65900000000002</v>
      </c>
      <c r="I23">
        <v>21</v>
      </c>
      <c r="J23">
        <f t="shared" si="2"/>
        <v>0.30171225533739632</v>
      </c>
      <c r="K23">
        <f t="shared" si="1"/>
        <v>0.10144931408395574</v>
      </c>
    </row>
    <row r="24" spans="1:11" x14ac:dyDescent="0.75">
      <c r="A24">
        <v>22</v>
      </c>
      <c r="B24" s="1">
        <v>244.07499999999999</v>
      </c>
      <c r="C24" s="1">
        <v>266.26100000000002</v>
      </c>
      <c r="D24" s="4">
        <v>173.66200000000001</v>
      </c>
      <c r="E24" s="15">
        <v>783.505</v>
      </c>
      <c r="G24" s="1">
        <f t="shared" si="0"/>
        <v>-22.186000000000035</v>
      </c>
      <c r="I24">
        <v>22</v>
      </c>
      <c r="J24">
        <f t="shared" si="2"/>
        <v>0.16304714062547729</v>
      </c>
      <c r="K24">
        <f t="shared" si="1"/>
        <v>0.10270977778775028</v>
      </c>
    </row>
    <row r="25" spans="1:11" x14ac:dyDescent="0.75">
      <c r="A25">
        <v>23</v>
      </c>
      <c r="B25" s="1">
        <v>238.82499999999999</v>
      </c>
      <c r="C25" s="1">
        <v>263.40499999999997</v>
      </c>
      <c r="D25" s="4">
        <v>176.233</v>
      </c>
      <c r="E25" s="15">
        <v>810.67600000000004</v>
      </c>
      <c r="G25" s="1">
        <f t="shared" si="0"/>
        <v>-24.579999999999984</v>
      </c>
      <c r="I25">
        <v>23</v>
      </c>
      <c r="J25">
        <f t="shared" si="2"/>
        <v>8.9717278769871817E-2</v>
      </c>
      <c r="K25">
        <f t="shared" si="1"/>
        <v>0.10239393050788011</v>
      </c>
    </row>
    <row r="26" spans="1:11" x14ac:dyDescent="0.75">
      <c r="A26">
        <v>24</v>
      </c>
      <c r="B26" s="1">
        <v>238.76400000000001</v>
      </c>
      <c r="C26" s="1">
        <v>263.923</v>
      </c>
      <c r="D26" s="4">
        <v>172.102</v>
      </c>
      <c r="E26" s="15">
        <v>826.87400000000002</v>
      </c>
      <c r="G26" s="1">
        <f t="shared" si="0"/>
        <v>-25.158999999999992</v>
      </c>
      <c r="I26">
        <v>24</v>
      </c>
      <c r="J26">
        <f t="shared" si="2"/>
        <v>7.1982111679480418E-2</v>
      </c>
      <c r="K26">
        <f t="shared" si="1"/>
        <v>9.426106305329314E-2</v>
      </c>
    </row>
    <row r="27" spans="1:11" x14ac:dyDescent="0.75">
      <c r="A27">
        <v>25</v>
      </c>
      <c r="B27" s="1">
        <v>236.68600000000001</v>
      </c>
      <c r="C27" s="1">
        <v>264.19499999999999</v>
      </c>
      <c r="D27" s="4">
        <v>174.58500000000001</v>
      </c>
      <c r="E27" s="15">
        <v>877.69799999999998</v>
      </c>
      <c r="G27" s="1">
        <f t="shared" si="0"/>
        <v>-27.508999999999986</v>
      </c>
      <c r="I27">
        <v>25</v>
      </c>
      <c r="J27">
        <f t="shared" si="2"/>
        <v>0</v>
      </c>
      <c r="K27">
        <f t="shared" si="1"/>
        <v>9.1235325122132227E-2</v>
      </c>
    </row>
    <row r="28" spans="1:11" x14ac:dyDescent="0.75">
      <c r="A28">
        <v>26</v>
      </c>
      <c r="B28" s="1">
        <v>249.31100000000001</v>
      </c>
      <c r="C28" s="1">
        <v>265.447</v>
      </c>
      <c r="D28" s="4">
        <v>175.16900000000001</v>
      </c>
      <c r="E28" s="15">
        <v>968.83799999999997</v>
      </c>
      <c r="G28" s="1">
        <f t="shared" si="0"/>
        <v>-16.135999999999996</v>
      </c>
      <c r="I28">
        <v>26</v>
      </c>
      <c r="J28">
        <f t="shared" si="2"/>
        <v>0.34836278984286467</v>
      </c>
      <c r="K28">
        <f t="shared" si="1"/>
        <v>8.2180694698525972E-2</v>
      </c>
    </row>
    <row r="29" spans="1:11" x14ac:dyDescent="0.75">
      <c r="A29">
        <v>27</v>
      </c>
      <c r="B29" s="1">
        <v>251.97900000000001</v>
      </c>
      <c r="C29" s="1">
        <v>264.75700000000001</v>
      </c>
      <c r="D29" s="4">
        <v>175.82</v>
      </c>
      <c r="E29" s="15">
        <v>956.16399999999999</v>
      </c>
      <c r="G29" s="1">
        <f t="shared" si="0"/>
        <v>-12.777999999999992</v>
      </c>
      <c r="I29">
        <v>27</v>
      </c>
      <c r="J29">
        <f t="shared" si="2"/>
        <v>0.45122063282996938</v>
      </c>
      <c r="K29">
        <f t="shared" si="1"/>
        <v>8.4192856565425994E-2</v>
      </c>
    </row>
    <row r="30" spans="1:11" x14ac:dyDescent="0.75">
      <c r="A30">
        <v>28</v>
      </c>
      <c r="B30" s="1">
        <v>252.98400000000001</v>
      </c>
      <c r="C30" s="1">
        <v>259.79399999999998</v>
      </c>
      <c r="D30" s="4">
        <v>174.001</v>
      </c>
      <c r="E30" s="15">
        <v>974.22199999999998</v>
      </c>
      <c r="G30" s="1">
        <f t="shared" si="0"/>
        <v>-6.8099999999999739</v>
      </c>
      <c r="I30">
        <v>28</v>
      </c>
      <c r="J30">
        <f t="shared" si="2"/>
        <v>0.63402456581002953</v>
      </c>
      <c r="K30">
        <f t="shared" si="1"/>
        <v>8.0306370181396663E-2</v>
      </c>
    </row>
    <row r="31" spans="1:11" x14ac:dyDescent="0.75">
      <c r="A31">
        <v>29</v>
      </c>
      <c r="B31" s="1">
        <v>248.75800000000001</v>
      </c>
      <c r="C31" s="1">
        <v>261.09199999999998</v>
      </c>
      <c r="D31" s="4">
        <v>173.672</v>
      </c>
      <c r="E31" s="15">
        <v>988.95100000000002</v>
      </c>
      <c r="G31" s="1">
        <f t="shared" si="0"/>
        <v>-12.333999999999975</v>
      </c>
      <c r="I31">
        <v>29</v>
      </c>
      <c r="J31">
        <f t="shared" si="2"/>
        <v>0.46482065733451861</v>
      </c>
      <c r="K31">
        <f t="shared" si="1"/>
        <v>7.8576487697822869E-2</v>
      </c>
    </row>
    <row r="32" spans="1:11" x14ac:dyDescent="0.75">
      <c r="A32">
        <v>30</v>
      </c>
      <c r="B32" s="1">
        <v>245.22499999999999</v>
      </c>
      <c r="C32" s="1">
        <v>254.73599999999999</v>
      </c>
      <c r="D32" s="4">
        <v>169.97800000000001</v>
      </c>
      <c r="E32" s="15">
        <v>926.76199999999994</v>
      </c>
      <c r="G32" s="1">
        <f t="shared" si="0"/>
        <v>-9.5109999999999957</v>
      </c>
      <c r="I32">
        <v>30</v>
      </c>
      <c r="J32">
        <f t="shared" si="2"/>
        <v>0.55129108340735777</v>
      </c>
      <c r="K32">
        <f t="shared" si="1"/>
        <v>8.0045629137604393E-2</v>
      </c>
    </row>
    <row r="33" spans="1:11" x14ac:dyDescent="0.75">
      <c r="A33">
        <v>31</v>
      </c>
      <c r="B33" s="1">
        <v>245.71600000000001</v>
      </c>
      <c r="C33" s="1">
        <v>260.73599999999999</v>
      </c>
      <c r="D33" s="4">
        <v>170.82400000000001</v>
      </c>
      <c r="E33" s="15">
        <v>960.13300000000004</v>
      </c>
      <c r="G33" s="1">
        <f t="shared" si="0"/>
        <v>-15.019999999999982</v>
      </c>
      <c r="I33">
        <v>31</v>
      </c>
      <c r="J33">
        <f t="shared" si="2"/>
        <v>0.3825466352191631</v>
      </c>
      <c r="K33">
        <f t="shared" si="1"/>
        <v>7.7885965877560109E-2</v>
      </c>
    </row>
    <row r="34" spans="1:11" x14ac:dyDescent="0.75">
      <c r="A34">
        <v>32</v>
      </c>
      <c r="B34" s="1">
        <v>255.94</v>
      </c>
      <c r="C34" s="1">
        <v>259.39600000000002</v>
      </c>
      <c r="D34" s="4">
        <v>174.13</v>
      </c>
      <c r="E34" s="15">
        <v>1042.114</v>
      </c>
      <c r="G34" s="1">
        <f t="shared" si="0"/>
        <v>-3.4560000000000173</v>
      </c>
      <c r="I34">
        <v>32</v>
      </c>
      <c r="J34">
        <f t="shared" si="2"/>
        <v>0.73675988605384868</v>
      </c>
      <c r="K34">
        <f t="shared" si="1"/>
        <v>7.456472451068584E-2</v>
      </c>
    </row>
    <row r="35" spans="1:11" x14ac:dyDescent="0.75">
      <c r="A35">
        <v>33</v>
      </c>
      <c r="B35" s="1">
        <v>255.79400000000001</v>
      </c>
      <c r="C35" s="1">
        <v>258.423</v>
      </c>
      <c r="D35" s="4">
        <v>172.798</v>
      </c>
      <c r="E35" s="15">
        <v>974.51800000000003</v>
      </c>
      <c r="G35" s="1">
        <f t="shared" si="0"/>
        <v>-2.6289999999999907</v>
      </c>
      <c r="I35">
        <v>33</v>
      </c>
      <c r="J35">
        <f t="shared" si="2"/>
        <v>0.76209146322786236</v>
      </c>
      <c r="K35">
        <f t="shared" si="1"/>
        <v>7.8879092700792769E-2</v>
      </c>
    </row>
    <row r="36" spans="1:11" x14ac:dyDescent="0.75">
      <c r="A36">
        <v>34</v>
      </c>
      <c r="B36" s="1">
        <v>255.22200000000001</v>
      </c>
      <c r="C36" s="1">
        <v>254.733</v>
      </c>
      <c r="D36" s="4">
        <v>171.11600000000001</v>
      </c>
      <c r="E36" s="15">
        <v>1026.5830000000001</v>
      </c>
      <c r="G36" s="1">
        <f t="shared" si="0"/>
        <v>0.48900000000000432</v>
      </c>
      <c r="I36">
        <v>34</v>
      </c>
      <c r="J36">
        <f t="shared" si="2"/>
        <v>0.85759794161791347</v>
      </c>
      <c r="K36">
        <f t="shared" si="1"/>
        <v>7.2528776863982777E-2</v>
      </c>
    </row>
    <row r="37" spans="1:11" x14ac:dyDescent="0.75">
      <c r="A37">
        <v>35</v>
      </c>
      <c r="B37" s="1">
        <v>255.357</v>
      </c>
      <c r="C37" s="1">
        <v>257.09100000000001</v>
      </c>
      <c r="D37" s="4">
        <v>168.31399999999999</v>
      </c>
      <c r="E37" s="15">
        <v>1011.602</v>
      </c>
      <c r="G37" s="1">
        <f t="shared" si="0"/>
        <v>-1.7340000000000089</v>
      </c>
      <c r="I37">
        <v>35</v>
      </c>
      <c r="J37">
        <f t="shared" si="2"/>
        <v>0.78950592703770661</v>
      </c>
      <c r="K37">
        <f t="shared" si="1"/>
        <v>7.0615501638408115E-2</v>
      </c>
    </row>
    <row r="38" spans="1:11" x14ac:dyDescent="0.75">
      <c r="A38">
        <v>36</v>
      </c>
      <c r="B38" s="1">
        <v>246.952</v>
      </c>
      <c r="C38" s="1">
        <v>264.55599999999998</v>
      </c>
      <c r="D38" s="4">
        <v>171.5</v>
      </c>
      <c r="E38" s="15">
        <v>1074.549</v>
      </c>
      <c r="G38" s="1">
        <f t="shared" si="0"/>
        <v>-17.603999999999985</v>
      </c>
      <c r="I38">
        <v>36</v>
      </c>
      <c r="J38">
        <f t="shared" si="2"/>
        <v>0.30339694305755543</v>
      </c>
      <c r="K38">
        <f t="shared" si="1"/>
        <v>6.9303391489126662E-2</v>
      </c>
    </row>
    <row r="39" spans="1:11" x14ac:dyDescent="0.75">
      <c r="A39">
        <v>37</v>
      </c>
      <c r="B39" s="1">
        <v>249.28</v>
      </c>
      <c r="C39" s="1">
        <v>265.642</v>
      </c>
      <c r="D39" s="4">
        <v>169.46199999999999</v>
      </c>
      <c r="E39" s="15">
        <v>1017.09</v>
      </c>
      <c r="G39" s="1">
        <f t="shared" si="0"/>
        <v>-16.361999999999995</v>
      </c>
      <c r="I39">
        <v>37</v>
      </c>
      <c r="J39">
        <f t="shared" si="2"/>
        <v>0.34144025484730617</v>
      </c>
      <c r="K39">
        <f t="shared" si="1"/>
        <v>7.1458501923311407E-2</v>
      </c>
    </row>
    <row r="40" spans="1:11" x14ac:dyDescent="0.75">
      <c r="A40">
        <v>38</v>
      </c>
      <c r="B40" s="1">
        <v>254.24600000000001</v>
      </c>
      <c r="C40" s="1">
        <v>261.84699999999998</v>
      </c>
      <c r="D40" s="4">
        <v>167.87899999999999</v>
      </c>
      <c r="E40" s="15">
        <v>1000.902</v>
      </c>
      <c r="G40" s="1">
        <f t="shared" si="0"/>
        <v>-7.6009999999999707</v>
      </c>
      <c r="I40">
        <v>38</v>
      </c>
      <c r="J40">
        <f t="shared" si="2"/>
        <v>0.60979569332557471</v>
      </c>
      <c r="K40">
        <f t="shared" si="1"/>
        <v>7.0977376730157499E-2</v>
      </c>
    </row>
    <row r="41" spans="1:11" x14ac:dyDescent="0.75">
      <c r="A41">
        <v>39</v>
      </c>
      <c r="B41" s="1">
        <v>242.25899999999999</v>
      </c>
      <c r="C41" s="1">
        <v>253.89699999999999</v>
      </c>
      <c r="D41" s="4">
        <v>166.536</v>
      </c>
      <c r="E41" s="15">
        <v>974.37800000000004</v>
      </c>
      <c r="G41" s="1">
        <f t="shared" si="0"/>
        <v>-11.638000000000005</v>
      </c>
      <c r="I41">
        <v>39</v>
      </c>
      <c r="J41">
        <f t="shared" si="2"/>
        <v>0.48613961466597233</v>
      </c>
      <c r="K41">
        <f t="shared" si="1"/>
        <v>7.1605277305213766E-2</v>
      </c>
    </row>
    <row r="42" spans="1:11" x14ac:dyDescent="0.75">
      <c r="A42">
        <v>40</v>
      </c>
      <c r="B42" s="1">
        <v>238.5</v>
      </c>
      <c r="C42" s="1">
        <v>254.221</v>
      </c>
      <c r="D42" s="4">
        <v>164.4</v>
      </c>
      <c r="E42" s="15">
        <v>1009.135</v>
      </c>
      <c r="G42" s="1">
        <f t="shared" si="0"/>
        <v>-15.721000000000004</v>
      </c>
      <c r="I42">
        <v>40</v>
      </c>
      <c r="J42">
        <f t="shared" si="2"/>
        <v>0.3610745244586025</v>
      </c>
      <c r="K42">
        <f t="shared" si="1"/>
        <v>6.6432921203174025E-2</v>
      </c>
    </row>
    <row r="43" spans="1:11" x14ac:dyDescent="0.75">
      <c r="A43">
        <v>41</v>
      </c>
      <c r="B43" s="1">
        <v>242.286</v>
      </c>
      <c r="C43" s="1">
        <v>252.57</v>
      </c>
      <c r="D43" s="4">
        <v>164.93600000000001</v>
      </c>
      <c r="E43" s="15">
        <v>1046.8219999999999</v>
      </c>
      <c r="G43" s="1">
        <f t="shared" si="0"/>
        <v>-10.283999999999992</v>
      </c>
      <c r="I43">
        <v>41</v>
      </c>
      <c r="J43">
        <f t="shared" si="2"/>
        <v>0.52761356326768194</v>
      </c>
      <c r="K43">
        <f t="shared" si="1"/>
        <v>6.4321297415171577E-2</v>
      </c>
    </row>
    <row r="44" spans="1:11" x14ac:dyDescent="0.75">
      <c r="A44">
        <v>42</v>
      </c>
      <c r="B44" s="1">
        <v>243.208</v>
      </c>
      <c r="C44" s="1">
        <v>257.31</v>
      </c>
      <c r="D44" s="4">
        <v>168.53200000000001</v>
      </c>
      <c r="E44" s="15">
        <v>1050.998</v>
      </c>
      <c r="G44" s="1">
        <f t="shared" si="0"/>
        <v>-14.102000000000004</v>
      </c>
      <c r="I44">
        <v>42</v>
      </c>
      <c r="J44">
        <f t="shared" si="2"/>
        <v>0.41066560480289144</v>
      </c>
      <c r="K44">
        <f t="shared" si="1"/>
        <v>6.7876213410712427E-2</v>
      </c>
    </row>
    <row r="45" spans="1:11" x14ac:dyDescent="0.75">
      <c r="A45">
        <v>43</v>
      </c>
      <c r="B45" s="1">
        <v>243.792</v>
      </c>
      <c r="C45" s="1">
        <v>257.98899999999998</v>
      </c>
      <c r="D45" s="4">
        <v>171.16</v>
      </c>
      <c r="E45" s="15">
        <v>1092.951</v>
      </c>
      <c r="G45" s="1">
        <f t="shared" si="0"/>
        <v>-14.196999999999974</v>
      </c>
      <c r="I45">
        <v>43</v>
      </c>
      <c r="J45">
        <f t="shared" si="2"/>
        <v>0.40775568964989206</v>
      </c>
      <c r="K45">
        <f t="shared" si="1"/>
        <v>6.7651651258600884E-2</v>
      </c>
    </row>
    <row r="46" spans="1:11" x14ac:dyDescent="0.75">
      <c r="A46">
        <v>44</v>
      </c>
      <c r="B46" s="1">
        <v>250.51900000000001</v>
      </c>
      <c r="C46" s="1">
        <v>263.77600000000001</v>
      </c>
      <c r="D46" s="4">
        <v>170.95099999999999</v>
      </c>
      <c r="E46" s="15">
        <v>1122.2639999999999</v>
      </c>
      <c r="G46" s="1">
        <f t="shared" si="0"/>
        <v>-13.257000000000005</v>
      </c>
      <c r="I46">
        <v>44</v>
      </c>
      <c r="J46">
        <f t="shared" si="2"/>
        <v>0.43654853432168339</v>
      </c>
      <c r="K46">
        <f t="shared" si="1"/>
        <v>6.5475386790354861E-2</v>
      </c>
    </row>
    <row r="47" spans="1:11" x14ac:dyDescent="0.75">
      <c r="A47">
        <v>45</v>
      </c>
      <c r="B47" s="1">
        <v>242.93100000000001</v>
      </c>
      <c r="C47" s="1">
        <v>258.88799999999998</v>
      </c>
      <c r="D47" s="4">
        <v>171.43100000000001</v>
      </c>
      <c r="E47" s="15">
        <v>1112.893</v>
      </c>
      <c r="G47" s="1">
        <f t="shared" si="0"/>
        <v>-15.956999999999965</v>
      </c>
      <c r="I47">
        <v>45</v>
      </c>
      <c r="J47">
        <f t="shared" si="2"/>
        <v>0.35384568260483457</v>
      </c>
      <c r="K47">
        <f t="shared" si="1"/>
        <v>6.6571265656738765E-2</v>
      </c>
    </row>
    <row r="48" spans="1:11" x14ac:dyDescent="0.75">
      <c r="A48">
        <v>46</v>
      </c>
      <c r="B48" s="1">
        <v>231.56899999999999</v>
      </c>
      <c r="C48" s="1">
        <v>246.18100000000001</v>
      </c>
      <c r="D48" s="4">
        <v>167.43100000000001</v>
      </c>
      <c r="E48" s="15">
        <v>1044.1849999999999</v>
      </c>
      <c r="G48" s="1">
        <f t="shared" si="0"/>
        <v>-14.612000000000023</v>
      </c>
      <c r="I48">
        <v>46</v>
      </c>
      <c r="J48">
        <f t="shared" si="2"/>
        <v>0.39504395503415252</v>
      </c>
      <c r="K48">
        <f t="shared" si="1"/>
        <v>6.7188988199335997E-2</v>
      </c>
    </row>
    <row r="49" spans="1:11" x14ac:dyDescent="0.75">
      <c r="A49">
        <v>47</v>
      </c>
      <c r="B49" s="1">
        <v>239.726</v>
      </c>
      <c r="C49" s="1">
        <v>248.23099999999999</v>
      </c>
      <c r="D49" s="4">
        <v>167.155</v>
      </c>
      <c r="E49" s="15">
        <v>1086.376</v>
      </c>
      <c r="G49" s="1">
        <f t="shared" si="0"/>
        <v>-8.5049999999999955</v>
      </c>
      <c r="I49">
        <v>47</v>
      </c>
      <c r="J49">
        <f t="shared" si="2"/>
        <v>0.58210555334333969</v>
      </c>
      <c r="K49">
        <f t="shared" si="1"/>
        <v>6.3986551036879641E-2</v>
      </c>
    </row>
    <row r="50" spans="1:11" x14ac:dyDescent="0.75">
      <c r="A50">
        <v>48</v>
      </c>
      <c r="B50" s="1">
        <v>234.03399999999999</v>
      </c>
      <c r="C50" s="1">
        <v>248.077</v>
      </c>
      <c r="D50" s="4">
        <v>167.643</v>
      </c>
      <c r="E50" s="15">
        <v>1071.857</v>
      </c>
      <c r="G50" s="1">
        <f t="shared" si="0"/>
        <v>-14.043000000000006</v>
      </c>
      <c r="I50">
        <v>48</v>
      </c>
      <c r="J50">
        <f t="shared" si="2"/>
        <v>0.41247281526633367</v>
      </c>
      <c r="K50">
        <f t="shared" si="1"/>
        <v>6.5467462745216892E-2</v>
      </c>
    </row>
    <row r="51" spans="1:11" x14ac:dyDescent="0.75">
      <c r="A51">
        <v>49</v>
      </c>
      <c r="B51" s="1">
        <v>240.476</v>
      </c>
      <c r="C51" s="1">
        <v>248.25700000000001</v>
      </c>
      <c r="D51" s="4">
        <v>166.536</v>
      </c>
      <c r="E51" s="15">
        <v>1066.44</v>
      </c>
      <c r="G51" s="1">
        <f t="shared" si="0"/>
        <v>-7.7810000000000059</v>
      </c>
      <c r="I51">
        <v>49</v>
      </c>
      <c r="J51">
        <f t="shared" si="2"/>
        <v>0.6042821698777836</v>
      </c>
      <c r="K51">
        <f t="shared" si="1"/>
        <v>6.4676700580173205E-2</v>
      </c>
    </row>
    <row r="52" spans="1:11" x14ac:dyDescent="0.75">
      <c r="A52">
        <v>50</v>
      </c>
      <c r="B52" s="1">
        <v>247.429</v>
      </c>
      <c r="C52" s="1">
        <v>253.56700000000001</v>
      </c>
      <c r="D52" s="4">
        <v>170.626</v>
      </c>
      <c r="E52" s="15">
        <v>1128.172</v>
      </c>
      <c r="G52" s="1">
        <f t="shared" si="0"/>
        <v>-6.1380000000000052</v>
      </c>
      <c r="I52">
        <v>50</v>
      </c>
      <c r="J52">
        <f t="shared" si="2"/>
        <v>0.65460838668177801</v>
      </c>
      <c r="K52">
        <f t="shared" si="1"/>
        <v>6.477281251357124E-2</v>
      </c>
    </row>
    <row r="53" spans="1:11" x14ac:dyDescent="0.75">
      <c r="A53">
        <v>51</v>
      </c>
      <c r="B53" s="1">
        <v>243.73099999999999</v>
      </c>
      <c r="C53" s="1">
        <v>249.12100000000001</v>
      </c>
      <c r="D53" s="4">
        <v>168.667</v>
      </c>
      <c r="E53" s="15">
        <v>1103.6690000000001</v>
      </c>
      <c r="G53" s="1">
        <f t="shared" si="0"/>
        <v>-5.3900000000000148</v>
      </c>
      <c r="I53">
        <v>51</v>
      </c>
      <c r="J53">
        <f t="shared" si="2"/>
        <v>0.67752013967592728</v>
      </c>
      <c r="K53">
        <f t="shared" si="1"/>
        <v>6.4396678767110124E-2</v>
      </c>
    </row>
    <row r="54" spans="1:11" x14ac:dyDescent="0.75">
      <c r="A54">
        <v>52</v>
      </c>
      <c r="B54" s="1">
        <v>244.28399999999999</v>
      </c>
      <c r="C54" s="1">
        <v>253.792</v>
      </c>
      <c r="D54" s="4">
        <v>170.858</v>
      </c>
      <c r="E54" s="15">
        <v>1103.0360000000001</v>
      </c>
      <c r="G54" s="1">
        <f t="shared" si="0"/>
        <v>-9.5080000000000098</v>
      </c>
      <c r="I54">
        <v>52</v>
      </c>
      <c r="J54">
        <f t="shared" si="2"/>
        <v>0.55138297546482051</v>
      </c>
      <c r="K54">
        <f t="shared" si="1"/>
        <v>6.6655465995166169E-2</v>
      </c>
    </row>
    <row r="55" spans="1:11" x14ac:dyDescent="0.75">
      <c r="A55">
        <v>53</v>
      </c>
      <c r="B55" s="1">
        <v>236.5</v>
      </c>
      <c r="C55" s="1">
        <v>251.83600000000001</v>
      </c>
      <c r="D55" s="4">
        <v>167.47499999999999</v>
      </c>
      <c r="E55" s="15">
        <v>1128.241</v>
      </c>
      <c r="G55" s="1">
        <f t="shared" si="0"/>
        <v>-15.336000000000013</v>
      </c>
      <c r="I55">
        <v>53</v>
      </c>
      <c r="J55">
        <f t="shared" si="2"/>
        <v>0.3728673384997086</v>
      </c>
      <c r="K55">
        <f t="shared" si="1"/>
        <v>6.1658578758656622E-2</v>
      </c>
    </row>
    <row r="56" spans="1:11" x14ac:dyDescent="0.75">
      <c r="A56">
        <v>54</v>
      </c>
      <c r="B56" s="1">
        <v>238.1</v>
      </c>
      <c r="C56" s="1">
        <v>251.55600000000001</v>
      </c>
      <c r="D56" s="4">
        <v>165.03800000000001</v>
      </c>
      <c r="E56" s="15">
        <v>1140.25</v>
      </c>
      <c r="G56" s="1">
        <f t="shared" si="0"/>
        <v>-13.456000000000017</v>
      </c>
      <c r="I56">
        <v>54</v>
      </c>
      <c r="J56">
        <f t="shared" si="2"/>
        <v>0.43045302784329292</v>
      </c>
      <c r="K56">
        <f t="shared" si="1"/>
        <v>5.8559375762009279E-2</v>
      </c>
    </row>
    <row r="57" spans="1:11" x14ac:dyDescent="0.75">
      <c r="A57">
        <v>55</v>
      </c>
      <c r="B57" s="1">
        <v>242.755</v>
      </c>
      <c r="C57" s="1">
        <v>257.40699999999998</v>
      </c>
      <c r="D57" s="4">
        <v>167.364</v>
      </c>
      <c r="E57" s="15">
        <v>1194.7660000000001</v>
      </c>
      <c r="G57" s="1">
        <f t="shared" si="0"/>
        <v>-14.651999999999987</v>
      </c>
      <c r="I57">
        <v>55</v>
      </c>
      <c r="J57">
        <f t="shared" si="2"/>
        <v>0.39381872760131142</v>
      </c>
      <c r="K57">
        <f t="shared" si="1"/>
        <v>5.775695845210907E-2</v>
      </c>
    </row>
    <row r="58" spans="1:11" x14ac:dyDescent="0.75">
      <c r="A58">
        <v>56</v>
      </c>
      <c r="B58" s="1">
        <v>241.755</v>
      </c>
      <c r="C58" s="1">
        <v>250.19399999999999</v>
      </c>
      <c r="D58" s="4">
        <v>167.74799999999999</v>
      </c>
      <c r="E58" s="15">
        <v>1166.751</v>
      </c>
      <c r="G58" s="1">
        <f t="shared" si="0"/>
        <v>-8.438999999999993</v>
      </c>
      <c r="I58">
        <v>56</v>
      </c>
      <c r="J58">
        <f t="shared" si="2"/>
        <v>0.5841271786075295</v>
      </c>
      <c r="K58">
        <f t="shared" si="1"/>
        <v>5.9660508998802944E-2</v>
      </c>
    </row>
    <row r="59" spans="1:11" x14ac:dyDescent="0.75">
      <c r="A59">
        <v>57</v>
      </c>
      <c r="B59" s="1">
        <v>235.12</v>
      </c>
      <c r="C59" s="1">
        <v>245.36099999999999</v>
      </c>
      <c r="D59" s="4">
        <v>166.92400000000001</v>
      </c>
      <c r="E59" s="15">
        <v>1139.5820000000001</v>
      </c>
      <c r="G59" s="1">
        <f t="shared" si="0"/>
        <v>-10.240999999999985</v>
      </c>
      <c r="I59">
        <v>57</v>
      </c>
      <c r="J59">
        <f t="shared" si="2"/>
        <v>0.5289306827579876</v>
      </c>
      <c r="K59">
        <f t="shared" si="1"/>
        <v>6.0438305572418805E-2</v>
      </c>
    </row>
    <row r="60" spans="1:11" x14ac:dyDescent="0.75">
      <c r="A60">
        <v>58</v>
      </c>
      <c r="B60" s="1">
        <v>240.417</v>
      </c>
      <c r="C60" s="1">
        <v>254.30600000000001</v>
      </c>
      <c r="D60" s="4">
        <v>169.17699999999999</v>
      </c>
      <c r="E60" s="15">
        <v>1257.2449999999999</v>
      </c>
      <c r="G60" s="1">
        <f t="shared" si="0"/>
        <v>-13.88900000000001</v>
      </c>
      <c r="I60">
        <v>58</v>
      </c>
      <c r="J60">
        <f t="shared" si="2"/>
        <v>0.41718994088277611</v>
      </c>
      <c r="K60">
        <f t="shared" si="1"/>
        <v>5.6184969074060294E-2</v>
      </c>
    </row>
    <row r="61" spans="1:11" x14ac:dyDescent="0.75">
      <c r="A61">
        <v>59</v>
      </c>
      <c r="B61" s="1">
        <v>235.93799999999999</v>
      </c>
      <c r="C61" s="1">
        <v>250.202</v>
      </c>
      <c r="D61" s="4">
        <v>175.589</v>
      </c>
      <c r="E61" s="15">
        <v>1296.3309999999999</v>
      </c>
      <c r="G61" s="1">
        <f t="shared" si="0"/>
        <v>-14.26400000000001</v>
      </c>
      <c r="I61">
        <v>59</v>
      </c>
      <c r="J61">
        <f t="shared" si="2"/>
        <v>0.40570343369988027</v>
      </c>
      <c r="K61">
        <f t="shared" si="1"/>
        <v>5.9753786195401629E-2</v>
      </c>
    </row>
    <row r="62" spans="1:11" x14ac:dyDescent="0.75">
      <c r="A62">
        <v>60</v>
      </c>
      <c r="B62" s="1">
        <v>233.333</v>
      </c>
      <c r="C62" s="1">
        <v>245.52</v>
      </c>
      <c r="D62" s="4">
        <v>163.703</v>
      </c>
      <c r="E62" s="15">
        <v>1192.758</v>
      </c>
      <c r="G62" s="1">
        <f t="shared" si="0"/>
        <v>-12.187000000000012</v>
      </c>
      <c r="I62">
        <v>60</v>
      </c>
      <c r="J62">
        <f t="shared" si="2"/>
        <v>0.46932336815021264</v>
      </c>
      <c r="K62">
        <f t="shared" si="1"/>
        <v>5.4467700541308901E-2</v>
      </c>
    </row>
    <row r="63" spans="1:11" x14ac:dyDescent="0.75">
      <c r="A63">
        <v>61</v>
      </c>
      <c r="B63" s="1">
        <v>244.35400000000001</v>
      </c>
      <c r="C63" s="1">
        <v>250.00399999999999</v>
      </c>
      <c r="D63" s="4">
        <v>170.69</v>
      </c>
      <c r="E63" s="15">
        <v>1286.8489999999999</v>
      </c>
      <c r="G63" s="1">
        <f t="shared" si="0"/>
        <v>-5.6499999999999773</v>
      </c>
      <c r="I63">
        <v>61</v>
      </c>
      <c r="J63">
        <f t="shared" si="2"/>
        <v>0.66955616136245388</v>
      </c>
      <c r="K63">
        <f t="shared" si="1"/>
        <v>5.6056710378214261E-2</v>
      </c>
    </row>
    <row r="64" spans="1:11" x14ac:dyDescent="0.75">
      <c r="A64">
        <v>62</v>
      </c>
      <c r="B64" s="1">
        <v>232.625</v>
      </c>
      <c r="C64" s="1">
        <v>248.57900000000001</v>
      </c>
      <c r="D64" s="4">
        <v>166.88300000000001</v>
      </c>
      <c r="E64" s="15">
        <v>1229.0170000000001</v>
      </c>
      <c r="G64" s="1">
        <f t="shared" si="0"/>
        <v>-15.954000000000008</v>
      </c>
      <c r="I64">
        <v>62</v>
      </c>
      <c r="J64">
        <f t="shared" si="2"/>
        <v>0.35393757466229642</v>
      </c>
      <c r="K64">
        <f t="shared" si="1"/>
        <v>5.5549421597695554E-2</v>
      </c>
    </row>
    <row r="65" spans="1:11" x14ac:dyDescent="0.75">
      <c r="A65">
        <v>63</v>
      </c>
      <c r="B65" s="1">
        <v>239.98400000000001</v>
      </c>
      <c r="C65" s="1">
        <v>251.13300000000001</v>
      </c>
      <c r="D65" s="4">
        <v>169.34700000000001</v>
      </c>
      <c r="E65" s="15">
        <v>1311.069</v>
      </c>
      <c r="G65" s="1">
        <f t="shared" si="0"/>
        <v>-11.149000000000001</v>
      </c>
      <c r="I65">
        <v>63</v>
      </c>
      <c r="J65">
        <f t="shared" si="2"/>
        <v>0.50111802003246864</v>
      </c>
      <c r="K65">
        <f t="shared" si="1"/>
        <v>5.3798735691669972E-2</v>
      </c>
    </row>
    <row r="66" spans="1:11" x14ac:dyDescent="0.75">
      <c r="A66">
        <v>64</v>
      </c>
      <c r="B66" s="1">
        <v>242.55</v>
      </c>
      <c r="C66" s="1">
        <v>254.23699999999999</v>
      </c>
      <c r="D66" s="4">
        <v>170.72</v>
      </c>
      <c r="E66" s="15">
        <v>1371.598</v>
      </c>
      <c r="G66" s="1">
        <f t="shared" si="0"/>
        <v>-11.686999999999983</v>
      </c>
      <c r="I66">
        <v>64</v>
      </c>
      <c r="J66">
        <f t="shared" si="2"/>
        <v>0.4846387110607413</v>
      </c>
      <c r="K66">
        <f t="shared" si="1"/>
        <v>5.2299939996721306E-2</v>
      </c>
    </row>
    <row r="67" spans="1:11" x14ac:dyDescent="0.75">
      <c r="A67">
        <v>65</v>
      </c>
      <c r="B67" s="1">
        <v>234.488</v>
      </c>
      <c r="C67" s="1">
        <v>248.29499999999999</v>
      </c>
      <c r="D67" s="4">
        <v>170.73699999999999</v>
      </c>
      <c r="E67" s="15">
        <v>1347.6959999999999</v>
      </c>
      <c r="G67" s="1">
        <f t="shared" ref="G67:G102" si="3">B67-C67</f>
        <v>-13.806999999999988</v>
      </c>
      <c r="I67">
        <v>65</v>
      </c>
      <c r="J67">
        <f t="shared" si="2"/>
        <v>0.41970165712010332</v>
      </c>
      <c r="K67">
        <f t="shared" ref="K67:K102" si="4">(D67-105)/(E67-115)</f>
        <v>5.3327827785601641E-2</v>
      </c>
    </row>
    <row r="68" spans="1:11" x14ac:dyDescent="0.75">
      <c r="A68">
        <v>66</v>
      </c>
      <c r="B68" s="1">
        <v>230.66499999999999</v>
      </c>
      <c r="C68" s="1">
        <v>242.351</v>
      </c>
      <c r="D68" s="4">
        <v>171.083</v>
      </c>
      <c r="E68" s="15">
        <v>1403.9169999999999</v>
      </c>
      <c r="G68" s="1">
        <f t="shared" si="3"/>
        <v>-11.686000000000007</v>
      </c>
      <c r="I68">
        <v>66</v>
      </c>
      <c r="J68">
        <f t="shared" ref="J68:J70" si="5">(G68-MIN(G$3:G$70))/(MAX(G$3:G$70)-MIN(G$3:G$70))</f>
        <v>0.48466934174656162</v>
      </c>
      <c r="K68">
        <f t="shared" si="4"/>
        <v>5.12701748832547E-2</v>
      </c>
    </row>
    <row r="69" spans="1:11" x14ac:dyDescent="0.75">
      <c r="A69">
        <v>67</v>
      </c>
      <c r="B69" s="1">
        <v>226.95500000000001</v>
      </c>
      <c r="C69" s="1">
        <v>239.434</v>
      </c>
      <c r="D69" s="4">
        <v>173.58699999999999</v>
      </c>
      <c r="E69" s="15">
        <v>1404.7429999999999</v>
      </c>
      <c r="G69" s="1">
        <f t="shared" si="3"/>
        <v>-12.478999999999985</v>
      </c>
      <c r="I69">
        <v>67</v>
      </c>
      <c r="J69">
        <f t="shared" si="5"/>
        <v>0.46037920789046521</v>
      </c>
      <c r="K69">
        <f t="shared" si="4"/>
        <v>5.3178811592697141E-2</v>
      </c>
    </row>
    <row r="70" spans="1:11" x14ac:dyDescent="0.75">
      <c r="A70">
        <v>68</v>
      </c>
      <c r="B70" s="1">
        <v>232.82599999999999</v>
      </c>
      <c r="C70" s="1">
        <v>246.52199999999999</v>
      </c>
      <c r="D70" s="4">
        <v>172.05500000000001</v>
      </c>
      <c r="E70" s="15">
        <v>1405.652</v>
      </c>
      <c r="G70" s="1">
        <f t="shared" si="3"/>
        <v>-13.695999999999998</v>
      </c>
      <c r="I70">
        <v>68</v>
      </c>
      <c r="J70">
        <f t="shared" si="5"/>
        <v>0.42310166324624021</v>
      </c>
      <c r="K70">
        <f t="shared" si="4"/>
        <v>5.1954361051623522E-2</v>
      </c>
    </row>
  </sheetData>
  <pageMargins left="0.7" right="0.7" top="0.75" bottom="0.75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EA82B-966E-4721-9174-96E8EB638B53}">
  <dimension ref="A1:K87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33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270.459</v>
      </c>
      <c r="C3" s="1">
        <v>270.26400000000001</v>
      </c>
      <c r="D3" s="4">
        <v>268.57100000000003</v>
      </c>
      <c r="E3" s="15">
        <v>937.57100000000003</v>
      </c>
      <c r="G3" s="1">
        <f t="shared" ref="G3:G66" si="0">B3-C3</f>
        <v>0.19499999999999318</v>
      </c>
      <c r="I3">
        <v>1</v>
      </c>
      <c r="J3">
        <f>(G3-MIN(G$3:G$87))/(MAX(G$3:G$87)-MIN(G$3:G$87))</f>
        <v>0.92753392705682691</v>
      </c>
      <c r="K3">
        <f t="shared" ref="K3:K66" si="1">(D3-105)/(E3-115)</f>
        <v>0.19885335126086384</v>
      </c>
    </row>
    <row r="4" spans="1:11" x14ac:dyDescent="0.75">
      <c r="A4">
        <v>2</v>
      </c>
      <c r="B4" s="1">
        <v>271.20299999999997</v>
      </c>
      <c r="C4" s="1">
        <v>274.19900000000001</v>
      </c>
      <c r="D4" s="4">
        <v>273.75700000000001</v>
      </c>
      <c r="E4" s="15">
        <v>969.899</v>
      </c>
      <c r="G4" s="1">
        <f t="shared" si="0"/>
        <v>-2.9960000000000377</v>
      </c>
      <c r="I4">
        <v>2</v>
      </c>
      <c r="J4">
        <f t="shared" ref="J4:J67" si="2">(G4-MIN(G$3:G$87))/(MAX(G$3:G$87)-MIN(G$3:G$87))</f>
        <v>0.75837574215436587</v>
      </c>
      <c r="K4">
        <f t="shared" si="1"/>
        <v>0.19739992677497575</v>
      </c>
    </row>
    <row r="5" spans="1:11" x14ac:dyDescent="0.75">
      <c r="A5">
        <v>3</v>
      </c>
      <c r="B5" s="1">
        <v>276.2</v>
      </c>
      <c r="C5" s="1">
        <v>275.75799999999998</v>
      </c>
      <c r="D5" s="4">
        <v>269.59699999999998</v>
      </c>
      <c r="E5" s="15">
        <v>961.51099999999997</v>
      </c>
      <c r="G5" s="1">
        <f t="shared" si="0"/>
        <v>0.44200000000000728</v>
      </c>
      <c r="I5">
        <v>3</v>
      </c>
      <c r="J5">
        <f t="shared" si="2"/>
        <v>0.94062765055131459</v>
      </c>
      <c r="K5">
        <f t="shared" si="1"/>
        <v>0.19444165521771128</v>
      </c>
    </row>
    <row r="6" spans="1:11" x14ac:dyDescent="0.75">
      <c r="A6">
        <v>4</v>
      </c>
      <c r="B6" s="1">
        <v>272.77</v>
      </c>
      <c r="C6" s="1">
        <v>276.43</v>
      </c>
      <c r="D6" s="4">
        <v>283.80700000000002</v>
      </c>
      <c r="E6" s="15">
        <v>993.01199999999994</v>
      </c>
      <c r="G6" s="1">
        <f t="shared" si="0"/>
        <v>-3.660000000000025</v>
      </c>
      <c r="I6">
        <v>4</v>
      </c>
      <c r="J6">
        <f t="shared" si="2"/>
        <v>0.72317642069550314</v>
      </c>
      <c r="K6">
        <f t="shared" si="1"/>
        <v>0.20364983622091729</v>
      </c>
    </row>
    <row r="7" spans="1:11" x14ac:dyDescent="0.75">
      <c r="A7">
        <v>5</v>
      </c>
      <c r="B7" s="1">
        <v>277.178</v>
      </c>
      <c r="C7" s="1">
        <v>280.36399999999998</v>
      </c>
      <c r="D7" s="4">
        <v>279.81900000000002</v>
      </c>
      <c r="E7" s="15">
        <v>1007.0359999999999</v>
      </c>
      <c r="G7" s="1">
        <f t="shared" si="0"/>
        <v>-3.1859999999999786</v>
      </c>
      <c r="I7">
        <v>5</v>
      </c>
      <c r="J7">
        <f t="shared" si="2"/>
        <v>0.74830364715860997</v>
      </c>
      <c r="K7">
        <f t="shared" si="1"/>
        <v>0.19597751660246898</v>
      </c>
    </row>
    <row r="8" spans="1:11" x14ac:dyDescent="0.75">
      <c r="A8">
        <v>6</v>
      </c>
      <c r="B8" s="1">
        <v>268.315</v>
      </c>
      <c r="C8" s="1">
        <v>266.75299999999999</v>
      </c>
      <c r="D8" s="4">
        <v>268.06700000000001</v>
      </c>
      <c r="E8" s="15">
        <v>943.23</v>
      </c>
      <c r="G8" s="1">
        <f t="shared" si="0"/>
        <v>1.5620000000000118</v>
      </c>
      <c r="I8">
        <v>6</v>
      </c>
      <c r="J8">
        <f t="shared" si="2"/>
        <v>1</v>
      </c>
      <c r="K8">
        <f t="shared" si="1"/>
        <v>0.19688613066418748</v>
      </c>
    </row>
    <row r="9" spans="1:11" x14ac:dyDescent="0.75">
      <c r="A9">
        <v>7</v>
      </c>
      <c r="B9" s="1">
        <v>274.07100000000003</v>
      </c>
      <c r="C9" s="1">
        <v>275.00299999999999</v>
      </c>
      <c r="D9" s="4">
        <v>274.21199999999999</v>
      </c>
      <c r="E9" s="15">
        <v>969.93799999999999</v>
      </c>
      <c r="G9" s="1">
        <f t="shared" si="0"/>
        <v>-0.93199999999995953</v>
      </c>
      <c r="I9">
        <v>7</v>
      </c>
      <c r="J9">
        <f t="shared" si="2"/>
        <v>0.86779050042409001</v>
      </c>
      <c r="K9">
        <f t="shared" si="1"/>
        <v>0.1979231242499456</v>
      </c>
    </row>
    <row r="10" spans="1:11" x14ac:dyDescent="0.75">
      <c r="A10">
        <v>8</v>
      </c>
      <c r="B10" s="1">
        <v>282.61399999999998</v>
      </c>
      <c r="C10" s="1">
        <v>282.209</v>
      </c>
      <c r="D10" s="4">
        <v>264.25700000000001</v>
      </c>
      <c r="E10" s="15">
        <v>1022.09</v>
      </c>
      <c r="G10" s="1">
        <f t="shared" si="0"/>
        <v>0.40499999999997272</v>
      </c>
      <c r="I10">
        <v>8</v>
      </c>
      <c r="J10">
        <f t="shared" si="2"/>
        <v>0.93866624257845432</v>
      </c>
      <c r="K10">
        <f t="shared" si="1"/>
        <v>0.17556912764995755</v>
      </c>
    </row>
    <row r="11" spans="1:11" x14ac:dyDescent="0.75">
      <c r="A11">
        <v>9</v>
      </c>
      <c r="B11" s="1">
        <v>269.04199999999997</v>
      </c>
      <c r="C11" s="1">
        <v>268.714</v>
      </c>
      <c r="D11" s="4">
        <v>234.779</v>
      </c>
      <c r="E11" s="15">
        <v>1008.147</v>
      </c>
      <c r="G11" s="1">
        <f t="shared" si="0"/>
        <v>0.32799999999997453</v>
      </c>
      <c r="I11">
        <v>9</v>
      </c>
      <c r="J11">
        <f t="shared" si="2"/>
        <v>0.93458439355385736</v>
      </c>
      <c r="K11">
        <f t="shared" si="1"/>
        <v>0.14530530808478334</v>
      </c>
    </row>
    <row r="12" spans="1:11" x14ac:dyDescent="0.75">
      <c r="A12">
        <v>10</v>
      </c>
      <c r="B12" s="1">
        <v>269.75</v>
      </c>
      <c r="C12" s="1">
        <v>272.34300000000002</v>
      </c>
      <c r="D12" s="4">
        <v>218.864</v>
      </c>
      <c r="E12" s="15">
        <v>1045.5709999999999</v>
      </c>
      <c r="G12" s="1">
        <f t="shared" si="0"/>
        <v>-2.5930000000000177</v>
      </c>
      <c r="I12">
        <v>10</v>
      </c>
      <c r="J12">
        <f t="shared" si="2"/>
        <v>0.77973918575063494</v>
      </c>
      <c r="K12">
        <f t="shared" si="1"/>
        <v>0.1223592826339957</v>
      </c>
    </row>
    <row r="13" spans="1:11" x14ac:dyDescent="0.75">
      <c r="A13">
        <v>11</v>
      </c>
      <c r="B13" s="1">
        <v>280.69900000000001</v>
      </c>
      <c r="C13" s="1">
        <v>282.78800000000001</v>
      </c>
      <c r="D13" s="4">
        <v>221.44499999999999</v>
      </c>
      <c r="E13" s="15">
        <v>1119.7349999999999</v>
      </c>
      <c r="G13" s="1">
        <f t="shared" si="0"/>
        <v>-2.0889999999999986</v>
      </c>
      <c r="I13">
        <v>11</v>
      </c>
      <c r="J13">
        <f t="shared" si="2"/>
        <v>0.80645674300254433</v>
      </c>
      <c r="K13">
        <f t="shared" si="1"/>
        <v>0.11589623134458341</v>
      </c>
    </row>
    <row r="14" spans="1:11" x14ac:dyDescent="0.75">
      <c r="A14">
        <v>12</v>
      </c>
      <c r="B14" s="1">
        <v>275.00599999999997</v>
      </c>
      <c r="C14" s="1">
        <v>280.89</v>
      </c>
      <c r="D14" s="4">
        <v>221.81299999999999</v>
      </c>
      <c r="E14" s="15">
        <v>1077.607</v>
      </c>
      <c r="G14" s="1">
        <f t="shared" si="0"/>
        <v>-5.8840000000000146</v>
      </c>
      <c r="I14">
        <v>12</v>
      </c>
      <c r="J14">
        <f t="shared" si="2"/>
        <v>0.60527989821882877</v>
      </c>
      <c r="K14">
        <f t="shared" si="1"/>
        <v>0.12135066543251814</v>
      </c>
    </row>
    <row r="15" spans="1:11" x14ac:dyDescent="0.75">
      <c r="A15">
        <v>13</v>
      </c>
      <c r="B15" s="1">
        <v>274.93599999999998</v>
      </c>
      <c r="C15" s="1">
        <v>278.46199999999999</v>
      </c>
      <c r="D15" s="4">
        <v>222.40700000000001</v>
      </c>
      <c r="E15" s="15">
        <v>1062.2180000000001</v>
      </c>
      <c r="G15" s="1">
        <f t="shared" si="0"/>
        <v>-3.5260000000000105</v>
      </c>
      <c r="I15">
        <v>13</v>
      </c>
      <c r="J15">
        <f t="shared" si="2"/>
        <v>0.73027989821882877</v>
      </c>
      <c r="K15">
        <f t="shared" si="1"/>
        <v>0.12394929150417328</v>
      </c>
    </row>
    <row r="16" spans="1:11" x14ac:dyDescent="0.75">
      <c r="A16">
        <v>14</v>
      </c>
      <c r="B16" s="1">
        <v>270.59399999999999</v>
      </c>
      <c r="C16" s="1">
        <v>278.23099999999999</v>
      </c>
      <c r="D16" s="4">
        <v>218.107</v>
      </c>
      <c r="E16" s="15">
        <v>1079.5809999999999</v>
      </c>
      <c r="G16" s="1">
        <f t="shared" si="0"/>
        <v>-7.6370000000000005</v>
      </c>
      <c r="I16">
        <v>14</v>
      </c>
      <c r="J16">
        <f t="shared" si="2"/>
        <v>0.51235156912637847</v>
      </c>
      <c r="K16">
        <f t="shared" si="1"/>
        <v>0.11726024045673719</v>
      </c>
    </row>
    <row r="17" spans="1:11" x14ac:dyDescent="0.75">
      <c r="A17">
        <v>15</v>
      </c>
      <c r="B17" s="1">
        <v>280.76</v>
      </c>
      <c r="C17" s="1">
        <v>283.33800000000002</v>
      </c>
      <c r="D17" s="4">
        <v>215.15799999999999</v>
      </c>
      <c r="E17" s="15">
        <v>1086.404</v>
      </c>
      <c r="G17" s="1">
        <f t="shared" si="0"/>
        <v>-2.5780000000000314</v>
      </c>
      <c r="I17">
        <v>15</v>
      </c>
      <c r="J17">
        <f t="shared" si="2"/>
        <v>0.78053435114503622</v>
      </c>
      <c r="K17">
        <f t="shared" si="1"/>
        <v>0.1134008095498886</v>
      </c>
    </row>
    <row r="18" spans="1:11" x14ac:dyDescent="0.75">
      <c r="A18">
        <v>16</v>
      </c>
      <c r="B18" s="1">
        <v>281.31200000000001</v>
      </c>
      <c r="C18" s="1">
        <v>281.56900000000002</v>
      </c>
      <c r="D18" s="4">
        <v>215.595</v>
      </c>
      <c r="E18" s="15">
        <v>1099.9159999999999</v>
      </c>
      <c r="G18" s="1">
        <f t="shared" si="0"/>
        <v>-0.257000000000005</v>
      </c>
      <c r="I18">
        <v>16</v>
      </c>
      <c r="J18">
        <f t="shared" si="2"/>
        <v>0.90357294317217907</v>
      </c>
      <c r="K18">
        <f t="shared" si="1"/>
        <v>0.11228876371182923</v>
      </c>
    </row>
    <row r="19" spans="1:11" x14ac:dyDescent="0.75">
      <c r="A19">
        <v>17</v>
      </c>
      <c r="B19" s="1">
        <v>286.38</v>
      </c>
      <c r="C19" s="1">
        <v>285.02699999999999</v>
      </c>
      <c r="D19" s="4">
        <v>220.80699999999999</v>
      </c>
      <c r="E19" s="15">
        <v>1125.1220000000001</v>
      </c>
      <c r="G19" s="1">
        <f t="shared" si="0"/>
        <v>1.3530000000000086</v>
      </c>
      <c r="I19">
        <v>17</v>
      </c>
      <c r="J19">
        <f t="shared" si="2"/>
        <v>0.98892069550466477</v>
      </c>
      <c r="K19">
        <f t="shared" si="1"/>
        <v>0.11464654764473992</v>
      </c>
    </row>
    <row r="20" spans="1:11" x14ac:dyDescent="0.75">
      <c r="A20">
        <v>18</v>
      </c>
      <c r="B20" s="1">
        <v>275.59100000000001</v>
      </c>
      <c r="C20" s="1">
        <v>278.31900000000002</v>
      </c>
      <c r="D20" s="4">
        <v>224.30099999999999</v>
      </c>
      <c r="E20" s="15">
        <v>1088.345</v>
      </c>
      <c r="G20" s="1">
        <f t="shared" si="0"/>
        <v>-2.7280000000000086</v>
      </c>
      <c r="I20">
        <v>18</v>
      </c>
      <c r="J20">
        <f t="shared" si="2"/>
        <v>0.77258269720101713</v>
      </c>
      <c r="K20">
        <f t="shared" si="1"/>
        <v>0.12256805141034267</v>
      </c>
    </row>
    <row r="21" spans="1:11" x14ac:dyDescent="0.75">
      <c r="A21">
        <v>19</v>
      </c>
      <c r="B21" s="1">
        <v>274.36399999999998</v>
      </c>
      <c r="C21" s="1">
        <v>276.404</v>
      </c>
      <c r="D21" s="4">
        <v>219.15700000000001</v>
      </c>
      <c r="E21" s="15">
        <v>1078.43</v>
      </c>
      <c r="G21" s="1">
        <f t="shared" si="0"/>
        <v>-2.0400000000000205</v>
      </c>
      <c r="I21">
        <v>19</v>
      </c>
      <c r="J21">
        <f t="shared" si="2"/>
        <v>0.8090542832909231</v>
      </c>
      <c r="K21">
        <f t="shared" si="1"/>
        <v>0.11849018610589249</v>
      </c>
    </row>
    <row r="22" spans="1:11" x14ac:dyDescent="0.75">
      <c r="A22">
        <v>20</v>
      </c>
      <c r="B22" s="1">
        <v>275.96300000000002</v>
      </c>
      <c r="C22" s="1">
        <v>276.75</v>
      </c>
      <c r="D22" s="4">
        <v>226.15700000000001</v>
      </c>
      <c r="E22" s="15">
        <v>1120.973</v>
      </c>
      <c r="G22" s="1">
        <f t="shared" si="0"/>
        <v>-0.78699999999997772</v>
      </c>
      <c r="I22">
        <v>20</v>
      </c>
      <c r="J22">
        <f t="shared" si="2"/>
        <v>0.87547709923664196</v>
      </c>
      <c r="K22">
        <f t="shared" si="1"/>
        <v>0.12043762605954635</v>
      </c>
    </row>
    <row r="23" spans="1:11" x14ac:dyDescent="0.75">
      <c r="A23">
        <v>21</v>
      </c>
      <c r="B23" s="1">
        <v>273.596</v>
      </c>
      <c r="C23" s="1">
        <v>278.01499999999999</v>
      </c>
      <c r="D23" s="4">
        <v>229.517</v>
      </c>
      <c r="E23" s="15">
        <v>1137.588</v>
      </c>
      <c r="G23" s="1">
        <f t="shared" si="0"/>
        <v>-4.4189999999999827</v>
      </c>
      <c r="I23">
        <v>21</v>
      </c>
      <c r="J23">
        <f t="shared" si="2"/>
        <v>0.68294105173876252</v>
      </c>
      <c r="K23">
        <f t="shared" si="1"/>
        <v>0.12176653745203347</v>
      </c>
    </row>
    <row r="24" spans="1:11" x14ac:dyDescent="0.75">
      <c r="A24">
        <v>22</v>
      </c>
      <c r="B24" s="1">
        <v>269.77100000000002</v>
      </c>
      <c r="C24" s="1">
        <v>275.46800000000002</v>
      </c>
      <c r="D24" s="4">
        <v>222.80199999999999</v>
      </c>
      <c r="E24" s="15">
        <v>1107.5</v>
      </c>
      <c r="G24" s="1">
        <f t="shared" si="0"/>
        <v>-5.6970000000000027</v>
      </c>
      <c r="I24">
        <v>22</v>
      </c>
      <c r="J24">
        <f t="shared" si="2"/>
        <v>0.61519296013570812</v>
      </c>
      <c r="K24">
        <f t="shared" si="1"/>
        <v>0.11869219143576826</v>
      </c>
    </row>
    <row r="25" spans="1:11" x14ac:dyDescent="0.75">
      <c r="A25">
        <v>23</v>
      </c>
      <c r="B25" s="1">
        <v>276.97199999999998</v>
      </c>
      <c r="C25" s="1">
        <v>278.20299999999997</v>
      </c>
      <c r="D25" s="4">
        <v>228.154</v>
      </c>
      <c r="E25" s="15">
        <v>1127.751</v>
      </c>
      <c r="G25" s="1">
        <f t="shared" si="0"/>
        <v>-1.2309999999999945</v>
      </c>
      <c r="I25">
        <v>23</v>
      </c>
      <c r="J25">
        <f t="shared" si="2"/>
        <v>0.8519402035623409</v>
      </c>
      <c r="K25">
        <f t="shared" si="1"/>
        <v>0.12160343460534721</v>
      </c>
    </row>
    <row r="26" spans="1:11" x14ac:dyDescent="0.75">
      <c r="A26">
        <v>24</v>
      </c>
      <c r="B26" s="1">
        <v>277.48200000000003</v>
      </c>
      <c r="C26" s="1">
        <v>281.50900000000001</v>
      </c>
      <c r="D26" s="4">
        <v>223.791</v>
      </c>
      <c r="E26" s="15">
        <v>1188.835</v>
      </c>
      <c r="G26" s="1">
        <f t="shared" si="0"/>
        <v>-4.0269999999999868</v>
      </c>
      <c r="I26">
        <v>24</v>
      </c>
      <c r="J26">
        <f t="shared" si="2"/>
        <v>0.70372137404580215</v>
      </c>
      <c r="K26">
        <f t="shared" si="1"/>
        <v>0.11062314042660185</v>
      </c>
    </row>
    <row r="27" spans="1:11" x14ac:dyDescent="0.75">
      <c r="A27">
        <v>25</v>
      </c>
      <c r="B27" s="1">
        <v>269.76400000000001</v>
      </c>
      <c r="C27" s="1">
        <v>273.78800000000001</v>
      </c>
      <c r="D27" s="4">
        <v>225.90100000000001</v>
      </c>
      <c r="E27" s="15">
        <v>1161.431</v>
      </c>
      <c r="G27" s="1">
        <f t="shared" si="0"/>
        <v>-4.0240000000000009</v>
      </c>
      <c r="I27">
        <v>25</v>
      </c>
      <c r="J27">
        <f t="shared" si="2"/>
        <v>0.70388040712468181</v>
      </c>
      <c r="K27">
        <f t="shared" si="1"/>
        <v>0.11553652366950139</v>
      </c>
    </row>
    <row r="28" spans="1:11" x14ac:dyDescent="0.75">
      <c r="A28">
        <v>26</v>
      </c>
      <c r="B28" s="1">
        <v>273.87</v>
      </c>
      <c r="C28" s="1">
        <v>280.346</v>
      </c>
      <c r="D28" s="4">
        <v>226.68100000000001</v>
      </c>
      <c r="E28" s="15">
        <v>1249.7149999999999</v>
      </c>
      <c r="G28" s="1">
        <f t="shared" si="0"/>
        <v>-6.4759999999999991</v>
      </c>
      <c r="I28">
        <v>26</v>
      </c>
      <c r="J28">
        <f t="shared" si="2"/>
        <v>0.57389737065309598</v>
      </c>
      <c r="K28">
        <f t="shared" si="1"/>
        <v>0.10723485632956295</v>
      </c>
    </row>
    <row r="29" spans="1:11" x14ac:dyDescent="0.75">
      <c r="A29">
        <v>27</v>
      </c>
      <c r="B29" s="1">
        <v>270.68799999999999</v>
      </c>
      <c r="C29" s="1">
        <v>279.12700000000001</v>
      </c>
      <c r="D29" s="4">
        <v>228.99799999999999</v>
      </c>
      <c r="E29" s="15">
        <v>1234.53</v>
      </c>
      <c r="G29" s="1">
        <f t="shared" si="0"/>
        <v>-8.4390000000000214</v>
      </c>
      <c r="I29">
        <v>27</v>
      </c>
      <c r="J29">
        <f t="shared" si="2"/>
        <v>0.46983672603901527</v>
      </c>
      <c r="K29">
        <f t="shared" si="1"/>
        <v>0.11075897921449179</v>
      </c>
    </row>
    <row r="30" spans="1:11" x14ac:dyDescent="0.75">
      <c r="A30">
        <v>28</v>
      </c>
      <c r="B30" s="1">
        <v>271.69200000000001</v>
      </c>
      <c r="C30" s="1">
        <v>281.09300000000002</v>
      </c>
      <c r="D30" s="4">
        <v>224.38800000000001</v>
      </c>
      <c r="E30" s="15">
        <v>1231.8510000000001</v>
      </c>
      <c r="G30" s="1">
        <f t="shared" si="0"/>
        <v>-9.4010000000000105</v>
      </c>
      <c r="I30">
        <v>28</v>
      </c>
      <c r="J30">
        <f t="shared" si="2"/>
        <v>0.41884011874469873</v>
      </c>
      <c r="K30">
        <f t="shared" si="1"/>
        <v>0.10689698088643874</v>
      </c>
    </row>
    <row r="31" spans="1:11" x14ac:dyDescent="0.75">
      <c r="A31">
        <v>29</v>
      </c>
      <c r="B31" s="1">
        <v>273.01799999999997</v>
      </c>
      <c r="C31" s="1">
        <v>277.846</v>
      </c>
      <c r="D31" s="4">
        <v>223.18899999999999</v>
      </c>
      <c r="E31" s="15">
        <v>1257.5740000000001</v>
      </c>
      <c r="G31" s="1">
        <f t="shared" si="0"/>
        <v>-4.8280000000000314</v>
      </c>
      <c r="I31">
        <v>29</v>
      </c>
      <c r="J31">
        <f t="shared" si="2"/>
        <v>0.66125954198473114</v>
      </c>
      <c r="K31">
        <f t="shared" si="1"/>
        <v>0.10344100250837143</v>
      </c>
    </row>
    <row r="32" spans="1:11" x14ac:dyDescent="0.75">
      <c r="A32">
        <v>30</v>
      </c>
      <c r="B32" s="1">
        <v>270.38799999999998</v>
      </c>
      <c r="C32" s="1">
        <v>278.35199999999998</v>
      </c>
      <c r="D32" s="4">
        <v>226.10300000000001</v>
      </c>
      <c r="E32" s="15">
        <v>1253.742</v>
      </c>
      <c r="G32" s="1">
        <f t="shared" si="0"/>
        <v>-7.9639999999999986</v>
      </c>
      <c r="I32">
        <v>30</v>
      </c>
      <c r="J32">
        <f t="shared" si="2"/>
        <v>0.49501696352841423</v>
      </c>
      <c r="K32">
        <f t="shared" si="1"/>
        <v>0.10634805776901178</v>
      </c>
    </row>
    <row r="33" spans="1:11" x14ac:dyDescent="0.75">
      <c r="A33">
        <v>31</v>
      </c>
      <c r="B33" s="1">
        <v>270.822</v>
      </c>
      <c r="C33" s="1">
        <v>276.64800000000002</v>
      </c>
      <c r="D33" s="4">
        <v>225.99600000000001</v>
      </c>
      <c r="E33" s="15">
        <v>1254.3879999999999</v>
      </c>
      <c r="G33" s="1">
        <f t="shared" si="0"/>
        <v>-5.8260000000000218</v>
      </c>
      <c r="I33">
        <v>31</v>
      </c>
      <c r="J33">
        <f t="shared" si="2"/>
        <v>0.60835453774384962</v>
      </c>
      <c r="K33">
        <f t="shared" si="1"/>
        <v>0.1061938514360341</v>
      </c>
    </row>
    <row r="34" spans="1:11" x14ac:dyDescent="0.75">
      <c r="A34">
        <v>32</v>
      </c>
      <c r="B34" s="1">
        <v>268.23200000000003</v>
      </c>
      <c r="C34" s="1">
        <v>275.77699999999999</v>
      </c>
      <c r="D34" s="4">
        <v>224.68899999999999</v>
      </c>
      <c r="E34" s="15">
        <v>1288.1279999999999</v>
      </c>
      <c r="G34" s="1">
        <f t="shared" si="0"/>
        <v>-7.5449999999999591</v>
      </c>
      <c r="I34">
        <v>32</v>
      </c>
      <c r="J34">
        <f t="shared" si="2"/>
        <v>0.51722858354537982</v>
      </c>
      <c r="K34">
        <f t="shared" si="1"/>
        <v>0.10202552492140671</v>
      </c>
    </row>
    <row r="35" spans="1:11" x14ac:dyDescent="0.75">
      <c r="A35">
        <v>33</v>
      </c>
      <c r="B35" s="1">
        <v>267.75700000000001</v>
      </c>
      <c r="C35" s="1">
        <v>276.16300000000001</v>
      </c>
      <c r="D35" s="4">
        <v>221.583</v>
      </c>
      <c r="E35" s="15">
        <v>1270.33</v>
      </c>
      <c r="G35" s="1">
        <f t="shared" si="0"/>
        <v>-8.4060000000000059</v>
      </c>
      <c r="I35">
        <v>33</v>
      </c>
      <c r="J35">
        <f t="shared" si="2"/>
        <v>0.47158608990670059</v>
      </c>
      <c r="K35">
        <f t="shared" si="1"/>
        <v>0.10090883124302148</v>
      </c>
    </row>
    <row r="36" spans="1:11" x14ac:dyDescent="0.75">
      <c r="A36">
        <v>34</v>
      </c>
      <c r="B36" s="1">
        <v>264.03300000000002</v>
      </c>
      <c r="C36" s="1">
        <v>272.82299999999998</v>
      </c>
      <c r="D36" s="4">
        <v>221.80500000000001</v>
      </c>
      <c r="E36" s="15">
        <v>1242.19</v>
      </c>
      <c r="G36" s="1">
        <f t="shared" si="0"/>
        <v>-8.7899999999999636</v>
      </c>
      <c r="I36">
        <v>34</v>
      </c>
      <c r="J36">
        <f t="shared" si="2"/>
        <v>0.45122985581001074</v>
      </c>
      <c r="K36">
        <f t="shared" si="1"/>
        <v>0.10362494344343012</v>
      </c>
    </row>
    <row r="37" spans="1:11" x14ac:dyDescent="0.75">
      <c r="A37">
        <v>35</v>
      </c>
      <c r="B37" s="1">
        <v>264.01100000000002</v>
      </c>
      <c r="C37" s="1">
        <v>270.82900000000001</v>
      </c>
      <c r="D37" s="4">
        <v>217.26499999999999</v>
      </c>
      <c r="E37" s="15">
        <v>1257.463</v>
      </c>
      <c r="G37" s="1">
        <f t="shared" si="0"/>
        <v>-6.8179999999999836</v>
      </c>
      <c r="I37">
        <v>35</v>
      </c>
      <c r="J37">
        <f t="shared" si="2"/>
        <v>0.55576759966073042</v>
      </c>
      <c r="K37">
        <f t="shared" si="1"/>
        <v>9.8265764405499334E-2</v>
      </c>
    </row>
    <row r="38" spans="1:11" x14ac:dyDescent="0.75">
      <c r="A38">
        <v>36</v>
      </c>
      <c r="B38" s="1">
        <v>265.82</v>
      </c>
      <c r="C38" s="1">
        <v>272.95699999999999</v>
      </c>
      <c r="D38" s="4">
        <v>221.81100000000001</v>
      </c>
      <c r="E38" s="15">
        <v>1306.164</v>
      </c>
      <c r="G38" s="1">
        <f t="shared" si="0"/>
        <v>-7.1370000000000005</v>
      </c>
      <c r="I38">
        <v>36</v>
      </c>
      <c r="J38">
        <f t="shared" si="2"/>
        <v>0.53885708227311291</v>
      </c>
      <c r="K38">
        <f t="shared" si="1"/>
        <v>9.8064582206984094E-2</v>
      </c>
    </row>
    <row r="39" spans="1:11" x14ac:dyDescent="0.75">
      <c r="A39">
        <v>37</v>
      </c>
      <c r="B39" s="1">
        <v>266.26100000000002</v>
      </c>
      <c r="C39" s="1">
        <v>280.387</v>
      </c>
      <c r="D39" s="4">
        <v>227.041</v>
      </c>
      <c r="E39" s="15">
        <v>1332.3869999999999</v>
      </c>
      <c r="G39" s="1">
        <f t="shared" si="0"/>
        <v>-14.125999999999976</v>
      </c>
      <c r="I39">
        <v>37</v>
      </c>
      <c r="J39">
        <f t="shared" si="2"/>
        <v>0.16836301950805974</v>
      </c>
      <c r="K39">
        <f t="shared" si="1"/>
        <v>0.10024831873512696</v>
      </c>
    </row>
    <row r="40" spans="1:11" x14ac:dyDescent="0.75">
      <c r="A40">
        <v>38</v>
      </c>
      <c r="B40" s="1">
        <v>259.09199999999998</v>
      </c>
      <c r="C40" s="1">
        <v>272.11099999999999</v>
      </c>
      <c r="D40" s="4">
        <v>215.685</v>
      </c>
      <c r="E40" s="15">
        <v>1297.144</v>
      </c>
      <c r="G40" s="1">
        <f t="shared" si="0"/>
        <v>-13.019000000000005</v>
      </c>
      <c r="I40">
        <v>38</v>
      </c>
      <c r="J40">
        <f t="shared" si="2"/>
        <v>0.22704622561492832</v>
      </c>
      <c r="K40">
        <f t="shared" si="1"/>
        <v>9.3630725190839689E-2</v>
      </c>
    </row>
    <row r="41" spans="1:11" x14ac:dyDescent="0.75">
      <c r="A41">
        <v>39</v>
      </c>
      <c r="B41" s="1">
        <v>259.786</v>
      </c>
      <c r="C41" s="1">
        <v>273.97399999999999</v>
      </c>
      <c r="D41" s="4">
        <v>213.012</v>
      </c>
      <c r="E41" s="15">
        <v>1303.0889999999999</v>
      </c>
      <c r="G41" s="1">
        <f t="shared" si="0"/>
        <v>-14.187999999999988</v>
      </c>
      <c r="I41">
        <v>39</v>
      </c>
      <c r="J41">
        <f t="shared" si="2"/>
        <v>0.16507633587786405</v>
      </c>
      <c r="K41">
        <f t="shared" si="1"/>
        <v>9.0912381143163523E-2</v>
      </c>
    </row>
    <row r="42" spans="1:11" x14ac:dyDescent="0.75">
      <c r="A42">
        <v>40</v>
      </c>
      <c r="B42" s="1">
        <v>259.88499999999999</v>
      </c>
      <c r="C42" s="1">
        <v>275.09699999999998</v>
      </c>
      <c r="D42" s="4">
        <v>218.64</v>
      </c>
      <c r="E42" s="15">
        <v>1327.028</v>
      </c>
      <c r="G42" s="1">
        <f t="shared" si="0"/>
        <v>-15.211999999999989</v>
      </c>
      <c r="I42">
        <v>40</v>
      </c>
      <c r="J42">
        <f t="shared" si="2"/>
        <v>0.11079304495335179</v>
      </c>
      <c r="K42">
        <f t="shared" si="1"/>
        <v>9.3760210160161297E-2</v>
      </c>
    </row>
    <row r="43" spans="1:11" x14ac:dyDescent="0.75">
      <c r="A43">
        <v>41</v>
      </c>
      <c r="B43" s="1">
        <v>263.37700000000001</v>
      </c>
      <c r="C43" s="1">
        <v>275.649</v>
      </c>
      <c r="D43" s="4">
        <v>214.822</v>
      </c>
      <c r="E43" s="15">
        <v>1334.316</v>
      </c>
      <c r="G43" s="1">
        <f t="shared" si="0"/>
        <v>-12.271999999999991</v>
      </c>
      <c r="I43">
        <v>41</v>
      </c>
      <c r="J43">
        <f t="shared" si="2"/>
        <v>0.26664546225615038</v>
      </c>
      <c r="K43">
        <f t="shared" si="1"/>
        <v>9.0068530225142621E-2</v>
      </c>
    </row>
    <row r="44" spans="1:11" x14ac:dyDescent="0.75">
      <c r="A44">
        <v>42</v>
      </c>
      <c r="B44" s="1">
        <v>267.34100000000001</v>
      </c>
      <c r="C44" s="1">
        <v>278.73399999999998</v>
      </c>
      <c r="D44" s="4">
        <v>222.76499999999999</v>
      </c>
      <c r="E44" s="15">
        <v>1343.732</v>
      </c>
      <c r="G44" s="1">
        <f t="shared" si="0"/>
        <v>-11.392999999999972</v>
      </c>
      <c r="I44">
        <v>42</v>
      </c>
      <c r="J44">
        <f t="shared" si="2"/>
        <v>0.31324215436811059</v>
      </c>
      <c r="K44">
        <f t="shared" si="1"/>
        <v>9.5842706139337125E-2</v>
      </c>
    </row>
    <row r="45" spans="1:11" x14ac:dyDescent="0.75">
      <c r="A45">
        <v>43</v>
      </c>
      <c r="B45" s="1">
        <v>263.77800000000002</v>
      </c>
      <c r="C45" s="1">
        <v>277.41300000000001</v>
      </c>
      <c r="D45" s="4">
        <v>222.40600000000001</v>
      </c>
      <c r="E45" s="15">
        <v>1369.268</v>
      </c>
      <c r="G45" s="1">
        <f t="shared" si="0"/>
        <v>-13.634999999999991</v>
      </c>
      <c r="I45">
        <v>43</v>
      </c>
      <c r="J45">
        <f t="shared" si="2"/>
        <v>0.19439143341815224</v>
      </c>
      <c r="K45">
        <f t="shared" si="1"/>
        <v>9.3605194424158156E-2</v>
      </c>
    </row>
    <row r="46" spans="1:11" x14ac:dyDescent="0.75">
      <c r="A46">
        <v>44</v>
      </c>
      <c r="B46" s="1">
        <v>264.815</v>
      </c>
      <c r="C46" s="1">
        <v>282.11700000000002</v>
      </c>
      <c r="D46" s="4">
        <v>225.93600000000001</v>
      </c>
      <c r="E46" s="15">
        <v>1433.6679999999999</v>
      </c>
      <c r="G46" s="1">
        <f t="shared" si="0"/>
        <v>-17.302000000000021</v>
      </c>
      <c r="I46">
        <v>44</v>
      </c>
      <c r="J46">
        <f t="shared" si="2"/>
        <v>0</v>
      </c>
      <c r="K46">
        <f t="shared" si="1"/>
        <v>9.171072627833543E-2</v>
      </c>
    </row>
    <row r="47" spans="1:11" x14ac:dyDescent="0.75">
      <c r="A47">
        <v>45</v>
      </c>
      <c r="B47" s="1">
        <v>265.601</v>
      </c>
      <c r="C47" s="1">
        <v>282.64699999999999</v>
      </c>
      <c r="D47" s="4">
        <v>222.584</v>
      </c>
      <c r="E47" s="15">
        <v>1420.845</v>
      </c>
      <c r="G47" s="1">
        <f t="shared" si="0"/>
        <v>-17.045999999999992</v>
      </c>
      <c r="I47">
        <v>45</v>
      </c>
      <c r="J47">
        <f t="shared" si="2"/>
        <v>1.357082273112957E-2</v>
      </c>
      <c r="K47">
        <f t="shared" si="1"/>
        <v>9.0044377395479561E-2</v>
      </c>
    </row>
    <row r="48" spans="1:11" x14ac:dyDescent="0.75">
      <c r="A48">
        <v>46</v>
      </c>
      <c r="B48" s="1">
        <v>262.84300000000002</v>
      </c>
      <c r="C48" s="1">
        <v>276.53699999999998</v>
      </c>
      <c r="D48" s="4">
        <v>216.45699999999999</v>
      </c>
      <c r="E48" s="15">
        <v>1377.7190000000001</v>
      </c>
      <c r="G48" s="1">
        <f t="shared" si="0"/>
        <v>-13.69399999999996</v>
      </c>
      <c r="I48">
        <v>46</v>
      </c>
      <c r="J48">
        <f t="shared" si="2"/>
        <v>0.1912637828668392</v>
      </c>
      <c r="K48">
        <f t="shared" si="1"/>
        <v>8.8267460931529498E-2</v>
      </c>
    </row>
    <row r="49" spans="1:11" x14ac:dyDescent="0.75">
      <c r="A49">
        <v>47</v>
      </c>
      <c r="B49" s="1">
        <v>264.86700000000002</v>
      </c>
      <c r="C49" s="1">
        <v>279.92</v>
      </c>
      <c r="D49" s="4">
        <v>221.721</v>
      </c>
      <c r="E49" s="15">
        <v>1416.5820000000001</v>
      </c>
      <c r="G49" s="1">
        <f t="shared" si="0"/>
        <v>-15.052999999999997</v>
      </c>
      <c r="I49">
        <v>47</v>
      </c>
      <c r="J49">
        <f t="shared" si="2"/>
        <v>0.11922179813401292</v>
      </c>
      <c r="K49">
        <f t="shared" si="1"/>
        <v>8.967625551060171E-2</v>
      </c>
    </row>
    <row r="50" spans="1:11" x14ac:dyDescent="0.75">
      <c r="A50">
        <v>48</v>
      </c>
      <c r="B50" s="1">
        <v>260.762</v>
      </c>
      <c r="C50" s="1">
        <v>272.06</v>
      </c>
      <c r="D50" s="4">
        <v>214.00299999999999</v>
      </c>
      <c r="E50" s="15">
        <v>1361.479</v>
      </c>
      <c r="G50" s="1">
        <f t="shared" si="0"/>
        <v>-11.298000000000002</v>
      </c>
      <c r="I50">
        <v>48</v>
      </c>
      <c r="J50">
        <f t="shared" si="2"/>
        <v>0.3182782018659886</v>
      </c>
      <c r="K50">
        <f t="shared" si="1"/>
        <v>8.7448725570186084E-2</v>
      </c>
    </row>
    <row r="51" spans="1:11" x14ac:dyDescent="0.75">
      <c r="A51">
        <v>49</v>
      </c>
      <c r="B51" s="1">
        <v>257.48399999999998</v>
      </c>
      <c r="C51" s="1">
        <v>271.2</v>
      </c>
      <c r="D51" s="4">
        <v>213.929</v>
      </c>
      <c r="E51" s="15">
        <v>1400.33</v>
      </c>
      <c r="G51" s="1">
        <f t="shared" si="0"/>
        <v>-13.716000000000008</v>
      </c>
      <c r="I51">
        <v>49</v>
      </c>
      <c r="J51">
        <f t="shared" si="2"/>
        <v>0.19009754028838033</v>
      </c>
      <c r="K51">
        <f t="shared" si="1"/>
        <v>8.4747885756965138E-2</v>
      </c>
    </row>
    <row r="52" spans="1:11" x14ac:dyDescent="0.75">
      <c r="A52">
        <v>50</v>
      </c>
      <c r="B52" s="1">
        <v>261.298</v>
      </c>
      <c r="C52" s="1">
        <v>271.31</v>
      </c>
      <c r="D52" s="4">
        <v>216.50700000000001</v>
      </c>
      <c r="E52" s="15">
        <v>1397.348</v>
      </c>
      <c r="G52" s="1">
        <f t="shared" si="0"/>
        <v>-10.012</v>
      </c>
      <c r="I52">
        <v>50</v>
      </c>
      <c r="J52">
        <f t="shared" si="2"/>
        <v>0.38645038167938972</v>
      </c>
      <c r="K52">
        <f t="shared" si="1"/>
        <v>8.6955335057254363E-2</v>
      </c>
    </row>
    <row r="53" spans="1:11" x14ac:dyDescent="0.75">
      <c r="A53">
        <v>51</v>
      </c>
      <c r="B53" s="1">
        <v>257.49599999999998</v>
      </c>
      <c r="C53" s="1">
        <v>271.16399999999999</v>
      </c>
      <c r="D53" s="4">
        <v>221.209</v>
      </c>
      <c r="E53" s="15">
        <v>1411.0440000000001</v>
      </c>
      <c r="G53" s="1">
        <f t="shared" si="0"/>
        <v>-13.668000000000006</v>
      </c>
      <c r="I53">
        <v>51</v>
      </c>
      <c r="J53">
        <f t="shared" si="2"/>
        <v>0.19264206955046692</v>
      </c>
      <c r="K53">
        <f t="shared" si="1"/>
        <v>8.9664394110076512E-2</v>
      </c>
    </row>
    <row r="54" spans="1:11" x14ac:dyDescent="0.75">
      <c r="A54">
        <v>52</v>
      </c>
      <c r="B54" s="1">
        <v>264.65300000000002</v>
      </c>
      <c r="C54" s="1">
        <v>276.08999999999997</v>
      </c>
      <c r="D54" s="4">
        <v>223.108</v>
      </c>
      <c r="E54" s="15">
        <v>1418.0709999999999</v>
      </c>
      <c r="G54" s="1">
        <f t="shared" si="0"/>
        <v>-11.436999999999955</v>
      </c>
      <c r="I54">
        <v>52</v>
      </c>
      <c r="J54">
        <f t="shared" si="2"/>
        <v>0.31090966921119889</v>
      </c>
      <c r="K54">
        <f t="shared" si="1"/>
        <v>9.0638192393200381E-2</v>
      </c>
    </row>
    <row r="55" spans="1:11" x14ac:dyDescent="0.75">
      <c r="A55">
        <v>53</v>
      </c>
      <c r="B55" s="1">
        <v>264.98</v>
      </c>
      <c r="C55" s="1">
        <v>275.017</v>
      </c>
      <c r="D55" s="4">
        <v>218.779</v>
      </c>
      <c r="E55" s="15">
        <v>1446.7260000000001</v>
      </c>
      <c r="G55" s="1">
        <f t="shared" si="0"/>
        <v>-10.036999999999978</v>
      </c>
      <c r="I55">
        <v>53</v>
      </c>
      <c r="J55">
        <f t="shared" si="2"/>
        <v>0.38512510602205419</v>
      </c>
      <c r="K55">
        <f t="shared" si="1"/>
        <v>8.5437244598363313E-2</v>
      </c>
    </row>
    <row r="56" spans="1:11" x14ac:dyDescent="0.75">
      <c r="A56">
        <v>54</v>
      </c>
      <c r="B56" s="1">
        <v>264.58499999999998</v>
      </c>
      <c r="C56" s="1">
        <v>277.10000000000002</v>
      </c>
      <c r="D56" s="4">
        <v>217.86</v>
      </c>
      <c r="E56" s="15">
        <v>1410.3420000000001</v>
      </c>
      <c r="G56" s="1">
        <f t="shared" si="0"/>
        <v>-12.515000000000043</v>
      </c>
      <c r="I56">
        <v>54</v>
      </c>
      <c r="J56">
        <f t="shared" si="2"/>
        <v>0.25376378286683465</v>
      </c>
      <c r="K56">
        <f t="shared" si="1"/>
        <v>8.7127569398660745E-2</v>
      </c>
    </row>
    <row r="57" spans="1:11" x14ac:dyDescent="0.75">
      <c r="A57">
        <v>55</v>
      </c>
      <c r="B57" s="1">
        <v>268.50400000000002</v>
      </c>
      <c r="C57" s="1">
        <v>275.83699999999999</v>
      </c>
      <c r="D57" s="4">
        <v>220.62200000000001</v>
      </c>
      <c r="E57" s="15">
        <v>1431.9680000000001</v>
      </c>
      <c r="G57" s="1">
        <f t="shared" si="0"/>
        <v>-7.33299999999997</v>
      </c>
      <c r="I57">
        <v>55</v>
      </c>
      <c r="J57">
        <f t="shared" si="2"/>
        <v>0.5284669211195947</v>
      </c>
      <c r="K57">
        <f t="shared" si="1"/>
        <v>8.7794084594310567E-2</v>
      </c>
    </row>
    <row r="58" spans="1:11" x14ac:dyDescent="0.75">
      <c r="A58">
        <v>56</v>
      </c>
      <c r="B58" s="1">
        <v>267.28199999999998</v>
      </c>
      <c r="C58" s="1">
        <v>276.91699999999997</v>
      </c>
      <c r="D58" s="4">
        <v>217.14500000000001</v>
      </c>
      <c r="E58" s="15">
        <v>1426.0039999999999</v>
      </c>
      <c r="G58" s="1">
        <f t="shared" si="0"/>
        <v>-9.6349999999999909</v>
      </c>
      <c r="I58">
        <v>56</v>
      </c>
      <c r="J58">
        <f t="shared" si="2"/>
        <v>0.40643553859202802</v>
      </c>
      <c r="K58">
        <f t="shared" si="1"/>
        <v>8.5541310323995978E-2</v>
      </c>
    </row>
    <row r="59" spans="1:11" x14ac:dyDescent="0.75">
      <c r="A59">
        <v>57</v>
      </c>
      <c r="B59" s="1">
        <v>260.64800000000002</v>
      </c>
      <c r="C59" s="1">
        <v>268.17899999999997</v>
      </c>
      <c r="D59" s="4">
        <v>215.34100000000001</v>
      </c>
      <c r="E59" s="15">
        <v>1413.348</v>
      </c>
      <c r="G59" s="1">
        <f t="shared" si="0"/>
        <v>-7.5309999999999491</v>
      </c>
      <c r="I59">
        <v>57</v>
      </c>
      <c r="J59">
        <f t="shared" si="2"/>
        <v>0.51797073791348891</v>
      </c>
      <c r="K59">
        <f t="shared" si="1"/>
        <v>8.498568950697348E-2</v>
      </c>
    </row>
    <row r="60" spans="1:11" x14ac:dyDescent="0.75">
      <c r="A60">
        <v>58</v>
      </c>
      <c r="B60" s="1">
        <v>260.33699999999999</v>
      </c>
      <c r="C60" s="1">
        <v>271.81799999999998</v>
      </c>
      <c r="D60" s="4">
        <v>220.42</v>
      </c>
      <c r="E60" s="15">
        <v>1492.4469999999999</v>
      </c>
      <c r="G60" s="1">
        <f t="shared" si="0"/>
        <v>-11.480999999999995</v>
      </c>
      <c r="I60">
        <v>58</v>
      </c>
      <c r="J60">
        <f t="shared" si="2"/>
        <v>0.30857718405428414</v>
      </c>
      <c r="K60">
        <f t="shared" si="1"/>
        <v>8.3792697650072925E-2</v>
      </c>
    </row>
    <row r="61" spans="1:11" x14ac:dyDescent="0.75">
      <c r="A61">
        <v>59</v>
      </c>
      <c r="B61" s="1">
        <v>259.52499999999998</v>
      </c>
      <c r="C61" s="1">
        <v>272.47899999999998</v>
      </c>
      <c r="D61" s="4">
        <v>221.64699999999999</v>
      </c>
      <c r="E61" s="15">
        <v>1531.1320000000001</v>
      </c>
      <c r="G61" s="1">
        <f t="shared" si="0"/>
        <v>-12.954000000000008</v>
      </c>
      <c r="I61">
        <v>59</v>
      </c>
      <c r="J61">
        <f t="shared" si="2"/>
        <v>0.23049194232400369</v>
      </c>
      <c r="K61">
        <f t="shared" si="1"/>
        <v>8.237014628579821E-2</v>
      </c>
    </row>
    <row r="62" spans="1:11" x14ac:dyDescent="0.75">
      <c r="A62">
        <v>60</v>
      </c>
      <c r="B62" s="1">
        <v>258.87099999999998</v>
      </c>
      <c r="C62" s="1">
        <v>269.55099999999999</v>
      </c>
      <c r="D62" s="4">
        <v>213.083</v>
      </c>
      <c r="E62" s="15">
        <v>1472.0419999999999</v>
      </c>
      <c r="G62" s="1">
        <f t="shared" si="0"/>
        <v>-10.680000000000007</v>
      </c>
      <c r="I62">
        <v>60</v>
      </c>
      <c r="J62">
        <f t="shared" si="2"/>
        <v>0.35103901611535215</v>
      </c>
      <c r="K62">
        <f t="shared" si="1"/>
        <v>7.9646024220326267E-2</v>
      </c>
    </row>
    <row r="63" spans="1:11" x14ac:dyDescent="0.75">
      <c r="A63">
        <v>61</v>
      </c>
      <c r="B63" s="1">
        <v>263.363</v>
      </c>
      <c r="C63" s="1">
        <v>274.39400000000001</v>
      </c>
      <c r="D63" s="4">
        <v>217.666</v>
      </c>
      <c r="E63" s="15">
        <v>1527.0650000000001</v>
      </c>
      <c r="G63" s="1">
        <f t="shared" si="0"/>
        <v>-11.031000000000006</v>
      </c>
      <c r="I63">
        <v>61</v>
      </c>
      <c r="J63">
        <f t="shared" si="2"/>
        <v>0.33243214588634457</v>
      </c>
      <c r="K63">
        <f t="shared" si="1"/>
        <v>7.9788111737065917E-2</v>
      </c>
    </row>
    <row r="64" spans="1:11" x14ac:dyDescent="0.75">
      <c r="A64">
        <v>62</v>
      </c>
      <c r="B64" s="1">
        <v>256.64400000000001</v>
      </c>
      <c r="C64" s="1">
        <v>267.113</v>
      </c>
      <c r="D64" s="4">
        <v>213.93299999999999</v>
      </c>
      <c r="E64" s="15">
        <v>1512.261</v>
      </c>
      <c r="G64" s="1">
        <f t="shared" si="0"/>
        <v>-10.468999999999994</v>
      </c>
      <c r="I64">
        <v>62</v>
      </c>
      <c r="J64">
        <f t="shared" si="2"/>
        <v>0.36222434266327475</v>
      </c>
      <c r="K64">
        <f t="shared" si="1"/>
        <v>7.7961812431607269E-2</v>
      </c>
    </row>
    <row r="65" spans="1:11" x14ac:dyDescent="0.75">
      <c r="A65">
        <v>63</v>
      </c>
      <c r="B65" s="1">
        <v>262.32799999999997</v>
      </c>
      <c r="C65" s="1">
        <v>272.24</v>
      </c>
      <c r="D65" s="4">
        <v>222.19</v>
      </c>
      <c r="E65" s="15">
        <v>1554.2190000000001</v>
      </c>
      <c r="G65" s="1">
        <f t="shared" si="0"/>
        <v>-9.9120000000000346</v>
      </c>
      <c r="I65">
        <v>63</v>
      </c>
      <c r="J65">
        <f t="shared" si="2"/>
        <v>0.3917514843087348</v>
      </c>
      <c r="K65">
        <f t="shared" si="1"/>
        <v>8.1426106798200962E-2</v>
      </c>
    </row>
    <row r="66" spans="1:11" x14ac:dyDescent="0.75">
      <c r="A66">
        <v>64</v>
      </c>
      <c r="B66" s="1">
        <v>256.88799999999998</v>
      </c>
      <c r="C66" s="1">
        <v>267.18799999999999</v>
      </c>
      <c r="D66" s="4">
        <v>224.02799999999999</v>
      </c>
      <c r="E66" s="15">
        <v>1559.1010000000001</v>
      </c>
      <c r="G66" s="1">
        <f t="shared" si="0"/>
        <v>-10.300000000000011</v>
      </c>
      <c r="I66">
        <v>64</v>
      </c>
      <c r="J66">
        <f t="shared" si="2"/>
        <v>0.37118320610687011</v>
      </c>
      <c r="K66">
        <f t="shared" si="1"/>
        <v>8.2423597795445044E-2</v>
      </c>
    </row>
    <row r="67" spans="1:11" x14ac:dyDescent="0.75">
      <c r="A67">
        <v>65</v>
      </c>
      <c r="B67" s="1">
        <v>259.09899999999999</v>
      </c>
      <c r="C67" s="1">
        <v>267.37200000000001</v>
      </c>
      <c r="D67" s="4">
        <v>221.28700000000001</v>
      </c>
      <c r="E67" s="15">
        <v>1611.1410000000001</v>
      </c>
      <c r="G67" s="1">
        <f t="shared" ref="G67:G102" si="3">B67-C67</f>
        <v>-8.2730000000000246</v>
      </c>
      <c r="I67">
        <v>65</v>
      </c>
      <c r="J67">
        <f t="shared" si="2"/>
        <v>0.47863655640373093</v>
      </c>
      <c r="K67">
        <f t="shared" ref="K67:K99" si="4">(D67-105)/(E67-115)</f>
        <v>7.7724626221726434E-2</v>
      </c>
    </row>
    <row r="68" spans="1:11" x14ac:dyDescent="0.75">
      <c r="A68">
        <v>66</v>
      </c>
      <c r="B68" s="1">
        <v>249.56200000000001</v>
      </c>
      <c r="C68" s="1">
        <v>263.54300000000001</v>
      </c>
      <c r="D68" s="4">
        <v>217.35400000000001</v>
      </c>
      <c r="E68" s="15">
        <v>1585.8869999999999</v>
      </c>
      <c r="G68" s="1">
        <f t="shared" si="3"/>
        <v>-13.980999999999995</v>
      </c>
      <c r="I68">
        <v>66</v>
      </c>
      <c r="J68">
        <f t="shared" ref="J68:J87" si="5">(G68-MIN(G$3:G$87))/(MAX(G$3:G$87)-MIN(G$3:G$87))</f>
        <v>0.17604961832061178</v>
      </c>
      <c r="K68">
        <f t="shared" si="4"/>
        <v>7.6385201582446521E-2</v>
      </c>
    </row>
    <row r="69" spans="1:11" x14ac:dyDescent="0.75">
      <c r="A69">
        <v>67</v>
      </c>
      <c r="B69" s="1">
        <v>248.84399999999999</v>
      </c>
      <c r="C69" s="1">
        <v>265.221</v>
      </c>
      <c r="D69" s="4">
        <v>215.29599999999999</v>
      </c>
      <c r="E69" s="15">
        <v>1591.133</v>
      </c>
      <c r="G69" s="1">
        <f t="shared" si="3"/>
        <v>-16.37700000000001</v>
      </c>
      <c r="I69">
        <v>67</v>
      </c>
      <c r="J69">
        <f t="shared" si="5"/>
        <v>4.9035199321459381E-2</v>
      </c>
      <c r="K69">
        <f t="shared" si="4"/>
        <v>7.4719554403295627E-2</v>
      </c>
    </row>
    <row r="70" spans="1:11" x14ac:dyDescent="0.75">
      <c r="A70">
        <v>68</v>
      </c>
      <c r="B70" s="1">
        <v>247.72800000000001</v>
      </c>
      <c r="C70" s="1">
        <v>264.32900000000001</v>
      </c>
      <c r="D70" s="4">
        <v>212.90100000000001</v>
      </c>
      <c r="E70" s="15">
        <v>1561.9929999999999</v>
      </c>
      <c r="G70" s="1">
        <f t="shared" si="3"/>
        <v>-16.600999999999999</v>
      </c>
      <c r="I70">
        <v>68</v>
      </c>
      <c r="J70">
        <f t="shared" si="5"/>
        <v>3.716072943172289E-2</v>
      </c>
      <c r="K70">
        <f t="shared" si="4"/>
        <v>7.4569123693065564E-2</v>
      </c>
    </row>
    <row r="71" spans="1:11" x14ac:dyDescent="0.75">
      <c r="A71">
        <v>69</v>
      </c>
      <c r="B71" s="1">
        <v>249.63399999999999</v>
      </c>
      <c r="C71" s="1">
        <v>263.596</v>
      </c>
      <c r="D71" s="4">
        <v>216.67099999999999</v>
      </c>
      <c r="E71" s="15">
        <v>1625.6310000000001</v>
      </c>
      <c r="G71" s="1">
        <f t="shared" si="3"/>
        <v>-13.962000000000018</v>
      </c>
      <c r="I71">
        <v>69</v>
      </c>
      <c r="J71">
        <f t="shared" si="5"/>
        <v>0.17705682782018647</v>
      </c>
      <c r="K71">
        <f t="shared" si="4"/>
        <v>7.3923413460997414E-2</v>
      </c>
    </row>
    <row r="72" spans="1:11" x14ac:dyDescent="0.75">
      <c r="A72">
        <v>70</v>
      </c>
      <c r="B72" s="1">
        <v>251.18799999999999</v>
      </c>
      <c r="C72" s="1">
        <v>263.71100000000001</v>
      </c>
      <c r="D72" s="4">
        <v>217.76300000000001</v>
      </c>
      <c r="E72" s="15">
        <v>1627.8230000000001</v>
      </c>
      <c r="G72" s="1">
        <f t="shared" si="3"/>
        <v>-12.523000000000025</v>
      </c>
      <c r="I72">
        <v>70</v>
      </c>
      <c r="J72">
        <f t="shared" si="5"/>
        <v>0.25333969465648792</v>
      </c>
      <c r="K72">
        <f t="shared" si="4"/>
        <v>7.4538131691546203E-2</v>
      </c>
    </row>
    <row r="73" spans="1:11" x14ac:dyDescent="0.75">
      <c r="A73">
        <v>71</v>
      </c>
      <c r="B73" s="1">
        <v>247.71899999999999</v>
      </c>
      <c r="C73" s="1">
        <v>262.721</v>
      </c>
      <c r="D73" s="4">
        <v>212.87</v>
      </c>
      <c r="E73" s="15">
        <v>1595.52</v>
      </c>
      <c r="G73" s="1">
        <f t="shared" si="3"/>
        <v>-15.00200000000001</v>
      </c>
      <c r="I73">
        <v>71</v>
      </c>
      <c r="J73">
        <f t="shared" si="5"/>
        <v>0.12192536047497919</v>
      </c>
      <c r="K73">
        <f t="shared" si="4"/>
        <v>7.2859535838759357E-2</v>
      </c>
    </row>
    <row r="74" spans="1:11" x14ac:dyDescent="0.75">
      <c r="A74">
        <v>72</v>
      </c>
      <c r="B74" s="1">
        <v>247.42400000000001</v>
      </c>
      <c r="C74" s="1">
        <v>261.01799999999997</v>
      </c>
      <c r="D74" s="4">
        <v>209.84899999999999</v>
      </c>
      <c r="E74" s="15">
        <v>1589.7349999999999</v>
      </c>
      <c r="G74" s="1">
        <f t="shared" si="3"/>
        <v>-13.593999999999966</v>
      </c>
      <c r="I74">
        <v>72</v>
      </c>
      <c r="J74">
        <f t="shared" si="5"/>
        <v>0.19656488549618578</v>
      </c>
      <c r="K74">
        <f t="shared" si="4"/>
        <v>7.1096841127388982E-2</v>
      </c>
    </row>
    <row r="75" spans="1:11" x14ac:dyDescent="0.75">
      <c r="A75">
        <v>73</v>
      </c>
      <c r="B75" s="1">
        <v>245.58500000000001</v>
      </c>
      <c r="C75" s="1">
        <v>257.77499999999998</v>
      </c>
      <c r="D75" s="4">
        <v>215.69</v>
      </c>
      <c r="E75" s="15">
        <v>1603.021</v>
      </c>
      <c r="G75" s="1">
        <f t="shared" si="3"/>
        <v>-12.189999999999969</v>
      </c>
      <c r="I75">
        <v>73</v>
      </c>
      <c r="J75">
        <f t="shared" si="5"/>
        <v>0.27099236641221602</v>
      </c>
      <c r="K75">
        <f t="shared" si="4"/>
        <v>7.4387391038164108E-2</v>
      </c>
    </row>
    <row r="76" spans="1:11" x14ac:dyDescent="0.75">
      <c r="A76">
        <v>74</v>
      </c>
      <c r="B76" s="1">
        <v>248.58</v>
      </c>
      <c r="C76" s="1">
        <v>261.839</v>
      </c>
      <c r="D76" s="4">
        <v>214.404</v>
      </c>
      <c r="E76" s="15">
        <v>1642.5360000000001</v>
      </c>
      <c r="G76" s="1">
        <f t="shared" si="3"/>
        <v>-13.258999999999986</v>
      </c>
      <c r="I76">
        <v>74</v>
      </c>
      <c r="J76">
        <f t="shared" si="5"/>
        <v>0.2143235793044968</v>
      </c>
      <c r="K76">
        <f t="shared" si="4"/>
        <v>7.162122529354463E-2</v>
      </c>
    </row>
    <row r="77" spans="1:11" x14ac:dyDescent="0.75">
      <c r="A77">
        <v>75</v>
      </c>
      <c r="B77" s="1">
        <v>249.35300000000001</v>
      </c>
      <c r="C77" s="1">
        <v>265.04599999999999</v>
      </c>
      <c r="D77" s="4">
        <v>210.81100000000001</v>
      </c>
      <c r="E77" s="15">
        <v>1630.752</v>
      </c>
      <c r="G77" s="1">
        <f t="shared" si="3"/>
        <v>-15.692999999999984</v>
      </c>
      <c r="I77">
        <v>75</v>
      </c>
      <c r="J77">
        <f t="shared" si="5"/>
        <v>8.5294741306193522E-2</v>
      </c>
      <c r="K77">
        <f t="shared" si="4"/>
        <v>6.9807593854403632E-2</v>
      </c>
    </row>
    <row r="78" spans="1:11" x14ac:dyDescent="0.75">
      <c r="A78">
        <v>76</v>
      </c>
      <c r="B78" s="1">
        <v>245.196</v>
      </c>
      <c r="C78" s="1">
        <v>256.85399999999998</v>
      </c>
      <c r="D78" s="4">
        <v>211.047</v>
      </c>
      <c r="E78" s="15">
        <v>1609.8530000000001</v>
      </c>
      <c r="G78" s="1">
        <f t="shared" si="3"/>
        <v>-11.657999999999987</v>
      </c>
      <c r="I78">
        <v>76</v>
      </c>
      <c r="J78">
        <f t="shared" si="5"/>
        <v>0.29919423240034054</v>
      </c>
      <c r="K78">
        <f t="shared" si="4"/>
        <v>7.0941423671759027E-2</v>
      </c>
    </row>
    <row r="79" spans="1:11" x14ac:dyDescent="0.75">
      <c r="A79">
        <v>77</v>
      </c>
      <c r="B79" s="1">
        <v>247.72300000000001</v>
      </c>
      <c r="C79" s="1">
        <v>258.58199999999999</v>
      </c>
      <c r="D79" s="4">
        <v>212.77500000000001</v>
      </c>
      <c r="E79" s="15">
        <v>1583.1510000000001</v>
      </c>
      <c r="G79" s="1">
        <f t="shared" si="3"/>
        <v>-10.85899999999998</v>
      </c>
      <c r="I79">
        <v>77</v>
      </c>
      <c r="J79">
        <f t="shared" si="5"/>
        <v>0.34155004240882259</v>
      </c>
      <c r="K79">
        <f t="shared" si="4"/>
        <v>7.3408661643114367E-2</v>
      </c>
    </row>
    <row r="80" spans="1:11" x14ac:dyDescent="0.75">
      <c r="A80">
        <v>78</v>
      </c>
      <c r="B80" s="1">
        <v>244.84399999999999</v>
      </c>
      <c r="C80" s="1">
        <v>255.154</v>
      </c>
      <c r="D80" s="4">
        <v>209.40199999999999</v>
      </c>
      <c r="E80" s="15">
        <v>1604.5909999999999</v>
      </c>
      <c r="G80" s="1">
        <f t="shared" si="3"/>
        <v>-10.310000000000002</v>
      </c>
      <c r="I80">
        <v>78</v>
      </c>
      <c r="J80">
        <f t="shared" si="5"/>
        <v>0.37065309584393591</v>
      </c>
      <c r="K80">
        <f t="shared" si="4"/>
        <v>7.0087695212981277E-2</v>
      </c>
    </row>
    <row r="81" spans="1:11" x14ac:dyDescent="0.75">
      <c r="A81">
        <v>79</v>
      </c>
      <c r="B81" s="1">
        <v>246.23699999999999</v>
      </c>
      <c r="C81" s="1">
        <v>254.77099999999999</v>
      </c>
      <c r="D81" s="4">
        <v>206.511</v>
      </c>
      <c r="E81" s="15">
        <v>1623.153</v>
      </c>
      <c r="G81" s="1">
        <f t="shared" si="3"/>
        <v>-8.5339999999999918</v>
      </c>
      <c r="I81">
        <v>79</v>
      </c>
      <c r="J81">
        <f t="shared" si="5"/>
        <v>0.46480067854113727</v>
      </c>
      <c r="K81">
        <f t="shared" si="4"/>
        <v>6.7308157726702789E-2</v>
      </c>
    </row>
    <row r="82" spans="1:11" x14ac:dyDescent="0.75">
      <c r="A82">
        <v>80</v>
      </c>
      <c r="B82" s="1">
        <v>249.53100000000001</v>
      </c>
      <c r="C82" s="1">
        <v>258</v>
      </c>
      <c r="D82" s="4">
        <v>205.42500000000001</v>
      </c>
      <c r="E82" s="15">
        <v>1656.596</v>
      </c>
      <c r="G82" s="1">
        <f t="shared" si="3"/>
        <v>-8.4689999999999941</v>
      </c>
      <c r="I82">
        <v>80</v>
      </c>
      <c r="J82">
        <f t="shared" si="5"/>
        <v>0.46824639525021267</v>
      </c>
      <c r="K82">
        <f t="shared" si="4"/>
        <v>6.5143526578948063E-2</v>
      </c>
    </row>
    <row r="83" spans="1:11" x14ac:dyDescent="0.75">
      <c r="A83">
        <v>81</v>
      </c>
      <c r="B83" s="1">
        <v>247.52699999999999</v>
      </c>
      <c r="C83" s="1">
        <v>255.904</v>
      </c>
      <c r="D83" s="4">
        <v>202.501</v>
      </c>
      <c r="E83" s="15">
        <v>1598.6379999999999</v>
      </c>
      <c r="G83" s="1">
        <f t="shared" si="3"/>
        <v>-8.3770000000000095</v>
      </c>
      <c r="I83">
        <v>81</v>
      </c>
      <c r="J83">
        <f t="shared" si="5"/>
        <v>0.47312340966921096</v>
      </c>
      <c r="K83">
        <f t="shared" si="4"/>
        <v>6.5717513301762301E-2</v>
      </c>
    </row>
    <row r="84" spans="1:11" x14ac:dyDescent="0.75">
      <c r="A84">
        <v>82</v>
      </c>
      <c r="B84" s="1">
        <v>247.636</v>
      </c>
      <c r="C84" s="1">
        <v>258.04000000000002</v>
      </c>
      <c r="D84" s="4">
        <v>207.77799999999999</v>
      </c>
      <c r="E84" s="15">
        <v>1630.7929999999999</v>
      </c>
      <c r="G84" s="1">
        <f t="shared" si="3"/>
        <v>-10.404000000000025</v>
      </c>
      <c r="I84">
        <v>82</v>
      </c>
      <c r="J84">
        <f t="shared" si="5"/>
        <v>0.36567005937234859</v>
      </c>
      <c r="K84">
        <f t="shared" si="4"/>
        <v>6.7804772815285463E-2</v>
      </c>
    </row>
    <row r="85" spans="1:11" x14ac:dyDescent="0.75">
      <c r="A85">
        <v>83</v>
      </c>
      <c r="B85" s="1">
        <v>244.7</v>
      </c>
      <c r="C85" s="1">
        <v>251.37100000000001</v>
      </c>
      <c r="D85" s="4">
        <v>203.554</v>
      </c>
      <c r="E85" s="15">
        <v>1602.193</v>
      </c>
      <c r="G85" s="1">
        <f t="shared" si="3"/>
        <v>-6.6710000000000207</v>
      </c>
      <c r="I85">
        <v>83</v>
      </c>
      <c r="J85">
        <f t="shared" si="5"/>
        <v>0.5635602205258684</v>
      </c>
      <c r="K85">
        <f t="shared" si="4"/>
        <v>6.6268466836516854E-2</v>
      </c>
    </row>
    <row r="86" spans="1:11" x14ac:dyDescent="0.75">
      <c r="A86">
        <v>84</v>
      </c>
      <c r="B86" s="1">
        <v>248.89500000000001</v>
      </c>
      <c r="C86" s="1">
        <v>261.96300000000002</v>
      </c>
      <c r="D86" s="4">
        <v>210.006</v>
      </c>
      <c r="E86" s="15">
        <v>1695.624</v>
      </c>
      <c r="G86" s="1">
        <f t="shared" si="3"/>
        <v>-13.068000000000012</v>
      </c>
      <c r="I86">
        <v>84</v>
      </c>
      <c r="J86">
        <f t="shared" si="5"/>
        <v>0.22444868532654799</v>
      </c>
      <c r="K86">
        <f t="shared" si="4"/>
        <v>6.643325673911063E-2</v>
      </c>
    </row>
    <row r="87" spans="1:11" x14ac:dyDescent="0.75">
      <c r="A87">
        <v>85</v>
      </c>
      <c r="B87" s="1">
        <v>247.77699999999999</v>
      </c>
      <c r="C87" s="1">
        <v>254.614</v>
      </c>
      <c r="D87" s="4">
        <v>202.93299999999999</v>
      </c>
      <c r="E87" s="15">
        <v>1643.963</v>
      </c>
      <c r="G87" s="1">
        <f t="shared" si="3"/>
        <v>-6.8370000000000175</v>
      </c>
      <c r="I87">
        <v>85</v>
      </c>
      <c r="J87">
        <f t="shared" si="5"/>
        <v>0.55476039016115275</v>
      </c>
      <c r="K87">
        <f t="shared" si="4"/>
        <v>6.405190969304031E-2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A1321-4E5D-4847-B6C2-824654AB1CF8}">
  <dimension ref="A1:K51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34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255.202</v>
      </c>
      <c r="C3" s="1">
        <v>258.15300000000002</v>
      </c>
      <c r="D3" s="4">
        <v>167.749</v>
      </c>
      <c r="E3" s="15">
        <v>249.363</v>
      </c>
      <c r="G3" s="1">
        <f t="shared" ref="G3:G51" si="0">B3-C3</f>
        <v>-2.9510000000000218</v>
      </c>
      <c r="I3">
        <v>1</v>
      </c>
      <c r="J3">
        <f>(G3-MIN(G$3:G$51))/(MAX(G$3:G$51)-MIN(G$3:G$51))</f>
        <v>1</v>
      </c>
      <c r="K3">
        <f>(D3-105)/(E3-115)</f>
        <v>0.46701100749462277</v>
      </c>
    </row>
    <row r="4" spans="1:11" x14ac:dyDescent="0.75">
      <c r="A4">
        <v>2</v>
      </c>
      <c r="B4" s="1">
        <v>248.52</v>
      </c>
      <c r="C4" s="1">
        <v>258.95</v>
      </c>
      <c r="D4" s="4">
        <v>167.577</v>
      </c>
      <c r="E4" s="15">
        <v>246.01</v>
      </c>
      <c r="G4" s="1">
        <f t="shared" si="0"/>
        <v>-10.429999999999978</v>
      </c>
      <c r="I4">
        <v>2</v>
      </c>
      <c r="J4">
        <f t="shared" ref="J4:J51" si="1">(G4-MIN(G$3:G$51))/(MAX(G$3:G$51)-MIN(G$3:G$51))</f>
        <v>0.45988300714956543</v>
      </c>
      <c r="K4">
        <f t="shared" ref="K4:K51" si="2">(D4-105)/(E4-115)</f>
        <v>0.47765056102587589</v>
      </c>
    </row>
    <row r="5" spans="1:11" x14ac:dyDescent="0.75">
      <c r="A5">
        <v>3</v>
      </c>
      <c r="B5" s="1">
        <v>247.25399999999999</v>
      </c>
      <c r="C5" s="1">
        <v>259.80700000000002</v>
      </c>
      <c r="D5" s="4">
        <v>165.72800000000001</v>
      </c>
      <c r="E5" s="15">
        <v>245.345</v>
      </c>
      <c r="G5" s="1">
        <f t="shared" si="0"/>
        <v>-12.553000000000026</v>
      </c>
      <c r="I5">
        <v>3</v>
      </c>
      <c r="J5">
        <f t="shared" si="1"/>
        <v>0.3065645988300702</v>
      </c>
      <c r="K5">
        <f t="shared" si="2"/>
        <v>0.46590202923012014</v>
      </c>
    </row>
    <row r="6" spans="1:11" x14ac:dyDescent="0.75">
      <c r="A6">
        <v>4</v>
      </c>
      <c r="B6" s="1">
        <v>248.113</v>
      </c>
      <c r="C6" s="1">
        <v>259.89699999999999</v>
      </c>
      <c r="D6" s="4">
        <v>165.26300000000001</v>
      </c>
      <c r="E6" s="15">
        <v>244.86600000000001</v>
      </c>
      <c r="G6" s="1">
        <f t="shared" si="0"/>
        <v>-11.783999999999992</v>
      </c>
      <c r="I6">
        <v>4</v>
      </c>
      <c r="J6">
        <f t="shared" si="1"/>
        <v>0.36210009388315284</v>
      </c>
      <c r="K6">
        <f t="shared" si="2"/>
        <v>0.46403985646743567</v>
      </c>
    </row>
    <row r="7" spans="1:11" x14ac:dyDescent="0.75">
      <c r="A7">
        <v>5</v>
      </c>
      <c r="B7" s="1">
        <v>241.09299999999999</v>
      </c>
      <c r="C7" s="1">
        <v>254.84700000000001</v>
      </c>
      <c r="D7" s="4">
        <v>164.78399999999999</v>
      </c>
      <c r="E7" s="15">
        <v>247.33199999999999</v>
      </c>
      <c r="G7" s="1">
        <f t="shared" si="0"/>
        <v>-13.754000000000019</v>
      </c>
      <c r="I7">
        <v>5</v>
      </c>
      <c r="J7">
        <f t="shared" si="1"/>
        <v>0.21983101032714575</v>
      </c>
      <c r="K7">
        <f t="shared" si="2"/>
        <v>0.45177281383187734</v>
      </c>
    </row>
    <row r="8" spans="1:11" x14ac:dyDescent="0.75">
      <c r="A8">
        <v>6</v>
      </c>
      <c r="B8" s="1">
        <v>238.095</v>
      </c>
      <c r="C8" s="1">
        <v>248.23400000000001</v>
      </c>
      <c r="D8" s="4">
        <v>159.47399999999999</v>
      </c>
      <c r="E8" s="15">
        <v>241.70500000000001</v>
      </c>
      <c r="G8" s="1">
        <f t="shared" si="0"/>
        <v>-10.13900000000001</v>
      </c>
      <c r="I8">
        <v>6</v>
      </c>
      <c r="J8">
        <f t="shared" si="1"/>
        <v>0.48089838954286135</v>
      </c>
      <c r="K8">
        <f t="shared" si="2"/>
        <v>0.42992778501243034</v>
      </c>
    </row>
    <row r="9" spans="1:11" x14ac:dyDescent="0.75">
      <c r="A9">
        <v>7</v>
      </c>
      <c r="B9" s="1">
        <v>237.94399999999999</v>
      </c>
      <c r="C9" s="1">
        <v>247.12</v>
      </c>
      <c r="D9" s="4">
        <v>159.71199999999999</v>
      </c>
      <c r="E9" s="15">
        <v>236.04300000000001</v>
      </c>
      <c r="G9" s="1">
        <f t="shared" si="0"/>
        <v>-9.1760000000000161</v>
      </c>
      <c r="I9">
        <v>7</v>
      </c>
      <c r="J9">
        <f t="shared" si="1"/>
        <v>0.55044413952480653</v>
      </c>
      <c r="K9">
        <f t="shared" si="2"/>
        <v>0.45200465950116892</v>
      </c>
    </row>
    <row r="10" spans="1:11" x14ac:dyDescent="0.75">
      <c r="A10">
        <v>8</v>
      </c>
      <c r="B10" s="1">
        <v>238.321</v>
      </c>
      <c r="C10" s="1">
        <v>252.68799999999999</v>
      </c>
      <c r="D10" s="4">
        <v>160.53299999999999</v>
      </c>
      <c r="E10" s="15">
        <v>229.75299999999999</v>
      </c>
      <c r="G10" s="1">
        <f t="shared" si="0"/>
        <v>-14.36699999999999</v>
      </c>
      <c r="I10">
        <v>8</v>
      </c>
      <c r="J10">
        <f t="shared" si="1"/>
        <v>0.1755614934642894</v>
      </c>
      <c r="K10">
        <f t="shared" si="2"/>
        <v>0.48393506052129348</v>
      </c>
    </row>
    <row r="11" spans="1:11" x14ac:dyDescent="0.75">
      <c r="A11">
        <v>9</v>
      </c>
      <c r="B11" s="1">
        <v>225.036</v>
      </c>
      <c r="C11" s="1">
        <v>236.286</v>
      </c>
      <c r="D11" s="4">
        <v>157.00800000000001</v>
      </c>
      <c r="E11" s="15">
        <v>221.23500000000001</v>
      </c>
      <c r="G11" s="1">
        <f t="shared" si="0"/>
        <v>-11.25</v>
      </c>
      <c r="I11">
        <v>9</v>
      </c>
      <c r="J11">
        <f t="shared" si="1"/>
        <v>0.40066440384198815</v>
      </c>
      <c r="K11">
        <f t="shared" si="2"/>
        <v>0.48955617263613688</v>
      </c>
    </row>
    <row r="12" spans="1:11" x14ac:dyDescent="0.75">
      <c r="A12">
        <v>10</v>
      </c>
      <c r="B12" s="1">
        <v>228.024</v>
      </c>
      <c r="C12" s="1">
        <v>238.95099999999999</v>
      </c>
      <c r="D12" s="4">
        <v>157.983</v>
      </c>
      <c r="E12" s="15">
        <v>234.535</v>
      </c>
      <c r="G12" s="1">
        <f t="shared" si="0"/>
        <v>-10.926999999999992</v>
      </c>
      <c r="I12">
        <v>10</v>
      </c>
      <c r="J12">
        <f t="shared" si="1"/>
        <v>0.42399075612046061</v>
      </c>
      <c r="K12">
        <f t="shared" si="2"/>
        <v>0.44324256493913922</v>
      </c>
    </row>
    <row r="13" spans="1:11" x14ac:dyDescent="0.75">
      <c r="A13">
        <v>11</v>
      </c>
      <c r="B13" s="1">
        <v>237.16300000000001</v>
      </c>
      <c r="C13" s="1">
        <v>246.321</v>
      </c>
      <c r="D13" s="4">
        <v>159.363</v>
      </c>
      <c r="E13" s="15">
        <v>232.13</v>
      </c>
      <c r="G13" s="1">
        <f t="shared" si="0"/>
        <v>-9.157999999999987</v>
      </c>
      <c r="I13">
        <v>11</v>
      </c>
      <c r="J13">
        <f t="shared" si="1"/>
        <v>0.55174406008521892</v>
      </c>
      <c r="K13">
        <f t="shared" si="2"/>
        <v>0.46412533082899343</v>
      </c>
    </row>
    <row r="14" spans="1:11" x14ac:dyDescent="0.75">
      <c r="A14">
        <v>12</v>
      </c>
      <c r="B14" s="1">
        <v>236.04</v>
      </c>
      <c r="C14" s="1">
        <v>245.52600000000001</v>
      </c>
      <c r="D14" s="4">
        <v>158.845</v>
      </c>
      <c r="E14" s="15">
        <v>229.87700000000001</v>
      </c>
      <c r="G14" s="1">
        <f t="shared" si="0"/>
        <v>-9.4860000000000184</v>
      </c>
      <c r="I14">
        <v>12</v>
      </c>
      <c r="J14">
        <f t="shared" si="1"/>
        <v>0.52805661876218635</v>
      </c>
      <c r="K14">
        <f t="shared" si="2"/>
        <v>0.46871871654029956</v>
      </c>
    </row>
    <row r="15" spans="1:11" x14ac:dyDescent="0.75">
      <c r="A15">
        <v>13</v>
      </c>
      <c r="B15" s="1">
        <v>229.63900000000001</v>
      </c>
      <c r="C15" s="1">
        <v>236.244</v>
      </c>
      <c r="D15" s="4">
        <v>159.45400000000001</v>
      </c>
      <c r="E15" s="15">
        <v>233.01900000000001</v>
      </c>
      <c r="G15" s="1">
        <f t="shared" si="0"/>
        <v>-6.6049999999999898</v>
      </c>
      <c r="I15">
        <v>13</v>
      </c>
      <c r="J15">
        <f t="shared" si="1"/>
        <v>0.73611612623673195</v>
      </c>
      <c r="K15">
        <f t="shared" si="2"/>
        <v>0.46140028300527886</v>
      </c>
    </row>
    <row r="16" spans="1:11" x14ac:dyDescent="0.75">
      <c r="A16">
        <v>14</v>
      </c>
      <c r="B16" s="1">
        <v>228.44800000000001</v>
      </c>
      <c r="C16" s="1">
        <v>233.35400000000001</v>
      </c>
      <c r="D16" s="4">
        <v>158.08500000000001</v>
      </c>
      <c r="E16" s="15">
        <v>228.40299999999999</v>
      </c>
      <c r="G16" s="1">
        <f t="shared" si="0"/>
        <v>-4.9060000000000059</v>
      </c>
      <c r="I16">
        <v>14</v>
      </c>
      <c r="J16">
        <f t="shared" si="1"/>
        <v>0.85881418357767125</v>
      </c>
      <c r="K16">
        <f t="shared" si="2"/>
        <v>0.46810930927753247</v>
      </c>
    </row>
    <row r="17" spans="1:11" x14ac:dyDescent="0.75">
      <c r="A17">
        <v>15</v>
      </c>
      <c r="B17" s="1">
        <v>230.74199999999999</v>
      </c>
      <c r="C17" s="1">
        <v>235.99700000000001</v>
      </c>
      <c r="D17" s="4">
        <v>158.214</v>
      </c>
      <c r="E17" s="15">
        <v>228.375</v>
      </c>
      <c r="G17" s="1">
        <f t="shared" si="0"/>
        <v>-5.2550000000000239</v>
      </c>
      <c r="I17">
        <v>15</v>
      </c>
      <c r="J17">
        <f t="shared" si="1"/>
        <v>0.83361016826749434</v>
      </c>
      <c r="K17">
        <f t="shared" si="2"/>
        <v>0.46936273428886438</v>
      </c>
    </row>
    <row r="18" spans="1:11" x14ac:dyDescent="0.75">
      <c r="A18">
        <v>16</v>
      </c>
      <c r="B18" s="1">
        <v>223.75399999999999</v>
      </c>
      <c r="C18" s="1">
        <v>231.65700000000001</v>
      </c>
      <c r="D18" s="4">
        <v>157.64400000000001</v>
      </c>
      <c r="E18" s="15">
        <v>230.47200000000001</v>
      </c>
      <c r="G18" s="1">
        <f t="shared" si="0"/>
        <v>-7.90300000000002</v>
      </c>
      <c r="I18">
        <v>16</v>
      </c>
      <c r="J18">
        <f t="shared" si="1"/>
        <v>0.64237741026937201</v>
      </c>
      <c r="K18">
        <f t="shared" si="2"/>
        <v>0.45590272966606626</v>
      </c>
    </row>
    <row r="19" spans="1:11" x14ac:dyDescent="0.75">
      <c r="A19">
        <v>17</v>
      </c>
      <c r="B19" s="1">
        <v>218.28200000000001</v>
      </c>
      <c r="C19" s="1">
        <v>222.887</v>
      </c>
      <c r="D19" s="4">
        <v>156.03899999999999</v>
      </c>
      <c r="E19" s="15">
        <v>229.482</v>
      </c>
      <c r="G19" s="1">
        <f t="shared" si="0"/>
        <v>-4.6049999999999898</v>
      </c>
      <c r="I19">
        <v>17</v>
      </c>
      <c r="J19">
        <f t="shared" si="1"/>
        <v>0.8805517440600874</v>
      </c>
      <c r="K19">
        <f t="shared" si="2"/>
        <v>0.44582554462710283</v>
      </c>
    </row>
    <row r="20" spans="1:11" x14ac:dyDescent="0.75">
      <c r="A20">
        <v>18</v>
      </c>
      <c r="B20" s="1">
        <v>219.80199999999999</v>
      </c>
      <c r="C20" s="1">
        <v>227.26300000000001</v>
      </c>
      <c r="D20" s="4">
        <v>155.80699999999999</v>
      </c>
      <c r="E20" s="15">
        <v>229.42</v>
      </c>
      <c r="G20" s="1">
        <f t="shared" si="0"/>
        <v>-7.4610000000000127</v>
      </c>
      <c r="I20">
        <v>18</v>
      </c>
      <c r="J20">
        <f t="shared" si="1"/>
        <v>0.67429768180833416</v>
      </c>
      <c r="K20">
        <f t="shared" si="2"/>
        <v>0.44403950358328959</v>
      </c>
    </row>
    <row r="21" spans="1:11" x14ac:dyDescent="0.75">
      <c r="A21">
        <v>19</v>
      </c>
      <c r="B21" s="1">
        <v>220.24199999999999</v>
      </c>
      <c r="C21" s="1">
        <v>228.02</v>
      </c>
      <c r="D21" s="4">
        <v>153.71799999999999</v>
      </c>
      <c r="E21" s="15">
        <v>230.381</v>
      </c>
      <c r="G21" s="1">
        <f t="shared" si="0"/>
        <v>-7.77800000000002</v>
      </c>
      <c r="I21">
        <v>19</v>
      </c>
      <c r="J21">
        <f t="shared" si="1"/>
        <v>0.65140463638333179</v>
      </c>
      <c r="K21">
        <f t="shared" si="2"/>
        <v>0.42223589672476397</v>
      </c>
    </row>
    <row r="22" spans="1:11" x14ac:dyDescent="0.75">
      <c r="A22">
        <v>20</v>
      </c>
      <c r="B22" s="1">
        <v>214.86699999999999</v>
      </c>
      <c r="C22" s="1">
        <v>219.29</v>
      </c>
      <c r="D22" s="4">
        <v>154.809</v>
      </c>
      <c r="E22" s="15">
        <v>231.89400000000001</v>
      </c>
      <c r="G22" s="1">
        <f t="shared" si="0"/>
        <v>-4.4230000000000018</v>
      </c>
      <c r="I22">
        <v>20</v>
      </c>
      <c r="J22">
        <f t="shared" si="1"/>
        <v>0.89369538528201187</v>
      </c>
      <c r="K22">
        <f t="shared" si="2"/>
        <v>0.42610399165055518</v>
      </c>
    </row>
    <row r="23" spans="1:11" x14ac:dyDescent="0.75">
      <c r="A23">
        <v>21</v>
      </c>
      <c r="B23" s="1">
        <v>220.02</v>
      </c>
      <c r="C23" s="1">
        <v>225.74299999999999</v>
      </c>
      <c r="D23" s="4">
        <v>152.77199999999999</v>
      </c>
      <c r="E23" s="15">
        <v>232.64400000000001</v>
      </c>
      <c r="G23" s="1">
        <f t="shared" si="0"/>
        <v>-5.7229999999999848</v>
      </c>
      <c r="I23">
        <v>21</v>
      </c>
      <c r="J23">
        <f t="shared" si="1"/>
        <v>0.79981223369683208</v>
      </c>
      <c r="K23">
        <f t="shared" si="2"/>
        <v>0.40607255788650498</v>
      </c>
    </row>
    <row r="24" spans="1:11" x14ac:dyDescent="0.75">
      <c r="A24">
        <v>22</v>
      </c>
      <c r="B24" s="1">
        <v>217.649</v>
      </c>
      <c r="C24" s="1">
        <v>221.447</v>
      </c>
      <c r="D24" s="4">
        <v>151.69300000000001</v>
      </c>
      <c r="E24" s="15">
        <v>236.17599999999999</v>
      </c>
      <c r="G24" s="1">
        <f t="shared" si="0"/>
        <v>-3.7980000000000018</v>
      </c>
      <c r="I24">
        <v>22</v>
      </c>
      <c r="J24">
        <f t="shared" si="1"/>
        <v>0.93883151585181046</v>
      </c>
      <c r="K24">
        <f t="shared" si="2"/>
        <v>0.38533207895953009</v>
      </c>
    </row>
    <row r="25" spans="1:11" x14ac:dyDescent="0.75">
      <c r="A25">
        <v>23</v>
      </c>
      <c r="B25" s="1">
        <v>219.69</v>
      </c>
      <c r="C25" s="1">
        <v>224.72</v>
      </c>
      <c r="D25" s="4">
        <v>152.75</v>
      </c>
      <c r="E25" s="15">
        <v>243.55199999999999</v>
      </c>
      <c r="G25" s="1">
        <f t="shared" si="0"/>
        <v>-5.0300000000000011</v>
      </c>
      <c r="I25">
        <v>23</v>
      </c>
      <c r="J25">
        <f t="shared" si="1"/>
        <v>0.84985917527262356</v>
      </c>
      <c r="K25">
        <f t="shared" si="2"/>
        <v>0.37144501835832971</v>
      </c>
    </row>
    <row r="26" spans="1:11" x14ac:dyDescent="0.75">
      <c r="A26">
        <v>24</v>
      </c>
      <c r="B26" s="1">
        <v>216.09200000000001</v>
      </c>
      <c r="C26" s="1">
        <v>224.03399999999999</v>
      </c>
      <c r="D26" s="4">
        <v>149.80000000000001</v>
      </c>
      <c r="E26" s="15">
        <v>243.88399999999999</v>
      </c>
      <c r="G26" s="1">
        <f t="shared" si="0"/>
        <v>-7.9419999999999789</v>
      </c>
      <c r="I26">
        <v>24</v>
      </c>
      <c r="J26">
        <f t="shared" si="1"/>
        <v>0.63956091572181961</v>
      </c>
      <c r="K26">
        <f t="shared" si="2"/>
        <v>0.34759939170106463</v>
      </c>
    </row>
    <row r="27" spans="1:11" x14ac:dyDescent="0.75">
      <c r="A27">
        <v>25</v>
      </c>
      <c r="B27" s="1">
        <v>210.92699999999999</v>
      </c>
      <c r="C27" s="1">
        <v>220.59399999999999</v>
      </c>
      <c r="D27" s="4">
        <v>144.922</v>
      </c>
      <c r="E27" s="15">
        <v>240.31200000000001</v>
      </c>
      <c r="G27" s="1">
        <f t="shared" si="0"/>
        <v>-9.6670000000000016</v>
      </c>
      <c r="I27">
        <v>25</v>
      </c>
      <c r="J27">
        <f t="shared" si="1"/>
        <v>0.51498519534917386</v>
      </c>
      <c r="K27">
        <f t="shared" si="2"/>
        <v>0.31858082226761997</v>
      </c>
    </row>
    <row r="28" spans="1:11" x14ac:dyDescent="0.75">
      <c r="A28">
        <v>26</v>
      </c>
      <c r="B28" s="1">
        <v>213</v>
      </c>
      <c r="C28" s="1">
        <v>224.91</v>
      </c>
      <c r="D28" s="4">
        <v>141.44200000000001</v>
      </c>
      <c r="E28" s="15">
        <v>252.239</v>
      </c>
      <c r="G28" s="1">
        <f t="shared" si="0"/>
        <v>-11.909999999999997</v>
      </c>
      <c r="I28">
        <v>26</v>
      </c>
      <c r="J28">
        <f t="shared" si="1"/>
        <v>0.35300064996028108</v>
      </c>
      <c r="K28">
        <f t="shared" si="2"/>
        <v>0.26553676433083895</v>
      </c>
    </row>
    <row r="29" spans="1:11" x14ac:dyDescent="0.75">
      <c r="A29">
        <v>27</v>
      </c>
      <c r="B29" s="1">
        <v>211.79599999999999</v>
      </c>
      <c r="C29" s="1">
        <v>221.09899999999999</v>
      </c>
      <c r="D29" s="4">
        <v>140.82</v>
      </c>
      <c r="E29" s="15">
        <v>236.32900000000001</v>
      </c>
      <c r="G29" s="1">
        <f t="shared" si="0"/>
        <v>-9.3029999999999973</v>
      </c>
      <c r="I29">
        <v>27</v>
      </c>
      <c r="J29">
        <f t="shared" si="1"/>
        <v>0.5412724777930249</v>
      </c>
      <c r="K29">
        <f t="shared" si="2"/>
        <v>0.29523032415992873</v>
      </c>
    </row>
    <row r="30" spans="1:11" x14ac:dyDescent="0.75">
      <c r="A30">
        <v>28</v>
      </c>
      <c r="B30" s="1">
        <v>210.59200000000001</v>
      </c>
      <c r="C30" s="1">
        <v>220.28800000000001</v>
      </c>
      <c r="D30" s="4">
        <v>139.80799999999999</v>
      </c>
      <c r="E30" s="15">
        <v>234.19900000000001</v>
      </c>
      <c r="G30" s="1">
        <f t="shared" si="0"/>
        <v>-9.695999999999998</v>
      </c>
      <c r="I30">
        <v>28</v>
      </c>
      <c r="J30">
        <f t="shared" si="1"/>
        <v>0.51289087889073548</v>
      </c>
      <c r="K30">
        <f t="shared" si="2"/>
        <v>0.2920158726163809</v>
      </c>
    </row>
    <row r="31" spans="1:11" x14ac:dyDescent="0.75">
      <c r="A31">
        <v>29</v>
      </c>
      <c r="B31" s="1">
        <v>212.1</v>
      </c>
      <c r="C31" s="1">
        <v>223.71899999999999</v>
      </c>
      <c r="D31" s="4">
        <v>137.732</v>
      </c>
      <c r="E31" s="15">
        <v>227.22300000000001</v>
      </c>
      <c r="G31" s="1">
        <f t="shared" si="0"/>
        <v>-11.619</v>
      </c>
      <c r="I31">
        <v>29</v>
      </c>
      <c r="J31">
        <f t="shared" si="1"/>
        <v>0.37401603235357905</v>
      </c>
      <c r="K31">
        <f t="shared" si="2"/>
        <v>0.29166926565855478</v>
      </c>
    </row>
    <row r="32" spans="1:11" x14ac:dyDescent="0.75">
      <c r="A32">
        <v>30</v>
      </c>
      <c r="B32" s="1">
        <v>209.79400000000001</v>
      </c>
      <c r="C32" s="1">
        <v>222.97200000000001</v>
      </c>
      <c r="D32" s="4">
        <v>135.95099999999999</v>
      </c>
      <c r="E32" s="15">
        <v>218.154</v>
      </c>
      <c r="G32" s="1">
        <f t="shared" si="0"/>
        <v>-13.177999999999997</v>
      </c>
      <c r="I32">
        <v>30</v>
      </c>
      <c r="J32">
        <f t="shared" si="1"/>
        <v>0.26142846826027372</v>
      </c>
      <c r="K32">
        <f t="shared" si="2"/>
        <v>0.30004653236907919</v>
      </c>
    </row>
    <row r="33" spans="1:11" x14ac:dyDescent="0.75">
      <c r="A33">
        <v>31</v>
      </c>
      <c r="B33" s="1">
        <v>209.03899999999999</v>
      </c>
      <c r="C33" s="1">
        <v>222.863</v>
      </c>
      <c r="D33" s="4">
        <v>134.62299999999999</v>
      </c>
      <c r="E33" s="15">
        <v>214.92099999999999</v>
      </c>
      <c r="G33" s="1">
        <f t="shared" si="0"/>
        <v>-13.824000000000012</v>
      </c>
      <c r="I33">
        <v>31</v>
      </c>
      <c r="J33">
        <f t="shared" si="1"/>
        <v>0.21477576370332879</v>
      </c>
      <c r="K33">
        <f t="shared" si="2"/>
        <v>0.29646420672331136</v>
      </c>
    </row>
    <row r="34" spans="1:11" x14ac:dyDescent="0.75">
      <c r="A34">
        <v>32</v>
      </c>
      <c r="B34" s="1">
        <v>215.25</v>
      </c>
      <c r="C34" s="1">
        <v>225.60599999999999</v>
      </c>
      <c r="D34" s="4">
        <v>135.60300000000001</v>
      </c>
      <c r="E34" s="15">
        <v>222.21899999999999</v>
      </c>
      <c r="G34" s="1">
        <f t="shared" si="0"/>
        <v>-10.355999999999995</v>
      </c>
      <c r="I34">
        <v>32</v>
      </c>
      <c r="J34">
        <f t="shared" si="1"/>
        <v>0.46522712500902841</v>
      </c>
      <c r="K34">
        <f t="shared" si="2"/>
        <v>0.28542515785448486</v>
      </c>
    </row>
    <row r="35" spans="1:11" x14ac:dyDescent="0.75">
      <c r="A35">
        <v>33</v>
      </c>
      <c r="B35" s="1">
        <v>211.875</v>
      </c>
      <c r="C35" s="1">
        <v>220.43100000000001</v>
      </c>
      <c r="D35" s="4">
        <v>133.57499999999999</v>
      </c>
      <c r="E35" s="15">
        <v>215.892</v>
      </c>
      <c r="G35" s="1">
        <f t="shared" si="0"/>
        <v>-8.5560000000000116</v>
      </c>
      <c r="I35">
        <v>33</v>
      </c>
      <c r="J35">
        <f t="shared" si="1"/>
        <v>0.59521918105004712</v>
      </c>
      <c r="K35">
        <f t="shared" si="2"/>
        <v>0.28322364508583425</v>
      </c>
    </row>
    <row r="36" spans="1:11" x14ac:dyDescent="0.75">
      <c r="A36">
        <v>34</v>
      </c>
      <c r="B36" s="1">
        <v>216.00399999999999</v>
      </c>
      <c r="C36" s="1">
        <v>228.703</v>
      </c>
      <c r="D36" s="4">
        <v>132.36000000000001</v>
      </c>
      <c r="E36" s="15">
        <v>214.292</v>
      </c>
      <c r="G36" s="1">
        <f t="shared" si="0"/>
        <v>-12.699000000000012</v>
      </c>
      <c r="I36">
        <v>34</v>
      </c>
      <c r="J36">
        <f t="shared" si="1"/>
        <v>0.29602079872896625</v>
      </c>
      <c r="K36">
        <f t="shared" si="2"/>
        <v>0.27555090037465269</v>
      </c>
    </row>
    <row r="37" spans="1:11" x14ac:dyDescent="0.75">
      <c r="A37">
        <v>35</v>
      </c>
      <c r="B37" s="1">
        <v>217.39500000000001</v>
      </c>
      <c r="C37" s="1">
        <v>227.89699999999999</v>
      </c>
      <c r="D37" s="4">
        <v>131.68700000000001</v>
      </c>
      <c r="E37" s="15">
        <v>213.39599999999999</v>
      </c>
      <c r="G37" s="1">
        <f t="shared" si="0"/>
        <v>-10.501999999999981</v>
      </c>
      <c r="I37">
        <v>35</v>
      </c>
      <c r="J37">
        <f t="shared" si="1"/>
        <v>0.45468332490792446</v>
      </c>
      <c r="K37">
        <f t="shared" si="2"/>
        <v>0.27122037481198441</v>
      </c>
    </row>
    <row r="38" spans="1:11" x14ac:dyDescent="0.75">
      <c r="A38">
        <v>36</v>
      </c>
      <c r="B38" s="1">
        <v>216.518</v>
      </c>
      <c r="C38" s="1">
        <v>230.19499999999999</v>
      </c>
      <c r="D38" s="4">
        <v>132.869</v>
      </c>
      <c r="E38" s="15">
        <v>219.048</v>
      </c>
      <c r="G38" s="1">
        <f t="shared" si="0"/>
        <v>-13.676999999999992</v>
      </c>
      <c r="I38">
        <v>36</v>
      </c>
      <c r="J38">
        <f t="shared" si="1"/>
        <v>0.22539178161334686</v>
      </c>
      <c r="K38">
        <f t="shared" si="2"/>
        <v>0.26784753190834998</v>
      </c>
    </row>
    <row r="39" spans="1:11" x14ac:dyDescent="0.75">
      <c r="A39">
        <v>37</v>
      </c>
      <c r="B39" s="1">
        <v>221.22300000000001</v>
      </c>
      <c r="C39" s="1">
        <v>231.69499999999999</v>
      </c>
      <c r="D39" s="4">
        <v>131.85</v>
      </c>
      <c r="E39" s="15">
        <v>223.55600000000001</v>
      </c>
      <c r="G39" s="1">
        <f t="shared" si="0"/>
        <v>-10.47199999999998</v>
      </c>
      <c r="I39">
        <v>37</v>
      </c>
      <c r="J39">
        <f t="shared" si="1"/>
        <v>0.45684985917527487</v>
      </c>
      <c r="K39">
        <f t="shared" si="2"/>
        <v>0.24733777957920328</v>
      </c>
    </row>
    <row r="40" spans="1:11" x14ac:dyDescent="0.75">
      <c r="A40">
        <v>38</v>
      </c>
      <c r="B40" s="1">
        <v>215.08199999999999</v>
      </c>
      <c r="C40" s="1">
        <v>224.84800000000001</v>
      </c>
      <c r="D40" s="4">
        <v>130.85400000000001</v>
      </c>
      <c r="E40" s="15">
        <v>221.494</v>
      </c>
      <c r="G40" s="1">
        <f t="shared" si="0"/>
        <v>-9.7660000000000196</v>
      </c>
      <c r="I40">
        <v>38</v>
      </c>
      <c r="J40">
        <f t="shared" si="1"/>
        <v>0.50783563226691653</v>
      </c>
      <c r="K40">
        <f t="shared" si="2"/>
        <v>0.24277424080229884</v>
      </c>
    </row>
    <row r="41" spans="1:11" x14ac:dyDescent="0.75">
      <c r="A41">
        <v>39</v>
      </c>
      <c r="B41" s="1">
        <v>211.5</v>
      </c>
      <c r="C41" s="1">
        <v>224.80699999999999</v>
      </c>
      <c r="D41" s="4">
        <v>129.322</v>
      </c>
      <c r="E41" s="15">
        <v>216.19900000000001</v>
      </c>
      <c r="G41" s="1">
        <f t="shared" si="0"/>
        <v>-13.306999999999988</v>
      </c>
      <c r="I41">
        <v>39</v>
      </c>
      <c r="J41">
        <f t="shared" si="1"/>
        <v>0.25211237091066796</v>
      </c>
      <c r="K41">
        <f t="shared" si="2"/>
        <v>0.24033834326426151</v>
      </c>
    </row>
    <row r="42" spans="1:11" x14ac:dyDescent="0.75">
      <c r="A42">
        <v>40</v>
      </c>
      <c r="B42" s="1">
        <v>210.702</v>
      </c>
      <c r="C42" s="1">
        <v>225.19300000000001</v>
      </c>
      <c r="D42" s="4">
        <v>130.30099999999999</v>
      </c>
      <c r="E42" s="15">
        <v>223.93199999999999</v>
      </c>
      <c r="G42" s="1">
        <f t="shared" si="0"/>
        <v>-14.491000000000014</v>
      </c>
      <c r="I42">
        <v>40</v>
      </c>
      <c r="J42">
        <f t="shared" si="1"/>
        <v>0.16660648515923965</v>
      </c>
      <c r="K42">
        <f t="shared" si="2"/>
        <v>0.23226416480005865</v>
      </c>
    </row>
    <row r="43" spans="1:11" x14ac:dyDescent="0.75">
      <c r="A43">
        <v>41</v>
      </c>
      <c r="B43" s="1">
        <v>217.43799999999999</v>
      </c>
      <c r="C43" s="1">
        <v>227.417</v>
      </c>
      <c r="D43" s="4">
        <v>130.48500000000001</v>
      </c>
      <c r="E43" s="15">
        <v>216.684</v>
      </c>
      <c r="G43" s="1">
        <f t="shared" si="0"/>
        <v>-9.9790000000000134</v>
      </c>
      <c r="I43">
        <v>41</v>
      </c>
      <c r="J43">
        <f t="shared" si="1"/>
        <v>0.49245323896872956</v>
      </c>
      <c r="K43">
        <f t="shared" si="2"/>
        <v>0.25062940088902891</v>
      </c>
    </row>
    <row r="44" spans="1:11" x14ac:dyDescent="0.75">
      <c r="A44">
        <v>42</v>
      </c>
      <c r="B44" s="1">
        <v>211.827</v>
      </c>
      <c r="C44" s="1">
        <v>222.54</v>
      </c>
      <c r="D44" s="4">
        <v>131.11099999999999</v>
      </c>
      <c r="E44" s="15">
        <v>221.392</v>
      </c>
      <c r="G44" s="1">
        <f t="shared" si="0"/>
        <v>-10.712999999999994</v>
      </c>
      <c r="I44">
        <v>42</v>
      </c>
      <c r="J44">
        <f t="shared" si="1"/>
        <v>0.4394453672275595</v>
      </c>
      <c r="K44">
        <f t="shared" si="2"/>
        <v>0.24542258816452356</v>
      </c>
    </row>
    <row r="45" spans="1:11" x14ac:dyDescent="0.75">
      <c r="A45">
        <v>43</v>
      </c>
      <c r="B45" s="1">
        <v>205.96299999999999</v>
      </c>
      <c r="C45" s="1">
        <v>220.893</v>
      </c>
      <c r="D45" s="4">
        <v>132.35499999999999</v>
      </c>
      <c r="E45" s="15">
        <v>230.964</v>
      </c>
      <c r="G45" s="1">
        <f t="shared" si="0"/>
        <v>-14.930000000000007</v>
      </c>
      <c r="I45">
        <v>43</v>
      </c>
      <c r="J45">
        <f t="shared" si="1"/>
        <v>0.13490286704701362</v>
      </c>
      <c r="K45">
        <f t="shared" si="2"/>
        <v>0.23589217343313434</v>
      </c>
    </row>
    <row r="46" spans="1:11" x14ac:dyDescent="0.75">
      <c r="A46">
        <v>44</v>
      </c>
      <c r="B46" s="1">
        <v>206.46799999999999</v>
      </c>
      <c r="C46" s="1">
        <v>221.07</v>
      </c>
      <c r="D46" s="4">
        <v>132.33099999999999</v>
      </c>
      <c r="E46" s="15">
        <v>224.79</v>
      </c>
      <c r="G46" s="1">
        <f t="shared" si="0"/>
        <v>-14.602000000000004</v>
      </c>
      <c r="I46">
        <v>44</v>
      </c>
      <c r="J46">
        <f t="shared" si="1"/>
        <v>0.15859030837004415</v>
      </c>
      <c r="K46">
        <f t="shared" si="2"/>
        <v>0.24893888332270692</v>
      </c>
    </row>
    <row r="47" spans="1:11" x14ac:dyDescent="0.75">
      <c r="A47">
        <v>45</v>
      </c>
      <c r="B47" s="1">
        <v>205.85599999999999</v>
      </c>
      <c r="C47" s="1">
        <v>220.434</v>
      </c>
      <c r="D47" s="4">
        <v>132.18600000000001</v>
      </c>
      <c r="E47" s="15">
        <v>226.67500000000001</v>
      </c>
      <c r="G47" s="1">
        <f t="shared" si="0"/>
        <v>-14.578000000000003</v>
      </c>
      <c r="I47">
        <v>45</v>
      </c>
      <c r="J47">
        <f t="shared" si="1"/>
        <v>0.16032353578392447</v>
      </c>
      <c r="K47">
        <f t="shared" si="2"/>
        <v>0.24343854936198794</v>
      </c>
    </row>
    <row r="48" spans="1:11" x14ac:dyDescent="0.75">
      <c r="A48">
        <v>46</v>
      </c>
      <c r="B48" s="1">
        <v>201.96299999999999</v>
      </c>
      <c r="C48" s="1">
        <v>214.45500000000001</v>
      </c>
      <c r="D48" s="4">
        <v>132.51900000000001</v>
      </c>
      <c r="E48" s="15">
        <v>229.303</v>
      </c>
      <c r="G48" s="1">
        <f t="shared" si="0"/>
        <v>-12.492000000000019</v>
      </c>
      <c r="I48">
        <v>46</v>
      </c>
      <c r="J48">
        <f t="shared" si="1"/>
        <v>0.31096988517368307</v>
      </c>
      <c r="K48">
        <f t="shared" si="2"/>
        <v>0.24075483583108059</v>
      </c>
    </row>
    <row r="49" spans="1:11" x14ac:dyDescent="0.75">
      <c r="A49">
        <v>47</v>
      </c>
      <c r="B49" s="1">
        <v>202.755</v>
      </c>
      <c r="C49" s="1">
        <v>219.553</v>
      </c>
      <c r="D49" s="4">
        <v>131.79</v>
      </c>
      <c r="E49" s="15">
        <v>225.65799999999999</v>
      </c>
      <c r="G49" s="1">
        <f t="shared" si="0"/>
        <v>-16.798000000000002</v>
      </c>
      <c r="I49">
        <v>47</v>
      </c>
      <c r="J49">
        <f t="shared" si="1"/>
        <v>0</v>
      </c>
      <c r="K49">
        <f t="shared" si="2"/>
        <v>0.24209727267798076</v>
      </c>
    </row>
    <row r="50" spans="1:11" x14ac:dyDescent="0.75">
      <c r="A50">
        <v>48</v>
      </c>
      <c r="B50" s="1">
        <v>202.048</v>
      </c>
      <c r="C50" s="1">
        <v>214.566</v>
      </c>
      <c r="D50" s="4">
        <v>130.292</v>
      </c>
      <c r="E50" s="15">
        <v>216.34700000000001</v>
      </c>
      <c r="G50" s="1">
        <f t="shared" si="0"/>
        <v>-12.518000000000001</v>
      </c>
      <c r="I50">
        <v>48</v>
      </c>
      <c r="J50">
        <f t="shared" si="1"/>
        <v>0.30909222214198073</v>
      </c>
      <c r="K50">
        <f t="shared" si="2"/>
        <v>0.24955844770935498</v>
      </c>
    </row>
    <row r="51" spans="1:11" x14ac:dyDescent="0.75">
      <c r="A51">
        <v>49</v>
      </c>
      <c r="B51" s="1">
        <v>207.05099999999999</v>
      </c>
      <c r="C51" s="1">
        <v>220.26300000000001</v>
      </c>
      <c r="D51" s="4">
        <v>133.173</v>
      </c>
      <c r="E51" s="15">
        <v>227.68299999999999</v>
      </c>
      <c r="G51" s="1">
        <f t="shared" si="0"/>
        <v>-13.212000000000018</v>
      </c>
      <c r="I51">
        <v>49</v>
      </c>
      <c r="J51">
        <f t="shared" si="1"/>
        <v>0.25897306275727516</v>
      </c>
      <c r="K51">
        <f t="shared" si="2"/>
        <v>0.25001996751950162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6C671-6B48-4A0D-8B8D-72F1F90B0E15}">
  <dimension ref="A1:K35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41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50</v>
      </c>
      <c r="B3">
        <v>346.5</v>
      </c>
      <c r="C3">
        <v>348.44200000000001</v>
      </c>
      <c r="D3">
        <v>246.333</v>
      </c>
      <c r="E3">
        <v>741.79700000000003</v>
      </c>
      <c r="G3" s="1">
        <f t="shared" ref="G3:G35" si="0">B3-C3</f>
        <v>-1.9420000000000073</v>
      </c>
      <c r="I3">
        <f t="shared" ref="I3:I35" si="1">A3</f>
        <v>50</v>
      </c>
      <c r="J3">
        <f>(G3-MIN(G$3:G$35))/(MAX(G$3:G$35)-MIN(G$3:G$35))</f>
        <v>0.26181320712859574</v>
      </c>
      <c r="K3">
        <f t="shared" ref="K3:K35" si="2">(D3-105)/(E3-115)</f>
        <v>0.22548448700296905</v>
      </c>
    </row>
    <row r="4" spans="1:11" x14ac:dyDescent="0.75">
      <c r="A4">
        <v>51</v>
      </c>
      <c r="B4">
        <v>351.06700000000001</v>
      </c>
      <c r="C4">
        <v>344.56400000000002</v>
      </c>
      <c r="D4">
        <v>253.75399999999999</v>
      </c>
      <c r="E4">
        <v>715.76800000000003</v>
      </c>
      <c r="G4" s="1">
        <f t="shared" si="0"/>
        <v>6.5029999999999859</v>
      </c>
      <c r="I4">
        <f t="shared" si="1"/>
        <v>51</v>
      </c>
      <c r="J4">
        <f t="shared" ref="J4:J35" si="3">(G4-MIN(G$3:G$35))/(MAX(G$3:G$35)-MIN(G$3:G$35))</f>
        <v>0.36589514161058934</v>
      </c>
      <c r="K4">
        <f t="shared" si="2"/>
        <v>0.24760639714498772</v>
      </c>
    </row>
    <row r="5" spans="1:11" x14ac:dyDescent="0.75">
      <c r="A5">
        <v>52</v>
      </c>
      <c r="B5">
        <v>335.76900000000001</v>
      </c>
      <c r="C5">
        <v>340.87200000000001</v>
      </c>
      <c r="D5">
        <v>230.95699999999999</v>
      </c>
      <c r="E5">
        <v>605.85500000000002</v>
      </c>
      <c r="G5" s="1">
        <f t="shared" si="0"/>
        <v>-5.1030000000000086</v>
      </c>
      <c r="I5">
        <f t="shared" si="1"/>
        <v>52</v>
      </c>
      <c r="J5">
        <f t="shared" si="3"/>
        <v>0.22285488920111413</v>
      </c>
      <c r="K5">
        <f t="shared" si="2"/>
        <v>0.25660734840227761</v>
      </c>
    </row>
    <row r="6" spans="1:11" x14ac:dyDescent="0.75">
      <c r="A6">
        <v>53</v>
      </c>
      <c r="B6">
        <v>351.00900000000001</v>
      </c>
      <c r="C6">
        <v>355.93599999999998</v>
      </c>
      <c r="D6">
        <v>234.959</v>
      </c>
      <c r="E6">
        <v>637.13400000000001</v>
      </c>
      <c r="G6" s="1">
        <f t="shared" si="0"/>
        <v>-4.9269999999999641</v>
      </c>
      <c r="I6">
        <f t="shared" si="1"/>
        <v>53</v>
      </c>
      <c r="J6">
        <f t="shared" si="3"/>
        <v>0.22502403312874417</v>
      </c>
      <c r="K6">
        <f t="shared" si="2"/>
        <v>0.24889970773786038</v>
      </c>
    </row>
    <row r="7" spans="1:11" x14ac:dyDescent="0.75">
      <c r="A7">
        <v>54</v>
      </c>
      <c r="B7">
        <v>331.35300000000001</v>
      </c>
      <c r="C7">
        <v>340.28500000000003</v>
      </c>
      <c r="D7">
        <v>217.89699999999999</v>
      </c>
      <c r="E7">
        <v>630.85599999999999</v>
      </c>
      <c r="G7" s="1">
        <f t="shared" si="0"/>
        <v>-8.9320000000000164</v>
      </c>
      <c r="I7">
        <f t="shared" si="1"/>
        <v>54</v>
      </c>
      <c r="J7">
        <f t="shared" si="3"/>
        <v>0.17566368409376606</v>
      </c>
      <c r="K7">
        <f t="shared" si="2"/>
        <v>0.21885371111317886</v>
      </c>
    </row>
    <row r="8" spans="1:11" x14ac:dyDescent="0.75">
      <c r="A8">
        <v>55</v>
      </c>
      <c r="B8">
        <v>346.58300000000003</v>
      </c>
      <c r="C8">
        <v>345.38799999999998</v>
      </c>
      <c r="D8">
        <v>214.60300000000001</v>
      </c>
      <c r="E8">
        <v>583.04100000000005</v>
      </c>
      <c r="G8" s="1">
        <f t="shared" si="0"/>
        <v>1.19500000000005</v>
      </c>
      <c r="I8">
        <f t="shared" si="1"/>
        <v>55</v>
      </c>
      <c r="J8">
        <f t="shared" si="3"/>
        <v>0.30047573270231037</v>
      </c>
      <c r="K8">
        <f t="shared" si="2"/>
        <v>0.23417392920705662</v>
      </c>
    </row>
    <row r="9" spans="1:11" x14ac:dyDescent="0.75">
      <c r="A9">
        <v>56</v>
      </c>
      <c r="B9">
        <v>321.40199999999999</v>
      </c>
      <c r="C9">
        <v>326.47899999999998</v>
      </c>
      <c r="D9">
        <v>210.541</v>
      </c>
      <c r="E9">
        <v>580.29499999999996</v>
      </c>
      <c r="G9" s="1">
        <f t="shared" si="0"/>
        <v>-5.0769999999999982</v>
      </c>
      <c r="I9">
        <f t="shared" si="1"/>
        <v>56</v>
      </c>
      <c r="J9">
        <f t="shared" si="3"/>
        <v>0.2231753309176959</v>
      </c>
      <c r="K9">
        <f t="shared" si="2"/>
        <v>0.22682599211253077</v>
      </c>
    </row>
    <row r="10" spans="1:11" x14ac:dyDescent="0.75">
      <c r="A10">
        <v>57</v>
      </c>
      <c r="B10">
        <v>323.02999999999997</v>
      </c>
      <c r="C10">
        <v>335.13</v>
      </c>
      <c r="D10">
        <v>208.44499999999999</v>
      </c>
      <c r="E10">
        <v>578.72299999999996</v>
      </c>
      <c r="G10" s="1">
        <f t="shared" si="0"/>
        <v>-12.100000000000023</v>
      </c>
      <c r="I10">
        <f t="shared" si="1"/>
        <v>57</v>
      </c>
      <c r="J10">
        <f t="shared" si="3"/>
        <v>0.13661909339643549</v>
      </c>
      <c r="K10">
        <f t="shared" si="2"/>
        <v>0.22307498226311828</v>
      </c>
    </row>
    <row r="11" spans="1:11" x14ac:dyDescent="0.75">
      <c r="A11">
        <v>58</v>
      </c>
      <c r="B11">
        <v>330.94099999999997</v>
      </c>
      <c r="C11">
        <v>343.49</v>
      </c>
      <c r="D11">
        <v>212.18600000000001</v>
      </c>
      <c r="E11">
        <v>562.71199999999999</v>
      </c>
      <c r="G11" s="1">
        <f t="shared" si="0"/>
        <v>-12.549000000000035</v>
      </c>
      <c r="I11">
        <f t="shared" si="1"/>
        <v>58</v>
      </c>
      <c r="J11">
        <f t="shared" si="3"/>
        <v>0.13108531144469879</v>
      </c>
      <c r="K11">
        <f t="shared" si="2"/>
        <v>0.23940836966621401</v>
      </c>
    </row>
    <row r="12" spans="1:11" x14ac:dyDescent="0.75">
      <c r="A12">
        <v>59</v>
      </c>
      <c r="B12">
        <v>327.875</v>
      </c>
      <c r="C12">
        <v>338.27</v>
      </c>
      <c r="D12">
        <v>200.345</v>
      </c>
      <c r="E12">
        <v>611.57100000000003</v>
      </c>
      <c r="G12" s="1">
        <f t="shared" si="0"/>
        <v>-10.394999999999982</v>
      </c>
      <c r="I12">
        <f t="shared" si="1"/>
        <v>59</v>
      </c>
      <c r="J12">
        <f t="shared" si="3"/>
        <v>0.15763267519534649</v>
      </c>
      <c r="K12">
        <f t="shared" si="2"/>
        <v>0.19200678251448433</v>
      </c>
    </row>
    <row r="13" spans="1:11" x14ac:dyDescent="0.75">
      <c r="A13">
        <v>60</v>
      </c>
      <c r="B13">
        <v>315.90300000000002</v>
      </c>
      <c r="C13">
        <v>326.79500000000002</v>
      </c>
      <c r="D13">
        <v>200.29400000000001</v>
      </c>
      <c r="E13">
        <v>535.58799999999997</v>
      </c>
      <c r="G13" s="1">
        <f t="shared" si="0"/>
        <v>-10.891999999999996</v>
      </c>
      <c r="I13">
        <f t="shared" si="1"/>
        <v>60</v>
      </c>
      <c r="J13">
        <f t="shared" si="3"/>
        <v>0.15150730853607447</v>
      </c>
      <c r="K13">
        <f t="shared" si="2"/>
        <v>0.22657327360742585</v>
      </c>
    </row>
    <row r="14" spans="1:11" x14ac:dyDescent="0.75">
      <c r="A14">
        <v>61</v>
      </c>
      <c r="B14">
        <v>327.88200000000001</v>
      </c>
      <c r="C14">
        <v>328.279</v>
      </c>
      <c r="D14">
        <v>197.548</v>
      </c>
      <c r="E14">
        <v>534.38499999999999</v>
      </c>
      <c r="G14" s="1">
        <f t="shared" si="0"/>
        <v>-0.39699999999999136</v>
      </c>
      <c r="I14">
        <f t="shared" si="1"/>
        <v>61</v>
      </c>
      <c r="J14">
        <f t="shared" si="3"/>
        <v>0.28085483990238874</v>
      </c>
      <c r="K14">
        <f t="shared" si="2"/>
        <v>0.22067551295349144</v>
      </c>
    </row>
    <row r="15" spans="1:11" x14ac:dyDescent="0.75">
      <c r="A15">
        <v>62</v>
      </c>
      <c r="B15">
        <v>347.75700000000001</v>
      </c>
      <c r="C15">
        <v>357.3</v>
      </c>
      <c r="D15">
        <v>197.30500000000001</v>
      </c>
      <c r="E15">
        <v>532.226</v>
      </c>
      <c r="G15" s="1">
        <f t="shared" si="0"/>
        <v>-9.5430000000000064</v>
      </c>
      <c r="I15">
        <f t="shared" si="1"/>
        <v>62</v>
      </c>
      <c r="J15">
        <f t="shared" si="3"/>
        <v>0.16813330375409796</v>
      </c>
      <c r="K15">
        <f t="shared" si="2"/>
        <v>0.22123501411704929</v>
      </c>
    </row>
    <row r="16" spans="1:11" x14ac:dyDescent="0.75">
      <c r="A16">
        <v>63</v>
      </c>
      <c r="B16">
        <v>364.29700000000003</v>
      </c>
      <c r="C16">
        <v>365.58</v>
      </c>
      <c r="D16">
        <v>200.80199999999999</v>
      </c>
      <c r="E16">
        <v>545.41099999999994</v>
      </c>
      <c r="G16" s="1">
        <f t="shared" si="0"/>
        <v>-1.2829999999999586</v>
      </c>
      <c r="I16">
        <f t="shared" si="1"/>
        <v>63</v>
      </c>
      <c r="J16">
        <f t="shared" si="3"/>
        <v>0.26993517217579988</v>
      </c>
      <c r="K16">
        <f t="shared" si="2"/>
        <v>0.22258260128110111</v>
      </c>
    </row>
    <row r="17" spans="1:11" x14ac:dyDescent="0.75">
      <c r="A17">
        <v>64</v>
      </c>
      <c r="B17">
        <v>403.11799999999999</v>
      </c>
      <c r="C17">
        <v>346.363</v>
      </c>
      <c r="D17">
        <v>214.779</v>
      </c>
      <c r="E17">
        <v>535.63499999999999</v>
      </c>
      <c r="G17" s="1">
        <f t="shared" si="0"/>
        <v>56.754999999999995</v>
      </c>
      <c r="I17">
        <f t="shared" si="1"/>
        <v>64</v>
      </c>
      <c r="J17">
        <f t="shared" si="3"/>
        <v>0.98523503167443149</v>
      </c>
      <c r="K17">
        <f t="shared" si="2"/>
        <v>0.26098398849358706</v>
      </c>
    </row>
    <row r="18" spans="1:11" x14ac:dyDescent="0.75">
      <c r="A18">
        <v>65</v>
      </c>
      <c r="B18">
        <v>394.53300000000002</v>
      </c>
      <c r="C18">
        <v>346.57400000000001</v>
      </c>
      <c r="D18">
        <v>219.91300000000001</v>
      </c>
      <c r="E18">
        <v>645.05799999999999</v>
      </c>
      <c r="G18" s="1">
        <f t="shared" si="0"/>
        <v>47.959000000000003</v>
      </c>
      <c r="I18">
        <f t="shared" si="1"/>
        <v>65</v>
      </c>
      <c r="J18">
        <f t="shared" si="3"/>
        <v>0.87682713401858592</v>
      </c>
      <c r="K18">
        <f t="shared" si="2"/>
        <v>0.21679325658701504</v>
      </c>
    </row>
    <row r="19" spans="1:11" x14ac:dyDescent="0.75">
      <c r="A19">
        <v>66</v>
      </c>
      <c r="B19">
        <v>418.93799999999999</v>
      </c>
      <c r="C19">
        <v>360.98500000000001</v>
      </c>
      <c r="D19">
        <v>232.119</v>
      </c>
      <c r="E19">
        <v>675.32799999999997</v>
      </c>
      <c r="G19" s="1">
        <f t="shared" si="0"/>
        <v>57.952999999999975</v>
      </c>
      <c r="I19">
        <f t="shared" si="1"/>
        <v>66</v>
      </c>
      <c r="J19">
        <f t="shared" si="3"/>
        <v>1</v>
      </c>
      <c r="K19">
        <f t="shared" si="2"/>
        <v>0.22686533601747549</v>
      </c>
    </row>
    <row r="20" spans="1:11" x14ac:dyDescent="0.75">
      <c r="A20">
        <v>67</v>
      </c>
      <c r="B20">
        <v>368.90499999999997</v>
      </c>
      <c r="C20">
        <v>349.53</v>
      </c>
      <c r="D20">
        <v>236.297</v>
      </c>
      <c r="E20">
        <v>740.45799999999997</v>
      </c>
      <c r="G20" s="1">
        <f t="shared" si="0"/>
        <v>19.375</v>
      </c>
      <c r="I20">
        <f t="shared" si="1"/>
        <v>67</v>
      </c>
      <c r="J20">
        <f t="shared" si="3"/>
        <v>0.52453844068130862</v>
      </c>
      <c r="K20">
        <f t="shared" si="2"/>
        <v>0.20992136962034222</v>
      </c>
    </row>
    <row r="21" spans="1:11" x14ac:dyDescent="0.75">
      <c r="A21">
        <v>68</v>
      </c>
      <c r="B21">
        <v>325.42899999999997</v>
      </c>
      <c r="C21">
        <v>340.214</v>
      </c>
      <c r="D21">
        <v>224.22900000000001</v>
      </c>
      <c r="E21">
        <v>666.41</v>
      </c>
      <c r="G21" s="1">
        <f t="shared" si="0"/>
        <v>-14.785000000000025</v>
      </c>
      <c r="I21">
        <f t="shared" si="1"/>
        <v>68</v>
      </c>
      <c r="J21">
        <f t="shared" si="3"/>
        <v>0.10352732381867903</v>
      </c>
      <c r="K21">
        <f t="shared" si="2"/>
        <v>0.21622567599426928</v>
      </c>
    </row>
    <row r="22" spans="1:11" x14ac:dyDescent="0.75">
      <c r="A22">
        <v>69</v>
      </c>
      <c r="B22">
        <v>344.88200000000001</v>
      </c>
      <c r="C22">
        <v>345.54</v>
      </c>
      <c r="D22">
        <v>220.328</v>
      </c>
      <c r="E22">
        <v>757.93799999999999</v>
      </c>
      <c r="G22" s="1">
        <f t="shared" si="0"/>
        <v>-0.65800000000001546</v>
      </c>
      <c r="I22">
        <f t="shared" si="1"/>
        <v>69</v>
      </c>
      <c r="J22">
        <f t="shared" si="3"/>
        <v>0.27763809805516521</v>
      </c>
      <c r="K22">
        <f t="shared" si="2"/>
        <v>0.17937654952732612</v>
      </c>
    </row>
    <row r="23" spans="1:11" x14ac:dyDescent="0.75">
      <c r="A23">
        <v>70</v>
      </c>
      <c r="B23">
        <v>343.42599999999999</v>
      </c>
      <c r="C23">
        <v>340.16</v>
      </c>
      <c r="D23">
        <v>211.77600000000001</v>
      </c>
      <c r="E23">
        <v>723.30700000000002</v>
      </c>
      <c r="G23" s="1">
        <f t="shared" si="0"/>
        <v>3.2659999999999627</v>
      </c>
      <c r="I23">
        <f t="shared" si="1"/>
        <v>70</v>
      </c>
      <c r="J23">
        <f t="shared" si="3"/>
        <v>0.32600014789617654</v>
      </c>
      <c r="K23">
        <f t="shared" si="2"/>
        <v>0.17552979005666547</v>
      </c>
    </row>
    <row r="24" spans="1:11" x14ac:dyDescent="0.75">
      <c r="A24">
        <v>71</v>
      </c>
      <c r="B24">
        <v>328.06599999999997</v>
      </c>
      <c r="C24">
        <v>332.09800000000001</v>
      </c>
      <c r="D24">
        <v>206.56700000000001</v>
      </c>
      <c r="E24">
        <v>785.58199999999999</v>
      </c>
      <c r="G24" s="1">
        <f t="shared" si="0"/>
        <v>-4.0320000000000391</v>
      </c>
      <c r="I24">
        <f t="shared" si="1"/>
        <v>71</v>
      </c>
      <c r="J24">
        <f t="shared" si="3"/>
        <v>0.23605462298799537</v>
      </c>
      <c r="K24">
        <f t="shared" si="2"/>
        <v>0.15146096972480622</v>
      </c>
    </row>
    <row r="25" spans="1:11" x14ac:dyDescent="0.75">
      <c r="A25">
        <v>72</v>
      </c>
      <c r="B25">
        <v>326.25</v>
      </c>
      <c r="C25">
        <v>336.28300000000002</v>
      </c>
      <c r="D25">
        <v>195.79400000000001</v>
      </c>
      <c r="E25">
        <v>985.14</v>
      </c>
      <c r="G25" s="1">
        <f t="shared" si="0"/>
        <v>-10.033000000000015</v>
      </c>
      <c r="I25">
        <f t="shared" si="1"/>
        <v>72</v>
      </c>
      <c r="J25">
        <f t="shared" si="3"/>
        <v>0.16209420986467488</v>
      </c>
      <c r="K25">
        <f t="shared" si="2"/>
        <v>0.104344128531041</v>
      </c>
    </row>
    <row r="26" spans="1:11" x14ac:dyDescent="0.75">
      <c r="A26">
        <v>73</v>
      </c>
      <c r="B26">
        <v>320.70299999999997</v>
      </c>
      <c r="C26">
        <v>338.62799999999999</v>
      </c>
      <c r="D26">
        <v>191.286</v>
      </c>
      <c r="E26">
        <v>1006.7140000000001</v>
      </c>
      <c r="G26" s="1">
        <f t="shared" si="0"/>
        <v>-17.925000000000011</v>
      </c>
      <c r="I26">
        <f t="shared" si="1"/>
        <v>73</v>
      </c>
      <c r="J26">
        <f t="shared" si="3"/>
        <v>6.4827824200744316E-2</v>
      </c>
      <c r="K26">
        <f t="shared" si="2"/>
        <v>9.6764209152261818E-2</v>
      </c>
    </row>
    <row r="27" spans="1:11" x14ac:dyDescent="0.75">
      <c r="A27">
        <v>74</v>
      </c>
      <c r="B27">
        <v>329.661</v>
      </c>
      <c r="C27">
        <v>337.04</v>
      </c>
      <c r="D27">
        <v>201.983</v>
      </c>
      <c r="E27">
        <v>1050.0429999999999</v>
      </c>
      <c r="G27" s="1">
        <f t="shared" si="0"/>
        <v>-7.3790000000000191</v>
      </c>
      <c r="I27">
        <f t="shared" si="1"/>
        <v>74</v>
      </c>
      <c r="J27">
        <f t="shared" si="3"/>
        <v>0.19480391431881472</v>
      </c>
      <c r="K27">
        <f t="shared" si="2"/>
        <v>0.10372036366241982</v>
      </c>
    </row>
    <row r="28" spans="1:11" x14ac:dyDescent="0.75">
      <c r="A28">
        <v>75</v>
      </c>
      <c r="B28">
        <v>321.86200000000002</v>
      </c>
      <c r="C28">
        <v>345.04700000000003</v>
      </c>
      <c r="D28">
        <v>193.78700000000001</v>
      </c>
      <c r="E28">
        <v>1088.539</v>
      </c>
      <c r="G28" s="1">
        <f t="shared" si="0"/>
        <v>-23.185000000000002</v>
      </c>
      <c r="I28">
        <f t="shared" si="1"/>
        <v>75</v>
      </c>
      <c r="J28">
        <f t="shared" si="3"/>
        <v>0</v>
      </c>
      <c r="K28">
        <f t="shared" si="2"/>
        <v>9.1200249810228465E-2</v>
      </c>
    </row>
    <row r="29" spans="1:11" x14ac:dyDescent="0.75">
      <c r="A29">
        <v>76</v>
      </c>
      <c r="B29">
        <v>319.19400000000002</v>
      </c>
      <c r="C29">
        <v>334.79399999999998</v>
      </c>
      <c r="D29">
        <v>200.339</v>
      </c>
      <c r="E29">
        <v>1067.884</v>
      </c>
      <c r="G29" s="1">
        <f t="shared" si="0"/>
        <v>-15.599999999999966</v>
      </c>
      <c r="I29">
        <f t="shared" si="1"/>
        <v>76</v>
      </c>
      <c r="J29">
        <f t="shared" si="3"/>
        <v>9.3482708471986475E-2</v>
      </c>
      <c r="K29">
        <f t="shared" si="2"/>
        <v>0.10005310195154919</v>
      </c>
    </row>
    <row r="30" spans="1:11" x14ac:dyDescent="0.75">
      <c r="A30">
        <v>77</v>
      </c>
      <c r="B30">
        <v>320.66899999999998</v>
      </c>
      <c r="C30">
        <v>332.83499999999998</v>
      </c>
      <c r="D30">
        <v>200.15700000000001</v>
      </c>
      <c r="E30">
        <v>1050.4090000000001</v>
      </c>
      <c r="G30" s="1">
        <f t="shared" si="0"/>
        <v>-12.165999999999997</v>
      </c>
      <c r="I30">
        <f t="shared" si="1"/>
        <v>77</v>
      </c>
      <c r="J30">
        <f t="shared" si="3"/>
        <v>0.13580566442357475</v>
      </c>
      <c r="K30">
        <f t="shared" si="2"/>
        <v>0.10172769344746523</v>
      </c>
    </row>
    <row r="31" spans="1:11" x14ac:dyDescent="0.75">
      <c r="A31">
        <v>78</v>
      </c>
      <c r="B31">
        <v>322.63299999999998</v>
      </c>
      <c r="C31">
        <v>328.21600000000001</v>
      </c>
      <c r="D31">
        <v>196.846</v>
      </c>
      <c r="E31">
        <v>1195.76</v>
      </c>
      <c r="G31" s="1">
        <f t="shared" si="0"/>
        <v>-5.5830000000000268</v>
      </c>
      <c r="I31">
        <f t="shared" si="1"/>
        <v>78</v>
      </c>
      <c r="J31">
        <f t="shared" si="3"/>
        <v>0.21693904212576082</v>
      </c>
      <c r="K31">
        <f t="shared" si="2"/>
        <v>8.4982789888596921E-2</v>
      </c>
    </row>
    <row r="32" spans="1:11" x14ac:dyDescent="0.75">
      <c r="A32">
        <v>79</v>
      </c>
      <c r="B32">
        <v>324.56200000000001</v>
      </c>
      <c r="C32">
        <v>337.07100000000003</v>
      </c>
      <c r="D32">
        <v>201.05799999999999</v>
      </c>
      <c r="E32">
        <v>1441.047</v>
      </c>
      <c r="G32" s="1">
        <f t="shared" si="0"/>
        <v>-12.509000000000015</v>
      </c>
      <c r="I32">
        <f t="shared" si="1"/>
        <v>79</v>
      </c>
      <c r="J32">
        <f t="shared" si="3"/>
        <v>0.13157829870097845</v>
      </c>
      <c r="K32">
        <f t="shared" si="2"/>
        <v>7.2439363009003443E-2</v>
      </c>
    </row>
    <row r="33" spans="1:11" x14ac:dyDescent="0.75">
      <c r="A33">
        <v>80</v>
      </c>
      <c r="B33">
        <v>329.339</v>
      </c>
      <c r="C33">
        <v>344.464</v>
      </c>
      <c r="D33">
        <v>207.5</v>
      </c>
      <c r="E33">
        <v>1461.884</v>
      </c>
      <c r="G33" s="1">
        <f t="shared" si="0"/>
        <v>-15.125</v>
      </c>
      <c r="I33">
        <f t="shared" si="1"/>
        <v>80</v>
      </c>
      <c r="J33">
        <f t="shared" si="3"/>
        <v>9.9336932140304229E-2</v>
      </c>
      <c r="K33">
        <f t="shared" si="2"/>
        <v>7.6101579646057127E-2</v>
      </c>
    </row>
    <row r="34" spans="1:11" x14ac:dyDescent="0.75">
      <c r="A34">
        <v>81</v>
      </c>
      <c r="B34">
        <v>325.27699999999999</v>
      </c>
      <c r="C34">
        <v>335.625</v>
      </c>
      <c r="D34">
        <v>209.90700000000001</v>
      </c>
      <c r="E34">
        <v>1720.36</v>
      </c>
      <c r="G34" s="1">
        <f t="shared" si="0"/>
        <v>-10.348000000000013</v>
      </c>
      <c r="I34">
        <f t="shared" si="1"/>
        <v>81</v>
      </c>
      <c r="J34">
        <f t="shared" si="3"/>
        <v>0.15821193522147445</v>
      </c>
      <c r="K34">
        <f t="shared" si="2"/>
        <v>6.5347959336223657E-2</v>
      </c>
    </row>
    <row r="35" spans="1:11" x14ac:dyDescent="0.75">
      <c r="A35">
        <v>82</v>
      </c>
      <c r="B35">
        <v>349.45499999999998</v>
      </c>
      <c r="C35">
        <v>354.32100000000003</v>
      </c>
      <c r="D35">
        <v>208.965</v>
      </c>
      <c r="E35">
        <v>2065.1280000000002</v>
      </c>
      <c r="G35" s="1">
        <f t="shared" si="0"/>
        <v>-4.8660000000000423</v>
      </c>
      <c r="I35">
        <f t="shared" si="1"/>
        <v>82</v>
      </c>
      <c r="J35">
        <f t="shared" si="3"/>
        <v>0.22577583869456933</v>
      </c>
      <c r="K35">
        <f t="shared" si="2"/>
        <v>5.3311885168563292E-2</v>
      </c>
    </row>
  </sheetData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88982-D44F-48A5-9E98-E3EFD137EF20}">
  <dimension ref="A1:K27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35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10</v>
      </c>
      <c r="B3" s="1">
        <v>218.583</v>
      </c>
      <c r="C3" s="1">
        <v>224.13800000000001</v>
      </c>
      <c r="D3" s="4">
        <v>154.74799999999999</v>
      </c>
      <c r="E3" s="15">
        <v>231.29599999999999</v>
      </c>
      <c r="G3" s="1">
        <f t="shared" ref="G3:G27" si="0">B3-C3</f>
        <v>-5.5550000000000068</v>
      </c>
      <c r="I3">
        <v>10</v>
      </c>
      <c r="J3">
        <f>(G3-MIN(G$3:G$27))/(MAX(G$3:G$27)-MIN(G$3:G$27))</f>
        <v>0.70420397632417686</v>
      </c>
      <c r="K3">
        <f>(D3-105)/(E3-115)</f>
        <v>0.42777051661278115</v>
      </c>
    </row>
    <row r="4" spans="1:11" x14ac:dyDescent="0.75">
      <c r="A4">
        <v>11</v>
      </c>
      <c r="B4" s="1">
        <v>223.392</v>
      </c>
      <c r="C4" s="1">
        <v>227.816</v>
      </c>
      <c r="D4" s="4">
        <v>156.88</v>
      </c>
      <c r="E4" s="15">
        <v>237.26300000000001</v>
      </c>
      <c r="G4" s="1">
        <f t="shared" si="0"/>
        <v>-4.4240000000000066</v>
      </c>
      <c r="I4">
        <v>11</v>
      </c>
      <c r="J4">
        <f t="shared" ref="J4:J27" si="1">(G4-MIN(G$3:G$27))/(MAX(G$3:G$27)-MIN(G$3:G$27))</f>
        <v>0.790028835938686</v>
      </c>
      <c r="K4">
        <f t="shared" ref="K4:K27" si="2">(D4-105)/(E4-115)</f>
        <v>0.42433115496920565</v>
      </c>
    </row>
    <row r="5" spans="1:11" x14ac:dyDescent="0.75">
      <c r="A5">
        <v>12</v>
      </c>
      <c r="B5" s="1">
        <v>223.84100000000001</v>
      </c>
      <c r="C5" s="1">
        <v>231.155</v>
      </c>
      <c r="D5" s="4">
        <v>155.69300000000001</v>
      </c>
      <c r="E5" s="15">
        <v>235.49700000000001</v>
      </c>
      <c r="G5" s="1">
        <f t="shared" si="0"/>
        <v>-7.313999999999993</v>
      </c>
      <c r="I5">
        <v>12</v>
      </c>
      <c r="J5">
        <f t="shared" si="1"/>
        <v>0.57072393382911035</v>
      </c>
      <c r="K5">
        <f t="shared" si="2"/>
        <v>0.42069927052125783</v>
      </c>
    </row>
    <row r="6" spans="1:11" x14ac:dyDescent="0.75">
      <c r="A6">
        <v>13</v>
      </c>
      <c r="B6" s="1">
        <v>220.523</v>
      </c>
      <c r="C6" s="1">
        <v>225.59100000000001</v>
      </c>
      <c r="D6" s="4">
        <v>154.25299999999999</v>
      </c>
      <c r="E6" s="15">
        <v>230.87</v>
      </c>
      <c r="G6" s="1">
        <f t="shared" si="0"/>
        <v>-5.0680000000000121</v>
      </c>
      <c r="I6">
        <v>13</v>
      </c>
      <c r="J6">
        <f t="shared" si="1"/>
        <v>0.74115950827136123</v>
      </c>
      <c r="K6">
        <f t="shared" si="2"/>
        <v>0.4250712004833001</v>
      </c>
    </row>
    <row r="7" spans="1:11" x14ac:dyDescent="0.75">
      <c r="A7">
        <v>14</v>
      </c>
      <c r="B7" s="1">
        <v>221.56899999999999</v>
      </c>
      <c r="C7" s="1">
        <v>224.291</v>
      </c>
      <c r="D7" s="4">
        <v>150.61500000000001</v>
      </c>
      <c r="E7" s="15">
        <v>227.691</v>
      </c>
      <c r="G7" s="1">
        <f t="shared" si="0"/>
        <v>-2.7220000000000084</v>
      </c>
      <c r="I7">
        <v>14</v>
      </c>
      <c r="J7">
        <f t="shared" si="1"/>
        <v>0.91918348763090019</v>
      </c>
      <c r="K7">
        <f t="shared" si="2"/>
        <v>0.40477944112662068</v>
      </c>
    </row>
    <row r="8" spans="1:11" x14ac:dyDescent="0.75">
      <c r="A8">
        <v>15</v>
      </c>
      <c r="B8" s="1">
        <v>218.44900000000001</v>
      </c>
      <c r="C8" s="1">
        <v>226.06</v>
      </c>
      <c r="D8" s="4">
        <v>148.53</v>
      </c>
      <c r="E8" s="15">
        <v>219.63800000000001</v>
      </c>
      <c r="G8" s="1">
        <f t="shared" si="0"/>
        <v>-7.61099999999999</v>
      </c>
      <c r="I8">
        <v>15</v>
      </c>
      <c r="J8">
        <f t="shared" si="1"/>
        <v>0.54818637122476999</v>
      </c>
      <c r="K8">
        <f t="shared" si="2"/>
        <v>0.4160056576004893</v>
      </c>
    </row>
    <row r="9" spans="1:11" x14ac:dyDescent="0.75">
      <c r="A9">
        <v>16</v>
      </c>
      <c r="B9" s="1">
        <v>218.898</v>
      </c>
      <c r="C9" s="1">
        <v>225.17699999999999</v>
      </c>
      <c r="D9" s="4">
        <v>149.24100000000001</v>
      </c>
      <c r="E9" s="15">
        <v>219.65199999999999</v>
      </c>
      <c r="G9" s="1">
        <f t="shared" si="0"/>
        <v>-6.2789999999999964</v>
      </c>
      <c r="I9">
        <v>16</v>
      </c>
      <c r="J9">
        <f t="shared" si="1"/>
        <v>0.64926392472302419</v>
      </c>
      <c r="K9">
        <f t="shared" si="2"/>
        <v>0.42274395138172244</v>
      </c>
    </row>
    <row r="10" spans="1:11" x14ac:dyDescent="0.75">
      <c r="A10">
        <v>17</v>
      </c>
      <c r="B10" s="1">
        <v>221.51</v>
      </c>
      <c r="C10" s="1">
        <v>223.167</v>
      </c>
      <c r="D10" s="4">
        <v>149.79300000000001</v>
      </c>
      <c r="E10" s="15">
        <v>220.93299999999999</v>
      </c>
      <c r="G10" s="1">
        <f t="shared" si="0"/>
        <v>-1.6570000000000107</v>
      </c>
      <c r="I10">
        <v>17</v>
      </c>
      <c r="J10">
        <f t="shared" si="1"/>
        <v>1</v>
      </c>
      <c r="K10">
        <f t="shared" si="2"/>
        <v>0.4228427402225936</v>
      </c>
    </row>
    <row r="11" spans="1:11" x14ac:dyDescent="0.75">
      <c r="A11">
        <v>18</v>
      </c>
      <c r="B11" s="1">
        <v>220.05199999999999</v>
      </c>
      <c r="C11" s="1">
        <v>223.25800000000001</v>
      </c>
      <c r="D11" s="4">
        <v>148.21600000000001</v>
      </c>
      <c r="E11" s="15">
        <v>219.5</v>
      </c>
      <c r="G11" s="1">
        <f t="shared" si="0"/>
        <v>-3.2060000000000173</v>
      </c>
      <c r="I11">
        <v>18</v>
      </c>
      <c r="J11">
        <f t="shared" si="1"/>
        <v>0.88245560783123334</v>
      </c>
      <c r="K11">
        <f t="shared" si="2"/>
        <v>0.41355023923444983</v>
      </c>
    </row>
    <row r="12" spans="1:11" x14ac:dyDescent="0.75">
      <c r="A12">
        <v>19</v>
      </c>
      <c r="B12" s="1">
        <v>215.44</v>
      </c>
      <c r="C12" s="1">
        <v>222.971</v>
      </c>
      <c r="D12" s="4">
        <v>144.22900000000001</v>
      </c>
      <c r="E12" s="15">
        <v>213.97399999999999</v>
      </c>
      <c r="G12" s="1">
        <f t="shared" si="0"/>
        <v>-7.5310000000000059</v>
      </c>
      <c r="I12">
        <v>19</v>
      </c>
      <c r="J12">
        <f t="shared" si="1"/>
        <v>0.55425709515859789</v>
      </c>
      <c r="K12">
        <f t="shared" si="2"/>
        <v>0.39635661891001694</v>
      </c>
    </row>
    <row r="13" spans="1:11" x14ac:dyDescent="0.75">
      <c r="A13">
        <v>20</v>
      </c>
      <c r="B13" s="1">
        <v>219.102</v>
      </c>
      <c r="C13" s="1">
        <v>228.08099999999999</v>
      </c>
      <c r="D13" s="4">
        <v>144.18299999999999</v>
      </c>
      <c r="E13" s="15">
        <v>214.90199999999999</v>
      </c>
      <c r="G13" s="1">
        <f t="shared" si="0"/>
        <v>-8.978999999999985</v>
      </c>
      <c r="I13">
        <v>20</v>
      </c>
      <c r="J13">
        <f t="shared" si="1"/>
        <v>0.4443769919562926</v>
      </c>
      <c r="K13">
        <f t="shared" si="2"/>
        <v>0.39221437008268101</v>
      </c>
    </row>
    <row r="14" spans="1:11" x14ac:dyDescent="0.75">
      <c r="A14">
        <v>21</v>
      </c>
      <c r="B14" s="1">
        <v>217.505</v>
      </c>
      <c r="C14" s="1">
        <v>222.738</v>
      </c>
      <c r="D14" s="4">
        <v>143.369</v>
      </c>
      <c r="E14" s="15">
        <v>216.995</v>
      </c>
      <c r="G14" s="1">
        <f t="shared" si="0"/>
        <v>-5.2330000000000041</v>
      </c>
      <c r="I14">
        <v>21</v>
      </c>
      <c r="J14">
        <f t="shared" si="1"/>
        <v>0.7286386401578393</v>
      </c>
      <c r="K14">
        <f t="shared" si="2"/>
        <v>0.37618510711309378</v>
      </c>
    </row>
    <row r="15" spans="1:11" x14ac:dyDescent="0.75">
      <c r="A15">
        <v>22</v>
      </c>
      <c r="B15" s="1">
        <v>216.42599999999999</v>
      </c>
      <c r="C15" s="1">
        <v>229.65600000000001</v>
      </c>
      <c r="D15" s="4">
        <v>140.10900000000001</v>
      </c>
      <c r="E15" s="15">
        <v>213.13900000000001</v>
      </c>
      <c r="G15" s="1">
        <f t="shared" si="0"/>
        <v>-13.230000000000018</v>
      </c>
      <c r="I15">
        <v>22</v>
      </c>
      <c r="J15">
        <f t="shared" si="1"/>
        <v>0.12179389892244576</v>
      </c>
      <c r="K15">
        <f t="shared" si="2"/>
        <v>0.35774768440681082</v>
      </c>
    </row>
    <row r="16" spans="1:11" x14ac:dyDescent="0.75">
      <c r="A16">
        <v>23</v>
      </c>
      <c r="B16" s="1">
        <v>213.45699999999999</v>
      </c>
      <c r="C16" s="1">
        <v>222.142</v>
      </c>
      <c r="D16" s="4">
        <v>138.87100000000001</v>
      </c>
      <c r="E16" s="15">
        <v>208.785</v>
      </c>
      <c r="G16" s="1">
        <f t="shared" si="0"/>
        <v>-8.6850000000000023</v>
      </c>
      <c r="I16">
        <v>23</v>
      </c>
      <c r="J16">
        <f t="shared" si="1"/>
        <v>0.46668690241311328</v>
      </c>
      <c r="K16">
        <f t="shared" si="2"/>
        <v>0.36115583515487565</v>
      </c>
    </row>
    <row r="17" spans="1:11" x14ac:dyDescent="0.75">
      <c r="A17">
        <v>24</v>
      </c>
      <c r="B17" s="1">
        <v>216.35300000000001</v>
      </c>
      <c r="C17" s="1">
        <v>225.99600000000001</v>
      </c>
      <c r="D17" s="4">
        <v>139.28700000000001</v>
      </c>
      <c r="E17" s="15">
        <v>206.642</v>
      </c>
      <c r="G17" s="1">
        <f t="shared" si="0"/>
        <v>-9.6430000000000007</v>
      </c>
      <c r="I17">
        <v>24</v>
      </c>
      <c r="J17">
        <f t="shared" si="1"/>
        <v>0.39398998330550983</v>
      </c>
      <c r="K17">
        <f t="shared" si="2"/>
        <v>0.374140677855132</v>
      </c>
    </row>
    <row r="18" spans="1:11" x14ac:dyDescent="0.75">
      <c r="A18">
        <v>25</v>
      </c>
      <c r="B18" s="1">
        <v>217.71700000000001</v>
      </c>
      <c r="C18" s="1">
        <v>227.27099999999999</v>
      </c>
      <c r="D18" s="4">
        <v>137.315</v>
      </c>
      <c r="E18" s="15">
        <v>208.36699999999999</v>
      </c>
      <c r="G18" s="1">
        <f t="shared" si="0"/>
        <v>-9.5539999999999736</v>
      </c>
      <c r="I18">
        <v>25</v>
      </c>
      <c r="J18">
        <f t="shared" si="1"/>
        <v>0.40074366368189673</v>
      </c>
      <c r="K18">
        <f t="shared" si="2"/>
        <v>0.34610729701072113</v>
      </c>
    </row>
    <row r="19" spans="1:11" x14ac:dyDescent="0.75">
      <c r="A19">
        <v>26</v>
      </c>
      <c r="B19" s="1">
        <v>221.535</v>
      </c>
      <c r="C19" s="1">
        <v>224.20699999999999</v>
      </c>
      <c r="D19" s="4">
        <v>142.87200000000001</v>
      </c>
      <c r="E19" s="15">
        <v>223.245</v>
      </c>
      <c r="G19" s="1">
        <f t="shared" si="0"/>
        <v>-2.671999999999997</v>
      </c>
      <c r="I19">
        <v>26</v>
      </c>
      <c r="J19">
        <f t="shared" si="1"/>
        <v>0.92297769008954422</v>
      </c>
      <c r="K19">
        <f t="shared" si="2"/>
        <v>0.34987297334749884</v>
      </c>
    </row>
    <row r="20" spans="1:11" x14ac:dyDescent="0.75">
      <c r="A20">
        <v>27</v>
      </c>
      <c r="B20" s="1">
        <v>218.25</v>
      </c>
      <c r="C20" s="1">
        <v>221.26599999999999</v>
      </c>
      <c r="D20" s="4">
        <v>143.31399999999999</v>
      </c>
      <c r="E20" s="15">
        <v>216.18299999999999</v>
      </c>
      <c r="G20" s="1">
        <f t="shared" si="0"/>
        <v>-3.0159999999999911</v>
      </c>
      <c r="I20">
        <v>27</v>
      </c>
      <c r="J20">
        <f t="shared" si="1"/>
        <v>0.89687357717407945</v>
      </c>
      <c r="K20">
        <f t="shared" si="2"/>
        <v>0.37866044691301892</v>
      </c>
    </row>
    <row r="21" spans="1:11" x14ac:dyDescent="0.75">
      <c r="A21">
        <v>28</v>
      </c>
      <c r="B21" s="1">
        <v>213.92699999999999</v>
      </c>
      <c r="C21" s="1">
        <v>220.49600000000001</v>
      </c>
      <c r="D21" s="4">
        <v>142.55199999999999</v>
      </c>
      <c r="E21" s="15">
        <v>220.65600000000001</v>
      </c>
      <c r="G21" s="1">
        <f t="shared" si="0"/>
        <v>-6.5690000000000168</v>
      </c>
      <c r="I21">
        <v>28</v>
      </c>
      <c r="J21">
        <f t="shared" si="1"/>
        <v>0.62725755046289211</v>
      </c>
      <c r="K21">
        <f t="shared" si="2"/>
        <v>0.35541758158552272</v>
      </c>
    </row>
    <row r="22" spans="1:11" x14ac:dyDescent="0.75">
      <c r="A22">
        <v>29</v>
      </c>
      <c r="B22" s="1">
        <v>212.54499999999999</v>
      </c>
      <c r="C22" s="1">
        <v>218.54400000000001</v>
      </c>
      <c r="D22" s="4">
        <v>141.9</v>
      </c>
      <c r="E22" s="15">
        <v>224.58199999999999</v>
      </c>
      <c r="G22" s="1">
        <f t="shared" si="0"/>
        <v>-5.9990000000000236</v>
      </c>
      <c r="I22">
        <v>29</v>
      </c>
      <c r="J22">
        <f t="shared" si="1"/>
        <v>0.67051145849142402</v>
      </c>
      <c r="K22">
        <f t="shared" si="2"/>
        <v>0.33673413516818462</v>
      </c>
    </row>
    <row r="23" spans="1:11" x14ac:dyDescent="0.75">
      <c r="A23">
        <v>30</v>
      </c>
      <c r="B23" s="1">
        <v>207.02099999999999</v>
      </c>
      <c r="C23" s="1">
        <v>216.25800000000001</v>
      </c>
      <c r="D23" s="4">
        <v>135.203</v>
      </c>
      <c r="E23" s="15">
        <v>210.93</v>
      </c>
      <c r="G23" s="1">
        <f t="shared" si="0"/>
        <v>-9.2370000000000232</v>
      </c>
      <c r="I23">
        <v>30</v>
      </c>
      <c r="J23">
        <f t="shared" si="1"/>
        <v>0.42479890726969083</v>
      </c>
      <c r="K23">
        <f t="shared" si="2"/>
        <v>0.31484415719795683</v>
      </c>
    </row>
    <row r="24" spans="1:11" x14ac:dyDescent="0.75">
      <c r="A24">
        <v>31</v>
      </c>
      <c r="B24" s="1">
        <v>206.065</v>
      </c>
      <c r="C24" s="1">
        <v>215.17500000000001</v>
      </c>
      <c r="D24" s="4">
        <v>134.10300000000001</v>
      </c>
      <c r="E24" s="15">
        <v>213.648</v>
      </c>
      <c r="G24" s="1">
        <f t="shared" si="0"/>
        <v>-9.1100000000000136</v>
      </c>
      <c r="I24">
        <v>31</v>
      </c>
      <c r="J24">
        <f t="shared" si="1"/>
        <v>0.4344361815146453</v>
      </c>
      <c r="K24">
        <f t="shared" si="2"/>
        <v>0.29501865217743906</v>
      </c>
    </row>
    <row r="25" spans="1:11" x14ac:dyDescent="0.75">
      <c r="A25">
        <v>32</v>
      </c>
      <c r="B25" s="1">
        <v>207.41900000000001</v>
      </c>
      <c r="C25" s="1">
        <v>217.10300000000001</v>
      </c>
      <c r="D25" s="4">
        <v>134.553</v>
      </c>
      <c r="E25" s="15">
        <v>214.7</v>
      </c>
      <c r="G25" s="1">
        <f t="shared" si="0"/>
        <v>-9.6839999999999975</v>
      </c>
      <c r="I25">
        <v>32</v>
      </c>
      <c r="J25">
        <f t="shared" si="1"/>
        <v>0.39087873728942263</v>
      </c>
      <c r="K25">
        <f t="shared" si="2"/>
        <v>0.29641925777331996</v>
      </c>
    </row>
    <row r="26" spans="1:11" x14ac:dyDescent="0.75">
      <c r="A26">
        <v>33</v>
      </c>
      <c r="B26" s="1">
        <v>210.279</v>
      </c>
      <c r="C26" s="1">
        <v>217.44200000000001</v>
      </c>
      <c r="D26" s="4">
        <v>136.70599999999999</v>
      </c>
      <c r="E26" s="15">
        <v>221.20099999999999</v>
      </c>
      <c r="G26" s="1">
        <f t="shared" si="0"/>
        <v>-7.1630000000000109</v>
      </c>
      <c r="I26">
        <v>33</v>
      </c>
      <c r="J26">
        <f t="shared" si="1"/>
        <v>0.58218242525421149</v>
      </c>
      <c r="K26">
        <f t="shared" si="2"/>
        <v>0.29854709466012552</v>
      </c>
    </row>
    <row r="27" spans="1:11" x14ac:dyDescent="0.75">
      <c r="A27">
        <v>34</v>
      </c>
      <c r="B27" s="1">
        <v>210.09</v>
      </c>
      <c r="C27" s="1">
        <v>224.92500000000001</v>
      </c>
      <c r="D27" s="4">
        <v>132.97300000000001</v>
      </c>
      <c r="E27" s="15">
        <v>217.58199999999999</v>
      </c>
      <c r="G27" s="1">
        <f t="shared" si="0"/>
        <v>-14.835000000000008</v>
      </c>
      <c r="I27">
        <v>34</v>
      </c>
      <c r="J27">
        <f t="shared" si="1"/>
        <v>0</v>
      </c>
      <c r="K27">
        <f t="shared" si="2"/>
        <v>0.27268916574057839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01A31-F670-48A3-A952-A828AE198B21}">
  <dimension ref="A1:K35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41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236.92400000000001</v>
      </c>
      <c r="C3" s="1">
        <v>238.78</v>
      </c>
      <c r="D3" s="4">
        <v>196.07300000000001</v>
      </c>
      <c r="E3" s="15">
        <v>314.80799999999999</v>
      </c>
      <c r="G3" s="1">
        <f t="shared" ref="G3:G35" si="0">B3-C3</f>
        <v>-1.8559999999999945</v>
      </c>
      <c r="I3">
        <v>1</v>
      </c>
      <c r="J3">
        <f>(G3-MIN(G$3:G$35))/(MAX(G$3:G$35)-MIN(G$3:G$35))</f>
        <v>0.78589375448671839</v>
      </c>
      <c r="K3">
        <f>(D3-105)/(E3-115)</f>
        <v>0.45580257046764899</v>
      </c>
    </row>
    <row r="4" spans="1:11" x14ac:dyDescent="0.75">
      <c r="A4">
        <v>2</v>
      </c>
      <c r="B4" s="1">
        <v>235.05600000000001</v>
      </c>
      <c r="C4" s="1">
        <v>235.73</v>
      </c>
      <c r="D4" s="4">
        <v>196.74</v>
      </c>
      <c r="E4" s="15">
        <v>315.97199999999998</v>
      </c>
      <c r="G4" s="1">
        <f t="shared" si="0"/>
        <v>-0.67399999999997817</v>
      </c>
      <c r="I4">
        <v>2</v>
      </c>
      <c r="J4">
        <f t="shared" ref="J4:J35" si="1">(G4-MIN(G$3:G$35))/(MAX(G$3:G$35)-MIN(G$3:G$35))</f>
        <v>0.9980258435032312</v>
      </c>
      <c r="K4">
        <f t="shared" ref="K4:K35" si="2">(D4-105)/(E4-115)</f>
        <v>0.45648149991043535</v>
      </c>
    </row>
    <row r="5" spans="1:11" x14ac:dyDescent="0.75">
      <c r="A5">
        <v>3</v>
      </c>
      <c r="B5" s="1">
        <v>233.13200000000001</v>
      </c>
      <c r="C5" s="1">
        <v>233.79499999999999</v>
      </c>
      <c r="D5" s="4">
        <v>195.18100000000001</v>
      </c>
      <c r="E5" s="15">
        <v>317.66699999999997</v>
      </c>
      <c r="G5" s="1">
        <f t="shared" si="0"/>
        <v>-0.66299999999998249</v>
      </c>
      <c r="I5">
        <v>3</v>
      </c>
      <c r="J5">
        <f t="shared" si="1"/>
        <v>1</v>
      </c>
      <c r="K5">
        <f t="shared" si="2"/>
        <v>0.44497130761298104</v>
      </c>
    </row>
    <row r="6" spans="1:11" x14ac:dyDescent="0.75">
      <c r="A6">
        <v>4</v>
      </c>
      <c r="B6" s="1">
        <v>234.68799999999999</v>
      </c>
      <c r="C6" s="1">
        <v>238.33500000000001</v>
      </c>
      <c r="D6" s="4">
        <v>195.17500000000001</v>
      </c>
      <c r="E6" s="15">
        <v>315.78500000000003</v>
      </c>
      <c r="G6" s="1">
        <f t="shared" si="0"/>
        <v>-3.6470000000000198</v>
      </c>
      <c r="I6">
        <v>4</v>
      </c>
      <c r="J6">
        <f t="shared" si="1"/>
        <v>0.46446518305814416</v>
      </c>
      <c r="K6">
        <f t="shared" si="2"/>
        <v>0.4491122344796673</v>
      </c>
    </row>
    <row r="7" spans="1:11" x14ac:dyDescent="0.75">
      <c r="A7">
        <v>5</v>
      </c>
      <c r="B7" s="1">
        <v>231.66</v>
      </c>
      <c r="C7" s="1">
        <v>235.495</v>
      </c>
      <c r="D7" s="4">
        <v>199.07300000000001</v>
      </c>
      <c r="E7" s="15">
        <v>312.30500000000001</v>
      </c>
      <c r="G7" s="1">
        <f t="shared" si="0"/>
        <v>-3.835000000000008</v>
      </c>
      <c r="I7">
        <v>5</v>
      </c>
      <c r="J7">
        <f t="shared" si="1"/>
        <v>0.43072505384063037</v>
      </c>
      <c r="K7">
        <f t="shared" si="2"/>
        <v>0.47678974177035555</v>
      </c>
    </row>
    <row r="8" spans="1:11" x14ac:dyDescent="0.75">
      <c r="A8">
        <v>6</v>
      </c>
      <c r="B8" s="1">
        <v>226.88900000000001</v>
      </c>
      <c r="C8" s="1">
        <v>229.98500000000001</v>
      </c>
      <c r="D8" s="4">
        <v>193.16399999999999</v>
      </c>
      <c r="E8" s="15">
        <v>306.26</v>
      </c>
      <c r="G8" s="1">
        <f t="shared" si="0"/>
        <v>-3.0960000000000036</v>
      </c>
      <c r="I8">
        <v>6</v>
      </c>
      <c r="J8">
        <f t="shared" si="1"/>
        <v>0.56335247666905819</v>
      </c>
      <c r="K8">
        <f t="shared" si="2"/>
        <v>0.46096413259437413</v>
      </c>
    </row>
    <row r="9" spans="1:11" x14ac:dyDescent="0.75">
      <c r="A9">
        <v>7</v>
      </c>
      <c r="B9" s="1">
        <v>229.67400000000001</v>
      </c>
      <c r="C9" s="1">
        <v>232.51499999999999</v>
      </c>
      <c r="D9" s="4">
        <v>196.82499999999999</v>
      </c>
      <c r="E9" s="15">
        <v>305.30500000000001</v>
      </c>
      <c r="G9" s="1">
        <f t="shared" si="0"/>
        <v>-2.8409999999999798</v>
      </c>
      <c r="I9">
        <v>7</v>
      </c>
      <c r="J9">
        <f t="shared" si="1"/>
        <v>0.60911701363962933</v>
      </c>
      <c r="K9">
        <f t="shared" si="2"/>
        <v>0.48251491027561011</v>
      </c>
    </row>
    <row r="10" spans="1:11" x14ac:dyDescent="0.75">
      <c r="A10">
        <v>8</v>
      </c>
      <c r="B10" s="1">
        <v>229.42400000000001</v>
      </c>
      <c r="C10" s="1">
        <v>234.29</v>
      </c>
      <c r="D10" s="4">
        <v>195.322</v>
      </c>
      <c r="E10" s="15">
        <v>306.76299999999998</v>
      </c>
      <c r="G10" s="1">
        <f t="shared" si="0"/>
        <v>-4.8659999999999854</v>
      </c>
      <c r="I10">
        <v>8</v>
      </c>
      <c r="J10">
        <f t="shared" si="1"/>
        <v>0.24569274946159736</v>
      </c>
      <c r="K10">
        <f t="shared" si="2"/>
        <v>0.47100848443130328</v>
      </c>
    </row>
    <row r="11" spans="1:11" x14ac:dyDescent="0.75">
      <c r="A11">
        <v>9</v>
      </c>
      <c r="B11" s="1">
        <v>224.81200000000001</v>
      </c>
      <c r="C11" s="1">
        <v>228.96</v>
      </c>
      <c r="D11" s="4">
        <v>190.655</v>
      </c>
      <c r="E11" s="15">
        <v>299.72899999999998</v>
      </c>
      <c r="G11" s="1">
        <f t="shared" si="0"/>
        <v>-4.1479999999999961</v>
      </c>
      <c r="I11">
        <v>9</v>
      </c>
      <c r="J11">
        <f t="shared" si="1"/>
        <v>0.37455132806891706</v>
      </c>
      <c r="K11">
        <f t="shared" si="2"/>
        <v>0.46367922740879886</v>
      </c>
    </row>
    <row r="12" spans="1:11" x14ac:dyDescent="0.75">
      <c r="A12">
        <v>10</v>
      </c>
      <c r="B12" s="1">
        <v>223.73599999999999</v>
      </c>
      <c r="C12" s="1">
        <v>227.65</v>
      </c>
      <c r="D12" s="4">
        <v>188.768</v>
      </c>
      <c r="E12" s="15">
        <v>307.69499999999999</v>
      </c>
      <c r="G12" s="1">
        <f t="shared" si="0"/>
        <v>-3.9140000000000157</v>
      </c>
      <c r="I12">
        <v>10</v>
      </c>
      <c r="J12">
        <f t="shared" si="1"/>
        <v>0.41654702081837491</v>
      </c>
      <c r="K12">
        <f t="shared" si="2"/>
        <v>0.43471807779132826</v>
      </c>
    </row>
    <row r="13" spans="1:11" x14ac:dyDescent="0.75">
      <c r="A13">
        <v>11</v>
      </c>
      <c r="B13" s="1">
        <v>230.958</v>
      </c>
      <c r="C13" s="1">
        <v>234.745</v>
      </c>
      <c r="D13" s="4">
        <v>190.71799999999999</v>
      </c>
      <c r="E13" s="15">
        <v>306.24299999999999</v>
      </c>
      <c r="G13" s="1">
        <f t="shared" si="0"/>
        <v>-3.7870000000000061</v>
      </c>
      <c r="I13">
        <v>11</v>
      </c>
      <c r="J13">
        <f t="shared" si="1"/>
        <v>0.43933955491744325</v>
      </c>
      <c r="K13">
        <f t="shared" si="2"/>
        <v>0.44821509806894888</v>
      </c>
    </row>
    <row r="14" spans="1:11" x14ac:dyDescent="0.75">
      <c r="A14">
        <v>12</v>
      </c>
      <c r="B14" s="1">
        <v>229.68799999999999</v>
      </c>
      <c r="C14" s="1">
        <v>234.33</v>
      </c>
      <c r="D14" s="4">
        <v>193.678</v>
      </c>
      <c r="E14" s="15">
        <v>310.99400000000003</v>
      </c>
      <c r="G14" s="1">
        <f t="shared" si="0"/>
        <v>-4.6420000000000243</v>
      </c>
      <c r="I14">
        <v>12</v>
      </c>
      <c r="J14">
        <f t="shared" si="1"/>
        <v>0.28589375448671578</v>
      </c>
      <c r="K14">
        <f t="shared" si="2"/>
        <v>0.45245262610079895</v>
      </c>
    </row>
    <row r="15" spans="1:11" x14ac:dyDescent="0.75">
      <c r="A15">
        <v>13</v>
      </c>
      <c r="B15" s="1">
        <v>228.375</v>
      </c>
      <c r="C15" s="1">
        <v>234.23500000000001</v>
      </c>
      <c r="D15" s="4">
        <v>197.42400000000001</v>
      </c>
      <c r="E15" s="15">
        <v>319.40100000000001</v>
      </c>
      <c r="G15" s="1">
        <f t="shared" si="0"/>
        <v>-5.8600000000000136</v>
      </c>
      <c r="I15">
        <v>13</v>
      </c>
      <c r="J15">
        <f t="shared" si="1"/>
        <v>6.7300789662598337E-2</v>
      </c>
      <c r="K15">
        <f t="shared" si="2"/>
        <v>0.45216999916830153</v>
      </c>
    </row>
    <row r="16" spans="1:11" x14ac:dyDescent="0.75">
      <c r="A16">
        <v>14</v>
      </c>
      <c r="B16" s="1">
        <v>227.56899999999999</v>
      </c>
      <c r="C16" s="1">
        <v>231.755</v>
      </c>
      <c r="D16" s="4">
        <v>192.441</v>
      </c>
      <c r="E16" s="15">
        <v>318.16399999999999</v>
      </c>
      <c r="G16" s="1">
        <f t="shared" si="0"/>
        <v>-4.186000000000007</v>
      </c>
      <c r="I16">
        <v>14</v>
      </c>
      <c r="J16">
        <f t="shared" si="1"/>
        <v>0.36773151471643845</v>
      </c>
      <c r="K16">
        <f t="shared" si="2"/>
        <v>0.43039613317320002</v>
      </c>
    </row>
    <row r="17" spans="1:11" x14ac:dyDescent="0.75">
      <c r="A17">
        <v>15</v>
      </c>
      <c r="B17" s="1">
        <v>223.125</v>
      </c>
      <c r="C17" s="1">
        <v>229.36</v>
      </c>
      <c r="D17" s="4">
        <v>191.16900000000001</v>
      </c>
      <c r="E17" s="15">
        <v>312.50299999999999</v>
      </c>
      <c r="G17" s="1">
        <f t="shared" si="0"/>
        <v>-6.2350000000000136</v>
      </c>
      <c r="I17">
        <v>15</v>
      </c>
      <c r="J17">
        <f t="shared" si="1"/>
        <v>0</v>
      </c>
      <c r="K17">
        <f t="shared" si="2"/>
        <v>0.43629210695533749</v>
      </c>
    </row>
    <row r="18" spans="1:11" x14ac:dyDescent="0.75">
      <c r="A18">
        <v>16</v>
      </c>
      <c r="B18" s="1">
        <v>226.10499999999999</v>
      </c>
      <c r="C18" s="1">
        <v>229.40700000000001</v>
      </c>
      <c r="D18" s="4">
        <v>191.61099999999999</v>
      </c>
      <c r="E18" s="15">
        <v>315.529</v>
      </c>
      <c r="G18" s="1">
        <f t="shared" si="0"/>
        <v>-3.3020000000000209</v>
      </c>
      <c r="I18">
        <v>16</v>
      </c>
      <c r="J18">
        <f t="shared" si="1"/>
        <v>0.52638190954773445</v>
      </c>
      <c r="K18">
        <f t="shared" si="2"/>
        <v>0.43191259119628578</v>
      </c>
    </row>
    <row r="19" spans="1:11" x14ac:dyDescent="0.75">
      <c r="A19">
        <v>17</v>
      </c>
      <c r="B19" s="1">
        <v>222.95400000000001</v>
      </c>
      <c r="C19" s="1">
        <v>226.09299999999999</v>
      </c>
      <c r="D19" s="4">
        <v>193.774</v>
      </c>
      <c r="E19" s="15">
        <v>308.74</v>
      </c>
      <c r="G19" s="1">
        <f t="shared" si="0"/>
        <v>-3.1389999999999816</v>
      </c>
      <c r="I19">
        <v>17</v>
      </c>
      <c r="J19">
        <f t="shared" si="1"/>
        <v>0.55563531945441758</v>
      </c>
      <c r="K19">
        <f t="shared" si="2"/>
        <v>0.45821203675028388</v>
      </c>
    </row>
    <row r="20" spans="1:11" x14ac:dyDescent="0.75">
      <c r="A20">
        <v>18</v>
      </c>
      <c r="B20" s="1">
        <v>223.26900000000001</v>
      </c>
      <c r="C20" s="1">
        <v>226.08</v>
      </c>
      <c r="D20" s="4">
        <v>191.947</v>
      </c>
      <c r="E20" s="15">
        <v>307.75599999999997</v>
      </c>
      <c r="G20" s="1">
        <f t="shared" si="0"/>
        <v>-2.811000000000007</v>
      </c>
      <c r="I20">
        <v>18</v>
      </c>
      <c r="J20">
        <f t="shared" si="1"/>
        <v>0.61450107681263233</v>
      </c>
      <c r="K20">
        <f t="shared" si="2"/>
        <v>0.45107285895121302</v>
      </c>
    </row>
    <row r="21" spans="1:11" x14ac:dyDescent="0.75">
      <c r="A21">
        <v>19</v>
      </c>
      <c r="B21" s="1">
        <v>222.42099999999999</v>
      </c>
      <c r="C21" s="1">
        <v>227.27500000000001</v>
      </c>
      <c r="D21" s="4">
        <v>192.63499999999999</v>
      </c>
      <c r="E21" s="15">
        <v>310.03399999999999</v>
      </c>
      <c r="G21" s="1">
        <f t="shared" si="0"/>
        <v>-4.8540000000000134</v>
      </c>
      <c r="I21">
        <v>19</v>
      </c>
      <c r="J21">
        <f t="shared" si="1"/>
        <v>0.24784637473079549</v>
      </c>
      <c r="K21">
        <f t="shared" si="2"/>
        <v>0.44933191135904504</v>
      </c>
    </row>
    <row r="22" spans="1:11" x14ac:dyDescent="0.75">
      <c r="A22">
        <v>20</v>
      </c>
      <c r="B22" s="1">
        <v>219.23</v>
      </c>
      <c r="C22" s="1">
        <v>224.721</v>
      </c>
      <c r="D22" s="4">
        <v>192.755</v>
      </c>
      <c r="E22" s="15">
        <v>304.63499999999999</v>
      </c>
      <c r="G22" s="1">
        <f t="shared" si="0"/>
        <v>-5.4910000000000139</v>
      </c>
      <c r="I22">
        <v>20</v>
      </c>
      <c r="J22">
        <f t="shared" si="1"/>
        <v>0.13352476669059504</v>
      </c>
      <c r="K22">
        <f t="shared" si="2"/>
        <v>0.46275740237825297</v>
      </c>
    </row>
    <row r="23" spans="1:11" x14ac:dyDescent="0.75">
      <c r="A23">
        <v>21</v>
      </c>
      <c r="B23" s="1">
        <v>220.34</v>
      </c>
      <c r="C23" s="1">
        <v>224.226</v>
      </c>
      <c r="D23" s="4">
        <v>190.547</v>
      </c>
      <c r="E23" s="15">
        <v>298.04899999999998</v>
      </c>
      <c r="G23" s="1">
        <f t="shared" si="0"/>
        <v>-3.8859999999999957</v>
      </c>
      <c r="I23">
        <v>21</v>
      </c>
      <c r="J23">
        <f t="shared" si="1"/>
        <v>0.42157214644651919</v>
      </c>
      <c r="K23">
        <f t="shared" si="2"/>
        <v>0.46734480931335332</v>
      </c>
    </row>
    <row r="24" spans="1:11" x14ac:dyDescent="0.75">
      <c r="A24">
        <v>22</v>
      </c>
      <c r="B24" s="1">
        <v>220.70500000000001</v>
      </c>
      <c r="C24" s="1">
        <v>224.18899999999999</v>
      </c>
      <c r="D24" s="4">
        <v>188.67599999999999</v>
      </c>
      <c r="E24" s="15">
        <v>297.10700000000003</v>
      </c>
      <c r="G24" s="1">
        <f t="shared" si="0"/>
        <v>-3.4839999999999804</v>
      </c>
      <c r="I24">
        <v>22</v>
      </c>
      <c r="J24">
        <f t="shared" si="1"/>
        <v>0.49371859296482734</v>
      </c>
      <c r="K24">
        <f t="shared" si="2"/>
        <v>0.45948810314814903</v>
      </c>
    </row>
    <row r="25" spans="1:11" x14ac:dyDescent="0.75">
      <c r="A25">
        <v>23</v>
      </c>
      <c r="B25" s="1">
        <v>223.57599999999999</v>
      </c>
      <c r="C25" s="1">
        <v>225.50399999999999</v>
      </c>
      <c r="D25" s="4">
        <v>190.08500000000001</v>
      </c>
      <c r="E25" s="15">
        <v>302.81200000000001</v>
      </c>
      <c r="G25" s="1">
        <f t="shared" si="0"/>
        <v>-1.9279999999999973</v>
      </c>
      <c r="I25">
        <v>23</v>
      </c>
      <c r="J25">
        <f t="shared" si="1"/>
        <v>0.77297200287149903</v>
      </c>
      <c r="K25">
        <f t="shared" si="2"/>
        <v>0.45303282005409667</v>
      </c>
    </row>
    <row r="26" spans="1:11" x14ac:dyDescent="0.75">
      <c r="A26">
        <v>24</v>
      </c>
      <c r="B26" s="1">
        <v>218.12200000000001</v>
      </c>
      <c r="C26" s="1">
        <v>220.43299999999999</v>
      </c>
      <c r="D26" s="4">
        <v>188.37200000000001</v>
      </c>
      <c r="E26" s="15">
        <v>300.23899999999998</v>
      </c>
      <c r="G26" s="1">
        <f t="shared" si="0"/>
        <v>-2.3109999999999786</v>
      </c>
      <c r="I26">
        <v>24</v>
      </c>
      <c r="J26">
        <f t="shared" si="1"/>
        <v>0.70423546302943518</v>
      </c>
      <c r="K26">
        <f t="shared" si="2"/>
        <v>0.45007800733106973</v>
      </c>
    </row>
    <row r="27" spans="1:11" x14ac:dyDescent="0.75">
      <c r="A27">
        <v>25</v>
      </c>
      <c r="B27" s="1">
        <v>218.76900000000001</v>
      </c>
      <c r="C27" s="1">
        <v>221.30699999999999</v>
      </c>
      <c r="D27" s="4">
        <v>186.547</v>
      </c>
      <c r="E27" s="15">
        <v>301.59100000000001</v>
      </c>
      <c r="G27" s="1">
        <f t="shared" si="0"/>
        <v>-2.5379999999999825</v>
      </c>
      <c r="I27">
        <v>25</v>
      </c>
      <c r="J27">
        <f t="shared" si="1"/>
        <v>0.66349605168700831</v>
      </c>
      <c r="K27">
        <f t="shared" si="2"/>
        <v>0.43703608426987367</v>
      </c>
    </row>
    <row r="28" spans="1:11" x14ac:dyDescent="0.75">
      <c r="A28">
        <v>26</v>
      </c>
      <c r="B28" s="1">
        <v>223.31</v>
      </c>
      <c r="C28" s="1">
        <v>226.35300000000001</v>
      </c>
      <c r="D28" s="4">
        <v>190.97800000000001</v>
      </c>
      <c r="E28" s="15">
        <v>308.77</v>
      </c>
      <c r="G28" s="1">
        <f t="shared" si="0"/>
        <v>-3.0430000000000064</v>
      </c>
      <c r="I28">
        <v>26</v>
      </c>
      <c r="J28">
        <f t="shared" si="1"/>
        <v>0.57286432160803835</v>
      </c>
      <c r="K28">
        <f t="shared" si="2"/>
        <v>0.44371161686535593</v>
      </c>
    </row>
    <row r="29" spans="1:11" x14ac:dyDescent="0.75">
      <c r="A29">
        <v>27</v>
      </c>
      <c r="B29" s="1">
        <v>223.66900000000001</v>
      </c>
      <c r="C29" s="1">
        <v>226.38399999999999</v>
      </c>
      <c r="D29" s="4">
        <v>192.10599999999999</v>
      </c>
      <c r="E29" s="15">
        <v>305.98599999999999</v>
      </c>
      <c r="G29" s="1">
        <f t="shared" si="0"/>
        <v>-2.714999999999975</v>
      </c>
      <c r="I29">
        <v>27</v>
      </c>
      <c r="J29">
        <f t="shared" si="1"/>
        <v>0.63173007896626332</v>
      </c>
      <c r="K29">
        <f t="shared" si="2"/>
        <v>0.45608578639271991</v>
      </c>
    </row>
    <row r="30" spans="1:11" x14ac:dyDescent="0.75">
      <c r="A30">
        <v>28</v>
      </c>
      <c r="B30" s="1">
        <v>222.82</v>
      </c>
      <c r="C30" s="1">
        <v>226.67400000000001</v>
      </c>
      <c r="D30" s="4">
        <v>189.48500000000001</v>
      </c>
      <c r="E30" s="15">
        <v>311.488</v>
      </c>
      <c r="G30" s="1">
        <f t="shared" si="0"/>
        <v>-3.8540000000000134</v>
      </c>
      <c r="I30">
        <v>28</v>
      </c>
      <c r="J30">
        <f t="shared" si="1"/>
        <v>0.42731514716439106</v>
      </c>
      <c r="K30">
        <f t="shared" si="2"/>
        <v>0.42997536745246534</v>
      </c>
    </row>
    <row r="31" spans="1:11" x14ac:dyDescent="0.75">
      <c r="A31">
        <v>29</v>
      </c>
      <c r="B31" s="1">
        <v>220.756</v>
      </c>
      <c r="C31" s="1">
        <v>224.857</v>
      </c>
      <c r="D31" s="4">
        <v>186.82599999999999</v>
      </c>
      <c r="E31" s="15">
        <v>308.48500000000001</v>
      </c>
      <c r="G31" s="1">
        <f t="shared" si="0"/>
        <v>-4.1009999999999991</v>
      </c>
      <c r="I31">
        <v>29</v>
      </c>
      <c r="J31">
        <f t="shared" si="1"/>
        <v>0.38298636037329553</v>
      </c>
      <c r="K31">
        <f t="shared" si="2"/>
        <v>0.42290616843682965</v>
      </c>
    </row>
    <row r="32" spans="1:11" x14ac:dyDescent="0.75">
      <c r="A32">
        <v>30</v>
      </c>
      <c r="B32" s="1">
        <v>220.738</v>
      </c>
      <c r="C32" s="1">
        <v>223.52699999999999</v>
      </c>
      <c r="D32" s="4">
        <v>184.43299999999999</v>
      </c>
      <c r="E32" s="15">
        <v>307.66899999999998</v>
      </c>
      <c r="G32" s="1">
        <f t="shared" si="0"/>
        <v>-2.7889999999999873</v>
      </c>
      <c r="I32">
        <v>30</v>
      </c>
      <c r="J32">
        <f t="shared" si="1"/>
        <v>0.61844938980617503</v>
      </c>
      <c r="K32">
        <f t="shared" si="2"/>
        <v>0.41227701394619787</v>
      </c>
    </row>
    <row r="33" spans="1:11" x14ac:dyDescent="0.75">
      <c r="A33">
        <v>31</v>
      </c>
      <c r="B33" s="1">
        <v>219.726</v>
      </c>
      <c r="C33" s="1">
        <v>223.92699999999999</v>
      </c>
      <c r="D33" s="4">
        <v>182.09800000000001</v>
      </c>
      <c r="E33" s="15">
        <v>300.887</v>
      </c>
      <c r="G33" s="1">
        <f t="shared" si="0"/>
        <v>-4.2009999999999934</v>
      </c>
      <c r="I33">
        <v>31</v>
      </c>
      <c r="J33">
        <f t="shared" si="1"/>
        <v>0.365039483129937</v>
      </c>
      <c r="K33">
        <f t="shared" si="2"/>
        <v>0.41475735258517277</v>
      </c>
    </row>
    <row r="34" spans="1:11" x14ac:dyDescent="0.75">
      <c r="A34">
        <v>32</v>
      </c>
      <c r="B34" s="1">
        <v>220.86</v>
      </c>
      <c r="C34" s="1">
        <v>224.62700000000001</v>
      </c>
      <c r="D34" s="4">
        <v>178.61699999999999</v>
      </c>
      <c r="E34" s="15">
        <v>292.05900000000003</v>
      </c>
      <c r="G34" s="1">
        <f t="shared" si="0"/>
        <v>-3.7669999999999959</v>
      </c>
      <c r="I34">
        <v>32</v>
      </c>
      <c r="J34">
        <f t="shared" si="1"/>
        <v>0.44292893036611702</v>
      </c>
      <c r="K34">
        <f t="shared" si="2"/>
        <v>0.41577666201661584</v>
      </c>
    </row>
    <row r="35" spans="1:11" x14ac:dyDescent="0.75">
      <c r="A35">
        <v>33</v>
      </c>
      <c r="B35" s="1">
        <v>220.262</v>
      </c>
      <c r="C35" s="1">
        <v>223.845</v>
      </c>
      <c r="D35" s="4">
        <v>183.102</v>
      </c>
      <c r="E35" s="15">
        <v>303.637</v>
      </c>
      <c r="G35" s="1">
        <f t="shared" si="0"/>
        <v>-3.5829999999999984</v>
      </c>
      <c r="I35">
        <v>33</v>
      </c>
      <c r="J35">
        <f t="shared" si="1"/>
        <v>0.47595118449389812</v>
      </c>
      <c r="K35">
        <f t="shared" si="2"/>
        <v>0.41403330205633043</v>
      </c>
    </row>
  </sheetData>
  <pageMargins left="0.7" right="0.7" top="0.75" bottom="0.75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E1E9F-4087-4ED7-8792-443D2D20332E}">
  <dimension ref="A1:K30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42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236.65</v>
      </c>
      <c r="C3" s="1">
        <v>237.81700000000001</v>
      </c>
      <c r="D3" s="4">
        <v>153.71</v>
      </c>
      <c r="E3" s="15">
        <v>267.93599999999998</v>
      </c>
      <c r="G3" s="1">
        <f>B3-C3</f>
        <v>-1.1670000000000016</v>
      </c>
      <c r="I3">
        <v>1</v>
      </c>
      <c r="J3">
        <f>(G3-MIN(G$3:G$30))/(MAX(G$3:G$30)-MIN(G$3:G$30))</f>
        <v>0.48005777135873895</v>
      </c>
      <c r="K3">
        <f t="shared" ref="K3:K30" si="0">(D3-105)/(E3-115)</f>
        <v>0.31849924151278974</v>
      </c>
    </row>
    <row r="4" spans="1:11" x14ac:dyDescent="0.75">
      <c r="A4">
        <v>2</v>
      </c>
      <c r="B4" s="1">
        <v>230.23400000000001</v>
      </c>
      <c r="C4" s="1">
        <v>234.452</v>
      </c>
      <c r="D4" s="4">
        <v>153.65100000000001</v>
      </c>
      <c r="E4" s="15">
        <v>261.54199999999997</v>
      </c>
      <c r="G4" s="1">
        <f t="shared" ref="G4:G30" si="1">B4-C4</f>
        <v>-4.2179999999999893</v>
      </c>
      <c r="I4">
        <v>2</v>
      </c>
      <c r="J4">
        <f t="shared" ref="J4:J30" si="2">(G4-MIN(G$3:G$30))/(MAX(G$3:G$30)-MIN(G$3:G$30))</f>
        <v>0.14109543384068587</v>
      </c>
      <c r="K4">
        <f t="shared" si="0"/>
        <v>0.33199355816080045</v>
      </c>
    </row>
    <row r="5" spans="1:11" x14ac:dyDescent="0.75">
      <c r="A5">
        <v>3</v>
      </c>
      <c r="B5" s="1">
        <v>229.11699999999999</v>
      </c>
      <c r="C5" s="1">
        <v>233.31899999999999</v>
      </c>
      <c r="D5" s="4">
        <v>152.905</v>
      </c>
      <c r="E5" s="15">
        <v>261.23899999999998</v>
      </c>
      <c r="G5" s="1">
        <f t="shared" si="1"/>
        <v>-4.2019999999999982</v>
      </c>
      <c r="I5">
        <v>3</v>
      </c>
      <c r="J5">
        <f t="shared" si="2"/>
        <v>0.14287301410954392</v>
      </c>
      <c r="K5">
        <f t="shared" si="0"/>
        <v>0.32758019406587852</v>
      </c>
    </row>
    <row r="6" spans="1:11" x14ac:dyDescent="0.75">
      <c r="A6">
        <v>4</v>
      </c>
      <c r="B6" s="1">
        <v>228.32</v>
      </c>
      <c r="C6" s="1">
        <v>232.66800000000001</v>
      </c>
      <c r="D6" s="4">
        <v>152.31800000000001</v>
      </c>
      <c r="E6" s="15">
        <v>257.32299999999998</v>
      </c>
      <c r="G6" s="1">
        <f t="shared" si="1"/>
        <v>-4.3480000000000132</v>
      </c>
      <c r="I6">
        <v>4</v>
      </c>
      <c r="J6">
        <f t="shared" si="2"/>
        <v>0.1266525941562037</v>
      </c>
      <c r="K6">
        <f t="shared" si="0"/>
        <v>0.33246910197227447</v>
      </c>
    </row>
    <row r="7" spans="1:11" x14ac:dyDescent="0.75">
      <c r="A7">
        <v>5</v>
      </c>
      <c r="B7" s="1">
        <v>226.655</v>
      </c>
      <c r="C7" s="1">
        <v>229.61699999999999</v>
      </c>
      <c r="D7" s="4">
        <v>158.37100000000001</v>
      </c>
      <c r="E7" s="15">
        <v>259.04399999999998</v>
      </c>
      <c r="G7" s="1">
        <f t="shared" si="1"/>
        <v>-2.9619999999999891</v>
      </c>
      <c r="I7">
        <v>5</v>
      </c>
      <c r="J7">
        <f t="shared" si="2"/>
        <v>0.28063548494611901</v>
      </c>
      <c r="K7">
        <f t="shared" si="0"/>
        <v>0.37051873038793715</v>
      </c>
    </row>
    <row r="8" spans="1:11" x14ac:dyDescent="0.75">
      <c r="A8">
        <v>6</v>
      </c>
      <c r="B8" s="1">
        <v>221.06399999999999</v>
      </c>
      <c r="C8" s="1">
        <v>224.23500000000001</v>
      </c>
      <c r="D8" s="4">
        <v>155.286</v>
      </c>
      <c r="E8" s="15">
        <v>253.29</v>
      </c>
      <c r="G8" s="1">
        <f t="shared" si="1"/>
        <v>-3.1710000000000207</v>
      </c>
      <c r="I8">
        <v>6</v>
      </c>
      <c r="J8">
        <f t="shared" si="2"/>
        <v>0.25741584268414452</v>
      </c>
      <c r="K8">
        <f t="shared" si="0"/>
        <v>0.36362716031527953</v>
      </c>
    </row>
    <row r="9" spans="1:11" x14ac:dyDescent="0.75">
      <c r="A9">
        <v>7</v>
      </c>
      <c r="B9" s="1">
        <v>224.172</v>
      </c>
      <c r="C9" s="1">
        <v>227.97300000000001</v>
      </c>
      <c r="D9" s="4">
        <v>155.05500000000001</v>
      </c>
      <c r="E9" s="15">
        <v>254.87100000000001</v>
      </c>
      <c r="G9" s="1">
        <f t="shared" si="1"/>
        <v>-3.8010000000000161</v>
      </c>
      <c r="I9">
        <v>7</v>
      </c>
      <c r="J9">
        <f t="shared" si="2"/>
        <v>0.18742361959782111</v>
      </c>
      <c r="K9">
        <f t="shared" si="0"/>
        <v>0.35786546174689537</v>
      </c>
    </row>
    <row r="10" spans="1:11" x14ac:dyDescent="0.75">
      <c r="A10">
        <v>8</v>
      </c>
      <c r="B10" s="1">
        <v>226.32499999999999</v>
      </c>
      <c r="C10" s="1">
        <v>225.01599999999999</v>
      </c>
      <c r="D10" s="4">
        <v>154.917</v>
      </c>
      <c r="E10" s="15">
        <v>253.578</v>
      </c>
      <c r="G10" s="1">
        <f t="shared" si="1"/>
        <v>1.3089999999999975</v>
      </c>
      <c r="I10">
        <v>8</v>
      </c>
      <c r="J10">
        <f t="shared" si="2"/>
        <v>0.75513831796467223</v>
      </c>
      <c r="K10">
        <f t="shared" si="0"/>
        <v>0.36020869113423487</v>
      </c>
    </row>
    <row r="11" spans="1:11" x14ac:dyDescent="0.75">
      <c r="A11">
        <v>9</v>
      </c>
      <c r="B11" s="1">
        <v>215.07</v>
      </c>
      <c r="C11" s="1">
        <v>214.953</v>
      </c>
      <c r="D11" s="4">
        <v>149.78399999999999</v>
      </c>
      <c r="E11" s="15">
        <v>241.011</v>
      </c>
      <c r="G11" s="1">
        <f t="shared" si="1"/>
        <v>0.11699999999999022</v>
      </c>
      <c r="I11">
        <v>9</v>
      </c>
      <c r="J11">
        <f t="shared" si="2"/>
        <v>0.62270858793467443</v>
      </c>
      <c r="K11">
        <f t="shared" si="0"/>
        <v>0.35539754465879958</v>
      </c>
    </row>
    <row r="12" spans="1:11" x14ac:dyDescent="0.75">
      <c r="A12">
        <v>10</v>
      </c>
      <c r="B12" s="1">
        <v>215.10499999999999</v>
      </c>
      <c r="C12" s="1">
        <v>213.77699999999999</v>
      </c>
      <c r="D12" s="4">
        <v>151.69499999999999</v>
      </c>
      <c r="E12" s="15">
        <v>255.571</v>
      </c>
      <c r="G12" s="1">
        <f t="shared" si="1"/>
        <v>1.328000000000003</v>
      </c>
      <c r="I12">
        <v>10</v>
      </c>
      <c r="J12">
        <f t="shared" si="2"/>
        <v>0.7572491945339429</v>
      </c>
      <c r="K12">
        <f t="shared" si="0"/>
        <v>0.3321808907953987</v>
      </c>
    </row>
    <row r="13" spans="1:11" x14ac:dyDescent="0.75">
      <c r="A13">
        <v>11</v>
      </c>
      <c r="B13" s="1">
        <v>222.14</v>
      </c>
      <c r="C13" s="1">
        <v>218.62700000000001</v>
      </c>
      <c r="D13" s="4">
        <v>156.36799999999999</v>
      </c>
      <c r="E13" s="15">
        <v>256.64100000000002</v>
      </c>
      <c r="G13" s="1">
        <f t="shared" si="1"/>
        <v>3.5129999999999768</v>
      </c>
      <c r="I13">
        <v>11</v>
      </c>
      <c r="J13">
        <f t="shared" si="2"/>
        <v>1</v>
      </c>
      <c r="K13">
        <f t="shared" si="0"/>
        <v>0.36266335312515435</v>
      </c>
    </row>
    <row r="14" spans="1:11" x14ac:dyDescent="0.75">
      <c r="A14">
        <v>12</v>
      </c>
      <c r="B14" s="1">
        <v>223.13800000000001</v>
      </c>
      <c r="C14" s="1">
        <v>222.44</v>
      </c>
      <c r="D14" s="4">
        <v>159.42699999999999</v>
      </c>
      <c r="E14" s="15">
        <v>263.90699999999998</v>
      </c>
      <c r="G14" s="1">
        <f t="shared" si="1"/>
        <v>0.6980000000000075</v>
      </c>
      <c r="I14">
        <v>12</v>
      </c>
      <c r="J14">
        <f t="shared" si="2"/>
        <v>0.68725697144761955</v>
      </c>
      <c r="K14">
        <f t="shared" si="0"/>
        <v>0.36551001631891045</v>
      </c>
    </row>
    <row r="15" spans="1:11" x14ac:dyDescent="0.75">
      <c r="A15">
        <v>13</v>
      </c>
      <c r="B15" s="1">
        <v>222.91800000000001</v>
      </c>
      <c r="C15" s="1">
        <v>222.661</v>
      </c>
      <c r="D15" s="4">
        <v>161.51499999999999</v>
      </c>
      <c r="E15" s="15">
        <v>267.48200000000003</v>
      </c>
      <c r="G15" s="1">
        <f t="shared" si="1"/>
        <v>0.257000000000005</v>
      </c>
      <c r="I15">
        <v>13</v>
      </c>
      <c r="J15">
        <f t="shared" si="2"/>
        <v>0.63826241528719252</v>
      </c>
      <c r="K15">
        <f t="shared" si="0"/>
        <v>0.37063391088784237</v>
      </c>
    </row>
    <row r="16" spans="1:11" x14ac:dyDescent="0.75">
      <c r="A16">
        <v>14</v>
      </c>
      <c r="B16" s="1">
        <v>219.04499999999999</v>
      </c>
      <c r="C16" s="1">
        <v>218.964</v>
      </c>
      <c r="D16" s="4">
        <v>155.18100000000001</v>
      </c>
      <c r="E16" s="15">
        <v>255.81899999999999</v>
      </c>
      <c r="G16" s="1">
        <f t="shared" si="1"/>
        <v>8.0999999999988859E-2</v>
      </c>
      <c r="I16">
        <v>14</v>
      </c>
      <c r="J16">
        <f t="shared" si="2"/>
        <v>0.6187090323297415</v>
      </c>
      <c r="K16">
        <f t="shared" si="0"/>
        <v>0.35635106058131372</v>
      </c>
    </row>
    <row r="17" spans="1:11" x14ac:dyDescent="0.75">
      <c r="A17">
        <v>15</v>
      </c>
      <c r="B17" s="1">
        <v>221.32</v>
      </c>
      <c r="C17" s="1">
        <v>222.536</v>
      </c>
      <c r="D17" s="4">
        <v>156.03800000000001</v>
      </c>
      <c r="E17" s="15">
        <v>257.72199999999998</v>
      </c>
      <c r="G17" s="1">
        <f t="shared" si="1"/>
        <v>-1.2160000000000082</v>
      </c>
      <c r="I17">
        <v>15</v>
      </c>
      <c r="J17">
        <f t="shared" si="2"/>
        <v>0.47461393178535749</v>
      </c>
      <c r="K17">
        <f t="shared" si="0"/>
        <v>0.35760429366180418</v>
      </c>
    </row>
    <row r="18" spans="1:11" x14ac:dyDescent="0.75">
      <c r="A18">
        <v>16</v>
      </c>
      <c r="B18" s="1">
        <v>219.85300000000001</v>
      </c>
      <c r="C18" s="1">
        <v>220.023</v>
      </c>
      <c r="D18" s="4">
        <v>156.20099999999999</v>
      </c>
      <c r="E18" s="15">
        <v>260.53300000000002</v>
      </c>
      <c r="G18" s="1">
        <f t="shared" si="1"/>
        <v>-0.16999999999998749</v>
      </c>
      <c r="I18">
        <v>16</v>
      </c>
      <c r="J18">
        <f t="shared" si="2"/>
        <v>0.59082324186201818</v>
      </c>
      <c r="K18">
        <f t="shared" si="0"/>
        <v>0.35181711364432799</v>
      </c>
    </row>
    <row r="19" spans="1:11" x14ac:dyDescent="0.75">
      <c r="A19">
        <v>17</v>
      </c>
      <c r="B19" s="1">
        <v>223.495</v>
      </c>
      <c r="C19" s="1">
        <v>221.25800000000001</v>
      </c>
      <c r="D19" s="4">
        <v>158.81</v>
      </c>
      <c r="E19" s="15">
        <v>262.44200000000001</v>
      </c>
      <c r="G19" s="1">
        <f t="shared" si="1"/>
        <v>2.2369999999999948</v>
      </c>
      <c r="I19">
        <v>17</v>
      </c>
      <c r="J19">
        <f t="shared" si="2"/>
        <v>0.85823797355849507</v>
      </c>
      <c r="K19">
        <f t="shared" si="0"/>
        <v>0.36495706786397364</v>
      </c>
    </row>
    <row r="20" spans="1:11" x14ac:dyDescent="0.75">
      <c r="A20">
        <v>18</v>
      </c>
      <c r="B20" s="1">
        <v>223.57499999999999</v>
      </c>
      <c r="C20" s="1">
        <v>221.321</v>
      </c>
      <c r="D20" s="4">
        <v>159.59899999999999</v>
      </c>
      <c r="E20" s="15">
        <v>264.73899999999998</v>
      </c>
      <c r="G20" s="1">
        <f t="shared" si="1"/>
        <v>2.2539999999999907</v>
      </c>
      <c r="I20">
        <v>18</v>
      </c>
      <c r="J20">
        <f t="shared" si="2"/>
        <v>0.86012665259415733</v>
      </c>
      <c r="K20">
        <f t="shared" si="0"/>
        <v>0.36462778568041726</v>
      </c>
    </row>
    <row r="21" spans="1:11" x14ac:dyDescent="0.75">
      <c r="A21">
        <v>19</v>
      </c>
      <c r="B21" s="1">
        <v>222.33799999999999</v>
      </c>
      <c r="C21" s="1">
        <v>222.08500000000001</v>
      </c>
      <c r="D21" s="4">
        <v>160.917</v>
      </c>
      <c r="E21" s="15">
        <v>265.74799999999999</v>
      </c>
      <c r="G21" s="1">
        <f t="shared" si="1"/>
        <v>0.2529999999999859</v>
      </c>
      <c r="I21">
        <v>19</v>
      </c>
      <c r="J21">
        <f t="shared" si="2"/>
        <v>0.63781802021997558</v>
      </c>
      <c r="K21">
        <f t="shared" si="0"/>
        <v>0.37093029426592727</v>
      </c>
    </row>
    <row r="22" spans="1:11" x14ac:dyDescent="0.75">
      <c r="A22">
        <v>20</v>
      </c>
      <c r="B22" s="1">
        <v>217.833</v>
      </c>
      <c r="C22" s="1">
        <v>219.392</v>
      </c>
      <c r="D22" s="4">
        <v>162.50700000000001</v>
      </c>
      <c r="E22" s="15">
        <v>270.21899999999999</v>
      </c>
      <c r="G22" s="1">
        <f t="shared" si="1"/>
        <v>-1.5589999999999975</v>
      </c>
      <c r="I22">
        <v>20</v>
      </c>
      <c r="J22">
        <f t="shared" si="2"/>
        <v>0.43650705477169338</v>
      </c>
      <c r="K22">
        <f t="shared" si="0"/>
        <v>0.37048943750442925</v>
      </c>
    </row>
    <row r="23" spans="1:11" x14ac:dyDescent="0.75">
      <c r="A23">
        <v>21</v>
      </c>
      <c r="B23" s="1">
        <v>215.935</v>
      </c>
      <c r="C23" s="1">
        <v>217.571</v>
      </c>
      <c r="D23" s="4">
        <v>156.64599999999999</v>
      </c>
      <c r="E23" s="15">
        <v>266.43</v>
      </c>
      <c r="G23" s="1">
        <f t="shared" si="1"/>
        <v>-1.6359999999999957</v>
      </c>
      <c r="I23">
        <v>21</v>
      </c>
      <c r="J23">
        <f t="shared" si="2"/>
        <v>0.42795244972780955</v>
      </c>
      <c r="K23">
        <f t="shared" si="0"/>
        <v>0.34105527306346156</v>
      </c>
    </row>
    <row r="24" spans="1:11" x14ac:dyDescent="0.75">
      <c r="A24">
        <v>22</v>
      </c>
      <c r="B24" s="1">
        <v>213.19</v>
      </c>
      <c r="C24" s="1">
        <v>215.02</v>
      </c>
      <c r="D24" s="4">
        <v>153.005</v>
      </c>
      <c r="E24" s="15">
        <v>257.99799999999999</v>
      </c>
      <c r="G24" s="1">
        <f t="shared" si="1"/>
        <v>-1.8300000000000125</v>
      </c>
      <c r="I24">
        <v>22</v>
      </c>
      <c r="J24">
        <f t="shared" si="2"/>
        <v>0.40639928896789207</v>
      </c>
      <c r="K24">
        <f t="shared" si="0"/>
        <v>0.33570399586008193</v>
      </c>
    </row>
    <row r="25" spans="1:11" x14ac:dyDescent="0.75">
      <c r="A25">
        <v>23</v>
      </c>
      <c r="B25" s="1">
        <v>215.16300000000001</v>
      </c>
      <c r="C25" s="1">
        <v>216.31</v>
      </c>
      <c r="D25" s="4">
        <v>150.52500000000001</v>
      </c>
      <c r="E25" s="15">
        <v>256.95</v>
      </c>
      <c r="G25" s="1">
        <f t="shared" si="1"/>
        <v>-1.1469999999999914</v>
      </c>
      <c r="I25">
        <v>23</v>
      </c>
      <c r="J25">
        <f t="shared" si="2"/>
        <v>0.48227974669481388</v>
      </c>
      <c r="K25">
        <f t="shared" si="0"/>
        <v>0.32071151814019028</v>
      </c>
    </row>
    <row r="26" spans="1:11" x14ac:dyDescent="0.75">
      <c r="A26">
        <v>24</v>
      </c>
      <c r="B26" s="1">
        <v>210.42</v>
      </c>
      <c r="C26" s="1">
        <v>212.672</v>
      </c>
      <c r="D26" s="4">
        <v>151.495</v>
      </c>
      <c r="E26" s="15">
        <v>254.84100000000001</v>
      </c>
      <c r="G26" s="1">
        <f t="shared" si="1"/>
        <v>-2.2520000000000095</v>
      </c>
      <c r="I26">
        <v>24</v>
      </c>
      <c r="J26">
        <f t="shared" si="2"/>
        <v>0.35951560937673577</v>
      </c>
      <c r="K26">
        <f t="shared" si="0"/>
        <v>0.33248475053811116</v>
      </c>
    </row>
    <row r="27" spans="1:11" x14ac:dyDescent="0.75">
      <c r="A27">
        <v>25</v>
      </c>
      <c r="B27" s="1">
        <v>208.983</v>
      </c>
      <c r="C27" s="1">
        <v>213.53800000000001</v>
      </c>
      <c r="D27" s="4">
        <v>149.68299999999999</v>
      </c>
      <c r="E27" s="15">
        <v>253.67699999999999</v>
      </c>
      <c r="G27" s="1">
        <f t="shared" si="1"/>
        <v>-4.5550000000000068</v>
      </c>
      <c r="I27">
        <v>25</v>
      </c>
      <c r="J27">
        <f t="shared" si="2"/>
        <v>0.10365514942784082</v>
      </c>
      <c r="K27">
        <f t="shared" si="0"/>
        <v>0.32220916229800178</v>
      </c>
    </row>
    <row r="28" spans="1:11" x14ac:dyDescent="0.75">
      <c r="A28">
        <v>26</v>
      </c>
      <c r="B28" s="1">
        <v>217.68</v>
      </c>
      <c r="C28" s="1">
        <v>219.71899999999999</v>
      </c>
      <c r="D28" s="4">
        <v>156.41</v>
      </c>
      <c r="E28" s="15">
        <v>274.36500000000001</v>
      </c>
      <c r="G28" s="1">
        <f t="shared" si="1"/>
        <v>-2.0389999999999873</v>
      </c>
      <c r="I28">
        <v>26</v>
      </c>
      <c r="J28">
        <f t="shared" si="2"/>
        <v>0.38317964670592392</v>
      </c>
      <c r="K28">
        <f t="shared" si="0"/>
        <v>0.32259279013585163</v>
      </c>
    </row>
    <row r="29" spans="1:11" x14ac:dyDescent="0.75">
      <c r="A29">
        <v>27</v>
      </c>
      <c r="B29" s="1">
        <v>213.244</v>
      </c>
      <c r="C29" s="1">
        <v>218.732</v>
      </c>
      <c r="D29" s="4">
        <v>147.047</v>
      </c>
      <c r="E29" s="15">
        <v>253.39699999999999</v>
      </c>
      <c r="G29" s="1">
        <f t="shared" si="1"/>
        <v>-5.4879999999999995</v>
      </c>
      <c r="I29">
        <v>27</v>
      </c>
      <c r="J29">
        <f t="shared" si="2"/>
        <v>0</v>
      </c>
      <c r="K29">
        <f t="shared" si="0"/>
        <v>0.30381438904022484</v>
      </c>
    </row>
    <row r="30" spans="1:11" x14ac:dyDescent="0.75">
      <c r="A30">
        <v>28</v>
      </c>
      <c r="B30" s="1">
        <v>213.619</v>
      </c>
      <c r="C30" s="1">
        <v>216.768</v>
      </c>
      <c r="D30" s="4">
        <v>148.38</v>
      </c>
      <c r="E30" s="15">
        <v>260.49</v>
      </c>
      <c r="G30" s="1">
        <f t="shared" si="1"/>
        <v>-3.1490000000000009</v>
      </c>
      <c r="I30">
        <v>28</v>
      </c>
      <c r="J30">
        <f t="shared" si="2"/>
        <v>0.25986001555382787</v>
      </c>
      <c r="K30">
        <f t="shared" si="0"/>
        <v>0.29816482232455832</v>
      </c>
    </row>
  </sheetData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875F3-8143-454F-B52C-F5EC3FCD134A}">
  <dimension ref="A1:K20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43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226.12</v>
      </c>
      <c r="C3" s="1">
        <v>231.55600000000001</v>
      </c>
      <c r="D3" s="4">
        <v>166.625</v>
      </c>
      <c r="E3" s="15">
        <v>335.48700000000002</v>
      </c>
      <c r="G3" s="1">
        <f t="shared" ref="G3:G20" si="0">B3-C3</f>
        <v>-5.436000000000007</v>
      </c>
      <c r="I3">
        <v>1</v>
      </c>
      <c r="J3">
        <f>(G3-MIN(G$3:G$20))/(MAX(G$3:G$20)-MIN(G$3:G$20))</f>
        <v>0</v>
      </c>
      <c r="K3">
        <f>(D3-105)/(E3-115)</f>
        <v>0.27949493620939098</v>
      </c>
    </row>
    <row r="4" spans="1:11" x14ac:dyDescent="0.75">
      <c r="A4">
        <v>2</v>
      </c>
      <c r="B4" s="1">
        <v>224.965</v>
      </c>
      <c r="C4" s="1">
        <v>228.583</v>
      </c>
      <c r="D4" s="4">
        <v>168.036</v>
      </c>
      <c r="E4" s="15">
        <v>341.40100000000001</v>
      </c>
      <c r="G4" s="1">
        <f t="shared" si="0"/>
        <v>-3.617999999999995</v>
      </c>
      <c r="I4">
        <v>2</v>
      </c>
      <c r="J4">
        <f t="shared" ref="J4:J20" si="1">(G4-MIN(G$3:G$20))/(MAX(G$3:G$20)-MIN(G$3:G$20))</f>
        <v>0.24996562628901595</v>
      </c>
      <c r="K4">
        <f t="shared" ref="K4:K20" si="2">(D4-105)/(E4-115)</f>
        <v>0.27842633203916944</v>
      </c>
    </row>
    <row r="5" spans="1:11" x14ac:dyDescent="0.75">
      <c r="A5">
        <v>3</v>
      </c>
      <c r="B5" s="1">
        <v>224.14</v>
      </c>
      <c r="C5" s="1">
        <v>227.41800000000001</v>
      </c>
      <c r="D5" s="4">
        <v>164.96100000000001</v>
      </c>
      <c r="E5" s="15">
        <v>340.36</v>
      </c>
      <c r="G5" s="1">
        <f t="shared" si="0"/>
        <v>-3.27800000000002</v>
      </c>
      <c r="I5">
        <v>3</v>
      </c>
      <c r="J5">
        <f t="shared" si="1"/>
        <v>0.29671387322975223</v>
      </c>
      <c r="K5">
        <f t="shared" si="2"/>
        <v>0.26606762513312038</v>
      </c>
    </row>
    <row r="6" spans="1:11" x14ac:dyDescent="0.75">
      <c r="A6">
        <v>4</v>
      </c>
      <c r="B6" s="1">
        <v>226.196</v>
      </c>
      <c r="C6" s="1">
        <v>229.63499999999999</v>
      </c>
      <c r="D6" s="4">
        <v>168.67400000000001</v>
      </c>
      <c r="E6" s="15">
        <v>337.50900000000001</v>
      </c>
      <c r="G6" s="1">
        <f t="shared" si="0"/>
        <v>-3.438999999999993</v>
      </c>
      <c r="I6">
        <v>4</v>
      </c>
      <c r="J6">
        <f t="shared" si="1"/>
        <v>0.27457720335487629</v>
      </c>
      <c r="K6">
        <f t="shared" si="2"/>
        <v>0.28616370573774547</v>
      </c>
    </row>
    <row r="7" spans="1:11" x14ac:dyDescent="0.75">
      <c r="A7">
        <v>5</v>
      </c>
      <c r="B7" s="1">
        <v>227.66200000000001</v>
      </c>
      <c r="C7" s="1">
        <v>229.60400000000001</v>
      </c>
      <c r="D7" s="4">
        <v>168.12899999999999</v>
      </c>
      <c r="E7" s="15">
        <v>323.95100000000002</v>
      </c>
      <c r="G7" s="1">
        <f t="shared" si="0"/>
        <v>-1.9420000000000073</v>
      </c>
      <c r="I7">
        <v>5</v>
      </c>
      <c r="J7">
        <f t="shared" si="1"/>
        <v>0.48040698473807253</v>
      </c>
      <c r="K7">
        <f t="shared" si="2"/>
        <v>0.30212346435288651</v>
      </c>
    </row>
    <row r="8" spans="1:11" x14ac:dyDescent="0.75">
      <c r="A8">
        <v>6</v>
      </c>
      <c r="B8" s="1">
        <v>217.37299999999999</v>
      </c>
      <c r="C8" s="1">
        <v>220.262</v>
      </c>
      <c r="D8" s="4">
        <v>160.13800000000001</v>
      </c>
      <c r="E8" s="15">
        <v>301.07400000000001</v>
      </c>
      <c r="G8" s="1">
        <f t="shared" si="0"/>
        <v>-2.88900000000001</v>
      </c>
      <c r="I8">
        <v>6</v>
      </c>
      <c r="J8">
        <f t="shared" si="1"/>
        <v>0.35019936752371766</v>
      </c>
      <c r="K8">
        <f t="shared" si="2"/>
        <v>0.29632296828143645</v>
      </c>
    </row>
    <row r="9" spans="1:11" x14ac:dyDescent="0.75">
      <c r="A9">
        <v>7</v>
      </c>
      <c r="B9" s="1">
        <v>224.52</v>
      </c>
      <c r="C9" s="1">
        <v>225.41900000000001</v>
      </c>
      <c r="D9" s="4">
        <v>161.69</v>
      </c>
      <c r="E9" s="15">
        <v>312.685</v>
      </c>
      <c r="G9" s="1">
        <f t="shared" si="0"/>
        <v>-0.89900000000000091</v>
      </c>
      <c r="I9">
        <v>7</v>
      </c>
      <c r="J9">
        <f t="shared" si="1"/>
        <v>0.62381410697098971</v>
      </c>
      <c r="K9">
        <f t="shared" si="2"/>
        <v>0.28676935528745223</v>
      </c>
    </row>
    <row r="10" spans="1:11" x14ac:dyDescent="0.75">
      <c r="A10">
        <v>8</v>
      </c>
      <c r="B10" s="1">
        <v>227.20099999999999</v>
      </c>
      <c r="C10" s="1">
        <v>226.18100000000001</v>
      </c>
      <c r="D10" s="4">
        <v>163.47300000000001</v>
      </c>
      <c r="E10" s="15">
        <v>324.12299999999999</v>
      </c>
      <c r="G10" s="1">
        <f t="shared" si="0"/>
        <v>1.0199999999999818</v>
      </c>
      <c r="I10">
        <v>8</v>
      </c>
      <c r="J10">
        <f t="shared" si="1"/>
        <v>0.88766671249828022</v>
      </c>
      <c r="K10">
        <f t="shared" si="2"/>
        <v>0.27961056411776808</v>
      </c>
    </row>
    <row r="11" spans="1:11" x14ac:dyDescent="0.75">
      <c r="A11">
        <v>9</v>
      </c>
      <c r="B11" s="1">
        <v>221.72499999999999</v>
      </c>
      <c r="C11" s="1">
        <v>219.88800000000001</v>
      </c>
      <c r="D11" s="4">
        <v>162.732</v>
      </c>
      <c r="E11" s="15">
        <v>316.42</v>
      </c>
      <c r="G11" s="1">
        <f t="shared" si="0"/>
        <v>1.8369999999999891</v>
      </c>
      <c r="I11">
        <v>9</v>
      </c>
      <c r="J11">
        <f t="shared" si="1"/>
        <v>1</v>
      </c>
      <c r="K11">
        <f t="shared" si="2"/>
        <v>0.28662496276437294</v>
      </c>
    </row>
    <row r="12" spans="1:11" x14ac:dyDescent="0.75">
      <c r="A12">
        <v>10</v>
      </c>
      <c r="B12" s="1">
        <v>218.84</v>
      </c>
      <c r="C12" s="1">
        <v>219.119</v>
      </c>
      <c r="D12" s="4">
        <v>162.10900000000001</v>
      </c>
      <c r="E12" s="15">
        <v>322.036</v>
      </c>
      <c r="G12" s="1">
        <f t="shared" si="0"/>
        <v>-0.27899999999999636</v>
      </c>
      <c r="I12">
        <v>10</v>
      </c>
      <c r="J12">
        <f t="shared" si="1"/>
        <v>0.7090609102158687</v>
      </c>
      <c r="K12">
        <f t="shared" si="2"/>
        <v>0.27584091655557491</v>
      </c>
    </row>
    <row r="13" spans="1:11" x14ac:dyDescent="0.75">
      <c r="A13">
        <v>11</v>
      </c>
      <c r="B13" s="1">
        <v>224.07400000000001</v>
      </c>
      <c r="C13" s="1">
        <v>223.86500000000001</v>
      </c>
      <c r="D13" s="4">
        <v>159.97800000000001</v>
      </c>
      <c r="E13" s="15">
        <v>303.93099999999998</v>
      </c>
      <c r="G13" s="1">
        <f t="shared" si="0"/>
        <v>0.20900000000000318</v>
      </c>
      <c r="I13">
        <v>11</v>
      </c>
      <c r="J13">
        <f t="shared" si="1"/>
        <v>0.77615839406022458</v>
      </c>
      <c r="K13">
        <f t="shared" si="2"/>
        <v>0.29099512520443976</v>
      </c>
    </row>
    <row r="14" spans="1:11" x14ac:dyDescent="0.75">
      <c r="A14">
        <v>12</v>
      </c>
      <c r="B14" s="1">
        <v>223.19</v>
      </c>
      <c r="C14" s="1">
        <v>222.72200000000001</v>
      </c>
      <c r="D14" s="4">
        <v>162.08799999999999</v>
      </c>
      <c r="E14" s="15">
        <v>303.767</v>
      </c>
      <c r="G14" s="1">
        <f t="shared" si="0"/>
        <v>0.46799999999998931</v>
      </c>
      <c r="I14">
        <v>12</v>
      </c>
      <c r="J14">
        <f t="shared" si="1"/>
        <v>0.81176955864155087</v>
      </c>
      <c r="K14">
        <f t="shared" si="2"/>
        <v>0.3024257417874946</v>
      </c>
    </row>
    <row r="15" spans="1:11" x14ac:dyDescent="0.75">
      <c r="A15">
        <v>13</v>
      </c>
      <c r="B15" s="1">
        <v>224.49</v>
      </c>
      <c r="C15" s="1">
        <v>226.08500000000001</v>
      </c>
      <c r="D15" s="4">
        <v>170.333</v>
      </c>
      <c r="E15" s="15">
        <v>322.78100000000001</v>
      </c>
      <c r="G15" s="1">
        <f t="shared" si="0"/>
        <v>-1.5949999999999989</v>
      </c>
      <c r="I15">
        <v>13</v>
      </c>
      <c r="J15">
        <f t="shared" si="1"/>
        <v>0.52811769558641697</v>
      </c>
      <c r="K15">
        <f t="shared" si="2"/>
        <v>0.31443202217719618</v>
      </c>
    </row>
    <row r="16" spans="1:11" x14ac:dyDescent="0.75">
      <c r="A16">
        <v>14</v>
      </c>
      <c r="B16" s="1">
        <v>221.39699999999999</v>
      </c>
      <c r="C16" s="1">
        <v>224.39599999999999</v>
      </c>
      <c r="D16" s="4">
        <v>162.74799999999999</v>
      </c>
      <c r="E16" s="15">
        <v>298.84500000000003</v>
      </c>
      <c r="G16" s="1">
        <f t="shared" si="0"/>
        <v>-2.9989999999999952</v>
      </c>
      <c r="I16">
        <v>14</v>
      </c>
      <c r="J16">
        <f t="shared" si="1"/>
        <v>0.33507493468995092</v>
      </c>
      <c r="K16">
        <f t="shared" si="2"/>
        <v>0.31411243166798108</v>
      </c>
    </row>
    <row r="17" spans="1:11" x14ac:dyDescent="0.75">
      <c r="A17">
        <v>15</v>
      </c>
      <c r="B17" s="1">
        <v>223.06</v>
      </c>
      <c r="C17" s="1">
        <v>225.208</v>
      </c>
      <c r="D17" s="4">
        <v>172.03700000000001</v>
      </c>
      <c r="E17" s="15">
        <v>320.89699999999999</v>
      </c>
      <c r="G17" s="1">
        <f t="shared" si="0"/>
        <v>-2.1479999999999961</v>
      </c>
      <c r="I17">
        <v>15</v>
      </c>
      <c r="J17">
        <f t="shared" si="1"/>
        <v>0.45208304688574352</v>
      </c>
      <c r="K17">
        <f t="shared" si="2"/>
        <v>0.3255851226584166</v>
      </c>
    </row>
    <row r="18" spans="1:11" x14ac:dyDescent="0.75">
      <c r="A18">
        <v>16</v>
      </c>
      <c r="B18" s="1">
        <v>220.55699999999999</v>
      </c>
      <c r="C18" s="1">
        <v>222.11</v>
      </c>
      <c r="D18" s="4">
        <v>171.36699999999999</v>
      </c>
      <c r="E18" s="15">
        <v>308.62299999999999</v>
      </c>
      <c r="G18" s="1">
        <f t="shared" si="0"/>
        <v>-1.5530000000000257</v>
      </c>
      <c r="I18">
        <v>16</v>
      </c>
      <c r="J18">
        <f t="shared" si="1"/>
        <v>0.53389247903203407</v>
      </c>
      <c r="K18">
        <f t="shared" si="2"/>
        <v>0.34276403113266501</v>
      </c>
    </row>
    <row r="19" spans="1:11" x14ac:dyDescent="0.75">
      <c r="A19">
        <v>17</v>
      </c>
      <c r="B19" s="1">
        <v>218.95599999999999</v>
      </c>
      <c r="C19" s="1">
        <v>222.78200000000001</v>
      </c>
      <c r="D19" s="4">
        <v>172.35300000000001</v>
      </c>
      <c r="E19" s="15">
        <v>308.58800000000002</v>
      </c>
      <c r="G19" s="1">
        <f t="shared" si="0"/>
        <v>-3.8260000000000218</v>
      </c>
      <c r="I19">
        <v>17</v>
      </c>
      <c r="J19">
        <f t="shared" si="1"/>
        <v>0.221366698748795</v>
      </c>
      <c r="K19">
        <f t="shared" si="2"/>
        <v>0.34791929251813131</v>
      </c>
    </row>
    <row r="20" spans="1:11" x14ac:dyDescent="0.75">
      <c r="A20">
        <v>18</v>
      </c>
      <c r="B20" s="1">
        <v>219.54400000000001</v>
      </c>
      <c r="C20" s="1">
        <v>224.542</v>
      </c>
      <c r="D20" s="4">
        <v>167.744</v>
      </c>
      <c r="E20" s="15">
        <v>307.13</v>
      </c>
      <c r="G20" s="1">
        <f t="shared" si="0"/>
        <v>-4.9979999999999905</v>
      </c>
      <c r="I20">
        <v>18</v>
      </c>
      <c r="J20">
        <f t="shared" si="1"/>
        <v>6.0222741647190547E-2</v>
      </c>
      <c r="K20">
        <f t="shared" si="2"/>
        <v>0.3265705511892989</v>
      </c>
    </row>
  </sheetData>
  <pageMargins left="0.7" right="0.7" top="0.75" bottom="0.75" header="0.3" footer="0.3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CFE85-8BD7-4561-B0E9-0D8641F35BF5}">
  <dimension ref="A1:K38"/>
  <sheetViews>
    <sheetView zoomScale="80" zoomScaleNormal="80" workbookViewId="0">
      <selection activeCell="A6" sqref="A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</cols>
  <sheetData>
    <row r="1" spans="1:11" x14ac:dyDescent="0.75">
      <c r="A1" t="s">
        <v>44</v>
      </c>
      <c r="B1"/>
      <c r="C1"/>
      <c r="D1"/>
      <c r="E1"/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 s="1">
        <v>193.23500000000001</v>
      </c>
      <c r="C3" s="1">
        <v>200.60400000000001</v>
      </c>
      <c r="D3" s="4">
        <v>151.57400000000001</v>
      </c>
      <c r="E3" s="15">
        <v>286.30900000000003</v>
      </c>
      <c r="G3" s="1">
        <f t="shared" ref="G3:G38" si="0">B3-C3</f>
        <v>-7.3689999999999998</v>
      </c>
      <c r="I3">
        <v>1</v>
      </c>
      <c r="J3">
        <f>(G3-MIN(G$3:G$38))/(MAX(G$3:G$38)-MIN(G$3:G$38))</f>
        <v>0.45843176960287962</v>
      </c>
      <c r="K3">
        <f>(D3-105)/(E3-115)</f>
        <v>0.27187129689625184</v>
      </c>
    </row>
    <row r="4" spans="1:11" x14ac:dyDescent="0.75">
      <c r="A4">
        <v>2</v>
      </c>
      <c r="B4" s="1">
        <v>192.07599999999999</v>
      </c>
      <c r="C4" s="1">
        <v>197.62299999999999</v>
      </c>
      <c r="D4" s="4">
        <v>150.85499999999999</v>
      </c>
      <c r="E4" s="15">
        <v>294.77999999999997</v>
      </c>
      <c r="G4" s="1">
        <f t="shared" si="0"/>
        <v>-5.546999999999997</v>
      </c>
      <c r="I4">
        <v>2</v>
      </c>
      <c r="J4">
        <f t="shared" ref="J4:J38" si="1">(G4-MIN(G$3:G$38))/(MAX(G$3:G$38)-MIN(G$3:G$38))</f>
        <v>0.66340420744740736</v>
      </c>
      <c r="K4">
        <f t="shared" ref="K4:K38" si="2">(D4-105)/(E4-115)</f>
        <v>0.25506174212926908</v>
      </c>
    </row>
    <row r="5" spans="1:11" x14ac:dyDescent="0.75">
      <c r="A5">
        <v>3</v>
      </c>
      <c r="B5" s="1">
        <v>192.86</v>
      </c>
      <c r="C5" s="1">
        <v>200.59800000000001</v>
      </c>
      <c r="D5" s="4">
        <v>149.78399999999999</v>
      </c>
      <c r="E5" s="15">
        <v>290.91899999999998</v>
      </c>
      <c r="G5" s="1">
        <f t="shared" si="0"/>
        <v>-7.7379999999999995</v>
      </c>
      <c r="I5">
        <v>3</v>
      </c>
      <c r="J5">
        <f t="shared" si="1"/>
        <v>0.41691978850264333</v>
      </c>
      <c r="K5">
        <f t="shared" si="2"/>
        <v>0.25457170629664788</v>
      </c>
    </row>
    <row r="6" spans="1:11" x14ac:dyDescent="0.75">
      <c r="A6">
        <v>4</v>
      </c>
      <c r="B6" s="1">
        <v>188.61199999999999</v>
      </c>
      <c r="C6" s="1">
        <v>196.78200000000001</v>
      </c>
      <c r="D6" s="4">
        <v>147.131</v>
      </c>
      <c r="E6" s="15">
        <v>291.851</v>
      </c>
      <c r="G6" s="1">
        <f t="shared" si="0"/>
        <v>-8.1700000000000159</v>
      </c>
      <c r="I6">
        <v>4</v>
      </c>
      <c r="J6">
        <f t="shared" si="1"/>
        <v>0.36832039599504773</v>
      </c>
      <c r="K6">
        <f t="shared" si="2"/>
        <v>0.23822879146852435</v>
      </c>
    </row>
    <row r="7" spans="1:11" x14ac:dyDescent="0.75">
      <c r="A7">
        <v>5</v>
      </c>
      <c r="B7" s="1">
        <v>191.078</v>
      </c>
      <c r="C7" s="1">
        <v>195.45</v>
      </c>
      <c r="D7" s="4">
        <v>146.422</v>
      </c>
      <c r="E7" s="15">
        <v>297.10599999999999</v>
      </c>
      <c r="G7" s="1">
        <f t="shared" si="0"/>
        <v>-4.3719999999999857</v>
      </c>
      <c r="I7">
        <v>5</v>
      </c>
      <c r="J7">
        <f t="shared" si="1"/>
        <v>0.79559005512431291</v>
      </c>
      <c r="K7">
        <f t="shared" si="2"/>
        <v>0.22746092934884077</v>
      </c>
    </row>
    <row r="8" spans="1:11" x14ac:dyDescent="0.75">
      <c r="A8">
        <v>6</v>
      </c>
      <c r="B8" s="1">
        <v>186.58600000000001</v>
      </c>
      <c r="C8" s="1">
        <v>191.56200000000001</v>
      </c>
      <c r="D8" s="4">
        <v>141.99799999999999</v>
      </c>
      <c r="E8" s="15">
        <v>282.64</v>
      </c>
      <c r="G8" s="1">
        <f t="shared" si="0"/>
        <v>-4.9759999999999991</v>
      </c>
      <c r="I8">
        <v>6</v>
      </c>
      <c r="J8">
        <f t="shared" si="1"/>
        <v>0.72764090448869423</v>
      </c>
      <c r="K8">
        <f t="shared" si="2"/>
        <v>0.22069911715581003</v>
      </c>
    </row>
    <row r="9" spans="1:11" x14ac:dyDescent="0.75">
      <c r="A9">
        <v>7</v>
      </c>
      <c r="B9" s="1">
        <v>186.74600000000001</v>
      </c>
      <c r="C9" s="1">
        <v>191.66900000000001</v>
      </c>
      <c r="D9" s="4">
        <v>142.80799999999999</v>
      </c>
      <c r="E9" s="15">
        <v>283.82499999999999</v>
      </c>
      <c r="G9" s="1">
        <f t="shared" si="0"/>
        <v>-4.9230000000000018</v>
      </c>
      <c r="I9">
        <v>7</v>
      </c>
      <c r="J9">
        <f t="shared" si="1"/>
        <v>0.73360332995837552</v>
      </c>
      <c r="K9">
        <f t="shared" si="2"/>
        <v>0.22394787501851027</v>
      </c>
    </row>
    <row r="10" spans="1:11" x14ac:dyDescent="0.75">
      <c r="A10">
        <v>8</v>
      </c>
      <c r="B10" s="1">
        <v>187.04499999999999</v>
      </c>
      <c r="C10" s="1">
        <v>192.74700000000001</v>
      </c>
      <c r="D10" s="4">
        <v>144.71299999999999</v>
      </c>
      <c r="E10" s="15">
        <v>283.17500000000001</v>
      </c>
      <c r="G10" s="1">
        <f t="shared" si="0"/>
        <v>-5.7020000000000266</v>
      </c>
      <c r="I10">
        <v>8</v>
      </c>
      <c r="J10">
        <f t="shared" si="1"/>
        <v>0.64596692541342937</v>
      </c>
      <c r="K10">
        <f t="shared" si="2"/>
        <v>0.23614092463207961</v>
      </c>
    </row>
    <row r="11" spans="1:11" x14ac:dyDescent="0.75">
      <c r="A11">
        <v>9</v>
      </c>
      <c r="B11" s="1">
        <v>184.25399999999999</v>
      </c>
      <c r="C11" s="1">
        <v>186.809</v>
      </c>
      <c r="D11" s="4">
        <v>139.16499999999999</v>
      </c>
      <c r="E11" s="15">
        <v>264.97399999999999</v>
      </c>
      <c r="G11" s="1">
        <f t="shared" si="0"/>
        <v>-2.5550000000000068</v>
      </c>
      <c r="I11">
        <v>9</v>
      </c>
      <c r="J11">
        <f t="shared" si="1"/>
        <v>1</v>
      </c>
      <c r="K11">
        <f t="shared" si="2"/>
        <v>0.22780615306653149</v>
      </c>
    </row>
    <row r="12" spans="1:11" x14ac:dyDescent="0.75">
      <c r="A12">
        <v>10</v>
      </c>
      <c r="B12" s="1">
        <v>181.39599999999999</v>
      </c>
      <c r="C12" s="1">
        <v>186.006</v>
      </c>
      <c r="D12" s="4">
        <v>139.14500000000001</v>
      </c>
      <c r="E12" s="15">
        <v>268.33199999999999</v>
      </c>
      <c r="G12" s="1">
        <f t="shared" si="0"/>
        <v>-4.6100000000000136</v>
      </c>
      <c r="I12">
        <v>10</v>
      </c>
      <c r="J12">
        <f t="shared" si="1"/>
        <v>0.7688153898076262</v>
      </c>
      <c r="K12">
        <f t="shared" si="2"/>
        <v>0.22268671901494802</v>
      </c>
    </row>
    <row r="13" spans="1:11" x14ac:dyDescent="0.75">
      <c r="A13">
        <v>11</v>
      </c>
      <c r="B13" s="1">
        <v>188.22399999999999</v>
      </c>
      <c r="C13" s="1">
        <v>192.27199999999999</v>
      </c>
      <c r="D13" s="4">
        <v>142.13499999999999</v>
      </c>
      <c r="E13" s="15">
        <v>264.22199999999998</v>
      </c>
      <c r="G13" s="1">
        <f t="shared" si="0"/>
        <v>-4.0480000000000018</v>
      </c>
      <c r="I13">
        <v>11</v>
      </c>
      <c r="J13">
        <f t="shared" si="1"/>
        <v>0.83203959950500639</v>
      </c>
      <c r="K13">
        <f t="shared" si="2"/>
        <v>0.24885740708474618</v>
      </c>
    </row>
    <row r="14" spans="1:11" x14ac:dyDescent="0.75">
      <c r="A14">
        <v>12</v>
      </c>
      <c r="B14" s="1">
        <v>190.142</v>
      </c>
      <c r="C14" s="1">
        <v>193.416</v>
      </c>
      <c r="D14" s="4">
        <v>140.53700000000001</v>
      </c>
      <c r="E14" s="15">
        <v>250.91499999999999</v>
      </c>
      <c r="G14" s="1">
        <f t="shared" si="0"/>
        <v>-3.2740000000000009</v>
      </c>
      <c r="I14">
        <v>12</v>
      </c>
      <c r="J14">
        <f t="shared" si="1"/>
        <v>0.91911351108111194</v>
      </c>
      <c r="K14">
        <f t="shared" si="2"/>
        <v>0.26146488614207414</v>
      </c>
    </row>
    <row r="15" spans="1:11" x14ac:dyDescent="0.75">
      <c r="A15">
        <v>13</v>
      </c>
      <c r="B15" s="1">
        <v>185.30799999999999</v>
      </c>
      <c r="C15" s="1">
        <v>190.07900000000001</v>
      </c>
      <c r="D15" s="4">
        <v>136.83099999999999</v>
      </c>
      <c r="E15" s="15">
        <v>239.96899999999999</v>
      </c>
      <c r="G15" s="1">
        <f t="shared" si="0"/>
        <v>-4.771000000000015</v>
      </c>
      <c r="I15">
        <v>13</v>
      </c>
      <c r="J15">
        <f t="shared" si="1"/>
        <v>0.75070311621104591</v>
      </c>
      <c r="K15">
        <f t="shared" si="2"/>
        <v>0.2547111683697556</v>
      </c>
    </row>
    <row r="16" spans="1:11" x14ac:dyDescent="0.75">
      <c r="A16">
        <v>14</v>
      </c>
      <c r="B16" s="1">
        <v>183.911</v>
      </c>
      <c r="C16" s="1">
        <v>187.11799999999999</v>
      </c>
      <c r="D16" s="4">
        <v>137.86000000000001</v>
      </c>
      <c r="E16" s="15">
        <v>232.583</v>
      </c>
      <c r="G16" s="1">
        <f t="shared" si="0"/>
        <v>-3.2069999999999936</v>
      </c>
      <c r="I16">
        <v>14</v>
      </c>
      <c r="J16">
        <f t="shared" si="1"/>
        <v>0.92665091686354051</v>
      </c>
      <c r="K16">
        <f t="shared" si="2"/>
        <v>0.27946216715001332</v>
      </c>
    </row>
    <row r="17" spans="1:11" x14ac:dyDescent="0.75">
      <c r="A17">
        <v>15</v>
      </c>
      <c r="B17" s="1">
        <v>185.74600000000001</v>
      </c>
      <c r="C17" s="1">
        <v>192.48400000000001</v>
      </c>
      <c r="D17" s="4">
        <v>137.88300000000001</v>
      </c>
      <c r="E17" s="15">
        <v>233.029</v>
      </c>
      <c r="G17" s="1">
        <f t="shared" si="0"/>
        <v>-6.7379999999999995</v>
      </c>
      <c r="I17">
        <v>15</v>
      </c>
      <c r="J17">
        <f t="shared" si="1"/>
        <v>0.52941838227022142</v>
      </c>
      <c r="K17">
        <f t="shared" si="2"/>
        <v>0.27860102178278229</v>
      </c>
    </row>
    <row r="18" spans="1:11" x14ac:dyDescent="0.75">
      <c r="A18">
        <v>16</v>
      </c>
      <c r="B18" s="1">
        <v>184.33500000000001</v>
      </c>
      <c r="C18" s="1">
        <v>190.566</v>
      </c>
      <c r="D18" s="4">
        <v>134.94499999999999</v>
      </c>
      <c r="E18" s="15">
        <v>221.05</v>
      </c>
      <c r="G18" s="1">
        <f t="shared" si="0"/>
        <v>-6.2309999999999945</v>
      </c>
      <c r="I18">
        <v>16</v>
      </c>
      <c r="J18">
        <f t="shared" si="1"/>
        <v>0.58645516931038411</v>
      </c>
      <c r="K18">
        <f t="shared" si="2"/>
        <v>0.28236680810938225</v>
      </c>
    </row>
    <row r="19" spans="1:11" x14ac:dyDescent="0.75">
      <c r="A19">
        <v>17</v>
      </c>
      <c r="B19" s="1">
        <v>185.40700000000001</v>
      </c>
      <c r="C19" s="1">
        <v>190.24700000000001</v>
      </c>
      <c r="D19" s="4">
        <v>132.40899999999999</v>
      </c>
      <c r="E19" s="15">
        <v>212.10599999999999</v>
      </c>
      <c r="G19" s="1">
        <f t="shared" si="0"/>
        <v>-4.8400000000000034</v>
      </c>
      <c r="I19">
        <v>17</v>
      </c>
      <c r="J19">
        <f t="shared" si="1"/>
        <v>0.74294071324108435</v>
      </c>
      <c r="K19">
        <f t="shared" si="2"/>
        <v>0.28225856280765343</v>
      </c>
    </row>
    <row r="20" spans="1:11" x14ac:dyDescent="0.75">
      <c r="A20">
        <v>18</v>
      </c>
      <c r="B20" s="1">
        <v>186.029</v>
      </c>
      <c r="C20" s="1">
        <v>191.69900000000001</v>
      </c>
      <c r="D20" s="4">
        <v>132.994</v>
      </c>
      <c r="E20" s="15">
        <v>214.24799999999999</v>
      </c>
      <c r="G20" s="1">
        <f t="shared" si="0"/>
        <v>-5.6700000000000159</v>
      </c>
      <c r="I20">
        <v>18</v>
      </c>
      <c r="J20">
        <f t="shared" si="1"/>
        <v>0.64956688041399313</v>
      </c>
      <c r="K20">
        <f t="shared" si="2"/>
        <v>0.2820610994679994</v>
      </c>
    </row>
    <row r="21" spans="1:11" x14ac:dyDescent="0.75">
      <c r="A21">
        <v>19</v>
      </c>
      <c r="B21" s="1">
        <v>182.21</v>
      </c>
      <c r="C21" s="1">
        <v>193.654</v>
      </c>
      <c r="D21" s="4">
        <v>130.76400000000001</v>
      </c>
      <c r="E21" s="15">
        <v>210.84399999999999</v>
      </c>
      <c r="G21" s="1">
        <f t="shared" si="0"/>
        <v>-11.443999999999988</v>
      </c>
      <c r="I21">
        <v>19</v>
      </c>
      <c r="J21">
        <f t="shared" si="1"/>
        <v>0</v>
      </c>
      <c r="K21">
        <f t="shared" si="2"/>
        <v>0.26881181920621022</v>
      </c>
    </row>
    <row r="22" spans="1:11" x14ac:dyDescent="0.75">
      <c r="A22">
        <v>20</v>
      </c>
      <c r="B22" s="1">
        <v>178.21</v>
      </c>
      <c r="C22" s="1">
        <v>186.71100000000001</v>
      </c>
      <c r="D22" s="4">
        <v>129.53399999999999</v>
      </c>
      <c r="E22" s="15">
        <v>211.14</v>
      </c>
      <c r="G22" s="1">
        <f t="shared" si="0"/>
        <v>-8.5010000000000048</v>
      </c>
      <c r="I22">
        <v>20</v>
      </c>
      <c r="J22">
        <f t="shared" si="1"/>
        <v>0.33108336145798062</v>
      </c>
      <c r="K22">
        <f t="shared" si="2"/>
        <v>0.255190347410027</v>
      </c>
    </row>
    <row r="23" spans="1:11" x14ac:dyDescent="0.75">
      <c r="A23">
        <v>21</v>
      </c>
      <c r="B23" s="1">
        <v>179.97800000000001</v>
      </c>
      <c r="C23" s="1">
        <v>188.232</v>
      </c>
      <c r="D23" s="4">
        <v>129.59800000000001</v>
      </c>
      <c r="E23" s="15">
        <v>210.12799999999999</v>
      </c>
      <c r="G23" s="1">
        <f t="shared" si="0"/>
        <v>-8.2539999999999907</v>
      </c>
      <c r="I23">
        <v>21</v>
      </c>
      <c r="J23">
        <f t="shared" si="1"/>
        <v>0.35887051411857401</v>
      </c>
      <c r="K23">
        <f t="shared" si="2"/>
        <v>0.25857791607097824</v>
      </c>
    </row>
    <row r="24" spans="1:11" x14ac:dyDescent="0.75">
      <c r="A24">
        <v>22</v>
      </c>
      <c r="B24" s="1">
        <v>180.20099999999999</v>
      </c>
      <c r="C24" s="1">
        <v>186.66399999999999</v>
      </c>
      <c r="D24" s="4">
        <v>130.13</v>
      </c>
      <c r="E24" s="15">
        <v>212.65199999999999</v>
      </c>
      <c r="G24" s="1">
        <f t="shared" si="0"/>
        <v>-6.4629999999999939</v>
      </c>
      <c r="I24">
        <v>22</v>
      </c>
      <c r="J24">
        <f t="shared" si="1"/>
        <v>0.56035549555630604</v>
      </c>
      <c r="K24">
        <f t="shared" si="2"/>
        <v>0.25734239954122801</v>
      </c>
    </row>
    <row r="25" spans="1:11" x14ac:dyDescent="0.75">
      <c r="A25">
        <v>23</v>
      </c>
      <c r="B25" s="1">
        <v>176.995</v>
      </c>
      <c r="C25" s="1">
        <v>184.96</v>
      </c>
      <c r="D25" s="4">
        <v>128.32400000000001</v>
      </c>
      <c r="E25" s="15">
        <v>207.08099999999999</v>
      </c>
      <c r="G25" s="1">
        <f t="shared" si="0"/>
        <v>-7.9650000000000034</v>
      </c>
      <c r="I25">
        <v>23</v>
      </c>
      <c r="J25">
        <f t="shared" si="1"/>
        <v>0.39138260771740263</v>
      </c>
      <c r="K25">
        <f t="shared" si="2"/>
        <v>0.25329872612156706</v>
      </c>
    </row>
    <row r="26" spans="1:11" x14ac:dyDescent="0.75">
      <c r="A26">
        <v>24</v>
      </c>
      <c r="B26" s="1">
        <v>177.68600000000001</v>
      </c>
      <c r="C26" s="1">
        <v>185.38200000000001</v>
      </c>
      <c r="D26" s="4">
        <v>128.49100000000001</v>
      </c>
      <c r="E26" s="15">
        <v>201.791</v>
      </c>
      <c r="G26" s="1">
        <f t="shared" si="0"/>
        <v>-7.695999999999998</v>
      </c>
      <c r="I26">
        <v>24</v>
      </c>
      <c r="J26">
        <f t="shared" si="1"/>
        <v>0.42164472944088177</v>
      </c>
      <c r="K26">
        <f t="shared" si="2"/>
        <v>0.27066170455461991</v>
      </c>
    </row>
    <row r="27" spans="1:11" x14ac:dyDescent="0.75">
      <c r="A27">
        <v>25</v>
      </c>
      <c r="B27" s="1">
        <v>173.15100000000001</v>
      </c>
      <c r="C27" s="1">
        <v>181.05600000000001</v>
      </c>
      <c r="D27" s="4">
        <v>126.753</v>
      </c>
      <c r="E27" s="15">
        <v>204.03700000000001</v>
      </c>
      <c r="G27" s="1">
        <f t="shared" si="0"/>
        <v>-7.9050000000000011</v>
      </c>
      <c r="I27">
        <v>25</v>
      </c>
      <c r="J27">
        <f t="shared" si="1"/>
        <v>0.39813252334345761</v>
      </c>
      <c r="K27">
        <f t="shared" si="2"/>
        <v>0.24431416152835336</v>
      </c>
    </row>
    <row r="28" spans="1:11" x14ac:dyDescent="0.75">
      <c r="A28">
        <v>26</v>
      </c>
      <c r="B28" s="1">
        <v>175.21700000000001</v>
      </c>
      <c r="C28" s="1">
        <v>184.60400000000001</v>
      </c>
      <c r="D28" s="4">
        <v>128.536</v>
      </c>
      <c r="E28" s="15">
        <v>200.43799999999999</v>
      </c>
      <c r="G28" s="1">
        <f t="shared" si="0"/>
        <v>-9.3870000000000005</v>
      </c>
      <c r="I28">
        <v>26</v>
      </c>
      <c r="J28">
        <f t="shared" si="1"/>
        <v>0.23140960737990687</v>
      </c>
      <c r="K28">
        <f t="shared" si="2"/>
        <v>0.275474613169784</v>
      </c>
    </row>
    <row r="29" spans="1:11" x14ac:dyDescent="0.75">
      <c r="A29">
        <v>27</v>
      </c>
      <c r="B29" s="1">
        <v>175.429</v>
      </c>
      <c r="C29" s="1">
        <v>184.422</v>
      </c>
      <c r="D29" s="4">
        <v>126.79300000000001</v>
      </c>
      <c r="E29" s="15">
        <v>196.892</v>
      </c>
      <c r="G29" s="1">
        <f t="shared" si="0"/>
        <v>-8.992999999999995</v>
      </c>
      <c r="I29">
        <v>27</v>
      </c>
      <c r="J29">
        <f t="shared" si="1"/>
        <v>0.27573405332433326</v>
      </c>
      <c r="K29">
        <f t="shared" si="2"/>
        <v>0.26611879060225674</v>
      </c>
    </row>
    <row r="30" spans="1:11" x14ac:dyDescent="0.75">
      <c r="A30">
        <v>28</v>
      </c>
      <c r="B30" s="1">
        <v>174.66499999999999</v>
      </c>
      <c r="C30" s="1">
        <v>181.70099999999999</v>
      </c>
      <c r="D30" s="4">
        <v>128.58099999999999</v>
      </c>
      <c r="E30" s="15">
        <v>202.018</v>
      </c>
      <c r="G30" s="1">
        <f t="shared" si="0"/>
        <v>-7.0360000000000014</v>
      </c>
      <c r="I30">
        <v>28</v>
      </c>
      <c r="J30">
        <f t="shared" si="1"/>
        <v>0.49589380132748295</v>
      </c>
      <c r="K30">
        <f t="shared" si="2"/>
        <v>0.27098991013353546</v>
      </c>
    </row>
    <row r="31" spans="1:11" x14ac:dyDescent="0.75">
      <c r="A31">
        <v>29</v>
      </c>
      <c r="B31" s="1">
        <v>176.78299999999999</v>
      </c>
      <c r="C31" s="1">
        <v>182.65700000000001</v>
      </c>
      <c r="D31" s="4">
        <v>127.753</v>
      </c>
      <c r="E31" s="15">
        <v>200.47900000000001</v>
      </c>
      <c r="G31" s="1">
        <f t="shared" si="0"/>
        <v>-5.8740000000000236</v>
      </c>
      <c r="I31">
        <v>29</v>
      </c>
      <c r="J31">
        <f t="shared" si="1"/>
        <v>0.62661716728540628</v>
      </c>
      <c r="K31">
        <f t="shared" si="2"/>
        <v>0.26618233718223183</v>
      </c>
    </row>
    <row r="32" spans="1:11" x14ac:dyDescent="0.75">
      <c r="A32">
        <v>30</v>
      </c>
      <c r="B32" s="1">
        <v>175.09800000000001</v>
      </c>
      <c r="C32" s="1">
        <v>181.16200000000001</v>
      </c>
      <c r="D32" s="4">
        <v>127.605</v>
      </c>
      <c r="E32" s="15">
        <v>208.136</v>
      </c>
      <c r="G32" s="1">
        <f t="shared" si="0"/>
        <v>-6.063999999999993</v>
      </c>
      <c r="I32">
        <v>30</v>
      </c>
      <c r="J32">
        <f t="shared" si="1"/>
        <v>0.60524243446956982</v>
      </c>
      <c r="K32">
        <f t="shared" si="2"/>
        <v>0.24270958598179013</v>
      </c>
    </row>
    <row r="33" spans="1:11" x14ac:dyDescent="0.75">
      <c r="A33">
        <v>31</v>
      </c>
      <c r="B33" s="1">
        <v>176.792</v>
      </c>
      <c r="C33" s="1">
        <v>185.78200000000001</v>
      </c>
      <c r="D33" s="4">
        <v>125.92700000000001</v>
      </c>
      <c r="E33" s="15">
        <v>201.935</v>
      </c>
      <c r="G33" s="1">
        <f t="shared" si="0"/>
        <v>-8.9900000000000091</v>
      </c>
      <c r="I33">
        <v>31</v>
      </c>
      <c r="J33">
        <f t="shared" si="1"/>
        <v>0.27607154910563442</v>
      </c>
      <c r="K33">
        <f t="shared" si="2"/>
        <v>0.24072007821935937</v>
      </c>
    </row>
    <row r="34" spans="1:11" x14ac:dyDescent="0.75">
      <c r="A34">
        <v>32</v>
      </c>
      <c r="B34" s="1">
        <v>178.089</v>
      </c>
      <c r="C34" s="1">
        <v>188.315</v>
      </c>
      <c r="D34" s="4">
        <v>125.90900000000001</v>
      </c>
      <c r="E34" s="15">
        <v>203.221</v>
      </c>
      <c r="G34" s="1">
        <f t="shared" si="0"/>
        <v>-10.225999999999999</v>
      </c>
      <c r="I34">
        <v>32</v>
      </c>
      <c r="J34">
        <f t="shared" si="1"/>
        <v>0.13702328720890897</v>
      </c>
      <c r="K34">
        <f t="shared" si="2"/>
        <v>0.23700706181068004</v>
      </c>
    </row>
    <row r="35" spans="1:11" x14ac:dyDescent="0.75">
      <c r="A35">
        <v>33</v>
      </c>
      <c r="B35" s="1">
        <v>176.02099999999999</v>
      </c>
      <c r="C35" s="1">
        <v>185.30600000000001</v>
      </c>
      <c r="D35" s="4">
        <v>124.599</v>
      </c>
      <c r="E35" s="15">
        <v>206.78899999999999</v>
      </c>
      <c r="G35" s="1">
        <f t="shared" si="0"/>
        <v>-9.285000000000025</v>
      </c>
      <c r="I35">
        <v>33</v>
      </c>
      <c r="J35">
        <f t="shared" si="1"/>
        <v>0.24288446394419708</v>
      </c>
      <c r="K35">
        <f t="shared" si="2"/>
        <v>0.21352231748902381</v>
      </c>
    </row>
    <row r="36" spans="1:11" x14ac:dyDescent="0.75">
      <c r="A36">
        <v>34</v>
      </c>
      <c r="B36" s="1">
        <v>174.625</v>
      </c>
      <c r="C36" s="1">
        <v>184.81200000000001</v>
      </c>
      <c r="D36" s="4">
        <v>123.09699999999999</v>
      </c>
      <c r="E36" s="15">
        <v>204.702</v>
      </c>
      <c r="G36" s="1">
        <f t="shared" si="0"/>
        <v>-10.187000000000012</v>
      </c>
      <c r="I36">
        <v>34</v>
      </c>
      <c r="J36">
        <f t="shared" si="1"/>
        <v>0.14141073236584309</v>
      </c>
      <c r="K36">
        <f t="shared" si="2"/>
        <v>0.20174578047312205</v>
      </c>
    </row>
    <row r="37" spans="1:11" x14ac:dyDescent="0.75">
      <c r="A37">
        <v>35</v>
      </c>
      <c r="B37" s="1">
        <v>171.47300000000001</v>
      </c>
      <c r="C37" s="1">
        <v>178.00800000000001</v>
      </c>
      <c r="D37" s="4">
        <v>122.235</v>
      </c>
      <c r="E37" s="15">
        <v>206.99100000000001</v>
      </c>
      <c r="G37" s="1">
        <f t="shared" si="0"/>
        <v>-6.5349999999999966</v>
      </c>
      <c r="I37">
        <v>35</v>
      </c>
      <c r="J37">
        <f t="shared" si="1"/>
        <v>0.55225559680504011</v>
      </c>
      <c r="K37">
        <f t="shared" si="2"/>
        <v>0.1873552847561174</v>
      </c>
    </row>
    <row r="38" spans="1:11" x14ac:dyDescent="0.75">
      <c r="A38">
        <v>36</v>
      </c>
      <c r="B38" s="1">
        <v>173.21</v>
      </c>
      <c r="C38" s="1">
        <v>182.07300000000001</v>
      </c>
      <c r="D38" s="4">
        <v>125.92400000000001</v>
      </c>
      <c r="E38" s="15">
        <v>212.48699999999999</v>
      </c>
      <c r="G38" s="1">
        <f t="shared" si="0"/>
        <v>-8.8629999999999995</v>
      </c>
      <c r="I38">
        <v>36</v>
      </c>
      <c r="J38">
        <f t="shared" si="1"/>
        <v>0.29035887051411791</v>
      </c>
      <c r="K38">
        <f t="shared" si="2"/>
        <v>0.21463374603793334</v>
      </c>
    </row>
  </sheetData>
  <pageMargins left="0.7" right="0.7" top="0.75" bottom="0.75" header="0.3" footer="0.3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B2A26-6201-43D6-A821-F47137877909}">
  <dimension ref="B1:F89"/>
  <sheetViews>
    <sheetView zoomScale="80" zoomScaleNormal="80" workbookViewId="0">
      <selection activeCell="A6" sqref="A6"/>
    </sheetView>
  </sheetViews>
  <sheetFormatPr defaultRowHeight="14.75" x14ac:dyDescent="0.75"/>
  <cols>
    <col min="6" max="6" width="9.1328125" style="2"/>
  </cols>
  <sheetData>
    <row r="1" spans="2:6" x14ac:dyDescent="0.75">
      <c r="C1" t="s">
        <v>9</v>
      </c>
    </row>
    <row r="2" spans="2:6" x14ac:dyDescent="0.75">
      <c r="B2" t="s">
        <v>10</v>
      </c>
      <c r="C2" t="s">
        <v>11</v>
      </c>
      <c r="D2" t="s">
        <v>12</v>
      </c>
      <c r="E2" t="s">
        <v>5</v>
      </c>
    </row>
    <row r="3" spans="2:6" x14ac:dyDescent="0.75">
      <c r="B3">
        <v>1</v>
      </c>
      <c r="C3">
        <v>0</v>
      </c>
      <c r="D3">
        <v>0</v>
      </c>
      <c r="E3">
        <f>C3*60+D3</f>
        <v>0</v>
      </c>
    </row>
    <row r="4" spans="2:6" x14ac:dyDescent="0.75">
      <c r="B4">
        <v>2</v>
      </c>
      <c r="C4">
        <v>1</v>
      </c>
      <c r="D4">
        <v>50</v>
      </c>
      <c r="E4">
        <f t="shared" ref="E4:E67" si="0">C4*60+D4</f>
        <v>110</v>
      </c>
    </row>
    <row r="5" spans="2:6" x14ac:dyDescent="0.75">
      <c r="B5">
        <v>3</v>
      </c>
      <c r="C5">
        <v>3</v>
      </c>
      <c r="D5">
        <v>30</v>
      </c>
      <c r="E5">
        <f t="shared" si="0"/>
        <v>210</v>
      </c>
    </row>
    <row r="6" spans="2:6" x14ac:dyDescent="0.75">
      <c r="B6">
        <v>4</v>
      </c>
      <c r="C6">
        <v>5</v>
      </c>
      <c r="D6">
        <v>10</v>
      </c>
      <c r="E6">
        <f t="shared" si="0"/>
        <v>310</v>
      </c>
    </row>
    <row r="7" spans="2:6" x14ac:dyDescent="0.75">
      <c r="B7">
        <v>5</v>
      </c>
      <c r="C7">
        <v>6</v>
      </c>
      <c r="D7">
        <v>51</v>
      </c>
      <c r="E7">
        <f t="shared" si="0"/>
        <v>411</v>
      </c>
    </row>
    <row r="8" spans="2:6" x14ac:dyDescent="0.75">
      <c r="B8">
        <v>6</v>
      </c>
      <c r="C8">
        <v>8</v>
      </c>
      <c r="D8">
        <v>31</v>
      </c>
      <c r="E8">
        <f t="shared" si="0"/>
        <v>511</v>
      </c>
    </row>
    <row r="9" spans="2:6" x14ac:dyDescent="0.75">
      <c r="B9">
        <v>7</v>
      </c>
      <c r="C9">
        <v>10</v>
      </c>
      <c r="D9">
        <v>11</v>
      </c>
      <c r="E9">
        <f t="shared" si="0"/>
        <v>611</v>
      </c>
    </row>
    <row r="10" spans="2:6" x14ac:dyDescent="0.75">
      <c r="B10" s="2">
        <v>8</v>
      </c>
      <c r="C10" s="2">
        <v>13</v>
      </c>
      <c r="D10" s="2">
        <v>13</v>
      </c>
      <c r="E10" s="2">
        <f t="shared" si="0"/>
        <v>793</v>
      </c>
      <c r="F10" s="2" t="s">
        <v>6</v>
      </c>
    </row>
    <row r="11" spans="2:6" x14ac:dyDescent="0.75">
      <c r="B11">
        <v>9</v>
      </c>
      <c r="C11">
        <v>14</v>
      </c>
      <c r="D11">
        <v>53</v>
      </c>
      <c r="E11">
        <f t="shared" si="0"/>
        <v>893</v>
      </c>
    </row>
    <row r="12" spans="2:6" x14ac:dyDescent="0.75">
      <c r="B12">
        <v>10</v>
      </c>
      <c r="C12">
        <v>16</v>
      </c>
      <c r="D12">
        <v>34</v>
      </c>
      <c r="E12">
        <f t="shared" si="0"/>
        <v>994</v>
      </c>
    </row>
    <row r="13" spans="2:6" x14ac:dyDescent="0.75">
      <c r="B13">
        <v>11</v>
      </c>
      <c r="C13">
        <v>18</v>
      </c>
      <c r="D13">
        <v>14</v>
      </c>
      <c r="E13">
        <f t="shared" si="0"/>
        <v>1094</v>
      </c>
    </row>
    <row r="14" spans="2:6" x14ac:dyDescent="0.75">
      <c r="B14">
        <v>12</v>
      </c>
      <c r="C14">
        <v>19</v>
      </c>
      <c r="D14">
        <v>55</v>
      </c>
      <c r="E14">
        <f t="shared" si="0"/>
        <v>1195</v>
      </c>
    </row>
    <row r="15" spans="2:6" x14ac:dyDescent="0.75">
      <c r="B15">
        <v>13</v>
      </c>
      <c r="C15">
        <v>21</v>
      </c>
      <c r="D15">
        <v>35</v>
      </c>
      <c r="E15">
        <f t="shared" si="0"/>
        <v>1295</v>
      </c>
    </row>
    <row r="16" spans="2:6" x14ac:dyDescent="0.75">
      <c r="B16">
        <v>14</v>
      </c>
      <c r="C16">
        <v>23</v>
      </c>
      <c r="D16">
        <v>16</v>
      </c>
      <c r="E16">
        <f t="shared" si="0"/>
        <v>1396</v>
      </c>
    </row>
    <row r="17" spans="2:6" x14ac:dyDescent="0.75">
      <c r="B17">
        <v>15</v>
      </c>
      <c r="C17">
        <v>24</v>
      </c>
      <c r="D17">
        <v>56</v>
      </c>
      <c r="E17">
        <f t="shared" si="0"/>
        <v>1496</v>
      </c>
    </row>
    <row r="18" spans="2:6" x14ac:dyDescent="0.75">
      <c r="B18">
        <v>16</v>
      </c>
      <c r="C18">
        <v>26</v>
      </c>
      <c r="D18">
        <v>36</v>
      </c>
      <c r="E18">
        <f t="shared" si="0"/>
        <v>1596</v>
      </c>
    </row>
    <row r="19" spans="2:6" x14ac:dyDescent="0.75">
      <c r="B19">
        <v>17</v>
      </c>
      <c r="C19">
        <v>28</v>
      </c>
      <c r="D19">
        <v>17</v>
      </c>
      <c r="E19">
        <f t="shared" si="0"/>
        <v>1697</v>
      </c>
    </row>
    <row r="20" spans="2:6" x14ac:dyDescent="0.75">
      <c r="B20">
        <v>18</v>
      </c>
      <c r="C20">
        <v>29</v>
      </c>
      <c r="D20">
        <v>57</v>
      </c>
      <c r="E20">
        <f t="shared" si="0"/>
        <v>1797</v>
      </c>
    </row>
    <row r="21" spans="2:6" x14ac:dyDescent="0.75">
      <c r="B21">
        <v>19</v>
      </c>
      <c r="C21">
        <v>31</v>
      </c>
      <c r="D21">
        <v>38</v>
      </c>
      <c r="E21">
        <f t="shared" si="0"/>
        <v>1898</v>
      </c>
    </row>
    <row r="22" spans="2:6" x14ac:dyDescent="0.75">
      <c r="B22" s="2">
        <v>20</v>
      </c>
      <c r="C22" s="2">
        <v>34</v>
      </c>
      <c r="D22" s="2">
        <v>46</v>
      </c>
      <c r="E22" s="2">
        <f t="shared" si="0"/>
        <v>2086</v>
      </c>
      <c r="F22" s="2" t="s">
        <v>6</v>
      </c>
    </row>
    <row r="23" spans="2:6" x14ac:dyDescent="0.75">
      <c r="B23">
        <v>21</v>
      </c>
      <c r="C23">
        <v>36</v>
      </c>
      <c r="D23">
        <v>27</v>
      </c>
      <c r="E23">
        <f t="shared" si="0"/>
        <v>2187</v>
      </c>
    </row>
    <row r="24" spans="2:6" x14ac:dyDescent="0.75">
      <c r="B24">
        <v>22</v>
      </c>
      <c r="C24">
        <v>38</v>
      </c>
      <c r="D24">
        <v>7</v>
      </c>
      <c r="E24">
        <f t="shared" si="0"/>
        <v>2287</v>
      </c>
    </row>
    <row r="25" spans="2:6" x14ac:dyDescent="0.75">
      <c r="B25">
        <v>23</v>
      </c>
      <c r="C25">
        <v>39</v>
      </c>
      <c r="D25">
        <v>47</v>
      </c>
      <c r="E25">
        <f t="shared" si="0"/>
        <v>2387</v>
      </c>
    </row>
    <row r="26" spans="2:6" x14ac:dyDescent="0.75">
      <c r="B26">
        <v>24</v>
      </c>
      <c r="C26">
        <v>41</v>
      </c>
      <c r="D26">
        <v>27</v>
      </c>
      <c r="E26">
        <f t="shared" si="0"/>
        <v>2487</v>
      </c>
    </row>
    <row r="27" spans="2:6" x14ac:dyDescent="0.75">
      <c r="B27">
        <v>25</v>
      </c>
      <c r="C27">
        <v>43</v>
      </c>
      <c r="D27">
        <v>8</v>
      </c>
      <c r="E27">
        <f t="shared" si="0"/>
        <v>2588</v>
      </c>
    </row>
    <row r="28" spans="2:6" x14ac:dyDescent="0.75">
      <c r="B28">
        <v>26</v>
      </c>
      <c r="C28">
        <v>44</v>
      </c>
      <c r="D28">
        <v>48</v>
      </c>
      <c r="E28">
        <f t="shared" si="0"/>
        <v>2688</v>
      </c>
    </row>
    <row r="29" spans="2:6" x14ac:dyDescent="0.75">
      <c r="B29">
        <v>27</v>
      </c>
      <c r="C29">
        <v>46</v>
      </c>
      <c r="D29">
        <v>28</v>
      </c>
      <c r="E29">
        <f t="shared" si="0"/>
        <v>2788</v>
      </c>
    </row>
    <row r="30" spans="2:6" x14ac:dyDescent="0.75">
      <c r="B30">
        <v>28</v>
      </c>
      <c r="C30">
        <v>48</v>
      </c>
      <c r="D30">
        <v>8</v>
      </c>
      <c r="E30">
        <f t="shared" si="0"/>
        <v>2888</v>
      </c>
    </row>
    <row r="31" spans="2:6" x14ac:dyDescent="0.75">
      <c r="B31">
        <v>29</v>
      </c>
      <c r="C31">
        <v>49</v>
      </c>
      <c r="D31">
        <v>49</v>
      </c>
      <c r="E31">
        <f t="shared" si="0"/>
        <v>2989</v>
      </c>
    </row>
    <row r="32" spans="2:6" x14ac:dyDescent="0.75">
      <c r="B32">
        <v>30</v>
      </c>
      <c r="C32">
        <v>51</v>
      </c>
      <c r="D32">
        <v>29</v>
      </c>
      <c r="E32">
        <f t="shared" si="0"/>
        <v>3089</v>
      </c>
    </row>
    <row r="33" spans="2:6" x14ac:dyDescent="0.75">
      <c r="B33">
        <v>31</v>
      </c>
      <c r="C33">
        <v>53</v>
      </c>
      <c r="D33">
        <v>9</v>
      </c>
      <c r="E33">
        <f t="shared" si="0"/>
        <v>3189</v>
      </c>
    </row>
    <row r="34" spans="2:6" x14ac:dyDescent="0.75">
      <c r="B34">
        <v>32</v>
      </c>
      <c r="C34">
        <v>54</v>
      </c>
      <c r="D34">
        <v>49</v>
      </c>
      <c r="E34">
        <f t="shared" si="0"/>
        <v>3289</v>
      </c>
    </row>
    <row r="35" spans="2:6" x14ac:dyDescent="0.75">
      <c r="B35" s="2">
        <v>33</v>
      </c>
      <c r="C35" s="2">
        <v>58</v>
      </c>
      <c r="D35" s="2">
        <v>19</v>
      </c>
      <c r="E35" s="2">
        <f t="shared" si="0"/>
        <v>3499</v>
      </c>
      <c r="F35" s="2" t="s">
        <v>6</v>
      </c>
    </row>
    <row r="36" spans="2:6" x14ac:dyDescent="0.75">
      <c r="B36">
        <v>34</v>
      </c>
      <c r="C36">
        <v>59</v>
      </c>
      <c r="D36">
        <v>59</v>
      </c>
      <c r="E36">
        <f t="shared" si="0"/>
        <v>3599</v>
      </c>
    </row>
    <row r="37" spans="2:6" x14ac:dyDescent="0.75">
      <c r="B37">
        <v>35</v>
      </c>
      <c r="C37">
        <v>61</v>
      </c>
      <c r="D37">
        <v>40</v>
      </c>
      <c r="E37">
        <f t="shared" si="0"/>
        <v>3700</v>
      </c>
    </row>
    <row r="38" spans="2:6" x14ac:dyDescent="0.75">
      <c r="B38">
        <v>36</v>
      </c>
      <c r="C38">
        <v>63</v>
      </c>
      <c r="D38">
        <v>20</v>
      </c>
      <c r="E38">
        <f t="shared" si="0"/>
        <v>3800</v>
      </c>
    </row>
    <row r="39" spans="2:6" x14ac:dyDescent="0.75">
      <c r="B39">
        <v>37</v>
      </c>
      <c r="C39">
        <v>65</v>
      </c>
      <c r="D39">
        <v>0</v>
      </c>
      <c r="E39">
        <f t="shared" si="0"/>
        <v>3900</v>
      </c>
    </row>
    <row r="40" spans="2:6" x14ac:dyDescent="0.75">
      <c r="B40">
        <v>38</v>
      </c>
      <c r="C40">
        <v>66</v>
      </c>
      <c r="D40">
        <v>40</v>
      </c>
      <c r="E40">
        <f t="shared" si="0"/>
        <v>4000</v>
      </c>
    </row>
    <row r="41" spans="2:6" x14ac:dyDescent="0.75">
      <c r="B41">
        <v>39</v>
      </c>
      <c r="C41">
        <v>68</v>
      </c>
      <c r="D41">
        <v>21</v>
      </c>
      <c r="E41">
        <f t="shared" si="0"/>
        <v>4101</v>
      </c>
    </row>
    <row r="42" spans="2:6" x14ac:dyDescent="0.75">
      <c r="B42">
        <v>40</v>
      </c>
      <c r="C42">
        <v>70</v>
      </c>
      <c r="D42">
        <v>1</v>
      </c>
      <c r="E42">
        <f t="shared" si="0"/>
        <v>4201</v>
      </c>
    </row>
    <row r="43" spans="2:6" x14ac:dyDescent="0.75">
      <c r="B43">
        <v>41</v>
      </c>
      <c r="C43">
        <v>71</v>
      </c>
      <c r="D43">
        <v>41</v>
      </c>
      <c r="E43">
        <f t="shared" si="0"/>
        <v>4301</v>
      </c>
    </row>
    <row r="44" spans="2:6" x14ac:dyDescent="0.75">
      <c r="B44">
        <v>42</v>
      </c>
      <c r="C44">
        <v>73</v>
      </c>
      <c r="D44">
        <v>21</v>
      </c>
      <c r="E44">
        <f t="shared" si="0"/>
        <v>4401</v>
      </c>
    </row>
    <row r="45" spans="2:6" x14ac:dyDescent="0.75">
      <c r="B45">
        <v>43</v>
      </c>
      <c r="C45">
        <v>75</v>
      </c>
      <c r="D45">
        <v>2</v>
      </c>
      <c r="E45">
        <f t="shared" si="0"/>
        <v>4502</v>
      </c>
    </row>
    <row r="46" spans="2:6" x14ac:dyDescent="0.75">
      <c r="B46">
        <v>44</v>
      </c>
      <c r="C46">
        <v>76</v>
      </c>
      <c r="D46">
        <v>42</v>
      </c>
      <c r="E46">
        <f t="shared" si="0"/>
        <v>4602</v>
      </c>
    </row>
    <row r="47" spans="2:6" x14ac:dyDescent="0.75">
      <c r="B47">
        <v>45</v>
      </c>
      <c r="C47">
        <v>78</v>
      </c>
      <c r="D47">
        <v>22</v>
      </c>
      <c r="E47">
        <f t="shared" si="0"/>
        <v>4702</v>
      </c>
    </row>
    <row r="48" spans="2:6" x14ac:dyDescent="0.75">
      <c r="B48">
        <v>46</v>
      </c>
      <c r="C48">
        <v>80</v>
      </c>
      <c r="D48">
        <v>2</v>
      </c>
      <c r="E48">
        <f t="shared" si="0"/>
        <v>4802</v>
      </c>
    </row>
    <row r="49" spans="2:5" x14ac:dyDescent="0.75">
      <c r="B49">
        <v>47</v>
      </c>
      <c r="C49">
        <v>81</v>
      </c>
      <c r="D49">
        <v>42</v>
      </c>
      <c r="E49">
        <f t="shared" si="0"/>
        <v>4902</v>
      </c>
    </row>
    <row r="50" spans="2:5" x14ac:dyDescent="0.75">
      <c r="B50">
        <v>48</v>
      </c>
      <c r="C50">
        <v>83</v>
      </c>
      <c r="D50">
        <v>22</v>
      </c>
      <c r="E50">
        <f t="shared" si="0"/>
        <v>5002</v>
      </c>
    </row>
    <row r="51" spans="2:5" x14ac:dyDescent="0.75">
      <c r="B51">
        <v>49</v>
      </c>
      <c r="C51">
        <v>85</v>
      </c>
      <c r="D51">
        <v>3</v>
      </c>
      <c r="E51">
        <f t="shared" si="0"/>
        <v>5103</v>
      </c>
    </row>
    <row r="52" spans="2:5" x14ac:dyDescent="0.75">
      <c r="B52">
        <v>50</v>
      </c>
      <c r="C52">
        <v>86</v>
      </c>
      <c r="D52">
        <v>43</v>
      </c>
      <c r="E52">
        <f t="shared" si="0"/>
        <v>5203</v>
      </c>
    </row>
    <row r="53" spans="2:5" x14ac:dyDescent="0.75">
      <c r="B53">
        <v>51</v>
      </c>
      <c r="C53">
        <v>88</v>
      </c>
      <c r="D53">
        <v>23</v>
      </c>
      <c r="E53">
        <f t="shared" si="0"/>
        <v>5303</v>
      </c>
    </row>
    <row r="54" spans="2:5" x14ac:dyDescent="0.75">
      <c r="B54">
        <v>52</v>
      </c>
      <c r="C54">
        <v>90</v>
      </c>
      <c r="D54">
        <v>4</v>
      </c>
      <c r="E54">
        <f t="shared" si="0"/>
        <v>5404</v>
      </c>
    </row>
    <row r="55" spans="2:5" x14ac:dyDescent="0.75">
      <c r="B55">
        <v>53</v>
      </c>
      <c r="C55">
        <v>91</v>
      </c>
      <c r="D55">
        <v>44</v>
      </c>
      <c r="E55">
        <f t="shared" si="0"/>
        <v>5504</v>
      </c>
    </row>
    <row r="56" spans="2:5" x14ac:dyDescent="0.75">
      <c r="B56">
        <v>54</v>
      </c>
      <c r="C56">
        <v>93</v>
      </c>
      <c r="D56">
        <v>31</v>
      </c>
      <c r="E56">
        <f t="shared" si="0"/>
        <v>5611</v>
      </c>
    </row>
    <row r="57" spans="2:5" x14ac:dyDescent="0.75">
      <c r="B57">
        <v>55</v>
      </c>
      <c r="C57">
        <v>95</v>
      </c>
      <c r="D57">
        <v>12</v>
      </c>
      <c r="E57">
        <f t="shared" si="0"/>
        <v>5712</v>
      </c>
    </row>
    <row r="58" spans="2:5" x14ac:dyDescent="0.75">
      <c r="B58">
        <v>56</v>
      </c>
      <c r="C58">
        <v>96</v>
      </c>
      <c r="D58">
        <v>52</v>
      </c>
      <c r="E58">
        <f t="shared" si="0"/>
        <v>5812</v>
      </c>
    </row>
    <row r="59" spans="2:5" x14ac:dyDescent="0.75">
      <c r="B59">
        <v>57</v>
      </c>
      <c r="C59">
        <v>98</v>
      </c>
      <c r="D59">
        <v>32</v>
      </c>
      <c r="E59">
        <f t="shared" si="0"/>
        <v>5912</v>
      </c>
    </row>
    <row r="60" spans="2:5" x14ac:dyDescent="0.75">
      <c r="B60">
        <v>58</v>
      </c>
      <c r="C60">
        <v>100</v>
      </c>
      <c r="D60">
        <v>12</v>
      </c>
      <c r="E60">
        <f t="shared" si="0"/>
        <v>6012</v>
      </c>
    </row>
    <row r="61" spans="2:5" x14ac:dyDescent="0.75">
      <c r="B61">
        <v>59</v>
      </c>
      <c r="C61">
        <v>101</v>
      </c>
      <c r="D61">
        <v>52</v>
      </c>
      <c r="E61">
        <f t="shared" si="0"/>
        <v>6112</v>
      </c>
    </row>
    <row r="62" spans="2:5" x14ac:dyDescent="0.75">
      <c r="B62">
        <v>60</v>
      </c>
      <c r="C62">
        <v>103</v>
      </c>
      <c r="D62">
        <v>33</v>
      </c>
      <c r="E62">
        <f t="shared" si="0"/>
        <v>6213</v>
      </c>
    </row>
    <row r="63" spans="2:5" x14ac:dyDescent="0.75">
      <c r="B63">
        <v>61</v>
      </c>
      <c r="C63">
        <v>105</v>
      </c>
      <c r="D63">
        <v>13</v>
      </c>
      <c r="E63">
        <f t="shared" si="0"/>
        <v>6313</v>
      </c>
    </row>
    <row r="64" spans="2:5" x14ac:dyDescent="0.75">
      <c r="B64">
        <v>62</v>
      </c>
      <c r="C64">
        <v>106</v>
      </c>
      <c r="D64">
        <v>53</v>
      </c>
      <c r="E64">
        <f t="shared" si="0"/>
        <v>6413</v>
      </c>
    </row>
    <row r="65" spans="2:5" x14ac:dyDescent="0.75">
      <c r="B65">
        <v>63</v>
      </c>
      <c r="C65">
        <v>108</v>
      </c>
      <c r="D65">
        <v>33</v>
      </c>
      <c r="E65">
        <f t="shared" si="0"/>
        <v>6513</v>
      </c>
    </row>
    <row r="66" spans="2:5" x14ac:dyDescent="0.75">
      <c r="B66">
        <v>64</v>
      </c>
      <c r="C66">
        <v>110</v>
      </c>
      <c r="D66">
        <v>14</v>
      </c>
      <c r="E66">
        <f t="shared" si="0"/>
        <v>6614</v>
      </c>
    </row>
    <row r="67" spans="2:5" x14ac:dyDescent="0.75">
      <c r="B67">
        <v>65</v>
      </c>
      <c r="C67">
        <v>111</v>
      </c>
      <c r="D67">
        <v>54</v>
      </c>
      <c r="E67">
        <f t="shared" si="0"/>
        <v>6714</v>
      </c>
    </row>
    <row r="68" spans="2:5" x14ac:dyDescent="0.75">
      <c r="B68">
        <v>66</v>
      </c>
      <c r="C68">
        <v>113</v>
      </c>
      <c r="D68">
        <v>34</v>
      </c>
      <c r="E68">
        <f t="shared" ref="E68:E89" si="1">C68*60+D68</f>
        <v>6814</v>
      </c>
    </row>
    <row r="69" spans="2:5" x14ac:dyDescent="0.75">
      <c r="B69">
        <v>67</v>
      </c>
      <c r="C69">
        <v>115</v>
      </c>
      <c r="D69">
        <v>15</v>
      </c>
      <c r="E69">
        <f t="shared" si="1"/>
        <v>6915</v>
      </c>
    </row>
    <row r="70" spans="2:5" x14ac:dyDescent="0.75">
      <c r="B70">
        <v>68</v>
      </c>
      <c r="C70">
        <v>116</v>
      </c>
      <c r="D70">
        <v>55</v>
      </c>
      <c r="E70">
        <f t="shared" si="1"/>
        <v>7015</v>
      </c>
    </row>
    <row r="71" spans="2:5" x14ac:dyDescent="0.75">
      <c r="B71">
        <v>69</v>
      </c>
      <c r="C71">
        <v>118</v>
      </c>
      <c r="D71">
        <v>35</v>
      </c>
      <c r="E71">
        <f t="shared" si="1"/>
        <v>7115</v>
      </c>
    </row>
    <row r="72" spans="2:5" x14ac:dyDescent="0.75">
      <c r="B72">
        <v>70</v>
      </c>
      <c r="C72">
        <v>120</v>
      </c>
      <c r="D72">
        <v>15</v>
      </c>
      <c r="E72">
        <f t="shared" si="1"/>
        <v>7215</v>
      </c>
    </row>
    <row r="73" spans="2:5" x14ac:dyDescent="0.75">
      <c r="B73">
        <v>71</v>
      </c>
      <c r="C73">
        <v>121</v>
      </c>
      <c r="D73">
        <v>55</v>
      </c>
      <c r="E73">
        <f t="shared" si="1"/>
        <v>7315</v>
      </c>
    </row>
    <row r="74" spans="2:5" x14ac:dyDescent="0.75">
      <c r="B74">
        <v>72</v>
      </c>
      <c r="C74">
        <v>123</v>
      </c>
      <c r="D74">
        <v>36</v>
      </c>
      <c r="E74">
        <f t="shared" si="1"/>
        <v>7416</v>
      </c>
    </row>
    <row r="75" spans="2:5" x14ac:dyDescent="0.75">
      <c r="B75">
        <v>73</v>
      </c>
      <c r="C75">
        <v>125</v>
      </c>
      <c r="D75">
        <v>16</v>
      </c>
      <c r="E75">
        <f t="shared" si="1"/>
        <v>7516</v>
      </c>
    </row>
    <row r="76" spans="2:5" x14ac:dyDescent="0.75">
      <c r="B76">
        <v>74</v>
      </c>
      <c r="C76">
        <v>126</v>
      </c>
      <c r="D76">
        <v>56</v>
      </c>
      <c r="E76">
        <f t="shared" si="1"/>
        <v>7616</v>
      </c>
    </row>
    <row r="77" spans="2:5" x14ac:dyDescent="0.75">
      <c r="B77">
        <v>75</v>
      </c>
      <c r="C77">
        <v>128</v>
      </c>
      <c r="D77">
        <v>37</v>
      </c>
      <c r="E77">
        <f t="shared" si="1"/>
        <v>7717</v>
      </c>
    </row>
    <row r="78" spans="2:5" x14ac:dyDescent="0.75">
      <c r="B78">
        <v>76</v>
      </c>
      <c r="C78">
        <v>130</v>
      </c>
      <c r="D78">
        <v>17</v>
      </c>
      <c r="E78">
        <f t="shared" si="1"/>
        <v>7817</v>
      </c>
    </row>
    <row r="79" spans="2:5" x14ac:dyDescent="0.75">
      <c r="B79">
        <v>77</v>
      </c>
      <c r="C79">
        <v>131</v>
      </c>
      <c r="D79">
        <v>57</v>
      </c>
      <c r="E79">
        <f t="shared" si="1"/>
        <v>7917</v>
      </c>
    </row>
    <row r="80" spans="2:5" x14ac:dyDescent="0.75">
      <c r="B80">
        <v>78</v>
      </c>
      <c r="C80">
        <v>133</v>
      </c>
      <c r="D80">
        <v>37</v>
      </c>
      <c r="E80">
        <f t="shared" si="1"/>
        <v>8017</v>
      </c>
    </row>
    <row r="81" spans="2:5" x14ac:dyDescent="0.75">
      <c r="B81">
        <v>79</v>
      </c>
      <c r="C81">
        <v>135</v>
      </c>
      <c r="D81">
        <v>17</v>
      </c>
      <c r="E81">
        <f t="shared" si="1"/>
        <v>8117</v>
      </c>
    </row>
    <row r="82" spans="2:5" x14ac:dyDescent="0.75">
      <c r="B82">
        <v>80</v>
      </c>
      <c r="C82">
        <v>136</v>
      </c>
      <c r="D82">
        <v>58</v>
      </c>
      <c r="E82">
        <f t="shared" si="1"/>
        <v>8218</v>
      </c>
    </row>
    <row r="83" spans="2:5" x14ac:dyDescent="0.75">
      <c r="B83">
        <v>81</v>
      </c>
      <c r="C83">
        <v>138</v>
      </c>
      <c r="D83">
        <v>38</v>
      </c>
      <c r="E83">
        <f t="shared" si="1"/>
        <v>8318</v>
      </c>
    </row>
    <row r="84" spans="2:5" x14ac:dyDescent="0.75">
      <c r="B84">
        <v>82</v>
      </c>
      <c r="C84">
        <v>140</v>
      </c>
      <c r="D84">
        <v>18</v>
      </c>
      <c r="E84">
        <f t="shared" si="1"/>
        <v>8418</v>
      </c>
    </row>
    <row r="85" spans="2:5" x14ac:dyDescent="0.75">
      <c r="B85">
        <v>83</v>
      </c>
      <c r="C85">
        <v>141</v>
      </c>
      <c r="D85">
        <v>58</v>
      </c>
      <c r="E85">
        <f t="shared" si="1"/>
        <v>8518</v>
      </c>
    </row>
    <row r="86" spans="2:5" x14ac:dyDescent="0.75">
      <c r="B86">
        <v>84</v>
      </c>
      <c r="C86">
        <v>143</v>
      </c>
      <c r="D86">
        <v>38</v>
      </c>
      <c r="E86">
        <f t="shared" si="1"/>
        <v>8618</v>
      </c>
    </row>
    <row r="87" spans="2:5" x14ac:dyDescent="0.75">
      <c r="B87">
        <v>85</v>
      </c>
      <c r="C87">
        <v>145</v>
      </c>
      <c r="D87">
        <v>19</v>
      </c>
      <c r="E87">
        <f t="shared" si="1"/>
        <v>8719</v>
      </c>
    </row>
    <row r="88" spans="2:5" x14ac:dyDescent="0.75">
      <c r="B88">
        <v>86</v>
      </c>
      <c r="C88">
        <v>146</v>
      </c>
      <c r="D88">
        <v>59</v>
      </c>
      <c r="E88">
        <f t="shared" si="1"/>
        <v>8819</v>
      </c>
    </row>
    <row r="89" spans="2:5" x14ac:dyDescent="0.75">
      <c r="B89">
        <v>87</v>
      </c>
      <c r="C89">
        <v>148</v>
      </c>
      <c r="D89">
        <v>39</v>
      </c>
      <c r="E89">
        <f t="shared" si="1"/>
        <v>8919</v>
      </c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EEE27-A79E-43C7-9FF1-756C23E08EB3}">
  <dimension ref="A1:AS151"/>
  <sheetViews>
    <sheetView zoomScale="80" zoomScaleNormal="80" workbookViewId="0">
      <selection activeCell="A6" sqref="A6"/>
    </sheetView>
  </sheetViews>
  <sheetFormatPr defaultColWidth="5.40625" defaultRowHeight="14.75" x14ac:dyDescent="0.75"/>
  <cols>
    <col min="1" max="1" width="18.7265625" customWidth="1"/>
    <col min="2" max="2" width="7.7265625" customWidth="1"/>
    <col min="3" max="3" width="6.86328125" customWidth="1"/>
    <col min="4" max="4" width="5.40625" style="1"/>
    <col min="5" max="5" width="5.40625" style="4"/>
    <col min="6" max="6" width="5.40625" style="1"/>
    <col min="7" max="7" width="5.40625" style="4"/>
    <col min="8" max="8" width="5.40625" style="1"/>
    <col min="9" max="9" width="5.40625" style="4"/>
    <col min="10" max="10" width="5.40625" style="1"/>
    <col min="11" max="11" width="5.40625" style="4"/>
    <col min="12" max="12" width="5.40625" style="1"/>
    <col min="13" max="13" width="5.40625" style="4"/>
    <col min="14" max="14" width="5.40625" style="1"/>
    <col min="15" max="15" width="5.40625" style="4"/>
    <col min="16" max="16" width="5.40625" style="1"/>
    <col min="17" max="17" width="5.40625" style="4"/>
    <col min="18" max="18" width="5.40625" style="1"/>
    <col min="19" max="19" width="5.40625" style="4"/>
    <col min="20" max="20" width="5.40625" style="1"/>
    <col min="21" max="21" width="5.40625" style="4"/>
    <col min="22" max="22" width="5.40625" style="1"/>
    <col min="23" max="23" width="5.40625" style="4"/>
    <col min="24" max="24" width="5.40625" style="1"/>
    <col min="25" max="25" width="5.40625" style="4"/>
    <col min="26" max="26" width="5.40625" style="1"/>
    <col min="27" max="27" width="5.40625" style="4"/>
    <col min="28" max="28" width="5.40625" style="1"/>
    <col min="29" max="29" width="5.40625" style="4"/>
    <col min="30" max="30" width="5.40625" style="1"/>
    <col min="31" max="31" width="5.40625" style="4"/>
    <col min="32" max="32" width="5.40625" style="1"/>
    <col min="33" max="33" width="5.40625" style="4"/>
    <col min="34" max="34" width="5.40625" style="1"/>
    <col min="35" max="35" width="5.40625" style="4"/>
    <col min="39" max="39" width="6.86328125" customWidth="1"/>
    <col min="43" max="43" width="6.86328125" customWidth="1"/>
  </cols>
  <sheetData>
    <row r="1" spans="1:44" x14ac:dyDescent="0.75">
      <c r="A1" t="s">
        <v>7</v>
      </c>
      <c r="D1" s="1">
        <v>1</v>
      </c>
      <c r="E1" s="4">
        <v>1</v>
      </c>
      <c r="F1" s="1">
        <v>2</v>
      </c>
      <c r="G1" s="4">
        <v>2</v>
      </c>
      <c r="H1" s="1">
        <v>3</v>
      </c>
      <c r="I1" s="4">
        <v>3</v>
      </c>
      <c r="J1" s="1">
        <v>4</v>
      </c>
      <c r="K1" s="4">
        <v>4</v>
      </c>
      <c r="L1" s="1">
        <v>5</v>
      </c>
      <c r="M1" s="4">
        <v>5</v>
      </c>
      <c r="N1" s="1">
        <v>6</v>
      </c>
      <c r="O1" s="4">
        <v>6</v>
      </c>
      <c r="P1" s="1">
        <v>7</v>
      </c>
      <c r="Q1" s="4">
        <v>7</v>
      </c>
      <c r="R1" s="1">
        <v>8</v>
      </c>
      <c r="S1" s="4">
        <v>8</v>
      </c>
      <c r="T1" s="1">
        <v>9</v>
      </c>
      <c r="U1" s="4">
        <v>9</v>
      </c>
      <c r="V1" s="1">
        <v>10</v>
      </c>
      <c r="W1" s="4">
        <v>10</v>
      </c>
      <c r="X1" s="1">
        <v>11</v>
      </c>
      <c r="Y1" s="4">
        <v>11</v>
      </c>
      <c r="Z1" s="1">
        <v>12</v>
      </c>
      <c r="AA1" s="4">
        <v>12</v>
      </c>
      <c r="AB1" s="1">
        <v>13</v>
      </c>
      <c r="AC1" s="4">
        <v>13</v>
      </c>
      <c r="AD1" s="1">
        <v>14</v>
      </c>
      <c r="AE1" s="4">
        <v>14</v>
      </c>
      <c r="AF1" s="1">
        <v>15</v>
      </c>
      <c r="AG1" s="4">
        <v>15</v>
      </c>
      <c r="AH1" s="1">
        <v>16</v>
      </c>
      <c r="AI1" s="4">
        <v>16</v>
      </c>
    </row>
    <row r="2" spans="1:44" x14ac:dyDescent="0.75">
      <c r="A2" t="s">
        <v>8</v>
      </c>
      <c r="B2" t="s">
        <v>5</v>
      </c>
      <c r="C2" t="s">
        <v>2</v>
      </c>
      <c r="D2" s="1" t="s">
        <v>0</v>
      </c>
      <c r="E2" s="4" t="s">
        <v>1</v>
      </c>
      <c r="F2" s="1" t="s">
        <v>0</v>
      </c>
      <c r="G2" s="4" t="s">
        <v>1</v>
      </c>
      <c r="H2" s="1" t="s">
        <v>0</v>
      </c>
      <c r="I2" s="4" t="s">
        <v>1</v>
      </c>
      <c r="J2" s="1" t="s">
        <v>0</v>
      </c>
      <c r="K2" s="4" t="s">
        <v>1</v>
      </c>
      <c r="L2" s="1" t="s">
        <v>0</v>
      </c>
      <c r="M2" s="4" t="s">
        <v>1</v>
      </c>
      <c r="N2" s="1" t="s">
        <v>0</v>
      </c>
      <c r="O2" s="4" t="s">
        <v>1</v>
      </c>
      <c r="P2" s="1" t="s">
        <v>0</v>
      </c>
      <c r="Q2" s="4" t="s">
        <v>1</v>
      </c>
      <c r="R2" s="1" t="s">
        <v>0</v>
      </c>
      <c r="S2" s="4" t="s">
        <v>1</v>
      </c>
      <c r="T2" s="1" t="s">
        <v>0</v>
      </c>
      <c r="U2" s="4" t="s">
        <v>1</v>
      </c>
      <c r="V2" s="1" t="s">
        <v>0</v>
      </c>
      <c r="W2" s="4" t="s">
        <v>1</v>
      </c>
      <c r="X2" s="1" t="s">
        <v>0</v>
      </c>
      <c r="Y2" s="4" t="s">
        <v>1</v>
      </c>
      <c r="Z2" s="1" t="s">
        <v>0</v>
      </c>
      <c r="AA2" s="4" t="s">
        <v>1</v>
      </c>
      <c r="AB2" s="1" t="s">
        <v>0</v>
      </c>
      <c r="AC2" s="4" t="s">
        <v>1</v>
      </c>
      <c r="AD2" s="1" t="s">
        <v>0</v>
      </c>
      <c r="AE2" s="4" t="s">
        <v>1</v>
      </c>
      <c r="AF2" s="1" t="s">
        <v>0</v>
      </c>
      <c r="AG2" s="4" t="s">
        <v>1</v>
      </c>
      <c r="AH2" s="1" t="s">
        <v>0</v>
      </c>
      <c r="AI2" s="4" t="s">
        <v>1</v>
      </c>
      <c r="AM2" t="s">
        <v>2</v>
      </c>
      <c r="AN2" t="s">
        <v>3</v>
      </c>
      <c r="AO2" t="s">
        <v>1</v>
      </c>
      <c r="AQ2" t="s">
        <v>2</v>
      </c>
      <c r="AR2" t="s">
        <v>4</v>
      </c>
    </row>
    <row r="3" spans="1:44" x14ac:dyDescent="0.75">
      <c r="B3" s="6">
        <v>-7200</v>
      </c>
      <c r="C3" s="6">
        <f>B3/60</f>
        <v>-120</v>
      </c>
      <c r="D3" s="7"/>
      <c r="E3" s="8"/>
      <c r="F3" s="7"/>
      <c r="G3" s="8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8"/>
      <c r="T3" s="7"/>
      <c r="U3" s="8"/>
      <c r="V3" s="7"/>
      <c r="W3" s="8"/>
      <c r="X3" s="7"/>
      <c r="Y3" s="8"/>
      <c r="Z3" s="7"/>
      <c r="AA3" s="8"/>
      <c r="AB3" s="7"/>
      <c r="AC3" s="8"/>
      <c r="AD3" s="7"/>
      <c r="AE3" s="8"/>
      <c r="AF3" s="7"/>
      <c r="AG3" s="8"/>
      <c r="AH3" s="7"/>
      <c r="AI3" s="8"/>
      <c r="AJ3" s="6"/>
      <c r="AK3" s="6"/>
      <c r="AL3" s="6"/>
      <c r="AM3" s="6">
        <v>-120</v>
      </c>
      <c r="AN3" s="6" t="e">
        <f>AVERAGE(D3,F3,H3,J3,L3,N3,P3,R3,T3,V3,X3,Z3,AB3,AD3,AF3,AH3)</f>
        <v>#DIV/0!</v>
      </c>
      <c r="AO3" s="6" t="e">
        <f>AVERAGE(E3,G3,I3,K3,M3,O3,Q3,S3,U3,W3,Y3,AA3,AC3,AE3,AG3,AI3)</f>
        <v>#DIV/0!</v>
      </c>
      <c r="AP3" s="6"/>
      <c r="AQ3" s="6">
        <v>-120</v>
      </c>
      <c r="AR3" s="6">
        <f>COUNT(D3,F3,H3,J3,L3,N3,P3,R3,T3,V3,X3,Z3,AB3,AD3,AF3,AH3)</f>
        <v>0</v>
      </c>
    </row>
    <row r="4" spans="1:44" x14ac:dyDescent="0.75">
      <c r="B4" s="6">
        <f>B3+100</f>
        <v>-7100</v>
      </c>
      <c r="C4" s="6">
        <f t="shared" ref="C4:C67" si="0">B4/60</f>
        <v>-118.33333333333333</v>
      </c>
      <c r="D4" s="7"/>
      <c r="E4" s="8"/>
      <c r="F4" s="7"/>
      <c r="G4" s="8"/>
      <c r="H4" s="7"/>
      <c r="I4" s="8"/>
      <c r="J4" s="7"/>
      <c r="K4" s="8"/>
      <c r="L4" s="7"/>
      <c r="M4" s="8"/>
      <c r="N4" s="7"/>
      <c r="O4" s="8"/>
      <c r="P4" s="7"/>
      <c r="Q4" s="8"/>
      <c r="R4" s="7"/>
      <c r="S4" s="8"/>
      <c r="T4" s="7"/>
      <c r="U4" s="8"/>
      <c r="V4" s="7"/>
      <c r="W4" s="8"/>
      <c r="X4" s="7"/>
      <c r="Y4" s="8"/>
      <c r="Z4" s="7"/>
      <c r="AA4" s="8"/>
      <c r="AB4" s="7"/>
      <c r="AC4" s="8"/>
      <c r="AD4" s="7"/>
      <c r="AE4" s="8"/>
      <c r="AF4" s="7"/>
      <c r="AG4" s="8"/>
      <c r="AH4" s="7"/>
      <c r="AI4" s="8"/>
      <c r="AJ4" s="6"/>
      <c r="AK4" s="6"/>
      <c r="AL4" s="6"/>
      <c r="AM4" s="6">
        <v>-118.33333333333333</v>
      </c>
      <c r="AN4" s="6" t="e">
        <f t="shared" ref="AN4:AO67" si="1">AVERAGE(D4,F4,H4,J4,L4,N4,P4,R4,T4,V4,X4,Z4,AB4,AD4,AF4,AH4)</f>
        <v>#DIV/0!</v>
      </c>
      <c r="AO4" s="6" t="e">
        <f t="shared" si="1"/>
        <v>#DIV/0!</v>
      </c>
      <c r="AP4" s="6"/>
      <c r="AQ4" s="6">
        <v>-118.33333333333333</v>
      </c>
      <c r="AR4" s="6">
        <f t="shared" ref="AR4:AR67" si="2">COUNT(D4,F4,H4,J4,L4,N4,P4,R4,T4,V4,X4,Z4,AB4,AD4,AF4,AH4)</f>
        <v>0</v>
      </c>
    </row>
    <row r="5" spans="1:44" x14ac:dyDescent="0.75">
      <c r="B5" s="6">
        <f t="shared" ref="B5:B68" si="3">B4+100</f>
        <v>-7000</v>
      </c>
      <c r="C5" s="6">
        <f t="shared" si="0"/>
        <v>-116.66666666666667</v>
      </c>
      <c r="D5" s="7"/>
      <c r="E5" s="8"/>
      <c r="F5" s="7"/>
      <c r="G5" s="8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8"/>
      <c r="T5" s="7"/>
      <c r="U5" s="8"/>
      <c r="V5" s="7"/>
      <c r="W5" s="8"/>
      <c r="X5" s="7"/>
      <c r="Y5" s="8"/>
      <c r="Z5" s="7"/>
      <c r="AA5" s="8"/>
      <c r="AB5" s="7"/>
      <c r="AC5" s="8"/>
      <c r="AD5" s="7"/>
      <c r="AE5" s="8"/>
      <c r="AF5" s="7"/>
      <c r="AG5" s="8"/>
      <c r="AH5" s="7"/>
      <c r="AI5" s="8"/>
      <c r="AJ5" s="6"/>
      <c r="AK5" s="6"/>
      <c r="AL5" s="6"/>
      <c r="AM5" s="6">
        <v>-116.66666666666667</v>
      </c>
      <c r="AN5" s="6" t="e">
        <f t="shared" si="1"/>
        <v>#DIV/0!</v>
      </c>
      <c r="AO5" s="6" t="e">
        <f t="shared" si="1"/>
        <v>#DIV/0!</v>
      </c>
      <c r="AP5" s="6"/>
      <c r="AQ5" s="6">
        <v>-116.66666666666667</v>
      </c>
      <c r="AR5" s="6">
        <f t="shared" si="2"/>
        <v>0</v>
      </c>
    </row>
    <row r="6" spans="1:44" x14ac:dyDescent="0.75">
      <c r="B6" s="6">
        <f t="shared" si="3"/>
        <v>-6900</v>
      </c>
      <c r="C6" s="6">
        <f t="shared" si="0"/>
        <v>-115</v>
      </c>
      <c r="D6" s="7"/>
      <c r="E6" s="8"/>
      <c r="F6" s="7"/>
      <c r="G6" s="8"/>
      <c r="H6" s="7"/>
      <c r="I6" s="8"/>
      <c r="J6" s="7"/>
      <c r="K6" s="8"/>
      <c r="L6" s="7"/>
      <c r="M6" s="8"/>
      <c r="N6" s="7"/>
      <c r="O6" s="8"/>
      <c r="P6" s="7"/>
      <c r="Q6" s="8"/>
      <c r="R6" s="7"/>
      <c r="S6" s="8"/>
      <c r="T6" s="7"/>
      <c r="U6" s="8"/>
      <c r="V6" s="7"/>
      <c r="W6" s="8"/>
      <c r="X6" s="7"/>
      <c r="Y6" s="8"/>
      <c r="Z6" s="7"/>
      <c r="AA6" s="8"/>
      <c r="AB6" s="7"/>
      <c r="AC6" s="8"/>
      <c r="AD6" s="7"/>
      <c r="AE6" s="8"/>
      <c r="AF6" s="7"/>
      <c r="AG6" s="8"/>
      <c r="AH6" s="7"/>
      <c r="AI6" s="8"/>
      <c r="AJ6" s="6"/>
      <c r="AK6" s="6"/>
      <c r="AL6" s="6"/>
      <c r="AM6" s="6">
        <v>-115</v>
      </c>
      <c r="AN6" s="6" t="e">
        <f t="shared" si="1"/>
        <v>#DIV/0!</v>
      </c>
      <c r="AO6" s="6" t="e">
        <f t="shared" si="1"/>
        <v>#DIV/0!</v>
      </c>
      <c r="AP6" s="6"/>
      <c r="AQ6" s="6">
        <v>-115</v>
      </c>
      <c r="AR6" s="6">
        <f t="shared" si="2"/>
        <v>0</v>
      </c>
    </row>
    <row r="7" spans="1:44" x14ac:dyDescent="0.75">
      <c r="B7" s="6">
        <f t="shared" si="3"/>
        <v>-6800</v>
      </c>
      <c r="C7" s="6">
        <f t="shared" si="0"/>
        <v>-113.33333333333333</v>
      </c>
      <c r="D7" s="7"/>
      <c r="E7" s="8"/>
      <c r="F7" s="7"/>
      <c r="G7" s="8"/>
      <c r="H7" s="7"/>
      <c r="I7" s="8"/>
      <c r="J7" s="7"/>
      <c r="K7" s="8"/>
      <c r="L7" s="7"/>
      <c r="M7" s="8"/>
      <c r="N7" s="7"/>
      <c r="O7" s="8"/>
      <c r="P7" s="7"/>
      <c r="Q7" s="8"/>
      <c r="R7" s="7"/>
      <c r="S7" s="8"/>
      <c r="T7" s="7"/>
      <c r="U7" s="8"/>
      <c r="V7" s="7"/>
      <c r="W7" s="8"/>
      <c r="X7" s="7"/>
      <c r="Y7" s="8"/>
      <c r="Z7" s="7"/>
      <c r="AA7" s="8"/>
      <c r="AB7" s="7"/>
      <c r="AC7" s="8"/>
      <c r="AD7" s="7"/>
      <c r="AE7" s="8"/>
      <c r="AF7" s="7"/>
      <c r="AG7" s="8"/>
      <c r="AH7" s="7"/>
      <c r="AI7" s="8"/>
      <c r="AJ7" s="6"/>
      <c r="AK7" s="6"/>
      <c r="AL7" s="6"/>
      <c r="AM7" s="6">
        <v>-113.33333333333333</v>
      </c>
      <c r="AN7" s="6" t="e">
        <f t="shared" si="1"/>
        <v>#DIV/0!</v>
      </c>
      <c r="AO7" s="6" t="e">
        <f t="shared" si="1"/>
        <v>#DIV/0!</v>
      </c>
      <c r="AP7" s="6"/>
      <c r="AQ7" s="6">
        <v>-113.33333333333333</v>
      </c>
      <c r="AR7" s="6">
        <f t="shared" si="2"/>
        <v>0</v>
      </c>
    </row>
    <row r="8" spans="1:44" x14ac:dyDescent="0.75">
      <c r="B8" s="6">
        <f t="shared" si="3"/>
        <v>-6700</v>
      </c>
      <c r="C8" s="6">
        <f t="shared" si="0"/>
        <v>-111.66666666666667</v>
      </c>
      <c r="D8" s="7"/>
      <c r="E8" s="8"/>
      <c r="F8" s="7"/>
      <c r="G8" s="8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8"/>
      <c r="T8" s="7"/>
      <c r="U8" s="8"/>
      <c r="V8" s="7"/>
      <c r="W8" s="8"/>
      <c r="X8" s="7"/>
      <c r="Y8" s="8"/>
      <c r="Z8" s="7"/>
      <c r="AA8" s="8"/>
      <c r="AB8" s="7"/>
      <c r="AC8" s="8"/>
      <c r="AD8" s="7"/>
      <c r="AE8" s="8"/>
      <c r="AF8" s="7"/>
      <c r="AG8" s="8"/>
      <c r="AH8" s="7"/>
      <c r="AI8" s="8"/>
      <c r="AJ8" s="6"/>
      <c r="AK8" s="6"/>
      <c r="AL8" s="6"/>
      <c r="AM8" s="6">
        <v>-111.66666666666667</v>
      </c>
      <c r="AN8" s="6" t="e">
        <f t="shared" si="1"/>
        <v>#DIV/0!</v>
      </c>
      <c r="AO8" s="6" t="e">
        <f t="shared" si="1"/>
        <v>#DIV/0!</v>
      </c>
      <c r="AP8" s="6"/>
      <c r="AQ8" s="6">
        <v>-111.66666666666667</v>
      </c>
      <c r="AR8" s="6">
        <f t="shared" si="2"/>
        <v>0</v>
      </c>
    </row>
    <row r="9" spans="1:44" x14ac:dyDescent="0.75">
      <c r="B9" s="6">
        <f t="shared" si="3"/>
        <v>-6600</v>
      </c>
      <c r="C9" s="6">
        <f t="shared" si="0"/>
        <v>-110</v>
      </c>
      <c r="D9" s="7"/>
      <c r="E9" s="8"/>
      <c r="F9" s="7"/>
      <c r="G9" s="8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8"/>
      <c r="T9" s="7"/>
      <c r="U9" s="8"/>
      <c r="V9" s="7"/>
      <c r="W9" s="8"/>
      <c r="X9" s="7"/>
      <c r="Y9" s="8"/>
      <c r="Z9" s="7"/>
      <c r="AA9" s="8"/>
      <c r="AB9" s="7"/>
      <c r="AC9" s="8"/>
      <c r="AD9" s="7"/>
      <c r="AE9" s="8"/>
      <c r="AF9" s="7"/>
      <c r="AG9" s="8"/>
      <c r="AH9" s="7"/>
      <c r="AI9" s="8"/>
      <c r="AJ9" s="6"/>
      <c r="AK9" s="6"/>
      <c r="AL9" s="6"/>
      <c r="AM9" s="6">
        <v>-110</v>
      </c>
      <c r="AN9" s="6" t="e">
        <f t="shared" si="1"/>
        <v>#DIV/0!</v>
      </c>
      <c r="AO9" s="6" t="e">
        <f t="shared" si="1"/>
        <v>#DIV/0!</v>
      </c>
      <c r="AP9" s="6"/>
      <c r="AQ9" s="6">
        <v>-110</v>
      </c>
      <c r="AR9" s="6">
        <f t="shared" si="2"/>
        <v>0</v>
      </c>
    </row>
    <row r="10" spans="1:44" x14ac:dyDescent="0.75">
      <c r="B10" s="6">
        <f t="shared" si="3"/>
        <v>-6500</v>
      </c>
      <c r="C10" s="6">
        <f t="shared" si="0"/>
        <v>-108.33333333333333</v>
      </c>
      <c r="D10" s="7"/>
      <c r="E10" s="8"/>
      <c r="F10" s="7"/>
      <c r="G10" s="8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8"/>
      <c r="T10" s="7"/>
      <c r="U10" s="8"/>
      <c r="V10" s="7"/>
      <c r="W10" s="8"/>
      <c r="X10" s="7"/>
      <c r="Y10" s="8"/>
      <c r="Z10" s="7"/>
      <c r="AA10" s="8"/>
      <c r="AB10" s="7"/>
      <c r="AC10" s="8"/>
      <c r="AD10" s="7"/>
      <c r="AE10" s="8"/>
      <c r="AF10" s="7"/>
      <c r="AG10" s="8"/>
      <c r="AH10" s="7"/>
      <c r="AI10" s="8"/>
      <c r="AJ10" s="6"/>
      <c r="AK10" s="6"/>
      <c r="AL10" s="6"/>
      <c r="AM10" s="6">
        <v>-108.33333333333333</v>
      </c>
      <c r="AN10" s="6" t="e">
        <f t="shared" si="1"/>
        <v>#DIV/0!</v>
      </c>
      <c r="AO10" s="6" t="e">
        <f t="shared" si="1"/>
        <v>#DIV/0!</v>
      </c>
      <c r="AP10" s="6"/>
      <c r="AQ10" s="6">
        <v>-108.33333333333333</v>
      </c>
      <c r="AR10" s="6">
        <f t="shared" si="2"/>
        <v>0</v>
      </c>
    </row>
    <row r="11" spans="1:44" x14ac:dyDescent="0.75">
      <c r="B11" s="6">
        <f t="shared" si="3"/>
        <v>-6400</v>
      </c>
      <c r="C11" s="6">
        <f t="shared" si="0"/>
        <v>-106.66666666666667</v>
      </c>
      <c r="D11" s="7"/>
      <c r="E11" s="8"/>
      <c r="F11" s="7"/>
      <c r="G11" s="8"/>
      <c r="H11" s="7"/>
      <c r="I11" s="8"/>
      <c r="J11" s="7"/>
      <c r="K11" s="8"/>
      <c r="L11" s="7"/>
      <c r="M11" s="8"/>
      <c r="N11" s="7"/>
      <c r="O11" s="8"/>
      <c r="P11" s="7"/>
      <c r="Q11" s="8"/>
      <c r="R11" s="7"/>
      <c r="S11" s="8"/>
      <c r="T11" s="7"/>
      <c r="U11" s="8"/>
      <c r="V11" s="7"/>
      <c r="W11" s="8"/>
      <c r="X11" s="7"/>
      <c r="Y11" s="8"/>
      <c r="Z11" s="7"/>
      <c r="AA11" s="8"/>
      <c r="AB11" s="7"/>
      <c r="AC11" s="8"/>
      <c r="AD11" s="7"/>
      <c r="AE11" s="8"/>
      <c r="AF11" s="7"/>
      <c r="AG11" s="8"/>
      <c r="AH11" s="7"/>
      <c r="AI11" s="8"/>
      <c r="AJ11" s="6"/>
      <c r="AK11" s="6"/>
      <c r="AL11" s="6"/>
      <c r="AM11" s="6">
        <v>-106.66666666666667</v>
      </c>
      <c r="AN11" s="6" t="e">
        <f t="shared" si="1"/>
        <v>#DIV/0!</v>
      </c>
      <c r="AO11" s="6" t="e">
        <f t="shared" si="1"/>
        <v>#DIV/0!</v>
      </c>
      <c r="AP11" s="6"/>
      <c r="AQ11" s="6">
        <v>-106.66666666666667</v>
      </c>
      <c r="AR11" s="6">
        <f t="shared" si="2"/>
        <v>0</v>
      </c>
    </row>
    <row r="12" spans="1:44" x14ac:dyDescent="0.75">
      <c r="B12" s="6">
        <f t="shared" si="3"/>
        <v>-6300</v>
      </c>
      <c r="C12" s="6">
        <f t="shared" si="0"/>
        <v>-105</v>
      </c>
      <c r="D12" s="7"/>
      <c r="E12" s="8"/>
      <c r="F12" s="7"/>
      <c r="G12" s="8"/>
      <c r="H12" s="7"/>
      <c r="I12" s="8"/>
      <c r="J12" s="7"/>
      <c r="K12" s="8"/>
      <c r="L12" s="7"/>
      <c r="M12" s="8"/>
      <c r="N12" s="7"/>
      <c r="O12" s="8"/>
      <c r="P12" s="7"/>
      <c r="Q12" s="8"/>
      <c r="R12" s="7"/>
      <c r="S12" s="8"/>
      <c r="T12" s="7"/>
      <c r="U12" s="8"/>
      <c r="V12" s="7"/>
      <c r="W12" s="8"/>
      <c r="X12" s="7"/>
      <c r="Y12" s="8"/>
      <c r="Z12" s="7"/>
      <c r="AA12" s="8"/>
      <c r="AB12" s="7"/>
      <c r="AC12" s="8"/>
      <c r="AD12" s="7"/>
      <c r="AE12" s="8"/>
      <c r="AF12" s="7"/>
      <c r="AG12" s="8"/>
      <c r="AH12" s="7"/>
      <c r="AI12" s="8"/>
      <c r="AJ12" s="6"/>
      <c r="AK12" s="6"/>
      <c r="AL12" s="6"/>
      <c r="AM12" s="6">
        <v>-105</v>
      </c>
      <c r="AN12" s="6" t="e">
        <f t="shared" si="1"/>
        <v>#DIV/0!</v>
      </c>
      <c r="AO12" s="6" t="e">
        <f t="shared" si="1"/>
        <v>#DIV/0!</v>
      </c>
      <c r="AP12" s="6"/>
      <c r="AQ12" s="6">
        <v>-105</v>
      </c>
      <c r="AR12" s="6">
        <f t="shared" si="2"/>
        <v>0</v>
      </c>
    </row>
    <row r="13" spans="1:44" x14ac:dyDescent="0.75">
      <c r="B13" s="6">
        <f t="shared" si="3"/>
        <v>-6200</v>
      </c>
      <c r="C13" s="6">
        <f t="shared" si="0"/>
        <v>-103.33333333333333</v>
      </c>
      <c r="D13" s="7"/>
      <c r="E13" s="8"/>
      <c r="F13" s="7"/>
      <c r="G13" s="8"/>
      <c r="H13" s="7"/>
      <c r="I13" s="8"/>
      <c r="J13" s="7"/>
      <c r="K13" s="8"/>
      <c r="L13" s="7"/>
      <c r="M13" s="8"/>
      <c r="N13" s="7"/>
      <c r="O13" s="8"/>
      <c r="P13" s="7"/>
      <c r="Q13" s="8"/>
      <c r="R13" s="7"/>
      <c r="S13" s="8"/>
      <c r="T13" s="7"/>
      <c r="U13" s="8"/>
      <c r="V13" s="7"/>
      <c r="W13" s="8"/>
      <c r="X13" s="7"/>
      <c r="Y13" s="8"/>
      <c r="Z13" s="7"/>
      <c r="AA13" s="8"/>
      <c r="AB13" s="7"/>
      <c r="AC13" s="8"/>
      <c r="AD13" s="7"/>
      <c r="AE13" s="8"/>
      <c r="AF13" s="7"/>
      <c r="AG13" s="8"/>
      <c r="AH13" s="7"/>
      <c r="AI13" s="8"/>
      <c r="AJ13" s="6"/>
      <c r="AK13" s="6"/>
      <c r="AL13" s="6"/>
      <c r="AM13" s="6">
        <v>-103.33333333333333</v>
      </c>
      <c r="AN13" s="6" t="e">
        <f t="shared" si="1"/>
        <v>#DIV/0!</v>
      </c>
      <c r="AO13" s="6" t="e">
        <f t="shared" si="1"/>
        <v>#DIV/0!</v>
      </c>
      <c r="AP13" s="6"/>
      <c r="AQ13" s="6">
        <v>-103.33333333333333</v>
      </c>
      <c r="AR13" s="6">
        <f t="shared" si="2"/>
        <v>0</v>
      </c>
    </row>
    <row r="14" spans="1:44" x14ac:dyDescent="0.75">
      <c r="B14" s="6">
        <f t="shared" si="3"/>
        <v>-6100</v>
      </c>
      <c r="C14" s="6">
        <f t="shared" si="0"/>
        <v>-101.66666666666667</v>
      </c>
      <c r="D14" s="7"/>
      <c r="E14" s="8"/>
      <c r="F14" s="7"/>
      <c r="G14" s="8"/>
      <c r="H14" s="7"/>
      <c r="I14" s="8"/>
      <c r="J14" s="7"/>
      <c r="K14" s="8"/>
      <c r="L14" s="7"/>
      <c r="M14" s="8"/>
      <c r="N14" s="7"/>
      <c r="O14" s="8"/>
      <c r="P14" s="7"/>
      <c r="Q14" s="8"/>
      <c r="R14" s="7"/>
      <c r="S14" s="8"/>
      <c r="T14" s="7"/>
      <c r="U14" s="8"/>
      <c r="V14" s="7"/>
      <c r="W14" s="8"/>
      <c r="X14" s="7"/>
      <c r="Y14" s="8"/>
      <c r="Z14" s="7"/>
      <c r="AA14" s="8"/>
      <c r="AB14" s="7"/>
      <c r="AC14" s="8"/>
      <c r="AD14" s="7"/>
      <c r="AE14" s="8"/>
      <c r="AF14" s="7"/>
      <c r="AG14" s="8"/>
      <c r="AH14" s="7"/>
      <c r="AI14" s="8"/>
      <c r="AJ14" s="6"/>
      <c r="AK14" s="6"/>
      <c r="AL14" s="6"/>
      <c r="AM14" s="6">
        <v>-101.66666666666667</v>
      </c>
      <c r="AN14" s="6" t="e">
        <f t="shared" si="1"/>
        <v>#DIV/0!</v>
      </c>
      <c r="AO14" s="6" t="e">
        <f t="shared" si="1"/>
        <v>#DIV/0!</v>
      </c>
      <c r="AP14" s="6"/>
      <c r="AQ14" s="6">
        <v>-101.66666666666667</v>
      </c>
      <c r="AR14" s="6">
        <f t="shared" si="2"/>
        <v>0</v>
      </c>
    </row>
    <row r="15" spans="1:44" x14ac:dyDescent="0.75">
      <c r="B15" s="6">
        <f t="shared" si="3"/>
        <v>-6000</v>
      </c>
      <c r="C15" s="6">
        <f t="shared" si="0"/>
        <v>-100</v>
      </c>
      <c r="D15" s="7"/>
      <c r="E15" s="8"/>
      <c r="F15" s="7"/>
      <c r="G15" s="8"/>
      <c r="H15" s="7"/>
      <c r="I15" s="8"/>
      <c r="J15" s="7"/>
      <c r="K15" s="8"/>
      <c r="L15" s="7"/>
      <c r="M15" s="8"/>
      <c r="N15" s="7"/>
      <c r="O15" s="8"/>
      <c r="P15" s="7"/>
      <c r="Q15" s="8"/>
      <c r="R15" s="7"/>
      <c r="S15" s="8"/>
      <c r="T15" s="7"/>
      <c r="U15" s="8"/>
      <c r="V15" s="7"/>
      <c r="W15" s="8"/>
      <c r="X15" s="7"/>
      <c r="Y15" s="8"/>
      <c r="Z15" s="7"/>
      <c r="AA15" s="8"/>
      <c r="AB15" s="7"/>
      <c r="AC15" s="8"/>
      <c r="AD15" s="7"/>
      <c r="AE15" s="8"/>
      <c r="AF15" s="7"/>
      <c r="AG15" s="8"/>
      <c r="AH15" s="7"/>
      <c r="AI15" s="8"/>
      <c r="AJ15" s="6"/>
      <c r="AK15" s="6"/>
      <c r="AL15" s="6"/>
      <c r="AM15" s="6">
        <v>-100</v>
      </c>
      <c r="AN15" s="6" t="e">
        <f t="shared" si="1"/>
        <v>#DIV/0!</v>
      </c>
      <c r="AO15" s="6" t="e">
        <f t="shared" si="1"/>
        <v>#DIV/0!</v>
      </c>
      <c r="AP15" s="6"/>
      <c r="AQ15" s="6">
        <v>-100</v>
      </c>
      <c r="AR15" s="6">
        <f t="shared" si="2"/>
        <v>0</v>
      </c>
    </row>
    <row r="16" spans="1:44" x14ac:dyDescent="0.75">
      <c r="B16" s="6">
        <f t="shared" si="3"/>
        <v>-5900</v>
      </c>
      <c r="C16" s="6">
        <f t="shared" si="0"/>
        <v>-98.333333333333329</v>
      </c>
      <c r="D16" s="7"/>
      <c r="E16" s="8"/>
      <c r="F16" s="7"/>
      <c r="G16" s="8"/>
      <c r="H16" s="7"/>
      <c r="I16" s="8"/>
      <c r="J16" s="7"/>
      <c r="K16" s="8"/>
      <c r="L16" s="7"/>
      <c r="M16" s="8"/>
      <c r="N16" s="7"/>
      <c r="O16" s="8"/>
      <c r="P16" s="7"/>
      <c r="Q16" s="8"/>
      <c r="R16" s="7"/>
      <c r="S16" s="8"/>
      <c r="T16" s="7"/>
      <c r="U16" s="8"/>
      <c r="V16" s="7"/>
      <c r="W16" s="8"/>
      <c r="X16" s="7"/>
      <c r="Y16" s="8"/>
      <c r="Z16" s="7"/>
      <c r="AA16" s="8"/>
      <c r="AB16" s="7"/>
      <c r="AC16" s="8"/>
      <c r="AD16" s="7"/>
      <c r="AE16" s="8"/>
      <c r="AF16" s="7"/>
      <c r="AG16" s="8"/>
      <c r="AH16" s="7"/>
      <c r="AI16" s="8"/>
      <c r="AJ16" s="6"/>
      <c r="AK16" s="6"/>
      <c r="AL16" s="6"/>
      <c r="AM16" s="6">
        <v>-98.333333333333329</v>
      </c>
      <c r="AN16" s="6" t="e">
        <f t="shared" si="1"/>
        <v>#DIV/0!</v>
      </c>
      <c r="AO16" s="6" t="e">
        <f t="shared" si="1"/>
        <v>#DIV/0!</v>
      </c>
      <c r="AP16" s="6"/>
      <c r="AQ16" s="6">
        <v>-98.333333333333329</v>
      </c>
      <c r="AR16" s="6">
        <f t="shared" si="2"/>
        <v>0</v>
      </c>
    </row>
    <row r="17" spans="2:44" x14ac:dyDescent="0.75">
      <c r="B17" s="6">
        <f t="shared" si="3"/>
        <v>-5800</v>
      </c>
      <c r="C17" s="6">
        <f t="shared" si="0"/>
        <v>-96.666666666666671</v>
      </c>
      <c r="D17" s="7"/>
      <c r="E17" s="8"/>
      <c r="F17" s="7"/>
      <c r="G17" s="8"/>
      <c r="H17" s="7"/>
      <c r="I17" s="8"/>
      <c r="J17" s="7"/>
      <c r="K17" s="8"/>
      <c r="L17" s="7"/>
      <c r="M17" s="8"/>
      <c r="N17" s="7"/>
      <c r="O17" s="8"/>
      <c r="P17" s="7"/>
      <c r="Q17" s="8"/>
      <c r="R17" s="7"/>
      <c r="S17" s="8"/>
      <c r="T17" s="7"/>
      <c r="U17" s="8"/>
      <c r="V17" s="7"/>
      <c r="W17" s="8"/>
      <c r="X17" s="7"/>
      <c r="Y17" s="8"/>
      <c r="Z17" s="7"/>
      <c r="AA17" s="8"/>
      <c r="AB17" s="7"/>
      <c r="AC17" s="8"/>
      <c r="AD17" s="7"/>
      <c r="AE17" s="8"/>
      <c r="AF17" s="7"/>
      <c r="AG17" s="8"/>
      <c r="AH17" s="7"/>
      <c r="AI17" s="8"/>
      <c r="AJ17" s="6"/>
      <c r="AK17" s="6"/>
      <c r="AL17" s="6"/>
      <c r="AM17" s="6">
        <v>-96.666666666666671</v>
      </c>
      <c r="AN17" s="6" t="e">
        <f t="shared" si="1"/>
        <v>#DIV/0!</v>
      </c>
      <c r="AO17" s="6" t="e">
        <f t="shared" si="1"/>
        <v>#DIV/0!</v>
      </c>
      <c r="AP17" s="6"/>
      <c r="AQ17" s="6">
        <v>-96.666666666666671</v>
      </c>
      <c r="AR17" s="6">
        <f t="shared" si="2"/>
        <v>0</v>
      </c>
    </row>
    <row r="18" spans="2:44" x14ac:dyDescent="0.75">
      <c r="B18" s="6">
        <f>B17+100</f>
        <v>-5700</v>
      </c>
      <c r="C18" s="6">
        <f t="shared" si="0"/>
        <v>-95</v>
      </c>
      <c r="D18" s="7">
        <v>0.25215558536118066</v>
      </c>
      <c r="E18" s="8">
        <v>0.3292807167629237</v>
      </c>
      <c r="F18" s="7"/>
      <c r="G18" s="8"/>
      <c r="H18" s="7"/>
      <c r="I18" s="8"/>
      <c r="J18" s="7"/>
      <c r="K18" s="8"/>
      <c r="L18" s="7"/>
      <c r="M18" s="8"/>
      <c r="N18" s="7"/>
      <c r="O18" s="8"/>
      <c r="P18" s="7"/>
      <c r="Q18" s="8"/>
      <c r="R18" s="7"/>
      <c r="S18" s="8"/>
      <c r="T18" s="7"/>
      <c r="U18" s="8"/>
      <c r="V18" s="7"/>
      <c r="W18" s="8"/>
      <c r="X18" s="7"/>
      <c r="Y18" s="8"/>
      <c r="Z18" s="7"/>
      <c r="AA18" s="8"/>
      <c r="AB18" s="7"/>
      <c r="AC18" s="8"/>
      <c r="AD18" s="7"/>
      <c r="AE18" s="8"/>
      <c r="AF18" s="7"/>
      <c r="AG18" s="8"/>
      <c r="AH18" s="7"/>
      <c r="AI18" s="8"/>
      <c r="AJ18" s="6"/>
      <c r="AK18" s="6"/>
      <c r="AL18" s="6"/>
      <c r="AM18" s="6">
        <v>-95</v>
      </c>
      <c r="AN18" s="6">
        <f t="shared" si="1"/>
        <v>0.25215558536118066</v>
      </c>
      <c r="AO18" s="6">
        <f t="shared" si="1"/>
        <v>0.3292807167629237</v>
      </c>
      <c r="AP18" s="6"/>
      <c r="AQ18" s="6">
        <v>-95</v>
      </c>
      <c r="AR18" s="6">
        <f t="shared" si="2"/>
        <v>1</v>
      </c>
    </row>
    <row r="19" spans="2:44" x14ac:dyDescent="0.75">
      <c r="B19" s="6">
        <f t="shared" si="3"/>
        <v>-5600</v>
      </c>
      <c r="C19" s="6">
        <f t="shared" si="0"/>
        <v>-93.333333333333329</v>
      </c>
      <c r="D19" s="7">
        <v>0.32273776988937242</v>
      </c>
      <c r="E19" s="8">
        <v>0.33880733545323871</v>
      </c>
      <c r="F19" s="7"/>
      <c r="G19" s="8"/>
      <c r="H19" s="7"/>
      <c r="I19" s="8"/>
      <c r="J19" s="7"/>
      <c r="K19" s="8"/>
      <c r="L19" s="7"/>
      <c r="M19" s="8"/>
      <c r="N19" s="7"/>
      <c r="O19" s="8"/>
      <c r="P19" s="7"/>
      <c r="Q19" s="8"/>
      <c r="R19" s="7"/>
      <c r="S19" s="8"/>
      <c r="T19" s="7"/>
      <c r="U19" s="8"/>
      <c r="V19" s="7"/>
      <c r="W19" s="8"/>
      <c r="X19" s="7"/>
      <c r="Y19" s="8"/>
      <c r="Z19" s="7"/>
      <c r="AA19" s="8"/>
      <c r="AB19" s="7"/>
      <c r="AC19" s="8"/>
      <c r="AD19" s="7"/>
      <c r="AE19" s="8"/>
      <c r="AF19" s="7"/>
      <c r="AG19" s="8"/>
      <c r="AH19" s="7"/>
      <c r="AI19" s="8"/>
      <c r="AJ19" s="6"/>
      <c r="AK19" s="6"/>
      <c r="AL19" s="6"/>
      <c r="AM19" s="6">
        <v>-93.333333333333329</v>
      </c>
      <c r="AN19" s="6">
        <f t="shared" si="1"/>
        <v>0.32273776988937242</v>
      </c>
      <c r="AO19" s="6">
        <f t="shared" si="1"/>
        <v>0.33880733545323871</v>
      </c>
      <c r="AP19" s="6"/>
      <c r="AQ19" s="6">
        <v>-93.333333333333329</v>
      </c>
      <c r="AR19" s="6">
        <f t="shared" si="2"/>
        <v>1</v>
      </c>
    </row>
    <row r="20" spans="2:44" x14ac:dyDescent="0.75">
      <c r="B20" s="6">
        <f t="shared" si="3"/>
        <v>-5500</v>
      </c>
      <c r="C20" s="6">
        <f t="shared" si="0"/>
        <v>-91.666666666666671</v>
      </c>
      <c r="D20" s="7">
        <v>0.30043061284174177</v>
      </c>
      <c r="E20" s="8">
        <v>0.31320276016801024</v>
      </c>
      <c r="F20" s="7"/>
      <c r="G20" s="8"/>
      <c r="H20" s="7"/>
      <c r="I20" s="8"/>
      <c r="J20" s="7"/>
      <c r="K20" s="8"/>
      <c r="L20" s="7"/>
      <c r="M20" s="8"/>
      <c r="N20" s="7"/>
      <c r="O20" s="8"/>
      <c r="P20" s="7"/>
      <c r="Q20" s="8"/>
      <c r="R20" s="7"/>
      <c r="S20" s="8"/>
      <c r="T20" s="7"/>
      <c r="U20" s="8"/>
      <c r="V20" s="7"/>
      <c r="W20" s="8"/>
      <c r="X20" s="7"/>
      <c r="Y20" s="8"/>
      <c r="Z20" s="7"/>
      <c r="AA20" s="8"/>
      <c r="AB20" s="7"/>
      <c r="AC20" s="8"/>
      <c r="AD20" s="7"/>
      <c r="AE20" s="8"/>
      <c r="AF20" s="7"/>
      <c r="AG20" s="8"/>
      <c r="AH20" s="7"/>
      <c r="AI20" s="8"/>
      <c r="AJ20" s="6"/>
      <c r="AK20" s="6"/>
      <c r="AL20" s="6"/>
      <c r="AM20" s="6">
        <v>-91.666666666666671</v>
      </c>
      <c r="AN20" s="6">
        <f t="shared" si="1"/>
        <v>0.30043061284174177</v>
      </c>
      <c r="AO20" s="6">
        <f t="shared" si="1"/>
        <v>0.31320276016801024</v>
      </c>
      <c r="AP20" s="6"/>
      <c r="AQ20" s="6">
        <v>-91.666666666666671</v>
      </c>
      <c r="AR20" s="6">
        <f t="shared" si="2"/>
        <v>1</v>
      </c>
    </row>
    <row r="21" spans="2:44" x14ac:dyDescent="0.75">
      <c r="B21" s="6">
        <f t="shared" si="3"/>
        <v>-5400</v>
      </c>
      <c r="C21" s="6">
        <f t="shared" si="0"/>
        <v>-90</v>
      </c>
      <c r="D21" s="7">
        <v>0.15186414013573976</v>
      </c>
      <c r="E21" s="8">
        <v>0.31192433826034099</v>
      </c>
      <c r="F21" s="7"/>
      <c r="G21" s="8"/>
      <c r="H21" s="7"/>
      <c r="I21" s="8"/>
      <c r="J21" s="7"/>
      <c r="K21" s="8"/>
      <c r="L21" s="7"/>
      <c r="M21" s="8"/>
      <c r="N21" s="7"/>
      <c r="O21" s="8"/>
      <c r="P21" s="7"/>
      <c r="Q21" s="8"/>
      <c r="R21" s="7"/>
      <c r="S21" s="8"/>
      <c r="T21" s="7"/>
      <c r="U21" s="8"/>
      <c r="V21" s="7"/>
      <c r="W21" s="8"/>
      <c r="X21" s="7"/>
      <c r="Y21" s="8"/>
      <c r="Z21" s="7"/>
      <c r="AA21" s="8"/>
      <c r="AB21" s="7"/>
      <c r="AC21" s="8"/>
      <c r="AD21" s="7"/>
      <c r="AE21" s="8"/>
      <c r="AF21" s="7"/>
      <c r="AG21" s="8"/>
      <c r="AH21" s="7"/>
      <c r="AI21" s="8"/>
      <c r="AJ21" s="6"/>
      <c r="AK21" s="6"/>
      <c r="AL21" s="6"/>
      <c r="AM21" s="6">
        <v>-90</v>
      </c>
      <c r="AN21" s="6">
        <f t="shared" si="1"/>
        <v>0.15186414013573976</v>
      </c>
      <c r="AO21" s="6">
        <f t="shared" si="1"/>
        <v>0.31192433826034099</v>
      </c>
      <c r="AP21" s="6"/>
      <c r="AQ21" s="6">
        <v>-90</v>
      </c>
      <c r="AR21" s="6">
        <f t="shared" si="2"/>
        <v>1</v>
      </c>
    </row>
    <row r="22" spans="2:44" x14ac:dyDescent="0.75">
      <c r="B22" s="6">
        <f t="shared" si="3"/>
        <v>-5300</v>
      </c>
      <c r="C22" s="6">
        <f t="shared" si="0"/>
        <v>-88.333333333333329</v>
      </c>
      <c r="D22" s="7">
        <v>0.18290456933673474</v>
      </c>
      <c r="E22" s="8">
        <v>0.29530750786476895</v>
      </c>
      <c r="F22" s="7"/>
      <c r="G22" s="8"/>
      <c r="H22" s="7"/>
      <c r="I22" s="8"/>
      <c r="J22" s="7"/>
      <c r="K22" s="8"/>
      <c r="L22" s="7"/>
      <c r="M22" s="8"/>
      <c r="N22" s="7"/>
      <c r="O22" s="8"/>
      <c r="P22" s="7"/>
      <c r="Q22" s="8"/>
      <c r="R22" s="7"/>
      <c r="S22" s="8"/>
      <c r="T22" s="7"/>
      <c r="U22" s="8"/>
      <c r="V22" s="7"/>
      <c r="W22" s="8"/>
      <c r="X22" s="7"/>
      <c r="Y22" s="8"/>
      <c r="Z22" s="7"/>
      <c r="AA22" s="8"/>
      <c r="AB22" s="7"/>
      <c r="AC22" s="8"/>
      <c r="AD22" s="7"/>
      <c r="AE22" s="8"/>
      <c r="AF22" s="7"/>
      <c r="AG22" s="8"/>
      <c r="AH22" s="7"/>
      <c r="AI22" s="8"/>
      <c r="AJ22" s="6"/>
      <c r="AK22" s="6"/>
      <c r="AL22" s="6"/>
      <c r="AM22" s="6">
        <v>-88.333333333333329</v>
      </c>
      <c r="AN22" s="6">
        <f t="shared" si="1"/>
        <v>0.18290456933673474</v>
      </c>
      <c r="AO22" s="6">
        <f t="shared" si="1"/>
        <v>0.29530750786476895</v>
      </c>
      <c r="AP22" s="6"/>
      <c r="AQ22" s="6">
        <v>-88.333333333333329</v>
      </c>
      <c r="AR22" s="6">
        <f t="shared" si="2"/>
        <v>1</v>
      </c>
    </row>
    <row r="23" spans="2:44" x14ac:dyDescent="0.75">
      <c r="B23" s="6">
        <f t="shared" si="3"/>
        <v>-5200</v>
      </c>
      <c r="C23" s="6">
        <f t="shared" si="0"/>
        <v>-86.666666666666671</v>
      </c>
      <c r="D23" s="7">
        <v>0.38998194854831997</v>
      </c>
      <c r="E23" s="8">
        <v>0.27874990901714247</v>
      </c>
      <c r="F23" s="7"/>
      <c r="G23" s="8"/>
      <c r="H23" s="7"/>
      <c r="I23" s="8"/>
      <c r="J23" s="7"/>
      <c r="K23" s="8"/>
      <c r="L23" s="7"/>
      <c r="M23" s="8"/>
      <c r="N23" s="7"/>
      <c r="O23" s="8"/>
      <c r="P23" s="7"/>
      <c r="Q23" s="8"/>
      <c r="R23" s="7"/>
      <c r="S23" s="8"/>
      <c r="T23" s="7"/>
      <c r="U23" s="8"/>
      <c r="V23" s="7"/>
      <c r="W23" s="8"/>
      <c r="X23" s="7"/>
      <c r="Y23" s="8"/>
      <c r="Z23" s="7"/>
      <c r="AA23" s="8"/>
      <c r="AB23" s="7"/>
      <c r="AC23" s="8"/>
      <c r="AD23" s="7"/>
      <c r="AE23" s="8"/>
      <c r="AF23" s="7"/>
      <c r="AG23" s="8"/>
      <c r="AH23" s="7"/>
      <c r="AI23" s="8"/>
      <c r="AJ23" s="6"/>
      <c r="AK23" s="6"/>
      <c r="AL23" s="6"/>
      <c r="AM23" s="6">
        <v>-86.666666666666671</v>
      </c>
      <c r="AN23" s="6">
        <f t="shared" si="1"/>
        <v>0.38998194854831997</v>
      </c>
      <c r="AO23" s="6">
        <f t="shared" si="1"/>
        <v>0.27874990901714247</v>
      </c>
      <c r="AP23" s="6"/>
      <c r="AQ23" s="6">
        <v>-86.666666666666671</v>
      </c>
      <c r="AR23" s="6">
        <f t="shared" si="2"/>
        <v>1</v>
      </c>
    </row>
    <row r="24" spans="2:44" x14ac:dyDescent="0.75">
      <c r="B24" s="6">
        <f t="shared" si="3"/>
        <v>-5100</v>
      </c>
      <c r="C24" s="6">
        <f t="shared" si="0"/>
        <v>-85</v>
      </c>
      <c r="D24" s="7">
        <v>0.36616210001916177</v>
      </c>
      <c r="E24" s="8">
        <v>0.27711379323550811</v>
      </c>
      <c r="F24" s="7"/>
      <c r="G24" s="8"/>
      <c r="H24" s="7"/>
      <c r="I24" s="8"/>
      <c r="J24" s="7"/>
      <c r="K24" s="8"/>
      <c r="L24" s="7"/>
      <c r="M24" s="8"/>
      <c r="N24" s="7"/>
      <c r="O24" s="8"/>
      <c r="P24" s="7"/>
      <c r="Q24" s="8"/>
      <c r="R24" s="7"/>
      <c r="S24" s="8"/>
      <c r="T24" s="7"/>
      <c r="U24" s="8"/>
      <c r="V24" s="7"/>
      <c r="W24" s="8"/>
      <c r="X24" s="7"/>
      <c r="Y24" s="8"/>
      <c r="Z24" s="7"/>
      <c r="AA24" s="8"/>
      <c r="AB24" s="7"/>
      <c r="AC24" s="8"/>
      <c r="AD24" s="7"/>
      <c r="AE24" s="8"/>
      <c r="AF24" s="7"/>
      <c r="AG24" s="8"/>
      <c r="AH24" s="7"/>
      <c r="AI24" s="8"/>
      <c r="AJ24" s="6"/>
      <c r="AK24" s="6"/>
      <c r="AL24" s="6"/>
      <c r="AM24" s="6">
        <v>-85</v>
      </c>
      <c r="AN24" s="6">
        <f t="shared" si="1"/>
        <v>0.36616210001916177</v>
      </c>
      <c r="AO24" s="6">
        <f t="shared" si="1"/>
        <v>0.27711379323550811</v>
      </c>
      <c r="AP24" s="6"/>
      <c r="AQ24" s="6">
        <v>-85</v>
      </c>
      <c r="AR24" s="6">
        <f t="shared" si="2"/>
        <v>1</v>
      </c>
    </row>
    <row r="25" spans="2:44" x14ac:dyDescent="0.75">
      <c r="B25" s="6">
        <f t="shared" si="3"/>
        <v>-5000</v>
      </c>
      <c r="C25" s="6">
        <f t="shared" si="0"/>
        <v>-83.333333333333329</v>
      </c>
      <c r="D25" s="7"/>
      <c r="E25" s="8"/>
      <c r="F25" s="7"/>
      <c r="G25" s="8"/>
      <c r="H25" s="7"/>
      <c r="I25" s="8"/>
      <c r="J25" s="7"/>
      <c r="K25" s="8"/>
      <c r="L25" s="7"/>
      <c r="M25" s="8"/>
      <c r="N25" s="7"/>
      <c r="O25" s="8"/>
      <c r="P25" s="7"/>
      <c r="Q25" s="8"/>
      <c r="R25" s="7"/>
      <c r="S25" s="8"/>
      <c r="T25" s="7"/>
      <c r="U25" s="8"/>
      <c r="V25" s="7"/>
      <c r="W25" s="8"/>
      <c r="X25" s="7"/>
      <c r="Y25" s="8"/>
      <c r="Z25" s="7"/>
      <c r="AA25" s="8"/>
      <c r="AB25" s="7"/>
      <c r="AC25" s="8"/>
      <c r="AD25" s="7"/>
      <c r="AE25" s="8"/>
      <c r="AF25" s="7"/>
      <c r="AG25" s="8"/>
      <c r="AH25" s="7"/>
      <c r="AI25" s="8"/>
      <c r="AJ25" s="6"/>
      <c r="AK25" s="6"/>
      <c r="AL25" s="6"/>
      <c r="AM25" s="6">
        <v>-83.333333333333329</v>
      </c>
      <c r="AN25" s="6" t="e">
        <f t="shared" si="1"/>
        <v>#DIV/0!</v>
      </c>
      <c r="AO25" s="6" t="e">
        <f t="shared" si="1"/>
        <v>#DIV/0!</v>
      </c>
      <c r="AP25" s="6"/>
      <c r="AQ25" s="6">
        <v>-83.333333333333329</v>
      </c>
      <c r="AR25" s="6">
        <f t="shared" si="2"/>
        <v>0</v>
      </c>
    </row>
    <row r="26" spans="2:44" x14ac:dyDescent="0.75">
      <c r="B26" s="6">
        <f t="shared" si="3"/>
        <v>-4900</v>
      </c>
      <c r="C26" s="6">
        <f t="shared" si="0"/>
        <v>-81.666666666666671</v>
      </c>
      <c r="D26" s="7">
        <v>0.40341464890430778</v>
      </c>
      <c r="E26" s="8">
        <v>0.28123972575277656</v>
      </c>
      <c r="F26" s="7"/>
      <c r="G26" s="8"/>
      <c r="H26" s="7"/>
      <c r="I26" s="8"/>
      <c r="J26" s="7"/>
      <c r="K26" s="8"/>
      <c r="L26" s="7"/>
      <c r="M26" s="8"/>
      <c r="N26" s="7"/>
      <c r="O26" s="8"/>
      <c r="P26" s="7"/>
      <c r="Q26" s="8"/>
      <c r="R26" s="7"/>
      <c r="S26" s="8"/>
      <c r="T26" s="7"/>
      <c r="U26" s="8"/>
      <c r="V26" s="7"/>
      <c r="W26" s="8"/>
      <c r="X26" s="7"/>
      <c r="Y26" s="8"/>
      <c r="Z26" s="7"/>
      <c r="AA26" s="8"/>
      <c r="AB26" s="7"/>
      <c r="AC26" s="8"/>
      <c r="AD26" s="7"/>
      <c r="AE26" s="8"/>
      <c r="AF26" s="7"/>
      <c r="AG26" s="8"/>
      <c r="AH26" s="7"/>
      <c r="AI26" s="8"/>
      <c r="AJ26" s="6"/>
      <c r="AK26" s="6"/>
      <c r="AL26" s="6"/>
      <c r="AM26" s="6">
        <v>-81.666666666666671</v>
      </c>
      <c r="AN26" s="6">
        <f t="shared" si="1"/>
        <v>0.40341464890430778</v>
      </c>
      <c r="AO26" s="6">
        <f t="shared" si="1"/>
        <v>0.28123972575277656</v>
      </c>
      <c r="AP26" s="6"/>
      <c r="AQ26" s="6">
        <v>-81.666666666666671</v>
      </c>
      <c r="AR26" s="6">
        <f t="shared" si="2"/>
        <v>1</v>
      </c>
    </row>
    <row r="27" spans="2:44" x14ac:dyDescent="0.75">
      <c r="B27" s="6">
        <f t="shared" si="3"/>
        <v>-4800</v>
      </c>
      <c r="C27" s="6">
        <f t="shared" si="0"/>
        <v>-80</v>
      </c>
      <c r="D27" s="7">
        <v>0.44683897903409603</v>
      </c>
      <c r="E27" s="8">
        <v>0.27555128568525983</v>
      </c>
      <c r="F27" s="7"/>
      <c r="G27" s="8"/>
      <c r="H27" s="7"/>
      <c r="I27" s="8"/>
      <c r="J27" s="7"/>
      <c r="K27" s="8"/>
      <c r="L27" s="7"/>
      <c r="M27" s="8"/>
      <c r="N27" s="7"/>
      <c r="O27" s="8"/>
      <c r="P27" s="7"/>
      <c r="Q27" s="8"/>
      <c r="R27" s="7"/>
      <c r="S27" s="8"/>
      <c r="T27" s="7"/>
      <c r="U27" s="8"/>
      <c r="V27" s="7"/>
      <c r="W27" s="8"/>
      <c r="X27" s="7"/>
      <c r="Y27" s="8"/>
      <c r="Z27" s="7"/>
      <c r="AA27" s="8"/>
      <c r="AB27" s="7"/>
      <c r="AC27" s="8"/>
      <c r="AD27" s="7"/>
      <c r="AE27" s="8"/>
      <c r="AF27" s="7"/>
      <c r="AG27" s="8"/>
      <c r="AH27" s="7"/>
      <c r="AI27" s="8"/>
      <c r="AJ27" s="6"/>
      <c r="AK27" s="6"/>
      <c r="AL27" s="6"/>
      <c r="AM27" s="6">
        <v>-80</v>
      </c>
      <c r="AN27" s="6">
        <f t="shared" si="1"/>
        <v>0.44683897903409603</v>
      </c>
      <c r="AO27" s="6">
        <f t="shared" si="1"/>
        <v>0.27555128568525983</v>
      </c>
      <c r="AP27" s="6"/>
      <c r="AQ27" s="6">
        <v>-80</v>
      </c>
      <c r="AR27" s="6">
        <f t="shared" si="2"/>
        <v>1</v>
      </c>
    </row>
    <row r="28" spans="2:44" x14ac:dyDescent="0.75">
      <c r="B28" s="6">
        <f t="shared" si="3"/>
        <v>-4700</v>
      </c>
      <c r="C28" s="6">
        <f t="shared" si="0"/>
        <v>-78.333333333333329</v>
      </c>
      <c r="D28" s="7">
        <v>0.36577888484383958</v>
      </c>
      <c r="E28" s="8">
        <v>0.27843459425040012</v>
      </c>
      <c r="F28" s="7"/>
      <c r="G28" s="8"/>
      <c r="H28" s="7"/>
      <c r="I28" s="8"/>
      <c r="J28" s="7"/>
      <c r="K28" s="8"/>
      <c r="L28" s="7">
        <v>0.46213761788334101</v>
      </c>
      <c r="M28" s="8">
        <v>0.33461708458204864</v>
      </c>
      <c r="N28" s="7"/>
      <c r="O28" s="8"/>
      <c r="P28" s="7"/>
      <c r="Q28" s="8"/>
      <c r="R28" s="7"/>
      <c r="S28" s="8"/>
      <c r="T28" s="7"/>
      <c r="U28" s="8"/>
      <c r="V28" s="7"/>
      <c r="W28" s="8"/>
      <c r="X28" s="7"/>
      <c r="Y28" s="8"/>
      <c r="Z28" s="7"/>
      <c r="AA28" s="8"/>
      <c r="AB28" s="7"/>
      <c r="AC28" s="8"/>
      <c r="AD28" s="7"/>
      <c r="AE28" s="8"/>
      <c r="AF28" s="7"/>
      <c r="AG28" s="8"/>
      <c r="AH28" s="7"/>
      <c r="AI28" s="8"/>
      <c r="AJ28" s="6"/>
      <c r="AK28" s="6"/>
      <c r="AL28" s="6"/>
      <c r="AM28" s="6">
        <v>-78.333333333333329</v>
      </c>
      <c r="AN28" s="6">
        <f t="shared" si="1"/>
        <v>0.41395825136359032</v>
      </c>
      <c r="AO28" s="6">
        <f t="shared" si="1"/>
        <v>0.30652583941622435</v>
      </c>
      <c r="AP28" s="6"/>
      <c r="AQ28" s="6">
        <v>-78.333333333333329</v>
      </c>
      <c r="AR28" s="6">
        <f t="shared" si="2"/>
        <v>2</v>
      </c>
    </row>
    <row r="29" spans="2:44" x14ac:dyDescent="0.75">
      <c r="B29" s="6">
        <f t="shared" si="3"/>
        <v>-4600</v>
      </c>
      <c r="C29" s="6">
        <f t="shared" si="0"/>
        <v>-76.666666666666671</v>
      </c>
      <c r="D29" s="7">
        <v>0.26503363217393899</v>
      </c>
      <c r="E29" s="8">
        <v>0.28289411997931851</v>
      </c>
      <c r="F29" s="7"/>
      <c r="G29" s="8"/>
      <c r="H29" s="7"/>
      <c r="I29" s="8"/>
      <c r="J29" s="7"/>
      <c r="K29" s="8"/>
      <c r="L29" s="7">
        <v>0.6962626615438362</v>
      </c>
      <c r="M29" s="8">
        <v>0.33157252455602876</v>
      </c>
      <c r="N29" s="7"/>
      <c r="O29" s="8"/>
      <c r="P29" s="7"/>
      <c r="Q29" s="8"/>
      <c r="R29" s="7"/>
      <c r="S29" s="8"/>
      <c r="T29" s="7"/>
      <c r="U29" s="8"/>
      <c r="V29" s="7"/>
      <c r="W29" s="8"/>
      <c r="X29" s="7"/>
      <c r="Y29" s="8"/>
      <c r="Z29" s="7"/>
      <c r="AA29" s="8"/>
      <c r="AB29" s="7"/>
      <c r="AC29" s="8"/>
      <c r="AD29" s="7"/>
      <c r="AE29" s="8"/>
      <c r="AF29" s="7"/>
      <c r="AG29" s="8"/>
      <c r="AH29" s="7"/>
      <c r="AI29" s="8"/>
      <c r="AJ29" s="6"/>
      <c r="AK29" s="6"/>
      <c r="AL29" s="6"/>
      <c r="AM29" s="6">
        <v>-76.666666666666671</v>
      </c>
      <c r="AN29" s="6">
        <f t="shared" si="1"/>
        <v>0.48064814685888757</v>
      </c>
      <c r="AO29" s="6">
        <f t="shared" si="1"/>
        <v>0.30723332226767364</v>
      </c>
      <c r="AP29" s="6"/>
      <c r="AQ29" s="6">
        <v>-76.666666666666671</v>
      </c>
      <c r="AR29" s="6">
        <f t="shared" si="2"/>
        <v>2</v>
      </c>
    </row>
    <row r="30" spans="2:44" x14ac:dyDescent="0.75">
      <c r="B30" s="6">
        <f t="shared" si="3"/>
        <v>-4500</v>
      </c>
      <c r="C30" s="6">
        <f t="shared" si="0"/>
        <v>-75</v>
      </c>
      <c r="D30" s="7">
        <v>0.34672905678643789</v>
      </c>
      <c r="E30" s="8">
        <v>0.28272613819424469</v>
      </c>
      <c r="F30" s="7"/>
      <c r="G30" s="8"/>
      <c r="H30" s="7"/>
      <c r="I30" s="8"/>
      <c r="J30" s="7"/>
      <c r="K30" s="8"/>
      <c r="L30" s="7">
        <v>0.70048899755501259</v>
      </c>
      <c r="M30" s="8">
        <v>0.37905557657198308</v>
      </c>
      <c r="N30" s="7"/>
      <c r="O30" s="8"/>
      <c r="P30" s="7"/>
      <c r="Q30" s="8"/>
      <c r="R30" s="7"/>
      <c r="S30" s="8"/>
      <c r="T30" s="7"/>
      <c r="U30" s="8"/>
      <c r="V30" s="7"/>
      <c r="W30" s="8"/>
      <c r="X30" s="7"/>
      <c r="Y30" s="8"/>
      <c r="Z30" s="7"/>
      <c r="AA30" s="8"/>
      <c r="AB30" s="7"/>
      <c r="AC30" s="8"/>
      <c r="AD30" s="7"/>
      <c r="AE30" s="8"/>
      <c r="AF30" s="7"/>
      <c r="AG30" s="8"/>
      <c r="AH30" s="7"/>
      <c r="AI30" s="8"/>
      <c r="AJ30" s="6"/>
      <c r="AK30" s="6"/>
      <c r="AL30" s="6"/>
      <c r="AM30" s="6">
        <v>-75</v>
      </c>
      <c r="AN30" s="6">
        <f t="shared" si="1"/>
        <v>0.52360902717072522</v>
      </c>
      <c r="AO30" s="6">
        <f t="shared" si="1"/>
        <v>0.33089085738311386</v>
      </c>
      <c r="AP30" s="6"/>
      <c r="AQ30" s="6">
        <v>-75</v>
      </c>
      <c r="AR30" s="6">
        <f t="shared" si="2"/>
        <v>2</v>
      </c>
    </row>
    <row r="31" spans="2:44" x14ac:dyDescent="0.75">
      <c r="B31" s="6">
        <f t="shared" si="3"/>
        <v>-4400</v>
      </c>
      <c r="C31" s="6">
        <f t="shared" si="0"/>
        <v>-73.333333333333329</v>
      </c>
      <c r="D31" s="7">
        <v>0.16233196518792659</v>
      </c>
      <c r="E31" s="8">
        <v>0.2782969014746095</v>
      </c>
      <c r="F31" s="7"/>
      <c r="G31" s="8"/>
      <c r="H31" s="7"/>
      <c r="I31" s="8"/>
      <c r="J31" s="7"/>
      <c r="K31" s="8"/>
      <c r="L31" s="7">
        <v>0.60108278030038642</v>
      </c>
      <c r="M31" s="8">
        <v>0.34673821383031178</v>
      </c>
      <c r="N31" s="7"/>
      <c r="O31" s="8"/>
      <c r="P31" s="7"/>
      <c r="Q31" s="8"/>
      <c r="R31" s="7"/>
      <c r="S31" s="8"/>
      <c r="T31" s="7"/>
      <c r="U31" s="8"/>
      <c r="V31" s="7"/>
      <c r="W31" s="8"/>
      <c r="X31" s="7"/>
      <c r="Y31" s="8"/>
      <c r="Z31" s="7"/>
      <c r="AA31" s="8"/>
      <c r="AB31" s="7"/>
      <c r="AC31" s="8"/>
      <c r="AD31" s="7"/>
      <c r="AE31" s="8"/>
      <c r="AF31" s="7"/>
      <c r="AG31" s="8"/>
      <c r="AH31" s="7"/>
      <c r="AI31" s="8"/>
      <c r="AJ31" s="6"/>
      <c r="AK31" s="6"/>
      <c r="AL31" s="6"/>
      <c r="AM31" s="6">
        <v>-73.333333333333329</v>
      </c>
      <c r="AN31" s="6">
        <f t="shared" si="1"/>
        <v>0.3817073727441565</v>
      </c>
      <c r="AO31" s="6">
        <f t="shared" si="1"/>
        <v>0.31251755765246064</v>
      </c>
      <c r="AP31" s="6"/>
      <c r="AQ31" s="6">
        <v>-73.333333333333329</v>
      </c>
      <c r="AR31" s="6">
        <f t="shared" si="2"/>
        <v>2</v>
      </c>
    </row>
    <row r="32" spans="2:44" x14ac:dyDescent="0.75">
      <c r="B32" s="6">
        <f t="shared" si="3"/>
        <v>-4300</v>
      </c>
      <c r="C32" s="6">
        <f t="shared" si="0"/>
        <v>-71.666666666666671</v>
      </c>
      <c r="D32" s="7">
        <v>0.24831334899809349</v>
      </c>
      <c r="E32" s="8">
        <v>0.27889971848110467</v>
      </c>
      <c r="F32" s="7"/>
      <c r="G32" s="8"/>
      <c r="H32" s="7"/>
      <c r="I32" s="8"/>
      <c r="J32" s="7"/>
      <c r="K32" s="8"/>
      <c r="L32" s="7">
        <v>0.27233670974502361</v>
      </c>
      <c r="M32" s="8">
        <v>0.33382831945658387</v>
      </c>
      <c r="N32" s="7"/>
      <c r="O32" s="8"/>
      <c r="P32" s="7"/>
      <c r="Q32" s="8"/>
      <c r="R32" s="7"/>
      <c r="S32" s="8"/>
      <c r="T32" s="7"/>
      <c r="U32" s="8"/>
      <c r="V32" s="7"/>
      <c r="W32" s="8"/>
      <c r="X32" s="7"/>
      <c r="Y32" s="8"/>
      <c r="Z32" s="7"/>
      <c r="AA32" s="8"/>
      <c r="AB32" s="7"/>
      <c r="AC32" s="8"/>
      <c r="AD32" s="7">
        <v>0.11787466204730537</v>
      </c>
      <c r="AE32" s="8">
        <v>0.23743060552103756</v>
      </c>
      <c r="AF32" s="7"/>
      <c r="AG32" s="8"/>
      <c r="AH32" s="7"/>
      <c r="AI32" s="8"/>
      <c r="AJ32" s="6"/>
      <c r="AK32" s="6"/>
      <c r="AL32" s="6"/>
      <c r="AM32" s="6">
        <v>-71.666666666666671</v>
      </c>
      <c r="AN32" s="6">
        <f t="shared" si="1"/>
        <v>0.21284157359680747</v>
      </c>
      <c r="AO32" s="6">
        <f t="shared" si="1"/>
        <v>0.28338621448624202</v>
      </c>
      <c r="AP32" s="6"/>
      <c r="AQ32" s="6">
        <v>-71.666666666666671</v>
      </c>
      <c r="AR32" s="6">
        <f t="shared" si="2"/>
        <v>3</v>
      </c>
    </row>
    <row r="33" spans="2:44" x14ac:dyDescent="0.75">
      <c r="B33" s="6">
        <f t="shared" si="3"/>
        <v>-4200</v>
      </c>
      <c r="C33" s="6">
        <f t="shared" si="0"/>
        <v>-70</v>
      </c>
      <c r="D33" s="7">
        <v>0.24915037161787312</v>
      </c>
      <c r="E33" s="8">
        <v>0.27700714131140447</v>
      </c>
      <c r="F33" s="7"/>
      <c r="G33" s="8"/>
      <c r="H33" s="7"/>
      <c r="I33" s="8"/>
      <c r="J33" s="7"/>
      <c r="K33" s="8"/>
      <c r="L33" s="7">
        <v>0.54872511351729092</v>
      </c>
      <c r="M33" s="8">
        <v>0.33492230408149049</v>
      </c>
      <c r="N33" s="7"/>
      <c r="O33" s="8"/>
      <c r="P33" s="7"/>
      <c r="Q33" s="8"/>
      <c r="R33" s="7"/>
      <c r="S33" s="8"/>
      <c r="T33" s="7"/>
      <c r="U33" s="8"/>
      <c r="V33" s="7"/>
      <c r="W33" s="8"/>
      <c r="X33" s="7"/>
      <c r="Y33" s="8"/>
      <c r="Z33" s="7"/>
      <c r="AA33" s="8"/>
      <c r="AB33" s="7"/>
      <c r="AC33" s="8"/>
      <c r="AD33" s="7">
        <v>4.7434797390277705E-3</v>
      </c>
      <c r="AE33" s="8">
        <v>0.24318123229214567</v>
      </c>
      <c r="AF33" s="7"/>
      <c r="AG33" s="8"/>
      <c r="AH33" s="7"/>
      <c r="AI33" s="8"/>
      <c r="AJ33" s="6"/>
      <c r="AK33" s="6"/>
      <c r="AL33" s="6"/>
      <c r="AM33" s="6">
        <v>-70</v>
      </c>
      <c r="AN33" s="6">
        <f t="shared" si="1"/>
        <v>0.26753965495806392</v>
      </c>
      <c r="AO33" s="6">
        <f t="shared" si="1"/>
        <v>0.28503689256168019</v>
      </c>
      <c r="AP33" s="6"/>
      <c r="AQ33" s="6">
        <v>-70</v>
      </c>
      <c r="AR33" s="6">
        <f t="shared" si="2"/>
        <v>3</v>
      </c>
    </row>
    <row r="34" spans="2:44" x14ac:dyDescent="0.75">
      <c r="B34" s="6">
        <f t="shared" si="3"/>
        <v>-4100</v>
      </c>
      <c r="C34" s="6">
        <f t="shared" si="0"/>
        <v>-68.333333333333329</v>
      </c>
      <c r="D34" s="7">
        <v>0.23323685723217738</v>
      </c>
      <c r="E34" s="8">
        <v>0.28001699630502624</v>
      </c>
      <c r="F34" s="7"/>
      <c r="G34" s="8"/>
      <c r="H34" s="7"/>
      <c r="I34" s="8"/>
      <c r="J34" s="7"/>
      <c r="K34" s="8"/>
      <c r="L34" s="7">
        <v>0.70433112120153762</v>
      </c>
      <c r="M34" s="8">
        <v>0.34868267325623448</v>
      </c>
      <c r="N34" s="7"/>
      <c r="O34" s="8"/>
      <c r="P34" s="7"/>
      <c r="Q34" s="8"/>
      <c r="R34" s="7"/>
      <c r="S34" s="8"/>
      <c r="T34" s="7"/>
      <c r="U34" s="8"/>
      <c r="V34" s="7"/>
      <c r="W34" s="8"/>
      <c r="X34" s="7"/>
      <c r="Y34" s="8"/>
      <c r="Z34" s="7"/>
      <c r="AA34" s="8"/>
      <c r="AB34" s="7"/>
      <c r="AC34" s="8"/>
      <c r="AD34" s="7">
        <v>0</v>
      </c>
      <c r="AE34" s="8">
        <v>0.23495257591346566</v>
      </c>
      <c r="AF34" s="7"/>
      <c r="AG34" s="8"/>
      <c r="AH34" s="7"/>
      <c r="AI34" s="8"/>
      <c r="AJ34" s="6"/>
      <c r="AK34" s="6"/>
      <c r="AL34" s="6"/>
      <c r="AM34" s="6">
        <v>-68.333333333333329</v>
      </c>
      <c r="AN34" s="6">
        <f t="shared" si="1"/>
        <v>0.31252265947790497</v>
      </c>
      <c r="AO34" s="6">
        <f t="shared" si="1"/>
        <v>0.28788408182490882</v>
      </c>
      <c r="AP34" s="6"/>
      <c r="AQ34" s="6">
        <v>-68.333333333333329</v>
      </c>
      <c r="AR34" s="6">
        <f t="shared" si="2"/>
        <v>3</v>
      </c>
    </row>
    <row r="35" spans="2:44" x14ac:dyDescent="0.75">
      <c r="B35" s="6">
        <f t="shared" si="3"/>
        <v>-4000</v>
      </c>
      <c r="C35" s="6">
        <f t="shared" si="0"/>
        <v>-66.666666666666671</v>
      </c>
      <c r="D35" s="7">
        <v>0.37211201984651243</v>
      </c>
      <c r="E35" s="8">
        <v>0.28231980334621221</v>
      </c>
      <c r="F35" s="7"/>
      <c r="G35" s="8"/>
      <c r="H35" s="7"/>
      <c r="I35" s="8"/>
      <c r="J35" s="7"/>
      <c r="K35" s="8"/>
      <c r="L35" s="7">
        <v>0.63849109325882059</v>
      </c>
      <c r="M35" s="8">
        <v>0.39474424353669996</v>
      </c>
      <c r="N35" s="7"/>
      <c r="O35" s="8"/>
      <c r="P35" s="7"/>
      <c r="Q35" s="8"/>
      <c r="R35" s="7"/>
      <c r="S35" s="8"/>
      <c r="T35" s="7"/>
      <c r="U35" s="8"/>
      <c r="V35" s="7"/>
      <c r="W35" s="8"/>
      <c r="X35" s="7"/>
      <c r="Y35" s="8"/>
      <c r="Z35" s="7"/>
      <c r="AA35" s="8"/>
      <c r="AB35" s="7"/>
      <c r="AC35" s="8"/>
      <c r="AD35" s="7">
        <v>0.18308536644595225</v>
      </c>
      <c r="AE35" s="8">
        <v>0.2422397707867521</v>
      </c>
      <c r="AF35" s="7"/>
      <c r="AG35" s="8"/>
      <c r="AH35" s="7"/>
      <c r="AI35" s="8"/>
      <c r="AJ35" s="6"/>
      <c r="AK35" s="6"/>
      <c r="AL35" s="6"/>
      <c r="AM35" s="6">
        <v>-66.666666666666671</v>
      </c>
      <c r="AN35" s="6">
        <f t="shared" si="1"/>
        <v>0.39789615985042842</v>
      </c>
      <c r="AO35" s="6">
        <f t="shared" si="1"/>
        <v>0.30643460588988808</v>
      </c>
      <c r="AP35" s="6"/>
      <c r="AQ35" s="6">
        <v>-66.666666666666671</v>
      </c>
      <c r="AR35" s="6">
        <f t="shared" si="2"/>
        <v>3</v>
      </c>
    </row>
    <row r="36" spans="2:44" x14ac:dyDescent="0.75">
      <c r="B36" s="6">
        <f t="shared" si="3"/>
        <v>-3900</v>
      </c>
      <c r="C36" s="6">
        <f t="shared" si="0"/>
        <v>-65</v>
      </c>
      <c r="D36" s="7">
        <v>0.48574540393904919</v>
      </c>
      <c r="E36" s="8">
        <v>0.27523048030958341</v>
      </c>
      <c r="F36" s="7"/>
      <c r="G36" s="8"/>
      <c r="H36" s="7"/>
      <c r="I36" s="8"/>
      <c r="J36" s="7"/>
      <c r="K36" s="8"/>
      <c r="L36" s="7">
        <v>0.58651763884037833</v>
      </c>
      <c r="M36" s="8">
        <v>0.38457102677525085</v>
      </c>
      <c r="N36" s="7"/>
      <c r="O36" s="8"/>
      <c r="P36" s="7"/>
      <c r="Q36" s="8"/>
      <c r="R36" s="7"/>
      <c r="S36" s="8"/>
      <c r="T36" s="7"/>
      <c r="U36" s="8"/>
      <c r="V36" s="7"/>
      <c r="W36" s="8"/>
      <c r="X36" s="7"/>
      <c r="Y36" s="8"/>
      <c r="Z36" s="7"/>
      <c r="AA36" s="8"/>
      <c r="AB36" s="7"/>
      <c r="AC36" s="8"/>
      <c r="AD36" s="7">
        <v>7.2981592708316168E-2</v>
      </c>
      <c r="AE36" s="8">
        <v>0.23245577536828954</v>
      </c>
      <c r="AF36" s="7"/>
      <c r="AG36" s="8"/>
      <c r="AH36" s="7"/>
      <c r="AI36" s="8"/>
      <c r="AJ36" s="6"/>
      <c r="AK36" s="6"/>
      <c r="AL36" s="6"/>
      <c r="AM36" s="6">
        <v>-65</v>
      </c>
      <c r="AN36" s="6">
        <f t="shared" si="1"/>
        <v>0.3817482118292479</v>
      </c>
      <c r="AO36" s="6">
        <f t="shared" si="1"/>
        <v>0.29741909415104123</v>
      </c>
      <c r="AP36" s="6"/>
      <c r="AQ36" s="6">
        <v>-65</v>
      </c>
      <c r="AR36" s="6">
        <f t="shared" si="2"/>
        <v>3</v>
      </c>
    </row>
    <row r="37" spans="2:44" x14ac:dyDescent="0.75">
      <c r="B37" s="6">
        <f t="shared" si="3"/>
        <v>-3800</v>
      </c>
      <c r="C37" s="6">
        <f t="shared" si="0"/>
        <v>-63.333333333333336</v>
      </c>
      <c r="D37" s="7">
        <v>0.38386059035306203</v>
      </c>
      <c r="E37" s="8">
        <v>0.26584939171774635</v>
      </c>
      <c r="F37" s="7"/>
      <c r="G37" s="8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8"/>
      <c r="T37" s="7"/>
      <c r="U37" s="8"/>
      <c r="V37" s="7"/>
      <c r="W37" s="8"/>
      <c r="X37" s="7"/>
      <c r="Y37" s="8"/>
      <c r="Z37" s="7"/>
      <c r="AA37" s="8"/>
      <c r="AB37" s="7"/>
      <c r="AC37" s="8"/>
      <c r="AD37" s="7">
        <v>0.12906150334310057</v>
      </c>
      <c r="AE37" s="8">
        <v>0.21897900372834142</v>
      </c>
      <c r="AF37" s="7"/>
      <c r="AG37" s="8"/>
      <c r="AH37" s="7"/>
      <c r="AI37" s="8"/>
      <c r="AJ37" s="6"/>
      <c r="AK37" s="6"/>
      <c r="AL37" s="6"/>
      <c r="AM37" s="6">
        <v>-63.333333333333336</v>
      </c>
      <c r="AN37" s="6">
        <f t="shared" si="1"/>
        <v>0.2564610468480813</v>
      </c>
      <c r="AO37" s="6">
        <f t="shared" si="1"/>
        <v>0.2424141977230439</v>
      </c>
      <c r="AP37" s="6"/>
      <c r="AQ37" s="6">
        <v>-63.333333333333336</v>
      </c>
      <c r="AR37" s="6">
        <f t="shared" si="2"/>
        <v>2</v>
      </c>
    </row>
    <row r="38" spans="2:44" x14ac:dyDescent="0.75">
      <c r="B38" s="6">
        <f t="shared" si="3"/>
        <v>-3700</v>
      </c>
      <c r="C38" s="6">
        <f t="shared" si="0"/>
        <v>-61.666666666666664</v>
      </c>
      <c r="D38" s="7"/>
      <c r="E38" s="8"/>
      <c r="F38" s="7"/>
      <c r="G38" s="8"/>
      <c r="H38" s="7"/>
      <c r="I38" s="8"/>
      <c r="J38" s="7"/>
      <c r="K38" s="8"/>
      <c r="L38" s="7">
        <v>0.51547327977645963</v>
      </c>
      <c r="M38" s="8">
        <v>0.39099450702621624</v>
      </c>
      <c r="N38" s="7"/>
      <c r="O38" s="8"/>
      <c r="P38" s="7"/>
      <c r="Q38" s="8"/>
      <c r="R38" s="7">
        <v>0.77905806018570323</v>
      </c>
      <c r="S38" s="8">
        <v>0.25446562110793453</v>
      </c>
      <c r="T38" s="7"/>
      <c r="U38" s="8"/>
      <c r="V38" s="7"/>
      <c r="W38" s="8"/>
      <c r="X38" s="7"/>
      <c r="Y38" s="8"/>
      <c r="Z38" s="7"/>
      <c r="AA38" s="8"/>
      <c r="AB38" s="7"/>
      <c r="AC38" s="8"/>
      <c r="AD38" s="7">
        <v>0.19166572228787992</v>
      </c>
      <c r="AE38" s="8">
        <v>0.21794843246265794</v>
      </c>
      <c r="AF38" s="7"/>
      <c r="AG38" s="8"/>
      <c r="AH38" s="7"/>
      <c r="AI38" s="8"/>
      <c r="AJ38" s="6"/>
      <c r="AK38" s="6"/>
      <c r="AL38" s="6"/>
      <c r="AM38" s="6">
        <v>-61.666666666666664</v>
      </c>
      <c r="AN38" s="6">
        <f t="shared" si="1"/>
        <v>0.4953990207500143</v>
      </c>
      <c r="AO38" s="6">
        <f t="shared" si="1"/>
        <v>0.28780285353226959</v>
      </c>
      <c r="AP38" s="6"/>
      <c r="AQ38" s="6">
        <v>-61.666666666666664</v>
      </c>
      <c r="AR38" s="6">
        <f t="shared" si="2"/>
        <v>3</v>
      </c>
    </row>
    <row r="39" spans="2:44" x14ac:dyDescent="0.75">
      <c r="B39" s="6">
        <f t="shared" si="3"/>
        <v>-3600</v>
      </c>
      <c r="C39" s="6">
        <f t="shared" si="0"/>
        <v>-60</v>
      </c>
      <c r="D39" s="7">
        <v>0.32146710904488746</v>
      </c>
      <c r="E39" s="8">
        <v>0.25940144791773839</v>
      </c>
      <c r="F39" s="7"/>
      <c r="G39" s="8"/>
      <c r="H39" s="7"/>
      <c r="I39" s="8"/>
      <c r="J39" s="7"/>
      <c r="K39" s="8"/>
      <c r="L39" s="7">
        <v>0.74191407614390459</v>
      </c>
      <c r="M39" s="8">
        <v>0.40357548617319911</v>
      </c>
      <c r="N39" s="7"/>
      <c r="O39" s="8"/>
      <c r="P39" s="7"/>
      <c r="Q39" s="8"/>
      <c r="R39" s="7">
        <v>0.8665025916396325</v>
      </c>
      <c r="S39" s="8">
        <v>0.27816982729862194</v>
      </c>
      <c r="T39" s="7"/>
      <c r="U39" s="8"/>
      <c r="V39" s="7"/>
      <c r="W39" s="8"/>
      <c r="X39" s="7"/>
      <c r="Y39" s="8"/>
      <c r="Z39" s="7"/>
      <c r="AA39" s="8"/>
      <c r="AB39" s="7"/>
      <c r="AC39" s="8"/>
      <c r="AD39" s="7"/>
      <c r="AE39" s="8"/>
      <c r="AF39" s="7"/>
      <c r="AG39" s="8"/>
      <c r="AH39" s="7">
        <v>0.34787026182102365</v>
      </c>
      <c r="AI39" s="8">
        <v>0.19729935468597573</v>
      </c>
      <c r="AJ39" s="6"/>
      <c r="AK39" s="6"/>
      <c r="AL39" s="6"/>
      <c r="AM39" s="6">
        <v>-60</v>
      </c>
      <c r="AN39" s="6">
        <f t="shared" si="1"/>
        <v>0.56943850966236198</v>
      </c>
      <c r="AO39" s="6">
        <f t="shared" si="1"/>
        <v>0.28461152901888381</v>
      </c>
      <c r="AP39" s="6"/>
      <c r="AQ39" s="6">
        <v>-60</v>
      </c>
      <c r="AR39" s="6">
        <f t="shared" si="2"/>
        <v>4</v>
      </c>
    </row>
    <row r="40" spans="2:44" x14ac:dyDescent="0.75">
      <c r="B40" s="9">
        <f t="shared" si="3"/>
        <v>-3500</v>
      </c>
      <c r="C40" s="9">
        <f t="shared" si="0"/>
        <v>-58.333333333333336</v>
      </c>
      <c r="D40" s="10">
        <v>0.30439386452335077</v>
      </c>
      <c r="E40" s="11">
        <v>0.26601686000267982</v>
      </c>
      <c r="F40" s="10"/>
      <c r="G40" s="11"/>
      <c r="H40" s="10"/>
      <c r="I40" s="11"/>
      <c r="J40" s="10"/>
      <c r="K40" s="11"/>
      <c r="L40" s="10">
        <v>0.8573873559203643</v>
      </c>
      <c r="M40" s="11">
        <v>0.36856002707457036</v>
      </c>
      <c r="N40" s="10"/>
      <c r="O40" s="11"/>
      <c r="P40" s="10"/>
      <c r="Q40" s="11"/>
      <c r="R40" s="10">
        <v>0.87903195734049222</v>
      </c>
      <c r="S40" s="11">
        <v>0.26816636149620715</v>
      </c>
      <c r="T40" s="10"/>
      <c r="U40" s="11"/>
      <c r="V40" s="10"/>
      <c r="W40" s="11"/>
      <c r="X40" s="10"/>
      <c r="Y40" s="11"/>
      <c r="Z40" s="10"/>
      <c r="AA40" s="11"/>
      <c r="AB40" s="10"/>
      <c r="AC40" s="11"/>
      <c r="AD40" s="10">
        <v>0.28828376693810837</v>
      </c>
      <c r="AE40" s="11">
        <v>0.20875970645808706</v>
      </c>
      <c r="AF40" s="10"/>
      <c r="AG40" s="11"/>
      <c r="AH40" s="10">
        <v>0.42200078155529458</v>
      </c>
      <c r="AI40" s="11">
        <v>0.20421969529720393</v>
      </c>
      <c r="AJ40" s="9"/>
      <c r="AK40" s="9"/>
      <c r="AL40" s="9"/>
      <c r="AM40" s="9">
        <v>-58.333333333333336</v>
      </c>
      <c r="AN40" s="9">
        <f t="shared" si="1"/>
        <v>0.55021954525552208</v>
      </c>
      <c r="AO40" s="9">
        <f t="shared" si="1"/>
        <v>0.26314453006574967</v>
      </c>
      <c r="AP40" s="9"/>
      <c r="AQ40" s="9">
        <v>-58.333333333333336</v>
      </c>
      <c r="AR40">
        <f t="shared" si="2"/>
        <v>5</v>
      </c>
    </row>
    <row r="41" spans="2:44" x14ac:dyDescent="0.75">
      <c r="B41">
        <f t="shared" si="3"/>
        <v>-3400</v>
      </c>
      <c r="C41">
        <f t="shared" si="0"/>
        <v>-56.666666666666664</v>
      </c>
      <c r="D41" s="1">
        <v>0.27604602615947865</v>
      </c>
      <c r="E41" s="4">
        <v>0.22714677357545029</v>
      </c>
      <c r="L41" s="1">
        <v>0.81550820817324543</v>
      </c>
      <c r="M41" s="4">
        <v>0.37930751650678723</v>
      </c>
      <c r="R41" s="1">
        <v>0.61748144833501084</v>
      </c>
      <c r="S41" s="4">
        <v>0.26163538873994635</v>
      </c>
      <c r="AD41" s="1">
        <v>0.30406838381712475</v>
      </c>
      <c r="AE41" s="4">
        <v>0.2152437554269559</v>
      </c>
      <c r="AH41" s="1">
        <v>0.45478702618210193</v>
      </c>
      <c r="AI41" s="4">
        <v>0.21346409899050373</v>
      </c>
      <c r="AM41">
        <v>-56.666666666666664</v>
      </c>
      <c r="AN41">
        <f t="shared" si="1"/>
        <v>0.49357821853339229</v>
      </c>
      <c r="AO41">
        <f t="shared" si="1"/>
        <v>0.25935950664792873</v>
      </c>
      <c r="AQ41">
        <v>-56.666666666666664</v>
      </c>
      <c r="AR41">
        <f t="shared" si="2"/>
        <v>5</v>
      </c>
    </row>
    <row r="42" spans="2:44" x14ac:dyDescent="0.75">
      <c r="B42">
        <f t="shared" si="3"/>
        <v>-3300</v>
      </c>
      <c r="C42">
        <f t="shared" si="0"/>
        <v>-55</v>
      </c>
      <c r="D42" s="1">
        <v>0.15695686812355636</v>
      </c>
      <c r="E42" s="4">
        <v>0.25698817225562626</v>
      </c>
      <c r="L42" s="1">
        <v>0.81334264757247665</v>
      </c>
      <c r="M42" s="4">
        <v>0.4078061178884696</v>
      </c>
      <c r="R42" s="1">
        <v>0.81672073684603019</v>
      </c>
      <c r="S42" s="4">
        <v>0.25386805035947818</v>
      </c>
      <c r="AD42" s="1">
        <v>0.28681053602939999</v>
      </c>
      <c r="AE42" s="4">
        <v>0.2120888879547258</v>
      </c>
      <c r="AH42" s="1">
        <v>0.32790152403282641</v>
      </c>
      <c r="AI42" s="4">
        <v>0.19441480091426827</v>
      </c>
      <c r="AM42">
        <v>-55</v>
      </c>
      <c r="AN42">
        <f t="shared" si="1"/>
        <v>0.48034646252085789</v>
      </c>
      <c r="AO42">
        <f t="shared" si="1"/>
        <v>0.26503320587451362</v>
      </c>
      <c r="AQ42">
        <v>-55</v>
      </c>
      <c r="AR42">
        <f t="shared" si="2"/>
        <v>5</v>
      </c>
    </row>
    <row r="43" spans="2:44" x14ac:dyDescent="0.75">
      <c r="B43">
        <f t="shared" si="3"/>
        <v>-3200</v>
      </c>
      <c r="C43">
        <f t="shared" si="0"/>
        <v>-53.333333333333336</v>
      </c>
      <c r="D43" s="1">
        <v>5.5959500206734313E-2</v>
      </c>
      <c r="E43" s="4">
        <v>0.24688594810047521</v>
      </c>
      <c r="L43" s="1">
        <v>0.90220048899755656</v>
      </c>
      <c r="M43" s="4">
        <v>0.39128268609468481</v>
      </c>
      <c r="R43" s="1">
        <v>0.5994331953611518</v>
      </c>
      <c r="S43" s="4">
        <v>0.26705763936618104</v>
      </c>
      <c r="AD43" s="1">
        <v>0.26667098382683929</v>
      </c>
      <c r="AE43" s="4">
        <v>0.21352564431795307</v>
      </c>
      <c r="AH43" s="1">
        <v>0.28784681516217242</v>
      </c>
      <c r="AI43" s="4">
        <v>0.18797795814740728</v>
      </c>
      <c r="AM43">
        <v>-53.333333333333336</v>
      </c>
      <c r="AN43">
        <f t="shared" si="1"/>
        <v>0.42242219671089087</v>
      </c>
      <c r="AO43">
        <f t="shared" si="1"/>
        <v>0.26134597520534025</v>
      </c>
      <c r="AQ43">
        <v>-53.333333333333336</v>
      </c>
      <c r="AR43">
        <f t="shared" si="2"/>
        <v>5</v>
      </c>
    </row>
    <row r="44" spans="2:44" x14ac:dyDescent="0.75">
      <c r="B44">
        <f t="shared" si="3"/>
        <v>-3100</v>
      </c>
      <c r="C44">
        <f t="shared" si="0"/>
        <v>-51.666666666666664</v>
      </c>
      <c r="D44" s="1">
        <v>5.6725930557376417E-2</v>
      </c>
      <c r="E44" s="4">
        <v>0.24724602844177709</v>
      </c>
      <c r="L44" s="1">
        <v>0.54215857492141084</v>
      </c>
      <c r="M44" s="4">
        <v>0.36906650674480579</v>
      </c>
      <c r="R44" s="1">
        <v>0.65842562553604045</v>
      </c>
      <c r="S44" s="4">
        <v>0.24306599645445773</v>
      </c>
      <c r="AD44" s="1">
        <v>0.21471935760656602</v>
      </c>
      <c r="AE44" s="4">
        <v>0.20419897666316378</v>
      </c>
      <c r="AH44" s="1">
        <v>0.34841735052755002</v>
      </c>
      <c r="AI44" s="4">
        <v>0.20549640842816541</v>
      </c>
      <c r="AM44">
        <v>-51.666666666666664</v>
      </c>
      <c r="AN44">
        <f t="shared" si="1"/>
        <v>0.36408936782978879</v>
      </c>
      <c r="AO44">
        <f t="shared" si="1"/>
        <v>0.253814783346474</v>
      </c>
      <c r="AQ44">
        <v>-51.666666666666664</v>
      </c>
      <c r="AR44">
        <f t="shared" si="2"/>
        <v>5</v>
      </c>
    </row>
    <row r="45" spans="2:44" x14ac:dyDescent="0.75">
      <c r="B45">
        <f t="shared" si="3"/>
        <v>-3000</v>
      </c>
      <c r="C45">
        <f t="shared" si="0"/>
        <v>-50</v>
      </c>
      <c r="D45" s="1">
        <v>0</v>
      </c>
      <c r="E45" s="4">
        <v>0.25475663686561084</v>
      </c>
      <c r="L45" s="1">
        <v>0.57883339154732816</v>
      </c>
      <c r="M45" s="4">
        <v>0.3213788603740757</v>
      </c>
      <c r="V45" s="1">
        <v>0.56202120487834772</v>
      </c>
      <c r="W45" s="4">
        <v>0.23106600751194309</v>
      </c>
      <c r="AD45" s="1">
        <v>0.22164839968268921</v>
      </c>
      <c r="AE45" s="4">
        <v>0.20891186347344251</v>
      </c>
      <c r="AH45" s="1">
        <v>5.6037514654160625E-2</v>
      </c>
      <c r="AI45" s="4">
        <v>0.20684738946367101</v>
      </c>
      <c r="AM45">
        <v>-50</v>
      </c>
      <c r="AN45">
        <f t="shared" si="1"/>
        <v>0.28370810215250514</v>
      </c>
      <c r="AO45">
        <f t="shared" si="1"/>
        <v>0.24459215153774866</v>
      </c>
      <c r="AQ45">
        <v>-50</v>
      </c>
      <c r="AR45">
        <f t="shared" si="2"/>
        <v>5</v>
      </c>
    </row>
    <row r="46" spans="2:44" x14ac:dyDescent="0.75">
      <c r="B46">
        <f t="shared" si="3"/>
        <v>-2900</v>
      </c>
      <c r="C46">
        <f t="shared" si="0"/>
        <v>-48.333333333333336</v>
      </c>
      <c r="D46" s="1">
        <v>0.23411421829146584</v>
      </c>
      <c r="E46" s="4">
        <v>0.25190922600520788</v>
      </c>
      <c r="L46" s="1">
        <v>0.41376178833391569</v>
      </c>
      <c r="M46" s="4">
        <v>0.32617092911079515</v>
      </c>
      <c r="R46" s="1">
        <v>0.49032330238281785</v>
      </c>
      <c r="S46" s="4">
        <v>0.2588698424432842</v>
      </c>
      <c r="V46" s="1">
        <v>0.65793344364772921</v>
      </c>
      <c r="W46" s="4">
        <v>0.22833602397291131</v>
      </c>
      <c r="AD46" s="1">
        <v>0.26918033317683732</v>
      </c>
      <c r="AE46" s="4">
        <v>0.19220486451266022</v>
      </c>
      <c r="AM46">
        <v>-48.333333333333336</v>
      </c>
      <c r="AN46">
        <f t="shared" si="1"/>
        <v>0.41306261716655313</v>
      </c>
      <c r="AO46">
        <f t="shared" si="1"/>
        <v>0.25149817720897177</v>
      </c>
      <c r="AQ46">
        <v>-48.333333333333336</v>
      </c>
      <c r="AR46">
        <f t="shared" si="2"/>
        <v>5</v>
      </c>
    </row>
    <row r="47" spans="2:44" x14ac:dyDescent="0.75">
      <c r="B47">
        <f t="shared" si="3"/>
        <v>-2800</v>
      </c>
      <c r="C47">
        <f t="shared" si="0"/>
        <v>-46.666666666666664</v>
      </c>
      <c r="D47" s="1">
        <v>0.50169925676425264</v>
      </c>
      <c r="E47" s="4">
        <v>0.24940604111586967</v>
      </c>
      <c r="L47" s="1">
        <v>0.44257771568285192</v>
      </c>
      <c r="M47" s="4">
        <v>0.30477845683728033</v>
      </c>
      <c r="R47" s="1">
        <v>0.76831860387067874</v>
      </c>
      <c r="S47" s="4">
        <v>0.24274486943574328</v>
      </c>
      <c r="V47" s="1">
        <v>0.85643807072378331</v>
      </c>
      <c r="W47" s="4">
        <v>0.22256530793495241</v>
      </c>
      <c r="AD47" s="1">
        <v>0.30274085706422293</v>
      </c>
      <c r="AE47" s="4">
        <v>0.18929593560595823</v>
      </c>
      <c r="AF47" s="1">
        <v>0.47818694694539937</v>
      </c>
      <c r="AG47" s="4">
        <v>0.14558412645964297</v>
      </c>
      <c r="AH47" s="1">
        <v>0.52926924579914014</v>
      </c>
      <c r="AI47" s="4">
        <v>0.19032077719158808</v>
      </c>
      <c r="AM47">
        <v>-46.666666666666664</v>
      </c>
      <c r="AN47">
        <f t="shared" si="1"/>
        <v>0.55417581383576131</v>
      </c>
      <c r="AO47">
        <f t="shared" si="1"/>
        <v>0.22067078779729069</v>
      </c>
      <c r="AQ47">
        <v>-46.666666666666664</v>
      </c>
      <c r="AR47">
        <f t="shared" si="2"/>
        <v>7</v>
      </c>
    </row>
    <row r="48" spans="2:44" x14ac:dyDescent="0.75">
      <c r="B48">
        <f t="shared" si="3"/>
        <v>-2700</v>
      </c>
      <c r="C48">
        <f t="shared" si="0"/>
        <v>-45</v>
      </c>
      <c r="D48" s="1">
        <v>0.76204354534544927</v>
      </c>
      <c r="E48" s="4">
        <v>0.25150422729744148</v>
      </c>
      <c r="L48" s="1">
        <v>0.47607404820118748</v>
      </c>
      <c r="M48" s="4">
        <v>0.29986092440718543</v>
      </c>
      <c r="R48" s="1">
        <v>0.83219599507774955</v>
      </c>
      <c r="S48" s="4">
        <v>0.24432989306467184</v>
      </c>
      <c r="V48" s="1">
        <v>0.78880921738064613</v>
      </c>
      <c r="W48" s="4">
        <v>0.2292612922405497</v>
      </c>
      <c r="AD48" s="1">
        <v>0.18994965111949363</v>
      </c>
      <c r="AE48" s="4">
        <v>0.20035203654394959</v>
      </c>
      <c r="AF48" s="1">
        <v>0.55473549982611325</v>
      </c>
      <c r="AG48" s="4">
        <v>0.13607105731367894</v>
      </c>
      <c r="AH48" s="1">
        <v>0.45552950371238743</v>
      </c>
      <c r="AI48" s="4">
        <v>0.20671468956362851</v>
      </c>
      <c r="AM48">
        <v>-45</v>
      </c>
      <c r="AN48">
        <f t="shared" si="1"/>
        <v>0.57990535152328959</v>
      </c>
      <c r="AO48">
        <f t="shared" si="1"/>
        <v>0.22401344577587221</v>
      </c>
      <c r="AQ48">
        <v>-45</v>
      </c>
      <c r="AR48">
        <f t="shared" si="2"/>
        <v>7</v>
      </c>
    </row>
    <row r="49" spans="2:44" x14ac:dyDescent="0.75">
      <c r="B49">
        <f t="shared" si="3"/>
        <v>-2600</v>
      </c>
      <c r="C49">
        <f t="shared" si="0"/>
        <v>-43.333333333333336</v>
      </c>
      <c r="D49" s="1">
        <v>0.55134579118806848</v>
      </c>
      <c r="E49" s="4">
        <v>0.24476538020141583</v>
      </c>
      <c r="L49" s="1">
        <v>0.52120153684945958</v>
      </c>
      <c r="M49" s="4">
        <v>0.26187598340723789</v>
      </c>
      <c r="R49" s="1">
        <v>0.63772979826229603</v>
      </c>
      <c r="S49" s="4">
        <v>0.25549205877987236</v>
      </c>
      <c r="V49" s="1">
        <v>0.82083103511674838</v>
      </c>
      <c r="W49" s="4">
        <v>0.21562143755470076</v>
      </c>
      <c r="AD49" s="1">
        <v>0.25836584694587905</v>
      </c>
      <c r="AE49" s="4">
        <v>0.19413779910962717</v>
      </c>
      <c r="AF49" s="1">
        <v>0.54607983306928376</v>
      </c>
      <c r="AG49" s="4">
        <v>0.13192231599032547</v>
      </c>
      <c r="AH49" s="1">
        <v>0.37764751856193812</v>
      </c>
      <c r="AI49" s="4">
        <v>0.21356840075611505</v>
      </c>
      <c r="AM49">
        <v>-43.333333333333336</v>
      </c>
      <c r="AN49">
        <f t="shared" si="1"/>
        <v>0.53045733714195331</v>
      </c>
      <c r="AO49">
        <f t="shared" si="1"/>
        <v>0.2167690536856135</v>
      </c>
      <c r="AQ49">
        <v>-43.333333333333336</v>
      </c>
      <c r="AR49">
        <f t="shared" si="2"/>
        <v>7</v>
      </c>
    </row>
    <row r="50" spans="2:44" x14ac:dyDescent="0.75">
      <c r="B50">
        <f t="shared" si="3"/>
        <v>-2500</v>
      </c>
      <c r="C50">
        <f t="shared" si="0"/>
        <v>-41.666666666666664</v>
      </c>
      <c r="D50" s="1">
        <v>0.40622825505995364</v>
      </c>
      <c r="E50" s="4">
        <v>0.24487364767217282</v>
      </c>
      <c r="L50" s="1">
        <v>0.91414600069856899</v>
      </c>
      <c r="M50" s="4">
        <v>0.21458094884485918</v>
      </c>
      <c r="R50" s="1">
        <v>0.58339859044635867</v>
      </c>
      <c r="S50" s="4">
        <v>0.25285591605458074</v>
      </c>
      <c r="V50" s="1">
        <v>0.70573634859349132</v>
      </c>
      <c r="W50" s="4">
        <v>0.20849125481036335</v>
      </c>
      <c r="AD50" s="1">
        <v>0.26043808382845834</v>
      </c>
      <c r="AE50" s="4">
        <v>0.18663632080869619</v>
      </c>
      <c r="AF50" s="1">
        <v>0.40214073186753641</v>
      </c>
      <c r="AG50" s="4">
        <v>0.12129381536022797</v>
      </c>
      <c r="AH50" s="1">
        <v>0.5614693239546702</v>
      </c>
      <c r="AI50" s="4">
        <v>0.21061789475973686</v>
      </c>
      <c r="AM50">
        <v>-41.666666666666664</v>
      </c>
      <c r="AN50">
        <f t="shared" si="1"/>
        <v>0.54765104777843387</v>
      </c>
      <c r="AO50">
        <f t="shared" si="1"/>
        <v>0.20562139975866242</v>
      </c>
      <c r="AQ50">
        <v>-41.666666666666664</v>
      </c>
      <c r="AR50">
        <f t="shared" si="2"/>
        <v>7</v>
      </c>
    </row>
    <row r="51" spans="2:44" x14ac:dyDescent="0.75">
      <c r="B51">
        <f t="shared" si="3"/>
        <v>-2400</v>
      </c>
      <c r="C51">
        <f t="shared" si="0"/>
        <v>-40</v>
      </c>
      <c r="D51" s="1">
        <v>0.7262633495023243</v>
      </c>
      <c r="E51" s="4">
        <v>0.24649946024316635</v>
      </c>
      <c r="L51" s="1">
        <v>0.57128885784142502</v>
      </c>
      <c r="M51" s="4">
        <v>0.23681558112609458</v>
      </c>
      <c r="R51" s="1">
        <v>0.39859044635865293</v>
      </c>
      <c r="S51" s="4">
        <v>0.25308627967140201</v>
      </c>
      <c r="V51" s="1">
        <v>0.65643194214622835</v>
      </c>
      <c r="W51" s="4">
        <v>0.21082847206181798</v>
      </c>
      <c r="AD51" s="1">
        <v>0.22838316955106974</v>
      </c>
      <c r="AE51" s="4">
        <v>0.17919987387692163</v>
      </c>
      <c r="AF51" s="1">
        <v>0.56049306387418307</v>
      </c>
      <c r="AG51" s="4">
        <v>0.12299773036311676</v>
      </c>
      <c r="AH51" s="1">
        <v>0.55396639312231344</v>
      </c>
      <c r="AI51" s="4">
        <v>0.21265804871672175</v>
      </c>
      <c r="AM51">
        <v>-40</v>
      </c>
      <c r="AN51">
        <f t="shared" si="1"/>
        <v>0.52791674605659955</v>
      </c>
      <c r="AO51">
        <f t="shared" si="1"/>
        <v>0.20886934943703445</v>
      </c>
      <c r="AQ51">
        <v>-40</v>
      </c>
      <c r="AR51">
        <f t="shared" si="2"/>
        <v>7</v>
      </c>
    </row>
    <row r="52" spans="2:44" x14ac:dyDescent="0.75">
      <c r="B52">
        <f t="shared" si="3"/>
        <v>-2300</v>
      </c>
      <c r="C52">
        <f t="shared" si="0"/>
        <v>-38.333333333333336</v>
      </c>
      <c r="L52" s="1">
        <v>0.6370939573873563</v>
      </c>
      <c r="M52" s="4">
        <v>0.21432777978305059</v>
      </c>
      <c r="R52" s="1">
        <v>0.86135660215534893</v>
      </c>
      <c r="S52" s="4">
        <v>0.27494940878926849</v>
      </c>
      <c r="T52" s="1">
        <v>0.36219200215430314</v>
      </c>
      <c r="U52" s="4">
        <v>0.27879725497744157</v>
      </c>
      <c r="AF52" s="1">
        <v>0.60369411491943192</v>
      </c>
      <c r="AG52" s="4">
        <v>0.12040136255924171</v>
      </c>
      <c r="AH52" s="1">
        <v>0.44384525205158326</v>
      </c>
      <c r="AI52" s="4">
        <v>0.20393157228558545</v>
      </c>
      <c r="AM52">
        <v>-38.333333333333336</v>
      </c>
      <c r="AN52">
        <f t="shared" si="1"/>
        <v>0.58163638573360477</v>
      </c>
      <c r="AO52">
        <f t="shared" si="1"/>
        <v>0.21848147567891757</v>
      </c>
      <c r="AQ52">
        <v>-38.333333333333336</v>
      </c>
      <c r="AR52">
        <f t="shared" si="2"/>
        <v>5</v>
      </c>
    </row>
    <row r="53" spans="2:44" x14ac:dyDescent="0.75">
      <c r="B53">
        <f t="shared" si="3"/>
        <v>-2200</v>
      </c>
      <c r="C53">
        <f t="shared" si="0"/>
        <v>-36.666666666666664</v>
      </c>
      <c r="D53" s="1">
        <v>0.51950867780679921</v>
      </c>
      <c r="E53" s="4">
        <v>0.24882042067132304</v>
      </c>
      <c r="L53" s="1">
        <v>0.74313657003143607</v>
      </c>
      <c r="M53" s="4">
        <v>0.20446716615249005</v>
      </c>
      <c r="R53" s="1">
        <v>0.58742588656449291</v>
      </c>
      <c r="S53" s="4">
        <v>0.26884213121899297</v>
      </c>
      <c r="T53" s="1">
        <v>0.37060724384004434</v>
      </c>
      <c r="U53" s="4">
        <v>0.2808134112394895</v>
      </c>
      <c r="V53" s="1">
        <v>0.90620212048783377</v>
      </c>
      <c r="W53" s="4">
        <v>0.21453814929079135</v>
      </c>
      <c r="AD53" s="1">
        <v>0.23476177370525719</v>
      </c>
      <c r="AE53" s="4">
        <v>0.20817654802388166</v>
      </c>
      <c r="AF53" s="1">
        <v>0.45148576065535612</v>
      </c>
      <c r="AG53" s="4">
        <v>0.11694334536284187</v>
      </c>
      <c r="AH53" s="1">
        <v>0.69761625635013647</v>
      </c>
      <c r="AI53" s="4">
        <v>0.19949396481850645</v>
      </c>
      <c r="AM53">
        <v>-36.666666666666664</v>
      </c>
      <c r="AN53">
        <f t="shared" si="1"/>
        <v>0.56384303618016951</v>
      </c>
      <c r="AO53">
        <f t="shared" si="1"/>
        <v>0.21776189209728963</v>
      </c>
      <c r="AQ53">
        <v>-36.666666666666664</v>
      </c>
      <c r="AR53">
        <f t="shared" si="2"/>
        <v>8</v>
      </c>
    </row>
    <row r="54" spans="2:44" x14ac:dyDescent="0.75">
      <c r="B54">
        <f t="shared" si="3"/>
        <v>-2100</v>
      </c>
      <c r="C54">
        <f t="shared" si="0"/>
        <v>-35</v>
      </c>
      <c r="D54" s="1">
        <v>0.51630177186595572</v>
      </c>
      <c r="E54" s="4">
        <v>0.2386551801913312</v>
      </c>
      <c r="L54" s="1">
        <v>0.36814530213063296</v>
      </c>
      <c r="M54" s="4">
        <v>0.1991426645508293</v>
      </c>
      <c r="R54" s="1">
        <v>0.62445463698400261</v>
      </c>
      <c r="S54" s="4">
        <v>0.26158528272958559</v>
      </c>
      <c r="T54" s="1">
        <v>0.2257641039450668</v>
      </c>
      <c r="U54" s="4">
        <v>0.27579098126911006</v>
      </c>
      <c r="V54" s="1">
        <v>0.82303732303732202</v>
      </c>
      <c r="W54" s="4">
        <v>0.22225264226598906</v>
      </c>
      <c r="AD54" s="1">
        <v>0.24701711214363251</v>
      </c>
      <c r="AE54" s="4">
        <v>0.19383338544679965</v>
      </c>
      <c r="AH54" s="1">
        <v>0.48569753810082006</v>
      </c>
      <c r="AI54" s="4">
        <v>0.21678789200671406</v>
      </c>
      <c r="AM54">
        <v>-35</v>
      </c>
      <c r="AN54">
        <f t="shared" si="1"/>
        <v>0.47005968402963322</v>
      </c>
      <c r="AO54">
        <f t="shared" si="1"/>
        <v>0.22972114692290843</v>
      </c>
      <c r="AQ54">
        <v>-35</v>
      </c>
      <c r="AR54">
        <f t="shared" si="2"/>
        <v>7</v>
      </c>
    </row>
    <row r="55" spans="2:44" x14ac:dyDescent="0.75">
      <c r="B55">
        <f t="shared" si="3"/>
        <v>-2000</v>
      </c>
      <c r="C55">
        <f t="shared" si="0"/>
        <v>-33.333333333333336</v>
      </c>
      <c r="D55" s="1">
        <v>0.65338187392220848</v>
      </c>
      <c r="E55" s="4">
        <v>0.22578498179937845</v>
      </c>
      <c r="L55" s="1">
        <v>0.70000000000000195</v>
      </c>
      <c r="M55" s="4">
        <v>0.19596651585368086</v>
      </c>
      <c r="R55" s="1">
        <v>0.65484580676436566</v>
      </c>
      <c r="S55" s="4">
        <v>0.25083955350709031</v>
      </c>
      <c r="T55" s="1">
        <v>7.6040123872359949E-2</v>
      </c>
      <c r="U55" s="4">
        <v>0.27371147576082683</v>
      </c>
      <c r="V55" s="1">
        <v>0.95906110191824445</v>
      </c>
      <c r="W55" s="4">
        <v>0.21991301408450706</v>
      </c>
      <c r="AD55" s="1">
        <v>0.29511567291036023</v>
      </c>
      <c r="AE55" s="4">
        <v>0.20708354664977247</v>
      </c>
      <c r="AF55" s="1">
        <v>0.55369218285095789</v>
      </c>
      <c r="AG55" s="4">
        <v>0.11245958491256416</v>
      </c>
      <c r="AH55" s="1">
        <v>0.43681125439624885</v>
      </c>
      <c r="AI55" s="4">
        <v>0.20250007522677982</v>
      </c>
      <c r="AM55">
        <v>-33.333333333333336</v>
      </c>
      <c r="AN55">
        <f t="shared" si="1"/>
        <v>0.54111850207934342</v>
      </c>
      <c r="AO55">
        <f t="shared" si="1"/>
        <v>0.21103234347432501</v>
      </c>
      <c r="AQ55">
        <v>-33.333333333333336</v>
      </c>
      <c r="AR55">
        <f t="shared" si="2"/>
        <v>8</v>
      </c>
    </row>
    <row r="56" spans="2:44" x14ac:dyDescent="0.75">
      <c r="B56">
        <f t="shared" si="3"/>
        <v>-1900</v>
      </c>
      <c r="C56">
        <f t="shared" si="0"/>
        <v>-31.666666666666668</v>
      </c>
      <c r="D56" s="1">
        <v>0.59055475438932625</v>
      </c>
      <c r="E56" s="4">
        <v>0.24456306254062701</v>
      </c>
      <c r="L56" s="1">
        <v>0.50199091861683609</v>
      </c>
      <c r="M56" s="4">
        <v>0.17835032901601258</v>
      </c>
      <c r="R56" s="1">
        <v>0.36189730394898822</v>
      </c>
      <c r="S56" s="4">
        <v>0.26968780069326104</v>
      </c>
      <c r="T56" s="1">
        <v>9.0312373771376298E-2</v>
      </c>
      <c r="U56" s="4">
        <v>0.27636316283197365</v>
      </c>
      <c r="V56" s="1">
        <v>0.82024882024882073</v>
      </c>
      <c r="W56" s="4">
        <v>0.21556527617347476</v>
      </c>
      <c r="AD56" s="1">
        <v>0.28525635836746682</v>
      </c>
      <c r="AE56" s="4">
        <v>0.19907664988872481</v>
      </c>
      <c r="AF56" s="1">
        <v>0.62726535028401376</v>
      </c>
      <c r="AG56" s="4">
        <v>0.11607381801519782</v>
      </c>
      <c r="AH56" s="1">
        <v>0.25486518171160599</v>
      </c>
      <c r="AI56" s="4">
        <v>0.18950746353783857</v>
      </c>
      <c r="AM56">
        <v>-31.666666666666668</v>
      </c>
      <c r="AN56">
        <f t="shared" si="1"/>
        <v>0.44154888266730424</v>
      </c>
      <c r="AO56">
        <f t="shared" si="1"/>
        <v>0.21114844533713881</v>
      </c>
      <c r="AQ56">
        <v>-31.666666666666668</v>
      </c>
      <c r="AR56">
        <f t="shared" si="2"/>
        <v>8</v>
      </c>
    </row>
    <row r="57" spans="2:44" x14ac:dyDescent="0.75">
      <c r="B57">
        <f t="shared" si="3"/>
        <v>-1800</v>
      </c>
      <c r="C57">
        <f t="shared" si="0"/>
        <v>-30</v>
      </c>
      <c r="D57" s="1">
        <v>0.57340083298877653</v>
      </c>
      <c r="E57" s="4">
        <v>0.24613071194900138</v>
      </c>
      <c r="L57" s="1">
        <v>0.67729654208871892</v>
      </c>
      <c r="M57" s="4">
        <v>0.18008128966812431</v>
      </c>
      <c r="R57" s="1">
        <v>0.25715031509863351</v>
      </c>
      <c r="S57" s="4">
        <v>0.28042525168511723</v>
      </c>
      <c r="T57" s="1">
        <v>0</v>
      </c>
      <c r="U57" s="4">
        <v>0.28155598627934136</v>
      </c>
      <c r="V57" s="1">
        <v>0.83652019366304975</v>
      </c>
      <c r="W57" s="4">
        <v>0.21123468709848489</v>
      </c>
      <c r="AD57" s="1">
        <v>0.29893635966261445</v>
      </c>
      <c r="AE57" s="4">
        <v>0.19902095478964338</v>
      </c>
      <c r="AF57" s="1">
        <v>0.77174543065806123</v>
      </c>
      <c r="AG57" s="4">
        <v>0.10986507666042029</v>
      </c>
      <c r="AH57" s="1">
        <v>0.23341148886283558</v>
      </c>
      <c r="AI57" s="4">
        <v>0.19523460810448534</v>
      </c>
      <c r="AM57">
        <v>-30</v>
      </c>
      <c r="AN57">
        <f t="shared" si="1"/>
        <v>0.45605764537783633</v>
      </c>
      <c r="AO57">
        <f t="shared" si="1"/>
        <v>0.21294357077932727</v>
      </c>
      <c r="AQ57">
        <v>-30</v>
      </c>
      <c r="AR57">
        <f t="shared" si="2"/>
        <v>8</v>
      </c>
    </row>
    <row r="58" spans="2:44" x14ac:dyDescent="0.75">
      <c r="B58">
        <f t="shared" si="3"/>
        <v>-1700</v>
      </c>
      <c r="C58">
        <f t="shared" si="0"/>
        <v>-28.333333333333332</v>
      </c>
      <c r="D58" s="1">
        <v>0.50263712548280082</v>
      </c>
      <c r="E58" s="4">
        <v>0.23507463696159789</v>
      </c>
      <c r="L58" s="1">
        <v>0.59689137268599379</v>
      </c>
      <c r="M58" s="4">
        <v>0.17139816734536781</v>
      </c>
      <c r="N58" s="1">
        <v>0.78391443361753876</v>
      </c>
      <c r="O58" s="4">
        <v>0.23860649536055376</v>
      </c>
      <c r="T58" s="1">
        <v>8.7080920964051553E-2</v>
      </c>
      <c r="U58" s="4">
        <v>0.27717270586841602</v>
      </c>
      <c r="V58" s="1">
        <v>0.80664337807194952</v>
      </c>
      <c r="W58" s="4">
        <v>0.20938861916245211</v>
      </c>
      <c r="AD58" s="1">
        <v>0.24371448461202269</v>
      </c>
      <c r="AE58" s="4">
        <v>0.19508967582496001</v>
      </c>
      <c r="AF58" s="1">
        <v>0.8206654043819307</v>
      </c>
      <c r="AG58" s="4">
        <v>0.10756141734692583</v>
      </c>
      <c r="AH58" s="1">
        <v>0.47526377491207461</v>
      </c>
      <c r="AI58" s="4">
        <v>0.18299436198169619</v>
      </c>
      <c r="AM58">
        <v>-28.333333333333332</v>
      </c>
      <c r="AN58">
        <f t="shared" si="1"/>
        <v>0.53960136184104524</v>
      </c>
      <c r="AO58">
        <f t="shared" si="1"/>
        <v>0.20216075998149624</v>
      </c>
      <c r="AQ58">
        <v>-28.333333333333332</v>
      </c>
      <c r="AR58">
        <f t="shared" si="2"/>
        <v>8</v>
      </c>
    </row>
    <row r="59" spans="2:44" x14ac:dyDescent="0.75">
      <c r="B59">
        <f t="shared" si="3"/>
        <v>-1600</v>
      </c>
      <c r="C59">
        <f t="shared" si="0"/>
        <v>-26.666666666666668</v>
      </c>
      <c r="D59" s="1">
        <v>0.3959621222053028</v>
      </c>
      <c r="E59" s="4">
        <v>0.23331232032519444</v>
      </c>
      <c r="L59" s="1">
        <v>0.61942018861334402</v>
      </c>
      <c r="M59" s="4">
        <v>0.17386861160593983</v>
      </c>
      <c r="N59" s="1">
        <v>0.84367387332521204</v>
      </c>
      <c r="O59" s="4">
        <v>0.22932503660510653</v>
      </c>
      <c r="R59" s="1">
        <v>0.43662602080769569</v>
      </c>
      <c r="S59" s="4">
        <v>0.26127709431751611</v>
      </c>
      <c r="T59" s="1">
        <v>0.22660562811364016</v>
      </c>
      <c r="U59" s="4">
        <v>0.26217963854538773</v>
      </c>
      <c r="V59" s="1">
        <v>0.69203897775326328</v>
      </c>
      <c r="W59" s="4">
        <v>0.20836373151349111</v>
      </c>
      <c r="AD59" s="1">
        <v>0.34467127523515062</v>
      </c>
      <c r="AE59" s="4">
        <v>0.19729494519959789</v>
      </c>
      <c r="AF59" s="1">
        <v>0.88898334556976522</v>
      </c>
      <c r="AG59" s="4">
        <v>0.10152289186102802</v>
      </c>
      <c r="AM59">
        <v>-26.666666666666668</v>
      </c>
      <c r="AN59">
        <f t="shared" si="1"/>
        <v>0.55599767895292174</v>
      </c>
      <c r="AO59">
        <f t="shared" si="1"/>
        <v>0.20839303374665771</v>
      </c>
      <c r="AQ59">
        <v>-26.666666666666668</v>
      </c>
      <c r="AR59">
        <f t="shared" si="2"/>
        <v>8</v>
      </c>
    </row>
    <row r="60" spans="2:44" x14ac:dyDescent="0.75">
      <c r="B60">
        <f t="shared" si="3"/>
        <v>-1500</v>
      </c>
      <c r="C60">
        <f t="shared" si="0"/>
        <v>-25</v>
      </c>
      <c r="D60" s="1">
        <v>0.5147184881152872</v>
      </c>
      <c r="E60" s="4">
        <v>0.23852690262900561</v>
      </c>
      <c r="L60" s="1">
        <v>0.59703108627314083</v>
      </c>
      <c r="M60" s="4">
        <v>0.17018638790662288</v>
      </c>
      <c r="N60" s="1">
        <v>0.54921589524969683</v>
      </c>
      <c r="O60" s="4">
        <v>0.22673673627181248</v>
      </c>
      <c r="R60" s="1">
        <v>0.33791997613454117</v>
      </c>
      <c r="S60" s="4">
        <v>0.2556355051868946</v>
      </c>
      <c r="T60" s="1">
        <v>0.12592567658543286</v>
      </c>
      <c r="U60" s="4">
        <v>0.26759947161619813</v>
      </c>
      <c r="V60" s="1">
        <v>0.67589017589017608</v>
      </c>
      <c r="W60" s="4">
        <v>0.21415377678566092</v>
      </c>
      <c r="AD60" s="1">
        <v>0.39888941054574312</v>
      </c>
      <c r="AE60" s="4">
        <v>0.19263833006043971</v>
      </c>
      <c r="AF60" s="1">
        <v>0.96576374666717879</v>
      </c>
      <c r="AG60" s="4">
        <v>9.9488221050168704E-2</v>
      </c>
      <c r="AH60" s="1">
        <v>0.58261039468542419</v>
      </c>
      <c r="AI60" s="4">
        <v>0.19201223034273318</v>
      </c>
      <c r="AM60">
        <v>-25</v>
      </c>
      <c r="AN60">
        <f t="shared" si="1"/>
        <v>0.52755165001629123</v>
      </c>
      <c r="AO60">
        <f t="shared" si="1"/>
        <v>0.20633084020550405</v>
      </c>
      <c r="AQ60">
        <v>-25</v>
      </c>
      <c r="AR60">
        <f t="shared" si="2"/>
        <v>9</v>
      </c>
    </row>
    <row r="61" spans="2:44" x14ac:dyDescent="0.75">
      <c r="B61">
        <f t="shared" si="3"/>
        <v>-1400</v>
      </c>
      <c r="C61">
        <f t="shared" si="0"/>
        <v>-23.333333333333332</v>
      </c>
      <c r="D61" s="1">
        <v>0.49795786649993518</v>
      </c>
      <c r="E61" s="4">
        <v>0.24063956582184318</v>
      </c>
      <c r="L61" s="1">
        <v>0.34634998253580351</v>
      </c>
      <c r="M61" s="4">
        <v>0.16425796832289197</v>
      </c>
      <c r="N61" s="1">
        <v>0.55534409257003581</v>
      </c>
      <c r="O61" s="4">
        <v>0.2262645911790436</v>
      </c>
      <c r="R61" s="1">
        <v>0.81962933959801698</v>
      </c>
      <c r="S61" s="4">
        <v>0.23221777875845367</v>
      </c>
      <c r="T61" s="1">
        <v>9.3106234011043287E-2</v>
      </c>
      <c r="U61" s="4">
        <v>0.25902777359309187</v>
      </c>
      <c r="V61" s="1">
        <v>0.62391983820555186</v>
      </c>
      <c r="W61" s="4">
        <v>0.22276590218150819</v>
      </c>
      <c r="AD61" s="1">
        <v>0.66756787385257998</v>
      </c>
      <c r="AE61" s="4">
        <v>0.20768448293916139</v>
      </c>
      <c r="AF61" s="1">
        <v>0.94833648904516998</v>
      </c>
      <c r="AG61" s="4">
        <v>9.7437451642462647E-2</v>
      </c>
      <c r="AH61" s="1">
        <v>0.67213755373192674</v>
      </c>
      <c r="AI61" s="4">
        <v>0.17582870531065603</v>
      </c>
      <c r="AM61">
        <v>-23.333333333333332</v>
      </c>
      <c r="AN61">
        <f t="shared" si="1"/>
        <v>0.58048325222778496</v>
      </c>
      <c r="AO61">
        <f t="shared" si="1"/>
        <v>0.20290269108323472</v>
      </c>
      <c r="AQ61">
        <v>-23.333333333333332</v>
      </c>
      <c r="AR61">
        <f t="shared" si="2"/>
        <v>9</v>
      </c>
    </row>
    <row r="62" spans="2:44" x14ac:dyDescent="0.75">
      <c r="B62">
        <f t="shared" si="3"/>
        <v>-1300</v>
      </c>
      <c r="C62">
        <f t="shared" si="0"/>
        <v>-21.666666666666668</v>
      </c>
      <c r="D62" s="1">
        <v>0.43734936113996392</v>
      </c>
      <c r="E62" s="4">
        <v>0.24527935024749037</v>
      </c>
      <c r="F62" s="1">
        <v>0.12158059302448576</v>
      </c>
      <c r="G62" s="4">
        <v>0.26773341355871655</v>
      </c>
      <c r="H62" s="1">
        <v>0.54613413071337058</v>
      </c>
      <c r="I62" s="4">
        <v>0.51520403626101408</v>
      </c>
      <c r="L62" s="1">
        <v>0.40136220747467843</v>
      </c>
      <c r="M62" s="4">
        <v>0.14520664702204553</v>
      </c>
      <c r="N62" s="1">
        <v>0.63223203410475104</v>
      </c>
      <c r="O62" s="4">
        <v>0.22925320647042455</v>
      </c>
      <c r="P62" s="1">
        <v>0.30058388478007059</v>
      </c>
      <c r="Q62" s="4">
        <v>0.18720178493816308</v>
      </c>
      <c r="R62" s="1">
        <v>0.50333743520900975</v>
      </c>
      <c r="S62" s="4">
        <v>0.22951761417693517</v>
      </c>
      <c r="T62" s="1">
        <v>0.27275481351824621</v>
      </c>
      <c r="U62" s="4">
        <v>0.25037750049702256</v>
      </c>
      <c r="V62" s="1">
        <v>0.81179138321995481</v>
      </c>
      <c r="W62" s="4">
        <v>0.21572469525818078</v>
      </c>
      <c r="X62" s="1">
        <v>0.25448556467071559</v>
      </c>
      <c r="Y62" s="4">
        <v>0.55403503875428106</v>
      </c>
      <c r="AD62" s="1">
        <v>0.86805679224206356</v>
      </c>
      <c r="AE62" s="4">
        <v>0.20001309763884678</v>
      </c>
      <c r="AF62" s="1">
        <v>0.98141350129448612</v>
      </c>
      <c r="AG62" s="4">
        <v>0.1008712838357386</v>
      </c>
      <c r="AH62" s="1">
        <v>0.3581867917155141</v>
      </c>
      <c r="AI62" s="4">
        <v>0.17183411555756251</v>
      </c>
      <c r="AM62">
        <v>-21.666666666666668</v>
      </c>
      <c r="AN62">
        <f t="shared" si="1"/>
        <v>0.49917449946979314</v>
      </c>
      <c r="AO62">
        <f t="shared" si="1"/>
        <v>0.25478859878587862</v>
      </c>
      <c r="AQ62">
        <v>-21.666666666666668</v>
      </c>
      <c r="AR62">
        <f t="shared" si="2"/>
        <v>13</v>
      </c>
    </row>
    <row r="63" spans="2:44" x14ac:dyDescent="0.75">
      <c r="B63">
        <f t="shared" si="3"/>
        <v>-1200</v>
      </c>
      <c r="C63">
        <f t="shared" si="0"/>
        <v>-20</v>
      </c>
      <c r="D63" s="1">
        <v>0.48814554108974295</v>
      </c>
      <c r="E63" s="4">
        <v>0.23635296578969534</v>
      </c>
      <c r="F63" s="1">
        <v>7.0971104028518681E-2</v>
      </c>
      <c r="G63" s="4">
        <v>0.26330261951854889</v>
      </c>
      <c r="H63" s="1">
        <v>0.40175138829560308</v>
      </c>
      <c r="I63" s="4">
        <v>0.49374843603040797</v>
      </c>
      <c r="L63" s="1">
        <v>0.45309116311561237</v>
      </c>
      <c r="M63" s="4">
        <v>0.15754918557688041</v>
      </c>
      <c r="N63" s="1">
        <v>0.55789433617539752</v>
      </c>
      <c r="O63" s="4">
        <v>0.22516932869881107</v>
      </c>
      <c r="P63" s="1">
        <v>0.32757233683664305</v>
      </c>
      <c r="Q63" s="4">
        <v>0.15858166621505218</v>
      </c>
      <c r="R63" s="1">
        <v>0.60633180445239998</v>
      </c>
      <c r="S63" s="4">
        <v>0.23081654891208828</v>
      </c>
      <c r="V63" s="1">
        <v>0.65260158117301026</v>
      </c>
      <c r="W63" s="4">
        <v>0.20807693209641176</v>
      </c>
      <c r="X63" s="1">
        <v>0.14970732746274545</v>
      </c>
      <c r="Y63" s="4">
        <v>0.57504195709963124</v>
      </c>
      <c r="AD63" s="1">
        <v>0.82149621978662513</v>
      </c>
      <c r="AE63" s="4">
        <v>0.20464653446383507</v>
      </c>
      <c r="AF63" s="1">
        <v>0.89400672359828237</v>
      </c>
      <c r="AG63" s="4">
        <v>9.7989856592674063E-2</v>
      </c>
      <c r="AH63" s="1">
        <v>0.74951152794060061</v>
      </c>
      <c r="AI63" s="4">
        <v>0.16911610386701162</v>
      </c>
      <c r="AM63">
        <v>-20</v>
      </c>
      <c r="AN63">
        <f t="shared" si="1"/>
        <v>0.51442342116293183</v>
      </c>
      <c r="AO63">
        <f t="shared" si="1"/>
        <v>0.25169934457175397</v>
      </c>
      <c r="AQ63">
        <v>-20</v>
      </c>
      <c r="AR63">
        <f t="shared" si="2"/>
        <v>12</v>
      </c>
    </row>
    <row r="64" spans="2:44" x14ac:dyDescent="0.75">
      <c r="B64">
        <f t="shared" si="3"/>
        <v>-1100</v>
      </c>
      <c r="C64">
        <f t="shared" si="0"/>
        <v>-18.333333333333332</v>
      </c>
      <c r="D64" s="1">
        <v>0.46359960064944916</v>
      </c>
      <c r="E64" s="4">
        <v>0.2400402906454476</v>
      </c>
      <c r="F64" s="1">
        <v>0.14003141851577672</v>
      </c>
      <c r="G64" s="4">
        <v>0.26753745346843966</v>
      </c>
      <c r="H64" s="1">
        <v>0.50213583938488082</v>
      </c>
      <c r="I64" s="4">
        <v>0.47984725214078444</v>
      </c>
      <c r="L64" s="1">
        <v>0.44481313307719228</v>
      </c>
      <c r="M64" s="4">
        <v>0.13373900466464408</v>
      </c>
      <c r="N64" s="1">
        <v>0.68316077953714927</v>
      </c>
      <c r="O64" s="4">
        <v>0.22863634334549898</v>
      </c>
      <c r="P64" s="1">
        <v>0.26547294667185706</v>
      </c>
      <c r="Q64" s="4">
        <v>0.15076829788997398</v>
      </c>
      <c r="R64" s="1">
        <v>0.29667748070253935</v>
      </c>
      <c r="S64" s="4">
        <v>0.24337610455853942</v>
      </c>
      <c r="T64" s="1">
        <v>0.18207216911269838</v>
      </c>
      <c r="U64" s="4">
        <v>0.23711557128823943</v>
      </c>
      <c r="V64" s="1">
        <v>0.57924250781393671</v>
      </c>
      <c r="W64" s="4">
        <v>0.21348832614351104</v>
      </c>
      <c r="X64" s="1">
        <v>0.15946430276368054</v>
      </c>
      <c r="Y64" s="4">
        <v>0.54095346308446035</v>
      </c>
      <c r="AD64" s="1">
        <v>0.88895724392494646</v>
      </c>
      <c r="AE64" s="4">
        <v>0.20233729746806878</v>
      </c>
      <c r="AF64" s="1">
        <v>0.86336411762432863</v>
      </c>
      <c r="AG64" s="4">
        <v>9.8079227065300922E-2</v>
      </c>
      <c r="AH64" s="1">
        <v>0.79859320046893312</v>
      </c>
      <c r="AI64" s="4">
        <v>0.16370270880875842</v>
      </c>
      <c r="AM64">
        <v>-18.333333333333332</v>
      </c>
      <c r="AN64">
        <f t="shared" si="1"/>
        <v>0.48212190309595143</v>
      </c>
      <c r="AO64">
        <f t="shared" si="1"/>
        <v>0.2461247185055129</v>
      </c>
      <c r="AQ64">
        <v>-18.333333333333332</v>
      </c>
      <c r="AR64">
        <f t="shared" si="2"/>
        <v>13</v>
      </c>
    </row>
    <row r="65" spans="2:44" x14ac:dyDescent="0.75">
      <c r="B65">
        <f t="shared" si="3"/>
        <v>-1000</v>
      </c>
      <c r="C65">
        <f t="shared" si="0"/>
        <v>-16.666666666666668</v>
      </c>
      <c r="D65" s="1">
        <v>0.53467593106160605</v>
      </c>
      <c r="E65" s="4">
        <v>0.23669930866463113</v>
      </c>
      <c r="F65" s="1">
        <v>7.1341177892240704E-2</v>
      </c>
      <c r="G65" s="4">
        <v>0.24616576948396041</v>
      </c>
      <c r="H65" s="1">
        <v>0.44083724903887361</v>
      </c>
      <c r="I65" s="4">
        <v>0.47811042966012979</v>
      </c>
      <c r="L65" s="1">
        <v>0.42860635696821575</v>
      </c>
      <c r="M65" s="4">
        <v>0.12229343404844908</v>
      </c>
      <c r="P65" s="1">
        <v>0.40448942519787151</v>
      </c>
      <c r="Q65" s="4">
        <v>0.15052613488712702</v>
      </c>
      <c r="R65" s="1">
        <v>0.47801767535518463</v>
      </c>
      <c r="S65" s="4">
        <v>0.25259034553123266</v>
      </c>
      <c r="T65" s="1">
        <v>0.12555540595125941</v>
      </c>
      <c r="U65" s="4">
        <v>0.24431333472772862</v>
      </c>
      <c r="X65" s="1">
        <v>0.25439743241357504</v>
      </c>
      <c r="Y65" s="4">
        <v>0.53480748350455187</v>
      </c>
      <c r="AB65" s="1">
        <v>0.20809809697451442</v>
      </c>
      <c r="AC65" s="4">
        <v>0.6193883907801252</v>
      </c>
      <c r="AD65" s="1">
        <v>0.80762194628373485</v>
      </c>
      <c r="AE65" s="4">
        <v>0.21644369190096335</v>
      </c>
      <c r="AF65" s="1">
        <v>0.63619150662699431</v>
      </c>
      <c r="AG65" s="4">
        <v>9.8515572837712423E-2</v>
      </c>
      <c r="AH65" s="1">
        <v>0.94439234075811074</v>
      </c>
      <c r="AI65" s="4">
        <v>0.15526283997983764</v>
      </c>
      <c r="AM65">
        <v>-16.666666666666668</v>
      </c>
      <c r="AN65">
        <f t="shared" si="1"/>
        <v>0.44451871204351506</v>
      </c>
      <c r="AO65">
        <f t="shared" si="1"/>
        <v>0.27959306133387074</v>
      </c>
      <c r="AQ65">
        <v>-16.666666666666668</v>
      </c>
      <c r="AR65">
        <f t="shared" si="2"/>
        <v>12</v>
      </c>
    </row>
    <row r="66" spans="2:44" x14ac:dyDescent="0.75">
      <c r="B66">
        <f t="shared" si="3"/>
        <v>-900</v>
      </c>
      <c r="C66">
        <f t="shared" si="0"/>
        <v>-15</v>
      </c>
      <c r="D66" s="1">
        <v>0.43272052520648252</v>
      </c>
      <c r="E66" s="4">
        <v>0.23515780240723796</v>
      </c>
      <c r="F66" s="1">
        <v>0.307599353503618</v>
      </c>
      <c r="G66" s="4">
        <v>0.2515024416905291</v>
      </c>
      <c r="H66" s="1">
        <v>0.58148227253310758</v>
      </c>
      <c r="I66" s="4">
        <v>0.49972270363951476</v>
      </c>
      <c r="L66" s="1">
        <v>0.66664338106880949</v>
      </c>
      <c r="M66" s="4">
        <v>0.11492400367016394</v>
      </c>
      <c r="N66" s="1">
        <v>0.70253501827040199</v>
      </c>
      <c r="O66" s="4">
        <v>0.22623051612613423</v>
      </c>
      <c r="P66" s="1">
        <v>0.39182561307902003</v>
      </c>
      <c r="Q66" s="4">
        <v>0.1386820446177171</v>
      </c>
      <c r="R66" s="1">
        <v>0.44292799343699946</v>
      </c>
      <c r="S66" s="4">
        <v>0.25273786977799895</v>
      </c>
      <c r="T66" s="1">
        <v>0.34849198868991516</v>
      </c>
      <c r="U66" s="4">
        <v>0.23698199585190002</v>
      </c>
      <c r="V66" s="1">
        <v>0.68134460991603862</v>
      </c>
      <c r="W66" s="4">
        <v>0.19899275526842661</v>
      </c>
      <c r="X66" s="1">
        <v>0.44767147232279864</v>
      </c>
      <c r="Y66" s="4">
        <v>0.52460085980116722</v>
      </c>
      <c r="Z66" s="1">
        <v>0.25066497783407216</v>
      </c>
      <c r="AA66" s="4">
        <v>0.68908416155700891</v>
      </c>
      <c r="AB66" s="1">
        <v>0.20457903183237125</v>
      </c>
      <c r="AC66" s="4">
        <v>0.63288080851468065</v>
      </c>
      <c r="AF66" s="1">
        <v>0.7356157502221865</v>
      </c>
      <c r="AG66" s="4">
        <v>9.9220996184553545E-2</v>
      </c>
      <c r="AH66" s="1">
        <v>0.82121922626025823</v>
      </c>
      <c r="AI66" s="4">
        <v>0.14536302779063531</v>
      </c>
      <c r="AM66">
        <v>-15</v>
      </c>
      <c r="AN66">
        <f t="shared" si="1"/>
        <v>0.50109437244114852</v>
      </c>
      <c r="AO66">
        <f t="shared" si="1"/>
        <v>0.30329157049269057</v>
      </c>
      <c r="AQ66">
        <v>-15</v>
      </c>
      <c r="AR66">
        <f t="shared" si="2"/>
        <v>14</v>
      </c>
    </row>
    <row r="67" spans="2:44" x14ac:dyDescent="0.75">
      <c r="B67">
        <f t="shared" si="3"/>
        <v>-800</v>
      </c>
      <c r="C67">
        <f t="shared" si="0"/>
        <v>-13.333333333333334</v>
      </c>
      <c r="D67" s="1">
        <v>0.2580147436996405</v>
      </c>
      <c r="E67" s="4">
        <v>0.23397378497539673</v>
      </c>
      <c r="F67" s="1">
        <v>0.29722218026373359</v>
      </c>
      <c r="G67" s="4">
        <v>0.23827034835998295</v>
      </c>
      <c r="H67" s="1">
        <v>0.25630072618539135</v>
      </c>
      <c r="I67" s="4">
        <v>0.49744360085786421</v>
      </c>
      <c r="L67" s="1">
        <v>0.38389800908138272</v>
      </c>
      <c r="M67" s="4">
        <v>0.11763727241820797</v>
      </c>
      <c r="N67" s="1">
        <v>0.78760657734469997</v>
      </c>
      <c r="O67" s="4">
        <v>0.23232005887181226</v>
      </c>
      <c r="P67" s="1">
        <v>0.49144933177630662</v>
      </c>
      <c r="Q67" s="4">
        <v>0.13472625505826197</v>
      </c>
      <c r="R67" s="1">
        <v>0.5574076145728456</v>
      </c>
      <c r="S67" s="4">
        <v>0.2442719623764559</v>
      </c>
      <c r="T67" s="1">
        <v>0.15648983438804351</v>
      </c>
      <c r="U67" s="4">
        <v>0.23942247432037572</v>
      </c>
      <c r="V67" s="1">
        <v>0.74465281608138678</v>
      </c>
      <c r="W67" s="4">
        <v>0.19330157713619997</v>
      </c>
      <c r="X67" s="1">
        <v>1</v>
      </c>
      <c r="Y67" s="4">
        <v>0.49857406283286188</v>
      </c>
      <c r="Z67" s="1">
        <v>0.27036269962172471</v>
      </c>
      <c r="AA67" s="4">
        <v>0.74031013650267075</v>
      </c>
      <c r="AB67" s="1">
        <v>0.92759220102356277</v>
      </c>
      <c r="AC67" s="4">
        <v>0.56607685546143627</v>
      </c>
      <c r="AD67" s="1">
        <v>0.83470672991306349</v>
      </c>
      <c r="AE67" s="4">
        <v>0.21283340653561963</v>
      </c>
      <c r="AH67" s="1">
        <v>0.82919109026963711</v>
      </c>
      <c r="AI67" s="4">
        <v>0.13317037729686598</v>
      </c>
      <c r="AM67">
        <v>-13.333333333333334</v>
      </c>
      <c r="AN67">
        <f t="shared" si="1"/>
        <v>0.55677818244438704</v>
      </c>
      <c r="AO67">
        <f t="shared" si="1"/>
        <v>0.30588086950028653</v>
      </c>
      <c r="AQ67">
        <v>-13.333333333333334</v>
      </c>
      <c r="AR67">
        <f t="shared" si="2"/>
        <v>14</v>
      </c>
    </row>
    <row r="68" spans="2:44" x14ac:dyDescent="0.75">
      <c r="B68">
        <f t="shared" si="3"/>
        <v>-700</v>
      </c>
      <c r="C68">
        <f t="shared" ref="C68:C131" si="4">B68/60</f>
        <v>-11.666666666666666</v>
      </c>
      <c r="D68" s="1">
        <v>0.79106705257107157</v>
      </c>
      <c r="E68" s="4">
        <v>0.2299459020827698</v>
      </c>
      <c r="F68" s="1">
        <v>0.17542256393214783</v>
      </c>
      <c r="G68" s="4">
        <v>0.23594490279366118</v>
      </c>
      <c r="H68" s="1">
        <v>0.21571977787270497</v>
      </c>
      <c r="I68" s="4">
        <v>0.48500922741803726</v>
      </c>
      <c r="L68" s="1">
        <v>0.30314355571079399</v>
      </c>
      <c r="M68" s="4">
        <v>0.11400581954392651</v>
      </c>
      <c r="N68" s="1">
        <v>0.84892661388550561</v>
      </c>
      <c r="O68" s="4">
        <v>0.22328882158797114</v>
      </c>
      <c r="P68" s="1">
        <v>0.53839366809394062</v>
      </c>
      <c r="Q68" s="4">
        <v>0.12620110796980827</v>
      </c>
      <c r="R68" s="1">
        <v>0.56326210985569003</v>
      </c>
      <c r="S68" s="4">
        <v>0.25887913648414901</v>
      </c>
      <c r="T68" s="1">
        <v>0.34074996633903454</v>
      </c>
      <c r="U68" s="4">
        <v>0.22228913813596729</v>
      </c>
      <c r="V68" s="1">
        <v>0.70889256603542328</v>
      </c>
      <c r="W68" s="4">
        <v>0.19395804467291849</v>
      </c>
      <c r="X68" s="1">
        <v>0.54053716610727165</v>
      </c>
      <c r="Y68" s="4">
        <v>0.48376490185597248</v>
      </c>
      <c r="Z68" s="1">
        <v>0.11358197969977572</v>
      </c>
      <c r="AA68" s="4">
        <v>0.70344938091769849</v>
      </c>
      <c r="AB68" s="1">
        <v>0.3965167322446479</v>
      </c>
      <c r="AC68" s="4">
        <v>0.53621783539189471</v>
      </c>
      <c r="AD68" s="1">
        <v>0.74338260292379676</v>
      </c>
      <c r="AE68" s="4">
        <v>0.22201179950494479</v>
      </c>
      <c r="AF68" s="1">
        <v>0.50933189072220619</v>
      </c>
      <c r="AG68" s="4">
        <v>0.10037635101697946</v>
      </c>
      <c r="AH68" s="1">
        <v>0.52063305978897978</v>
      </c>
      <c r="AI68" s="4">
        <v>0.13579285464717347</v>
      </c>
      <c r="AM68">
        <v>-11.666666666666666</v>
      </c>
      <c r="AN68">
        <f t="shared" ref="AN68:AO131" si="5">AVERAGE(D68,F68,H68,J68,L68,N68,P68,R68,T68,V68,X68,Z68,AB68,AD68,AF68,AH68)</f>
        <v>0.48730408705219941</v>
      </c>
      <c r="AO68">
        <f t="shared" si="5"/>
        <v>0.28474234826825823</v>
      </c>
      <c r="AQ68">
        <v>-11.666666666666666</v>
      </c>
      <c r="AR68">
        <f t="shared" ref="AR68:AR131" si="6">COUNT(D68,F68,H68,J68,L68,N68,P68,R68,T68,V68,X68,Z68,AB68,AD68,AF68,AH68)</f>
        <v>15</v>
      </c>
    </row>
    <row r="69" spans="2:44" x14ac:dyDescent="0.75">
      <c r="B69">
        <f t="shared" ref="B69:B132" si="7">B68+100</f>
        <v>-600</v>
      </c>
      <c r="C69">
        <f t="shared" si="4"/>
        <v>-10</v>
      </c>
      <c r="D69" s="1">
        <v>0.82217807404120635</v>
      </c>
      <c r="E69" s="4">
        <v>0.21007121979760221</v>
      </c>
      <c r="L69" s="1">
        <v>0.30691582256374361</v>
      </c>
      <c r="M69" s="4">
        <v>0.10763403263403266</v>
      </c>
      <c r="N69" s="1">
        <v>0.56033038976857519</v>
      </c>
      <c r="O69" s="4">
        <v>0.22916952225379655</v>
      </c>
      <c r="R69" s="1">
        <v>0.6929932505500227</v>
      </c>
      <c r="S69" s="4">
        <v>0.24376754529877134</v>
      </c>
      <c r="T69" s="1">
        <v>8.7451191598224981E-2</v>
      </c>
      <c r="U69" s="4">
        <v>0.20044836140570416</v>
      </c>
      <c r="V69" s="1">
        <v>0.61304161304161364</v>
      </c>
      <c r="W69" s="4">
        <v>0.20432817088693106</v>
      </c>
      <c r="Z69" s="1">
        <v>0.26752819951046725</v>
      </c>
      <c r="AA69" s="4">
        <v>0.68464704092936224</v>
      </c>
      <c r="AB69" s="1">
        <v>0.95514708782191149</v>
      </c>
      <c r="AC69" s="4">
        <v>0.52385275915972507</v>
      </c>
      <c r="AD69" s="1">
        <v>0.89884893716913028</v>
      </c>
      <c r="AE69" s="4">
        <v>0.22464828308271487</v>
      </c>
      <c r="AF69" s="1">
        <v>0.69964063526411302</v>
      </c>
      <c r="AG69" s="4">
        <v>9.6469392744720522E-2</v>
      </c>
      <c r="AH69" s="1">
        <v>0.62110199296600321</v>
      </c>
      <c r="AI69" s="4">
        <v>0.12591456084988614</v>
      </c>
      <c r="AM69">
        <v>-10</v>
      </c>
      <c r="AN69">
        <f t="shared" si="5"/>
        <v>0.593197926754092</v>
      </c>
      <c r="AO69">
        <f t="shared" si="5"/>
        <v>0.25917735354938604</v>
      </c>
      <c r="AQ69">
        <v>-10</v>
      </c>
      <c r="AR69">
        <f t="shared" si="6"/>
        <v>11</v>
      </c>
    </row>
    <row r="70" spans="2:44" x14ac:dyDescent="0.75">
      <c r="B70">
        <f t="shared" si="7"/>
        <v>-500</v>
      </c>
      <c r="C70">
        <f t="shared" si="4"/>
        <v>-8.3333333333333339</v>
      </c>
      <c r="D70" s="1">
        <v>0.71425257913897544</v>
      </c>
      <c r="E70" s="4">
        <v>0.20856300132128602</v>
      </c>
      <c r="F70" s="1">
        <v>0.35187982417715197</v>
      </c>
      <c r="G70" s="4">
        <v>0.24783431861210928</v>
      </c>
      <c r="H70" s="1">
        <v>0.31653139683896048</v>
      </c>
      <c r="I70" s="4">
        <v>0.51120505344995149</v>
      </c>
      <c r="L70" s="1">
        <v>0.84896961229479517</v>
      </c>
      <c r="M70" s="4">
        <v>0.10418167271601085</v>
      </c>
      <c r="N70" s="1">
        <v>0.76937423873325106</v>
      </c>
      <c r="O70" s="4">
        <v>0.22233660104841388</v>
      </c>
      <c r="P70" s="1">
        <v>0.47730634488127721</v>
      </c>
      <c r="Q70" s="4">
        <v>0.13343804489219785</v>
      </c>
      <c r="R70" s="1">
        <v>0.65160159600253587</v>
      </c>
      <c r="S70" s="4">
        <v>0.24948436738918658</v>
      </c>
      <c r="T70" s="1">
        <v>0.3712131412414168</v>
      </c>
      <c r="U70" s="4">
        <v>0.22413941822061312</v>
      </c>
      <c r="V70" s="1">
        <v>0.23588895017466371</v>
      </c>
      <c r="W70" s="4">
        <v>0.21129027837415607</v>
      </c>
      <c r="X70" s="1">
        <v>0.59297953128327852</v>
      </c>
      <c r="Y70" s="4">
        <v>0.48548535977344226</v>
      </c>
      <c r="Z70" s="1">
        <v>0.14810605412252031</v>
      </c>
      <c r="AA70" s="4">
        <v>0.70265874166425046</v>
      </c>
      <c r="AB70" s="1">
        <v>0.62084803402571953</v>
      </c>
      <c r="AC70" s="4">
        <v>0.57391779732617676</v>
      </c>
      <c r="AD70" s="1">
        <v>0.84147387848273447</v>
      </c>
      <c r="AE70" s="4">
        <v>0.21788949703272595</v>
      </c>
      <c r="AF70" s="1">
        <v>0.61130646470110828</v>
      </c>
      <c r="AG70" s="4">
        <v>0.10185227309654568</v>
      </c>
      <c r="AH70" s="1">
        <v>0.62930832356389221</v>
      </c>
      <c r="AI70" s="4">
        <v>0.12506542452490607</v>
      </c>
      <c r="AM70">
        <v>-8.3333333333333339</v>
      </c>
      <c r="AN70">
        <f t="shared" si="5"/>
        <v>0.5454026646441521</v>
      </c>
      <c r="AO70">
        <f t="shared" si="5"/>
        <v>0.28795612329613152</v>
      </c>
      <c r="AQ70">
        <v>-8.3333333333333339</v>
      </c>
      <c r="AR70">
        <f t="shared" si="6"/>
        <v>15</v>
      </c>
    </row>
    <row r="71" spans="2:44" x14ac:dyDescent="0.75">
      <c r="B71">
        <f t="shared" si="7"/>
        <v>-400</v>
      </c>
      <c r="C71">
        <f t="shared" si="4"/>
        <v>-6.666666666666667</v>
      </c>
      <c r="D71" s="1">
        <v>0.55727554179566585</v>
      </c>
      <c r="E71" s="4">
        <v>0.20152903507934189</v>
      </c>
      <c r="F71" s="1">
        <v>0.28551576212558311</v>
      </c>
      <c r="G71" s="4">
        <v>0.24625782387906944</v>
      </c>
      <c r="H71" s="1">
        <v>0.30542503203759208</v>
      </c>
      <c r="I71" s="4">
        <v>0.51831688351242533</v>
      </c>
      <c r="L71" s="1">
        <v>0.32431016416346581</v>
      </c>
      <c r="M71" s="4">
        <v>0.11148164868184088</v>
      </c>
      <c r="N71" s="1">
        <v>0.58450060901339829</v>
      </c>
      <c r="O71" s="4">
        <v>0.22577424618824787</v>
      </c>
      <c r="P71" s="1">
        <v>0.55840145322434043</v>
      </c>
      <c r="Q71" s="4">
        <v>0.13351630960773986</v>
      </c>
      <c r="R71" s="1">
        <v>0.56874370734981439</v>
      </c>
      <c r="S71" s="4">
        <v>0.22110829385467407</v>
      </c>
      <c r="T71" s="1">
        <v>0.18298101521475799</v>
      </c>
      <c r="U71" s="4">
        <v>0.21336657830385858</v>
      </c>
      <c r="V71" s="1">
        <v>0.3511674940246361</v>
      </c>
      <c r="W71" s="4">
        <v>0.2144970900756214</v>
      </c>
      <c r="X71" s="1">
        <v>0.85482046724784966</v>
      </c>
      <c r="Y71" s="4">
        <v>0.51037192569693324</v>
      </c>
      <c r="Z71" s="1">
        <v>0.2935145405063076</v>
      </c>
      <c r="AA71" s="4">
        <v>0.68475569790172974</v>
      </c>
      <c r="AB71" s="1">
        <v>0.42995998580239242</v>
      </c>
      <c r="AC71" s="4">
        <v>0.52716233762901155</v>
      </c>
      <c r="AD71" s="1">
        <v>0.88614029691269147</v>
      </c>
      <c r="AE71" s="4">
        <v>0.19924363157482347</v>
      </c>
      <c r="AF71" s="1">
        <v>0.8103095173692938</v>
      </c>
      <c r="AG71" s="4">
        <v>9.855928819380648E-2</v>
      </c>
      <c r="AH71" s="1">
        <v>0.43575615474794926</v>
      </c>
      <c r="AI71" s="4">
        <v>0.11985082069031881</v>
      </c>
      <c r="AM71">
        <v>-6.666666666666667</v>
      </c>
      <c r="AN71">
        <f t="shared" si="5"/>
        <v>0.49525478276904927</v>
      </c>
      <c r="AO71">
        <f t="shared" si="5"/>
        <v>0.28171944072462946</v>
      </c>
      <c r="AQ71">
        <v>-6.666666666666667</v>
      </c>
      <c r="AR71">
        <f t="shared" si="6"/>
        <v>15</v>
      </c>
    </row>
    <row r="72" spans="2:44" x14ac:dyDescent="0.75">
      <c r="B72">
        <f t="shared" si="7"/>
        <v>-300</v>
      </c>
      <c r="C72">
        <f t="shared" si="4"/>
        <v>-5</v>
      </c>
      <c r="D72" s="1">
        <v>0.89335525055213183</v>
      </c>
      <c r="E72" s="4">
        <v>0.19909197335930504</v>
      </c>
      <c r="F72" s="1">
        <v>0.44276694409618877</v>
      </c>
      <c r="G72" s="4">
        <v>0.22746280361408044</v>
      </c>
      <c r="H72" s="1">
        <v>0.19008970525416491</v>
      </c>
      <c r="I72" s="4">
        <v>0.48877527645307062</v>
      </c>
      <c r="J72" s="1">
        <v>0.89972485478447306</v>
      </c>
      <c r="K72" s="4">
        <v>0.58869056531683872</v>
      </c>
      <c r="L72" s="1">
        <v>0.31847712190010469</v>
      </c>
      <c r="M72" s="4">
        <v>0.10474728252701283</v>
      </c>
      <c r="N72" s="1">
        <v>0.60699604141291141</v>
      </c>
      <c r="O72" s="4">
        <v>0.2292712768419104</v>
      </c>
      <c r="P72" s="1">
        <v>0.48846503178928163</v>
      </c>
      <c r="Q72" s="4">
        <v>0.12150128455253145</v>
      </c>
      <c r="T72" s="1">
        <v>0.45112427628921609</v>
      </c>
      <c r="U72" s="4">
        <v>0.22148129775682301</v>
      </c>
      <c r="V72" s="1">
        <v>0.67968989397560742</v>
      </c>
      <c r="W72" s="4">
        <v>0.21430327449365447</v>
      </c>
      <c r="X72" s="1">
        <v>0.33087419854728645</v>
      </c>
      <c r="Y72" s="4">
        <v>0.48011782583634643</v>
      </c>
      <c r="Z72" s="1">
        <v>0.39257484209985816</v>
      </c>
      <c r="AA72" s="4">
        <v>0.64746499360333687</v>
      </c>
      <c r="AD72" s="1">
        <v>0.91813045378749836</v>
      </c>
      <c r="AE72" s="4">
        <v>0.19902454692730726</v>
      </c>
      <c r="AF72" s="1">
        <v>0.75223153908574403</v>
      </c>
      <c r="AG72" s="4">
        <v>9.9138664625405007E-2</v>
      </c>
      <c r="AH72" s="1">
        <v>0.60500195388823708</v>
      </c>
      <c r="AI72" s="4">
        <v>0.12204095733451051</v>
      </c>
      <c r="AM72">
        <v>-5</v>
      </c>
      <c r="AN72">
        <f t="shared" si="5"/>
        <v>0.56925015053305039</v>
      </c>
      <c r="AO72">
        <f t="shared" si="5"/>
        <v>0.28165085880300944</v>
      </c>
      <c r="AQ72">
        <v>-5</v>
      </c>
      <c r="AR72">
        <f t="shared" si="6"/>
        <v>14</v>
      </c>
    </row>
    <row r="73" spans="2:44" x14ac:dyDescent="0.75">
      <c r="B73">
        <f t="shared" si="7"/>
        <v>-200</v>
      </c>
      <c r="C73">
        <f t="shared" si="4"/>
        <v>-3.3333333333333335</v>
      </c>
      <c r="D73" s="1">
        <v>0.69253032946420412</v>
      </c>
      <c r="E73" s="4">
        <v>0.19009893951063453</v>
      </c>
      <c r="F73" s="1">
        <v>0.4632493995740371</v>
      </c>
      <c r="G73" s="4">
        <v>0.22690546462553632</v>
      </c>
      <c r="H73" s="1">
        <v>0.59322938914993639</v>
      </c>
      <c r="I73" s="4">
        <v>0.50309858112732853</v>
      </c>
      <c r="J73" s="1">
        <v>0.74518495872821744</v>
      </c>
      <c r="K73" s="4">
        <v>0.63109396147090169</v>
      </c>
      <c r="L73" s="1">
        <v>0.52120153684945958</v>
      </c>
      <c r="M73" s="4">
        <v>9.5068120665479219E-2</v>
      </c>
      <c r="N73" s="1">
        <v>0.46406820950060945</v>
      </c>
      <c r="O73" s="4">
        <v>0.21216087365121172</v>
      </c>
      <c r="P73" s="1">
        <v>0.52126638121188473</v>
      </c>
      <c r="Q73" s="4">
        <v>0.12453521993785707</v>
      </c>
      <c r="R73" s="1">
        <v>0.94350598500950744</v>
      </c>
      <c r="S73" s="4">
        <v>0.23729104721734379</v>
      </c>
      <c r="T73" s="1">
        <v>0.57102463982765717</v>
      </c>
      <c r="U73" s="4">
        <v>0.23773082803152024</v>
      </c>
      <c r="V73" s="1">
        <v>0.64169271312128351</v>
      </c>
      <c r="W73" s="4">
        <v>0.19967664985269407</v>
      </c>
      <c r="X73" s="1">
        <v>0.97091268296623778</v>
      </c>
      <c r="Y73" s="4">
        <v>0.4725247455541885</v>
      </c>
      <c r="AB73" s="1">
        <v>0.82115261518112581</v>
      </c>
      <c r="AC73" s="4">
        <v>0.53735349332792137</v>
      </c>
      <c r="AD73" s="1">
        <v>0.95343942754456157</v>
      </c>
      <c r="AE73" s="4">
        <v>0.18900527914693188</v>
      </c>
      <c r="AF73" s="1">
        <v>0.73932532168939946</v>
      </c>
      <c r="AG73" s="4">
        <v>9.7748963034917369E-2</v>
      </c>
      <c r="AM73">
        <v>-3.3333333333333335</v>
      </c>
      <c r="AN73">
        <f t="shared" si="5"/>
        <v>0.6886988278441516</v>
      </c>
      <c r="AO73">
        <f t="shared" si="5"/>
        <v>0.28244944051103332</v>
      </c>
      <c r="AQ73">
        <v>-3.3333333333333335</v>
      </c>
      <c r="AR73">
        <f t="shared" si="6"/>
        <v>14</v>
      </c>
    </row>
    <row r="74" spans="2:44" x14ac:dyDescent="0.75">
      <c r="B74">
        <f t="shared" si="7"/>
        <v>-100</v>
      </c>
      <c r="C74">
        <f t="shared" si="4"/>
        <v>-1.6666666666666667</v>
      </c>
      <c r="D74" s="1">
        <v>0.90079769264126142</v>
      </c>
      <c r="E74" s="4">
        <v>0.17837949125709049</v>
      </c>
      <c r="F74" s="1">
        <v>0.3802924338776183</v>
      </c>
      <c r="G74" s="4">
        <v>0.23372171387002671</v>
      </c>
      <c r="H74" s="1">
        <v>0.59867577958137463</v>
      </c>
      <c r="I74" s="4">
        <v>0.48659014743717538</v>
      </c>
      <c r="J74" s="1">
        <v>0.70956893916233488</v>
      </c>
      <c r="K74" s="4">
        <v>0.62079812316167893</v>
      </c>
      <c r="L74" s="1">
        <v>0.18515543136570189</v>
      </c>
      <c r="M74" s="4">
        <v>9.6979909983807289E-2</v>
      </c>
      <c r="N74" s="1">
        <v>0.61270554202192395</v>
      </c>
      <c r="O74" s="4">
        <v>0.22149153592222048</v>
      </c>
      <c r="P74" s="1">
        <v>0.57150642273258101</v>
      </c>
      <c r="Q74" s="4">
        <v>0.12379868610862023</v>
      </c>
      <c r="R74" s="1">
        <v>0.84733564529962391</v>
      </c>
      <c r="S74" s="4">
        <v>0.2338391561917148</v>
      </c>
      <c r="T74" s="1">
        <v>0.50683317624882385</v>
      </c>
      <c r="U74" s="4">
        <v>0.25352863787408841</v>
      </c>
      <c r="V74" s="1">
        <v>0.6170558313415454</v>
      </c>
      <c r="W74" s="4">
        <v>0.19052398354606925</v>
      </c>
      <c r="X74" s="1">
        <v>0.36224928208932183</v>
      </c>
      <c r="Y74" s="4">
        <v>0.46075197519565181</v>
      </c>
      <c r="Z74" s="1">
        <v>0.9094979716892323</v>
      </c>
      <c r="AA74" s="4">
        <v>0.59825118370601071</v>
      </c>
      <c r="AB74" s="1">
        <v>0.50294114970285142</v>
      </c>
      <c r="AC74" s="4">
        <v>0.57536422047965685</v>
      </c>
      <c r="AD74" s="1">
        <v>0.94053651508038005</v>
      </c>
      <c r="AE74" s="4">
        <v>0.19343187572912368</v>
      </c>
      <c r="AF74" s="1">
        <v>0.42683256694617194</v>
      </c>
      <c r="AG74" s="4">
        <v>9.3107466465887079E-2</v>
      </c>
      <c r="AH74" s="1">
        <v>0.47807737397420835</v>
      </c>
      <c r="AI74" s="4">
        <v>0.1095864816502347</v>
      </c>
      <c r="AM74">
        <v>-1.6666666666666667</v>
      </c>
      <c r="AN74">
        <f t="shared" si="5"/>
        <v>0.59687885960968479</v>
      </c>
      <c r="AO74">
        <f t="shared" si="5"/>
        <v>0.29188403678619107</v>
      </c>
      <c r="AQ74">
        <v>-1.6666666666666667</v>
      </c>
      <c r="AR74">
        <f t="shared" si="6"/>
        <v>16</v>
      </c>
    </row>
    <row r="75" spans="2:44" x14ac:dyDescent="0.75">
      <c r="B75">
        <f t="shared" si="7"/>
        <v>0</v>
      </c>
      <c r="C75">
        <f t="shared" si="4"/>
        <v>0</v>
      </c>
      <c r="D75" s="3">
        <v>1</v>
      </c>
      <c r="E75" s="5">
        <v>0.1808048133213197</v>
      </c>
      <c r="F75" s="3">
        <v>0.51095116535504426</v>
      </c>
      <c r="G75" s="5">
        <v>0.22797352490785383</v>
      </c>
      <c r="H75" s="3">
        <v>1</v>
      </c>
      <c r="I75" s="5">
        <v>0.48451800648104804</v>
      </c>
      <c r="J75" s="3">
        <v>1</v>
      </c>
      <c r="K75" s="5">
        <v>0.59364206371174477</v>
      </c>
      <c r="L75" s="3">
        <v>1</v>
      </c>
      <c r="M75" s="5">
        <v>0.10154832426814329</v>
      </c>
      <c r="N75" s="3">
        <v>1</v>
      </c>
      <c r="O75" s="5">
        <v>0.22108644195097532</v>
      </c>
      <c r="P75" s="3">
        <v>1</v>
      </c>
      <c r="Q75" s="5">
        <v>0.12403382257289104</v>
      </c>
      <c r="R75" s="3">
        <v>1</v>
      </c>
      <c r="S75" s="5">
        <v>0.24030349046932481</v>
      </c>
      <c r="T75" s="3">
        <v>1</v>
      </c>
      <c r="U75" s="5">
        <v>0.23742933793811682</v>
      </c>
      <c r="V75" s="3">
        <v>1</v>
      </c>
      <c r="W75" s="5">
        <v>0.19519371363715377</v>
      </c>
      <c r="X75" s="3">
        <v>0.96045064960817872</v>
      </c>
      <c r="Y75" s="5">
        <v>0.47229023316025731</v>
      </c>
      <c r="Z75" s="3">
        <v>1</v>
      </c>
      <c r="AA75" s="5">
        <v>0.64528273378577439</v>
      </c>
      <c r="AB75" s="3">
        <v>1</v>
      </c>
      <c r="AC75" s="5">
        <v>0.51617612502937249</v>
      </c>
      <c r="AD75" s="3">
        <v>1</v>
      </c>
      <c r="AE75" s="5">
        <v>0.19742375852811983</v>
      </c>
      <c r="AF75" s="3">
        <v>1</v>
      </c>
      <c r="AG75" s="5">
        <v>9.5340043374297939E-2</v>
      </c>
      <c r="AH75" s="3">
        <v>1</v>
      </c>
      <c r="AI75" s="5">
        <v>0.10647415982408259</v>
      </c>
      <c r="AM75">
        <v>0</v>
      </c>
      <c r="AN75">
        <f t="shared" si="5"/>
        <v>0.9669626134352014</v>
      </c>
      <c r="AO75">
        <f t="shared" si="5"/>
        <v>0.28997003706002972</v>
      </c>
      <c r="AQ75">
        <v>0</v>
      </c>
      <c r="AR75">
        <f t="shared" si="6"/>
        <v>16</v>
      </c>
    </row>
    <row r="76" spans="2:44" x14ac:dyDescent="0.75">
      <c r="B76">
        <f t="shared" si="7"/>
        <v>100</v>
      </c>
      <c r="C76">
        <f t="shared" si="4"/>
        <v>1.6666666666666667</v>
      </c>
      <c r="D76" s="1">
        <v>0.986375692056354</v>
      </c>
      <c r="E76" s="4">
        <v>0.18089727073697848</v>
      </c>
      <c r="F76" s="1">
        <v>0.40933945591589455</v>
      </c>
      <c r="G76" s="4">
        <v>0.24311360385341535</v>
      </c>
      <c r="H76" s="1">
        <v>0.63188808201623226</v>
      </c>
      <c r="I76" s="4">
        <v>0.490008521720813</v>
      </c>
      <c r="J76" s="1">
        <v>0.78599816569856662</v>
      </c>
      <c r="K76" s="4">
        <v>0.58497282903721659</v>
      </c>
      <c r="L76" s="1">
        <v>0</v>
      </c>
      <c r="M76" s="4">
        <v>9.3455057143837755E-2</v>
      </c>
      <c r="N76" s="1">
        <v>0.81516443361753754</v>
      </c>
      <c r="O76" s="4">
        <v>0.21844122565093702</v>
      </c>
      <c r="P76" s="1">
        <v>0.51950175165433998</v>
      </c>
      <c r="Q76" s="4">
        <v>0.12120277810132625</v>
      </c>
      <c r="R76" s="1">
        <v>0.58869373904612732</v>
      </c>
      <c r="S76" s="4">
        <v>0.232879774687555</v>
      </c>
      <c r="T76" s="1">
        <v>0.70203312239127613</v>
      </c>
      <c r="U76" s="4">
        <v>0.22909891682644148</v>
      </c>
      <c r="V76" s="1">
        <v>0.71272292700863971</v>
      </c>
      <c r="W76" s="4">
        <v>0.19709560953545432</v>
      </c>
      <c r="X76" s="1">
        <v>0.35581195514068115</v>
      </c>
      <c r="Y76" s="4">
        <v>0.45733206187751646</v>
      </c>
      <c r="Z76" s="1">
        <v>0.33790459236944365</v>
      </c>
      <c r="AA76" s="4">
        <v>0.60175178942802099</v>
      </c>
      <c r="AB76" s="1">
        <v>0.85373127083756772</v>
      </c>
      <c r="AC76" s="4">
        <v>0.55836111598526061</v>
      </c>
      <c r="AD76" s="1">
        <v>0.93268468001748517</v>
      </c>
      <c r="AE76" s="4">
        <v>0.18906914009638898</v>
      </c>
      <c r="AF76" s="1">
        <v>0.69484910545229561</v>
      </c>
      <c r="AG76" s="4">
        <v>9.1834495188299614E-2</v>
      </c>
      <c r="AH76" s="1">
        <v>0.94064087534193019</v>
      </c>
      <c r="AI76" s="4">
        <v>0.11045739581118294</v>
      </c>
      <c r="AM76">
        <v>1.6666666666666667</v>
      </c>
      <c r="AN76">
        <f t="shared" si="5"/>
        <v>0.64170874053527327</v>
      </c>
      <c r="AO76">
        <f t="shared" si="5"/>
        <v>0.28749822410504028</v>
      </c>
      <c r="AQ76">
        <v>1.6666666666666667</v>
      </c>
      <c r="AR76">
        <f t="shared" si="6"/>
        <v>16</v>
      </c>
    </row>
    <row r="77" spans="2:44" x14ac:dyDescent="0.75">
      <c r="B77">
        <f t="shared" si="7"/>
        <v>200</v>
      </c>
      <c r="C77">
        <f t="shared" si="4"/>
        <v>3.3333333333333335</v>
      </c>
      <c r="D77" s="1">
        <v>0.91465394661207566</v>
      </c>
      <c r="E77" s="4">
        <v>0.17355394509174552</v>
      </c>
      <c r="F77" s="1">
        <v>0.37066296089301054</v>
      </c>
      <c r="G77" s="4">
        <v>0.24228375570530294</v>
      </c>
      <c r="H77" s="1">
        <v>0.75042716787697394</v>
      </c>
      <c r="I77" s="4">
        <v>0.49227492667252032</v>
      </c>
      <c r="J77" s="1">
        <v>0.88291042494650096</v>
      </c>
      <c r="K77" s="4">
        <v>0.57417951872728834</v>
      </c>
      <c r="L77" s="1">
        <v>0.41466992665036928</v>
      </c>
      <c r="M77" s="4">
        <v>8.840437966651557E-2</v>
      </c>
      <c r="N77" s="1">
        <v>0.94952801461632075</v>
      </c>
      <c r="O77" s="4">
        <v>0.20960229716756731</v>
      </c>
      <c r="P77" s="1">
        <v>0.77617750097314142</v>
      </c>
      <c r="Q77" s="4">
        <v>0.1127964551735363</v>
      </c>
      <c r="R77" s="1">
        <v>0.67315508819032621</v>
      </c>
      <c r="S77" s="4">
        <v>0.26325103227437435</v>
      </c>
      <c r="T77" s="1">
        <v>0.82792513800996492</v>
      </c>
      <c r="U77" s="4">
        <v>0.2225229354546808</v>
      </c>
      <c r="V77" s="1">
        <v>0.78957528957528911</v>
      </c>
      <c r="W77" s="4">
        <v>0.19492360299842029</v>
      </c>
      <c r="X77" s="1">
        <v>0.84334858511005473</v>
      </c>
      <c r="Y77" s="4">
        <v>0.4487464285714286</v>
      </c>
      <c r="Z77" s="1">
        <v>0.74501480581278023</v>
      </c>
      <c r="AA77" s="4">
        <v>0.59638129069063073</v>
      </c>
      <c r="AB77" s="1">
        <v>0.73151656539242105</v>
      </c>
      <c r="AC77" s="4">
        <v>0.56782594590490376</v>
      </c>
      <c r="AD77" s="1">
        <v>0.90661982547880049</v>
      </c>
      <c r="AE77" s="4">
        <v>0.19501521147888629</v>
      </c>
      <c r="AF77" s="1">
        <v>0.84531859809111476</v>
      </c>
      <c r="AG77" s="4">
        <v>9.5633986093259779E-2</v>
      </c>
      <c r="AH77" s="1">
        <v>0.84634622899570289</v>
      </c>
      <c r="AI77" s="4">
        <v>0.10972468053153117</v>
      </c>
      <c r="AM77">
        <v>3.3333333333333335</v>
      </c>
      <c r="AN77">
        <f t="shared" si="5"/>
        <v>0.76674062920155306</v>
      </c>
      <c r="AO77">
        <f t="shared" si="5"/>
        <v>0.28669502451266199</v>
      </c>
      <c r="AQ77">
        <v>3.3333333333333335</v>
      </c>
      <c r="AR77">
        <f t="shared" si="6"/>
        <v>16</v>
      </c>
    </row>
    <row r="78" spans="2:44" x14ac:dyDescent="0.75">
      <c r="B78">
        <f t="shared" si="7"/>
        <v>300</v>
      </c>
      <c r="C78">
        <f t="shared" si="4"/>
        <v>5</v>
      </c>
      <c r="D78" s="1">
        <v>0.89580581075221222</v>
      </c>
      <c r="E78" s="4">
        <v>0.17020563015116014</v>
      </c>
      <c r="F78" s="1">
        <v>0.35812576469344276</v>
      </c>
      <c r="G78" s="4">
        <v>0.23675837017430237</v>
      </c>
      <c r="H78" s="1">
        <v>0.64192652712515941</v>
      </c>
      <c r="I78" s="4">
        <v>0.48787554990806797</v>
      </c>
      <c r="J78" s="1">
        <v>0.76199938856618965</v>
      </c>
      <c r="K78" s="4">
        <v>0.55777186580915994</v>
      </c>
      <c r="L78" s="1">
        <v>2.7977645826058144E-2</v>
      </c>
      <c r="M78" s="4">
        <v>8.508491191650086E-2</v>
      </c>
      <c r="P78" s="1">
        <v>0.56473335928376767</v>
      </c>
      <c r="Q78" s="4">
        <v>0.12035734731812817</v>
      </c>
      <c r="R78" s="1">
        <v>0.42808666144609731</v>
      </c>
      <c r="S78" s="4">
        <v>0.24947157764528752</v>
      </c>
      <c r="T78" s="1">
        <v>0.57105830079439934</v>
      </c>
      <c r="U78" s="4">
        <v>0.22448506155345493</v>
      </c>
      <c r="V78" s="1">
        <v>0.93506772078200562</v>
      </c>
      <c r="W78" s="4">
        <v>0.19257529777233806</v>
      </c>
      <c r="X78" s="1">
        <v>0.40587842155127429</v>
      </c>
      <c r="Y78" s="4">
        <v>0.45462179899817245</v>
      </c>
      <c r="Z78" s="1">
        <v>0.82546942128956069</v>
      </c>
      <c r="AA78" s="4">
        <v>0.56782594590490376</v>
      </c>
      <c r="AB78" s="1">
        <v>0.37218664393431533</v>
      </c>
      <c r="AC78" s="4">
        <v>0.59099853952538017</v>
      </c>
      <c r="AD78" s="1">
        <v>0.82228949796823692</v>
      </c>
      <c r="AE78" s="4">
        <v>0.19340293393764474</v>
      </c>
      <c r="AF78" s="1">
        <v>0.94315854553885381</v>
      </c>
      <c r="AG78" s="4">
        <v>9.3236014130399211E-2</v>
      </c>
      <c r="AH78" s="1">
        <v>0.62008597108245445</v>
      </c>
      <c r="AI78" s="4">
        <v>0.11087747528590479</v>
      </c>
      <c r="AM78">
        <v>5</v>
      </c>
      <c r="AN78">
        <f t="shared" si="5"/>
        <v>0.61158997870893517</v>
      </c>
      <c r="AO78">
        <f t="shared" si="5"/>
        <v>0.28903655466872036</v>
      </c>
      <c r="AQ78">
        <v>5</v>
      </c>
      <c r="AR78">
        <f t="shared" si="6"/>
        <v>15</v>
      </c>
    </row>
    <row r="79" spans="2:44" x14ac:dyDescent="0.75">
      <c r="B79">
        <f t="shared" si="7"/>
        <v>400</v>
      </c>
      <c r="C79">
        <f t="shared" si="4"/>
        <v>6.666666666666667</v>
      </c>
      <c r="D79" s="1">
        <v>0.81357590181623829</v>
      </c>
      <c r="E79" s="4">
        <v>0.16553447703675611</v>
      </c>
      <c r="F79" s="1">
        <v>0.42982191139374287</v>
      </c>
      <c r="G79" s="4">
        <v>0.23649847245491282</v>
      </c>
      <c r="H79" s="1">
        <v>0.69863306279368076</v>
      </c>
      <c r="I79" s="4">
        <v>0.48255271142923822</v>
      </c>
      <c r="L79" s="1">
        <v>0.50984980789381706</v>
      </c>
      <c r="M79" s="4">
        <v>8.4213373965384544E-2</v>
      </c>
      <c r="N79" s="1">
        <v>0.81763855054811208</v>
      </c>
      <c r="O79" s="4">
        <v>0.21009441695254866</v>
      </c>
      <c r="P79" s="1">
        <v>0.65034384325937511</v>
      </c>
      <c r="Q79" s="4">
        <v>0.12083429884466206</v>
      </c>
      <c r="R79" s="1">
        <v>0.56889286646530157</v>
      </c>
      <c r="S79" s="4">
        <v>0.24235047310168931</v>
      </c>
      <c r="T79" s="1">
        <v>0.5269960953278594</v>
      </c>
      <c r="U79" s="4">
        <v>0.23140989801230022</v>
      </c>
      <c r="X79" s="1">
        <v>0.73290785038080419</v>
      </c>
      <c r="Y79" s="4">
        <v>0.43764711865391881</v>
      </c>
      <c r="Z79" s="1">
        <v>0.41998870307926744</v>
      </c>
      <c r="AA79" s="4">
        <v>0.59099853952538017</v>
      </c>
      <c r="AB79" s="1">
        <v>0.42192377583555052</v>
      </c>
      <c r="AC79" s="4">
        <v>0.59132096545624169</v>
      </c>
      <c r="AD79" s="1">
        <v>0.68901876345739765</v>
      </c>
      <c r="AE79" s="4">
        <v>0.18252429267037049</v>
      </c>
      <c r="AF79" s="1">
        <v>0.86923760578074616</v>
      </c>
      <c r="AG79" s="4">
        <v>9.601585044756214E-2</v>
      </c>
      <c r="AH79" s="1">
        <v>0.58823759280969179</v>
      </c>
      <c r="AI79" s="4">
        <v>0.1072411284848506</v>
      </c>
      <c r="AM79">
        <v>6.666666666666667</v>
      </c>
      <c r="AN79">
        <f t="shared" si="5"/>
        <v>0.62407616648868469</v>
      </c>
      <c r="AO79">
        <f t="shared" si="5"/>
        <v>0.26994542978827252</v>
      </c>
      <c r="AQ79">
        <v>6.666666666666667</v>
      </c>
      <c r="AR79">
        <f t="shared" si="6"/>
        <v>14</v>
      </c>
    </row>
    <row r="80" spans="2:44" x14ac:dyDescent="0.75">
      <c r="B80">
        <f t="shared" si="7"/>
        <v>500</v>
      </c>
      <c r="C80">
        <f t="shared" si="4"/>
        <v>8.3333333333333339</v>
      </c>
      <c r="D80" s="1">
        <v>0.89721765613497229</v>
      </c>
      <c r="E80" s="4">
        <v>0.16358934449179541</v>
      </c>
      <c r="F80" s="1">
        <v>0.4043623400752227</v>
      </c>
      <c r="G80" s="4">
        <v>0.22453067420258654</v>
      </c>
      <c r="H80" s="1">
        <v>0.57464758650149783</v>
      </c>
      <c r="I80" s="4">
        <v>0.49963915063174053</v>
      </c>
      <c r="J80" s="1">
        <v>0.78553959033934706</v>
      </c>
      <c r="K80" s="4">
        <v>0.52611295202420394</v>
      </c>
      <c r="L80" s="1">
        <v>0.20247991617184863</v>
      </c>
      <c r="M80" s="4">
        <v>8.1341957971645951E-2</v>
      </c>
      <c r="N80" s="1">
        <v>0.65362362971985499</v>
      </c>
      <c r="O80" s="4">
        <v>0.21307934529218547</v>
      </c>
      <c r="P80" s="1">
        <v>0.52502919423900385</v>
      </c>
      <c r="Q80" s="4">
        <v>0.12209369428576473</v>
      </c>
      <c r="R80" s="1">
        <v>0.83626058097475453</v>
      </c>
      <c r="S80" s="4">
        <v>0.24623892157592914</v>
      </c>
      <c r="T80" s="1">
        <v>0.53988824559041437</v>
      </c>
      <c r="U80" s="4">
        <v>0.22759775735529877</v>
      </c>
      <c r="V80" s="1">
        <v>0.8898694612980329</v>
      </c>
      <c r="W80" s="4">
        <v>0.19918150798613524</v>
      </c>
      <c r="X80" s="1">
        <v>0.35457810354071345</v>
      </c>
      <c r="Y80" s="4">
        <v>0.44395709940771566</v>
      </c>
      <c r="Z80" s="1">
        <v>0.47611385926775446</v>
      </c>
      <c r="AA80" s="4">
        <v>0.59132096545624169</v>
      </c>
      <c r="AB80" s="1">
        <v>0.51228790806745661</v>
      </c>
      <c r="AC80" s="4">
        <v>0.5802563733642061</v>
      </c>
      <c r="AD80" s="1">
        <v>0.73221195097864633</v>
      </c>
      <c r="AE80" s="4">
        <v>0.19180197731877455</v>
      </c>
      <c r="AF80" s="1">
        <v>0.66892074655125866</v>
      </c>
      <c r="AG80" s="4">
        <v>9.865202171880906E-2</v>
      </c>
      <c r="AH80" s="1">
        <v>0.43892145369284807</v>
      </c>
      <c r="AI80" s="4">
        <v>0.10733977390243687</v>
      </c>
      <c r="AM80">
        <v>8.3333333333333339</v>
      </c>
      <c r="AN80">
        <f t="shared" si="5"/>
        <v>0.59324701394647661</v>
      </c>
      <c r="AO80">
        <f t="shared" si="5"/>
        <v>0.28229584481159181</v>
      </c>
      <c r="AQ80">
        <v>8.3333333333333339</v>
      </c>
      <c r="AR80">
        <f t="shared" si="6"/>
        <v>16</v>
      </c>
    </row>
    <row r="81" spans="2:44" x14ac:dyDescent="0.75">
      <c r="B81">
        <f t="shared" si="7"/>
        <v>600</v>
      </c>
      <c r="C81">
        <f t="shared" si="4"/>
        <v>10</v>
      </c>
      <c r="D81" s="1">
        <v>0.89518056493984521</v>
      </c>
      <c r="E81" s="4">
        <v>0.161118149532329</v>
      </c>
      <c r="F81" s="1">
        <v>0.45198102805008833</v>
      </c>
      <c r="G81" s="4">
        <v>0.20861387196751097</v>
      </c>
      <c r="H81" s="1">
        <v>0.55008543357539597</v>
      </c>
      <c r="I81" s="4">
        <v>0.48413992222178581</v>
      </c>
      <c r="J81" s="1">
        <v>0.8303271170895774</v>
      </c>
      <c r="K81" s="4">
        <v>0.48881689437610637</v>
      </c>
      <c r="L81" s="1">
        <v>0.73842123646524704</v>
      </c>
      <c r="M81" s="4">
        <v>8.0395225264086406E-2</v>
      </c>
      <c r="N81" s="1">
        <v>0.62153623629719901</v>
      </c>
      <c r="O81" s="4">
        <v>0.21567436935832171</v>
      </c>
      <c r="P81" s="1">
        <v>0.39250032438043314</v>
      </c>
      <c r="Q81" s="4">
        <v>0.12081079073806408</v>
      </c>
      <c r="R81" s="1">
        <v>0.57172688965954277</v>
      </c>
      <c r="S81" s="4">
        <v>0.24799559783846989</v>
      </c>
      <c r="T81" s="1">
        <v>0.43325030294870159</v>
      </c>
      <c r="U81" s="4">
        <v>0.21448694836262142</v>
      </c>
      <c r="V81" s="1">
        <v>0.29981001409572972</v>
      </c>
      <c r="W81" s="4">
        <v>0.19309875256054887</v>
      </c>
      <c r="X81" s="1">
        <v>0.5760361048480086</v>
      </c>
      <c r="Y81" s="4">
        <v>0.42149973314356876</v>
      </c>
      <c r="Z81" s="1">
        <v>0.57808397377745069</v>
      </c>
      <c r="AA81" s="4">
        <v>0.5802563733642061</v>
      </c>
      <c r="AB81" s="1">
        <v>0.4094735660567968</v>
      </c>
      <c r="AC81" s="4">
        <v>0.57194372255578452</v>
      </c>
      <c r="AD81" s="1">
        <v>0.47813628195373159</v>
      </c>
      <c r="AE81" s="4">
        <v>0.192666679916769</v>
      </c>
      <c r="AH81" s="1">
        <v>0.89714732317311419</v>
      </c>
      <c r="AI81" s="4">
        <v>0.10621305756988113</v>
      </c>
      <c r="AM81">
        <v>10</v>
      </c>
      <c r="AN81">
        <f t="shared" si="5"/>
        <v>0.58157975982072407</v>
      </c>
      <c r="AO81">
        <f t="shared" si="5"/>
        <v>0.28584867258467023</v>
      </c>
      <c r="AQ81">
        <v>10</v>
      </c>
      <c r="AR81">
        <f t="shared" si="6"/>
        <v>15</v>
      </c>
    </row>
    <row r="82" spans="2:44" x14ac:dyDescent="0.75">
      <c r="B82">
        <f t="shared" si="7"/>
        <v>700</v>
      </c>
      <c r="C82">
        <f t="shared" si="4"/>
        <v>11.666666666666666</v>
      </c>
      <c r="D82" s="1">
        <v>0.72369177398372442</v>
      </c>
      <c r="E82" s="4">
        <v>0.15919096656869169</v>
      </c>
      <c r="J82" s="1">
        <v>0.49480281259553993</v>
      </c>
      <c r="K82" s="4">
        <v>0.50589994473880961</v>
      </c>
      <c r="L82" s="1">
        <v>0.58822913028292034</v>
      </c>
      <c r="M82" s="4">
        <v>7.5210191439666896E-2</v>
      </c>
      <c r="N82" s="1">
        <v>0.67208434835566333</v>
      </c>
      <c r="O82" s="4">
        <v>0.20686161278357604</v>
      </c>
      <c r="R82" s="1">
        <v>0.63840101428198603</v>
      </c>
      <c r="S82" s="4">
        <v>0.24580888918249094</v>
      </c>
      <c r="T82" s="1">
        <v>0.58691261613033596</v>
      </c>
      <c r="U82" s="4">
        <v>0.22267547779034003</v>
      </c>
      <c r="V82" s="1">
        <v>0.28743028743028715</v>
      </c>
      <c r="W82" s="4">
        <v>0.1947858623653739</v>
      </c>
      <c r="Z82" s="1">
        <v>0.46206459784673898</v>
      </c>
      <c r="AA82" s="4">
        <v>0.57194372255578452</v>
      </c>
      <c r="AB82" s="1">
        <v>0.34748037969499423</v>
      </c>
      <c r="AC82" s="4">
        <v>0.55439674066134903</v>
      </c>
      <c r="AD82" s="1">
        <v>0.35100131133740198</v>
      </c>
      <c r="AE82" s="4">
        <v>0.18117280883243136</v>
      </c>
      <c r="AF82" s="1">
        <v>0.94165153213029684</v>
      </c>
      <c r="AG82" s="4">
        <v>9.6490189142677735E-2</v>
      </c>
      <c r="AH82" s="1">
        <v>0.88202422821414583</v>
      </c>
      <c r="AI82" s="4">
        <v>0.10483674895262209</v>
      </c>
      <c r="AM82">
        <v>11.666666666666666</v>
      </c>
      <c r="AN82">
        <f t="shared" si="5"/>
        <v>0.58131450269033624</v>
      </c>
      <c r="AO82">
        <f t="shared" si="5"/>
        <v>0.25993942958448452</v>
      </c>
      <c r="AQ82">
        <v>11.666666666666666</v>
      </c>
      <c r="AR82">
        <f t="shared" si="6"/>
        <v>12</v>
      </c>
    </row>
    <row r="83" spans="2:44" x14ac:dyDescent="0.75">
      <c r="B83">
        <f t="shared" si="7"/>
        <v>800</v>
      </c>
      <c r="C83">
        <f t="shared" si="4"/>
        <v>13.333333333333334</v>
      </c>
      <c r="D83" s="1">
        <v>0.8674075493389547</v>
      </c>
      <c r="E83" s="4">
        <v>0.15651911397872209</v>
      </c>
      <c r="F83" s="1">
        <v>0.17107986042928594</v>
      </c>
      <c r="G83" s="4">
        <v>0.21777217040982375</v>
      </c>
      <c r="H83" s="1">
        <v>0.33383169585647499</v>
      </c>
      <c r="I83" s="4">
        <v>0.50372453868265687</v>
      </c>
      <c r="J83" s="1">
        <v>0.68022011617242673</v>
      </c>
      <c r="K83" s="4">
        <v>0.50838368441350934</v>
      </c>
      <c r="L83" s="1">
        <v>0.57558505064617493</v>
      </c>
      <c r="M83" s="4">
        <v>7.1281725100317009E-2</v>
      </c>
      <c r="N83" s="1">
        <v>0.59740408038976855</v>
      </c>
      <c r="O83" s="4">
        <v>0.19827334547464473</v>
      </c>
      <c r="P83" s="1">
        <v>0.43389126767873404</v>
      </c>
      <c r="Q83" s="4">
        <v>0.12306277432952413</v>
      </c>
      <c r="R83" s="1">
        <v>0.5425662825819455</v>
      </c>
      <c r="S83" s="4">
        <v>0.25147386996291926</v>
      </c>
      <c r="T83" s="1">
        <v>0.53517571024639976</v>
      </c>
      <c r="U83" s="4">
        <v>0.21375429611939883</v>
      </c>
      <c r="V83" s="1">
        <v>0.42523135380278249</v>
      </c>
      <c r="W83" s="4">
        <v>0.19436042607590823</v>
      </c>
      <c r="X83" s="1">
        <v>0.37469429123304354</v>
      </c>
      <c r="Y83" s="4">
        <v>0.42043792540923669</v>
      </c>
      <c r="Z83" s="1">
        <v>0.39210927203327489</v>
      </c>
      <c r="AA83" s="4">
        <v>0.55439674066134903</v>
      </c>
      <c r="AB83" s="1">
        <v>0.4503766309805145</v>
      </c>
      <c r="AC83" s="4">
        <v>0.55757080107108459</v>
      </c>
      <c r="AD83" s="1">
        <v>0.45995564117923227</v>
      </c>
      <c r="AE83" s="4">
        <v>0.18125262518546278</v>
      </c>
      <c r="AF83" s="1">
        <v>0.85691100892615746</v>
      </c>
      <c r="AG83" s="4">
        <v>0.10078178831628137</v>
      </c>
      <c r="AH83" s="1">
        <v>0.49824150058616695</v>
      </c>
      <c r="AI83" s="4">
        <v>0.10452933175979108</v>
      </c>
      <c r="AM83">
        <v>13.333333333333334</v>
      </c>
      <c r="AN83">
        <f t="shared" si="5"/>
        <v>0.51216758200508361</v>
      </c>
      <c r="AO83">
        <f t="shared" si="5"/>
        <v>0.27234844730941438</v>
      </c>
      <c r="AQ83">
        <v>13.333333333333334</v>
      </c>
      <c r="AR83">
        <f t="shared" si="6"/>
        <v>16</v>
      </c>
    </row>
    <row r="84" spans="2:44" x14ac:dyDescent="0.75">
      <c r="B84">
        <f t="shared" si="7"/>
        <v>900</v>
      </c>
      <c r="C84">
        <f t="shared" si="4"/>
        <v>15</v>
      </c>
      <c r="D84" s="1">
        <v>0.63909198172668658</v>
      </c>
      <c r="E84" s="4">
        <v>0.14955312070544</v>
      </c>
      <c r="F84" s="1">
        <v>0.29166351978007066</v>
      </c>
      <c r="G84" s="4">
        <v>0.21630630461688483</v>
      </c>
      <c r="H84" s="1">
        <v>0.28278513455788373</v>
      </c>
      <c r="I84" s="4">
        <v>0.49247260894637113</v>
      </c>
      <c r="J84" s="1">
        <v>0.31932130846836237</v>
      </c>
      <c r="K84" s="4">
        <v>0.47344271746702865</v>
      </c>
      <c r="L84" s="1">
        <v>0.32465944813133135</v>
      </c>
      <c r="M84" s="4">
        <v>6.4447835535209025E-2</v>
      </c>
      <c r="N84" s="1">
        <v>0.21269792935444456</v>
      </c>
      <c r="O84" s="4">
        <v>0.2019308941527595</v>
      </c>
      <c r="P84" s="1">
        <v>0.35209549759958564</v>
      </c>
      <c r="Q84" s="4">
        <v>0.12607823085772724</v>
      </c>
      <c r="R84" s="1">
        <v>0.30652198232464511</v>
      </c>
      <c r="S84" s="4">
        <v>0.25043711340206182</v>
      </c>
      <c r="T84" s="1">
        <v>0.46186212468022242</v>
      </c>
      <c r="U84" s="4">
        <v>0.21995340140946351</v>
      </c>
      <c r="V84" s="1">
        <v>0.21885150456579006</v>
      </c>
      <c r="W84" s="4">
        <v>0.21104044894201165</v>
      </c>
      <c r="X84" s="1">
        <v>0.12122591969682484</v>
      </c>
      <c r="Y84" s="4">
        <v>0.40864748026367581</v>
      </c>
      <c r="Z84" s="1">
        <v>0.50822107731544086</v>
      </c>
      <c r="AA84" s="4">
        <v>0.55757080107108459</v>
      </c>
      <c r="AB84" s="1">
        <v>0.29244038066577077</v>
      </c>
      <c r="AC84" s="4">
        <v>0.5003393224302205</v>
      </c>
      <c r="AD84" s="1">
        <v>0.30011818225970971</v>
      </c>
      <c r="AE84" s="4">
        <v>0.17436341212775408</v>
      </c>
      <c r="AF84" s="1">
        <v>0.58043201051045046</v>
      </c>
      <c r="AG84" s="4">
        <v>0.11020012552533943</v>
      </c>
      <c r="AH84" s="1">
        <v>0.40969128565845997</v>
      </c>
      <c r="AI84" s="4">
        <v>0.1025890184141426</v>
      </c>
      <c r="AM84">
        <v>15</v>
      </c>
      <c r="AN84">
        <f t="shared" si="5"/>
        <v>0.35135495545598</v>
      </c>
      <c r="AO84">
        <f t="shared" si="5"/>
        <v>0.26621080224169835</v>
      </c>
      <c r="AQ84">
        <v>15</v>
      </c>
      <c r="AR84">
        <f t="shared" si="6"/>
        <v>16</v>
      </c>
    </row>
    <row r="85" spans="2:44" x14ac:dyDescent="0.75">
      <c r="B85">
        <f t="shared" si="7"/>
        <v>1000</v>
      </c>
      <c r="C85">
        <f t="shared" si="4"/>
        <v>16.666666666666668</v>
      </c>
      <c r="D85" s="1">
        <v>0.71462570970442107</v>
      </c>
      <c r="E85" s="4">
        <v>0.15367045490720402</v>
      </c>
      <c r="F85" s="1">
        <v>0.119088258840234</v>
      </c>
      <c r="G85" s="4">
        <v>0.21856349500185115</v>
      </c>
      <c r="H85" s="1">
        <v>0.15046988466467531</v>
      </c>
      <c r="I85" s="4">
        <v>0.49628903962262139</v>
      </c>
      <c r="J85" s="1">
        <v>0.28722103332314564</v>
      </c>
      <c r="K85" s="4">
        <v>0.44914039708839593</v>
      </c>
      <c r="L85" s="1">
        <v>0.81166608452672029</v>
      </c>
      <c r="M85" s="4">
        <v>6.5336210338206524E-2</v>
      </c>
      <c r="N85" s="1">
        <v>0.82627892813642034</v>
      </c>
      <c r="O85" s="4">
        <v>0.18170746944082511</v>
      </c>
      <c r="P85" s="1">
        <v>0.45498897106526542</v>
      </c>
      <c r="Q85" s="4">
        <v>0.12606688139321964</v>
      </c>
      <c r="R85" s="1">
        <v>0.52888093373606349</v>
      </c>
      <c r="S85" s="4">
        <v>0.25367498065799654</v>
      </c>
      <c r="T85" s="1">
        <v>0.44826309411606474</v>
      </c>
      <c r="U85" s="4">
        <v>0.19956861934293416</v>
      </c>
      <c r="V85" s="1">
        <v>0.27100569957712783</v>
      </c>
      <c r="W85" s="4">
        <v>0.20362663748951623</v>
      </c>
      <c r="X85" s="1">
        <v>4.9724953914173656E-2</v>
      </c>
      <c r="Y85" s="4">
        <v>0.38437348528733722</v>
      </c>
      <c r="Z85" s="1">
        <v>0.33000017116546587</v>
      </c>
      <c r="AA85" s="4">
        <v>0.5003393224302205</v>
      </c>
      <c r="AD85" s="1">
        <v>0.22289497968236538</v>
      </c>
      <c r="AE85" s="4">
        <v>0.17185872048442308</v>
      </c>
      <c r="AF85" s="1">
        <v>0.70389118590362598</v>
      </c>
      <c r="AG85" s="4">
        <v>0.10568100145981288</v>
      </c>
      <c r="AH85" s="1">
        <v>0.43634232121922656</v>
      </c>
      <c r="AI85" s="4">
        <v>0.10474049482660823</v>
      </c>
      <c r="AM85">
        <v>16.666666666666668</v>
      </c>
      <c r="AN85">
        <f t="shared" si="5"/>
        <v>0.42368948063833306</v>
      </c>
      <c r="AO85">
        <f t="shared" si="5"/>
        <v>0.24097581398474482</v>
      </c>
      <c r="AQ85">
        <v>16.666666666666668</v>
      </c>
      <c r="AR85">
        <f t="shared" si="6"/>
        <v>15</v>
      </c>
    </row>
    <row r="86" spans="2:44" x14ac:dyDescent="0.75">
      <c r="B86">
        <f t="shared" si="7"/>
        <v>1100</v>
      </c>
      <c r="C86">
        <f t="shared" si="4"/>
        <v>18.333333333333332</v>
      </c>
      <c r="D86" s="1">
        <v>0.613446818809814</v>
      </c>
      <c r="E86" s="4">
        <v>0.14954275138994286</v>
      </c>
      <c r="F86" s="1">
        <v>0.20314789359998714</v>
      </c>
      <c r="G86" s="4">
        <v>0.20831922035632447</v>
      </c>
      <c r="H86" s="1">
        <v>0.3385305425032053</v>
      </c>
      <c r="I86" s="4">
        <v>0.47953345766033445</v>
      </c>
      <c r="J86" s="1">
        <v>0.37480892693366341</v>
      </c>
      <c r="K86" s="4">
        <v>0.39125665044791053</v>
      </c>
      <c r="L86" s="1">
        <v>0.66398882291302808</v>
      </c>
      <c r="M86" s="4">
        <v>6.3027871785141784E-2</v>
      </c>
      <c r="N86" s="1">
        <v>0.66884896467722321</v>
      </c>
      <c r="O86" s="4">
        <v>0.17528045853132806</v>
      </c>
      <c r="P86" s="1">
        <v>0</v>
      </c>
      <c r="Q86" s="4">
        <v>0.12054261560039757</v>
      </c>
      <c r="R86" s="1">
        <v>0.66155796696125591</v>
      </c>
      <c r="S86" s="4">
        <v>0.25231294442940483</v>
      </c>
      <c r="T86" s="1">
        <v>0.41901171401642928</v>
      </c>
      <c r="U86" s="4">
        <v>0.21016592778187518</v>
      </c>
      <c r="V86" s="1">
        <v>9.5084880799166729E-2</v>
      </c>
      <c r="W86" s="4">
        <v>0.20423219846862239</v>
      </c>
      <c r="X86" s="1">
        <v>0.12084034107183486</v>
      </c>
      <c r="Y86" s="4">
        <v>0.3657021566310899</v>
      </c>
      <c r="AB86" s="1">
        <v>0.19079097056423341</v>
      </c>
      <c r="AC86" s="4">
        <v>0.51366461054628887</v>
      </c>
      <c r="AD86" s="1">
        <v>0.20171930903851504</v>
      </c>
      <c r="AE86" s="4">
        <v>0.17279717485447693</v>
      </c>
      <c r="AF86" s="1">
        <v>0.65481664670195749</v>
      </c>
      <c r="AG86" s="4">
        <v>0.10305092821608136</v>
      </c>
      <c r="AH86" s="1">
        <v>0.22852676826885354</v>
      </c>
      <c r="AI86" s="4">
        <v>0.10415767824097799</v>
      </c>
      <c r="AM86">
        <v>18.333333333333332</v>
      </c>
      <c r="AN86">
        <f t="shared" si="5"/>
        <v>0.36234137112394449</v>
      </c>
      <c r="AO86">
        <f t="shared" si="5"/>
        <v>0.2342391096626798</v>
      </c>
      <c r="AQ86">
        <v>18.333333333333332</v>
      </c>
      <c r="AR86">
        <f t="shared" si="6"/>
        <v>15</v>
      </c>
    </row>
    <row r="87" spans="2:44" x14ac:dyDescent="0.75">
      <c r="B87">
        <f t="shared" si="7"/>
        <v>1200</v>
      </c>
      <c r="C87">
        <f t="shared" si="4"/>
        <v>20</v>
      </c>
      <c r="D87" s="1">
        <v>0.66142939260394829</v>
      </c>
      <c r="E87" s="4">
        <v>0.14676136598879116</v>
      </c>
      <c r="F87" s="1">
        <v>0.1573493648324098</v>
      </c>
      <c r="G87" s="4">
        <v>0.20104271301153884</v>
      </c>
      <c r="H87" s="1">
        <v>0.29421187526697928</v>
      </c>
      <c r="I87" s="4">
        <v>0.47431366102252165</v>
      </c>
      <c r="J87" s="1">
        <v>0.19841027208805104</v>
      </c>
      <c r="K87" s="4">
        <v>0.37842656826568266</v>
      </c>
      <c r="L87" s="1">
        <v>0.44439399231575322</v>
      </c>
      <c r="M87" s="4">
        <v>6.3955408816529932E-2</v>
      </c>
      <c r="N87" s="1">
        <v>0.54141291108404366</v>
      </c>
      <c r="O87" s="4">
        <v>0.18014682286206782</v>
      </c>
      <c r="P87" s="1">
        <v>8.2470481380562996E-2</v>
      </c>
      <c r="Q87" s="4">
        <v>0.11496262523725555</v>
      </c>
      <c r="R87" s="1">
        <v>0.6933288585598677</v>
      </c>
      <c r="S87" s="4">
        <v>0.23531846339213361</v>
      </c>
      <c r="T87" s="1">
        <v>0.3122054665409999</v>
      </c>
      <c r="U87" s="4">
        <v>0.20848320102656295</v>
      </c>
      <c r="V87" s="1">
        <v>0.20264141692713111</v>
      </c>
      <c r="W87" s="4">
        <v>0.19872423403249814</v>
      </c>
      <c r="X87" s="1">
        <v>3.892140805969467E-2</v>
      </c>
      <c r="Y87" s="4">
        <v>0.35050872438548952</v>
      </c>
      <c r="Z87" s="1">
        <v>0.21529534601098876</v>
      </c>
      <c r="AA87" s="4">
        <v>0.51366461054628887</v>
      </c>
      <c r="AB87" s="1">
        <v>0.15493594391338281</v>
      </c>
      <c r="AC87" s="4">
        <v>0.50233069099311467</v>
      </c>
      <c r="AD87" s="1">
        <v>5.5286632453172627E-2</v>
      </c>
      <c r="AE87" s="4">
        <v>0.1731464442479427</v>
      </c>
      <c r="AF87" s="1">
        <v>0.60303721163877977</v>
      </c>
      <c r="AG87" s="4">
        <v>0.10476333520420128</v>
      </c>
      <c r="AH87" s="1">
        <v>0.16451738960531617</v>
      </c>
      <c r="AI87" s="4">
        <v>0.10359561113630268</v>
      </c>
      <c r="AM87">
        <v>20</v>
      </c>
      <c r="AN87">
        <f t="shared" si="5"/>
        <v>0.30124049770506761</v>
      </c>
      <c r="AO87">
        <f t="shared" si="5"/>
        <v>0.24688403001055767</v>
      </c>
      <c r="AQ87">
        <v>20</v>
      </c>
      <c r="AR87">
        <f t="shared" si="6"/>
        <v>16</v>
      </c>
    </row>
    <row r="88" spans="2:44" x14ac:dyDescent="0.75">
      <c r="B88">
        <f t="shared" si="7"/>
        <v>1300</v>
      </c>
      <c r="C88">
        <f t="shared" si="4"/>
        <v>21.666666666666668</v>
      </c>
      <c r="D88" s="1">
        <v>0.7579693629551939</v>
      </c>
      <c r="E88" s="4">
        <v>0.14637046964545092</v>
      </c>
      <c r="F88" s="1">
        <v>0.1772729332507588</v>
      </c>
      <c r="G88" s="4">
        <v>0.19791739432126706</v>
      </c>
      <c r="H88" s="1">
        <v>0.13882956001708788</v>
      </c>
      <c r="I88" s="4">
        <v>0.46425473918969146</v>
      </c>
      <c r="J88" s="1">
        <v>4.5857535921738198E-2</v>
      </c>
      <c r="K88" s="4">
        <v>0.37834870879211718</v>
      </c>
      <c r="L88" s="1">
        <v>0.62389102340202673</v>
      </c>
      <c r="M88" s="4">
        <v>6.1913137215965496E-2</v>
      </c>
      <c r="N88" s="1">
        <v>0</v>
      </c>
      <c r="O88" s="4">
        <v>0.16827105317174101</v>
      </c>
      <c r="P88" s="1">
        <v>0.29762553522771473</v>
      </c>
      <c r="Q88" s="4">
        <v>0.11082222579691821</v>
      </c>
      <c r="R88" s="1">
        <v>0.34951709736361358</v>
      </c>
      <c r="S88" s="4">
        <v>0.25573010442924016</v>
      </c>
      <c r="T88" s="1">
        <v>0.19940756698532483</v>
      </c>
      <c r="U88" s="4">
        <v>0.19593318698349915</v>
      </c>
      <c r="V88" s="1">
        <v>7.9119936262794913E-2</v>
      </c>
      <c r="W88" s="4">
        <v>0.19911790065773735</v>
      </c>
      <c r="X88" s="1">
        <v>1.3744959936544548E-2</v>
      </c>
      <c r="Y88" s="4">
        <v>0.33669072409866557</v>
      </c>
      <c r="Z88" s="1">
        <v>0.1748352532393069</v>
      </c>
      <c r="AA88" s="4">
        <v>0.50233069099311467</v>
      </c>
      <c r="AB88" s="1">
        <v>8.4415091935577238E-2</v>
      </c>
      <c r="AC88" s="4">
        <v>0.48158613996522648</v>
      </c>
      <c r="AD88" s="1">
        <v>4.1282844145129798E-3</v>
      </c>
      <c r="AE88" s="4">
        <v>0.17462220815318344</v>
      </c>
      <c r="AF88" s="1">
        <v>0.63816221646895066</v>
      </c>
      <c r="AG88" s="4">
        <v>9.7585958124895969E-2</v>
      </c>
      <c r="AH88" s="1">
        <v>0.36819069949198818</v>
      </c>
      <c r="AI88" s="4">
        <v>0.1061717939524123</v>
      </c>
      <c r="AM88">
        <v>21.666666666666668</v>
      </c>
      <c r="AN88">
        <f t="shared" si="5"/>
        <v>0.24706044105457084</v>
      </c>
      <c r="AO88">
        <f t="shared" si="5"/>
        <v>0.2423541522181954</v>
      </c>
      <c r="AQ88">
        <v>21.666666666666668</v>
      </c>
      <c r="AR88">
        <f t="shared" si="6"/>
        <v>16</v>
      </c>
    </row>
    <row r="89" spans="2:44" x14ac:dyDescent="0.75">
      <c r="B89">
        <f t="shared" si="7"/>
        <v>1400</v>
      </c>
      <c r="C89">
        <f t="shared" si="4"/>
        <v>23.333333333333332</v>
      </c>
      <c r="D89" s="1">
        <v>0.57600266233700748</v>
      </c>
      <c r="E89" s="4">
        <v>0.14573365446579328</v>
      </c>
      <c r="F89" s="1">
        <v>4.5851396462396145E-2</v>
      </c>
      <c r="G89" s="4">
        <v>0.1864690188141129</v>
      </c>
      <c r="H89" s="1">
        <v>0</v>
      </c>
      <c r="I89" s="4">
        <v>0.45404873667440093</v>
      </c>
      <c r="J89" s="1">
        <v>0.4607153775603805</v>
      </c>
      <c r="K89" s="4">
        <v>0.3635284990644822</v>
      </c>
      <c r="L89" s="1">
        <v>0.56510653161020019</v>
      </c>
      <c r="M89" s="4">
        <v>6.4646796604471618E-2</v>
      </c>
      <c r="N89" s="1">
        <v>0.3738580998781954</v>
      </c>
      <c r="O89" s="4">
        <v>0.15967876886299118</v>
      </c>
      <c r="P89" s="1">
        <v>7.6943038795900601E-2</v>
      </c>
      <c r="Q89" s="4">
        <v>0.11022764496909816</v>
      </c>
      <c r="R89" s="1">
        <v>0.85162396986985744</v>
      </c>
      <c r="S89" s="4">
        <v>0.23279193880082932</v>
      </c>
      <c r="T89" s="1">
        <v>0.22822135451730252</v>
      </c>
      <c r="U89" s="4">
        <v>0.19509107752763805</v>
      </c>
      <c r="V89" s="1">
        <v>7.0325427468285073E-2</v>
      </c>
      <c r="W89" s="4">
        <v>0.20527276172088219</v>
      </c>
      <c r="X89" s="1">
        <v>0.1027144735199285</v>
      </c>
      <c r="Y89" s="4">
        <v>0.33573125685559363</v>
      </c>
      <c r="Z89" s="1">
        <v>9.5257004946682461E-2</v>
      </c>
      <c r="AA89" s="4">
        <v>0.48158613996522648</v>
      </c>
      <c r="AB89" s="1">
        <v>5.3338106318238744E-2</v>
      </c>
      <c r="AC89" s="4">
        <v>0.48517331576847322</v>
      </c>
      <c r="AD89" s="1">
        <v>0.15786235814081551</v>
      </c>
      <c r="AE89" s="4">
        <v>0.15816858984573948</v>
      </c>
      <c r="AF89" s="1">
        <v>0.64059662274430862</v>
      </c>
      <c r="AG89" s="4">
        <v>9.3650050646121724E-2</v>
      </c>
      <c r="AH89" s="1">
        <v>0.4119187182493142</v>
      </c>
      <c r="AI89" s="4">
        <v>9.6877320400520772E-2</v>
      </c>
      <c r="AM89">
        <v>23.333333333333332</v>
      </c>
      <c r="AN89">
        <f t="shared" si="5"/>
        <v>0.29439594640117583</v>
      </c>
      <c r="AO89">
        <f t="shared" si="5"/>
        <v>0.23554222318664847</v>
      </c>
      <c r="AQ89">
        <v>23.333333333333332</v>
      </c>
      <c r="AR89">
        <f t="shared" si="6"/>
        <v>16</v>
      </c>
    </row>
    <row r="90" spans="2:44" x14ac:dyDescent="0.75">
      <c r="B90">
        <f t="shared" si="7"/>
        <v>1500</v>
      </c>
      <c r="C90">
        <f t="shared" si="4"/>
        <v>25</v>
      </c>
      <c r="D90" s="1">
        <v>0.54152338116799958</v>
      </c>
      <c r="E90" s="4">
        <v>0.14365934164633326</v>
      </c>
      <c r="F90" s="1">
        <v>0.16527951905502775</v>
      </c>
      <c r="G90" s="4">
        <v>0.18538999918998736</v>
      </c>
      <c r="H90" s="1">
        <v>0.44404100811619113</v>
      </c>
      <c r="I90" s="4">
        <v>0.44132424188049513</v>
      </c>
      <c r="J90" s="1">
        <v>0.20788749617854071</v>
      </c>
      <c r="K90" s="4">
        <v>0.3476291614422069</v>
      </c>
      <c r="L90" s="1">
        <v>0.83066713237862533</v>
      </c>
      <c r="M90" s="4">
        <v>6.0788580257851436E-2</v>
      </c>
      <c r="N90" s="1">
        <v>0.51054354445797867</v>
      </c>
      <c r="O90" s="4">
        <v>0.15599518027507772</v>
      </c>
      <c r="P90" s="1">
        <v>0.18118593486440959</v>
      </c>
      <c r="Q90" s="4">
        <v>0.11140913857088594</v>
      </c>
      <c r="R90" s="1">
        <v>0.69802737069769194</v>
      </c>
      <c r="S90" s="4">
        <v>0.23020756052427369</v>
      </c>
      <c r="T90" s="1">
        <v>0.17419550289484528</v>
      </c>
      <c r="U90" s="4">
        <v>0.20277148274775539</v>
      </c>
      <c r="V90" s="1">
        <v>0.33085125942268861</v>
      </c>
      <c r="W90" s="4">
        <v>0.20069331406039637</v>
      </c>
      <c r="X90" s="1">
        <v>3.2766838769379927E-2</v>
      </c>
      <c r="Y90" s="4">
        <v>0.32687492174784027</v>
      </c>
      <c r="Z90" s="1">
        <v>6.0188624343152523E-2</v>
      </c>
      <c r="AA90" s="4">
        <v>0.48517331576847322</v>
      </c>
      <c r="AB90" s="1">
        <v>8.7084727560650832E-2</v>
      </c>
      <c r="AC90" s="4">
        <v>0.48111064393250041</v>
      </c>
      <c r="AD90" s="1">
        <v>0.14646505528663284</v>
      </c>
      <c r="AE90" s="4">
        <v>0.16530014187256276</v>
      </c>
      <c r="AF90" s="1">
        <v>0.71416979017736448</v>
      </c>
      <c r="AG90" s="4">
        <v>8.9628193315494514E-2</v>
      </c>
      <c r="AH90" s="1">
        <v>0.30425947635795048</v>
      </c>
      <c r="AI90" s="4">
        <v>9.7352107514055611E-2</v>
      </c>
      <c r="AM90">
        <v>25</v>
      </c>
      <c r="AN90">
        <f t="shared" si="5"/>
        <v>0.33932104135807062</v>
      </c>
      <c r="AO90">
        <f t="shared" si="5"/>
        <v>0.23283170779663687</v>
      </c>
      <c r="AQ90">
        <v>25</v>
      </c>
      <c r="AR90">
        <f t="shared" si="6"/>
        <v>16</v>
      </c>
    </row>
    <row r="91" spans="2:44" x14ac:dyDescent="0.75">
      <c r="B91">
        <f t="shared" si="7"/>
        <v>1600</v>
      </c>
      <c r="C91">
        <f t="shared" si="4"/>
        <v>26.666666666666668</v>
      </c>
      <c r="D91" s="1">
        <v>0.4538679521182723</v>
      </c>
      <c r="E91" s="4">
        <v>0.1400652686242258</v>
      </c>
      <c r="F91" s="1">
        <v>0.12843073576726122</v>
      </c>
      <c r="G91" s="4">
        <v>0.18206560245801157</v>
      </c>
      <c r="H91" s="1">
        <v>0.43731311405382589</v>
      </c>
      <c r="I91" s="4">
        <v>0.44669236048783062</v>
      </c>
      <c r="J91" s="1">
        <v>0</v>
      </c>
      <c r="K91" s="4">
        <v>0.32123708685997482</v>
      </c>
      <c r="L91" s="1">
        <v>0.89469088368843919</v>
      </c>
      <c r="M91" s="4">
        <v>6.2819247990379523E-2</v>
      </c>
      <c r="N91" s="1">
        <v>0.53703562728380183</v>
      </c>
      <c r="O91" s="4">
        <v>0.13647844191761802</v>
      </c>
      <c r="P91" s="1">
        <v>0.37947320617620295</v>
      </c>
      <c r="Q91" s="4">
        <v>0.11006371526861</v>
      </c>
      <c r="R91" s="1">
        <v>0.49916097997538844</v>
      </c>
      <c r="S91" s="4">
        <v>0.21433214430449837</v>
      </c>
      <c r="V91" s="1">
        <v>0</v>
      </c>
      <c r="W91" s="4">
        <v>0.2046892246793286</v>
      </c>
      <c r="X91" s="1">
        <v>0.12032990841589582</v>
      </c>
      <c r="Y91" s="4">
        <v>0.32066683901824239</v>
      </c>
      <c r="Z91" s="1">
        <v>9.8269517142221485E-2</v>
      </c>
      <c r="AA91" s="4">
        <v>0.48111064393250041</v>
      </c>
      <c r="AB91" s="1">
        <v>0.11404198002020458</v>
      </c>
      <c r="AC91" s="4">
        <v>0.41932923391930338</v>
      </c>
      <c r="AF91" s="1">
        <v>0.69979520074191215</v>
      </c>
      <c r="AG91" s="4">
        <v>9.4401954287766293E-2</v>
      </c>
      <c r="AH91" s="1">
        <v>0.36955842125830413</v>
      </c>
      <c r="AI91" s="4">
        <v>9.5904350867866001E-2</v>
      </c>
      <c r="AM91">
        <v>26.666666666666668</v>
      </c>
      <c r="AN91">
        <f t="shared" si="5"/>
        <v>0.33799768047440931</v>
      </c>
      <c r="AO91">
        <f t="shared" si="5"/>
        <v>0.23070400818686823</v>
      </c>
      <c r="AQ91">
        <v>26.666666666666668</v>
      </c>
      <c r="AR91">
        <f t="shared" si="6"/>
        <v>14</v>
      </c>
    </row>
    <row r="92" spans="2:44" x14ac:dyDescent="0.75">
      <c r="B92">
        <f t="shared" si="7"/>
        <v>1700</v>
      </c>
      <c r="C92">
        <f t="shared" si="4"/>
        <v>28.333333333333332</v>
      </c>
      <c r="D92" s="1">
        <v>0.48205443672411491</v>
      </c>
      <c r="E92" s="4">
        <v>0.13742666687980559</v>
      </c>
      <c r="F92" s="1">
        <v>0.19103363895895933</v>
      </c>
      <c r="G92" s="4">
        <v>0.1835074872836438</v>
      </c>
      <c r="H92" s="1">
        <v>0.42428449380606698</v>
      </c>
      <c r="I92" s="4">
        <v>0.44346572882048635</v>
      </c>
      <c r="L92" s="1">
        <v>0.4657701711491456</v>
      </c>
      <c r="M92" s="4">
        <v>6.7521384603085779E-2</v>
      </c>
      <c r="P92" s="1">
        <v>0.33115349682107215</v>
      </c>
      <c r="Q92" s="4">
        <v>0.10794313290726489</v>
      </c>
      <c r="R92" s="1">
        <v>0.45776932542790161</v>
      </c>
      <c r="S92" s="4">
        <v>0.22058269631214009</v>
      </c>
      <c r="V92" s="1">
        <v>0.10816939388368045</v>
      </c>
      <c r="W92" s="4">
        <v>0.20565473740207599</v>
      </c>
      <c r="X92" s="1">
        <v>6.8173973075595237E-2</v>
      </c>
      <c r="Y92" s="4">
        <v>0.31031156662222453</v>
      </c>
      <c r="Z92" s="1">
        <v>0.12868904369854375</v>
      </c>
      <c r="AA92" s="4">
        <v>0.41932923391930338</v>
      </c>
      <c r="AB92" s="1">
        <v>0.12764195332384781</v>
      </c>
      <c r="AC92" s="4">
        <v>0.4184793336911915</v>
      </c>
      <c r="AF92" s="1">
        <v>0.52834344449167248</v>
      </c>
      <c r="AG92" s="4">
        <v>9.4550413793286894E-2</v>
      </c>
      <c r="AH92" s="1">
        <v>0.58159437280187554</v>
      </c>
      <c r="AI92" s="4">
        <v>9.7336568298022813E-2</v>
      </c>
      <c r="AM92">
        <v>28.333333333333332</v>
      </c>
      <c r="AN92">
        <f t="shared" si="5"/>
        <v>0.32455647868020632</v>
      </c>
      <c r="AO92">
        <f t="shared" si="5"/>
        <v>0.22550907921104432</v>
      </c>
      <c r="AQ92">
        <v>28.333333333333332</v>
      </c>
      <c r="AR92">
        <f t="shared" si="6"/>
        <v>12</v>
      </c>
    </row>
    <row r="93" spans="2:44" x14ac:dyDescent="0.75">
      <c r="B93">
        <f t="shared" si="7"/>
        <v>1800</v>
      </c>
      <c r="C93">
        <f t="shared" si="4"/>
        <v>30</v>
      </c>
      <c r="D93" s="1">
        <v>0.43695606135476622</v>
      </c>
      <c r="E93" s="4">
        <v>0.13563936162929385</v>
      </c>
      <c r="F93" s="1">
        <v>0.12868752171351736</v>
      </c>
      <c r="G93" s="4">
        <v>0.18187730572953961</v>
      </c>
      <c r="H93" s="1">
        <v>0.35390858607432629</v>
      </c>
      <c r="I93" s="4">
        <v>0.41101963267891073</v>
      </c>
      <c r="N93" s="1">
        <v>0.34668087697929384</v>
      </c>
      <c r="O93" s="4">
        <v>0.12724436826010438</v>
      </c>
      <c r="P93" s="1">
        <v>0.51976125600103906</v>
      </c>
      <c r="Q93" s="4">
        <v>0.11311778602767465</v>
      </c>
      <c r="R93" s="1">
        <v>0.49942200842748991</v>
      </c>
      <c r="S93" s="4">
        <v>0.20590967591188061</v>
      </c>
      <c r="V93" s="1">
        <v>0.20129312986455886</v>
      </c>
      <c r="W93" s="4">
        <v>0.20150047820221301</v>
      </c>
      <c r="X93" s="1">
        <v>0.1112045476244681</v>
      </c>
      <c r="Y93" s="4">
        <v>0.31331831566322493</v>
      </c>
      <c r="Z93" s="1">
        <v>0.14403573934922873</v>
      </c>
      <c r="AA93" s="4">
        <v>0.4184793336911915</v>
      </c>
      <c r="AB93" s="1">
        <v>3.4820542846135137E-2</v>
      </c>
      <c r="AC93" s="4">
        <v>0.40162556899946672</v>
      </c>
      <c r="AF93" s="1">
        <v>0.42946018006878039</v>
      </c>
      <c r="AG93" s="4">
        <v>9.537608698428103E-2</v>
      </c>
      <c r="AH93" s="1">
        <v>0.70902696365767748</v>
      </c>
      <c r="AI93" s="4">
        <v>9.09707746009671E-2</v>
      </c>
      <c r="AM93">
        <v>30</v>
      </c>
      <c r="AN93">
        <f t="shared" si="5"/>
        <v>0.32627145116344008</v>
      </c>
      <c r="AO93">
        <f t="shared" si="5"/>
        <v>0.22467322403156231</v>
      </c>
      <c r="AQ93">
        <v>30</v>
      </c>
      <c r="AR93">
        <f t="shared" si="6"/>
        <v>12</v>
      </c>
    </row>
    <row r="94" spans="2:44" x14ac:dyDescent="0.75">
      <c r="B94">
        <f t="shared" si="7"/>
        <v>1900</v>
      </c>
      <c r="C94">
        <f t="shared" si="4"/>
        <v>31.666666666666668</v>
      </c>
      <c r="D94" s="1">
        <v>0.33340728713909756</v>
      </c>
      <c r="E94" s="4">
        <v>0.12629500601103927</v>
      </c>
      <c r="F94" s="1">
        <v>4.9665423017083959E-2</v>
      </c>
      <c r="G94" s="4">
        <v>0.18170749696201999</v>
      </c>
      <c r="H94" s="1">
        <v>0.26687313114053762</v>
      </c>
      <c r="I94" s="4">
        <v>0.39628075372336047</v>
      </c>
      <c r="N94" s="1">
        <v>0.33510962241169218</v>
      </c>
      <c r="O94" s="4">
        <v>0.12687981838505594</v>
      </c>
      <c r="P94" s="1">
        <v>0.42083819903983471</v>
      </c>
      <c r="Q94" s="4">
        <v>0.11120782893107989</v>
      </c>
      <c r="R94" s="1">
        <v>0.7336018197412072</v>
      </c>
      <c r="S94" s="4">
        <v>0.19958727328429263</v>
      </c>
      <c r="V94" s="1">
        <v>2.1817736103450044E-2</v>
      </c>
      <c r="W94" s="4">
        <v>0.20285776142022083</v>
      </c>
      <c r="X94" s="1">
        <v>0.1761470046049099</v>
      </c>
      <c r="Y94" s="4">
        <v>0.30978411655756266</v>
      </c>
      <c r="Z94" s="1">
        <v>3.9292744295911099E-2</v>
      </c>
      <c r="AA94" s="4">
        <v>0.40162556899946672</v>
      </c>
      <c r="AB94" s="1">
        <v>8.8841226454875466E-2</v>
      </c>
      <c r="AC94" s="4">
        <v>0.38737304785055443</v>
      </c>
      <c r="AF94" s="1">
        <v>0.27895204606051194</v>
      </c>
      <c r="AG94" s="4">
        <v>9.3101271559802357E-2</v>
      </c>
      <c r="AH94" s="1">
        <v>0.51121531848378299</v>
      </c>
      <c r="AI94" s="4">
        <v>9.5763323451474133E-2</v>
      </c>
      <c r="AM94">
        <v>31.666666666666668</v>
      </c>
      <c r="AN94">
        <f t="shared" si="5"/>
        <v>0.2713134632077413</v>
      </c>
      <c r="AO94">
        <f t="shared" si="5"/>
        <v>0.21937193892799414</v>
      </c>
      <c r="AQ94">
        <v>31.666666666666668</v>
      </c>
      <c r="AR94">
        <f t="shared" si="6"/>
        <v>12</v>
      </c>
    </row>
    <row r="95" spans="2:44" x14ac:dyDescent="0.75">
      <c r="B95">
        <f t="shared" si="7"/>
        <v>2000</v>
      </c>
      <c r="C95">
        <f t="shared" si="4"/>
        <v>33.333333333333336</v>
      </c>
      <c r="D95" s="1">
        <v>0.40102459636348953</v>
      </c>
      <c r="E95" s="4">
        <v>0.12655595063794187</v>
      </c>
      <c r="F95" s="1">
        <v>3.6040662809841945E-2</v>
      </c>
      <c r="G95" s="4">
        <v>0.1756150624068489</v>
      </c>
      <c r="N95" s="1">
        <v>0.27595919610231434</v>
      </c>
      <c r="O95" s="4">
        <v>0.12342807636230958</v>
      </c>
      <c r="P95" s="1">
        <v>0.3827429609445962</v>
      </c>
      <c r="Q95" s="4">
        <v>0.10815390160431029</v>
      </c>
      <c r="R95" s="1">
        <v>0.54521385688182877</v>
      </c>
      <c r="S95" s="4">
        <v>0.18694251082068725</v>
      </c>
      <c r="V95" s="1">
        <v>2.4851381994240213E-2</v>
      </c>
      <c r="W95" s="4">
        <v>0.20357001631848329</v>
      </c>
      <c r="X95" s="1">
        <v>0.12569128739194602</v>
      </c>
      <c r="Y95" s="4">
        <v>0.30944923328191637</v>
      </c>
      <c r="Z95" s="1">
        <v>0.10025161323451373</v>
      </c>
      <c r="AA95" s="4">
        <v>0.38737304785055443</v>
      </c>
      <c r="AB95" s="1">
        <v>6.8991878847081675E-2</v>
      </c>
      <c r="AC95" s="4">
        <v>0.39431301482701814</v>
      </c>
      <c r="AF95" s="1">
        <v>0.5436454267939258</v>
      </c>
      <c r="AG95" s="4">
        <v>9.8491766359760508E-2</v>
      </c>
      <c r="AH95" s="1">
        <v>0.17745212973817681</v>
      </c>
      <c r="AI95" s="4">
        <v>9.8706301919832581E-2</v>
      </c>
      <c r="AM95">
        <v>33.333333333333336</v>
      </c>
      <c r="AN95">
        <f t="shared" si="5"/>
        <v>0.24380590828199589</v>
      </c>
      <c r="AO95">
        <f t="shared" si="5"/>
        <v>0.20114535294451485</v>
      </c>
      <c r="AQ95">
        <v>33.333333333333336</v>
      </c>
      <c r="AR95">
        <f t="shared" si="6"/>
        <v>11</v>
      </c>
    </row>
    <row r="96" spans="2:44" x14ac:dyDescent="0.75">
      <c r="B96">
        <f t="shared" si="7"/>
        <v>2100</v>
      </c>
      <c r="C96">
        <f t="shared" si="4"/>
        <v>35</v>
      </c>
      <c r="D96" s="1">
        <v>0.40168009600548527</v>
      </c>
      <c r="E96" s="4">
        <v>0.12379532931718534</v>
      </c>
      <c r="N96" s="1">
        <v>0.37808313032886709</v>
      </c>
      <c r="O96" s="4">
        <v>0.11777929807372874</v>
      </c>
      <c r="R96" s="1">
        <v>0.65048290263638642</v>
      </c>
      <c r="S96" s="4">
        <v>0.17744373530399732</v>
      </c>
      <c r="V96" s="1">
        <v>0.230526444812158</v>
      </c>
      <c r="W96" s="4">
        <v>0.20325417230310214</v>
      </c>
      <c r="Z96" s="1">
        <v>7.7852900398815816E-2</v>
      </c>
      <c r="AA96" s="4">
        <v>0.39431301482701814</v>
      </c>
      <c r="AB96" s="1">
        <v>0</v>
      </c>
      <c r="AC96" s="4">
        <v>0.40006992451330953</v>
      </c>
      <c r="AF96" s="1">
        <v>0.37211638780478334</v>
      </c>
      <c r="AG96" s="4">
        <v>9.7472177053196191E-2</v>
      </c>
      <c r="AH96" s="1">
        <v>0.52188354826103844</v>
      </c>
      <c r="AI96" s="4">
        <v>9.9160161592974111E-2</v>
      </c>
      <c r="AM96">
        <v>35</v>
      </c>
      <c r="AN96">
        <f t="shared" si="5"/>
        <v>0.32907817628094183</v>
      </c>
      <c r="AO96">
        <f t="shared" si="5"/>
        <v>0.2016609766230639</v>
      </c>
      <c r="AQ96">
        <v>35</v>
      </c>
      <c r="AR96">
        <f t="shared" si="6"/>
        <v>8</v>
      </c>
    </row>
    <row r="97" spans="2:45" x14ac:dyDescent="0.75">
      <c r="B97">
        <f t="shared" si="7"/>
        <v>2200</v>
      </c>
      <c r="C97">
        <f t="shared" si="4"/>
        <v>36.666666666666664</v>
      </c>
      <c r="D97" s="1">
        <v>0.54670687064470935</v>
      </c>
      <c r="E97" s="4">
        <v>0.12061766611475057</v>
      </c>
      <c r="F97" s="1">
        <v>6.5087684848119026E-2</v>
      </c>
      <c r="G97" s="4">
        <v>0.18074512393699321</v>
      </c>
      <c r="N97" s="1">
        <v>0.46056638246041515</v>
      </c>
      <c r="O97" s="4">
        <v>0.11388212579968159</v>
      </c>
      <c r="P97" s="1">
        <v>0.49835214739846878</v>
      </c>
      <c r="Q97" s="4">
        <v>0.11390133372870322</v>
      </c>
      <c r="R97" s="1">
        <v>0.55237349442517847</v>
      </c>
      <c r="S97" s="4">
        <v>0.16297782551738865</v>
      </c>
      <c r="V97" s="1">
        <v>7.918122203836496E-2</v>
      </c>
      <c r="W97" s="4">
        <v>0.2008910834242407</v>
      </c>
      <c r="X97" s="1">
        <v>7.7677568137250963E-2</v>
      </c>
      <c r="Y97" s="4">
        <v>0.29010843672819209</v>
      </c>
      <c r="Z97" s="1">
        <v>0</v>
      </c>
      <c r="AA97" s="4">
        <v>0.40006992451330953</v>
      </c>
      <c r="AB97" s="1">
        <v>7.7998865404859369E-2</v>
      </c>
      <c r="AC97" s="4">
        <v>0.38520488061680769</v>
      </c>
      <c r="AF97" s="1">
        <v>0.47977124309285474</v>
      </c>
      <c r="AG97" s="4">
        <v>9.1382801937695601E-2</v>
      </c>
      <c r="AH97" s="1">
        <v>0.30046893317702339</v>
      </c>
      <c r="AI97" s="4">
        <v>0.10043874532410865</v>
      </c>
      <c r="AM97">
        <v>36.666666666666664</v>
      </c>
      <c r="AN97">
        <f t="shared" si="5"/>
        <v>0.28528949196611308</v>
      </c>
      <c r="AO97">
        <f t="shared" si="5"/>
        <v>0.19638363160380648</v>
      </c>
      <c r="AQ97">
        <v>36.666666666666664</v>
      </c>
      <c r="AR97">
        <f t="shared" si="6"/>
        <v>11</v>
      </c>
    </row>
    <row r="98" spans="2:45" x14ac:dyDescent="0.75">
      <c r="B98">
        <f t="shared" si="7"/>
        <v>2300</v>
      </c>
      <c r="C98">
        <f t="shared" si="4"/>
        <v>38.333333333333336</v>
      </c>
      <c r="D98" s="1">
        <v>0.64946904528998373</v>
      </c>
      <c r="E98" s="4">
        <v>0.11835246257934576</v>
      </c>
      <c r="F98" s="1">
        <v>7.9626300922918905E-2</v>
      </c>
      <c r="G98" s="4">
        <v>0.17562798811670388</v>
      </c>
      <c r="N98" s="1">
        <v>0.42840286236297193</v>
      </c>
      <c r="O98" s="4">
        <v>0.10521049599981887</v>
      </c>
      <c r="P98" s="1">
        <v>0.25252367977163737</v>
      </c>
      <c r="Q98" s="4">
        <v>0.10902389914871617</v>
      </c>
      <c r="R98" s="1">
        <v>0.41015027780885249</v>
      </c>
      <c r="S98" s="4">
        <v>0.15042688625628331</v>
      </c>
      <c r="V98" s="1">
        <v>0.54237911380768467</v>
      </c>
      <c r="W98" s="4">
        <v>0.19166036927172037</v>
      </c>
      <c r="X98" s="1">
        <v>0.21305238728251499</v>
      </c>
      <c r="Y98" s="4">
        <v>0.29036698984350529</v>
      </c>
      <c r="Z98" s="1">
        <v>8.801670574944806E-2</v>
      </c>
      <c r="AA98" s="4">
        <v>0.38520488061680769</v>
      </c>
      <c r="AB98" s="1">
        <v>1.1042583721897767E-3</v>
      </c>
      <c r="AC98" s="4">
        <v>0.37264022684897452</v>
      </c>
      <c r="AF98" s="1">
        <v>0.25526488658757807</v>
      </c>
      <c r="AG98" s="4">
        <v>8.7325214327215614E-2</v>
      </c>
      <c r="AH98" s="1">
        <v>0.64755763970300839</v>
      </c>
      <c r="AI98" s="4">
        <v>0.10954803162602213</v>
      </c>
      <c r="AM98">
        <v>38.333333333333336</v>
      </c>
      <c r="AN98">
        <f t="shared" si="5"/>
        <v>0.32432246887807165</v>
      </c>
      <c r="AO98">
        <f t="shared" si="5"/>
        <v>0.19048976769410125</v>
      </c>
      <c r="AQ98">
        <v>38.333333333333336</v>
      </c>
      <c r="AR98">
        <f t="shared" si="6"/>
        <v>11</v>
      </c>
    </row>
    <row r="99" spans="2:45" x14ac:dyDescent="0.75">
      <c r="B99">
        <f t="shared" si="7"/>
        <v>2400</v>
      </c>
      <c r="C99">
        <f t="shared" si="4"/>
        <v>40</v>
      </c>
      <c r="D99" s="1">
        <v>0.77435685400510268</v>
      </c>
      <c r="E99" s="4">
        <v>0.12056683037475022</v>
      </c>
      <c r="F99" s="1">
        <v>0.23987583644245694</v>
      </c>
      <c r="G99" s="4">
        <v>0.17119429173002687</v>
      </c>
      <c r="N99" s="1">
        <v>0.6004872107186342</v>
      </c>
      <c r="O99" s="4">
        <v>0.10943532001354554</v>
      </c>
      <c r="P99" s="1">
        <v>5.418450759050121E-2</v>
      </c>
      <c r="Q99" s="4">
        <v>0.1084561535713284</v>
      </c>
      <c r="R99" s="1">
        <v>0.54763769250848349</v>
      </c>
      <c r="S99" s="4">
        <v>0.14081511456074691</v>
      </c>
      <c r="V99" s="1">
        <v>0.27020898449469988</v>
      </c>
      <c r="W99" s="4">
        <v>0.19843217729418208</v>
      </c>
      <c r="X99" s="1">
        <v>0.15608589957329297</v>
      </c>
      <c r="Y99" s="4">
        <v>0.28085874565677349</v>
      </c>
      <c r="Z99" s="1">
        <v>1.2460845899732395E-3</v>
      </c>
      <c r="AA99" s="4">
        <v>0.37264022684897452</v>
      </c>
      <c r="AF99" s="1">
        <v>0.22002395764905958</v>
      </c>
      <c r="AG99" s="4">
        <v>8.8038701576867689E-2</v>
      </c>
      <c r="AH99" s="1">
        <v>0.45209066041422319</v>
      </c>
      <c r="AI99" s="4">
        <v>0.10588390349179153</v>
      </c>
      <c r="AM99">
        <v>40</v>
      </c>
      <c r="AN99">
        <f t="shared" si="5"/>
        <v>0.33161976879864269</v>
      </c>
      <c r="AO99">
        <f t="shared" si="5"/>
        <v>0.16963214651189873</v>
      </c>
      <c r="AQ99">
        <v>40</v>
      </c>
      <c r="AR99">
        <f t="shared" si="6"/>
        <v>10</v>
      </c>
    </row>
    <row r="100" spans="2:45" x14ac:dyDescent="0.75">
      <c r="B100">
        <f t="shared" si="7"/>
        <v>2500</v>
      </c>
      <c r="C100">
        <f t="shared" si="4"/>
        <v>41.666666666666664</v>
      </c>
      <c r="D100" s="1">
        <v>0.86170974475852424</v>
      </c>
      <c r="E100" s="4">
        <v>0.12235691047921544</v>
      </c>
      <c r="F100" s="1">
        <v>0.15785538419709033</v>
      </c>
      <c r="G100" s="4">
        <v>0.15808952827807635</v>
      </c>
      <c r="N100" s="1">
        <v>0.42904993909865996</v>
      </c>
      <c r="O100" s="4">
        <v>0.10966136560975751</v>
      </c>
      <c r="P100" s="1">
        <v>0.12580770727909718</v>
      </c>
      <c r="Q100" s="4">
        <v>0.11003504976303881</v>
      </c>
      <c r="R100" s="1">
        <v>0.23574598202632824</v>
      </c>
      <c r="S100" s="4">
        <v>0.12971729374562116</v>
      </c>
      <c r="V100" s="1">
        <v>0.12263283691855144</v>
      </c>
      <c r="W100" s="4">
        <v>0.20151327026097499</v>
      </c>
      <c r="X100" s="1">
        <v>0.1158829016076789</v>
      </c>
      <c r="Y100" s="4">
        <v>0.27898874849355398</v>
      </c>
      <c r="AF100" s="1">
        <v>0.39719463657791987</v>
      </c>
      <c r="AG100" s="4">
        <v>9.0148847943446617E-2</v>
      </c>
      <c r="AH100" s="1">
        <v>0.35396639312231348</v>
      </c>
      <c r="AI100" s="4">
        <v>0.10071373154957493</v>
      </c>
      <c r="AM100">
        <v>41.666666666666664</v>
      </c>
      <c r="AN100">
        <f t="shared" si="5"/>
        <v>0.31109394728735157</v>
      </c>
      <c r="AO100">
        <f t="shared" si="5"/>
        <v>0.14458052734702886</v>
      </c>
      <c r="AQ100">
        <v>41.666666666666664</v>
      </c>
      <c r="AR100">
        <f t="shared" si="6"/>
        <v>9</v>
      </c>
    </row>
    <row r="101" spans="2:45" x14ac:dyDescent="0.75">
      <c r="B101">
        <f t="shared" si="7"/>
        <v>2600</v>
      </c>
      <c r="C101">
        <f t="shared" si="4"/>
        <v>43.333333333333336</v>
      </c>
      <c r="D101" s="1">
        <v>0.72580954205786574</v>
      </c>
      <c r="E101" s="4">
        <v>0.1214588232194492</v>
      </c>
      <c r="F101" s="1">
        <v>0.22976300167666125</v>
      </c>
      <c r="G101" s="4">
        <v>0.15609663375306096</v>
      </c>
      <c r="N101" s="1">
        <v>0.16508069427527369</v>
      </c>
      <c r="O101" s="4">
        <v>0.11023528985358798</v>
      </c>
      <c r="P101" s="1">
        <v>5.7013104969508274E-2</v>
      </c>
      <c r="Q101" s="4">
        <v>0.10793737481990634</v>
      </c>
      <c r="R101" s="1">
        <v>0.18600141701159878</v>
      </c>
      <c r="S101" s="4">
        <v>0.12289939574517271</v>
      </c>
      <c r="V101" s="1">
        <v>0.4460685174970892</v>
      </c>
      <c r="W101" s="4">
        <v>0.1983285853397527</v>
      </c>
      <c r="X101" s="1">
        <v>2.5815406987419021E-2</v>
      </c>
      <c r="Y101" s="4">
        <v>0.26958305652986547</v>
      </c>
      <c r="AF101" s="1">
        <v>0.27481741952934879</v>
      </c>
      <c r="AG101" s="4">
        <v>8.9539581596997223E-2</v>
      </c>
      <c r="AH101" s="1">
        <v>0.52512700273544355</v>
      </c>
      <c r="AI101" s="4">
        <v>0.10610012177963074</v>
      </c>
      <c r="AM101">
        <v>43.333333333333336</v>
      </c>
      <c r="AN101">
        <f t="shared" si="5"/>
        <v>0.29283290074891194</v>
      </c>
      <c r="AO101">
        <f t="shared" si="5"/>
        <v>0.14246431807082482</v>
      </c>
      <c r="AQ101">
        <v>43.333333333333336</v>
      </c>
      <c r="AR101">
        <f t="shared" si="6"/>
        <v>9</v>
      </c>
    </row>
    <row r="102" spans="2:45" x14ac:dyDescent="0.75">
      <c r="B102">
        <f t="shared" si="7"/>
        <v>2700</v>
      </c>
      <c r="C102">
        <f t="shared" si="4"/>
        <v>45</v>
      </c>
      <c r="D102" s="1">
        <v>0.75705166345639896</v>
      </c>
      <c r="E102" s="4">
        <v>0.10643606160987661</v>
      </c>
      <c r="F102" s="1">
        <v>0.22344908840989078</v>
      </c>
      <c r="G102" s="4">
        <v>0.15519556702332152</v>
      </c>
      <c r="N102" s="1">
        <v>0.42786997563946366</v>
      </c>
      <c r="O102" s="4">
        <v>0.10626940003134197</v>
      </c>
      <c r="P102" s="1">
        <v>0.22213572077332286</v>
      </c>
      <c r="Q102" s="4">
        <v>0.10207258283965319</v>
      </c>
      <c r="R102" s="1">
        <v>0.15557295745236288</v>
      </c>
      <c r="S102" s="4">
        <v>0.11683809647809386</v>
      </c>
      <c r="V102" s="1">
        <v>0.44027701170558281</v>
      </c>
      <c r="W102" s="4">
        <v>0.1926520027006636</v>
      </c>
      <c r="X102" s="1">
        <v>6.1960648947186503E-2</v>
      </c>
      <c r="Y102" s="4">
        <v>0.26803815183981572</v>
      </c>
      <c r="AF102" s="1">
        <v>0.20874067776961949</v>
      </c>
      <c r="AG102" s="4">
        <v>8.6296818650789905E-2</v>
      </c>
      <c r="AH102" s="1">
        <v>0.33008987885892971</v>
      </c>
      <c r="AI102" s="4">
        <v>0.10184536865893036</v>
      </c>
      <c r="AM102">
        <v>45</v>
      </c>
      <c r="AN102">
        <f t="shared" si="5"/>
        <v>0.31412751366808422</v>
      </c>
      <c r="AO102">
        <f t="shared" si="5"/>
        <v>0.13729378331472078</v>
      </c>
      <c r="AQ102">
        <v>45</v>
      </c>
      <c r="AR102">
        <f t="shared" si="6"/>
        <v>9</v>
      </c>
    </row>
    <row r="103" spans="2:45" x14ac:dyDescent="0.75">
      <c r="B103">
        <f t="shared" si="7"/>
        <v>2800</v>
      </c>
      <c r="C103">
        <f t="shared" si="4"/>
        <v>46.666666666666664</v>
      </c>
      <c r="D103" s="1">
        <v>0.71245751858089434</v>
      </c>
      <c r="E103" s="4">
        <v>0.11052847716857156</v>
      </c>
      <c r="F103" s="1">
        <v>0.17553585184961371</v>
      </c>
      <c r="G103" s="4">
        <v>0.150632273370431</v>
      </c>
      <c r="N103" s="1">
        <v>0.114190012180268</v>
      </c>
      <c r="O103" s="4">
        <v>0.10771141805143519</v>
      </c>
      <c r="P103" s="1">
        <v>0.12238224990268601</v>
      </c>
      <c r="Q103" s="4">
        <v>9.7408273565111808E-2</v>
      </c>
      <c r="R103" s="1">
        <v>0.19603236752806028</v>
      </c>
      <c r="S103" s="4">
        <v>0.12270899817780392</v>
      </c>
      <c r="V103" s="1">
        <v>6.7138567138568056E-2</v>
      </c>
      <c r="W103" s="4">
        <v>0.19963426500294018</v>
      </c>
      <c r="X103" s="1">
        <v>7.3509646809979207E-2</v>
      </c>
      <c r="Y103" s="4">
        <v>0.26897575728547285</v>
      </c>
      <c r="AF103" s="1">
        <v>0.3076625835619608</v>
      </c>
      <c r="AG103" s="4">
        <v>8.6671742237023716E-2</v>
      </c>
      <c r="AH103" s="1">
        <v>0.64931613911684261</v>
      </c>
      <c r="AI103" s="4">
        <v>0.10953821749353979</v>
      </c>
      <c r="AM103">
        <v>46.666666666666664</v>
      </c>
      <c r="AN103">
        <f t="shared" si="5"/>
        <v>0.26869165962987479</v>
      </c>
      <c r="AO103">
        <f t="shared" si="5"/>
        <v>0.13931215803914776</v>
      </c>
      <c r="AQ103">
        <v>46.666666666666664</v>
      </c>
      <c r="AR103">
        <f t="shared" si="6"/>
        <v>9</v>
      </c>
    </row>
    <row r="104" spans="2:45" x14ac:dyDescent="0.75">
      <c r="B104" s="9">
        <f t="shared" si="7"/>
        <v>2900</v>
      </c>
      <c r="C104" s="9">
        <f t="shared" si="4"/>
        <v>48.333333333333336</v>
      </c>
      <c r="D104" s="10">
        <v>0.88770786902108689</v>
      </c>
      <c r="E104" s="11">
        <v>0.10461973963013407</v>
      </c>
      <c r="F104" s="10">
        <v>0.28506261045571873</v>
      </c>
      <c r="G104" s="11">
        <v>0.14970535059858292</v>
      </c>
      <c r="H104" s="10"/>
      <c r="I104" s="11"/>
      <c r="J104" s="10"/>
      <c r="K104" s="11"/>
      <c r="L104" s="10"/>
      <c r="M104" s="11"/>
      <c r="N104" s="10">
        <v>0.3745051766138856</v>
      </c>
      <c r="O104" s="11">
        <v>0.11030545255210877</v>
      </c>
      <c r="P104" s="10">
        <v>0.12736473335928261</v>
      </c>
      <c r="Q104" s="11">
        <v>9.3313096795519399E-2</v>
      </c>
      <c r="R104" s="10">
        <v>0.27087295372338627</v>
      </c>
      <c r="S104" s="11">
        <v>0.11855269497611046</v>
      </c>
      <c r="T104" s="10"/>
      <c r="U104" s="11"/>
      <c r="V104" s="10">
        <v>0.21526628669485906</v>
      </c>
      <c r="W104" s="11">
        <v>0.19766084302496789</v>
      </c>
      <c r="X104" s="10">
        <v>5.4641999427139896E-2</v>
      </c>
      <c r="Y104" s="11">
        <v>0.25953129270292424</v>
      </c>
      <c r="Z104" s="10"/>
      <c r="AA104" s="11"/>
      <c r="AB104" s="10"/>
      <c r="AC104" s="11"/>
      <c r="AD104" s="10"/>
      <c r="AE104" s="11"/>
      <c r="AF104" s="10">
        <v>0.27145562038718546</v>
      </c>
      <c r="AG104" s="11">
        <v>8.4267367121201447E-2</v>
      </c>
      <c r="AH104" s="10">
        <v>0.63821805392731579</v>
      </c>
      <c r="AI104" s="11">
        <v>0.10872736049929745</v>
      </c>
      <c r="AJ104" s="9"/>
      <c r="AK104" s="9"/>
      <c r="AL104" s="9"/>
      <c r="AM104" s="9">
        <v>48.333333333333336</v>
      </c>
      <c r="AN104" s="9">
        <f t="shared" si="5"/>
        <v>0.3472328115122067</v>
      </c>
      <c r="AO104" s="9">
        <f t="shared" si="5"/>
        <v>0.13629813310009409</v>
      </c>
      <c r="AP104" s="9"/>
      <c r="AQ104" s="9">
        <v>48.333333333333336</v>
      </c>
      <c r="AR104" s="9">
        <f t="shared" si="6"/>
        <v>9</v>
      </c>
      <c r="AS104" s="9"/>
    </row>
    <row r="105" spans="2:45" x14ac:dyDescent="0.75">
      <c r="B105" s="9">
        <f t="shared" si="7"/>
        <v>3000</v>
      </c>
      <c r="C105" s="9">
        <f t="shared" si="4"/>
        <v>50</v>
      </c>
      <c r="D105" s="10">
        <v>0.77664606044715234</v>
      </c>
      <c r="E105" s="11">
        <v>0.10710794175582497</v>
      </c>
      <c r="F105" s="10">
        <v>0.13414799933537791</v>
      </c>
      <c r="G105" s="11">
        <v>0.1437972402450492</v>
      </c>
      <c r="H105" s="10"/>
      <c r="I105" s="11"/>
      <c r="J105" s="10"/>
      <c r="K105" s="11"/>
      <c r="L105" s="10"/>
      <c r="M105" s="11"/>
      <c r="N105" s="10">
        <v>0.46532429963459082</v>
      </c>
      <c r="O105" s="11">
        <v>0.10397342459084466</v>
      </c>
      <c r="P105" s="10">
        <v>0.18396263137407537</v>
      </c>
      <c r="Q105" s="11">
        <v>9.7486933209897958E-2</v>
      </c>
      <c r="R105" s="10">
        <v>0.20494462467837657</v>
      </c>
      <c r="S105" s="11">
        <v>0.11300356863418635</v>
      </c>
      <c r="T105" s="10"/>
      <c r="U105" s="11"/>
      <c r="V105" s="10">
        <v>0.30508059079487515</v>
      </c>
      <c r="W105" s="11">
        <v>0.20174515741986229</v>
      </c>
      <c r="X105" s="10">
        <v>0.12875021115019911</v>
      </c>
      <c r="Y105" s="11">
        <v>0.2628026727974293</v>
      </c>
      <c r="Z105" s="10"/>
      <c r="AA105" s="11"/>
      <c r="AB105" s="10"/>
      <c r="AC105" s="11"/>
      <c r="AD105" s="10"/>
      <c r="AE105" s="11"/>
      <c r="AF105" s="10">
        <v>0.26844159357007602</v>
      </c>
      <c r="AG105" s="11">
        <v>8.7838024832849554E-2</v>
      </c>
      <c r="AH105" s="10">
        <v>0.4890191481047293</v>
      </c>
      <c r="AI105" s="11">
        <v>0.10700550115280606</v>
      </c>
      <c r="AJ105" s="9"/>
      <c r="AK105" s="9"/>
      <c r="AL105" s="9"/>
      <c r="AM105" s="9">
        <v>50</v>
      </c>
      <c r="AN105" s="9">
        <f t="shared" si="5"/>
        <v>0.32847968434327252</v>
      </c>
      <c r="AO105" s="9">
        <f t="shared" si="5"/>
        <v>0.13608449607097228</v>
      </c>
      <c r="AP105" s="9"/>
      <c r="AQ105" s="9">
        <v>50</v>
      </c>
      <c r="AR105" s="9">
        <f t="shared" si="6"/>
        <v>9</v>
      </c>
      <c r="AS105" s="9"/>
    </row>
    <row r="106" spans="2:45" x14ac:dyDescent="0.75">
      <c r="B106" s="9">
        <f t="shared" si="7"/>
        <v>3100</v>
      </c>
      <c r="C106" s="9">
        <f t="shared" si="4"/>
        <v>51.666666666666664</v>
      </c>
      <c r="D106" s="10">
        <v>0.82235959701899031</v>
      </c>
      <c r="E106" s="11">
        <v>0.10290569915421705</v>
      </c>
      <c r="F106" s="10">
        <v>0</v>
      </c>
      <c r="G106" s="11">
        <v>0.14287577962677678</v>
      </c>
      <c r="H106" s="10"/>
      <c r="I106" s="11"/>
      <c r="J106" s="10"/>
      <c r="K106" s="11"/>
      <c r="L106" s="10"/>
      <c r="M106" s="11"/>
      <c r="N106" s="10">
        <v>0.6142661388550541</v>
      </c>
      <c r="O106" s="11">
        <v>0.10763673400303476</v>
      </c>
      <c r="P106" s="10">
        <v>0.19584793045283413</v>
      </c>
      <c r="Q106" s="11">
        <v>9.4485943523817326E-2</v>
      </c>
      <c r="R106" s="10">
        <v>0.22120296826639826</v>
      </c>
      <c r="S106" s="11">
        <v>0.10851272520778482</v>
      </c>
      <c r="T106" s="10"/>
      <c r="U106" s="11"/>
      <c r="V106" s="10">
        <v>0.12575841147269667</v>
      </c>
      <c r="W106" s="11">
        <v>0.20597116628284801</v>
      </c>
      <c r="X106" s="10">
        <v>0.11246410446610164</v>
      </c>
      <c r="Y106" s="11">
        <v>0.26342951595112135</v>
      </c>
      <c r="Z106" s="10"/>
      <c r="AA106" s="11"/>
      <c r="AB106" s="10"/>
      <c r="AC106" s="11"/>
      <c r="AD106" s="10"/>
      <c r="AE106" s="11"/>
      <c r="AF106" s="10">
        <v>0.55740175431817085</v>
      </c>
      <c r="AG106" s="11">
        <v>8.8872890104222571E-2</v>
      </c>
      <c r="AH106" s="10">
        <v>0.49523251270027185</v>
      </c>
      <c r="AI106" s="11">
        <v>0.10842494668148725</v>
      </c>
      <c r="AJ106" s="9"/>
      <c r="AK106" s="9"/>
      <c r="AL106" s="9"/>
      <c r="AM106" s="9">
        <v>51.666666666666664</v>
      </c>
      <c r="AN106" s="9">
        <f t="shared" si="5"/>
        <v>0.3493926019500575</v>
      </c>
      <c r="AO106" s="9">
        <f t="shared" si="5"/>
        <v>0.13590171117058999</v>
      </c>
      <c r="AP106" s="9"/>
      <c r="AQ106" s="9">
        <v>51.666666666666664</v>
      </c>
      <c r="AR106" s="9">
        <f t="shared" si="6"/>
        <v>9</v>
      </c>
      <c r="AS106" s="9"/>
    </row>
    <row r="107" spans="2:45" x14ac:dyDescent="0.75">
      <c r="B107" s="9">
        <f t="shared" si="7"/>
        <v>3200</v>
      </c>
      <c r="C107" s="9">
        <f t="shared" si="4"/>
        <v>53.333333333333336</v>
      </c>
      <c r="D107" s="10">
        <v>0.80976391928278324</v>
      </c>
      <c r="E107" s="11">
        <v>0.1040375277597021</v>
      </c>
      <c r="F107" s="10">
        <v>1.4342250351192545E-2</v>
      </c>
      <c r="G107" s="11">
        <v>0.13602820643000194</v>
      </c>
      <c r="H107" s="10"/>
      <c r="I107" s="11"/>
      <c r="J107" s="10"/>
      <c r="K107" s="11"/>
      <c r="L107" s="10"/>
      <c r="M107" s="11"/>
      <c r="N107" s="10">
        <v>0.20904384896467801</v>
      </c>
      <c r="O107" s="11">
        <v>0.10427468301552978</v>
      </c>
      <c r="P107" s="10">
        <v>0.39130660438562342</v>
      </c>
      <c r="Q107" s="11">
        <v>9.5119467620459211E-2</v>
      </c>
      <c r="R107" s="10">
        <v>0.29261289480553448</v>
      </c>
      <c r="S107" s="11">
        <v>0.10758736255180951</v>
      </c>
      <c r="T107" s="10"/>
      <c r="U107" s="11"/>
      <c r="V107" s="10">
        <v>0.38230066801495355</v>
      </c>
      <c r="W107" s="11">
        <v>0.2033620970266431</v>
      </c>
      <c r="X107" s="10">
        <v>8.564252087632801E-2</v>
      </c>
      <c r="Y107" s="11">
        <v>0.24856800144596528</v>
      </c>
      <c r="Z107" s="10"/>
      <c r="AA107" s="11"/>
      <c r="AB107" s="10"/>
      <c r="AC107" s="11"/>
      <c r="AD107" s="10"/>
      <c r="AE107" s="11"/>
      <c r="AF107" s="10">
        <v>0.41860195525329269</v>
      </c>
      <c r="AG107" s="11">
        <v>8.6124956005404249E-2</v>
      </c>
      <c r="AH107" s="10">
        <v>0.65416178194607366</v>
      </c>
      <c r="AI107" s="11">
        <v>0.11351317316962792</v>
      </c>
      <c r="AJ107" s="9"/>
      <c r="AK107" s="9"/>
      <c r="AL107" s="9"/>
      <c r="AM107" s="9">
        <v>53.333333333333336</v>
      </c>
      <c r="AN107" s="9">
        <f t="shared" si="5"/>
        <v>0.36197516043116212</v>
      </c>
      <c r="AO107" s="9">
        <f t="shared" si="5"/>
        <v>0.13317949722501587</v>
      </c>
      <c r="AP107" s="9"/>
      <c r="AQ107" s="9">
        <v>53.333333333333336</v>
      </c>
      <c r="AR107" s="9">
        <f t="shared" si="6"/>
        <v>9</v>
      </c>
      <c r="AS107" s="9"/>
    </row>
    <row r="108" spans="2:45" x14ac:dyDescent="0.75">
      <c r="B108" s="9">
        <f t="shared" si="7"/>
        <v>3300</v>
      </c>
      <c r="C108" s="9">
        <f t="shared" si="4"/>
        <v>55</v>
      </c>
      <c r="D108" s="10"/>
      <c r="E108" s="11"/>
      <c r="F108" s="10">
        <v>7.4588764859599158E-2</v>
      </c>
      <c r="G108" s="11">
        <v>0.13489233578244192</v>
      </c>
      <c r="H108" s="10"/>
      <c r="I108" s="11"/>
      <c r="J108" s="10"/>
      <c r="K108" s="11"/>
      <c r="L108" s="10"/>
      <c r="M108" s="11"/>
      <c r="N108" s="10">
        <v>0.48625913520097586</v>
      </c>
      <c r="O108" s="11">
        <v>9.8906723351669876E-2</v>
      </c>
      <c r="P108" s="10">
        <v>0.37552874010639664</v>
      </c>
      <c r="Q108" s="11">
        <v>8.7421450703244669E-2</v>
      </c>
      <c r="R108" s="10">
        <v>0.40064138419659179</v>
      </c>
      <c r="S108" s="11">
        <v>0.10595024412357494</v>
      </c>
      <c r="T108" s="10"/>
      <c r="U108" s="11"/>
      <c r="V108" s="10">
        <v>0.37188208616780105</v>
      </c>
      <c r="W108" s="11">
        <v>0.1993084406038681</v>
      </c>
      <c r="X108" s="10">
        <v>8.5319369266812786E-2</v>
      </c>
      <c r="Y108" s="11">
        <v>0.24454656996656293</v>
      </c>
      <c r="Z108" s="10"/>
      <c r="AA108" s="11"/>
      <c r="AB108" s="10"/>
      <c r="AC108" s="11"/>
      <c r="AD108" s="10"/>
      <c r="AE108" s="11"/>
      <c r="AF108" s="10">
        <v>0</v>
      </c>
      <c r="AG108" s="11">
        <v>8.7873474057479653E-2</v>
      </c>
      <c r="AH108" s="10">
        <v>0.37491207502930846</v>
      </c>
      <c r="AI108" s="11">
        <v>0.11121333188759976</v>
      </c>
      <c r="AJ108" s="9"/>
      <c r="AK108" s="9"/>
      <c r="AL108" s="9"/>
      <c r="AM108" s="9">
        <v>55</v>
      </c>
      <c r="AN108" s="9">
        <f t="shared" si="5"/>
        <v>0.27114144435343579</v>
      </c>
      <c r="AO108" s="9">
        <f t="shared" si="5"/>
        <v>0.13376407130955525</v>
      </c>
      <c r="AP108" s="9"/>
      <c r="AQ108" s="9">
        <v>55</v>
      </c>
      <c r="AR108" s="9">
        <f t="shared" si="6"/>
        <v>8</v>
      </c>
      <c r="AS108" s="9"/>
    </row>
    <row r="109" spans="2:45" x14ac:dyDescent="0.75">
      <c r="B109" s="9">
        <f t="shared" si="7"/>
        <v>3400</v>
      </c>
      <c r="C109" s="9">
        <f t="shared" si="4"/>
        <v>56.666666666666664</v>
      </c>
      <c r="D109" s="10"/>
      <c r="E109" s="11"/>
      <c r="F109" s="10">
        <v>3.3351962901983681E-2</v>
      </c>
      <c r="G109" s="11">
        <v>0.13031777732396949</v>
      </c>
      <c r="H109" s="10"/>
      <c r="I109" s="11"/>
      <c r="J109" s="10"/>
      <c r="K109" s="11"/>
      <c r="L109" s="10"/>
      <c r="M109" s="11"/>
      <c r="N109" s="10">
        <v>0.33735535931790511</v>
      </c>
      <c r="O109" s="11">
        <v>9.9957856209321794E-2</v>
      </c>
      <c r="P109" s="10">
        <v>0.20916050343843251</v>
      </c>
      <c r="Q109" s="11">
        <v>8.9431547918132168E-2</v>
      </c>
      <c r="R109" s="10">
        <v>0.45191483014505723</v>
      </c>
      <c r="S109" s="11">
        <v>0.10299611849939551</v>
      </c>
      <c r="T109" s="10"/>
      <c r="U109" s="11"/>
      <c r="V109" s="10">
        <v>0.39247410675982064</v>
      </c>
      <c r="W109" s="11">
        <v>0.20500431062902841</v>
      </c>
      <c r="X109" s="10">
        <v>5.7528330848493091E-2</v>
      </c>
      <c r="Y109" s="11">
        <v>0.24279906242826252</v>
      </c>
      <c r="Z109" s="10"/>
      <c r="AA109" s="11"/>
      <c r="AB109" s="10"/>
      <c r="AC109" s="11"/>
      <c r="AD109" s="10"/>
      <c r="AE109" s="11"/>
      <c r="AF109" s="10">
        <v>6.7274624212681489E-2</v>
      </c>
      <c r="AG109" s="11">
        <v>8.6271952055815629E-2</v>
      </c>
      <c r="AH109" s="10">
        <v>7.1629542790151296E-2</v>
      </c>
      <c r="AI109" s="11">
        <v>0.11062124316019301</v>
      </c>
      <c r="AJ109" s="9"/>
      <c r="AK109" s="9"/>
      <c r="AL109" s="9"/>
      <c r="AM109" s="9">
        <v>56.666666666666664</v>
      </c>
      <c r="AN109" s="9">
        <f t="shared" si="5"/>
        <v>0.20258615755181558</v>
      </c>
      <c r="AO109" s="9">
        <f t="shared" si="5"/>
        <v>0.13342498352801482</v>
      </c>
      <c r="AP109" s="9"/>
      <c r="AQ109" s="9">
        <v>56.666666666666664</v>
      </c>
      <c r="AR109" s="9">
        <f t="shared" si="6"/>
        <v>8</v>
      </c>
      <c r="AS109" s="9"/>
    </row>
    <row r="110" spans="2:45" x14ac:dyDescent="0.75">
      <c r="B110" s="9">
        <f t="shared" si="7"/>
        <v>3500</v>
      </c>
      <c r="C110" s="9">
        <f t="shared" si="4"/>
        <v>58.333333333333336</v>
      </c>
      <c r="D110" s="10"/>
      <c r="E110" s="11"/>
      <c r="F110" s="10">
        <v>6.6137486216637148E-2</v>
      </c>
      <c r="G110" s="11">
        <v>0.12718766275302087</v>
      </c>
      <c r="H110" s="10"/>
      <c r="I110" s="11"/>
      <c r="J110" s="10"/>
      <c r="K110" s="11"/>
      <c r="L110" s="10"/>
      <c r="M110" s="11"/>
      <c r="N110" s="10">
        <v>0.25156059683312965</v>
      </c>
      <c r="O110" s="11">
        <v>9.8089216473958157E-2</v>
      </c>
      <c r="P110" s="10">
        <v>0.3988841313091987</v>
      </c>
      <c r="Q110" s="11">
        <v>8.9298438999301025E-2</v>
      </c>
      <c r="R110" s="10">
        <v>0.34112689711750022</v>
      </c>
      <c r="S110" s="11">
        <v>0.1034215001754656</v>
      </c>
      <c r="T110" s="10"/>
      <c r="U110" s="11"/>
      <c r="V110" s="10">
        <v>0.41392412820984176</v>
      </c>
      <c r="W110" s="11">
        <v>0.208257246300323</v>
      </c>
      <c r="X110" s="10">
        <v>0.10821539523645128</v>
      </c>
      <c r="Y110" s="11">
        <v>0.25376084649932412</v>
      </c>
      <c r="Z110" s="10"/>
      <c r="AA110" s="11"/>
      <c r="AB110" s="10"/>
      <c r="AC110" s="11"/>
      <c r="AD110" s="10"/>
      <c r="AE110" s="11"/>
      <c r="AF110" s="10">
        <v>0.16190733799605617</v>
      </c>
      <c r="AG110" s="11">
        <v>8.3262061997754655E-2</v>
      </c>
      <c r="AH110" s="10">
        <v>0.45130910511918898</v>
      </c>
      <c r="AI110" s="11">
        <v>0.10868303606629764</v>
      </c>
      <c r="AJ110" s="9"/>
      <c r="AK110" s="9"/>
      <c r="AL110" s="9"/>
      <c r="AM110" s="9">
        <v>58.333333333333336</v>
      </c>
      <c r="AN110" s="9">
        <f t="shared" si="5"/>
        <v>0.27413313475475054</v>
      </c>
      <c r="AO110" s="9">
        <f t="shared" si="5"/>
        <v>0.13399500115818064</v>
      </c>
      <c r="AP110" s="9"/>
      <c r="AQ110" s="9">
        <v>58.333333333333336</v>
      </c>
      <c r="AR110" s="9">
        <f t="shared" si="6"/>
        <v>8</v>
      </c>
      <c r="AS110" s="9"/>
    </row>
    <row r="111" spans="2:45" x14ac:dyDescent="0.75">
      <c r="B111" s="9">
        <f t="shared" si="7"/>
        <v>3600</v>
      </c>
      <c r="C111" s="9">
        <f t="shared" si="4"/>
        <v>60</v>
      </c>
      <c r="D111" s="10"/>
      <c r="E111" s="11"/>
      <c r="F111" s="10">
        <v>0.1573795749437342</v>
      </c>
      <c r="G111" s="11">
        <v>0.12559762107408923</v>
      </c>
      <c r="H111" s="10"/>
      <c r="I111" s="11"/>
      <c r="J111" s="10"/>
      <c r="K111" s="11"/>
      <c r="L111" s="10"/>
      <c r="M111" s="11"/>
      <c r="N111" s="10">
        <v>0.24406211936662747</v>
      </c>
      <c r="O111" s="11">
        <v>9.4538342265600386E-2</v>
      </c>
      <c r="P111" s="10">
        <v>0.36278707668353466</v>
      </c>
      <c r="Q111" s="11">
        <v>8.9934244710013808E-2</v>
      </c>
      <c r="R111" s="10">
        <v>0.32020733117052713</v>
      </c>
      <c r="S111" s="11">
        <v>0.10686734521602641</v>
      </c>
      <c r="T111" s="10"/>
      <c r="U111" s="11"/>
      <c r="V111" s="10">
        <v>0.2649996935711228</v>
      </c>
      <c r="W111" s="11">
        <v>0.21105958582136958</v>
      </c>
      <c r="X111" s="10">
        <v>0.13456694012147558</v>
      </c>
      <c r="Y111" s="11">
        <v>0.24216258915649455</v>
      </c>
      <c r="Z111" s="10"/>
      <c r="AA111" s="11"/>
      <c r="AB111" s="10"/>
      <c r="AC111" s="11"/>
      <c r="AD111" s="10"/>
      <c r="AE111" s="11"/>
      <c r="AF111" s="10">
        <v>0.31001970709842031</v>
      </c>
      <c r="AG111" s="11">
        <v>8.1958606703686043E-2</v>
      </c>
      <c r="AH111" s="10">
        <v>0.33450566627588946</v>
      </c>
      <c r="AI111" s="11">
        <v>0.10750894130764327</v>
      </c>
      <c r="AJ111" s="9"/>
      <c r="AK111" s="9"/>
      <c r="AL111" s="9"/>
      <c r="AM111" s="9">
        <v>60</v>
      </c>
      <c r="AN111" s="9">
        <f t="shared" si="5"/>
        <v>0.26606601365391647</v>
      </c>
      <c r="AO111" s="9">
        <f t="shared" si="5"/>
        <v>0.13245340953186541</v>
      </c>
      <c r="AP111" s="9"/>
      <c r="AQ111" s="9">
        <v>60</v>
      </c>
      <c r="AR111" s="9">
        <f t="shared" si="6"/>
        <v>8</v>
      </c>
      <c r="AS111" s="9"/>
    </row>
    <row r="112" spans="2:45" x14ac:dyDescent="0.75">
      <c r="B112" s="9">
        <f t="shared" si="7"/>
        <v>3700</v>
      </c>
      <c r="C112" s="9">
        <f t="shared" si="4"/>
        <v>61.666666666666664</v>
      </c>
      <c r="D112" s="10"/>
      <c r="E112" s="11"/>
      <c r="F112" s="10">
        <v>0.19513466157122772</v>
      </c>
      <c r="G112" s="11">
        <v>0.12304162012132595</v>
      </c>
      <c r="H112" s="10"/>
      <c r="I112" s="11"/>
      <c r="J112" s="10"/>
      <c r="K112" s="11"/>
      <c r="L112" s="10"/>
      <c r="M112" s="11"/>
      <c r="N112" s="10">
        <v>0.13855054811205908</v>
      </c>
      <c r="O112" s="11">
        <v>9.5744471969605213E-2</v>
      </c>
      <c r="P112" s="10">
        <v>0.29243544829375889</v>
      </c>
      <c r="Q112" s="11">
        <v>8.9433911378408268E-2</v>
      </c>
      <c r="R112" s="10">
        <v>0.40545176567103036</v>
      </c>
      <c r="S112" s="11">
        <v>0.10047735734971197</v>
      </c>
      <c r="T112" s="10"/>
      <c r="U112" s="11"/>
      <c r="V112" s="10">
        <v>2.8712385855243348E-2</v>
      </c>
      <c r="W112" s="11">
        <v>0.20726477989052897</v>
      </c>
      <c r="X112" s="10">
        <v>4.5902217260702566E-2</v>
      </c>
      <c r="Y112" s="11">
        <v>0.23703120446894121</v>
      </c>
      <c r="Z112" s="10"/>
      <c r="AA112" s="11"/>
      <c r="AB112" s="10"/>
      <c r="AC112" s="11"/>
      <c r="AD112" s="10"/>
      <c r="AE112" s="11"/>
      <c r="AF112" s="10">
        <v>0.11916998338421117</v>
      </c>
      <c r="AG112" s="11">
        <v>7.9847051369536404E-2</v>
      </c>
      <c r="AH112" s="10">
        <v>0.18980070339976679</v>
      </c>
      <c r="AI112" s="11">
        <v>0.11034295696126051</v>
      </c>
      <c r="AJ112" s="9"/>
      <c r="AK112" s="9"/>
      <c r="AL112" s="9"/>
      <c r="AM112" s="9">
        <v>61.666666666666664</v>
      </c>
      <c r="AN112" s="9">
        <f t="shared" si="5"/>
        <v>0.17689471419350003</v>
      </c>
      <c r="AO112" s="9">
        <f t="shared" si="5"/>
        <v>0.13039791918866481</v>
      </c>
      <c r="AP112" s="9"/>
      <c r="AQ112" s="9">
        <v>61.666666666666664</v>
      </c>
      <c r="AR112" s="9">
        <f t="shared" si="6"/>
        <v>8</v>
      </c>
      <c r="AS112" s="9"/>
    </row>
    <row r="113" spans="2:45" x14ac:dyDescent="0.75">
      <c r="B113" s="9">
        <f t="shared" si="7"/>
        <v>3800</v>
      </c>
      <c r="C113" s="9">
        <f t="shared" si="4"/>
        <v>63.333333333333336</v>
      </c>
      <c r="D113" s="10"/>
      <c r="E113" s="11"/>
      <c r="F113" s="10">
        <v>0.27670951467456167</v>
      </c>
      <c r="G113" s="11">
        <v>0.11885546973385948</v>
      </c>
      <c r="H113" s="10"/>
      <c r="I113" s="11"/>
      <c r="J113" s="10"/>
      <c r="K113" s="11"/>
      <c r="L113" s="10"/>
      <c r="M113" s="11"/>
      <c r="N113" s="10">
        <v>0.20820645554202086</v>
      </c>
      <c r="O113" s="11">
        <v>9.4309997445093788E-2</v>
      </c>
      <c r="P113" s="10">
        <v>0.33896457765667581</v>
      </c>
      <c r="Q113" s="11">
        <v>9.2935662072428996E-2</v>
      </c>
      <c r="R113" s="10">
        <v>0.42152366036469419</v>
      </c>
      <c r="S113" s="11">
        <v>0.10205423586293882</v>
      </c>
      <c r="T113" s="10"/>
      <c r="U113" s="11"/>
      <c r="V113" s="10">
        <v>6.7720782006495631E-2</v>
      </c>
      <c r="W113" s="11">
        <v>0.20319656941185402</v>
      </c>
      <c r="X113" s="10">
        <v>0.11703596530526762</v>
      </c>
      <c r="Y113" s="11">
        <v>0.23357402895318</v>
      </c>
      <c r="Z113" s="10"/>
      <c r="AA113" s="11"/>
      <c r="AB113" s="10"/>
      <c r="AC113" s="11"/>
      <c r="AD113" s="10"/>
      <c r="AE113" s="11"/>
      <c r="AF113" s="10">
        <v>0.29038989141775112</v>
      </c>
      <c r="AG113" s="11">
        <v>8.0246599970058993E-2</v>
      </c>
      <c r="AH113" s="10">
        <v>0.36068776865963376</v>
      </c>
      <c r="AI113" s="11">
        <v>0.10950943512805775</v>
      </c>
      <c r="AJ113" s="9"/>
      <c r="AK113" s="9"/>
      <c r="AL113" s="9"/>
      <c r="AM113" s="9">
        <v>63.333333333333336</v>
      </c>
      <c r="AN113" s="9">
        <f t="shared" si="5"/>
        <v>0.2601548269533876</v>
      </c>
      <c r="AO113" s="9">
        <f t="shared" si="5"/>
        <v>0.12933524982218397</v>
      </c>
      <c r="AP113" s="9"/>
      <c r="AQ113" s="9">
        <v>63.333333333333336</v>
      </c>
      <c r="AR113" s="9">
        <f t="shared" si="6"/>
        <v>8</v>
      </c>
      <c r="AS113" s="9"/>
    </row>
    <row r="114" spans="2:45" x14ac:dyDescent="0.75">
      <c r="B114" s="9">
        <f t="shared" si="7"/>
        <v>3900</v>
      </c>
      <c r="C114" s="9">
        <f t="shared" si="4"/>
        <v>65</v>
      </c>
      <c r="D114" s="10"/>
      <c r="E114" s="11"/>
      <c r="F114" s="10">
        <v>0.23312387656148559</v>
      </c>
      <c r="G114" s="11">
        <v>0.11747249788097686</v>
      </c>
      <c r="H114" s="10"/>
      <c r="I114" s="11"/>
      <c r="J114" s="10"/>
      <c r="K114" s="11"/>
      <c r="L114" s="10"/>
      <c r="M114" s="11"/>
      <c r="N114" s="10">
        <v>0.47883678440925653</v>
      </c>
      <c r="O114" s="11">
        <v>9.2178376877812995E-2</v>
      </c>
      <c r="P114" s="10">
        <v>0.38406643311275468</v>
      </c>
      <c r="Q114" s="11">
        <v>9.0497726595561698E-2</v>
      </c>
      <c r="R114" s="10">
        <v>0.29179251967035935</v>
      </c>
      <c r="S114" s="11">
        <v>9.7297526795149192E-2</v>
      </c>
      <c r="T114" s="10"/>
      <c r="U114" s="11"/>
      <c r="V114" s="10">
        <v>8.9998161426733184E-2</v>
      </c>
      <c r="W114" s="11">
        <v>0.20508209347057937</v>
      </c>
      <c r="X114" s="10">
        <v>0.21328006228012814</v>
      </c>
      <c r="Y114" s="11">
        <v>0.22902664548528073</v>
      </c>
      <c r="Z114" s="10"/>
      <c r="AA114" s="11"/>
      <c r="AB114" s="10"/>
      <c r="AC114" s="11"/>
      <c r="AD114" s="10"/>
      <c r="AE114" s="11"/>
      <c r="AF114" s="10">
        <v>7.8673828200471418E-2</v>
      </c>
      <c r="AG114" s="11">
        <v>8.0035869611371754E-2</v>
      </c>
      <c r="AH114" s="10">
        <v>0.56228995701445972</v>
      </c>
      <c r="AI114" s="11">
        <v>0.10702187393173287</v>
      </c>
      <c r="AJ114" s="9"/>
      <c r="AK114" s="9"/>
      <c r="AL114" s="9"/>
      <c r="AM114" s="9">
        <v>65</v>
      </c>
      <c r="AN114" s="9">
        <f t="shared" si="5"/>
        <v>0.29150770283445604</v>
      </c>
      <c r="AO114" s="9">
        <f t="shared" si="5"/>
        <v>0.12732657633105818</v>
      </c>
      <c r="AP114" s="9"/>
      <c r="AQ114" s="9">
        <v>65</v>
      </c>
      <c r="AR114" s="9">
        <f t="shared" si="6"/>
        <v>8</v>
      </c>
      <c r="AS114" s="9"/>
    </row>
    <row r="115" spans="2:45" x14ac:dyDescent="0.75">
      <c r="B115" s="9">
        <f t="shared" si="7"/>
        <v>4000</v>
      </c>
      <c r="C115" s="9">
        <f t="shared" si="4"/>
        <v>66.666666666666671</v>
      </c>
      <c r="D115" s="10"/>
      <c r="E115" s="11"/>
      <c r="F115" s="10">
        <v>0.32913161034998362</v>
      </c>
      <c r="G115" s="11">
        <v>0.11415411577288526</v>
      </c>
      <c r="H115" s="10"/>
      <c r="I115" s="11"/>
      <c r="J115" s="10"/>
      <c r="K115" s="11"/>
      <c r="L115" s="10"/>
      <c r="M115" s="11"/>
      <c r="N115" s="10">
        <v>0.44579780755176696</v>
      </c>
      <c r="O115" s="11">
        <v>9.3082519709236644E-2</v>
      </c>
      <c r="P115" s="10">
        <v>0.28065395095367823</v>
      </c>
      <c r="Q115" s="11">
        <v>8.9696545898904023E-2</v>
      </c>
      <c r="R115" s="10">
        <v>0.24618712011037941</v>
      </c>
      <c r="S115" s="11">
        <v>0.10008172716747259</v>
      </c>
      <c r="T115" s="10"/>
      <c r="U115" s="11"/>
      <c r="V115" s="10">
        <v>0.33998283998284068</v>
      </c>
      <c r="W115" s="11">
        <v>0.19841087331596677</v>
      </c>
      <c r="X115" s="10">
        <v>0.13883033806064943</v>
      </c>
      <c r="Y115" s="11">
        <v>0.23103795301275895</v>
      </c>
      <c r="Z115" s="10"/>
      <c r="AA115" s="11"/>
      <c r="AB115" s="10"/>
      <c r="AC115" s="11"/>
      <c r="AD115" s="10"/>
      <c r="AE115" s="11"/>
      <c r="AF115" s="10">
        <v>0.43626106109200558</v>
      </c>
      <c r="AG115" s="11">
        <v>8.2436934135047338E-2</v>
      </c>
      <c r="AH115" s="10">
        <v>0.54947245017584967</v>
      </c>
      <c r="AI115" s="11">
        <v>0.10476139165954446</v>
      </c>
      <c r="AJ115" s="9"/>
      <c r="AK115" s="9"/>
      <c r="AL115" s="9"/>
      <c r="AM115" s="9">
        <v>66.666666666666671</v>
      </c>
      <c r="AN115" s="9">
        <f t="shared" si="5"/>
        <v>0.34578964728464417</v>
      </c>
      <c r="AO115" s="9">
        <f t="shared" si="5"/>
        <v>0.12670775758397701</v>
      </c>
      <c r="AP115" s="9"/>
      <c r="AQ115" s="9">
        <v>66.666666666666671</v>
      </c>
      <c r="AR115" s="9">
        <f t="shared" si="6"/>
        <v>8</v>
      </c>
      <c r="AS115" s="9"/>
    </row>
    <row r="116" spans="2:45" x14ac:dyDescent="0.75">
      <c r="B116" s="9">
        <f t="shared" si="7"/>
        <v>4100</v>
      </c>
      <c r="C116" s="9">
        <f t="shared" si="4"/>
        <v>68.333333333333329</v>
      </c>
      <c r="D116" s="10"/>
      <c r="E116" s="11"/>
      <c r="F116" s="10">
        <v>0.40776853012703324</v>
      </c>
      <c r="G116" s="11">
        <v>0.11131894333836208</v>
      </c>
      <c r="H116" s="10"/>
      <c r="I116" s="11"/>
      <c r="J116" s="10"/>
      <c r="K116" s="11"/>
      <c r="L116" s="10"/>
      <c r="M116" s="11"/>
      <c r="N116" s="10">
        <v>0.37705542021924515</v>
      </c>
      <c r="O116" s="11">
        <v>9.7193812533084137E-2</v>
      </c>
      <c r="P116" s="10">
        <v>0.14405086285195237</v>
      </c>
      <c r="Q116" s="11">
        <v>9.3514221870875269E-2</v>
      </c>
      <c r="R116" s="10">
        <v>0.32065480851698647</v>
      </c>
      <c r="S116" s="11">
        <v>0.10007867633439653</v>
      </c>
      <c r="T116" s="10"/>
      <c r="U116" s="11"/>
      <c r="V116" s="10">
        <v>0.1972789115646254</v>
      </c>
      <c r="W116" s="11">
        <v>0.19002985301714245</v>
      </c>
      <c r="X116" s="10">
        <v>0.14918220609728292</v>
      </c>
      <c r="Y116" s="11">
        <v>0.23240235566425513</v>
      </c>
      <c r="Z116" s="10"/>
      <c r="AA116" s="11"/>
      <c r="AB116" s="10"/>
      <c r="AC116" s="11"/>
      <c r="AD116" s="10"/>
      <c r="AE116" s="11"/>
      <c r="AF116" s="10">
        <v>0.59496116542370181</v>
      </c>
      <c r="AG116" s="11">
        <v>7.7591465233630044E-2</v>
      </c>
      <c r="AH116" s="10">
        <v>0.67670965220789248</v>
      </c>
      <c r="AI116" s="11">
        <v>0.10229940261940867</v>
      </c>
      <c r="AJ116" s="9"/>
      <c r="AK116" s="9"/>
      <c r="AL116" s="9"/>
      <c r="AM116" s="9">
        <v>68.333333333333329</v>
      </c>
      <c r="AN116" s="9">
        <f t="shared" si="5"/>
        <v>0.35845769462608995</v>
      </c>
      <c r="AO116" s="9">
        <f t="shared" si="5"/>
        <v>0.12555359132639429</v>
      </c>
      <c r="AP116" s="9"/>
      <c r="AQ116" s="9">
        <v>68.333333333333329</v>
      </c>
      <c r="AR116" s="9">
        <f t="shared" si="6"/>
        <v>8</v>
      </c>
      <c r="AS116" s="9"/>
    </row>
    <row r="117" spans="2:45" x14ac:dyDescent="0.75">
      <c r="B117" s="9">
        <f t="shared" si="7"/>
        <v>4200</v>
      </c>
      <c r="C117" s="9">
        <f t="shared" si="4"/>
        <v>70</v>
      </c>
      <c r="D117" s="10"/>
      <c r="E117" s="11"/>
      <c r="F117" s="10">
        <v>0.4097170823074483</v>
      </c>
      <c r="G117" s="11">
        <v>0.10582238073781677</v>
      </c>
      <c r="H117" s="10"/>
      <c r="I117" s="11"/>
      <c r="J117" s="10"/>
      <c r="K117" s="11"/>
      <c r="L117" s="10"/>
      <c r="M117" s="11"/>
      <c r="N117" s="10">
        <v>0.50700365408038861</v>
      </c>
      <c r="O117" s="11">
        <v>9.7744541348475336E-2</v>
      </c>
      <c r="P117" s="10">
        <v>0.19815751913844606</v>
      </c>
      <c r="Q117" s="11">
        <v>8.7664842477588628E-2</v>
      </c>
      <c r="R117" s="10">
        <v>0.4567625013983686</v>
      </c>
      <c r="S117" s="11">
        <v>9.7283897652710463E-2</v>
      </c>
      <c r="T117" s="10"/>
      <c r="U117" s="11"/>
      <c r="V117" s="10">
        <v>0.17248881534595872</v>
      </c>
      <c r="W117" s="11">
        <v>0.19257941350526978</v>
      </c>
      <c r="X117" s="10">
        <v>0.15776775681372501</v>
      </c>
      <c r="Y117" s="11">
        <v>0.22828422562520906</v>
      </c>
      <c r="Z117" s="10"/>
      <c r="AA117" s="11"/>
      <c r="AB117" s="10"/>
      <c r="AC117" s="11"/>
      <c r="AD117" s="10"/>
      <c r="AE117" s="11"/>
      <c r="AF117" s="10">
        <v>0.20557208547470882</v>
      </c>
      <c r="AG117" s="11">
        <v>7.8694201387250834E-2</v>
      </c>
      <c r="AH117" s="10">
        <v>8.245408362642162E-3</v>
      </c>
      <c r="AI117" s="11">
        <v>9.8872915622837287E-2</v>
      </c>
      <c r="AJ117" s="9"/>
      <c r="AK117" s="9"/>
      <c r="AL117" s="9"/>
      <c r="AM117" s="9">
        <v>70</v>
      </c>
      <c r="AN117" s="9">
        <f t="shared" si="5"/>
        <v>0.26446435286521081</v>
      </c>
      <c r="AO117" s="9">
        <f t="shared" si="5"/>
        <v>0.12336830229464477</v>
      </c>
      <c r="AP117" s="9"/>
      <c r="AQ117" s="9">
        <v>70</v>
      </c>
      <c r="AR117" s="9">
        <f t="shared" si="6"/>
        <v>8</v>
      </c>
      <c r="AS117" s="9"/>
    </row>
    <row r="118" spans="2:45" x14ac:dyDescent="0.75">
      <c r="B118" s="9">
        <f t="shared" si="7"/>
        <v>4300</v>
      </c>
      <c r="C118" s="9">
        <f t="shared" si="4"/>
        <v>71.666666666666671</v>
      </c>
      <c r="D118" s="10"/>
      <c r="E118" s="11"/>
      <c r="F118" s="10">
        <v>0.35533888192377955</v>
      </c>
      <c r="G118" s="11">
        <v>0.10302043848933999</v>
      </c>
      <c r="H118" s="10"/>
      <c r="I118" s="11"/>
      <c r="J118" s="10"/>
      <c r="K118" s="11"/>
      <c r="L118" s="10"/>
      <c r="M118" s="11"/>
      <c r="N118" s="10">
        <v>0.46045219244823327</v>
      </c>
      <c r="O118" s="11">
        <v>9.634351415015649E-2</v>
      </c>
      <c r="P118" s="10">
        <v>0.2963799143635652</v>
      </c>
      <c r="Q118" s="11">
        <v>9.1752199910512131E-2</v>
      </c>
      <c r="R118" s="10">
        <v>0.49517097363612605</v>
      </c>
      <c r="S118" s="11">
        <v>9.946982332412993E-2</v>
      </c>
      <c r="T118" s="10"/>
      <c r="U118" s="11"/>
      <c r="V118" s="10">
        <v>3.3737819452105126E-2</v>
      </c>
      <c r="W118" s="11">
        <v>0.19526081324444725</v>
      </c>
      <c r="X118" s="10">
        <v>0.16148032814577051</v>
      </c>
      <c r="Y118" s="11">
        <v>0.22374303421400943</v>
      </c>
      <c r="Z118" s="10"/>
      <c r="AA118" s="11"/>
      <c r="AB118" s="10"/>
      <c r="AC118" s="11"/>
      <c r="AD118" s="10"/>
      <c r="AE118" s="11"/>
      <c r="AF118" s="10">
        <v>0.1743498589590014</v>
      </c>
      <c r="AG118" s="11">
        <v>7.6293608619327213E-2</v>
      </c>
      <c r="AH118" s="10">
        <v>0.1390386869871042</v>
      </c>
      <c r="AI118" s="11">
        <v>9.6790502475080809E-2</v>
      </c>
      <c r="AJ118" s="9"/>
      <c r="AK118" s="9"/>
      <c r="AL118" s="9"/>
      <c r="AM118" s="9">
        <v>71.666666666666671</v>
      </c>
      <c r="AN118" s="9">
        <f t="shared" si="5"/>
        <v>0.26449358198946066</v>
      </c>
      <c r="AO118" s="9">
        <f t="shared" si="5"/>
        <v>0.1228342418033754</v>
      </c>
      <c r="AP118" s="9"/>
      <c r="AQ118" s="9">
        <v>71.666666666666671</v>
      </c>
      <c r="AR118" s="9">
        <f t="shared" si="6"/>
        <v>8</v>
      </c>
      <c r="AS118" s="9"/>
    </row>
    <row r="119" spans="2:45" x14ac:dyDescent="0.75">
      <c r="B119" s="9">
        <f t="shared" si="7"/>
        <v>4400</v>
      </c>
      <c r="C119" s="9">
        <f t="shared" si="4"/>
        <v>73.333333333333329</v>
      </c>
      <c r="D119" s="10"/>
      <c r="E119" s="11"/>
      <c r="F119" s="10">
        <v>0.40200595139193035</v>
      </c>
      <c r="G119" s="11">
        <v>9.3547627542950082E-2</v>
      </c>
      <c r="H119" s="10"/>
      <c r="I119" s="11"/>
      <c r="J119" s="10"/>
      <c r="K119" s="11"/>
      <c r="L119" s="10"/>
      <c r="M119" s="11"/>
      <c r="N119" s="10">
        <v>0.28695950060901299</v>
      </c>
      <c r="O119" s="11">
        <v>9.3778263400939518E-2</v>
      </c>
      <c r="P119" s="10"/>
      <c r="Q119" s="11"/>
      <c r="R119" s="10">
        <v>0.35816832606182736</v>
      </c>
      <c r="S119" s="11">
        <v>0.10006077802478028</v>
      </c>
      <c r="T119" s="10"/>
      <c r="U119" s="11"/>
      <c r="V119" s="10"/>
      <c r="W119" s="11"/>
      <c r="X119" s="10">
        <v>0.14780881175684302</v>
      </c>
      <c r="Y119" s="11">
        <v>0.21325863788695051</v>
      </c>
      <c r="Z119" s="10"/>
      <c r="AA119" s="11"/>
      <c r="AB119" s="10"/>
      <c r="AC119" s="11"/>
      <c r="AD119" s="10"/>
      <c r="AE119" s="11"/>
      <c r="AF119" s="10">
        <v>0.20676996792766317</v>
      </c>
      <c r="AG119" s="11">
        <v>7.7883436258563837E-2</v>
      </c>
      <c r="AH119" s="10">
        <v>0.64337631887456093</v>
      </c>
      <c r="AI119" s="11">
        <v>0.10078864327074867</v>
      </c>
      <c r="AJ119" s="9"/>
      <c r="AK119" s="9"/>
      <c r="AL119" s="9"/>
      <c r="AM119" s="9">
        <v>73.333333333333329</v>
      </c>
      <c r="AN119" s="9">
        <f t="shared" si="5"/>
        <v>0.34084814610363967</v>
      </c>
      <c r="AO119" s="9">
        <f t="shared" si="5"/>
        <v>0.11321956439748881</v>
      </c>
      <c r="AP119" s="9"/>
      <c r="AQ119" s="9">
        <v>73.333333333333329</v>
      </c>
      <c r="AR119" s="9">
        <f t="shared" si="6"/>
        <v>6</v>
      </c>
      <c r="AS119" s="9"/>
    </row>
    <row r="120" spans="2:45" x14ac:dyDescent="0.75">
      <c r="B120" s="9">
        <f t="shared" si="7"/>
        <v>4500</v>
      </c>
      <c r="C120" s="9">
        <f t="shared" si="4"/>
        <v>75</v>
      </c>
      <c r="D120" s="10"/>
      <c r="E120" s="11"/>
      <c r="F120" s="10">
        <v>0.40378834796006247</v>
      </c>
      <c r="G120" s="11">
        <v>9.3311945115261169E-2</v>
      </c>
      <c r="H120" s="10"/>
      <c r="I120" s="11"/>
      <c r="J120" s="10"/>
      <c r="K120" s="11"/>
      <c r="L120" s="10"/>
      <c r="M120" s="11"/>
      <c r="N120" s="10">
        <v>0.31680115712545714</v>
      </c>
      <c r="O120" s="11">
        <v>9.5627891349446964E-2</v>
      </c>
      <c r="P120" s="10"/>
      <c r="Q120" s="11"/>
      <c r="R120" s="10">
        <v>0.24033262482753501</v>
      </c>
      <c r="S120" s="11">
        <v>0.10028569453353978</v>
      </c>
      <c r="T120" s="10"/>
      <c r="U120" s="11"/>
      <c r="V120" s="10"/>
      <c r="W120" s="11"/>
      <c r="X120" s="10">
        <v>0.13838600459756589</v>
      </c>
      <c r="Y120" s="11">
        <v>0.20024479187089331</v>
      </c>
      <c r="Z120" s="10"/>
      <c r="AA120" s="11"/>
      <c r="AB120" s="10"/>
      <c r="AC120" s="11"/>
      <c r="AD120" s="10"/>
      <c r="AE120" s="11"/>
      <c r="AF120" s="10">
        <v>0.15410178136713151</v>
      </c>
      <c r="AG120" s="11">
        <v>7.6030327536551631E-2</v>
      </c>
      <c r="AH120" s="10">
        <v>0.36756545525595774</v>
      </c>
      <c r="AI120" s="11">
        <v>0.10388925045610817</v>
      </c>
      <c r="AJ120" s="9"/>
      <c r="AK120" s="9"/>
      <c r="AL120" s="9"/>
      <c r="AM120" s="9">
        <v>75</v>
      </c>
      <c r="AN120" s="9">
        <f t="shared" si="5"/>
        <v>0.27016256185561832</v>
      </c>
      <c r="AO120" s="9">
        <f t="shared" si="5"/>
        <v>0.11156498347696682</v>
      </c>
      <c r="AP120" s="9"/>
      <c r="AQ120" s="9">
        <v>75</v>
      </c>
      <c r="AR120" s="9">
        <f t="shared" si="6"/>
        <v>6</v>
      </c>
      <c r="AS120" s="9"/>
    </row>
    <row r="121" spans="2:45" x14ac:dyDescent="0.75">
      <c r="B121" s="9">
        <f t="shared" si="7"/>
        <v>4600</v>
      </c>
      <c r="C121" s="9">
        <f t="shared" si="4"/>
        <v>76.666666666666671</v>
      </c>
      <c r="D121" s="10"/>
      <c r="E121" s="11"/>
      <c r="F121" s="10">
        <v>0.49231907919580686</v>
      </c>
      <c r="G121" s="11">
        <v>9.1417821170313288E-2</v>
      </c>
      <c r="H121" s="10"/>
      <c r="I121" s="11"/>
      <c r="J121" s="10"/>
      <c r="K121" s="11"/>
      <c r="L121" s="10"/>
      <c r="M121" s="11"/>
      <c r="N121" s="10">
        <v>0.34926918392204592</v>
      </c>
      <c r="O121" s="11">
        <v>9.0391146789736254E-2</v>
      </c>
      <c r="P121" s="10"/>
      <c r="Q121" s="11"/>
      <c r="R121" s="10">
        <v>0.30145057239810719</v>
      </c>
      <c r="S121" s="11">
        <v>9.6888777450427302E-2</v>
      </c>
      <c r="T121" s="10"/>
      <c r="U121" s="11"/>
      <c r="V121" s="10"/>
      <c r="W121" s="11"/>
      <c r="X121" s="10">
        <v>0.22979384396183875</v>
      </c>
      <c r="Y121" s="11">
        <v>0.19891328930048077</v>
      </c>
      <c r="Z121" s="10"/>
      <c r="AA121" s="11"/>
      <c r="AB121" s="10"/>
      <c r="AC121" s="11"/>
      <c r="AD121" s="10"/>
      <c r="AE121" s="11"/>
      <c r="AF121" s="10">
        <v>0.30136404034158865</v>
      </c>
      <c r="AG121" s="11">
        <v>7.4543109123425169E-2</v>
      </c>
      <c r="AH121" s="10">
        <v>0</v>
      </c>
      <c r="AI121" s="11">
        <v>0.10233287544530331</v>
      </c>
      <c r="AJ121" s="9"/>
      <c r="AK121" s="9"/>
      <c r="AL121" s="9"/>
      <c r="AM121" s="9">
        <v>76.666666666666671</v>
      </c>
      <c r="AN121" s="9">
        <f t="shared" si="5"/>
        <v>0.27903278663656456</v>
      </c>
      <c r="AO121" s="9">
        <f t="shared" si="5"/>
        <v>0.10908116987994769</v>
      </c>
      <c r="AP121" s="9"/>
      <c r="AQ121" s="9">
        <v>76.666666666666671</v>
      </c>
      <c r="AR121" s="9">
        <f t="shared" si="6"/>
        <v>6</v>
      </c>
      <c r="AS121" s="9"/>
    </row>
    <row r="122" spans="2:45" x14ac:dyDescent="0.75">
      <c r="B122" s="9">
        <f t="shared" si="7"/>
        <v>4700</v>
      </c>
      <c r="C122" s="9">
        <f t="shared" si="4"/>
        <v>78.333333333333329</v>
      </c>
      <c r="D122" s="10"/>
      <c r="E122" s="11"/>
      <c r="F122" s="10">
        <v>0.56726281286346536</v>
      </c>
      <c r="G122" s="11">
        <v>8.8236713078022638E-2</v>
      </c>
      <c r="H122" s="10"/>
      <c r="I122" s="11"/>
      <c r="J122" s="10"/>
      <c r="K122" s="11"/>
      <c r="L122" s="10"/>
      <c r="M122" s="11"/>
      <c r="N122" s="10">
        <v>0.35429354445797789</v>
      </c>
      <c r="O122" s="11">
        <v>8.9519740044306517E-2</v>
      </c>
      <c r="P122" s="10"/>
      <c r="Q122" s="11"/>
      <c r="R122" s="10">
        <v>0.47059700935973459</v>
      </c>
      <c r="S122" s="11">
        <v>9.2867522310390194E-2</v>
      </c>
      <c r="T122" s="10"/>
      <c r="U122" s="11"/>
      <c r="V122" s="10"/>
      <c r="W122" s="11"/>
      <c r="X122" s="10">
        <v>0</v>
      </c>
      <c r="Y122" s="11">
        <v>0.20034459679218553</v>
      </c>
      <c r="Z122" s="10"/>
      <c r="AA122" s="11"/>
      <c r="AB122" s="10"/>
      <c r="AC122" s="11"/>
      <c r="AD122" s="10"/>
      <c r="AE122" s="11"/>
      <c r="AF122" s="10">
        <v>0.32400788283936721</v>
      </c>
      <c r="AG122" s="11">
        <v>7.6785709383501669E-2</v>
      </c>
      <c r="AH122" s="10">
        <v>0.38405627198124204</v>
      </c>
      <c r="AI122" s="11">
        <v>9.9224937299373941E-2</v>
      </c>
      <c r="AJ122" s="9"/>
      <c r="AK122" s="9"/>
      <c r="AL122" s="9"/>
      <c r="AM122" s="9">
        <v>78.333333333333329</v>
      </c>
      <c r="AN122" s="9">
        <f t="shared" si="5"/>
        <v>0.35003625358363122</v>
      </c>
      <c r="AO122" s="9">
        <f t="shared" si="5"/>
        <v>0.10782986981796343</v>
      </c>
      <c r="AP122" s="9"/>
      <c r="AQ122" s="9">
        <v>78.333333333333329</v>
      </c>
      <c r="AR122" s="9">
        <f t="shared" si="6"/>
        <v>6</v>
      </c>
      <c r="AS122" s="9"/>
    </row>
    <row r="123" spans="2:45" x14ac:dyDescent="0.75">
      <c r="B123" s="9">
        <f t="shared" si="7"/>
        <v>4800</v>
      </c>
      <c r="C123" s="9">
        <f t="shared" si="4"/>
        <v>80</v>
      </c>
      <c r="D123" s="10"/>
      <c r="E123" s="11"/>
      <c r="F123" s="10">
        <v>0.50131413984260476</v>
      </c>
      <c r="G123" s="11">
        <v>8.6558702738198934E-2</v>
      </c>
      <c r="H123" s="10"/>
      <c r="I123" s="11"/>
      <c r="J123" s="10"/>
      <c r="K123" s="11"/>
      <c r="L123" s="10"/>
      <c r="M123" s="11"/>
      <c r="N123" s="10">
        <v>0.34119975639464073</v>
      </c>
      <c r="O123" s="11">
        <v>8.5937067964386465E-2</v>
      </c>
      <c r="P123" s="10"/>
      <c r="Q123" s="11"/>
      <c r="R123" s="10">
        <v>0.34642204571726987</v>
      </c>
      <c r="S123" s="11">
        <v>9.1890689898901659E-2</v>
      </c>
      <c r="T123" s="10"/>
      <c r="U123" s="11"/>
      <c r="V123" s="10"/>
      <c r="W123" s="11"/>
      <c r="X123" s="10">
        <v>0.17882769409293497</v>
      </c>
      <c r="Y123" s="11">
        <v>0.20168852644228299</v>
      </c>
      <c r="Z123" s="10"/>
      <c r="AA123" s="11"/>
      <c r="AB123" s="10"/>
      <c r="AC123" s="11"/>
      <c r="AD123" s="10"/>
      <c r="AE123" s="11"/>
      <c r="AF123" s="10">
        <v>0.27709726032690546</v>
      </c>
      <c r="AG123" s="11">
        <v>7.6132504049490526E-2</v>
      </c>
      <c r="AH123" s="10">
        <v>0.31949980461117605</v>
      </c>
      <c r="AI123" s="11">
        <v>0.10078955174753849</v>
      </c>
      <c r="AJ123" s="9"/>
      <c r="AK123" s="9"/>
      <c r="AL123" s="9"/>
      <c r="AM123" s="9">
        <v>80</v>
      </c>
      <c r="AN123" s="9">
        <f t="shared" si="5"/>
        <v>0.32739345016425531</v>
      </c>
      <c r="AO123" s="9">
        <f t="shared" si="5"/>
        <v>0.10716617380679984</v>
      </c>
      <c r="AP123" s="9"/>
      <c r="AQ123" s="9">
        <v>80</v>
      </c>
      <c r="AR123" s="9">
        <f t="shared" si="6"/>
        <v>6</v>
      </c>
      <c r="AS123" s="9"/>
    </row>
    <row r="124" spans="2:45" x14ac:dyDescent="0.75">
      <c r="B124" s="9">
        <f t="shared" si="7"/>
        <v>4900</v>
      </c>
      <c r="C124" s="9">
        <f t="shared" si="4"/>
        <v>81.666666666666671</v>
      </c>
      <c r="D124" s="10"/>
      <c r="E124" s="11"/>
      <c r="F124" s="10">
        <v>0.51639653792124218</v>
      </c>
      <c r="G124" s="11">
        <v>8.4140266410288933E-2</v>
      </c>
      <c r="H124" s="10"/>
      <c r="I124" s="11"/>
      <c r="J124" s="10"/>
      <c r="K124" s="11"/>
      <c r="L124" s="10"/>
      <c r="M124" s="11"/>
      <c r="N124" s="10">
        <v>0.31657277710109555</v>
      </c>
      <c r="O124" s="11">
        <v>8.7414520177700961E-2</v>
      </c>
      <c r="P124" s="10"/>
      <c r="Q124" s="11"/>
      <c r="R124" s="10">
        <v>0.27818175038222198</v>
      </c>
      <c r="S124" s="11">
        <v>8.6435803313299975E-2</v>
      </c>
      <c r="T124" s="10"/>
      <c r="U124" s="11"/>
      <c r="V124" s="10"/>
      <c r="W124" s="11"/>
      <c r="X124" s="10">
        <v>0.21617741023362405</v>
      </c>
      <c r="Y124" s="11">
        <v>0.20701384248712298</v>
      </c>
      <c r="Z124" s="10"/>
      <c r="AA124" s="11"/>
      <c r="AB124" s="10"/>
      <c r="AC124" s="11"/>
      <c r="AD124" s="10"/>
      <c r="AE124" s="11"/>
      <c r="AF124" s="10">
        <v>0.1202905830982649</v>
      </c>
      <c r="AG124" s="11">
        <v>7.3046758075826418E-2</v>
      </c>
      <c r="AH124" s="10">
        <v>0.51207502930832349</v>
      </c>
      <c r="AI124" s="11">
        <v>0.10539236542487107</v>
      </c>
      <c r="AJ124" s="9"/>
      <c r="AK124" s="9"/>
      <c r="AL124" s="9"/>
      <c r="AM124" s="9">
        <v>81.666666666666671</v>
      </c>
      <c r="AN124" s="9">
        <f t="shared" si="5"/>
        <v>0.32661568134079538</v>
      </c>
      <c r="AO124" s="9">
        <f t="shared" si="5"/>
        <v>0.10724059264818504</v>
      </c>
      <c r="AP124" s="9"/>
      <c r="AQ124" s="9">
        <v>81.666666666666671</v>
      </c>
      <c r="AR124" s="9">
        <f t="shared" si="6"/>
        <v>6</v>
      </c>
      <c r="AS124" s="9"/>
    </row>
    <row r="125" spans="2:45" x14ac:dyDescent="0.75">
      <c r="B125" s="9">
        <f t="shared" si="7"/>
        <v>5000</v>
      </c>
      <c r="C125" s="9">
        <f t="shared" si="4"/>
        <v>83.333333333333329</v>
      </c>
      <c r="D125" s="10"/>
      <c r="E125" s="11"/>
      <c r="F125" s="10">
        <v>0.44183798317296741</v>
      </c>
      <c r="G125" s="11">
        <v>7.9909165945496893E-2</v>
      </c>
      <c r="H125" s="10"/>
      <c r="I125" s="11"/>
      <c r="J125" s="10"/>
      <c r="K125" s="11"/>
      <c r="L125" s="10"/>
      <c r="M125" s="11"/>
      <c r="N125" s="10">
        <v>0.35067752740560282</v>
      </c>
      <c r="O125" s="11">
        <v>8.6236158100941249E-2</v>
      </c>
      <c r="P125" s="10"/>
      <c r="Q125" s="11"/>
      <c r="R125" s="10">
        <v>0.40209568557258418</v>
      </c>
      <c r="S125" s="11">
        <v>8.8795300553241752E-2</v>
      </c>
      <c r="T125" s="10"/>
      <c r="U125" s="11"/>
      <c r="V125" s="10"/>
      <c r="W125" s="11"/>
      <c r="X125" s="10"/>
      <c r="Y125" s="11"/>
      <c r="Z125" s="10"/>
      <c r="AA125" s="11"/>
      <c r="AB125" s="10"/>
      <c r="AC125" s="11"/>
      <c r="AD125" s="10"/>
      <c r="AE125" s="11"/>
      <c r="AF125" s="10">
        <v>0.2689825727423783</v>
      </c>
      <c r="AG125" s="11">
        <v>7.1045184245394882E-2</v>
      </c>
      <c r="AH125" s="10">
        <v>0.24290738569753867</v>
      </c>
      <c r="AI125" s="11">
        <v>0.10094960285998843</v>
      </c>
      <c r="AJ125" s="9"/>
      <c r="AK125" s="9"/>
      <c r="AL125" s="9"/>
      <c r="AM125" s="9">
        <v>83.333333333333329</v>
      </c>
      <c r="AN125" s="9">
        <f t="shared" si="5"/>
        <v>0.34130023091821426</v>
      </c>
      <c r="AO125" s="9">
        <f t="shared" si="5"/>
        <v>8.5387082341012638E-2</v>
      </c>
      <c r="AP125" s="9"/>
      <c r="AQ125" s="9">
        <v>83.333333333333329</v>
      </c>
      <c r="AR125" s="9">
        <f t="shared" si="6"/>
        <v>5</v>
      </c>
      <c r="AS125" s="9"/>
    </row>
    <row r="126" spans="2:45" x14ac:dyDescent="0.75">
      <c r="B126" s="9">
        <f t="shared" si="7"/>
        <v>5100</v>
      </c>
      <c r="C126" s="9">
        <f t="shared" si="4"/>
        <v>85</v>
      </c>
      <c r="D126" s="10"/>
      <c r="E126" s="11"/>
      <c r="F126" s="10">
        <v>0.52606377354500522</v>
      </c>
      <c r="G126" s="11">
        <v>7.9906512538689897E-2</v>
      </c>
      <c r="H126" s="10"/>
      <c r="I126" s="11"/>
      <c r="J126" s="10"/>
      <c r="K126" s="11"/>
      <c r="L126" s="10"/>
      <c r="M126" s="11"/>
      <c r="N126" s="10">
        <v>0.35269488428745305</v>
      </c>
      <c r="O126" s="11">
        <v>8.9153032752744305E-2</v>
      </c>
      <c r="P126" s="10"/>
      <c r="Q126" s="11"/>
      <c r="R126" s="10">
        <v>0.28616176306074564</v>
      </c>
      <c r="S126" s="11">
        <v>9.1197358538272197E-2</v>
      </c>
      <c r="T126" s="10"/>
      <c r="U126" s="11"/>
      <c r="V126" s="10"/>
      <c r="W126" s="11"/>
      <c r="X126" s="10"/>
      <c r="Y126" s="11"/>
      <c r="Z126" s="10"/>
      <c r="AA126" s="11"/>
      <c r="AB126" s="10"/>
      <c r="AC126" s="11"/>
      <c r="AD126" s="10"/>
      <c r="AE126" s="11"/>
      <c r="AF126" s="10">
        <v>0.11167355771088466</v>
      </c>
      <c r="AG126" s="11">
        <v>6.8620813107822087E-2</v>
      </c>
      <c r="AH126" s="10">
        <v>0.31699882766705645</v>
      </c>
      <c r="AI126" s="11">
        <v>9.8413379972811327E-2</v>
      </c>
      <c r="AJ126" s="9"/>
      <c r="AK126" s="9"/>
      <c r="AL126" s="9"/>
      <c r="AM126" s="9">
        <v>85</v>
      </c>
      <c r="AN126" s="9">
        <f t="shared" si="5"/>
        <v>0.31871856125422904</v>
      </c>
      <c r="AO126" s="9">
        <f t="shared" si="5"/>
        <v>8.5458219382067963E-2</v>
      </c>
      <c r="AP126" s="9"/>
      <c r="AQ126" s="9">
        <v>85</v>
      </c>
      <c r="AR126" s="9">
        <f t="shared" si="6"/>
        <v>5</v>
      </c>
      <c r="AS126" s="9"/>
    </row>
    <row r="127" spans="2:45" x14ac:dyDescent="0.75">
      <c r="B127" s="9">
        <f t="shared" si="7"/>
        <v>5200</v>
      </c>
      <c r="C127" s="9">
        <f t="shared" si="4"/>
        <v>86.666666666666671</v>
      </c>
      <c r="D127" s="10"/>
      <c r="E127" s="11"/>
      <c r="F127" s="10">
        <v>0.50249233418425132</v>
      </c>
      <c r="G127" s="11">
        <v>8.0903475601296709E-2</v>
      </c>
      <c r="H127" s="10"/>
      <c r="I127" s="11"/>
      <c r="J127" s="10"/>
      <c r="K127" s="11"/>
      <c r="L127" s="10"/>
      <c r="M127" s="11"/>
      <c r="N127" s="10">
        <v>0.42147533495736839</v>
      </c>
      <c r="O127" s="11">
        <v>8.9205527546364918E-2</v>
      </c>
      <c r="P127" s="10"/>
      <c r="Q127" s="11"/>
      <c r="R127" s="10">
        <v>0</v>
      </c>
      <c r="S127" s="11">
        <v>9.5647820083108251E-2</v>
      </c>
      <c r="T127" s="10"/>
      <c r="U127" s="11"/>
      <c r="V127" s="10"/>
      <c r="W127" s="11"/>
      <c r="X127" s="10"/>
      <c r="Y127" s="11"/>
      <c r="Z127" s="10"/>
      <c r="AA127" s="11"/>
      <c r="AB127" s="10"/>
      <c r="AC127" s="11"/>
      <c r="AD127" s="10"/>
      <c r="AE127" s="11"/>
      <c r="AF127" s="10">
        <v>0.18169171915452664</v>
      </c>
      <c r="AG127" s="11">
        <v>7.1915619586158261E-2</v>
      </c>
      <c r="AH127" s="10">
        <v>0.15154357170769792</v>
      </c>
      <c r="AI127" s="11">
        <v>0.10033011668431598</v>
      </c>
      <c r="AJ127" s="9"/>
      <c r="AK127" s="9"/>
      <c r="AL127" s="9"/>
      <c r="AM127" s="9">
        <v>86.666666666666671</v>
      </c>
      <c r="AN127" s="9">
        <f t="shared" si="5"/>
        <v>0.25144059200076885</v>
      </c>
      <c r="AO127" s="9">
        <f t="shared" si="5"/>
        <v>8.7600511900248826E-2</v>
      </c>
      <c r="AP127" s="9"/>
      <c r="AQ127" s="9">
        <v>86.666666666666671</v>
      </c>
      <c r="AR127" s="9">
        <f t="shared" si="6"/>
        <v>5</v>
      </c>
      <c r="AS127" s="9"/>
    </row>
    <row r="128" spans="2:45" x14ac:dyDescent="0.75">
      <c r="B128" s="12">
        <f t="shared" si="7"/>
        <v>5300</v>
      </c>
      <c r="C128" s="12">
        <f t="shared" si="4"/>
        <v>88.333333333333329</v>
      </c>
      <c r="D128" s="13"/>
      <c r="E128" s="14"/>
      <c r="F128" s="13">
        <v>0.56625832666193343</v>
      </c>
      <c r="G128" s="14">
        <v>7.810322474130689E-2</v>
      </c>
      <c r="H128" s="13"/>
      <c r="I128" s="14"/>
      <c r="J128" s="13"/>
      <c r="K128" s="14"/>
      <c r="L128" s="13"/>
      <c r="M128" s="14"/>
      <c r="N128" s="13">
        <v>0.48450822168087659</v>
      </c>
      <c r="O128" s="14">
        <v>9.0337700913517033E-2</v>
      </c>
      <c r="P128" s="13"/>
      <c r="Q128" s="14"/>
      <c r="R128" s="13"/>
      <c r="S128" s="14"/>
      <c r="T128" s="13"/>
      <c r="U128" s="14"/>
      <c r="V128" s="13"/>
      <c r="W128" s="14"/>
      <c r="X128" s="13"/>
      <c r="Y128" s="14"/>
      <c r="Z128" s="13"/>
      <c r="AA128" s="14"/>
      <c r="AB128" s="13"/>
      <c r="AC128" s="14"/>
      <c r="AD128" s="13"/>
      <c r="AE128" s="14"/>
      <c r="AF128" s="13">
        <v>0.21801460643765183</v>
      </c>
      <c r="AG128" s="14">
        <v>7.5457837823953974E-2</v>
      </c>
      <c r="AH128" s="13">
        <v>0.1608831574833906</v>
      </c>
      <c r="AI128" s="14">
        <v>9.7239269690305399E-2</v>
      </c>
      <c r="AJ128" s="12"/>
      <c r="AK128" s="12"/>
      <c r="AL128" s="12"/>
      <c r="AM128" s="12">
        <v>88.333333333333329</v>
      </c>
      <c r="AN128" s="12">
        <f t="shared" si="5"/>
        <v>0.35741607806596315</v>
      </c>
      <c r="AO128" s="12">
        <f t="shared" si="5"/>
        <v>8.5284508292270828E-2</v>
      </c>
      <c r="AP128" s="12"/>
      <c r="AQ128" s="12">
        <v>88.333333333333329</v>
      </c>
      <c r="AR128" s="12">
        <f t="shared" si="6"/>
        <v>4</v>
      </c>
    </row>
    <row r="129" spans="2:44" x14ac:dyDescent="0.75">
      <c r="B129" s="12">
        <f t="shared" si="7"/>
        <v>5400</v>
      </c>
      <c r="C129" s="12">
        <f t="shared" si="4"/>
        <v>90</v>
      </c>
      <c r="D129" s="13"/>
      <c r="E129" s="14"/>
      <c r="F129" s="13">
        <v>0.53211334833768864</v>
      </c>
      <c r="G129" s="14">
        <v>8.050824722586504E-2</v>
      </c>
      <c r="H129" s="13"/>
      <c r="I129" s="14"/>
      <c r="J129" s="13"/>
      <c r="K129" s="14"/>
      <c r="L129" s="13"/>
      <c r="M129" s="14"/>
      <c r="N129" s="13">
        <v>0.4363580998781974</v>
      </c>
      <c r="O129" s="14">
        <v>8.5956922401144512E-2</v>
      </c>
      <c r="P129" s="13"/>
      <c r="Q129" s="14"/>
      <c r="R129" s="13"/>
      <c r="S129" s="14"/>
      <c r="T129" s="13"/>
      <c r="U129" s="14"/>
      <c r="V129" s="13"/>
      <c r="W129" s="14"/>
      <c r="X129" s="13"/>
      <c r="Y129" s="14"/>
      <c r="Z129" s="13"/>
      <c r="AA129" s="14"/>
      <c r="AB129" s="13"/>
      <c r="AC129" s="14"/>
      <c r="AD129" s="13"/>
      <c r="AE129" s="14"/>
      <c r="AF129" s="13">
        <v>4.3548823370300582E-2</v>
      </c>
      <c r="AG129" s="14">
        <v>7.5350122530636429E-2</v>
      </c>
      <c r="AH129" s="13"/>
      <c r="AI129" s="14"/>
      <c r="AJ129" s="12"/>
      <c r="AK129" s="12"/>
      <c r="AL129" s="12"/>
      <c r="AM129" s="12">
        <v>90</v>
      </c>
      <c r="AN129" s="12">
        <f t="shared" si="5"/>
        <v>0.33734009052872888</v>
      </c>
      <c r="AO129" s="12">
        <f t="shared" si="5"/>
        <v>8.0605097385881994E-2</v>
      </c>
      <c r="AP129" s="12"/>
      <c r="AQ129" s="12">
        <v>90</v>
      </c>
      <c r="AR129" s="12">
        <f t="shared" si="6"/>
        <v>3</v>
      </c>
    </row>
    <row r="130" spans="2:44" x14ac:dyDescent="0.75">
      <c r="B130" s="12">
        <f t="shared" si="7"/>
        <v>5500</v>
      </c>
      <c r="C130" s="12">
        <f t="shared" si="4"/>
        <v>91.666666666666671</v>
      </c>
      <c r="D130" s="13"/>
      <c r="E130" s="14"/>
      <c r="F130" s="13">
        <v>0.49401839795779667</v>
      </c>
      <c r="G130" s="14">
        <v>7.8902517628711935E-2</v>
      </c>
      <c r="H130" s="13"/>
      <c r="I130" s="14"/>
      <c r="J130" s="13"/>
      <c r="K130" s="14"/>
      <c r="L130" s="13"/>
      <c r="M130" s="14"/>
      <c r="N130" s="13">
        <v>0.54175548112058391</v>
      </c>
      <c r="O130" s="14">
        <v>8.3578787097019241E-2</v>
      </c>
      <c r="P130" s="13"/>
      <c r="Q130" s="14"/>
      <c r="R130" s="13"/>
      <c r="S130" s="14"/>
      <c r="T130" s="13"/>
      <c r="U130" s="14"/>
      <c r="V130" s="13"/>
      <c r="W130" s="14"/>
      <c r="X130" s="13"/>
      <c r="Y130" s="14"/>
      <c r="Z130" s="13"/>
      <c r="AA130" s="14"/>
      <c r="AB130" s="13"/>
      <c r="AC130" s="14"/>
      <c r="AD130" s="13"/>
      <c r="AE130" s="14"/>
      <c r="AF130" s="13">
        <v>0.23378028517330682</v>
      </c>
      <c r="AG130" s="14">
        <v>7.3451070472663915E-2</v>
      </c>
      <c r="AH130" s="13"/>
      <c r="AI130" s="14"/>
      <c r="AJ130" s="12"/>
      <c r="AK130" s="12"/>
      <c r="AL130" s="12"/>
      <c r="AM130" s="12">
        <v>91.666666666666671</v>
      </c>
      <c r="AN130" s="12">
        <f t="shared" si="5"/>
        <v>0.42318472141722913</v>
      </c>
      <c r="AO130" s="12">
        <f t="shared" si="5"/>
        <v>7.8644125066131707E-2</v>
      </c>
      <c r="AP130" s="12"/>
      <c r="AQ130" s="12">
        <v>91.666666666666671</v>
      </c>
      <c r="AR130" s="12">
        <f t="shared" si="6"/>
        <v>3</v>
      </c>
    </row>
    <row r="131" spans="2:44" x14ac:dyDescent="0.75">
      <c r="B131" s="12">
        <f t="shared" si="7"/>
        <v>5600</v>
      </c>
      <c r="C131" s="12">
        <f t="shared" si="4"/>
        <v>93.333333333333329</v>
      </c>
      <c r="D131" s="13"/>
      <c r="E131" s="14"/>
      <c r="F131" s="13">
        <v>0.47946467682733329</v>
      </c>
      <c r="G131" s="14">
        <v>7.6424343533606054E-2</v>
      </c>
      <c r="H131" s="13"/>
      <c r="I131" s="14"/>
      <c r="J131" s="13"/>
      <c r="K131" s="14"/>
      <c r="L131" s="13"/>
      <c r="M131" s="14"/>
      <c r="N131" s="13">
        <v>0.49044610231425073</v>
      </c>
      <c r="O131" s="14">
        <v>8.5083247536632212E-2</v>
      </c>
      <c r="P131" s="13"/>
      <c r="Q131" s="14"/>
      <c r="R131" s="13"/>
      <c r="S131" s="14"/>
      <c r="T131" s="13"/>
      <c r="U131" s="14"/>
      <c r="V131" s="13"/>
      <c r="W131" s="14"/>
      <c r="X131" s="13"/>
      <c r="Y131" s="14"/>
      <c r="Z131" s="13"/>
      <c r="AA131" s="14"/>
      <c r="AB131" s="13"/>
      <c r="AC131" s="14"/>
      <c r="AD131" s="13"/>
      <c r="AE131" s="14"/>
      <c r="AF131" s="13">
        <v>0.32281000038641289</v>
      </c>
      <c r="AG131" s="14">
        <v>7.2383543888124596E-2</v>
      </c>
      <c r="AH131" s="13"/>
      <c r="AI131" s="14"/>
      <c r="AJ131" s="12"/>
      <c r="AK131" s="12"/>
      <c r="AL131" s="12"/>
      <c r="AM131" s="12">
        <v>93.333333333333329</v>
      </c>
      <c r="AN131" s="12">
        <f t="shared" si="5"/>
        <v>0.43090692650933232</v>
      </c>
      <c r="AO131" s="12">
        <f t="shared" si="5"/>
        <v>7.7963711652787621E-2</v>
      </c>
      <c r="AP131" s="12"/>
      <c r="AQ131" s="12">
        <v>93.333333333333329</v>
      </c>
      <c r="AR131" s="12">
        <f t="shared" si="6"/>
        <v>3</v>
      </c>
    </row>
    <row r="132" spans="2:44" x14ac:dyDescent="0.75">
      <c r="B132" s="12">
        <f t="shared" si="7"/>
        <v>5700</v>
      </c>
      <c r="C132" s="12">
        <f t="shared" ref="C132:C151" si="8">B132/60</f>
        <v>95</v>
      </c>
      <c r="D132" s="13"/>
      <c r="E132" s="14"/>
      <c r="F132" s="13">
        <v>0.56122079059861285</v>
      </c>
      <c r="G132" s="14">
        <v>7.1287313581523182E-2</v>
      </c>
      <c r="H132" s="13"/>
      <c r="I132" s="14"/>
      <c r="J132" s="13"/>
      <c r="K132" s="14"/>
      <c r="L132" s="13"/>
      <c r="M132" s="14"/>
      <c r="N132" s="13">
        <v>0.43217113276492042</v>
      </c>
      <c r="O132" s="14">
        <v>8.3727775221696304E-2</v>
      </c>
      <c r="P132" s="13"/>
      <c r="Q132" s="14"/>
      <c r="R132" s="13"/>
      <c r="S132" s="14"/>
      <c r="T132" s="13"/>
      <c r="U132" s="14"/>
      <c r="V132" s="13"/>
      <c r="W132" s="14"/>
      <c r="X132" s="13"/>
      <c r="Y132" s="14"/>
      <c r="Z132" s="13"/>
      <c r="AA132" s="14"/>
      <c r="AB132" s="13"/>
      <c r="AC132" s="14"/>
      <c r="AD132" s="13"/>
      <c r="AE132" s="14"/>
      <c r="AF132" s="13">
        <v>0.29201282893465569</v>
      </c>
      <c r="AG132" s="14">
        <v>7.1659781049272828E-2</v>
      </c>
      <c r="AH132" s="13"/>
      <c r="AI132" s="14"/>
      <c r="AJ132" s="12"/>
      <c r="AK132" s="12"/>
      <c r="AL132" s="12"/>
      <c r="AM132" s="12">
        <v>95</v>
      </c>
      <c r="AN132" s="12">
        <f t="shared" ref="AN132:AO147" si="9">AVERAGE(D132,F132,H132,J132,L132,N132,P132,R132,T132,V132,X132,Z132,AB132,AD132,AF132,AH132)</f>
        <v>0.42846825076606304</v>
      </c>
      <c r="AO132" s="12">
        <f t="shared" si="9"/>
        <v>7.5558289950830762E-2</v>
      </c>
      <c r="AP132" s="12"/>
      <c r="AQ132" s="12">
        <v>95</v>
      </c>
      <c r="AR132" s="12">
        <f t="shared" ref="AR132:AR151" si="10">COUNT(D132,F132,H132,J132,L132,N132,P132,R132,T132,V132,X132,Z132,AB132,AD132,AF132,AH132)</f>
        <v>3</v>
      </c>
    </row>
    <row r="133" spans="2:44" x14ac:dyDescent="0.75">
      <c r="B133" s="12">
        <f t="shared" ref="B133:B151" si="11">B132+100</f>
        <v>5800</v>
      </c>
      <c r="C133" s="12">
        <f t="shared" si="8"/>
        <v>96.666666666666671</v>
      </c>
      <c r="D133" s="13"/>
      <c r="E133" s="14"/>
      <c r="F133" s="13">
        <v>0.54474872739905966</v>
      </c>
      <c r="G133" s="14">
        <v>7.2270448334700435E-2</v>
      </c>
      <c r="H133" s="13"/>
      <c r="I133" s="14"/>
      <c r="J133" s="13"/>
      <c r="K133" s="14"/>
      <c r="L133" s="13"/>
      <c r="M133" s="14"/>
      <c r="N133" s="13">
        <v>0.4061358099878194</v>
      </c>
      <c r="O133" s="14">
        <v>8.0043236052215819E-2</v>
      </c>
      <c r="P133" s="13"/>
      <c r="Q133" s="14"/>
      <c r="R133" s="13"/>
      <c r="S133" s="14"/>
      <c r="T133" s="13"/>
      <c r="U133" s="14"/>
      <c r="V133" s="13"/>
      <c r="W133" s="14"/>
      <c r="X133" s="13"/>
      <c r="Y133" s="14"/>
      <c r="Z133" s="13"/>
      <c r="AA133" s="14"/>
      <c r="AB133" s="13"/>
      <c r="AC133" s="14"/>
      <c r="AD133" s="13"/>
      <c r="AE133" s="14"/>
      <c r="AF133" s="13">
        <v>0.17937323698751856</v>
      </c>
      <c r="AG133" s="14">
        <v>6.9109269201341E-2</v>
      </c>
      <c r="AH133" s="13"/>
      <c r="AI133" s="14"/>
      <c r="AJ133" s="12"/>
      <c r="AK133" s="12"/>
      <c r="AL133" s="12"/>
      <c r="AM133" s="12">
        <v>96.666666666666671</v>
      </c>
      <c r="AN133" s="12">
        <f t="shared" si="9"/>
        <v>0.3767525914581325</v>
      </c>
      <c r="AO133" s="12">
        <f t="shared" si="9"/>
        <v>7.3807651196085747E-2</v>
      </c>
      <c r="AP133" s="12"/>
      <c r="AQ133" s="12">
        <v>96.666666666666671</v>
      </c>
      <c r="AR133" s="12">
        <f t="shared" si="10"/>
        <v>3</v>
      </c>
    </row>
    <row r="134" spans="2:44" x14ac:dyDescent="0.75">
      <c r="B134" s="12">
        <f t="shared" si="11"/>
        <v>5900</v>
      </c>
      <c r="C134" s="12">
        <f t="shared" si="8"/>
        <v>98.333333333333329</v>
      </c>
      <c r="D134" s="13"/>
      <c r="E134" s="14"/>
      <c r="F134" s="13">
        <v>0.59639291270788308</v>
      </c>
      <c r="G134" s="14">
        <v>7.08232146045253E-2</v>
      </c>
      <c r="H134" s="13"/>
      <c r="I134" s="14"/>
      <c r="J134" s="13"/>
      <c r="K134" s="14"/>
      <c r="L134" s="13"/>
      <c r="M134" s="14"/>
      <c r="N134" s="13">
        <v>0.33019945188794098</v>
      </c>
      <c r="O134" s="14">
        <v>7.7217771165980609E-2</v>
      </c>
      <c r="P134" s="13"/>
      <c r="Q134" s="14"/>
      <c r="R134" s="13"/>
      <c r="S134" s="14"/>
      <c r="T134" s="13"/>
      <c r="U134" s="14"/>
      <c r="V134" s="13"/>
      <c r="W134" s="14"/>
      <c r="X134" s="13"/>
      <c r="Y134" s="14"/>
      <c r="Z134" s="13"/>
      <c r="AA134" s="14"/>
      <c r="AB134" s="13"/>
      <c r="AC134" s="14"/>
      <c r="AD134" s="13"/>
      <c r="AE134" s="14"/>
      <c r="AF134" s="13">
        <v>0.279493025232812</v>
      </c>
      <c r="AG134" s="14">
        <v>6.7531667580094101E-2</v>
      </c>
      <c r="AH134" s="13"/>
      <c r="AI134" s="14"/>
      <c r="AJ134" s="12"/>
      <c r="AK134" s="12"/>
      <c r="AL134" s="12"/>
      <c r="AM134" s="12">
        <v>98.333333333333329</v>
      </c>
      <c r="AN134" s="12">
        <f t="shared" si="9"/>
        <v>0.40202846327621206</v>
      </c>
      <c r="AO134" s="12">
        <f t="shared" si="9"/>
        <v>7.1857551116866661E-2</v>
      </c>
      <c r="AP134" s="12"/>
      <c r="AQ134" s="12">
        <v>98.333333333333329</v>
      </c>
      <c r="AR134" s="12">
        <f t="shared" si="10"/>
        <v>3</v>
      </c>
    </row>
    <row r="135" spans="2:44" x14ac:dyDescent="0.75">
      <c r="B135" s="12">
        <f t="shared" si="11"/>
        <v>6000</v>
      </c>
      <c r="C135" s="12">
        <f t="shared" si="8"/>
        <v>100</v>
      </c>
      <c r="D135" s="13"/>
      <c r="E135" s="14"/>
      <c r="F135" s="13">
        <v>0.52297478966209965</v>
      </c>
      <c r="G135" s="14">
        <v>6.6212132226941806E-2</v>
      </c>
      <c r="H135" s="13"/>
      <c r="I135" s="14"/>
      <c r="J135" s="13"/>
      <c r="K135" s="14"/>
      <c r="L135" s="13"/>
      <c r="M135" s="14"/>
      <c r="N135" s="13">
        <v>0.40343331303288643</v>
      </c>
      <c r="O135" s="14">
        <v>8.0149335475963687E-2</v>
      </c>
      <c r="P135" s="13"/>
      <c r="Q135" s="14"/>
      <c r="R135" s="13"/>
      <c r="S135" s="14"/>
      <c r="T135" s="13"/>
      <c r="U135" s="14"/>
      <c r="V135" s="13"/>
      <c r="W135" s="14"/>
      <c r="X135" s="13"/>
      <c r="Y135" s="14"/>
      <c r="Z135" s="13"/>
      <c r="AA135" s="14"/>
      <c r="AB135" s="13"/>
      <c r="AC135" s="14"/>
      <c r="AD135" s="13"/>
      <c r="AE135" s="14"/>
      <c r="AF135" s="13">
        <v>0.25240542524826992</v>
      </c>
      <c r="AG135" s="14">
        <v>6.6376472836389672E-2</v>
      </c>
      <c r="AH135" s="13"/>
      <c r="AI135" s="14"/>
      <c r="AJ135" s="12"/>
      <c r="AK135" s="12"/>
      <c r="AL135" s="12"/>
      <c r="AM135" s="12">
        <v>100</v>
      </c>
      <c r="AN135" s="12">
        <f t="shared" si="9"/>
        <v>0.39293784264775206</v>
      </c>
      <c r="AO135" s="12">
        <f t="shared" si="9"/>
        <v>7.0912646846431712E-2</v>
      </c>
      <c r="AP135" s="12"/>
      <c r="AQ135" s="12">
        <v>100</v>
      </c>
      <c r="AR135" s="12">
        <f t="shared" si="10"/>
        <v>3</v>
      </c>
    </row>
    <row r="136" spans="2:44" x14ac:dyDescent="0.75">
      <c r="B136" s="12">
        <f t="shared" si="11"/>
        <v>6100</v>
      </c>
      <c r="C136" s="12">
        <f t="shared" si="8"/>
        <v>101.66666666666667</v>
      </c>
      <c r="D136" s="13"/>
      <c r="E136" s="14"/>
      <c r="F136" s="13">
        <v>0.53300454662175389</v>
      </c>
      <c r="G136" s="14">
        <v>6.2997100828989655E-2</v>
      </c>
      <c r="H136" s="13"/>
      <c r="I136" s="14"/>
      <c r="J136" s="13"/>
      <c r="K136" s="14"/>
      <c r="L136" s="13"/>
      <c r="M136" s="14"/>
      <c r="N136" s="13">
        <v>0.5078410475030446</v>
      </c>
      <c r="O136" s="14">
        <v>7.809892176861738E-2</v>
      </c>
      <c r="P136" s="13"/>
      <c r="Q136" s="14"/>
      <c r="R136" s="13"/>
      <c r="S136" s="14"/>
      <c r="T136" s="13"/>
      <c r="U136" s="14"/>
      <c r="V136" s="13"/>
      <c r="W136" s="14"/>
      <c r="X136" s="13"/>
      <c r="Y136" s="14"/>
      <c r="Z136" s="13"/>
      <c r="AA136" s="14"/>
      <c r="AB136" s="13"/>
      <c r="AC136" s="14"/>
      <c r="AD136" s="13"/>
      <c r="AE136" s="14"/>
      <c r="AF136" s="13">
        <v>0.31573862977703876</v>
      </c>
      <c r="AG136" s="14">
        <v>6.5592335796671966E-2</v>
      </c>
      <c r="AH136" s="13"/>
      <c r="AI136" s="14"/>
      <c r="AJ136" s="12"/>
      <c r="AK136" s="12"/>
      <c r="AL136" s="12"/>
      <c r="AM136" s="12">
        <v>101.66666666666667</v>
      </c>
      <c r="AN136" s="12">
        <f t="shared" si="9"/>
        <v>0.45219474130061243</v>
      </c>
      <c r="AO136" s="12">
        <f t="shared" si="9"/>
        <v>6.8896119464759667E-2</v>
      </c>
      <c r="AP136" s="12"/>
      <c r="AQ136" s="12">
        <v>101.66666666666667</v>
      </c>
      <c r="AR136" s="12">
        <f t="shared" si="10"/>
        <v>3</v>
      </c>
    </row>
    <row r="137" spans="2:44" x14ac:dyDescent="0.75">
      <c r="B137" s="12">
        <f t="shared" si="11"/>
        <v>6200</v>
      </c>
      <c r="C137" s="12">
        <f t="shared" si="8"/>
        <v>103.33333333333333</v>
      </c>
      <c r="D137" s="13"/>
      <c r="E137" s="14"/>
      <c r="F137" s="13">
        <v>0.6464586197000135</v>
      </c>
      <c r="G137" s="14">
        <v>6.1754196451783878E-2</v>
      </c>
      <c r="H137" s="13"/>
      <c r="I137" s="14"/>
      <c r="J137" s="13"/>
      <c r="K137" s="14"/>
      <c r="L137" s="13"/>
      <c r="M137" s="14"/>
      <c r="N137" s="13">
        <v>0.31211936662606654</v>
      </c>
      <c r="O137" s="14">
        <v>8.0167334182651359E-2</v>
      </c>
      <c r="P137" s="13"/>
      <c r="Q137" s="14"/>
      <c r="R137" s="13"/>
      <c r="S137" s="14"/>
      <c r="T137" s="13"/>
      <c r="U137" s="14"/>
      <c r="V137" s="13"/>
      <c r="W137" s="14"/>
      <c r="X137" s="13"/>
      <c r="Y137" s="14"/>
      <c r="Z137" s="13"/>
      <c r="AA137" s="14"/>
      <c r="AB137" s="13"/>
      <c r="AC137" s="14"/>
      <c r="AD137" s="13"/>
      <c r="AE137" s="14"/>
      <c r="AF137" s="13"/>
      <c r="AG137" s="14"/>
      <c r="AH137" s="13"/>
      <c r="AI137" s="14"/>
      <c r="AJ137" s="12"/>
      <c r="AK137" s="12"/>
      <c r="AL137" s="12"/>
      <c r="AM137" s="12">
        <v>103.33333333333333</v>
      </c>
      <c r="AN137" s="12">
        <f t="shared" si="9"/>
        <v>0.47928899316304002</v>
      </c>
      <c r="AO137" s="12">
        <f t="shared" si="9"/>
        <v>7.0960765317217622E-2</v>
      </c>
      <c r="AP137" s="12"/>
      <c r="AQ137" s="12">
        <v>103.33333333333333</v>
      </c>
      <c r="AR137" s="12">
        <f t="shared" si="10"/>
        <v>2</v>
      </c>
    </row>
    <row r="138" spans="2:44" x14ac:dyDescent="0.75">
      <c r="B138" s="12">
        <f t="shared" si="11"/>
        <v>6300</v>
      </c>
      <c r="C138" s="12">
        <f t="shared" si="8"/>
        <v>105</v>
      </c>
      <c r="D138" s="13"/>
      <c r="E138" s="14"/>
      <c r="F138" s="13">
        <v>0.63462380858873368</v>
      </c>
      <c r="G138" s="14">
        <v>5.7304552019571832E-2</v>
      </c>
      <c r="H138" s="13"/>
      <c r="I138" s="14"/>
      <c r="J138" s="13"/>
      <c r="K138" s="14"/>
      <c r="L138" s="13"/>
      <c r="M138" s="14"/>
      <c r="N138" s="13">
        <v>0.39155755176613921</v>
      </c>
      <c r="O138" s="14">
        <v>8.3317622051632026E-2</v>
      </c>
      <c r="P138" s="13"/>
      <c r="Q138" s="14"/>
      <c r="R138" s="13"/>
      <c r="S138" s="14"/>
      <c r="T138" s="13"/>
      <c r="U138" s="14"/>
      <c r="V138" s="13"/>
      <c r="W138" s="14"/>
      <c r="X138" s="13"/>
      <c r="Y138" s="14"/>
      <c r="Z138" s="13"/>
      <c r="AA138" s="14"/>
      <c r="AB138" s="13"/>
      <c r="AC138" s="14"/>
      <c r="AD138" s="13"/>
      <c r="AE138" s="14"/>
      <c r="AF138" s="13"/>
      <c r="AG138" s="14"/>
      <c r="AH138" s="13"/>
      <c r="AI138" s="14"/>
      <c r="AJ138" s="12"/>
      <c r="AK138" s="12"/>
      <c r="AL138" s="12"/>
      <c r="AM138" s="12">
        <v>105</v>
      </c>
      <c r="AN138" s="12">
        <f t="shared" si="9"/>
        <v>0.51309068017743642</v>
      </c>
      <c r="AO138" s="12">
        <f t="shared" si="9"/>
        <v>7.0311087035601932E-2</v>
      </c>
      <c r="AP138" s="12"/>
      <c r="AQ138" s="12">
        <v>105</v>
      </c>
      <c r="AR138" s="12">
        <f t="shared" si="10"/>
        <v>2</v>
      </c>
    </row>
    <row r="139" spans="2:44" x14ac:dyDescent="0.75">
      <c r="B139" s="12">
        <f t="shared" si="11"/>
        <v>6400</v>
      </c>
      <c r="C139" s="12">
        <f t="shared" si="8"/>
        <v>106.66666666666667</v>
      </c>
      <c r="D139" s="13"/>
      <c r="E139" s="14"/>
      <c r="F139" s="13">
        <v>0.68013534129873299</v>
      </c>
      <c r="G139" s="14">
        <v>5.745429388588446E-2</v>
      </c>
      <c r="H139" s="13"/>
      <c r="I139" s="14"/>
      <c r="J139" s="13"/>
      <c r="K139" s="14"/>
      <c r="L139" s="13"/>
      <c r="M139" s="14"/>
      <c r="N139" s="13">
        <v>0.38698995127892832</v>
      </c>
      <c r="O139" s="14">
        <v>8.3926978483262984E-2</v>
      </c>
      <c r="P139" s="13"/>
      <c r="Q139" s="14"/>
      <c r="R139" s="13"/>
      <c r="S139" s="14"/>
      <c r="T139" s="13"/>
      <c r="U139" s="14"/>
      <c r="V139" s="13"/>
      <c r="W139" s="14"/>
      <c r="X139" s="13"/>
      <c r="Y139" s="14"/>
      <c r="Z139" s="13"/>
      <c r="AA139" s="14"/>
      <c r="AB139" s="13"/>
      <c r="AC139" s="14"/>
      <c r="AD139" s="13"/>
      <c r="AE139" s="14"/>
      <c r="AF139" s="13"/>
      <c r="AG139" s="14"/>
      <c r="AH139" s="13"/>
      <c r="AI139" s="14"/>
      <c r="AJ139" s="12"/>
      <c r="AK139" s="12"/>
      <c r="AL139" s="12"/>
      <c r="AM139" s="12">
        <v>106.66666666666667</v>
      </c>
      <c r="AN139" s="12">
        <f t="shared" si="9"/>
        <v>0.53356264628883066</v>
      </c>
      <c r="AO139" s="12">
        <f t="shared" si="9"/>
        <v>7.0690636184573719E-2</v>
      </c>
      <c r="AP139" s="12"/>
      <c r="AQ139" s="12">
        <v>106.66666666666667</v>
      </c>
      <c r="AR139" s="12">
        <f t="shared" si="10"/>
        <v>2</v>
      </c>
    </row>
    <row r="140" spans="2:44" x14ac:dyDescent="0.75">
      <c r="B140" s="12">
        <f t="shared" si="11"/>
        <v>6500</v>
      </c>
      <c r="C140" s="12">
        <f t="shared" si="8"/>
        <v>108.33333333333333</v>
      </c>
      <c r="D140" s="13"/>
      <c r="E140" s="14"/>
      <c r="F140" s="13">
        <v>0.73151518813346772</v>
      </c>
      <c r="G140" s="14">
        <v>6.0205939114248569E-2</v>
      </c>
      <c r="H140" s="13"/>
      <c r="I140" s="14"/>
      <c r="J140" s="13"/>
      <c r="K140" s="14"/>
      <c r="L140" s="13"/>
      <c r="M140" s="14"/>
      <c r="N140" s="13">
        <v>0.33320645554202166</v>
      </c>
      <c r="O140" s="14">
        <v>7.4968375682534949E-2</v>
      </c>
      <c r="P140" s="13"/>
      <c r="Q140" s="14"/>
      <c r="R140" s="13"/>
      <c r="S140" s="14"/>
      <c r="T140" s="13"/>
      <c r="U140" s="14"/>
      <c r="V140" s="13"/>
      <c r="W140" s="14"/>
      <c r="X140" s="13"/>
      <c r="Y140" s="14"/>
      <c r="Z140" s="13"/>
      <c r="AA140" s="14"/>
      <c r="AB140" s="13"/>
      <c r="AC140" s="14"/>
      <c r="AD140" s="13"/>
      <c r="AE140" s="14"/>
      <c r="AF140" s="13"/>
      <c r="AG140" s="14"/>
      <c r="AH140" s="13"/>
      <c r="AI140" s="14"/>
      <c r="AJ140" s="12"/>
      <c r="AK140" s="12"/>
      <c r="AL140" s="12"/>
      <c r="AM140" s="12">
        <v>108.33333333333333</v>
      </c>
      <c r="AN140" s="12">
        <f t="shared" si="9"/>
        <v>0.53236082183774469</v>
      </c>
      <c r="AO140" s="12">
        <f t="shared" si="9"/>
        <v>6.7587157398391759E-2</v>
      </c>
      <c r="AP140" s="12"/>
      <c r="AQ140" s="12">
        <v>108.33333333333333</v>
      </c>
      <c r="AR140" s="12">
        <f t="shared" si="10"/>
        <v>2</v>
      </c>
    </row>
    <row r="141" spans="2:44" x14ac:dyDescent="0.75">
      <c r="B141" s="12">
        <f t="shared" si="11"/>
        <v>6600</v>
      </c>
      <c r="C141" s="12">
        <f t="shared" si="8"/>
        <v>110</v>
      </c>
      <c r="D141" s="13"/>
      <c r="E141" s="14"/>
      <c r="F141" s="13">
        <v>0.74920320831382281</v>
      </c>
      <c r="G141" s="14">
        <v>5.695771055600677E-2</v>
      </c>
      <c r="H141" s="13"/>
      <c r="I141" s="14"/>
      <c r="J141" s="13"/>
      <c r="K141" s="14"/>
      <c r="L141" s="13"/>
      <c r="M141" s="14"/>
      <c r="N141" s="13">
        <v>0.21452496954932998</v>
      </c>
      <c r="O141" s="14">
        <v>7.5202910980187429E-2</v>
      </c>
      <c r="P141" s="13"/>
      <c r="Q141" s="14"/>
      <c r="R141" s="13"/>
      <c r="S141" s="14"/>
      <c r="T141" s="13"/>
      <c r="U141" s="14"/>
      <c r="V141" s="13"/>
      <c r="W141" s="14"/>
      <c r="X141" s="13"/>
      <c r="Y141" s="14"/>
      <c r="Z141" s="13"/>
      <c r="AA141" s="14"/>
      <c r="AB141" s="13"/>
      <c r="AC141" s="14"/>
      <c r="AD141" s="13"/>
      <c r="AE141" s="14"/>
      <c r="AF141" s="13"/>
      <c r="AG141" s="14"/>
      <c r="AH141" s="13"/>
      <c r="AI141" s="14"/>
      <c r="AJ141" s="12"/>
      <c r="AK141" s="12"/>
      <c r="AL141" s="12"/>
      <c r="AM141" s="12">
        <v>110</v>
      </c>
      <c r="AN141" s="12">
        <f t="shared" si="9"/>
        <v>0.4818640889315764</v>
      </c>
      <c r="AO141" s="12">
        <f t="shared" si="9"/>
        <v>6.6080310768097103E-2</v>
      </c>
      <c r="AP141" s="12"/>
      <c r="AQ141" s="12">
        <v>110</v>
      </c>
      <c r="AR141" s="12">
        <f t="shared" si="10"/>
        <v>2</v>
      </c>
    </row>
    <row r="142" spans="2:44" x14ac:dyDescent="0.75">
      <c r="B142" s="12">
        <f t="shared" si="11"/>
        <v>6700</v>
      </c>
      <c r="C142" s="12">
        <f t="shared" si="8"/>
        <v>111.66666666666667</v>
      </c>
      <c r="D142" s="13"/>
      <c r="E142" s="14"/>
      <c r="F142" s="13">
        <v>0.73767805084361704</v>
      </c>
      <c r="G142" s="14">
        <v>5.630363941051366E-2</v>
      </c>
      <c r="H142" s="13"/>
      <c r="I142" s="14"/>
      <c r="J142" s="13"/>
      <c r="K142" s="14"/>
      <c r="L142" s="13"/>
      <c r="M142" s="14"/>
      <c r="N142" s="13">
        <v>0.28440925700365344</v>
      </c>
      <c r="O142" s="14">
        <v>7.5146092736928974E-2</v>
      </c>
      <c r="P142" s="13"/>
      <c r="Q142" s="14"/>
      <c r="R142" s="13"/>
      <c r="S142" s="14"/>
      <c r="T142" s="13"/>
      <c r="U142" s="14"/>
      <c r="V142" s="13"/>
      <c r="W142" s="14"/>
      <c r="X142" s="13"/>
      <c r="Y142" s="14"/>
      <c r="Z142" s="13"/>
      <c r="AA142" s="14"/>
      <c r="AB142" s="13"/>
      <c r="AC142" s="14"/>
      <c r="AD142" s="13"/>
      <c r="AE142" s="14"/>
      <c r="AF142" s="13"/>
      <c r="AG142" s="14"/>
      <c r="AH142" s="13"/>
      <c r="AI142" s="14"/>
      <c r="AJ142" s="12"/>
      <c r="AK142" s="12"/>
      <c r="AL142" s="12"/>
      <c r="AM142" s="12">
        <v>111.66666666666667</v>
      </c>
      <c r="AN142" s="12">
        <f t="shared" si="9"/>
        <v>0.51104365392363527</v>
      </c>
      <c r="AO142" s="12">
        <f t="shared" si="9"/>
        <v>6.5724866073721314E-2</v>
      </c>
      <c r="AP142" s="12"/>
      <c r="AQ142" s="12">
        <v>111.66666666666667</v>
      </c>
      <c r="AR142" s="12">
        <f t="shared" si="10"/>
        <v>2</v>
      </c>
    </row>
    <row r="143" spans="2:44" x14ac:dyDescent="0.75">
      <c r="B143" s="12">
        <f t="shared" si="11"/>
        <v>6800</v>
      </c>
      <c r="C143" s="12">
        <f t="shared" si="8"/>
        <v>113.33333333333333</v>
      </c>
      <c r="D143" s="13"/>
      <c r="E143" s="14"/>
      <c r="F143" s="13">
        <v>0.77178526652870649</v>
      </c>
      <c r="G143" s="14">
        <v>5.8302290767302596E-2</v>
      </c>
      <c r="H143" s="13"/>
      <c r="I143" s="14"/>
      <c r="J143" s="13"/>
      <c r="K143" s="14"/>
      <c r="L143" s="13"/>
      <c r="M143" s="14"/>
      <c r="N143" s="13">
        <v>0.30983556638246001</v>
      </c>
      <c r="O143" s="14">
        <v>7.4508428608169072E-2</v>
      </c>
      <c r="P143" s="13"/>
      <c r="Q143" s="14"/>
      <c r="R143" s="13"/>
      <c r="S143" s="14"/>
      <c r="T143" s="13"/>
      <c r="U143" s="14"/>
      <c r="V143" s="13"/>
      <c r="W143" s="14"/>
      <c r="X143" s="13"/>
      <c r="Y143" s="14"/>
      <c r="Z143" s="13"/>
      <c r="AA143" s="14"/>
      <c r="AB143" s="13"/>
      <c r="AC143" s="14"/>
      <c r="AD143" s="13"/>
      <c r="AE143" s="14"/>
      <c r="AF143" s="13"/>
      <c r="AG143" s="14"/>
      <c r="AH143" s="13"/>
      <c r="AI143" s="14"/>
      <c r="AJ143" s="12"/>
      <c r="AK143" s="12"/>
      <c r="AL143" s="12"/>
      <c r="AM143" s="12">
        <v>113.33333333333333</v>
      </c>
      <c r="AN143" s="12">
        <f t="shared" si="9"/>
        <v>0.54081041645558325</v>
      </c>
      <c r="AO143" s="12">
        <f t="shared" si="9"/>
        <v>6.6405359687735838E-2</v>
      </c>
      <c r="AP143" s="12"/>
      <c r="AQ143" s="12">
        <v>113.33333333333333</v>
      </c>
      <c r="AR143" s="12">
        <f t="shared" si="10"/>
        <v>2</v>
      </c>
    </row>
    <row r="144" spans="2:44" x14ac:dyDescent="0.75">
      <c r="B144" s="12">
        <f t="shared" si="11"/>
        <v>6900</v>
      </c>
      <c r="C144" s="12">
        <f t="shared" si="8"/>
        <v>115</v>
      </c>
      <c r="D144" s="13"/>
      <c r="E144" s="14"/>
      <c r="F144" s="13">
        <v>0.75870428832530212</v>
      </c>
      <c r="G144" s="14">
        <v>5.6979301753629107E-2</v>
      </c>
      <c r="H144" s="13"/>
      <c r="I144" s="14"/>
      <c r="J144" s="13"/>
      <c r="K144" s="14"/>
      <c r="L144" s="13"/>
      <c r="M144" s="14"/>
      <c r="N144" s="13">
        <v>0.24744975639463987</v>
      </c>
      <c r="O144" s="14">
        <v>7.0361659807098104E-2</v>
      </c>
      <c r="P144" s="13"/>
      <c r="Q144" s="14"/>
      <c r="R144" s="13"/>
      <c r="S144" s="14"/>
      <c r="T144" s="13"/>
      <c r="U144" s="14"/>
      <c r="V144" s="13"/>
      <c r="W144" s="14"/>
      <c r="X144" s="13"/>
      <c r="Y144" s="14"/>
      <c r="Z144" s="13"/>
      <c r="AA144" s="14"/>
      <c r="AB144" s="13"/>
      <c r="AC144" s="14"/>
      <c r="AD144" s="13"/>
      <c r="AE144" s="14"/>
      <c r="AF144" s="13"/>
      <c r="AG144" s="14"/>
      <c r="AH144" s="13"/>
      <c r="AI144" s="14"/>
      <c r="AJ144" s="12"/>
      <c r="AK144" s="12"/>
      <c r="AL144" s="12"/>
      <c r="AM144" s="12">
        <v>115</v>
      </c>
      <c r="AN144" s="12">
        <f t="shared" si="9"/>
        <v>0.50307702235997098</v>
      </c>
      <c r="AO144" s="12">
        <f t="shared" si="9"/>
        <v>6.3670480780363609E-2</v>
      </c>
      <c r="AP144" s="12"/>
      <c r="AQ144" s="12">
        <v>115</v>
      </c>
      <c r="AR144" s="12">
        <f t="shared" si="10"/>
        <v>2</v>
      </c>
    </row>
    <row r="145" spans="2:44" x14ac:dyDescent="0.75">
      <c r="B145" s="12">
        <f t="shared" si="11"/>
        <v>7000</v>
      </c>
      <c r="C145" s="12">
        <f t="shared" si="8"/>
        <v>116.66666666666667</v>
      </c>
      <c r="D145" s="13"/>
      <c r="E145" s="14"/>
      <c r="F145" s="13">
        <v>0.84250713713879999</v>
      </c>
      <c r="G145" s="14">
        <v>5.442886149909263E-2</v>
      </c>
      <c r="H145" s="13"/>
      <c r="I145" s="14"/>
      <c r="J145" s="13"/>
      <c r="K145" s="14"/>
      <c r="L145" s="13"/>
      <c r="M145" s="14"/>
      <c r="N145" s="13">
        <v>0.30587697929354463</v>
      </c>
      <c r="O145" s="14">
        <v>7.3876942404800833E-2</v>
      </c>
      <c r="P145" s="13"/>
      <c r="Q145" s="14"/>
      <c r="R145" s="13"/>
      <c r="S145" s="14"/>
      <c r="T145" s="13"/>
      <c r="U145" s="14"/>
      <c r="V145" s="13"/>
      <c r="W145" s="14"/>
      <c r="X145" s="13"/>
      <c r="Y145" s="14"/>
      <c r="Z145" s="13"/>
      <c r="AA145" s="14"/>
      <c r="AB145" s="13"/>
      <c r="AC145" s="14"/>
      <c r="AD145" s="13"/>
      <c r="AE145" s="14"/>
      <c r="AF145" s="13"/>
      <c r="AG145" s="14"/>
      <c r="AH145" s="13"/>
      <c r="AI145" s="14"/>
      <c r="AJ145" s="12"/>
      <c r="AK145" s="12"/>
      <c r="AL145" s="12"/>
      <c r="AM145" s="12">
        <v>116.66666666666667</v>
      </c>
      <c r="AN145" s="12">
        <f t="shared" si="9"/>
        <v>0.57419205821617236</v>
      </c>
      <c r="AO145" s="12">
        <f t="shared" si="9"/>
        <v>6.4152901951946728E-2</v>
      </c>
      <c r="AP145" s="12"/>
      <c r="AQ145" s="12">
        <v>116.66666666666667</v>
      </c>
      <c r="AR145" s="12">
        <f t="shared" si="10"/>
        <v>2</v>
      </c>
    </row>
    <row r="146" spans="2:44" x14ac:dyDescent="0.75">
      <c r="B146" s="12">
        <f t="shared" si="11"/>
        <v>7100</v>
      </c>
      <c r="C146" s="12">
        <f t="shared" si="8"/>
        <v>118.33333333333333</v>
      </c>
      <c r="D146" s="13"/>
      <c r="E146" s="14"/>
      <c r="F146" s="13">
        <v>0.7686585200066457</v>
      </c>
      <c r="G146" s="14">
        <v>5.4120008477849112E-2</v>
      </c>
      <c r="H146" s="13"/>
      <c r="I146" s="14"/>
      <c r="J146" s="13"/>
      <c r="K146" s="14"/>
      <c r="L146" s="13"/>
      <c r="M146" s="14"/>
      <c r="N146" s="13">
        <v>0.34835566382460376</v>
      </c>
      <c r="O146" s="14">
        <v>7.4360271546018514E-2</v>
      </c>
      <c r="P146" s="13"/>
      <c r="Q146" s="14"/>
      <c r="R146" s="13"/>
      <c r="S146" s="14"/>
      <c r="T146" s="13"/>
      <c r="U146" s="14"/>
      <c r="V146" s="13"/>
      <c r="W146" s="14"/>
      <c r="X146" s="13"/>
      <c r="Y146" s="14"/>
      <c r="Z146" s="13"/>
      <c r="AA146" s="14"/>
      <c r="AB146" s="13"/>
      <c r="AC146" s="14"/>
      <c r="AD146" s="13"/>
      <c r="AE146" s="14"/>
      <c r="AF146" s="13"/>
      <c r="AG146" s="14"/>
      <c r="AH146" s="13"/>
      <c r="AI146" s="14"/>
      <c r="AJ146" s="12"/>
      <c r="AK146" s="12"/>
      <c r="AL146" s="12"/>
      <c r="AM146" s="12">
        <v>118.33333333333333</v>
      </c>
      <c r="AN146" s="12">
        <f t="shared" si="9"/>
        <v>0.55850709191562475</v>
      </c>
      <c r="AO146" s="12">
        <f t="shared" si="9"/>
        <v>6.4240140011933816E-2</v>
      </c>
      <c r="AP146" s="12"/>
      <c r="AQ146" s="12">
        <v>118.33333333333333</v>
      </c>
      <c r="AR146" s="12">
        <f t="shared" si="10"/>
        <v>2</v>
      </c>
    </row>
    <row r="147" spans="2:44" x14ac:dyDescent="0.75">
      <c r="B147" s="12">
        <f t="shared" si="11"/>
        <v>7200</v>
      </c>
      <c r="C147" s="12">
        <f t="shared" si="8"/>
        <v>120</v>
      </c>
      <c r="D147" s="13"/>
      <c r="E147" s="14"/>
      <c r="F147" s="13">
        <v>0.88042837937857721</v>
      </c>
      <c r="G147" s="14">
        <v>5.4026683674348853E-2</v>
      </c>
      <c r="H147" s="13"/>
      <c r="I147" s="14"/>
      <c r="J147" s="13"/>
      <c r="K147" s="14"/>
      <c r="L147" s="13"/>
      <c r="M147" s="14"/>
      <c r="N147" s="13">
        <v>0.3480130937880635</v>
      </c>
      <c r="O147" s="14">
        <v>6.9936781305580481E-2</v>
      </c>
      <c r="P147" s="13"/>
      <c r="Q147" s="14"/>
      <c r="R147" s="13"/>
      <c r="S147" s="14"/>
      <c r="T147" s="13"/>
      <c r="U147" s="14"/>
      <c r="V147" s="13"/>
      <c r="W147" s="14"/>
      <c r="X147" s="13"/>
      <c r="Y147" s="14"/>
      <c r="Z147" s="13"/>
      <c r="AA147" s="14"/>
      <c r="AB147" s="13"/>
      <c r="AC147" s="14"/>
      <c r="AD147" s="13"/>
      <c r="AE147" s="14"/>
      <c r="AF147" s="13"/>
      <c r="AG147" s="14"/>
      <c r="AH147" s="13"/>
      <c r="AI147" s="14"/>
      <c r="AJ147" s="12"/>
      <c r="AK147" s="12"/>
      <c r="AL147" s="12"/>
      <c r="AM147" s="12">
        <v>120</v>
      </c>
      <c r="AN147" s="12">
        <f t="shared" si="9"/>
        <v>0.61422073658332033</v>
      </c>
      <c r="AO147" s="12">
        <f t="shared" si="9"/>
        <v>6.1981732489964664E-2</v>
      </c>
      <c r="AP147" s="12"/>
      <c r="AQ147" s="12">
        <v>120</v>
      </c>
      <c r="AR147" s="12">
        <f t="shared" si="10"/>
        <v>2</v>
      </c>
    </row>
    <row r="148" spans="2:44" x14ac:dyDescent="0.75">
      <c r="B148" s="12">
        <f t="shared" si="11"/>
        <v>7300</v>
      </c>
      <c r="C148" s="12">
        <f t="shared" si="8"/>
        <v>121.66666666666667</v>
      </c>
      <c r="D148" s="13"/>
      <c r="E148" s="14"/>
      <c r="F148" s="13">
        <v>0.899777955681766</v>
      </c>
      <c r="G148" s="14">
        <v>5.1940562148410092E-2</v>
      </c>
      <c r="H148" s="13"/>
      <c r="I148" s="14"/>
      <c r="J148" s="13"/>
      <c r="K148" s="14"/>
      <c r="L148" s="13"/>
      <c r="M148" s="14"/>
      <c r="N148" s="13"/>
      <c r="O148" s="14"/>
      <c r="P148" s="13"/>
      <c r="Q148" s="14"/>
      <c r="R148" s="13"/>
      <c r="S148" s="14"/>
      <c r="T148" s="13"/>
      <c r="U148" s="14"/>
      <c r="V148" s="13"/>
      <c r="W148" s="14"/>
      <c r="X148" s="13"/>
      <c r="Y148" s="14"/>
      <c r="Z148" s="13"/>
      <c r="AA148" s="14"/>
      <c r="AB148" s="13"/>
      <c r="AC148" s="14"/>
      <c r="AD148" s="13"/>
      <c r="AE148" s="14"/>
      <c r="AF148" s="13"/>
      <c r="AG148" s="14"/>
      <c r="AH148" s="13"/>
      <c r="AI148" s="14"/>
      <c r="AJ148" s="12"/>
      <c r="AK148" s="12"/>
      <c r="AL148" s="12"/>
      <c r="AM148" s="12">
        <v>121.66666666666667</v>
      </c>
      <c r="AN148" s="12">
        <f t="shared" ref="AN148:AO151" si="12">AVERAGE(D148,F148,H148,J148,L148,N148,P148,R148,T148,V148,X148,Z148,AB148,AD148,AF148,AH148)</f>
        <v>0.899777955681766</v>
      </c>
      <c r="AO148" s="12">
        <f t="shared" si="12"/>
        <v>5.1940562148410092E-2</v>
      </c>
      <c r="AP148" s="12"/>
      <c r="AQ148" s="12">
        <v>121.66666666666667</v>
      </c>
      <c r="AR148" s="12">
        <f t="shared" si="10"/>
        <v>1</v>
      </c>
    </row>
    <row r="149" spans="2:44" x14ac:dyDescent="0.75">
      <c r="B149" s="12">
        <f t="shared" si="11"/>
        <v>7400</v>
      </c>
      <c r="C149" s="12">
        <f t="shared" si="8"/>
        <v>123.33333333333333</v>
      </c>
      <c r="D149" s="13"/>
      <c r="E149" s="14"/>
      <c r="F149" s="13">
        <v>0.89332809691403703</v>
      </c>
      <c r="G149" s="14">
        <v>4.8060606849910113E-2</v>
      </c>
      <c r="H149" s="13"/>
      <c r="I149" s="14"/>
      <c r="J149" s="13"/>
      <c r="K149" s="14"/>
      <c r="L149" s="13"/>
      <c r="M149" s="14"/>
      <c r="N149" s="13"/>
      <c r="O149" s="14"/>
      <c r="P149" s="13"/>
      <c r="Q149" s="14"/>
      <c r="R149" s="13"/>
      <c r="S149" s="14"/>
      <c r="T149" s="13"/>
      <c r="U149" s="14"/>
      <c r="V149" s="13"/>
      <c r="W149" s="14"/>
      <c r="X149" s="13"/>
      <c r="Y149" s="14"/>
      <c r="Z149" s="13"/>
      <c r="AA149" s="14"/>
      <c r="AB149" s="13"/>
      <c r="AC149" s="14"/>
      <c r="AD149" s="13"/>
      <c r="AE149" s="14"/>
      <c r="AF149" s="13"/>
      <c r="AG149" s="14"/>
      <c r="AH149" s="13"/>
      <c r="AI149" s="14"/>
      <c r="AJ149" s="12"/>
      <c r="AK149" s="12"/>
      <c r="AL149" s="12"/>
      <c r="AM149" s="12">
        <v>123.33333333333333</v>
      </c>
      <c r="AN149" s="12">
        <f t="shared" si="12"/>
        <v>0.89332809691403703</v>
      </c>
      <c r="AO149" s="12">
        <f t="shared" si="12"/>
        <v>4.8060606849910113E-2</v>
      </c>
      <c r="AP149" s="12"/>
      <c r="AQ149" s="12">
        <v>123.33333333333333</v>
      </c>
      <c r="AR149" s="12">
        <f t="shared" si="10"/>
        <v>1</v>
      </c>
    </row>
    <row r="150" spans="2:44" x14ac:dyDescent="0.75">
      <c r="B150" s="12">
        <f t="shared" si="11"/>
        <v>7500</v>
      </c>
      <c r="C150" s="12">
        <f t="shared" si="8"/>
        <v>125</v>
      </c>
      <c r="D150" s="13"/>
      <c r="E150" s="14"/>
      <c r="F150" s="13">
        <v>0.95028170928809808</v>
      </c>
      <c r="G150" s="14">
        <v>4.7287561504690247E-2</v>
      </c>
      <c r="H150" s="13"/>
      <c r="I150" s="14"/>
      <c r="J150" s="13"/>
      <c r="K150" s="14"/>
      <c r="L150" s="13"/>
      <c r="M150" s="14"/>
      <c r="N150" s="13"/>
      <c r="O150" s="14"/>
      <c r="P150" s="13"/>
      <c r="Q150" s="14"/>
      <c r="R150" s="13"/>
      <c r="S150" s="14"/>
      <c r="T150" s="13"/>
      <c r="U150" s="14"/>
      <c r="V150" s="13"/>
      <c r="W150" s="14"/>
      <c r="X150" s="13"/>
      <c r="Y150" s="14"/>
      <c r="Z150" s="13"/>
      <c r="AA150" s="14"/>
      <c r="AB150" s="13"/>
      <c r="AC150" s="14"/>
      <c r="AD150" s="13"/>
      <c r="AE150" s="14"/>
      <c r="AF150" s="13"/>
      <c r="AG150" s="14"/>
      <c r="AH150" s="13"/>
      <c r="AI150" s="14"/>
      <c r="AJ150" s="12"/>
      <c r="AK150" s="12"/>
      <c r="AL150" s="12"/>
      <c r="AM150" s="12">
        <v>125</v>
      </c>
      <c r="AN150" s="12">
        <f t="shared" si="12"/>
        <v>0.95028170928809808</v>
      </c>
      <c r="AO150" s="12">
        <f t="shared" si="12"/>
        <v>4.7287561504690247E-2</v>
      </c>
      <c r="AP150" s="12"/>
      <c r="AQ150" s="12">
        <v>125</v>
      </c>
      <c r="AR150" s="12">
        <f t="shared" si="10"/>
        <v>1</v>
      </c>
    </row>
    <row r="151" spans="2:44" x14ac:dyDescent="0.75">
      <c r="B151" s="12">
        <f t="shared" si="11"/>
        <v>7600</v>
      </c>
      <c r="C151" s="12">
        <f t="shared" si="8"/>
        <v>126.66666666666667</v>
      </c>
      <c r="D151" s="13"/>
      <c r="E151" s="14"/>
      <c r="F151" s="13">
        <v>1</v>
      </c>
      <c r="G151" s="14">
        <v>4.5446276603187993E-2</v>
      </c>
      <c r="H151" s="13"/>
      <c r="I151" s="14"/>
      <c r="J151" s="13"/>
      <c r="K151" s="14"/>
      <c r="L151" s="13"/>
      <c r="M151" s="14"/>
      <c r="N151" s="13"/>
      <c r="O151" s="14"/>
      <c r="P151" s="13"/>
      <c r="Q151" s="14"/>
      <c r="R151" s="13"/>
      <c r="S151" s="14"/>
      <c r="T151" s="13"/>
      <c r="U151" s="14"/>
      <c r="V151" s="13"/>
      <c r="W151" s="14"/>
      <c r="X151" s="13"/>
      <c r="Y151" s="14"/>
      <c r="Z151" s="13"/>
      <c r="AA151" s="14"/>
      <c r="AB151" s="13"/>
      <c r="AC151" s="14"/>
      <c r="AD151" s="13"/>
      <c r="AE151" s="14"/>
      <c r="AF151" s="13"/>
      <c r="AG151" s="14"/>
      <c r="AH151" s="13"/>
      <c r="AI151" s="14"/>
      <c r="AJ151" s="12"/>
      <c r="AK151" s="12"/>
      <c r="AL151" s="12"/>
      <c r="AM151" s="12">
        <v>126.66666666666667</v>
      </c>
      <c r="AN151" s="12">
        <f t="shared" si="12"/>
        <v>1</v>
      </c>
      <c r="AO151" s="12">
        <f t="shared" si="12"/>
        <v>4.5446276603187993E-2</v>
      </c>
      <c r="AP151" s="12"/>
      <c r="AQ151" s="12">
        <v>126.66666666666667</v>
      </c>
      <c r="AR151" s="12">
        <f t="shared" si="10"/>
        <v>1</v>
      </c>
    </row>
  </sheetData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15CEC-19A1-4B72-AB6E-34A1AF6D713E}">
  <dimension ref="A1:AR137"/>
  <sheetViews>
    <sheetView zoomScale="80" zoomScaleNormal="80" workbookViewId="0">
      <selection activeCell="A6" sqref="A6"/>
    </sheetView>
  </sheetViews>
  <sheetFormatPr defaultColWidth="5.7265625" defaultRowHeight="14.75" x14ac:dyDescent="0.75"/>
  <cols>
    <col min="1" max="1" width="14.40625" customWidth="1"/>
    <col min="2" max="2" width="7" customWidth="1"/>
    <col min="3" max="3" width="5.54296875" customWidth="1"/>
    <col min="4" max="4" width="5.7265625" style="1"/>
    <col min="5" max="5" width="5.7265625" style="4"/>
    <col min="6" max="6" width="5.7265625" style="1"/>
    <col min="7" max="7" width="5.7265625" style="4"/>
    <col min="8" max="8" width="5.7265625" style="1"/>
    <col min="9" max="9" width="5.7265625" style="4"/>
    <col min="10" max="10" width="5.7265625" style="1"/>
    <col min="11" max="11" width="5.7265625" style="4"/>
    <col min="12" max="12" width="5.7265625" style="1"/>
    <col min="13" max="13" width="5.7265625" style="4"/>
    <col min="14" max="14" width="5.7265625" style="1"/>
    <col min="15" max="15" width="5.7265625" style="4"/>
    <col min="16" max="16" width="5.7265625" style="1"/>
    <col min="17" max="17" width="5.7265625" style="4"/>
    <col min="18" max="18" width="5.7265625" style="1"/>
    <col min="19" max="19" width="5.7265625" style="4"/>
    <col min="20" max="20" width="5.7265625" style="1"/>
    <col min="21" max="21" width="5.7265625" style="4"/>
    <col min="22" max="22" width="5.7265625" style="1"/>
    <col min="23" max="23" width="5.7265625" style="4"/>
    <col min="24" max="24" width="5.7265625" style="1"/>
    <col min="25" max="25" width="5.7265625" style="4"/>
    <col min="26" max="26" width="5.7265625" style="1"/>
    <col min="27" max="27" width="5.7265625" style="4"/>
    <col min="28" max="28" width="5.7265625" style="1"/>
    <col min="29" max="29" width="5.7265625" style="4"/>
    <col min="30" max="30" width="5.7265625" style="1"/>
    <col min="31" max="31" width="5.7265625" style="4"/>
    <col min="32" max="32" width="5.7265625" style="1"/>
    <col min="33" max="33" width="5.7265625" style="4"/>
    <col min="34" max="34" width="5.7265625" style="1"/>
    <col min="35" max="35" width="5.7265625" style="4"/>
  </cols>
  <sheetData>
    <row r="1" spans="1:44" x14ac:dyDescent="0.75">
      <c r="A1" t="s">
        <v>7</v>
      </c>
      <c r="D1" s="1">
        <v>1</v>
      </c>
      <c r="E1" s="4">
        <v>1</v>
      </c>
      <c r="F1" s="1">
        <v>2</v>
      </c>
      <c r="G1" s="4">
        <v>2</v>
      </c>
      <c r="H1" s="1">
        <v>3</v>
      </c>
      <c r="I1" s="4">
        <v>3</v>
      </c>
      <c r="J1" s="1">
        <v>4</v>
      </c>
      <c r="K1" s="4">
        <v>4</v>
      </c>
      <c r="L1" s="1">
        <v>5</v>
      </c>
      <c r="M1" s="4">
        <v>5</v>
      </c>
      <c r="N1" s="1">
        <v>6</v>
      </c>
      <c r="O1" s="4">
        <v>6</v>
      </c>
      <c r="P1" s="1">
        <v>7</v>
      </c>
      <c r="Q1" s="4">
        <v>7</v>
      </c>
      <c r="R1" s="1">
        <v>8</v>
      </c>
      <c r="S1" s="4">
        <v>8</v>
      </c>
      <c r="T1" s="1">
        <v>9</v>
      </c>
      <c r="U1" s="4">
        <v>9</v>
      </c>
      <c r="V1" s="1">
        <v>10</v>
      </c>
      <c r="W1" s="4">
        <v>10</v>
      </c>
      <c r="X1" s="1">
        <v>11</v>
      </c>
      <c r="Y1" s="4">
        <v>11</v>
      </c>
      <c r="Z1" s="1">
        <v>12</v>
      </c>
      <c r="AA1" s="4">
        <v>12</v>
      </c>
      <c r="AB1" s="1">
        <v>13</v>
      </c>
      <c r="AC1" s="4">
        <v>13</v>
      </c>
      <c r="AD1" s="1">
        <v>14</v>
      </c>
      <c r="AE1" s="4">
        <v>14</v>
      </c>
      <c r="AF1" s="1">
        <v>15</v>
      </c>
      <c r="AG1" s="4">
        <v>15</v>
      </c>
      <c r="AH1" s="1">
        <v>16</v>
      </c>
      <c r="AI1" s="4">
        <v>16</v>
      </c>
    </row>
    <row r="2" spans="1:44" x14ac:dyDescent="0.75">
      <c r="A2" t="s">
        <v>8</v>
      </c>
      <c r="B2" t="s">
        <v>12</v>
      </c>
      <c r="C2" t="s">
        <v>11</v>
      </c>
      <c r="D2" s="1" t="s">
        <v>0</v>
      </c>
      <c r="E2" s="4" t="s">
        <v>1</v>
      </c>
      <c r="F2" s="1" t="s">
        <v>0</v>
      </c>
      <c r="G2" s="4" t="s">
        <v>1</v>
      </c>
      <c r="H2" s="1" t="s">
        <v>0</v>
      </c>
      <c r="I2" s="4" t="s">
        <v>1</v>
      </c>
      <c r="J2" s="1" t="s">
        <v>0</v>
      </c>
      <c r="K2" s="4" t="s">
        <v>1</v>
      </c>
      <c r="L2" s="1" t="s">
        <v>0</v>
      </c>
      <c r="M2" s="4" t="s">
        <v>1</v>
      </c>
      <c r="N2" s="1" t="s">
        <v>0</v>
      </c>
      <c r="O2" s="4" t="s">
        <v>1</v>
      </c>
      <c r="P2" s="1" t="s">
        <v>0</v>
      </c>
      <c r="Q2" s="4" t="s">
        <v>1</v>
      </c>
      <c r="R2" s="1" t="s">
        <v>0</v>
      </c>
      <c r="S2" s="4" t="s">
        <v>1</v>
      </c>
      <c r="T2" s="1" t="s">
        <v>0</v>
      </c>
      <c r="U2" s="4" t="s">
        <v>1</v>
      </c>
      <c r="V2" s="1" t="s">
        <v>0</v>
      </c>
      <c r="W2" s="4" t="s">
        <v>1</v>
      </c>
      <c r="X2" s="1" t="s">
        <v>0</v>
      </c>
      <c r="Y2" s="4" t="s">
        <v>1</v>
      </c>
      <c r="Z2" s="1" t="s">
        <v>0</v>
      </c>
      <c r="AA2" s="4" t="s">
        <v>1</v>
      </c>
      <c r="AB2" s="1" t="s">
        <v>0</v>
      </c>
      <c r="AC2" s="4" t="s">
        <v>1</v>
      </c>
      <c r="AD2" s="1" t="s">
        <v>0</v>
      </c>
      <c r="AE2" s="4" t="s">
        <v>1</v>
      </c>
      <c r="AF2" s="1" t="s">
        <v>0</v>
      </c>
      <c r="AG2" s="4" t="s">
        <v>1</v>
      </c>
      <c r="AH2" s="1" t="s">
        <v>0</v>
      </c>
      <c r="AI2" s="4" t="s">
        <v>1</v>
      </c>
      <c r="AM2" t="s">
        <v>2</v>
      </c>
      <c r="AN2" t="s">
        <v>3</v>
      </c>
      <c r="AO2" t="s">
        <v>1</v>
      </c>
      <c r="AQ2" t="s">
        <v>2</v>
      </c>
      <c r="AR2" t="s">
        <v>4</v>
      </c>
    </row>
    <row r="3" spans="1:44" x14ac:dyDescent="0.75">
      <c r="B3" s="12">
        <v>-8600</v>
      </c>
      <c r="C3" s="12">
        <f>B3/60</f>
        <v>-143.33333333333334</v>
      </c>
      <c r="D3" s="13"/>
      <c r="E3" s="14"/>
      <c r="F3" s="13"/>
      <c r="G3" s="14"/>
      <c r="H3" s="13"/>
      <c r="I3" s="14"/>
      <c r="J3" s="13"/>
      <c r="K3" s="14"/>
      <c r="L3" s="13"/>
      <c r="M3" s="14"/>
      <c r="N3" s="13"/>
      <c r="O3" s="14"/>
      <c r="P3" s="13"/>
      <c r="Q3" s="14"/>
      <c r="R3" s="13"/>
      <c r="S3" s="14"/>
      <c r="T3" s="13">
        <v>0.16792327309014274</v>
      </c>
      <c r="U3" s="14">
        <v>0.57465048678078701</v>
      </c>
      <c r="V3" s="13"/>
      <c r="W3" s="14"/>
      <c r="X3" s="13"/>
      <c r="Y3" s="14"/>
      <c r="Z3" s="13"/>
      <c r="AA3" s="14"/>
      <c r="AB3" s="13"/>
      <c r="AC3" s="14"/>
      <c r="AD3" s="13"/>
      <c r="AE3" s="14"/>
      <c r="AF3" s="13"/>
      <c r="AG3" s="14"/>
      <c r="AH3" s="13"/>
      <c r="AI3" s="14"/>
      <c r="AJ3" s="12"/>
      <c r="AK3" s="12"/>
      <c r="AL3" s="12"/>
      <c r="AM3" s="12">
        <f>C3</f>
        <v>-143.33333333333334</v>
      </c>
      <c r="AN3" s="12">
        <f>AVERAGE(D3,F3,H3,J3,L3,N3,P3,R3,T3,V3,X3,Z3,AB3,AD3,AF3,AH3)</f>
        <v>0.16792327309014274</v>
      </c>
      <c r="AO3" s="12">
        <f>AVERAGE(E3,G3,I3,K3,M3,O3,Q3,S3,U3,W3,Y3,AA3,AC3,AE3,AG3,AI3)</f>
        <v>0.57465048678078701</v>
      </c>
      <c r="AP3" s="12"/>
      <c r="AQ3" s="12">
        <f>C3</f>
        <v>-143.33333333333334</v>
      </c>
      <c r="AR3" s="12">
        <f>COUNT(D3,F3,H3,J3,L3,N3,P3,R3,T3,V3,X3,Z3,AB3,AD3,AF3,AH3)</f>
        <v>1</v>
      </c>
    </row>
    <row r="4" spans="1:44" x14ac:dyDescent="0.75">
      <c r="B4" s="12">
        <f>B3+100</f>
        <v>-8500</v>
      </c>
      <c r="C4" s="12">
        <f t="shared" ref="C4:C67" si="0">B4/60</f>
        <v>-141.66666666666666</v>
      </c>
      <c r="D4" s="13"/>
      <c r="E4" s="14"/>
      <c r="F4" s="13"/>
      <c r="G4" s="14"/>
      <c r="H4" s="13"/>
      <c r="I4" s="14"/>
      <c r="J4" s="13"/>
      <c r="K4" s="14"/>
      <c r="L4" s="13"/>
      <c r="M4" s="14"/>
      <c r="N4" s="13"/>
      <c r="O4" s="14"/>
      <c r="P4" s="13"/>
      <c r="Q4" s="14"/>
      <c r="R4" s="13"/>
      <c r="S4" s="14"/>
      <c r="T4" s="13">
        <v>0.14946224636877684</v>
      </c>
      <c r="U4" s="14">
        <v>0.53548722741982424</v>
      </c>
      <c r="V4" s="13"/>
      <c r="W4" s="14"/>
      <c r="X4" s="13"/>
      <c r="Y4" s="14"/>
      <c r="Z4" s="13"/>
      <c r="AA4" s="14"/>
      <c r="AB4" s="13"/>
      <c r="AC4" s="14"/>
      <c r="AD4" s="13"/>
      <c r="AE4" s="14"/>
      <c r="AF4" s="13"/>
      <c r="AG4" s="14"/>
      <c r="AH4" s="13"/>
      <c r="AI4" s="14"/>
      <c r="AJ4" s="12"/>
      <c r="AK4" s="12"/>
      <c r="AL4" s="12"/>
      <c r="AM4" s="12">
        <f t="shared" ref="AM4:AM67" si="1">C4</f>
        <v>-141.66666666666666</v>
      </c>
      <c r="AN4" s="12">
        <f t="shared" ref="AN4:AO67" si="2">AVERAGE(D4,F4,H4,J4,L4,N4,P4,R4,T4,V4,X4,Z4,AB4,AD4,AF4,AH4)</f>
        <v>0.14946224636877684</v>
      </c>
      <c r="AO4" s="12">
        <f t="shared" si="2"/>
        <v>0.53548722741982424</v>
      </c>
      <c r="AP4" s="12"/>
      <c r="AQ4" s="12">
        <f t="shared" ref="AQ4:AQ67" si="3">C4</f>
        <v>-141.66666666666666</v>
      </c>
      <c r="AR4" s="12">
        <f t="shared" ref="AR4:AR67" si="4">COUNT(D4,F4,H4,J4,L4,N4,P4,R4,T4,V4,X4,Z4,AB4,AD4,AF4,AH4)</f>
        <v>1</v>
      </c>
    </row>
    <row r="5" spans="1:44" x14ac:dyDescent="0.75">
      <c r="B5" s="12">
        <f t="shared" ref="B5:B68" si="5">B4+100</f>
        <v>-8400</v>
      </c>
      <c r="C5" s="12">
        <f t="shared" si="0"/>
        <v>-140</v>
      </c>
      <c r="D5" s="13"/>
      <c r="E5" s="14"/>
      <c r="F5" s="13"/>
      <c r="G5" s="14"/>
      <c r="H5" s="13"/>
      <c r="I5" s="14"/>
      <c r="J5" s="13"/>
      <c r="K5" s="14"/>
      <c r="L5" s="13"/>
      <c r="M5" s="14"/>
      <c r="N5" s="13"/>
      <c r="O5" s="14"/>
      <c r="P5" s="13"/>
      <c r="Q5" s="14"/>
      <c r="R5" s="13"/>
      <c r="S5" s="14"/>
      <c r="T5" s="13">
        <v>0</v>
      </c>
      <c r="U5" s="14">
        <v>0.55525998244844244</v>
      </c>
      <c r="V5" s="13"/>
      <c r="W5" s="14"/>
      <c r="X5" s="13"/>
      <c r="Y5" s="14"/>
      <c r="Z5" s="13"/>
      <c r="AA5" s="14"/>
      <c r="AB5" s="13"/>
      <c r="AC5" s="14"/>
      <c r="AD5" s="13"/>
      <c r="AE5" s="14"/>
      <c r="AF5" s="13"/>
      <c r="AG5" s="14"/>
      <c r="AH5" s="13"/>
      <c r="AI5" s="14"/>
      <c r="AJ5" s="12"/>
      <c r="AK5" s="12"/>
      <c r="AL5" s="12"/>
      <c r="AM5" s="12">
        <f t="shared" si="1"/>
        <v>-140</v>
      </c>
      <c r="AN5" s="12">
        <f t="shared" si="2"/>
        <v>0</v>
      </c>
      <c r="AO5" s="12">
        <f t="shared" si="2"/>
        <v>0.55525998244844244</v>
      </c>
      <c r="AP5" s="12"/>
      <c r="AQ5" s="12">
        <f t="shared" si="3"/>
        <v>-140</v>
      </c>
      <c r="AR5" s="12">
        <f t="shared" si="4"/>
        <v>1</v>
      </c>
    </row>
    <row r="6" spans="1:44" x14ac:dyDescent="0.75">
      <c r="B6" s="12">
        <f t="shared" si="5"/>
        <v>-8300</v>
      </c>
      <c r="C6" s="12">
        <f t="shared" si="0"/>
        <v>-138.33333333333334</v>
      </c>
      <c r="D6" s="13"/>
      <c r="E6" s="14"/>
      <c r="F6" s="13"/>
      <c r="G6" s="14"/>
      <c r="H6" s="13"/>
      <c r="I6" s="14"/>
      <c r="J6" s="13">
        <v>0.26878771256171174</v>
      </c>
      <c r="K6" s="14">
        <v>0.4259639574883195</v>
      </c>
      <c r="L6" s="13"/>
      <c r="M6" s="14"/>
      <c r="N6" s="13"/>
      <c r="O6" s="14"/>
      <c r="P6" s="13"/>
      <c r="Q6" s="14"/>
      <c r="R6" s="13"/>
      <c r="S6" s="14"/>
      <c r="T6" s="13">
        <v>0.13271981372657746</v>
      </c>
      <c r="U6" s="14">
        <v>0.54963852425528892</v>
      </c>
      <c r="V6" s="13"/>
      <c r="W6" s="14"/>
      <c r="X6" s="13"/>
      <c r="Y6" s="14"/>
      <c r="Z6" s="13"/>
      <c r="AA6" s="14"/>
      <c r="AB6" s="13"/>
      <c r="AC6" s="14"/>
      <c r="AD6" s="13"/>
      <c r="AE6" s="14"/>
      <c r="AF6" s="13"/>
      <c r="AG6" s="14"/>
      <c r="AH6" s="13"/>
      <c r="AI6" s="14"/>
      <c r="AJ6" s="12"/>
      <c r="AK6" s="12"/>
      <c r="AL6" s="12"/>
      <c r="AM6" s="12">
        <f t="shared" si="1"/>
        <v>-138.33333333333334</v>
      </c>
      <c r="AN6" s="12">
        <f t="shared" si="2"/>
        <v>0.20075376314414461</v>
      </c>
      <c r="AO6" s="12">
        <f t="shared" si="2"/>
        <v>0.48780124087180421</v>
      </c>
      <c r="AP6" s="12"/>
      <c r="AQ6" s="12">
        <f t="shared" si="3"/>
        <v>-138.33333333333334</v>
      </c>
      <c r="AR6" s="12">
        <f t="shared" si="4"/>
        <v>2</v>
      </c>
    </row>
    <row r="7" spans="1:44" x14ac:dyDescent="0.75">
      <c r="B7" s="12">
        <f t="shared" si="5"/>
        <v>-8200</v>
      </c>
      <c r="C7" s="12">
        <f t="shared" si="0"/>
        <v>-136.66666666666666</v>
      </c>
      <c r="D7" s="13"/>
      <c r="E7" s="14"/>
      <c r="F7" s="13"/>
      <c r="G7" s="14"/>
      <c r="H7" s="13"/>
      <c r="I7" s="14"/>
      <c r="J7" s="13">
        <v>0.21532937715055214</v>
      </c>
      <c r="K7" s="14">
        <v>0.41363315379183335</v>
      </c>
      <c r="L7" s="13"/>
      <c r="M7" s="14"/>
      <c r="N7" s="13"/>
      <c r="O7" s="14"/>
      <c r="P7" s="13"/>
      <c r="Q7" s="14"/>
      <c r="R7" s="13"/>
      <c r="S7" s="14"/>
      <c r="T7" s="13">
        <v>0.22690985696862107</v>
      </c>
      <c r="U7" s="14">
        <v>0.5519337356276407</v>
      </c>
      <c r="V7" s="13"/>
      <c r="W7" s="14"/>
      <c r="X7" s="13"/>
      <c r="Y7" s="14"/>
      <c r="Z7" s="13"/>
      <c r="AA7" s="14"/>
      <c r="AB7" s="13"/>
      <c r="AC7" s="14"/>
      <c r="AD7" s="13"/>
      <c r="AE7" s="14"/>
      <c r="AF7" s="13"/>
      <c r="AG7" s="14"/>
      <c r="AH7" s="13"/>
      <c r="AI7" s="14"/>
      <c r="AJ7" s="12"/>
      <c r="AK7" s="12"/>
      <c r="AL7" s="12"/>
      <c r="AM7" s="12">
        <f t="shared" si="1"/>
        <v>-136.66666666666666</v>
      </c>
      <c r="AN7" s="12">
        <f t="shared" si="2"/>
        <v>0.2211196170595866</v>
      </c>
      <c r="AO7" s="12">
        <f t="shared" si="2"/>
        <v>0.482783444709737</v>
      </c>
      <c r="AP7" s="12"/>
      <c r="AQ7" s="12">
        <f t="shared" si="3"/>
        <v>-136.66666666666666</v>
      </c>
      <c r="AR7" s="12">
        <f t="shared" si="4"/>
        <v>2</v>
      </c>
    </row>
    <row r="8" spans="1:44" x14ac:dyDescent="0.75">
      <c r="B8" s="12">
        <f t="shared" si="5"/>
        <v>-8100</v>
      </c>
      <c r="C8" s="12">
        <f t="shared" si="0"/>
        <v>-135</v>
      </c>
      <c r="D8" s="13"/>
      <c r="E8" s="14"/>
      <c r="F8" s="13"/>
      <c r="G8" s="14"/>
      <c r="H8" s="13"/>
      <c r="I8" s="14"/>
      <c r="J8" s="13">
        <v>4.9685001412922029E-2</v>
      </c>
      <c r="K8" s="14">
        <v>0.43903603772619515</v>
      </c>
      <c r="L8" s="13"/>
      <c r="M8" s="14"/>
      <c r="N8" s="13"/>
      <c r="O8" s="14"/>
      <c r="P8" s="13"/>
      <c r="Q8" s="14"/>
      <c r="R8" s="13"/>
      <c r="S8" s="14"/>
      <c r="T8" s="13">
        <v>0.2138818050781684</v>
      </c>
      <c r="U8" s="14">
        <v>0.54716483682039896</v>
      </c>
      <c r="V8" s="13"/>
      <c r="W8" s="14"/>
      <c r="X8" s="13"/>
      <c r="Y8" s="14"/>
      <c r="Z8" s="13"/>
      <c r="AA8" s="14"/>
      <c r="AB8" s="13"/>
      <c r="AC8" s="14"/>
      <c r="AD8" s="13"/>
      <c r="AE8" s="14"/>
      <c r="AF8" s="13"/>
      <c r="AG8" s="14"/>
      <c r="AH8" s="13"/>
      <c r="AI8" s="14"/>
      <c r="AJ8" s="12"/>
      <c r="AK8" s="12"/>
      <c r="AL8" s="12"/>
      <c r="AM8" s="12">
        <f t="shared" si="1"/>
        <v>-135</v>
      </c>
      <c r="AN8" s="12">
        <f t="shared" si="2"/>
        <v>0.13178340324554522</v>
      </c>
      <c r="AO8" s="12">
        <f t="shared" si="2"/>
        <v>0.49310043727329705</v>
      </c>
      <c r="AP8" s="12"/>
      <c r="AQ8" s="12">
        <f t="shared" si="3"/>
        <v>-135</v>
      </c>
      <c r="AR8" s="12">
        <f t="shared" si="4"/>
        <v>2</v>
      </c>
    </row>
    <row r="9" spans="1:44" x14ac:dyDescent="0.75">
      <c r="B9" s="12">
        <f t="shared" si="5"/>
        <v>-8000</v>
      </c>
      <c r="C9" s="12">
        <f t="shared" si="0"/>
        <v>-133.33333333333334</v>
      </c>
      <c r="D9" s="13"/>
      <c r="E9" s="14"/>
      <c r="F9" s="13"/>
      <c r="G9" s="14"/>
      <c r="H9" s="13"/>
      <c r="I9" s="14"/>
      <c r="J9" s="13">
        <v>5.2577336724348278E-2</v>
      </c>
      <c r="K9" s="14">
        <v>0.43964267142428332</v>
      </c>
      <c r="L9" s="13"/>
      <c r="M9" s="14"/>
      <c r="N9" s="13"/>
      <c r="O9" s="14"/>
      <c r="P9" s="13"/>
      <c r="Q9" s="14"/>
      <c r="R9" s="13"/>
      <c r="S9" s="14"/>
      <c r="T9" s="13">
        <v>8.8923383967179512E-2</v>
      </c>
      <c r="U9" s="14">
        <v>0.54697110991795483</v>
      </c>
      <c r="V9" s="13"/>
      <c r="W9" s="14"/>
      <c r="X9" s="13"/>
      <c r="Y9" s="14"/>
      <c r="Z9" s="13"/>
      <c r="AA9" s="14"/>
      <c r="AB9" s="13"/>
      <c r="AC9" s="14"/>
      <c r="AD9" s="13"/>
      <c r="AE9" s="14"/>
      <c r="AF9" s="13"/>
      <c r="AG9" s="14"/>
      <c r="AH9" s="13"/>
      <c r="AI9" s="14"/>
      <c r="AJ9" s="12"/>
      <c r="AK9" s="12"/>
      <c r="AL9" s="12"/>
      <c r="AM9" s="12">
        <f t="shared" si="1"/>
        <v>-133.33333333333334</v>
      </c>
      <c r="AN9" s="12">
        <f t="shared" si="2"/>
        <v>7.0750360345763902E-2</v>
      </c>
      <c r="AO9" s="12">
        <f t="shared" si="2"/>
        <v>0.4933068906711191</v>
      </c>
      <c r="AP9" s="12"/>
      <c r="AQ9" s="12">
        <f t="shared" si="3"/>
        <v>-133.33333333333334</v>
      </c>
      <c r="AR9" s="12">
        <f t="shared" si="4"/>
        <v>2</v>
      </c>
    </row>
    <row r="10" spans="1:44" x14ac:dyDescent="0.75">
      <c r="B10" s="12">
        <f t="shared" si="5"/>
        <v>-7900</v>
      </c>
      <c r="C10" s="12">
        <f t="shared" si="0"/>
        <v>-131.66666666666666</v>
      </c>
      <c r="D10" s="13"/>
      <c r="E10" s="14"/>
      <c r="F10" s="13"/>
      <c r="G10" s="14"/>
      <c r="H10" s="13"/>
      <c r="I10" s="14"/>
      <c r="J10" s="13">
        <v>0.10739872670755853</v>
      </c>
      <c r="K10" s="14">
        <v>0.42773662534415313</v>
      </c>
      <c r="L10" s="13"/>
      <c r="M10" s="14"/>
      <c r="N10" s="13"/>
      <c r="O10" s="14"/>
      <c r="P10" s="13"/>
      <c r="Q10" s="14"/>
      <c r="R10" s="13"/>
      <c r="S10" s="14"/>
      <c r="T10" s="13"/>
      <c r="U10" s="14"/>
      <c r="V10" s="13"/>
      <c r="W10" s="14"/>
      <c r="X10" s="13"/>
      <c r="Y10" s="14"/>
      <c r="Z10" s="13"/>
      <c r="AA10" s="14"/>
      <c r="AB10" s="13"/>
      <c r="AC10" s="14"/>
      <c r="AD10" s="13"/>
      <c r="AE10" s="14"/>
      <c r="AF10" s="13"/>
      <c r="AG10" s="14"/>
      <c r="AH10" s="13"/>
      <c r="AI10" s="14"/>
      <c r="AJ10" s="12"/>
      <c r="AK10" s="12"/>
      <c r="AL10" s="12"/>
      <c r="AM10" s="12">
        <f t="shared" si="1"/>
        <v>-131.66666666666666</v>
      </c>
      <c r="AN10" s="12">
        <f t="shared" si="2"/>
        <v>0.10739872670755853</v>
      </c>
      <c r="AO10" s="12">
        <f t="shared" si="2"/>
        <v>0.42773662534415313</v>
      </c>
      <c r="AP10" s="12"/>
      <c r="AQ10" s="12">
        <f t="shared" si="3"/>
        <v>-131.66666666666666</v>
      </c>
      <c r="AR10" s="12">
        <f t="shared" si="4"/>
        <v>1</v>
      </c>
    </row>
    <row r="11" spans="1:44" x14ac:dyDescent="0.75">
      <c r="B11" s="12">
        <f t="shared" si="5"/>
        <v>-7800</v>
      </c>
      <c r="C11" s="12">
        <f t="shared" si="0"/>
        <v>-130</v>
      </c>
      <c r="D11" s="13"/>
      <c r="E11" s="14"/>
      <c r="F11" s="13"/>
      <c r="G11" s="14"/>
      <c r="H11" s="13"/>
      <c r="I11" s="14"/>
      <c r="J11" s="13">
        <v>0.16113964660316857</v>
      </c>
      <c r="K11" s="14">
        <v>0.42393149471956465</v>
      </c>
      <c r="L11" s="13"/>
      <c r="M11" s="14"/>
      <c r="N11" s="13"/>
      <c r="O11" s="14"/>
      <c r="P11" s="13"/>
      <c r="Q11" s="14"/>
      <c r="R11" s="13"/>
      <c r="S11" s="14"/>
      <c r="T11" s="13">
        <v>0.25540525557157095</v>
      </c>
      <c r="U11" s="14">
        <v>0.54780816103801622</v>
      </c>
      <c r="V11" s="13"/>
      <c r="W11" s="14"/>
      <c r="X11" s="13"/>
      <c r="Y11" s="14"/>
      <c r="Z11" s="13"/>
      <c r="AA11" s="14"/>
      <c r="AB11" s="13"/>
      <c r="AC11" s="14"/>
      <c r="AD11" s="13"/>
      <c r="AE11" s="14"/>
      <c r="AF11" s="13"/>
      <c r="AG11" s="14"/>
      <c r="AH11" s="13"/>
      <c r="AI11" s="14"/>
      <c r="AJ11" s="12"/>
      <c r="AK11" s="12"/>
      <c r="AL11" s="12"/>
      <c r="AM11" s="12">
        <f t="shared" si="1"/>
        <v>-130</v>
      </c>
      <c r="AN11" s="12">
        <f t="shared" si="2"/>
        <v>0.20827245108736975</v>
      </c>
      <c r="AO11" s="12">
        <f t="shared" si="2"/>
        <v>0.48586982787879041</v>
      </c>
      <c r="AP11" s="12"/>
      <c r="AQ11" s="12">
        <f t="shared" si="3"/>
        <v>-130</v>
      </c>
      <c r="AR11" s="12">
        <f t="shared" si="4"/>
        <v>2</v>
      </c>
    </row>
    <row r="12" spans="1:44" x14ac:dyDescent="0.75">
      <c r="B12" s="12">
        <f t="shared" si="5"/>
        <v>-7700</v>
      </c>
      <c r="C12" s="12">
        <f t="shared" si="0"/>
        <v>-128.33333333333334</v>
      </c>
      <c r="D12" s="13"/>
      <c r="E12" s="14"/>
      <c r="F12" s="13"/>
      <c r="G12" s="14"/>
      <c r="H12" s="13"/>
      <c r="I12" s="14"/>
      <c r="J12" s="13">
        <v>0.12197676158180859</v>
      </c>
      <c r="K12" s="14">
        <v>0.4281922537994467</v>
      </c>
      <c r="L12" s="13"/>
      <c r="M12" s="14"/>
      <c r="N12" s="13"/>
      <c r="O12" s="14"/>
      <c r="P12" s="13"/>
      <c r="Q12" s="14"/>
      <c r="R12" s="13"/>
      <c r="S12" s="14"/>
      <c r="T12" s="13">
        <v>0.28700521122075562</v>
      </c>
      <c r="U12" s="14">
        <v>0.54435289332034176</v>
      </c>
      <c r="V12" s="13"/>
      <c r="W12" s="14"/>
      <c r="X12" s="13"/>
      <c r="Y12" s="14"/>
      <c r="Z12" s="13"/>
      <c r="AA12" s="14"/>
      <c r="AB12" s="13"/>
      <c r="AC12" s="14"/>
      <c r="AD12" s="13"/>
      <c r="AE12" s="14"/>
      <c r="AF12" s="13"/>
      <c r="AG12" s="14"/>
      <c r="AH12" s="13"/>
      <c r="AI12" s="14"/>
      <c r="AJ12" s="12"/>
      <c r="AK12" s="12"/>
      <c r="AL12" s="12"/>
      <c r="AM12" s="12">
        <f t="shared" si="1"/>
        <v>-128.33333333333334</v>
      </c>
      <c r="AN12" s="12">
        <f t="shared" si="2"/>
        <v>0.2044909864012821</v>
      </c>
      <c r="AO12" s="12">
        <f t="shared" si="2"/>
        <v>0.48627257355989423</v>
      </c>
      <c r="AP12" s="12"/>
      <c r="AQ12" s="12">
        <f t="shared" si="3"/>
        <v>-128.33333333333334</v>
      </c>
      <c r="AR12" s="12">
        <f t="shared" si="4"/>
        <v>2</v>
      </c>
    </row>
    <row r="13" spans="1:44" x14ac:dyDescent="0.75">
      <c r="B13" s="12">
        <f t="shared" si="5"/>
        <v>-7600</v>
      </c>
      <c r="C13" s="12">
        <f t="shared" si="0"/>
        <v>-126.66666666666667</v>
      </c>
      <c r="D13" s="13"/>
      <c r="E13" s="14"/>
      <c r="F13" s="13"/>
      <c r="G13" s="14"/>
      <c r="H13" s="13"/>
      <c r="I13" s="14"/>
      <c r="J13" s="13"/>
      <c r="K13" s="14"/>
      <c r="L13" s="13"/>
      <c r="M13" s="14"/>
      <c r="N13" s="13"/>
      <c r="O13" s="14"/>
      <c r="P13" s="13"/>
      <c r="Q13" s="14"/>
      <c r="R13" s="13"/>
      <c r="S13" s="14"/>
      <c r="T13" s="13">
        <v>0.18738219314779872</v>
      </c>
      <c r="U13" s="14">
        <v>0.53681267474370908</v>
      </c>
      <c r="V13" s="13"/>
      <c r="W13" s="14"/>
      <c r="X13" s="13"/>
      <c r="Y13" s="14"/>
      <c r="Z13" s="13"/>
      <c r="AA13" s="14"/>
      <c r="AB13" s="13"/>
      <c r="AC13" s="14"/>
      <c r="AD13" s="13"/>
      <c r="AE13" s="14"/>
      <c r="AF13" s="13"/>
      <c r="AG13" s="14"/>
      <c r="AH13" s="13"/>
      <c r="AI13" s="14"/>
      <c r="AJ13" s="12"/>
      <c r="AK13" s="12"/>
      <c r="AL13" s="12"/>
      <c r="AM13" s="12">
        <f t="shared" si="1"/>
        <v>-126.66666666666667</v>
      </c>
      <c r="AN13" s="12">
        <f t="shared" si="2"/>
        <v>0.18738219314779872</v>
      </c>
      <c r="AO13" s="12">
        <f t="shared" si="2"/>
        <v>0.53681267474370908</v>
      </c>
      <c r="AP13" s="12"/>
      <c r="AQ13" s="12">
        <f t="shared" si="3"/>
        <v>-126.66666666666667</v>
      </c>
      <c r="AR13" s="12">
        <f t="shared" si="4"/>
        <v>1</v>
      </c>
    </row>
    <row r="14" spans="1:44" x14ac:dyDescent="0.75">
      <c r="B14" s="12">
        <f t="shared" si="5"/>
        <v>-7500</v>
      </c>
      <c r="C14" s="12">
        <f t="shared" si="0"/>
        <v>-125</v>
      </c>
      <c r="D14" s="13"/>
      <c r="E14" s="14"/>
      <c r="F14" s="13"/>
      <c r="G14" s="14"/>
      <c r="H14" s="13"/>
      <c r="I14" s="14"/>
      <c r="J14" s="13">
        <v>0.15766551970611239</v>
      </c>
      <c r="K14" s="14">
        <v>0.39501027897414909</v>
      </c>
      <c r="L14" s="13"/>
      <c r="M14" s="14"/>
      <c r="N14" s="13"/>
      <c r="O14" s="14"/>
      <c r="P14" s="13"/>
      <c r="Q14" s="14"/>
      <c r="R14" s="13"/>
      <c r="S14" s="14"/>
      <c r="T14" s="13">
        <v>0.21205233396163578</v>
      </c>
      <c r="U14" s="14">
        <v>0.54146684343052376</v>
      </c>
      <c r="V14" s="13"/>
      <c r="W14" s="14"/>
      <c r="X14" s="13"/>
      <c r="Y14" s="14"/>
      <c r="Z14" s="13"/>
      <c r="AA14" s="14"/>
      <c r="AB14" s="13"/>
      <c r="AC14" s="14"/>
      <c r="AD14" s="13"/>
      <c r="AE14" s="14"/>
      <c r="AF14" s="13"/>
      <c r="AG14" s="14"/>
      <c r="AH14" s="13"/>
      <c r="AI14" s="14"/>
      <c r="AJ14" s="12"/>
      <c r="AK14" s="12"/>
      <c r="AL14" s="12"/>
      <c r="AM14" s="12">
        <f t="shared" si="1"/>
        <v>-125</v>
      </c>
      <c r="AN14" s="12">
        <f t="shared" si="2"/>
        <v>0.18485892683387409</v>
      </c>
      <c r="AO14" s="12">
        <f t="shared" si="2"/>
        <v>0.46823856120233642</v>
      </c>
      <c r="AP14" s="12"/>
      <c r="AQ14" s="12">
        <f t="shared" si="3"/>
        <v>-125</v>
      </c>
      <c r="AR14" s="12">
        <f t="shared" si="4"/>
        <v>2</v>
      </c>
    </row>
    <row r="15" spans="1:44" x14ac:dyDescent="0.75">
      <c r="B15" s="12">
        <f t="shared" si="5"/>
        <v>-7400</v>
      </c>
      <c r="C15" s="12">
        <f t="shared" si="0"/>
        <v>-123.33333333333333</v>
      </c>
      <c r="D15" s="13"/>
      <c r="E15" s="14"/>
      <c r="F15" s="13"/>
      <c r="G15" s="14"/>
      <c r="H15" s="13"/>
      <c r="I15" s="14"/>
      <c r="J15" s="13">
        <v>0.2206486145048954</v>
      </c>
      <c r="K15" s="14">
        <v>0.42120983275491936</v>
      </c>
      <c r="L15" s="13"/>
      <c r="M15" s="14"/>
      <c r="N15" s="13"/>
      <c r="O15" s="14"/>
      <c r="P15" s="13">
        <v>0.4977955440597272</v>
      </c>
      <c r="Q15" s="14">
        <v>0.58367625273355761</v>
      </c>
      <c r="R15" s="13"/>
      <c r="S15" s="14"/>
      <c r="T15" s="13">
        <v>9.6241268433306854E-2</v>
      </c>
      <c r="U15" s="14">
        <v>0.543262094250201</v>
      </c>
      <c r="V15" s="13"/>
      <c r="W15" s="14"/>
      <c r="X15" s="13"/>
      <c r="Y15" s="14"/>
      <c r="Z15" s="13"/>
      <c r="AA15" s="14"/>
      <c r="AB15" s="13"/>
      <c r="AC15" s="14"/>
      <c r="AD15" s="13"/>
      <c r="AE15" s="14"/>
      <c r="AF15" s="13"/>
      <c r="AG15" s="14"/>
      <c r="AH15" s="13"/>
      <c r="AI15" s="14"/>
      <c r="AJ15" s="12"/>
      <c r="AK15" s="12"/>
      <c r="AL15" s="12"/>
      <c r="AM15" s="12">
        <f t="shared" si="1"/>
        <v>-123.33333333333333</v>
      </c>
      <c r="AN15" s="12">
        <f t="shared" si="2"/>
        <v>0.27156180899930982</v>
      </c>
      <c r="AO15" s="12">
        <f t="shared" si="2"/>
        <v>0.51604939324622601</v>
      </c>
      <c r="AP15" s="12"/>
      <c r="AQ15" s="12">
        <f t="shared" si="3"/>
        <v>-123.33333333333333</v>
      </c>
      <c r="AR15" s="12">
        <f t="shared" si="4"/>
        <v>3</v>
      </c>
    </row>
    <row r="16" spans="1:44" x14ac:dyDescent="0.75">
      <c r="B16" s="12">
        <f t="shared" si="5"/>
        <v>-7300</v>
      </c>
      <c r="C16" s="12">
        <f t="shared" si="0"/>
        <v>-121.66666666666667</v>
      </c>
      <c r="D16" s="13"/>
      <c r="E16" s="14"/>
      <c r="F16" s="13"/>
      <c r="G16" s="14"/>
      <c r="H16" s="13"/>
      <c r="I16" s="14"/>
      <c r="J16" s="13">
        <v>0.11030768463571577</v>
      </c>
      <c r="K16" s="14">
        <v>0.41735026749597665</v>
      </c>
      <c r="L16" s="13"/>
      <c r="M16" s="14"/>
      <c r="N16" s="13"/>
      <c r="O16" s="14"/>
      <c r="P16" s="13">
        <v>0.3284345423549479</v>
      </c>
      <c r="Q16" s="14">
        <v>0.53012007133850569</v>
      </c>
      <c r="R16" s="13"/>
      <c r="S16" s="14"/>
      <c r="T16" s="13">
        <v>0.15666925379753807</v>
      </c>
      <c r="U16" s="14">
        <v>0.54227967821423406</v>
      </c>
      <c r="V16" s="13"/>
      <c r="W16" s="14"/>
      <c r="X16" s="13"/>
      <c r="Y16" s="14"/>
      <c r="Z16" s="13"/>
      <c r="AA16" s="14"/>
      <c r="AB16" s="13"/>
      <c r="AC16" s="14"/>
      <c r="AD16" s="13"/>
      <c r="AE16" s="14"/>
      <c r="AF16" s="13"/>
      <c r="AG16" s="14"/>
      <c r="AH16" s="13"/>
      <c r="AI16" s="14"/>
      <c r="AJ16" s="12"/>
      <c r="AK16" s="12"/>
      <c r="AL16" s="12"/>
      <c r="AM16" s="12">
        <f t="shared" si="1"/>
        <v>-121.66666666666667</v>
      </c>
      <c r="AN16" s="12">
        <f t="shared" si="2"/>
        <v>0.19847049359606725</v>
      </c>
      <c r="AO16" s="12">
        <f t="shared" si="2"/>
        <v>0.4965833390162388</v>
      </c>
      <c r="AP16" s="12"/>
      <c r="AQ16" s="12">
        <f t="shared" si="3"/>
        <v>-121.66666666666667</v>
      </c>
      <c r="AR16" s="12">
        <f t="shared" si="4"/>
        <v>3</v>
      </c>
    </row>
    <row r="17" spans="2:44" x14ac:dyDescent="0.75">
      <c r="B17" s="12">
        <f t="shared" si="5"/>
        <v>-7200</v>
      </c>
      <c r="C17" s="12">
        <f t="shared" si="0"/>
        <v>-120</v>
      </c>
      <c r="D17" s="13"/>
      <c r="E17" s="14"/>
      <c r="F17" s="13"/>
      <c r="G17" s="14"/>
      <c r="H17" s="13"/>
      <c r="I17" s="14"/>
      <c r="J17" s="13">
        <v>0.24564903007031402</v>
      </c>
      <c r="K17" s="14">
        <v>0.42865233893526039</v>
      </c>
      <c r="L17" s="13"/>
      <c r="M17" s="14"/>
      <c r="N17" s="13"/>
      <c r="O17" s="14"/>
      <c r="P17" s="13">
        <v>0.24625242490153562</v>
      </c>
      <c r="Q17" s="14">
        <v>0.55358005490556494</v>
      </c>
      <c r="R17" s="13"/>
      <c r="S17" s="14"/>
      <c r="T17" s="13">
        <v>0.20323760949107411</v>
      </c>
      <c r="U17" s="14">
        <v>0.53318524380811927</v>
      </c>
      <c r="V17" s="13"/>
      <c r="W17" s="14"/>
      <c r="X17" s="13"/>
      <c r="Y17" s="14"/>
      <c r="Z17" s="13"/>
      <c r="AA17" s="14"/>
      <c r="AB17" s="13"/>
      <c r="AC17" s="14"/>
      <c r="AD17" s="13"/>
      <c r="AE17" s="14"/>
      <c r="AF17" s="13"/>
      <c r="AG17" s="14"/>
      <c r="AH17" s="13"/>
      <c r="AI17" s="14"/>
      <c r="AJ17" s="12"/>
      <c r="AK17" s="12"/>
      <c r="AL17" s="12"/>
      <c r="AM17" s="12">
        <f t="shared" si="1"/>
        <v>-120</v>
      </c>
      <c r="AN17" s="12">
        <f t="shared" si="2"/>
        <v>0.23171302148764128</v>
      </c>
      <c r="AO17" s="12">
        <f t="shared" si="2"/>
        <v>0.50513921254964822</v>
      </c>
      <c r="AP17" s="12"/>
      <c r="AQ17" s="12">
        <f t="shared" si="3"/>
        <v>-120</v>
      </c>
      <c r="AR17" s="12">
        <f t="shared" si="4"/>
        <v>3</v>
      </c>
    </row>
    <row r="18" spans="2:44" x14ac:dyDescent="0.75">
      <c r="B18" s="12">
        <f t="shared" si="5"/>
        <v>-7100</v>
      </c>
      <c r="C18" s="12">
        <f t="shared" si="0"/>
        <v>-118.33333333333333</v>
      </c>
      <c r="D18" s="13"/>
      <c r="E18" s="14"/>
      <c r="F18" s="13"/>
      <c r="G18" s="14"/>
      <c r="H18" s="13"/>
      <c r="I18" s="14"/>
      <c r="J18" s="13">
        <v>0.29521767316611064</v>
      </c>
      <c r="K18" s="14">
        <v>0.41600507594083352</v>
      </c>
      <c r="L18" s="13"/>
      <c r="M18" s="14"/>
      <c r="N18" s="13"/>
      <c r="O18" s="14"/>
      <c r="P18" s="13">
        <v>0.3783434248427493</v>
      </c>
      <c r="Q18" s="14">
        <v>0.54431882482164851</v>
      </c>
      <c r="R18" s="13"/>
      <c r="S18" s="14"/>
      <c r="T18" s="13">
        <v>0.24853087925490638</v>
      </c>
      <c r="U18" s="14">
        <v>0.53412944260131612</v>
      </c>
      <c r="V18" s="13"/>
      <c r="W18" s="14"/>
      <c r="X18" s="13"/>
      <c r="Y18" s="14"/>
      <c r="Z18" s="13"/>
      <c r="AA18" s="14"/>
      <c r="AB18" s="13"/>
      <c r="AC18" s="14"/>
      <c r="AD18" s="13"/>
      <c r="AE18" s="14"/>
      <c r="AF18" s="13"/>
      <c r="AG18" s="14"/>
      <c r="AH18" s="13"/>
      <c r="AI18" s="14"/>
      <c r="AJ18" s="12"/>
      <c r="AK18" s="12"/>
      <c r="AL18" s="12"/>
      <c r="AM18" s="12">
        <f t="shared" si="1"/>
        <v>-118.33333333333333</v>
      </c>
      <c r="AN18" s="12">
        <f t="shared" si="2"/>
        <v>0.30736399242125545</v>
      </c>
      <c r="AO18" s="12">
        <f t="shared" si="2"/>
        <v>0.49815111445459936</v>
      </c>
      <c r="AP18" s="12"/>
      <c r="AQ18" s="12">
        <f t="shared" si="3"/>
        <v>-118.33333333333333</v>
      </c>
      <c r="AR18" s="12">
        <f t="shared" si="4"/>
        <v>3</v>
      </c>
    </row>
    <row r="19" spans="2:44" x14ac:dyDescent="0.75">
      <c r="B19" s="12">
        <f t="shared" si="5"/>
        <v>-7000</v>
      </c>
      <c r="C19" s="12">
        <f t="shared" si="0"/>
        <v>-116.66666666666667</v>
      </c>
      <c r="D19" s="13"/>
      <c r="E19" s="14"/>
      <c r="F19" s="13"/>
      <c r="G19" s="14"/>
      <c r="H19" s="13"/>
      <c r="I19" s="14"/>
      <c r="J19" s="13">
        <v>0.251749530411078</v>
      </c>
      <c r="K19" s="14">
        <v>0.40977373832889508</v>
      </c>
      <c r="L19" s="13"/>
      <c r="M19" s="14"/>
      <c r="N19" s="13"/>
      <c r="O19" s="14"/>
      <c r="P19" s="13">
        <v>0.21603668214684688</v>
      </c>
      <c r="Q19" s="14">
        <v>0.53617631290645906</v>
      </c>
      <c r="R19" s="13"/>
      <c r="S19" s="14"/>
      <c r="T19" s="13">
        <v>0.20656392061204107</v>
      </c>
      <c r="U19" s="14">
        <v>0.53802683819855168</v>
      </c>
      <c r="V19" s="13"/>
      <c r="W19" s="14"/>
      <c r="X19" s="13"/>
      <c r="Y19" s="14"/>
      <c r="Z19" s="13"/>
      <c r="AA19" s="14"/>
      <c r="AB19" s="13"/>
      <c r="AC19" s="14"/>
      <c r="AD19" s="13"/>
      <c r="AE19" s="14"/>
      <c r="AF19" s="13"/>
      <c r="AG19" s="14"/>
      <c r="AH19" s="13"/>
      <c r="AI19" s="14"/>
      <c r="AJ19" s="12"/>
      <c r="AK19" s="12"/>
      <c r="AL19" s="12"/>
      <c r="AM19" s="12">
        <f t="shared" si="1"/>
        <v>-116.66666666666667</v>
      </c>
      <c r="AN19" s="12">
        <f t="shared" si="2"/>
        <v>0.22478337772332199</v>
      </c>
      <c r="AO19" s="12">
        <f t="shared" si="2"/>
        <v>0.49465896314463526</v>
      </c>
      <c r="AP19" s="12"/>
      <c r="AQ19" s="12">
        <f t="shared" si="3"/>
        <v>-116.66666666666667</v>
      </c>
      <c r="AR19" s="12">
        <f t="shared" si="4"/>
        <v>3</v>
      </c>
    </row>
    <row r="20" spans="2:44" x14ac:dyDescent="0.75">
      <c r="B20" s="12">
        <f t="shared" si="5"/>
        <v>-6900</v>
      </c>
      <c r="C20" s="12">
        <f t="shared" si="0"/>
        <v>-115</v>
      </c>
      <c r="D20" s="13"/>
      <c r="E20" s="14"/>
      <c r="F20" s="13"/>
      <c r="G20" s="14"/>
      <c r="H20" s="13"/>
      <c r="I20" s="14"/>
      <c r="J20" s="13">
        <v>0.13514187403381034</v>
      </c>
      <c r="K20" s="14">
        <v>0.40869138420158824</v>
      </c>
      <c r="L20" s="13"/>
      <c r="M20" s="14"/>
      <c r="N20" s="13"/>
      <c r="O20" s="14"/>
      <c r="P20" s="13">
        <v>0.21615425313032705</v>
      </c>
      <c r="Q20" s="14">
        <v>0.53268941416298599</v>
      </c>
      <c r="R20" s="13"/>
      <c r="S20" s="14"/>
      <c r="T20" s="13">
        <v>0.18145027164874122</v>
      </c>
      <c r="U20" s="14">
        <v>0.53622993332794944</v>
      </c>
      <c r="V20" s="13"/>
      <c r="W20" s="14"/>
      <c r="X20" s="13"/>
      <c r="Y20" s="14"/>
      <c r="Z20" s="13"/>
      <c r="AA20" s="14"/>
      <c r="AB20" s="13"/>
      <c r="AC20" s="14"/>
      <c r="AD20" s="13"/>
      <c r="AE20" s="14"/>
      <c r="AF20" s="13"/>
      <c r="AG20" s="14"/>
      <c r="AH20" s="13"/>
      <c r="AI20" s="14"/>
      <c r="AJ20" s="12"/>
      <c r="AK20" s="12"/>
      <c r="AL20" s="12"/>
      <c r="AM20" s="12">
        <f t="shared" si="1"/>
        <v>-115</v>
      </c>
      <c r="AN20" s="12">
        <f t="shared" si="2"/>
        <v>0.17758213293762623</v>
      </c>
      <c r="AO20" s="12">
        <f t="shared" si="2"/>
        <v>0.49253691056417459</v>
      </c>
      <c r="AP20" s="12"/>
      <c r="AQ20" s="12">
        <f t="shared" si="3"/>
        <v>-115</v>
      </c>
      <c r="AR20" s="12">
        <f t="shared" si="4"/>
        <v>3</v>
      </c>
    </row>
    <row r="21" spans="2:44" x14ac:dyDescent="0.75">
      <c r="B21" s="12">
        <f t="shared" si="5"/>
        <v>-6800</v>
      </c>
      <c r="C21" s="12">
        <f t="shared" si="0"/>
        <v>-113.33333333333333</v>
      </c>
      <c r="D21" s="13"/>
      <c r="E21" s="14"/>
      <c r="F21" s="13"/>
      <c r="G21" s="14"/>
      <c r="H21" s="13"/>
      <c r="I21" s="14"/>
      <c r="J21" s="13">
        <v>0.22317525224820969</v>
      </c>
      <c r="K21" s="14">
        <v>0.39928787636785784</v>
      </c>
      <c r="L21" s="13"/>
      <c r="M21" s="14"/>
      <c r="N21" s="13"/>
      <c r="O21" s="14"/>
      <c r="P21" s="13">
        <v>0.25024983833989806</v>
      </c>
      <c r="Q21" s="14">
        <v>0.53570552448238662</v>
      </c>
      <c r="R21" s="13"/>
      <c r="S21" s="14"/>
      <c r="T21" s="13">
        <v>0.19364674575895294</v>
      </c>
      <c r="U21" s="14">
        <v>0.53617238208813922</v>
      </c>
      <c r="V21" s="13"/>
      <c r="W21" s="14"/>
      <c r="X21" s="13"/>
      <c r="Y21" s="14"/>
      <c r="Z21" s="13"/>
      <c r="AA21" s="14"/>
      <c r="AB21" s="13"/>
      <c r="AC21" s="14"/>
      <c r="AD21" s="13"/>
      <c r="AE21" s="14"/>
      <c r="AF21" s="13"/>
      <c r="AG21" s="14"/>
      <c r="AH21" s="13"/>
      <c r="AI21" s="14"/>
      <c r="AJ21" s="12"/>
      <c r="AK21" s="12"/>
      <c r="AL21" s="12"/>
      <c r="AM21" s="12">
        <f t="shared" si="1"/>
        <v>-113.33333333333333</v>
      </c>
      <c r="AN21" s="12">
        <f t="shared" si="2"/>
        <v>0.22235727878235356</v>
      </c>
      <c r="AO21" s="12">
        <f t="shared" si="2"/>
        <v>0.49038859431279458</v>
      </c>
      <c r="AP21" s="12"/>
      <c r="AQ21" s="12">
        <f t="shared" si="3"/>
        <v>-113.33333333333333</v>
      </c>
      <c r="AR21" s="12">
        <f t="shared" si="4"/>
        <v>3</v>
      </c>
    </row>
    <row r="22" spans="2:44" x14ac:dyDescent="0.75">
      <c r="B22" s="12">
        <f t="shared" si="5"/>
        <v>-6700</v>
      </c>
      <c r="C22" s="12">
        <f t="shared" si="0"/>
        <v>-111.66666666666667</v>
      </c>
      <c r="D22" s="13"/>
      <c r="E22" s="14"/>
      <c r="F22" s="13"/>
      <c r="G22" s="14"/>
      <c r="H22" s="13"/>
      <c r="I22" s="14"/>
      <c r="J22" s="13">
        <v>0.20131651124520103</v>
      </c>
      <c r="K22" s="14">
        <v>0.41106944567914211</v>
      </c>
      <c r="L22" s="13"/>
      <c r="M22" s="14"/>
      <c r="N22" s="13"/>
      <c r="O22" s="14"/>
      <c r="P22" s="13"/>
      <c r="Q22" s="14"/>
      <c r="R22" s="13"/>
      <c r="S22" s="14"/>
      <c r="T22" s="13">
        <v>0.19874708947776948</v>
      </c>
      <c r="U22" s="14">
        <v>0.52912527859560299</v>
      </c>
      <c r="V22" s="13"/>
      <c r="W22" s="14"/>
      <c r="X22" s="13"/>
      <c r="Y22" s="14"/>
      <c r="Z22" s="13"/>
      <c r="AA22" s="14"/>
      <c r="AB22" s="13"/>
      <c r="AC22" s="14"/>
      <c r="AD22" s="13"/>
      <c r="AE22" s="14"/>
      <c r="AF22" s="13"/>
      <c r="AG22" s="14"/>
      <c r="AH22" s="13"/>
      <c r="AI22" s="14"/>
      <c r="AJ22" s="12"/>
      <c r="AK22" s="12"/>
      <c r="AL22" s="12"/>
      <c r="AM22" s="12">
        <f t="shared" si="1"/>
        <v>-111.66666666666667</v>
      </c>
      <c r="AN22" s="12">
        <f t="shared" si="2"/>
        <v>0.20003180036148527</v>
      </c>
      <c r="AO22" s="12">
        <f t="shared" si="2"/>
        <v>0.47009736213737252</v>
      </c>
      <c r="AP22" s="12"/>
      <c r="AQ22" s="12">
        <f t="shared" si="3"/>
        <v>-111.66666666666667</v>
      </c>
      <c r="AR22" s="12">
        <f t="shared" si="4"/>
        <v>2</v>
      </c>
    </row>
    <row r="23" spans="2:44" x14ac:dyDescent="0.75">
      <c r="B23" s="12">
        <f t="shared" si="5"/>
        <v>-6600</v>
      </c>
      <c r="C23" s="12">
        <f t="shared" si="0"/>
        <v>-110</v>
      </c>
      <c r="D23" s="13"/>
      <c r="E23" s="14"/>
      <c r="F23" s="13"/>
      <c r="G23" s="14"/>
      <c r="H23" s="13"/>
      <c r="I23" s="14"/>
      <c r="J23" s="13">
        <v>8.6869795043135689E-2</v>
      </c>
      <c r="K23" s="14">
        <v>0.38920603607629084</v>
      </c>
      <c r="L23" s="13"/>
      <c r="M23" s="14"/>
      <c r="N23" s="13"/>
      <c r="O23" s="14"/>
      <c r="P23" s="13">
        <v>0</v>
      </c>
      <c r="Q23" s="14">
        <v>0.52421577320328794</v>
      </c>
      <c r="R23" s="13"/>
      <c r="S23" s="14"/>
      <c r="T23" s="13"/>
      <c r="U23" s="14"/>
      <c r="V23" s="13"/>
      <c r="W23" s="14"/>
      <c r="X23" s="13"/>
      <c r="Y23" s="14"/>
      <c r="Z23" s="13"/>
      <c r="AA23" s="14"/>
      <c r="AB23" s="13"/>
      <c r="AC23" s="14"/>
      <c r="AD23" s="13"/>
      <c r="AE23" s="14"/>
      <c r="AF23" s="13"/>
      <c r="AG23" s="14"/>
      <c r="AH23" s="13"/>
      <c r="AI23" s="14"/>
      <c r="AJ23" s="12"/>
      <c r="AK23" s="12"/>
      <c r="AL23" s="12"/>
      <c r="AM23" s="12">
        <f t="shared" si="1"/>
        <v>-110</v>
      </c>
      <c r="AN23" s="12">
        <f t="shared" si="2"/>
        <v>4.3434897521567845E-2</v>
      </c>
      <c r="AO23" s="12">
        <f t="shared" si="2"/>
        <v>0.45671090463978936</v>
      </c>
      <c r="AP23" s="12"/>
      <c r="AQ23" s="12">
        <f t="shared" si="3"/>
        <v>-110</v>
      </c>
      <c r="AR23" s="12">
        <f t="shared" si="4"/>
        <v>2</v>
      </c>
    </row>
    <row r="24" spans="2:44" x14ac:dyDescent="0.75">
      <c r="B24" s="12">
        <f t="shared" si="5"/>
        <v>-6500</v>
      </c>
      <c r="C24" s="12">
        <f t="shared" si="0"/>
        <v>-108.33333333333333</v>
      </c>
      <c r="D24" s="13"/>
      <c r="E24" s="14"/>
      <c r="F24" s="13"/>
      <c r="G24" s="14"/>
      <c r="H24" s="13"/>
      <c r="I24" s="14"/>
      <c r="J24" s="13">
        <v>0</v>
      </c>
      <c r="K24" s="14">
        <v>0.41033548924090207</v>
      </c>
      <c r="L24" s="13"/>
      <c r="M24" s="14"/>
      <c r="N24" s="13"/>
      <c r="O24" s="14"/>
      <c r="P24" s="13">
        <v>0.20980542002233785</v>
      </c>
      <c r="Q24" s="14">
        <v>0.52404604534136401</v>
      </c>
      <c r="R24" s="13"/>
      <c r="S24" s="14"/>
      <c r="T24" s="13">
        <v>0.1989134050338186</v>
      </c>
      <c r="U24" s="14">
        <v>0.51114570306692686</v>
      </c>
      <c r="V24" s="13"/>
      <c r="W24" s="14"/>
      <c r="X24" s="13"/>
      <c r="Y24" s="14"/>
      <c r="Z24" s="13"/>
      <c r="AA24" s="14"/>
      <c r="AB24" s="13"/>
      <c r="AC24" s="14"/>
      <c r="AD24" s="13"/>
      <c r="AE24" s="14"/>
      <c r="AF24" s="13"/>
      <c r="AG24" s="14"/>
      <c r="AH24" s="13">
        <v>0.18578660180132961</v>
      </c>
      <c r="AI24" s="14">
        <v>0.65426082159030818</v>
      </c>
      <c r="AJ24" s="12"/>
      <c r="AK24" s="12"/>
      <c r="AL24" s="12"/>
      <c r="AM24" s="12">
        <f t="shared" si="1"/>
        <v>-108.33333333333333</v>
      </c>
      <c r="AN24" s="12">
        <f t="shared" si="2"/>
        <v>0.14862635671437152</v>
      </c>
      <c r="AO24" s="12">
        <f t="shared" si="2"/>
        <v>0.52494701480987527</v>
      </c>
      <c r="AP24" s="12"/>
      <c r="AQ24" s="12">
        <f t="shared" si="3"/>
        <v>-108.33333333333333</v>
      </c>
      <c r="AR24" s="12">
        <f t="shared" si="4"/>
        <v>4</v>
      </c>
    </row>
    <row r="25" spans="2:44" x14ac:dyDescent="0.75">
      <c r="B25" s="12">
        <f t="shared" si="5"/>
        <v>-6400</v>
      </c>
      <c r="C25" s="12">
        <f t="shared" si="0"/>
        <v>-106.66666666666667</v>
      </c>
      <c r="D25" s="13"/>
      <c r="E25" s="14"/>
      <c r="F25" s="13"/>
      <c r="G25" s="14"/>
      <c r="H25" s="13"/>
      <c r="I25" s="14"/>
      <c r="J25" s="13">
        <v>7.2192024468492141E-2</v>
      </c>
      <c r="K25" s="14">
        <v>0.42425791028228421</v>
      </c>
      <c r="L25" s="13"/>
      <c r="M25" s="14"/>
      <c r="N25" s="13"/>
      <c r="O25" s="14"/>
      <c r="P25" s="13">
        <v>0.18482158603256754</v>
      </c>
      <c r="Q25" s="14">
        <v>0.50916209234743293</v>
      </c>
      <c r="R25" s="13"/>
      <c r="S25" s="14"/>
      <c r="T25" s="13">
        <v>0.10865949661824915</v>
      </c>
      <c r="U25" s="14">
        <v>0.50436354019746121</v>
      </c>
      <c r="V25" s="13"/>
      <c r="W25" s="14"/>
      <c r="X25" s="13"/>
      <c r="Y25" s="14"/>
      <c r="Z25" s="13"/>
      <c r="AA25" s="14"/>
      <c r="AB25" s="13"/>
      <c r="AC25" s="14"/>
      <c r="AD25" s="13"/>
      <c r="AE25" s="14"/>
      <c r="AF25" s="13"/>
      <c r="AG25" s="14"/>
      <c r="AH25" s="13">
        <v>0.30385904937216612</v>
      </c>
      <c r="AI25" s="14">
        <v>0.61840024585812881</v>
      </c>
      <c r="AJ25" s="12"/>
      <c r="AK25" s="12"/>
      <c r="AL25" s="12"/>
      <c r="AM25" s="12">
        <f t="shared" si="1"/>
        <v>-106.66666666666667</v>
      </c>
      <c r="AN25" s="12">
        <f t="shared" si="2"/>
        <v>0.16738303912286873</v>
      </c>
      <c r="AO25" s="12">
        <f t="shared" si="2"/>
        <v>0.51404594717132679</v>
      </c>
      <c r="AP25" s="12"/>
      <c r="AQ25" s="12">
        <f t="shared" si="3"/>
        <v>-106.66666666666667</v>
      </c>
      <c r="AR25" s="12">
        <f t="shared" si="4"/>
        <v>4</v>
      </c>
    </row>
    <row r="26" spans="2:44" x14ac:dyDescent="0.75">
      <c r="B26" s="12">
        <f t="shared" si="5"/>
        <v>-6300</v>
      </c>
      <c r="C26" s="12">
        <f t="shared" si="0"/>
        <v>-105</v>
      </c>
      <c r="D26" s="13"/>
      <c r="E26" s="14"/>
      <c r="F26" s="13"/>
      <c r="G26" s="14"/>
      <c r="H26" s="13"/>
      <c r="I26" s="14"/>
      <c r="J26" s="13"/>
      <c r="K26" s="14"/>
      <c r="L26" s="13"/>
      <c r="M26" s="14"/>
      <c r="N26" s="13"/>
      <c r="O26" s="14"/>
      <c r="P26" s="13">
        <v>0.13802833460701813</v>
      </c>
      <c r="Q26" s="14">
        <v>0.50169145415851679</v>
      </c>
      <c r="R26" s="13"/>
      <c r="S26" s="14"/>
      <c r="T26" s="13">
        <v>0.10444616919835976</v>
      </c>
      <c r="U26" s="14">
        <v>0.50902313047383796</v>
      </c>
      <c r="V26" s="13"/>
      <c r="W26" s="14"/>
      <c r="X26" s="13"/>
      <c r="Y26" s="14"/>
      <c r="Z26" s="13"/>
      <c r="AA26" s="14"/>
      <c r="AB26" s="13"/>
      <c r="AC26" s="14"/>
      <c r="AD26" s="13"/>
      <c r="AE26" s="14"/>
      <c r="AF26" s="13"/>
      <c r="AG26" s="14"/>
      <c r="AH26" s="13">
        <v>0.25205443429097413</v>
      </c>
      <c r="AI26" s="14">
        <v>0.60626489219503688</v>
      </c>
      <c r="AJ26" s="12"/>
      <c r="AK26" s="12"/>
      <c r="AL26" s="12"/>
      <c r="AM26" s="12">
        <f t="shared" si="1"/>
        <v>-105</v>
      </c>
      <c r="AN26" s="12">
        <f t="shared" si="2"/>
        <v>0.16484297936545067</v>
      </c>
      <c r="AO26" s="12">
        <f t="shared" si="2"/>
        <v>0.5389931589424638</v>
      </c>
      <c r="AP26" s="12"/>
      <c r="AQ26" s="12">
        <f t="shared" si="3"/>
        <v>-105</v>
      </c>
      <c r="AR26" s="12">
        <f t="shared" si="4"/>
        <v>3</v>
      </c>
    </row>
    <row r="27" spans="2:44" x14ac:dyDescent="0.75">
      <c r="B27" s="12">
        <f t="shared" si="5"/>
        <v>-6200</v>
      </c>
      <c r="C27" s="12">
        <f t="shared" si="0"/>
        <v>-103.33333333333333</v>
      </c>
      <c r="D27" s="13"/>
      <c r="E27" s="14"/>
      <c r="F27" s="13"/>
      <c r="G27" s="14"/>
      <c r="H27" s="13"/>
      <c r="I27" s="14"/>
      <c r="J27" s="13">
        <v>7.6281188184644008E-2</v>
      </c>
      <c r="K27" s="14">
        <v>0.40553199300530401</v>
      </c>
      <c r="L27" s="13"/>
      <c r="M27" s="14"/>
      <c r="N27" s="13"/>
      <c r="O27" s="14"/>
      <c r="P27" s="13">
        <v>1.1874669331610526E-2</v>
      </c>
      <c r="Q27" s="14">
        <v>0.50178412132024974</v>
      </c>
      <c r="R27" s="13"/>
      <c r="S27" s="14"/>
      <c r="T27" s="13">
        <v>0.14602505821044534</v>
      </c>
      <c r="U27" s="14">
        <v>0.5100657408972431</v>
      </c>
      <c r="V27" s="13"/>
      <c r="W27" s="14"/>
      <c r="X27" s="13"/>
      <c r="Y27" s="14"/>
      <c r="Z27" s="13"/>
      <c r="AA27" s="14"/>
      <c r="AB27" s="13"/>
      <c r="AC27" s="14"/>
      <c r="AD27" s="13"/>
      <c r="AE27" s="14"/>
      <c r="AF27" s="13"/>
      <c r="AG27" s="14"/>
      <c r="AH27" s="13">
        <v>0.2842679639734414</v>
      </c>
      <c r="AI27" s="14">
        <v>0.61848032648992179</v>
      </c>
      <c r="AJ27" s="12"/>
      <c r="AK27" s="12"/>
      <c r="AL27" s="12"/>
      <c r="AM27" s="12">
        <f t="shared" si="1"/>
        <v>-103.33333333333333</v>
      </c>
      <c r="AN27" s="12">
        <f t="shared" si="2"/>
        <v>0.1296122199250353</v>
      </c>
      <c r="AO27" s="12">
        <f t="shared" si="2"/>
        <v>0.50896554542817962</v>
      </c>
      <c r="AP27" s="12"/>
      <c r="AQ27" s="12">
        <f t="shared" si="3"/>
        <v>-103.33333333333333</v>
      </c>
      <c r="AR27" s="12">
        <f t="shared" si="4"/>
        <v>4</v>
      </c>
    </row>
    <row r="28" spans="2:44" x14ac:dyDescent="0.75">
      <c r="B28" s="12">
        <f t="shared" si="5"/>
        <v>-6100</v>
      </c>
      <c r="C28" s="12">
        <f t="shared" si="0"/>
        <v>-101.66666666666667</v>
      </c>
      <c r="D28" s="13"/>
      <c r="E28" s="14"/>
      <c r="F28" s="13"/>
      <c r="G28" s="14"/>
      <c r="H28" s="13">
        <v>0.33324636924949952</v>
      </c>
      <c r="I28" s="14">
        <v>0.49298538732861263</v>
      </c>
      <c r="J28" s="13">
        <v>6.6839541880683112E-2</v>
      </c>
      <c r="K28" s="14">
        <v>0.38779801957025289</v>
      </c>
      <c r="L28" s="13"/>
      <c r="M28" s="14"/>
      <c r="N28" s="13"/>
      <c r="O28" s="14"/>
      <c r="P28" s="13">
        <v>5.0967021339132938E-2</v>
      </c>
      <c r="Q28" s="14">
        <v>0.50408024270942975</v>
      </c>
      <c r="R28" s="13"/>
      <c r="S28" s="14"/>
      <c r="T28" s="13">
        <v>0.39222751968067326</v>
      </c>
      <c r="U28" s="14">
        <v>0.51583996176560964</v>
      </c>
      <c r="V28" s="13"/>
      <c r="W28" s="14"/>
      <c r="X28" s="13"/>
      <c r="Y28" s="14"/>
      <c r="Z28" s="13"/>
      <c r="AA28" s="14"/>
      <c r="AB28" s="13"/>
      <c r="AC28" s="14"/>
      <c r="AD28" s="13"/>
      <c r="AE28" s="14"/>
      <c r="AF28" s="13"/>
      <c r="AG28" s="14"/>
      <c r="AH28" s="13">
        <v>0.38327526132404116</v>
      </c>
      <c r="AI28" s="14">
        <v>0.59821614296069847</v>
      </c>
      <c r="AJ28" s="12"/>
      <c r="AK28" s="12"/>
      <c r="AL28" s="12"/>
      <c r="AM28" s="12">
        <f t="shared" si="1"/>
        <v>-101.66666666666667</v>
      </c>
      <c r="AN28" s="12">
        <f t="shared" si="2"/>
        <v>0.24531114269480597</v>
      </c>
      <c r="AO28" s="12">
        <f t="shared" si="2"/>
        <v>0.49978395086692073</v>
      </c>
      <c r="AP28" s="12"/>
      <c r="AQ28" s="12">
        <f t="shared" si="3"/>
        <v>-101.66666666666667</v>
      </c>
      <c r="AR28" s="12">
        <f t="shared" si="4"/>
        <v>5</v>
      </c>
    </row>
    <row r="29" spans="2:44" x14ac:dyDescent="0.75">
      <c r="B29" s="12">
        <f t="shared" si="5"/>
        <v>-6000</v>
      </c>
      <c r="C29" s="12">
        <f t="shared" si="0"/>
        <v>-100</v>
      </c>
      <c r="D29" s="13"/>
      <c r="E29" s="14"/>
      <c r="F29" s="13"/>
      <c r="G29" s="14"/>
      <c r="H29" s="13">
        <v>0</v>
      </c>
      <c r="I29" s="14">
        <v>0.50378941487108775</v>
      </c>
      <c r="J29" s="13">
        <v>4.7839890955634005E-2</v>
      </c>
      <c r="K29" s="14">
        <v>0.40416524621485705</v>
      </c>
      <c r="L29" s="13"/>
      <c r="M29" s="14"/>
      <c r="N29" s="13"/>
      <c r="O29" s="14"/>
      <c r="P29" s="13">
        <v>0.16483451884075026</v>
      </c>
      <c r="Q29" s="14">
        <v>0.49436010304379369</v>
      </c>
      <c r="R29" s="13"/>
      <c r="S29" s="14"/>
      <c r="T29" s="13">
        <v>0.16393169974498237</v>
      </c>
      <c r="U29" s="14">
        <v>0.50648843366173335</v>
      </c>
      <c r="V29" s="13"/>
      <c r="W29" s="14"/>
      <c r="X29" s="13"/>
      <c r="Y29" s="14"/>
      <c r="Z29" s="13"/>
      <c r="AA29" s="14"/>
      <c r="AB29" s="13"/>
      <c r="AC29" s="14"/>
      <c r="AD29" s="13"/>
      <c r="AE29" s="14"/>
      <c r="AF29" s="13"/>
      <c r="AG29" s="14"/>
      <c r="AH29" s="13">
        <v>0.27854841890736959</v>
      </c>
      <c r="AI29" s="14">
        <v>0.62346819006344756</v>
      </c>
      <c r="AJ29" s="12"/>
      <c r="AK29" s="12"/>
      <c r="AL29" s="12"/>
      <c r="AM29" s="12">
        <f t="shared" si="1"/>
        <v>-100</v>
      </c>
      <c r="AN29" s="12">
        <f t="shared" si="2"/>
        <v>0.13103090568974723</v>
      </c>
      <c r="AO29" s="12">
        <f t="shared" si="2"/>
        <v>0.50645427757098394</v>
      </c>
      <c r="AP29" s="12"/>
      <c r="AQ29" s="12">
        <f t="shared" si="3"/>
        <v>-100</v>
      </c>
      <c r="AR29" s="12">
        <f t="shared" si="4"/>
        <v>5</v>
      </c>
    </row>
    <row r="30" spans="2:44" x14ac:dyDescent="0.75">
      <c r="B30" s="12">
        <f t="shared" si="5"/>
        <v>-5900</v>
      </c>
      <c r="C30" s="12">
        <f t="shared" si="0"/>
        <v>-98.333333333333329</v>
      </c>
      <c r="D30" s="13"/>
      <c r="E30" s="14"/>
      <c r="F30" s="13"/>
      <c r="G30" s="14"/>
      <c r="H30" s="13">
        <v>0.37811983650752123</v>
      </c>
      <c r="I30" s="14">
        <v>0.50944408260219909</v>
      </c>
      <c r="J30" s="13">
        <v>0.10209611196994625</v>
      </c>
      <c r="K30" s="14">
        <v>0.40776669755549444</v>
      </c>
      <c r="L30" s="13"/>
      <c r="M30" s="14"/>
      <c r="N30" s="13"/>
      <c r="O30" s="14"/>
      <c r="P30" s="13">
        <v>1.6107224736934982E-2</v>
      </c>
      <c r="Q30" s="14">
        <v>0.4894705135928426</v>
      </c>
      <c r="R30" s="13"/>
      <c r="S30" s="14"/>
      <c r="T30" s="13">
        <v>0.16614924049229315</v>
      </c>
      <c r="U30" s="14">
        <v>0.51813448484202296</v>
      </c>
      <c r="V30" s="13"/>
      <c r="W30" s="14"/>
      <c r="X30" s="13"/>
      <c r="Y30" s="14"/>
      <c r="Z30" s="13"/>
      <c r="AA30" s="14"/>
      <c r="AB30" s="13"/>
      <c r="AC30" s="14"/>
      <c r="AD30" s="13"/>
      <c r="AE30" s="14"/>
      <c r="AF30" s="13"/>
      <c r="AG30" s="14"/>
      <c r="AH30" s="13">
        <v>0.15179804089146012</v>
      </c>
      <c r="AI30" s="14">
        <v>0.60722572860590307</v>
      </c>
      <c r="AJ30" s="12"/>
      <c r="AK30" s="12"/>
      <c r="AL30" s="12"/>
      <c r="AM30" s="12">
        <f t="shared" si="1"/>
        <v>-98.333333333333329</v>
      </c>
      <c r="AN30" s="12">
        <f t="shared" si="2"/>
        <v>0.16285409091963116</v>
      </c>
      <c r="AO30" s="12">
        <f t="shared" si="2"/>
        <v>0.50640830143969251</v>
      </c>
      <c r="AP30" s="12"/>
      <c r="AQ30" s="12">
        <f t="shared" si="3"/>
        <v>-98.333333333333329</v>
      </c>
      <c r="AR30" s="12">
        <f t="shared" si="4"/>
        <v>5</v>
      </c>
    </row>
    <row r="31" spans="2:44" x14ac:dyDescent="0.75">
      <c r="B31" s="12">
        <f t="shared" si="5"/>
        <v>-5800</v>
      </c>
      <c r="C31" s="12">
        <f t="shared" si="0"/>
        <v>-96.666666666666671</v>
      </c>
      <c r="D31" s="13"/>
      <c r="E31" s="14"/>
      <c r="F31" s="13"/>
      <c r="G31" s="14"/>
      <c r="H31" s="13">
        <v>0.44351682755022143</v>
      </c>
      <c r="I31" s="14">
        <v>0.51366954851104718</v>
      </c>
      <c r="J31" s="13">
        <v>0.13743579514287188</v>
      </c>
      <c r="K31" s="14">
        <v>0.41415288193765259</v>
      </c>
      <c r="L31" s="13"/>
      <c r="M31" s="14"/>
      <c r="N31" s="13"/>
      <c r="O31" s="14"/>
      <c r="P31" s="13">
        <v>4.8439245194286787E-2</v>
      </c>
      <c r="Q31" s="14">
        <v>0.48495065048706104</v>
      </c>
      <c r="R31" s="13"/>
      <c r="S31" s="14"/>
      <c r="T31" s="13">
        <v>0.14924049229404621</v>
      </c>
      <c r="U31" s="14">
        <v>0.51152616964426045</v>
      </c>
      <c r="V31" s="13"/>
      <c r="W31" s="14"/>
      <c r="X31" s="13"/>
      <c r="Y31" s="14"/>
      <c r="Z31" s="13"/>
      <c r="AA31" s="14"/>
      <c r="AB31" s="13"/>
      <c r="AC31" s="14"/>
      <c r="AD31" s="13"/>
      <c r="AE31" s="14"/>
      <c r="AF31" s="13"/>
      <c r="AG31" s="14"/>
      <c r="AH31" s="13"/>
      <c r="AI31" s="14"/>
      <c r="AJ31" s="12"/>
      <c r="AK31" s="12"/>
      <c r="AL31" s="12"/>
      <c r="AM31" s="12">
        <f t="shared" si="1"/>
        <v>-96.666666666666671</v>
      </c>
      <c r="AN31" s="12">
        <f t="shared" si="2"/>
        <v>0.19465809004535659</v>
      </c>
      <c r="AO31" s="12">
        <f t="shared" si="2"/>
        <v>0.48107481264500529</v>
      </c>
      <c r="AP31" s="12"/>
      <c r="AQ31" s="12">
        <f t="shared" si="3"/>
        <v>-96.666666666666671</v>
      </c>
      <c r="AR31" s="12">
        <f t="shared" si="4"/>
        <v>4</v>
      </c>
    </row>
    <row r="32" spans="2:44" x14ac:dyDescent="0.75">
      <c r="B32" s="12">
        <f t="shared" si="5"/>
        <v>-5700</v>
      </c>
      <c r="C32" s="12">
        <f t="shared" si="0"/>
        <v>-95</v>
      </c>
      <c r="D32" s="13"/>
      <c r="E32" s="14"/>
      <c r="F32" s="13"/>
      <c r="G32" s="14"/>
      <c r="H32" s="13">
        <v>0.4062961996695364</v>
      </c>
      <c r="I32" s="14">
        <v>0.52327537299320215</v>
      </c>
      <c r="J32" s="13">
        <v>0.20884655662494428</v>
      </c>
      <c r="K32" s="14">
        <v>0.39966780643639077</v>
      </c>
      <c r="L32" s="13"/>
      <c r="M32" s="14"/>
      <c r="N32" s="13"/>
      <c r="O32" s="14"/>
      <c r="P32" s="13">
        <v>8.2769972370819817E-2</v>
      </c>
      <c r="Q32" s="14">
        <v>0.48052293880449409</v>
      </c>
      <c r="R32" s="13"/>
      <c r="S32" s="14"/>
      <c r="T32" s="13">
        <v>0.21504601397050607</v>
      </c>
      <c r="U32" s="14">
        <v>0.50985989955062117</v>
      </c>
      <c r="V32" s="13"/>
      <c r="W32" s="14"/>
      <c r="X32" s="13"/>
      <c r="Y32" s="14"/>
      <c r="Z32" s="13"/>
      <c r="AA32" s="14"/>
      <c r="AB32" s="13"/>
      <c r="AC32" s="14"/>
      <c r="AD32" s="13"/>
      <c r="AE32" s="14"/>
      <c r="AF32" s="13"/>
      <c r="AG32" s="14"/>
      <c r="AH32" s="13">
        <v>0.20748142791400834</v>
      </c>
      <c r="AI32" s="14">
        <v>0.58402320809453057</v>
      </c>
      <c r="AJ32" s="12"/>
      <c r="AK32" s="12"/>
      <c r="AL32" s="12"/>
      <c r="AM32" s="12">
        <f t="shared" si="1"/>
        <v>-95</v>
      </c>
      <c r="AN32" s="12">
        <f t="shared" si="2"/>
        <v>0.22408803410996297</v>
      </c>
      <c r="AO32" s="12">
        <f t="shared" si="2"/>
        <v>0.49946984517584775</v>
      </c>
      <c r="AP32" s="12"/>
      <c r="AQ32" s="12">
        <f t="shared" si="3"/>
        <v>-95</v>
      </c>
      <c r="AR32" s="12">
        <f t="shared" si="4"/>
        <v>5</v>
      </c>
    </row>
    <row r="33" spans="2:44" x14ac:dyDescent="0.75">
      <c r="B33" s="12">
        <f t="shared" si="5"/>
        <v>-5600</v>
      </c>
      <c r="C33" s="12">
        <f t="shared" si="0"/>
        <v>-93.333333333333329</v>
      </c>
      <c r="D33" s="13"/>
      <c r="E33" s="14"/>
      <c r="F33" s="13"/>
      <c r="G33" s="14"/>
      <c r="H33" s="13">
        <v>0.37359770414818627</v>
      </c>
      <c r="I33" s="14">
        <v>0.52056988130707804</v>
      </c>
      <c r="J33" s="13">
        <v>0.10924383716484655</v>
      </c>
      <c r="K33" s="14">
        <v>0.39904135781450539</v>
      </c>
      <c r="L33" s="13"/>
      <c r="M33" s="14"/>
      <c r="N33" s="13"/>
      <c r="O33" s="14"/>
      <c r="P33" s="13">
        <v>2.9392745870325896E-3</v>
      </c>
      <c r="Q33" s="14">
        <v>0.47956912668031698</v>
      </c>
      <c r="R33" s="13"/>
      <c r="S33" s="14"/>
      <c r="T33" s="13">
        <v>0.22779687326754663</v>
      </c>
      <c r="U33" s="14">
        <v>0.50659064487451277</v>
      </c>
      <c r="V33" s="13"/>
      <c r="W33" s="14"/>
      <c r="X33" s="13"/>
      <c r="Y33" s="14"/>
      <c r="Z33" s="13"/>
      <c r="AA33" s="14"/>
      <c r="AB33" s="13"/>
      <c r="AC33" s="14"/>
      <c r="AD33" s="13"/>
      <c r="AE33" s="14"/>
      <c r="AF33" s="13"/>
      <c r="AG33" s="14"/>
      <c r="AH33" s="13">
        <v>0.17704292945894515</v>
      </c>
      <c r="AI33" s="14">
        <v>0.61793434334749187</v>
      </c>
      <c r="AJ33" s="12"/>
      <c r="AK33" s="12"/>
      <c r="AL33" s="12"/>
      <c r="AM33" s="12">
        <f t="shared" si="1"/>
        <v>-93.333333333333329</v>
      </c>
      <c r="AN33" s="12">
        <f t="shared" si="2"/>
        <v>0.17812412372531145</v>
      </c>
      <c r="AO33" s="12">
        <f t="shared" si="2"/>
        <v>0.50474107080478103</v>
      </c>
      <c r="AP33" s="12"/>
      <c r="AQ33" s="12">
        <f t="shared" si="3"/>
        <v>-93.333333333333329</v>
      </c>
      <c r="AR33" s="12">
        <f t="shared" si="4"/>
        <v>5</v>
      </c>
    </row>
    <row r="34" spans="2:44" x14ac:dyDescent="0.75">
      <c r="B34" s="12">
        <f t="shared" si="5"/>
        <v>-5500</v>
      </c>
      <c r="C34" s="12">
        <f t="shared" si="0"/>
        <v>-91.666666666666671</v>
      </c>
      <c r="D34" s="13"/>
      <c r="E34" s="14"/>
      <c r="F34" s="13"/>
      <c r="G34" s="14"/>
      <c r="H34" s="13">
        <v>0.439429515610053</v>
      </c>
      <c r="I34" s="14">
        <v>0.51017907343143432</v>
      </c>
      <c r="J34" s="13">
        <v>0.21652620555527871</v>
      </c>
      <c r="K34" s="14">
        <v>0.39057254722315671</v>
      </c>
      <c r="L34" s="13"/>
      <c r="M34" s="14"/>
      <c r="N34" s="13"/>
      <c r="O34" s="14"/>
      <c r="P34" s="13">
        <v>5.8373993298455336E-2</v>
      </c>
      <c r="Q34" s="14">
        <v>0.47764894248895995</v>
      </c>
      <c r="R34" s="13"/>
      <c r="S34" s="14"/>
      <c r="T34" s="13">
        <v>0.12229737221421531</v>
      </c>
      <c r="U34" s="14">
        <v>0.50546269492949858</v>
      </c>
      <c r="V34" s="13"/>
      <c r="W34" s="14"/>
      <c r="X34" s="13"/>
      <c r="Y34" s="14"/>
      <c r="Z34" s="13"/>
      <c r="AA34" s="14"/>
      <c r="AB34" s="13"/>
      <c r="AC34" s="14"/>
      <c r="AD34" s="13"/>
      <c r="AE34" s="14"/>
      <c r="AF34" s="13"/>
      <c r="AG34" s="14"/>
      <c r="AH34" s="13">
        <v>0.21924922753270734</v>
      </c>
      <c r="AI34" s="14">
        <v>0.58517478836791081</v>
      </c>
      <c r="AJ34" s="12"/>
      <c r="AK34" s="12"/>
      <c r="AL34" s="12"/>
      <c r="AM34" s="12">
        <f t="shared" si="1"/>
        <v>-91.666666666666671</v>
      </c>
      <c r="AN34" s="12">
        <f t="shared" si="2"/>
        <v>0.21117526284214194</v>
      </c>
      <c r="AO34" s="12">
        <f t="shared" si="2"/>
        <v>0.49380760928819206</v>
      </c>
      <c r="AP34" s="12"/>
      <c r="AQ34" s="12">
        <f t="shared" si="3"/>
        <v>-91.666666666666671</v>
      </c>
      <c r="AR34" s="12">
        <f t="shared" si="4"/>
        <v>5</v>
      </c>
    </row>
    <row r="35" spans="2:44" x14ac:dyDescent="0.75">
      <c r="B35" s="12">
        <f t="shared" si="5"/>
        <v>-5400</v>
      </c>
      <c r="C35" s="12">
        <f t="shared" si="0"/>
        <v>-90</v>
      </c>
      <c r="D35" s="13"/>
      <c r="E35" s="14"/>
      <c r="F35" s="13"/>
      <c r="G35" s="14"/>
      <c r="H35" s="13"/>
      <c r="I35" s="14"/>
      <c r="J35" s="13">
        <v>0.18211738891936399</v>
      </c>
      <c r="K35" s="14">
        <v>0.3903578685619381</v>
      </c>
      <c r="L35" s="13">
        <v>0.16906071447642429</v>
      </c>
      <c r="M35" s="14">
        <v>0.55191174286196232</v>
      </c>
      <c r="N35" s="13"/>
      <c r="O35" s="14"/>
      <c r="P35" s="13"/>
      <c r="Q35" s="14"/>
      <c r="R35" s="13"/>
      <c r="S35" s="14"/>
      <c r="T35" s="13">
        <v>0.2164319769375759</v>
      </c>
      <c r="U35" s="14">
        <v>0.5045189093054474</v>
      </c>
      <c r="V35" s="13"/>
      <c r="W35" s="14"/>
      <c r="X35" s="13"/>
      <c r="Y35" s="14"/>
      <c r="Z35" s="13"/>
      <c r="AA35" s="14"/>
      <c r="AB35" s="13"/>
      <c r="AC35" s="14"/>
      <c r="AD35" s="13"/>
      <c r="AE35" s="14"/>
      <c r="AF35" s="13"/>
      <c r="AG35" s="14"/>
      <c r="AH35" s="13">
        <v>0</v>
      </c>
      <c r="AI35" s="14">
        <v>0.58059449575695055</v>
      </c>
      <c r="AJ35" s="12"/>
      <c r="AK35" s="12"/>
      <c r="AL35" s="12"/>
      <c r="AM35" s="12">
        <f t="shared" si="1"/>
        <v>-90</v>
      </c>
      <c r="AN35" s="12">
        <f t="shared" si="2"/>
        <v>0.14190252008334103</v>
      </c>
      <c r="AO35" s="12">
        <f t="shared" si="2"/>
        <v>0.50684575412157462</v>
      </c>
      <c r="AP35" s="12"/>
      <c r="AQ35" s="12">
        <f t="shared" si="3"/>
        <v>-90</v>
      </c>
      <c r="AR35" s="12">
        <f t="shared" si="4"/>
        <v>4</v>
      </c>
    </row>
    <row r="36" spans="2:44" x14ac:dyDescent="0.75">
      <c r="B36">
        <f t="shared" si="5"/>
        <v>-5300</v>
      </c>
      <c r="C36">
        <f t="shared" si="0"/>
        <v>-88.333333333333329</v>
      </c>
      <c r="H36" s="1">
        <v>0.26228367684146381</v>
      </c>
      <c r="I36" s="4">
        <v>0.52090506640432854</v>
      </c>
      <c r="J36" s="1">
        <v>0.23903322861084789</v>
      </c>
      <c r="K36" s="4">
        <v>0.39190155351392697</v>
      </c>
      <c r="L36" s="1">
        <v>6.3402217831650481E-2</v>
      </c>
      <c r="M36" s="4">
        <v>0.58088866101841186</v>
      </c>
      <c r="P36" s="1">
        <v>0.14267238845453067</v>
      </c>
      <c r="Q36" s="4">
        <v>0.45905816631548019</v>
      </c>
      <c r="T36" s="1">
        <v>0.37897771371548844</v>
      </c>
      <c r="U36" s="4">
        <v>0.50394334738682911</v>
      </c>
      <c r="AH36" s="1">
        <v>0.17651699428045525</v>
      </c>
      <c r="AI36" s="4">
        <v>0.57652456478442815</v>
      </c>
      <c r="AM36">
        <f t="shared" si="1"/>
        <v>-88.333333333333329</v>
      </c>
      <c r="AN36">
        <f t="shared" si="2"/>
        <v>0.21048103662240605</v>
      </c>
      <c r="AO36">
        <f t="shared" si="2"/>
        <v>0.50553689323723416</v>
      </c>
      <c r="AQ36">
        <f t="shared" si="3"/>
        <v>-88.333333333333329</v>
      </c>
      <c r="AR36">
        <f t="shared" si="4"/>
        <v>6</v>
      </c>
    </row>
    <row r="37" spans="2:44" x14ac:dyDescent="0.75">
      <c r="B37">
        <f t="shared" si="5"/>
        <v>-5200</v>
      </c>
      <c r="C37">
        <f t="shared" si="0"/>
        <v>-86.666666666666671</v>
      </c>
      <c r="H37" s="1">
        <v>0.29663448995564856</v>
      </c>
      <c r="I37" s="4">
        <v>0.52905934817037581</v>
      </c>
      <c r="J37" s="1">
        <v>0.18921524626406755</v>
      </c>
      <c r="K37" s="4">
        <v>0.38693160863190279</v>
      </c>
      <c r="L37" s="1">
        <v>0.1080970434844517</v>
      </c>
      <c r="M37" s="4">
        <v>0.57981633502008834</v>
      </c>
      <c r="N37" s="1">
        <v>0.14210373804694262</v>
      </c>
      <c r="O37" s="4">
        <v>0.58575260758948811</v>
      </c>
      <c r="P37" s="1">
        <v>0.17047792604785178</v>
      </c>
      <c r="Q37" s="4">
        <v>0.45390899918793204</v>
      </c>
      <c r="AH37" s="1">
        <v>0.19065150220235227</v>
      </c>
      <c r="AI37" s="4">
        <v>0.56963070287755257</v>
      </c>
      <c r="AM37">
        <f t="shared" si="1"/>
        <v>-86.666666666666671</v>
      </c>
      <c r="AN37">
        <f t="shared" si="2"/>
        <v>0.18286332433355243</v>
      </c>
      <c r="AO37">
        <f t="shared" si="2"/>
        <v>0.51751660024622326</v>
      </c>
      <c r="AQ37">
        <f t="shared" si="3"/>
        <v>-86.666666666666671</v>
      </c>
      <c r="AR37">
        <f t="shared" si="4"/>
        <v>6</v>
      </c>
    </row>
    <row r="38" spans="2:44" x14ac:dyDescent="0.75">
      <c r="B38">
        <f t="shared" si="5"/>
        <v>-5100</v>
      </c>
      <c r="C38">
        <f t="shared" si="0"/>
        <v>-85</v>
      </c>
      <c r="H38" s="1">
        <v>0.39272980259152906</v>
      </c>
      <c r="I38" s="4">
        <v>0.52305420393940039</v>
      </c>
      <c r="J38" s="1">
        <v>0.16610980900613462</v>
      </c>
      <c r="K38" s="4">
        <v>0.38841256561830606</v>
      </c>
      <c r="L38" s="1">
        <v>0.22423951157864688</v>
      </c>
      <c r="M38" s="4">
        <v>0.59795913535525724</v>
      </c>
      <c r="N38" s="1">
        <v>0.27151550275282504</v>
      </c>
      <c r="O38" s="4">
        <v>0.53215709814346357</v>
      </c>
      <c r="P38" s="1">
        <v>0.17735582858150589</v>
      </c>
      <c r="Q38" s="4">
        <v>0.45595933349310658</v>
      </c>
      <c r="T38" s="1">
        <v>0.17712606719148416</v>
      </c>
      <c r="U38" s="4">
        <v>0.49022902716765471</v>
      </c>
      <c r="AH38" s="1">
        <v>0.13503385707711552</v>
      </c>
      <c r="AI38" s="4">
        <v>0.55469782949683399</v>
      </c>
      <c r="AM38">
        <f t="shared" si="1"/>
        <v>-85</v>
      </c>
      <c r="AN38">
        <f t="shared" si="2"/>
        <v>0.22058719696846302</v>
      </c>
      <c r="AO38">
        <f t="shared" si="2"/>
        <v>0.50606702760200317</v>
      </c>
      <c r="AQ38">
        <f t="shared" si="3"/>
        <v>-85</v>
      </c>
      <c r="AR38">
        <f t="shared" si="4"/>
        <v>7</v>
      </c>
    </row>
    <row r="39" spans="2:44" x14ac:dyDescent="0.75">
      <c r="B39">
        <f t="shared" si="5"/>
        <v>-5000</v>
      </c>
      <c r="C39">
        <f t="shared" si="0"/>
        <v>-83.333333333333329</v>
      </c>
      <c r="H39" s="1">
        <v>0.3835116097051916</v>
      </c>
      <c r="I39" s="4">
        <v>0.53107023509696893</v>
      </c>
      <c r="J39" s="1">
        <v>0.13783473794444773</v>
      </c>
      <c r="K39" s="4">
        <v>0.40202430989884386</v>
      </c>
      <c r="L39" s="1">
        <v>0.31653049963510832</v>
      </c>
      <c r="M39" s="4">
        <v>0.61982084332429344</v>
      </c>
      <c r="N39" s="1">
        <v>0.27371776296725625</v>
      </c>
      <c r="O39" s="4">
        <v>0.55452382722474169</v>
      </c>
      <c r="P39" s="1">
        <v>1.9634354241373421E-2</v>
      </c>
      <c r="Q39" s="4">
        <v>0.45423656827351883</v>
      </c>
      <c r="T39" s="1">
        <v>0.24121299478877906</v>
      </c>
      <c r="U39" s="4">
        <v>0.51358399436515778</v>
      </c>
      <c r="AH39" s="1">
        <v>0.14009598317007257</v>
      </c>
      <c r="AI39" s="4">
        <v>0.56173395080920974</v>
      </c>
      <c r="AM39">
        <f t="shared" si="1"/>
        <v>-83.333333333333329</v>
      </c>
      <c r="AN39">
        <f t="shared" si="2"/>
        <v>0.21607684892174703</v>
      </c>
      <c r="AO39">
        <f t="shared" si="2"/>
        <v>0.51957053271324782</v>
      </c>
      <c r="AQ39">
        <f t="shared" si="3"/>
        <v>-83.333333333333329</v>
      </c>
      <c r="AR39">
        <f t="shared" si="4"/>
        <v>7</v>
      </c>
    </row>
    <row r="40" spans="2:44" x14ac:dyDescent="0.75">
      <c r="B40">
        <f t="shared" si="5"/>
        <v>-4900</v>
      </c>
      <c r="C40">
        <f t="shared" si="0"/>
        <v>-81.666666666666671</v>
      </c>
      <c r="H40" s="1">
        <v>0.31028785111748719</v>
      </c>
      <c r="I40" s="4">
        <v>0.53514317961625668</v>
      </c>
      <c r="L40" s="1">
        <v>0.29467257613784043</v>
      </c>
      <c r="M40" s="4">
        <v>0.60342467819928747</v>
      </c>
      <c r="N40" s="1">
        <v>0.25951898000579554</v>
      </c>
      <c r="O40" s="4">
        <v>0.55360049369383268</v>
      </c>
      <c r="P40" s="1">
        <v>6.354711657163116E-2</v>
      </c>
      <c r="Q40" s="4">
        <v>0.45209966508409705</v>
      </c>
      <c r="T40" s="1">
        <v>0.20811619913515847</v>
      </c>
      <c r="U40" s="4">
        <v>0.50553045777781547</v>
      </c>
      <c r="AH40" s="1">
        <v>0.19946091644205005</v>
      </c>
      <c r="AI40" s="4">
        <v>0.54427396587700994</v>
      </c>
      <c r="AM40">
        <f t="shared" si="1"/>
        <v>-81.666666666666671</v>
      </c>
      <c r="AN40">
        <f t="shared" si="2"/>
        <v>0.22260060656832714</v>
      </c>
      <c r="AO40">
        <f t="shared" si="2"/>
        <v>0.53234540670804986</v>
      </c>
      <c r="AQ40">
        <f t="shared" si="3"/>
        <v>-81.666666666666671</v>
      </c>
      <c r="AR40">
        <f t="shared" si="4"/>
        <v>6</v>
      </c>
    </row>
    <row r="41" spans="2:44" x14ac:dyDescent="0.75">
      <c r="B41">
        <f t="shared" si="5"/>
        <v>-4800</v>
      </c>
      <c r="C41">
        <f t="shared" si="0"/>
        <v>-80</v>
      </c>
      <c r="H41" s="1">
        <v>0.32959387772849758</v>
      </c>
      <c r="I41" s="4">
        <v>0.53795262217219164</v>
      </c>
      <c r="J41" s="1">
        <v>0.18732026795658185</v>
      </c>
      <c r="K41" s="4">
        <v>0.40796153629383636</v>
      </c>
      <c r="L41" s="1">
        <v>0.25401826240187897</v>
      </c>
      <c r="M41" s="4">
        <v>0.60176212906523618</v>
      </c>
      <c r="N41" s="1">
        <v>0.15873659808751253</v>
      </c>
      <c r="O41" s="4">
        <v>0.56654475943727833</v>
      </c>
      <c r="P41" s="1">
        <v>0.10410910587267154</v>
      </c>
      <c r="Q41" s="4">
        <v>0.44231519345706188</v>
      </c>
      <c r="T41" s="1">
        <v>0.33945004989466765</v>
      </c>
      <c r="U41" s="4">
        <v>0.50535289288409391</v>
      </c>
      <c r="AH41" s="1">
        <v>0.2162251002563928</v>
      </c>
      <c r="AI41" s="4">
        <v>0.57221245223037642</v>
      </c>
      <c r="AM41">
        <f t="shared" si="1"/>
        <v>-80</v>
      </c>
      <c r="AN41">
        <f t="shared" si="2"/>
        <v>0.22706475174260046</v>
      </c>
      <c r="AO41">
        <f t="shared" si="2"/>
        <v>0.51915736936286783</v>
      </c>
      <c r="AQ41">
        <f t="shared" si="3"/>
        <v>-80</v>
      </c>
      <c r="AR41">
        <f t="shared" si="4"/>
        <v>7</v>
      </c>
    </row>
    <row r="42" spans="2:44" x14ac:dyDescent="0.75">
      <c r="B42">
        <f t="shared" si="5"/>
        <v>-4700</v>
      </c>
      <c r="C42">
        <f t="shared" si="0"/>
        <v>-78.333333333333329</v>
      </c>
      <c r="H42" s="1">
        <v>0.31385337855465784</v>
      </c>
      <c r="I42" s="4">
        <v>0.5394553706505294</v>
      </c>
      <c r="J42" s="1">
        <v>0.19307169334596669</v>
      </c>
      <c r="K42" s="4">
        <v>0.43218270073810711</v>
      </c>
      <c r="L42" s="1">
        <v>0.25640341040565273</v>
      </c>
      <c r="M42" s="4">
        <v>0.59613499155811134</v>
      </c>
      <c r="N42" s="1">
        <v>0.16140249203129486</v>
      </c>
      <c r="O42" s="4">
        <v>0.56348896961105699</v>
      </c>
      <c r="P42" s="1">
        <v>0.17600376227147144</v>
      </c>
      <c r="Q42" s="4">
        <v>0.43933054393305443</v>
      </c>
      <c r="T42" s="1">
        <v>0.28290276083823074</v>
      </c>
      <c r="U42" s="4">
        <v>0.50587589147975554</v>
      </c>
      <c r="AH42" s="1">
        <v>0.15883242390375382</v>
      </c>
      <c r="AI42" s="4">
        <v>0.58050353239136232</v>
      </c>
      <c r="AM42">
        <f t="shared" si="1"/>
        <v>-78.333333333333329</v>
      </c>
      <c r="AN42">
        <f t="shared" si="2"/>
        <v>0.22035284590728971</v>
      </c>
      <c r="AO42">
        <f t="shared" si="2"/>
        <v>0.52242457148028243</v>
      </c>
      <c r="AQ42">
        <f t="shared" si="3"/>
        <v>-78.333333333333329</v>
      </c>
      <c r="AR42">
        <f t="shared" si="4"/>
        <v>7</v>
      </c>
    </row>
    <row r="43" spans="2:44" x14ac:dyDescent="0.75">
      <c r="B43">
        <f t="shared" si="5"/>
        <v>-4600</v>
      </c>
      <c r="C43">
        <f t="shared" si="0"/>
        <v>-76.666666666666671</v>
      </c>
      <c r="H43" s="1">
        <v>0.20897469345160385</v>
      </c>
      <c r="I43" s="4">
        <v>0.54169284809279028</v>
      </c>
      <c r="J43" s="1">
        <v>0.2373543443208839</v>
      </c>
      <c r="K43" s="4">
        <v>0.41191470132552938</v>
      </c>
      <c r="L43" s="1">
        <v>0.29501076876524024</v>
      </c>
      <c r="M43" s="4">
        <v>0.57058621527225217</v>
      </c>
      <c r="N43" s="1">
        <v>0.11625615763546948</v>
      </c>
      <c r="O43" s="4">
        <v>0.56066330051945212</v>
      </c>
      <c r="P43" s="1">
        <v>6.0313914525895643E-2</v>
      </c>
      <c r="Q43" s="4">
        <v>0.44195103625320903</v>
      </c>
      <c r="T43" s="1">
        <v>0.26078279188380116</v>
      </c>
      <c r="U43" s="4">
        <v>0.50117380875423156</v>
      </c>
      <c r="AH43" s="1">
        <v>0.31168233515219185</v>
      </c>
      <c r="AI43" s="4">
        <v>0.57434184363318219</v>
      </c>
      <c r="AM43">
        <f t="shared" si="1"/>
        <v>-76.666666666666671</v>
      </c>
      <c r="AN43">
        <f t="shared" si="2"/>
        <v>0.2129107151050123</v>
      </c>
      <c r="AO43">
        <f t="shared" si="2"/>
        <v>0.5146176791215209</v>
      </c>
      <c r="AQ43">
        <f t="shared" si="3"/>
        <v>-76.666666666666671</v>
      </c>
      <c r="AR43">
        <f t="shared" si="4"/>
        <v>7</v>
      </c>
    </row>
    <row r="44" spans="2:44" x14ac:dyDescent="0.75">
      <c r="B44">
        <f t="shared" si="5"/>
        <v>-4500</v>
      </c>
      <c r="C44">
        <f t="shared" si="0"/>
        <v>-75</v>
      </c>
      <c r="H44" s="1">
        <v>0.25854422123663051</v>
      </c>
      <c r="I44" s="4">
        <v>0.54275902589245917</v>
      </c>
      <c r="J44" s="1">
        <v>0.40078791203311309</v>
      </c>
      <c r="K44" s="4">
        <v>0.40286462931729111</v>
      </c>
      <c r="L44" s="1">
        <v>0.17043128459799561</v>
      </c>
      <c r="M44" s="4">
        <v>0.60106115544093552</v>
      </c>
      <c r="P44" s="1">
        <v>0.33960378578566741</v>
      </c>
      <c r="Q44" s="4">
        <v>0.44071890135018832</v>
      </c>
      <c r="T44" s="1">
        <v>0.31001219647411077</v>
      </c>
      <c r="U44" s="4">
        <v>0.49828852089518344</v>
      </c>
      <c r="AM44">
        <f t="shared" si="1"/>
        <v>-75</v>
      </c>
      <c r="AN44">
        <f t="shared" si="2"/>
        <v>0.29587588002550347</v>
      </c>
      <c r="AO44">
        <f t="shared" si="2"/>
        <v>0.49713844657921158</v>
      </c>
      <c r="AQ44">
        <f t="shared" si="3"/>
        <v>-75</v>
      </c>
      <c r="AR44">
        <f t="shared" si="4"/>
        <v>5</v>
      </c>
    </row>
    <row r="45" spans="2:44" x14ac:dyDescent="0.75">
      <c r="B45">
        <f t="shared" si="5"/>
        <v>-4400</v>
      </c>
      <c r="C45">
        <f t="shared" si="0"/>
        <v>-73.333333333333329</v>
      </c>
      <c r="H45" s="1">
        <v>0.34011653187233698</v>
      </c>
      <c r="I45" s="4">
        <v>0.54248506204994629</v>
      </c>
      <c r="J45" s="1">
        <v>0.20450805365780775</v>
      </c>
      <c r="K45" s="4">
        <v>0.42163723862134411</v>
      </c>
      <c r="N45" s="1">
        <v>0.25951898000579554</v>
      </c>
      <c r="O45" s="4">
        <v>0.54385312853845935</v>
      </c>
      <c r="P45" s="1">
        <v>0.26847334077949614</v>
      </c>
      <c r="Q45" s="4">
        <v>0.43608294696081912</v>
      </c>
      <c r="T45" s="1">
        <v>0.3395054884133491</v>
      </c>
      <c r="U45" s="4">
        <v>0.50836859832455317</v>
      </c>
      <c r="AH45" s="1">
        <v>0.25632765761619913</v>
      </c>
      <c r="AI45" s="4">
        <v>0.59263998922350292</v>
      </c>
      <c r="AM45">
        <f t="shared" si="1"/>
        <v>-73.333333333333329</v>
      </c>
      <c r="AN45">
        <f t="shared" si="2"/>
        <v>0.27807500872416413</v>
      </c>
      <c r="AO45">
        <f t="shared" si="2"/>
        <v>0.50751116061977075</v>
      </c>
      <c r="AQ45">
        <f t="shared" si="3"/>
        <v>-73.333333333333329</v>
      </c>
      <c r="AR45">
        <f t="shared" si="4"/>
        <v>6</v>
      </c>
    </row>
    <row r="46" spans="2:44" x14ac:dyDescent="0.75">
      <c r="B46">
        <f t="shared" si="5"/>
        <v>-4300</v>
      </c>
      <c r="C46">
        <f t="shared" si="0"/>
        <v>-71.666666666666671</v>
      </c>
      <c r="H46" s="1">
        <v>0.44856074441255667</v>
      </c>
      <c r="I46" s="4">
        <v>0.55003401691126441</v>
      </c>
      <c r="J46" s="1">
        <v>0.33747236489968291</v>
      </c>
      <c r="K46" s="4">
        <v>0.42438193943845237</v>
      </c>
      <c r="L46" s="1">
        <v>0.26364785247681627</v>
      </c>
      <c r="M46" s="4">
        <v>0.59778846073641978</v>
      </c>
      <c r="N46" s="1">
        <v>0.19292958562735621</v>
      </c>
      <c r="O46" s="4">
        <v>0.54681317456484191</v>
      </c>
      <c r="P46" s="1">
        <v>0.40744224325436562</v>
      </c>
      <c r="Q46" s="4">
        <v>0.44402253493162591</v>
      </c>
      <c r="T46" s="1">
        <v>0.32625568244816427</v>
      </c>
      <c r="U46" s="4">
        <v>0.5173112306276979</v>
      </c>
      <c r="AH46" s="1">
        <v>0.26546578134245052</v>
      </c>
      <c r="AI46" s="4">
        <v>0.60225720473096778</v>
      </c>
      <c r="AM46">
        <f t="shared" si="1"/>
        <v>-71.666666666666671</v>
      </c>
      <c r="AN46">
        <f t="shared" si="2"/>
        <v>0.32025346492305612</v>
      </c>
      <c r="AO46">
        <f t="shared" si="2"/>
        <v>0.52608693742018153</v>
      </c>
      <c r="AQ46">
        <f t="shared" si="3"/>
        <v>-71.666666666666671</v>
      </c>
      <c r="AR46">
        <f t="shared" si="4"/>
        <v>7</v>
      </c>
    </row>
    <row r="47" spans="2:44" x14ac:dyDescent="0.75">
      <c r="B47">
        <f t="shared" si="5"/>
        <v>-4200</v>
      </c>
      <c r="C47">
        <f t="shared" si="0"/>
        <v>-70</v>
      </c>
      <c r="H47" s="1">
        <v>0.31141838420732154</v>
      </c>
      <c r="I47" s="4">
        <v>0.55000824658251912</v>
      </c>
      <c r="J47" s="1">
        <v>0.33898502302232469</v>
      </c>
      <c r="K47" s="4">
        <v>0.4339014588388756</v>
      </c>
      <c r="L47" s="1">
        <v>9.7346077855502672E-2</v>
      </c>
      <c r="M47" s="4">
        <v>0.58331402218350459</v>
      </c>
      <c r="N47" s="1">
        <v>4.647928136772065E-2</v>
      </c>
      <c r="O47" s="4">
        <v>0.54522044175809214</v>
      </c>
      <c r="P47" s="1">
        <v>0.21956381165128533</v>
      </c>
      <c r="Q47" s="4">
        <v>0.43146277736614291</v>
      </c>
      <c r="T47" s="1">
        <v>0.26111542299589785</v>
      </c>
      <c r="U47" s="4">
        <v>0.52410825383658222</v>
      </c>
      <c r="AH47" s="1">
        <v>0.24942475839852837</v>
      </c>
      <c r="AI47" s="4">
        <v>0.58437590801544137</v>
      </c>
      <c r="AM47">
        <f t="shared" si="1"/>
        <v>-70</v>
      </c>
      <c r="AN47">
        <f t="shared" si="2"/>
        <v>0.21776182278551157</v>
      </c>
      <c r="AO47">
        <f t="shared" si="2"/>
        <v>0.52177015836873675</v>
      </c>
      <c r="AQ47">
        <f t="shared" si="3"/>
        <v>-70</v>
      </c>
      <c r="AR47">
        <f t="shared" si="4"/>
        <v>7</v>
      </c>
    </row>
    <row r="48" spans="2:44" x14ac:dyDescent="0.75">
      <c r="B48">
        <f t="shared" si="5"/>
        <v>-4100</v>
      </c>
      <c r="C48">
        <f t="shared" si="0"/>
        <v>-68.333333333333329</v>
      </c>
      <c r="J48" s="1">
        <v>0.31253843980119389</v>
      </c>
      <c r="K48" s="4">
        <v>0.42163391828084923</v>
      </c>
      <c r="L48" s="1">
        <v>0.12723162635054502</v>
      </c>
      <c r="M48" s="4">
        <v>0.61006246645156337</v>
      </c>
      <c r="N48" s="1">
        <v>0.31840046363373053</v>
      </c>
      <c r="O48" s="4">
        <v>0.55552520027143504</v>
      </c>
      <c r="P48" s="1">
        <v>0.21926988419258239</v>
      </c>
      <c r="Q48" s="4">
        <v>0.43572341631195377</v>
      </c>
      <c r="T48" s="1">
        <v>0.38923383967180297</v>
      </c>
      <c r="U48" s="4">
        <v>0.52224659644657301</v>
      </c>
      <c r="V48" s="1">
        <v>0.23942068341253528</v>
      </c>
      <c r="W48" s="4">
        <v>0.58377394718365361</v>
      </c>
      <c r="AH48" s="1">
        <v>0.17816054171323456</v>
      </c>
      <c r="AI48" s="4">
        <v>0.57629260101565882</v>
      </c>
      <c r="AM48">
        <f t="shared" si="1"/>
        <v>-68.333333333333329</v>
      </c>
      <c r="AN48">
        <f t="shared" si="2"/>
        <v>0.25489363982508922</v>
      </c>
      <c r="AO48">
        <f t="shared" si="2"/>
        <v>0.52932259228024103</v>
      </c>
      <c r="AQ48">
        <f t="shared" si="3"/>
        <v>-68.333333333333329</v>
      </c>
      <c r="AR48">
        <f t="shared" si="4"/>
        <v>7</v>
      </c>
    </row>
    <row r="49" spans="2:44" x14ac:dyDescent="0.75">
      <c r="B49">
        <f t="shared" si="5"/>
        <v>-4000</v>
      </c>
      <c r="C49">
        <f t="shared" si="0"/>
        <v>-66.666666666666671</v>
      </c>
      <c r="H49" s="1">
        <v>0.31602748065049024</v>
      </c>
      <c r="I49" s="4">
        <v>0.54358950106408144</v>
      </c>
      <c r="J49" s="1">
        <v>0.3629049685001422</v>
      </c>
      <c r="K49" s="4">
        <v>0.41878762251816093</v>
      </c>
      <c r="L49" s="1">
        <v>0.18534735942756472</v>
      </c>
      <c r="M49" s="4">
        <v>0.60716924348106671</v>
      </c>
      <c r="N49" s="1">
        <v>0.30211532889017761</v>
      </c>
      <c r="O49" s="4">
        <v>0.55229576840639205</v>
      </c>
      <c r="T49" s="1">
        <v>0.26349927929925776</v>
      </c>
      <c r="U49" s="4">
        <v>0.51805546482001696</v>
      </c>
      <c r="V49" s="1">
        <v>0.32880742249377454</v>
      </c>
      <c r="W49" s="4">
        <v>0.54586680123918874</v>
      </c>
      <c r="Z49" s="1">
        <v>0.13818299385709484</v>
      </c>
      <c r="AA49" s="4">
        <v>0.56818232872184404</v>
      </c>
      <c r="AH49" s="1">
        <v>0.16402603379133568</v>
      </c>
      <c r="AI49" s="4">
        <v>0.61169134090526533</v>
      </c>
      <c r="AM49">
        <f t="shared" si="1"/>
        <v>-66.666666666666671</v>
      </c>
      <c r="AN49">
        <f t="shared" si="2"/>
        <v>0.25761385836372969</v>
      </c>
      <c r="AO49">
        <f t="shared" si="2"/>
        <v>0.5457047588945021</v>
      </c>
      <c r="AQ49">
        <f t="shared" si="3"/>
        <v>-66.666666666666671</v>
      </c>
      <c r="AR49">
        <f t="shared" si="4"/>
        <v>8</v>
      </c>
    </row>
    <row r="50" spans="2:44" x14ac:dyDescent="0.75">
      <c r="B50">
        <f t="shared" si="5"/>
        <v>-3900</v>
      </c>
      <c r="C50">
        <f t="shared" si="0"/>
        <v>-65</v>
      </c>
      <c r="H50" s="1">
        <v>0.35081311418384153</v>
      </c>
      <c r="I50" s="4">
        <v>0.54464319443919784</v>
      </c>
      <c r="J50" s="1">
        <v>0.37242972788776463</v>
      </c>
      <c r="K50" s="4">
        <v>0.43110313901345293</v>
      </c>
      <c r="L50" s="1">
        <v>0.18881828376141313</v>
      </c>
      <c r="M50" s="4">
        <v>0.61021942995235223</v>
      </c>
      <c r="N50" s="1">
        <v>0.20139090118806247</v>
      </c>
      <c r="O50" s="4">
        <v>0.54273612340371724</v>
      </c>
      <c r="P50" s="1">
        <v>0.32496619834224871</v>
      </c>
      <c r="Q50" s="4">
        <v>0.4207981858280273</v>
      </c>
      <c r="T50" s="1">
        <v>0.36955316553941636</v>
      </c>
      <c r="U50" s="4">
        <v>0.52029824687857895</v>
      </c>
      <c r="V50" s="1">
        <v>0.39228332201855476</v>
      </c>
      <c r="W50" s="4">
        <v>0.55608407321752973</v>
      </c>
      <c r="Z50" s="1">
        <v>5.2053022955058405E-2</v>
      </c>
      <c r="AA50" s="4">
        <v>0.53403160647846859</v>
      </c>
      <c r="AH50" s="1">
        <v>0.23555321806587351</v>
      </c>
      <c r="AI50" s="4">
        <v>0.56916913023183446</v>
      </c>
      <c r="AM50">
        <f t="shared" si="1"/>
        <v>-65</v>
      </c>
      <c r="AN50">
        <f t="shared" si="2"/>
        <v>0.27642899488247041</v>
      </c>
      <c r="AO50">
        <f t="shared" si="2"/>
        <v>0.52545368104923995</v>
      </c>
      <c r="AQ50">
        <f t="shared" si="3"/>
        <v>-65</v>
      </c>
      <c r="AR50">
        <f t="shared" si="4"/>
        <v>9</v>
      </c>
    </row>
    <row r="51" spans="2:44" x14ac:dyDescent="0.75">
      <c r="B51">
        <f t="shared" si="5"/>
        <v>-3800</v>
      </c>
      <c r="C51">
        <f t="shared" si="0"/>
        <v>-63.333333333333336</v>
      </c>
      <c r="H51" s="1">
        <v>0.4229063396817091</v>
      </c>
      <c r="I51" s="4">
        <v>0.53980505617434815</v>
      </c>
      <c r="J51" s="1">
        <v>0.38363337156535199</v>
      </c>
      <c r="K51" s="4">
        <v>0.42955728377918706</v>
      </c>
      <c r="L51" s="1">
        <v>0.17925989213435098</v>
      </c>
      <c r="M51" s="4">
        <v>0.60576872000991544</v>
      </c>
      <c r="N51" s="1">
        <v>0.1436685018835126</v>
      </c>
      <c r="O51" s="4">
        <v>0.53347153448541196</v>
      </c>
      <c r="P51" s="1">
        <v>0.38357533360766605</v>
      </c>
      <c r="Q51" s="4">
        <v>0.4427339901477832</v>
      </c>
      <c r="T51" s="1">
        <v>0.4584765495065975</v>
      </c>
      <c r="U51" s="4">
        <v>0.52328837673415518</v>
      </c>
      <c r="V51" s="1">
        <v>0.37135098438560588</v>
      </c>
      <c r="W51" s="4">
        <v>0.58908758953232532</v>
      </c>
      <c r="Z51" s="1">
        <v>0.16456514710636838</v>
      </c>
      <c r="AA51" s="4">
        <v>0.51738347341993229</v>
      </c>
      <c r="AH51" s="1">
        <v>0.15810926303333139</v>
      </c>
      <c r="AI51" s="4">
        <v>0.58278747887663951</v>
      </c>
      <c r="AM51">
        <f t="shared" si="1"/>
        <v>-63.333333333333336</v>
      </c>
      <c r="AN51">
        <f t="shared" si="2"/>
        <v>0.2961717092116104</v>
      </c>
      <c r="AO51">
        <f t="shared" si="2"/>
        <v>0.52932038923996638</v>
      </c>
      <c r="AQ51">
        <f t="shared" si="3"/>
        <v>-63.333333333333336</v>
      </c>
      <c r="AR51">
        <f t="shared" si="4"/>
        <v>9</v>
      </c>
    </row>
    <row r="52" spans="2:44" x14ac:dyDescent="0.75">
      <c r="B52">
        <f t="shared" si="5"/>
        <v>-3700</v>
      </c>
      <c r="C52">
        <f t="shared" si="0"/>
        <v>-61.666666666666664</v>
      </c>
      <c r="H52" s="1">
        <v>0.53039394729976452</v>
      </c>
      <c r="I52" s="4">
        <v>0.53850376338583772</v>
      </c>
      <c r="J52" s="1">
        <v>0.41212453664455873</v>
      </c>
      <c r="K52" s="4">
        <v>0.4218101511632335</v>
      </c>
      <c r="L52" s="1">
        <v>9.9304035172032401E-2</v>
      </c>
      <c r="M52" s="4">
        <v>0.61318047306418877</v>
      </c>
      <c r="N52" s="1">
        <v>0.12831063459866845</v>
      </c>
      <c r="O52" s="4">
        <v>0.54709803738753437</v>
      </c>
      <c r="P52" s="1">
        <v>0.19510904708717991</v>
      </c>
      <c r="Q52" s="4">
        <v>0.426621072327247</v>
      </c>
      <c r="T52" s="1">
        <v>0.40841556713604532</v>
      </c>
      <c r="U52" s="4">
        <v>0.52080242586282788</v>
      </c>
      <c r="V52" s="1">
        <v>0.52715546503733823</v>
      </c>
      <c r="W52" s="4">
        <v>0.6062463708004977</v>
      </c>
      <c r="Z52" s="1">
        <v>2.2567086970576206E-2</v>
      </c>
      <c r="AA52" s="4">
        <v>0.51014277181105872</v>
      </c>
      <c r="AH52" s="1">
        <v>0.24429689040825797</v>
      </c>
      <c r="AI52" s="4">
        <v>0.55031589315808505</v>
      </c>
      <c r="AM52">
        <f t="shared" si="1"/>
        <v>-61.666666666666664</v>
      </c>
      <c r="AN52">
        <f t="shared" si="2"/>
        <v>0.28529746781715803</v>
      </c>
      <c r="AO52">
        <f t="shared" si="2"/>
        <v>0.52608010655116777</v>
      </c>
      <c r="AQ52">
        <f t="shared" si="3"/>
        <v>-61.666666666666664</v>
      </c>
      <c r="AR52">
        <f t="shared" si="4"/>
        <v>9</v>
      </c>
    </row>
    <row r="53" spans="2:44" x14ac:dyDescent="0.75">
      <c r="B53">
        <f t="shared" si="5"/>
        <v>-3600</v>
      </c>
      <c r="C53">
        <f t="shared" si="0"/>
        <v>-60</v>
      </c>
      <c r="H53" s="1">
        <v>0.52239325158709271</v>
      </c>
      <c r="I53" s="4">
        <v>0.54062626784199463</v>
      </c>
      <c r="J53" s="1">
        <v>0.30771788094881997</v>
      </c>
      <c r="K53" s="4">
        <v>0.43561410361112096</v>
      </c>
      <c r="L53" s="1">
        <v>0.1435360709136545</v>
      </c>
      <c r="M53" s="4">
        <v>0.61379006950758119</v>
      </c>
      <c r="N53" s="1">
        <v>0.36667632570269593</v>
      </c>
      <c r="O53" s="4">
        <v>0.54628383294528515</v>
      </c>
      <c r="P53" s="1">
        <v>0.32702369055317088</v>
      </c>
      <c r="Q53" s="4">
        <v>0.4351081633918058</v>
      </c>
      <c r="T53" s="1">
        <v>0.42765273311897073</v>
      </c>
      <c r="U53" s="4">
        <v>0.51640421638617562</v>
      </c>
      <c r="V53" s="1">
        <v>0.31715320208191888</v>
      </c>
      <c r="W53" s="4">
        <v>0.61218293377190214</v>
      </c>
      <c r="Z53" s="1">
        <v>0.16359521500161658</v>
      </c>
      <c r="AA53" s="4">
        <v>0.55835282192818025</v>
      </c>
      <c r="AH53" s="1">
        <v>0.22983367299980362</v>
      </c>
      <c r="AI53" s="4">
        <v>0.56059041629511419</v>
      </c>
      <c r="AM53">
        <f t="shared" si="1"/>
        <v>-60</v>
      </c>
      <c r="AN53">
        <f t="shared" si="2"/>
        <v>0.3117313381008604</v>
      </c>
      <c r="AO53">
        <f t="shared" si="2"/>
        <v>0.53543920285323998</v>
      </c>
      <c r="AQ53">
        <f t="shared" si="3"/>
        <v>-60</v>
      </c>
      <c r="AR53">
        <f t="shared" si="4"/>
        <v>9</v>
      </c>
    </row>
    <row r="54" spans="2:44" x14ac:dyDescent="0.75">
      <c r="B54">
        <f t="shared" si="5"/>
        <v>-3500</v>
      </c>
      <c r="C54">
        <f t="shared" si="0"/>
        <v>-58.333333333333336</v>
      </c>
      <c r="H54" s="1">
        <v>0.48169406035307327</v>
      </c>
      <c r="I54" s="4">
        <v>0.53946972262993487</v>
      </c>
      <c r="J54" s="1">
        <v>0.31602918931498297</v>
      </c>
      <c r="K54" s="4">
        <v>0.42570730086395131</v>
      </c>
      <c r="L54" s="1">
        <v>9.3572560118188527E-2</v>
      </c>
      <c r="M54" s="4">
        <v>0.60468944742979402</v>
      </c>
      <c r="N54" s="1">
        <v>0.28525065198493299</v>
      </c>
      <c r="O54" s="4">
        <v>0.54184287385868413</v>
      </c>
      <c r="P54" s="1">
        <v>0.39503850449709016</v>
      </c>
      <c r="Q54" s="4">
        <v>0.43449433588560671</v>
      </c>
      <c r="T54" s="1">
        <v>0.46213549173966112</v>
      </c>
      <c r="U54" s="4">
        <v>0.51355895667169649</v>
      </c>
      <c r="V54" s="1">
        <v>0.53043675039601623</v>
      </c>
      <c r="W54" s="4">
        <v>0.6068114814881802</v>
      </c>
      <c r="X54" s="1">
        <v>9.6471386564128209E-2</v>
      </c>
      <c r="Y54" s="4">
        <v>0.67011557352315654</v>
      </c>
      <c r="Z54" s="1">
        <v>0.1538958939540877</v>
      </c>
      <c r="AA54" s="4">
        <v>0.53586747474747476</v>
      </c>
      <c r="AF54" s="1">
        <v>0.18806306306306286</v>
      </c>
      <c r="AG54" s="4">
        <v>0.65773480414632612</v>
      </c>
      <c r="AH54" s="1">
        <v>0.22450857931759882</v>
      </c>
      <c r="AI54" s="4">
        <v>0.567692550374017</v>
      </c>
      <c r="AM54">
        <f t="shared" si="1"/>
        <v>-58.333333333333336</v>
      </c>
      <c r="AN54">
        <f t="shared" si="2"/>
        <v>0.29337237557298385</v>
      </c>
      <c r="AO54">
        <f t="shared" si="2"/>
        <v>0.55436222923807477</v>
      </c>
      <c r="AQ54">
        <f t="shared" si="3"/>
        <v>-58.333333333333336</v>
      </c>
      <c r="AR54">
        <f t="shared" si="4"/>
        <v>11</v>
      </c>
    </row>
    <row r="55" spans="2:44" x14ac:dyDescent="0.75">
      <c r="B55">
        <f t="shared" si="5"/>
        <v>-3400</v>
      </c>
      <c r="C55">
        <f t="shared" si="0"/>
        <v>-56.666666666666664</v>
      </c>
      <c r="H55" s="1">
        <v>0.53117662405426369</v>
      </c>
      <c r="I55" s="4">
        <v>0.54079075728303927</v>
      </c>
      <c r="J55" s="1">
        <v>0.37989328280057921</v>
      </c>
      <c r="K55" s="4">
        <v>0.42254586677291445</v>
      </c>
      <c r="L55" s="1">
        <v>0</v>
      </c>
      <c r="M55" s="4">
        <v>0.60275378713063887</v>
      </c>
      <c r="N55" s="1">
        <v>0</v>
      </c>
      <c r="O55" s="4">
        <v>0.52495103068743587</v>
      </c>
      <c r="P55" s="1">
        <v>0.45658691434953841</v>
      </c>
      <c r="Q55" s="4">
        <v>0.43113273106323846</v>
      </c>
      <c r="T55" s="1">
        <v>0.45503936134826439</v>
      </c>
      <c r="U55" s="4">
        <v>0.50859861577074861</v>
      </c>
      <c r="X55" s="1">
        <v>2.7934856367337654E-2</v>
      </c>
      <c r="Y55" s="4">
        <v>0.65540255009107473</v>
      </c>
      <c r="Z55" s="1">
        <v>0.22301972195279554</v>
      </c>
      <c r="AA55" s="4">
        <v>0.56366470539381974</v>
      </c>
      <c r="AB55" s="1">
        <v>0.44687985605626868</v>
      </c>
      <c r="AC55" s="4">
        <v>0.60582709208190844</v>
      </c>
      <c r="AF55" s="1">
        <v>0</v>
      </c>
      <c r="AG55" s="4">
        <v>0.65186467621692734</v>
      </c>
      <c r="AH55" s="1">
        <v>0.16350009861284578</v>
      </c>
      <c r="AI55" s="4">
        <v>0.57258458697659254</v>
      </c>
      <c r="AM55">
        <f t="shared" si="1"/>
        <v>-56.666666666666664</v>
      </c>
      <c r="AN55">
        <f t="shared" si="2"/>
        <v>0.24400279232199029</v>
      </c>
      <c r="AO55">
        <f t="shared" si="2"/>
        <v>0.55273785449712176</v>
      </c>
      <c r="AQ55">
        <f t="shared" si="3"/>
        <v>-56.666666666666664</v>
      </c>
      <c r="AR55">
        <f t="shared" si="4"/>
        <v>11</v>
      </c>
    </row>
    <row r="56" spans="2:44" x14ac:dyDescent="0.75">
      <c r="B56">
        <f t="shared" si="5"/>
        <v>-3300</v>
      </c>
      <c r="C56">
        <f t="shared" si="0"/>
        <v>-55</v>
      </c>
      <c r="H56" s="1">
        <v>0.52361074876076086</v>
      </c>
      <c r="I56" s="4">
        <v>0.53573780015491856</v>
      </c>
      <c r="J56" s="1">
        <v>0.41970444987449967</v>
      </c>
      <c r="K56" s="4">
        <v>0.41768280070957026</v>
      </c>
      <c r="L56" s="1">
        <v>0.2638614478204378</v>
      </c>
      <c r="M56" s="4">
        <v>0.56482043068371179</v>
      </c>
      <c r="N56" s="1">
        <v>6.461895102868942E-2</v>
      </c>
      <c r="O56" s="4">
        <v>0.53422441212700633</v>
      </c>
      <c r="P56" s="1">
        <v>0.3474810416789138</v>
      </c>
      <c r="Q56" s="4">
        <v>0.42373722590579932</v>
      </c>
      <c r="T56" s="1">
        <v>0.5461248475440732</v>
      </c>
      <c r="U56" s="4">
        <v>0.50560928754979328</v>
      </c>
      <c r="V56" s="1">
        <v>0</v>
      </c>
      <c r="W56" s="4">
        <v>0.59563725921365107</v>
      </c>
      <c r="X56" s="1">
        <v>0.14346301741687575</v>
      </c>
      <c r="Y56" s="4">
        <v>0.64768304959956724</v>
      </c>
      <c r="AB56" s="1">
        <v>0.26376052997464805</v>
      </c>
      <c r="AC56" s="4">
        <v>0.58869106495219248</v>
      </c>
      <c r="AF56" s="1">
        <v>8.6500563063062016E-2</v>
      </c>
      <c r="AG56" s="4">
        <v>0.64978255778176797</v>
      </c>
      <c r="AH56" s="1">
        <v>0.15561107093550858</v>
      </c>
      <c r="AI56" s="4">
        <v>0.57167745343034848</v>
      </c>
      <c r="AM56">
        <f t="shared" si="1"/>
        <v>-55</v>
      </c>
      <c r="AN56">
        <f t="shared" si="2"/>
        <v>0.25588515164522446</v>
      </c>
      <c r="AO56">
        <f t="shared" si="2"/>
        <v>0.54866212200984787</v>
      </c>
      <c r="AQ56">
        <f t="shared" si="3"/>
        <v>-55</v>
      </c>
      <c r="AR56">
        <f t="shared" si="4"/>
        <v>11</v>
      </c>
    </row>
    <row r="57" spans="2:44" x14ac:dyDescent="0.75">
      <c r="B57">
        <f t="shared" si="5"/>
        <v>-3200</v>
      </c>
      <c r="C57">
        <f t="shared" si="0"/>
        <v>-53.333333333333336</v>
      </c>
      <c r="H57" s="1">
        <v>0.48804243847291046</v>
      </c>
      <c r="I57" s="4">
        <v>0.53834712750672842</v>
      </c>
      <c r="J57" s="1">
        <v>0.27694941737728357</v>
      </c>
      <c r="K57" s="4">
        <v>0.42247794892894797</v>
      </c>
      <c r="L57" s="1">
        <v>0.18988626047952173</v>
      </c>
      <c r="M57" s="4">
        <v>0.59065089218072986</v>
      </c>
      <c r="P57" s="1">
        <v>0.35053788724942658</v>
      </c>
      <c r="Q57" s="4">
        <v>0.43198354348405793</v>
      </c>
      <c r="T57" s="1">
        <v>0.46119303692205255</v>
      </c>
      <c r="U57" s="4">
        <v>0.50686205701046017</v>
      </c>
      <c r="V57" s="1">
        <v>0.14799728445349555</v>
      </c>
      <c r="W57" s="4">
        <v>0.60175616863820236</v>
      </c>
      <c r="X57" s="1">
        <v>4.0432028952727371E-2</v>
      </c>
      <c r="Y57" s="4">
        <v>0.64404977658048979</v>
      </c>
      <c r="Z57" s="1">
        <v>0.15156805690268121</v>
      </c>
      <c r="AA57" s="4">
        <v>0.58928780259618752</v>
      </c>
      <c r="AB57" s="1">
        <v>0.17076960824405182</v>
      </c>
      <c r="AC57" s="4">
        <v>0.57907942209828112</v>
      </c>
      <c r="AF57" s="1">
        <v>9.5298423423422374E-2</v>
      </c>
      <c r="AG57" s="4">
        <v>0.64896424359744564</v>
      </c>
      <c r="AH57" s="1">
        <v>0.14265991716521059</v>
      </c>
      <c r="AI57" s="4">
        <v>0.54281480826219641</v>
      </c>
      <c r="AM57">
        <f t="shared" si="1"/>
        <v>-53.333333333333336</v>
      </c>
      <c r="AN57">
        <f t="shared" si="2"/>
        <v>0.22866675996752581</v>
      </c>
      <c r="AO57">
        <f t="shared" si="2"/>
        <v>0.55420670826215701</v>
      </c>
      <c r="AQ57">
        <f t="shared" si="3"/>
        <v>-53.333333333333336</v>
      </c>
      <c r="AR57">
        <f t="shared" si="4"/>
        <v>11</v>
      </c>
    </row>
    <row r="58" spans="2:44" x14ac:dyDescent="0.75">
      <c r="B58">
        <f t="shared" si="5"/>
        <v>-3100</v>
      </c>
      <c r="C58">
        <f t="shared" si="0"/>
        <v>-51.666666666666664</v>
      </c>
      <c r="H58" s="1">
        <v>0.42612401078354462</v>
      </c>
      <c r="I58" s="4">
        <v>0.53275087268787857</v>
      </c>
      <c r="J58" s="1">
        <v>0.37892917103010348</v>
      </c>
      <c r="K58" s="4">
        <v>0.41702315534259088</v>
      </c>
      <c r="L58" s="1">
        <v>0.24901657143874287</v>
      </c>
      <c r="M58" s="4">
        <v>0.62375422589199314</v>
      </c>
      <c r="N58" s="1">
        <v>0.29069834830483993</v>
      </c>
      <c r="O58" s="4">
        <v>0.52515737191121659</v>
      </c>
      <c r="P58" s="1">
        <v>0.14696372935159607</v>
      </c>
      <c r="Q58" s="4">
        <v>0.43457335070598568</v>
      </c>
      <c r="T58" s="1">
        <v>0.48176072735336473</v>
      </c>
      <c r="U58" s="4">
        <v>0.52450203859038624</v>
      </c>
      <c r="V58" s="1">
        <v>0.12186014935505758</v>
      </c>
      <c r="W58" s="4">
        <v>0.58423058311154119</v>
      </c>
      <c r="X58" s="1">
        <v>0.13662067405564474</v>
      </c>
      <c r="Y58" s="4">
        <v>0.64399428169393602</v>
      </c>
      <c r="Z58" s="1">
        <v>0.1807306821855795</v>
      </c>
      <c r="AA58" s="4">
        <v>0.56540357059041613</v>
      </c>
      <c r="AB58" s="1">
        <v>0</v>
      </c>
      <c r="AC58" s="4">
        <v>0.57293792517006803</v>
      </c>
      <c r="AF58" s="1">
        <v>0.21333051801801645</v>
      </c>
      <c r="AG58" s="4">
        <v>0.64862981672824627</v>
      </c>
      <c r="AM58">
        <f t="shared" si="1"/>
        <v>-51.666666666666664</v>
      </c>
      <c r="AN58">
        <f t="shared" si="2"/>
        <v>0.23873041653422639</v>
      </c>
      <c r="AO58">
        <f t="shared" si="2"/>
        <v>0.55208701749311451</v>
      </c>
      <c r="AQ58">
        <f t="shared" si="3"/>
        <v>-51.666666666666664</v>
      </c>
      <c r="AR58">
        <f t="shared" si="4"/>
        <v>11</v>
      </c>
    </row>
    <row r="59" spans="2:44" x14ac:dyDescent="0.75">
      <c r="B59">
        <f t="shared" si="5"/>
        <v>-3000</v>
      </c>
      <c r="C59">
        <f t="shared" si="0"/>
        <v>-50</v>
      </c>
      <c r="H59" s="1">
        <v>0.42464562135838002</v>
      </c>
      <c r="I59" s="4">
        <v>0.54364006777472973</v>
      </c>
      <c r="J59" s="1">
        <v>0.26105819578118061</v>
      </c>
      <c r="K59" s="4">
        <v>0.40489122520895837</v>
      </c>
      <c r="N59" s="1">
        <v>0.3189220515792528</v>
      </c>
      <c r="O59" s="4">
        <v>0.51643162471228665</v>
      </c>
      <c r="P59" s="1">
        <v>0.37893127976015684</v>
      </c>
      <c r="Q59" s="4">
        <v>0.43424676659855044</v>
      </c>
      <c r="T59" s="1">
        <v>0.44262113316332052</v>
      </c>
      <c r="U59" s="4">
        <v>0.50462355800957293</v>
      </c>
      <c r="V59" s="1">
        <v>0.44421814890246553</v>
      </c>
      <c r="W59" s="4">
        <v>0.58316636967139712</v>
      </c>
      <c r="X59" s="1">
        <v>0</v>
      </c>
      <c r="Y59" s="4">
        <v>0.62402311240746322</v>
      </c>
      <c r="Z59" s="1">
        <v>2.7416747494342482E-2</v>
      </c>
      <c r="AA59" s="4">
        <v>0.56694298451765446</v>
      </c>
      <c r="AB59" s="1">
        <v>6.7391837736158672E-2</v>
      </c>
      <c r="AC59" s="4">
        <v>0.56720974175939531</v>
      </c>
      <c r="AF59" s="1">
        <v>0.18616272522522398</v>
      </c>
      <c r="AG59" s="4">
        <v>0.63935539465919844</v>
      </c>
      <c r="AH59" s="1">
        <v>0.38360397081059849</v>
      </c>
      <c r="AI59" s="4">
        <v>0.51491454053276497</v>
      </c>
      <c r="AM59">
        <f t="shared" si="1"/>
        <v>-50</v>
      </c>
      <c r="AN59">
        <f t="shared" si="2"/>
        <v>0.26681561016464361</v>
      </c>
      <c r="AO59">
        <f t="shared" si="2"/>
        <v>0.53631321689563383</v>
      </c>
      <c r="AQ59">
        <f t="shared" si="3"/>
        <v>-50</v>
      </c>
      <c r="AR59">
        <f t="shared" si="4"/>
        <v>11</v>
      </c>
    </row>
    <row r="60" spans="2:44" x14ac:dyDescent="0.75">
      <c r="B60">
        <f t="shared" si="5"/>
        <v>-2900</v>
      </c>
      <c r="C60">
        <f t="shared" si="0"/>
        <v>-48.333333333333336</v>
      </c>
      <c r="H60" s="1">
        <v>0.44473432472388713</v>
      </c>
      <c r="I60" s="4">
        <v>0.53797541805137938</v>
      </c>
      <c r="J60" s="1">
        <v>0.39398926178959187</v>
      </c>
      <c r="K60" s="4">
        <v>0.40584764961298858</v>
      </c>
      <c r="L60" s="1">
        <v>0.23917338602018504</v>
      </c>
      <c r="M60" s="4">
        <v>0.6001211060179652</v>
      </c>
      <c r="N60" s="1">
        <v>0.36430020283975784</v>
      </c>
      <c r="O60" s="4">
        <v>0.51831375259156875</v>
      </c>
      <c r="P60" s="1">
        <v>0.42072776438774984</v>
      </c>
      <c r="Q60" s="4">
        <v>0.44344151622743411</v>
      </c>
      <c r="R60" s="1">
        <v>0.34841247541444065</v>
      </c>
      <c r="S60" s="4">
        <v>0.60920689581417231</v>
      </c>
      <c r="T60" s="1">
        <v>0.54074731123184305</v>
      </c>
      <c r="U60" s="4">
        <v>0.50396189904247146</v>
      </c>
      <c r="V60" s="1">
        <v>0.1851097533378589</v>
      </c>
      <c r="W60" s="4">
        <v>0.57420952600357078</v>
      </c>
      <c r="X60" s="1">
        <v>8.7310563220991233E-2</v>
      </c>
      <c r="Y60" s="4">
        <v>0.62578018672898905</v>
      </c>
      <c r="Z60" s="1">
        <v>0.18480439702553994</v>
      </c>
      <c r="AA60" s="4">
        <v>0.57047586930691818</v>
      </c>
      <c r="AB60" s="1">
        <v>7.7369755459229375E-2</v>
      </c>
      <c r="AC60" s="4">
        <v>0.57668830029819329</v>
      </c>
      <c r="AF60" s="1">
        <v>0.37774493243243179</v>
      </c>
      <c r="AG60" s="4">
        <v>0.64708580429948115</v>
      </c>
      <c r="AH60" s="1">
        <v>0.39537177042929378</v>
      </c>
      <c r="AI60" s="4">
        <v>0.5498976392236129</v>
      </c>
      <c r="AM60">
        <f t="shared" si="1"/>
        <v>-48.333333333333336</v>
      </c>
      <c r="AN60">
        <f t="shared" si="2"/>
        <v>0.31229199217790771</v>
      </c>
      <c r="AO60">
        <f t="shared" si="2"/>
        <v>0.55100042793990345</v>
      </c>
      <c r="AQ60">
        <f t="shared" si="3"/>
        <v>-48.333333333333336</v>
      </c>
      <c r="AR60">
        <f t="shared" si="4"/>
        <v>13</v>
      </c>
    </row>
    <row r="61" spans="2:44" x14ac:dyDescent="0.75">
      <c r="B61">
        <f t="shared" si="5"/>
        <v>-2800</v>
      </c>
      <c r="C61">
        <f t="shared" si="0"/>
        <v>-46.666666666666664</v>
      </c>
      <c r="H61" s="1">
        <v>0.48421601878424086</v>
      </c>
      <c r="I61" s="4">
        <v>0.53889728878855037</v>
      </c>
      <c r="J61" s="1">
        <v>0.38881962798583791</v>
      </c>
      <c r="K61" s="4">
        <v>0.43915818672605522</v>
      </c>
      <c r="L61" s="1">
        <v>0.20777487050782303</v>
      </c>
      <c r="M61" s="4">
        <v>0.63340525982770091</v>
      </c>
      <c r="N61" s="1">
        <v>0.22277600695450694</v>
      </c>
      <c r="O61" s="4">
        <v>0.52119441918565668</v>
      </c>
      <c r="P61" s="1">
        <v>0.42648874257833153</v>
      </c>
      <c r="Q61" s="4">
        <v>0.43964265228163091</v>
      </c>
      <c r="R61" s="1">
        <v>0.41790765196216206</v>
      </c>
      <c r="S61" s="4">
        <v>0.57015217017140662</v>
      </c>
      <c r="T61" s="1">
        <v>0.49467790220645286</v>
      </c>
      <c r="U61" s="4">
        <v>0.49256580948197215</v>
      </c>
      <c r="V61" s="1">
        <v>0.32778909255487593</v>
      </c>
      <c r="W61" s="4">
        <v>0.5577692996090623</v>
      </c>
      <c r="Z61" s="1">
        <v>0.10022631749110783</v>
      </c>
      <c r="AA61" s="4">
        <v>0.53462426862759149</v>
      </c>
      <c r="AB61" s="1">
        <v>8.015048662796528E-3</v>
      </c>
      <c r="AC61" s="4">
        <v>0.56866676785671488</v>
      </c>
      <c r="AD61" s="1">
        <v>0.29910576626580337</v>
      </c>
      <c r="AE61" s="4">
        <v>0.65574445495566014</v>
      </c>
      <c r="AH61" s="1">
        <v>0.31385181776346105</v>
      </c>
      <c r="AI61" s="4">
        <v>0.50648033856462704</v>
      </c>
      <c r="AM61">
        <f t="shared" si="1"/>
        <v>-46.666666666666664</v>
      </c>
      <c r="AN61">
        <f t="shared" si="2"/>
        <v>0.30763740530978329</v>
      </c>
      <c r="AO61">
        <f t="shared" si="2"/>
        <v>0.53819174300638561</v>
      </c>
      <c r="AQ61">
        <f t="shared" si="3"/>
        <v>-46.666666666666664</v>
      </c>
      <c r="AR61">
        <f t="shared" si="4"/>
        <v>12</v>
      </c>
    </row>
    <row r="62" spans="2:44" x14ac:dyDescent="0.75">
      <c r="B62">
        <f t="shared" si="5"/>
        <v>-2700</v>
      </c>
      <c r="C62">
        <f t="shared" si="0"/>
        <v>-45</v>
      </c>
      <c r="J62" s="1">
        <v>0.53845642381023673</v>
      </c>
      <c r="K62" s="4">
        <v>0.4293242375755717</v>
      </c>
      <c r="L62" s="1">
        <v>0.23385130204161514</v>
      </c>
      <c r="M62" s="4">
        <v>0.62790234022690228</v>
      </c>
      <c r="N62" s="1">
        <v>0.43975659229208991</v>
      </c>
      <c r="O62" s="4">
        <v>0.50601111733528681</v>
      </c>
      <c r="P62" s="1">
        <v>0.50767150667215322</v>
      </c>
      <c r="Q62" s="4">
        <v>0.44186524985779452</v>
      </c>
      <c r="R62" s="1">
        <v>0.35553057975086416</v>
      </c>
      <c r="S62" s="4">
        <v>0.5972922777665689</v>
      </c>
      <c r="T62" s="1">
        <v>0.48142809624126798</v>
      </c>
      <c r="U62" s="4">
        <v>0.49050889391289515</v>
      </c>
      <c r="V62" s="1">
        <v>0.37870558949988808</v>
      </c>
      <c r="W62" s="4">
        <v>0.56011825572801177</v>
      </c>
      <c r="X62" s="1">
        <v>0.12214431124180013</v>
      </c>
      <c r="Y62" s="4">
        <v>0.62317494027077247</v>
      </c>
      <c r="Z62" s="1">
        <v>2.3666343355964136E-2</v>
      </c>
      <c r="AA62" s="4">
        <v>0.52965019880555686</v>
      </c>
      <c r="AB62" s="1">
        <v>9.7162018483682652E-2</v>
      </c>
      <c r="AC62" s="4">
        <v>0.5682804433679336</v>
      </c>
      <c r="AD62" s="1">
        <v>1.6034535923525307E-2</v>
      </c>
      <c r="AE62" s="4">
        <v>0.62687622234265661</v>
      </c>
      <c r="AF62" s="1">
        <v>0.28624718468468524</v>
      </c>
      <c r="AG62" s="4">
        <v>0.59696735608059204</v>
      </c>
      <c r="AH62" s="1">
        <v>0.37216488067845688</v>
      </c>
      <c r="AI62" s="4">
        <v>0.52027863208067349</v>
      </c>
      <c r="AM62">
        <f t="shared" si="1"/>
        <v>-45</v>
      </c>
      <c r="AN62">
        <f t="shared" si="2"/>
        <v>0.29637072035970996</v>
      </c>
      <c r="AO62">
        <f t="shared" si="2"/>
        <v>0.54755770502701662</v>
      </c>
      <c r="AQ62">
        <f t="shared" si="3"/>
        <v>-45</v>
      </c>
      <c r="AR62">
        <f t="shared" si="4"/>
        <v>13</v>
      </c>
    </row>
    <row r="63" spans="2:44" x14ac:dyDescent="0.75">
      <c r="B63">
        <f t="shared" si="5"/>
        <v>-2600</v>
      </c>
      <c r="C63">
        <f t="shared" si="0"/>
        <v>-43.333333333333336</v>
      </c>
      <c r="H63" s="1">
        <v>0.5392642838507693</v>
      </c>
      <c r="I63" s="4">
        <v>0.50887055338954879</v>
      </c>
      <c r="J63" s="1">
        <v>0.47947937964394405</v>
      </c>
      <c r="K63" s="4">
        <v>0.41333222725225766</v>
      </c>
      <c r="L63" s="1">
        <v>0.20222139157366359</v>
      </c>
      <c r="M63" s="4">
        <v>0.62342190206757309</v>
      </c>
      <c r="N63" s="1">
        <v>0.24097363083164355</v>
      </c>
      <c r="O63" s="4">
        <v>0.50926319895046612</v>
      </c>
      <c r="P63" s="1">
        <v>0.38533889835988527</v>
      </c>
      <c r="Q63" s="4">
        <v>0.43615342218659175</v>
      </c>
      <c r="R63" s="1">
        <v>0.22796665730074045</v>
      </c>
      <c r="S63" s="4">
        <v>0.5967072715273124</v>
      </c>
      <c r="T63" s="1">
        <v>0.47904423993790807</v>
      </c>
      <c r="U63" s="4">
        <v>0.48262746625344921</v>
      </c>
      <c r="V63" s="1">
        <v>0.46458474768047042</v>
      </c>
      <c r="W63" s="4">
        <v>0.56002988792029884</v>
      </c>
      <c r="X63" s="1">
        <v>0.19961547161275867</v>
      </c>
      <c r="Y63" s="4">
        <v>0.61876523960389462</v>
      </c>
      <c r="Z63" s="1">
        <v>1.4225670869700197E-3</v>
      </c>
      <c r="AA63" s="4">
        <v>0.52753736304076781</v>
      </c>
      <c r="AB63" s="1">
        <v>0.18851721599738333</v>
      </c>
      <c r="AC63" s="4">
        <v>0.55885025823750645</v>
      </c>
      <c r="AD63" s="1">
        <v>0</v>
      </c>
      <c r="AE63" s="4">
        <v>0.60451439417905717</v>
      </c>
      <c r="AF63" s="1">
        <v>0.15554617117116976</v>
      </c>
      <c r="AG63" s="4">
        <v>0.61182913262894545</v>
      </c>
      <c r="AH63" s="1">
        <v>0.35382289132864259</v>
      </c>
      <c r="AI63" s="4">
        <v>0.51288339154983487</v>
      </c>
      <c r="AM63">
        <f t="shared" si="1"/>
        <v>-43.333333333333336</v>
      </c>
      <c r="AN63">
        <f t="shared" si="2"/>
        <v>0.27984268188399636</v>
      </c>
      <c r="AO63">
        <f t="shared" si="2"/>
        <v>0.54034183634196464</v>
      </c>
      <c r="AQ63">
        <f t="shared" si="3"/>
        <v>-43.333333333333336</v>
      </c>
      <c r="AR63">
        <f t="shared" si="4"/>
        <v>14</v>
      </c>
    </row>
    <row r="64" spans="2:44" x14ac:dyDescent="0.75">
      <c r="B64">
        <f t="shared" si="5"/>
        <v>-2500</v>
      </c>
      <c r="C64">
        <f t="shared" si="0"/>
        <v>-41.666666666666664</v>
      </c>
      <c r="H64" s="1">
        <v>0.46986694495173442</v>
      </c>
      <c r="I64" s="4">
        <v>0.5236800246292781</v>
      </c>
      <c r="J64" s="1">
        <v>0.37680147608836695</v>
      </c>
      <c r="K64" s="4">
        <v>0.41784730950366544</v>
      </c>
      <c r="L64" s="1">
        <v>0.29988786244459903</v>
      </c>
      <c r="M64" s="4">
        <v>0.62360493374295012</v>
      </c>
      <c r="N64" s="1">
        <v>0.37977397855694101</v>
      </c>
      <c r="O64" s="4">
        <v>0.5084343416178112</v>
      </c>
      <c r="P64" s="1">
        <v>0.21868202927517488</v>
      </c>
      <c r="Q64" s="4">
        <v>0.43840621075465247</v>
      </c>
      <c r="R64" s="1">
        <v>4.9264774749459943E-2</v>
      </c>
      <c r="S64" s="4">
        <v>0.58740735774223651</v>
      </c>
      <c r="T64" s="1">
        <v>0.48248142809624112</v>
      </c>
      <c r="U64" s="4">
        <v>0.48674190292687392</v>
      </c>
      <c r="V64" s="1">
        <v>0.35551029644715976</v>
      </c>
      <c r="W64" s="4">
        <v>0.54562000708354652</v>
      </c>
      <c r="X64" s="1">
        <v>5.67744854105416E-2</v>
      </c>
      <c r="Y64" s="4">
        <v>0.62341788500284134</v>
      </c>
      <c r="Z64" s="1">
        <v>0.16191399935337797</v>
      </c>
      <c r="AA64" s="4">
        <v>0.53843845190579509</v>
      </c>
      <c r="AD64" s="1">
        <v>0.25110494398190847</v>
      </c>
      <c r="AE64" s="4">
        <v>0.60508980584205529</v>
      </c>
      <c r="AF64" s="1">
        <v>0.21860923423423187</v>
      </c>
      <c r="AG64" s="4">
        <v>0.599607594526684</v>
      </c>
      <c r="AH64" s="1">
        <v>0.35789888896193506</v>
      </c>
      <c r="AI64" s="4">
        <v>0.51670638435913108</v>
      </c>
      <c r="AM64">
        <f t="shared" si="1"/>
        <v>-41.666666666666664</v>
      </c>
      <c r="AN64">
        <f t="shared" si="2"/>
        <v>0.28296694942705175</v>
      </c>
      <c r="AO64">
        <f t="shared" si="2"/>
        <v>0.53961555458750154</v>
      </c>
      <c r="AQ64">
        <f t="shared" si="3"/>
        <v>-41.666666666666664</v>
      </c>
      <c r="AR64">
        <f t="shared" si="4"/>
        <v>13</v>
      </c>
    </row>
    <row r="65" spans="2:44" x14ac:dyDescent="0.75">
      <c r="B65">
        <f t="shared" si="5"/>
        <v>-2400</v>
      </c>
      <c r="C65">
        <f t="shared" si="0"/>
        <v>-40</v>
      </c>
      <c r="H65" s="1">
        <v>0.54117749369510282</v>
      </c>
      <c r="I65" s="4">
        <v>0.52601470396310968</v>
      </c>
      <c r="J65" s="1">
        <v>0.36145880084442905</v>
      </c>
      <c r="K65" s="4">
        <v>0.40844594835601483</v>
      </c>
      <c r="L65" s="1">
        <v>0.20380555703885642</v>
      </c>
      <c r="M65" s="4">
        <v>0.61290699031392237</v>
      </c>
      <c r="N65" s="1">
        <v>0.3882352941176489</v>
      </c>
      <c r="O65" s="4">
        <v>0.50547146610521854</v>
      </c>
      <c r="P65" s="1">
        <v>0.19851860560813653</v>
      </c>
      <c r="Q65" s="4">
        <v>0.44921342912849554</v>
      </c>
      <c r="R65" s="1">
        <v>8.1108925728197057E-2</v>
      </c>
      <c r="S65" s="4">
        <v>0.59215462950556075</v>
      </c>
      <c r="T65" s="1">
        <v>0.50975717928816877</v>
      </c>
      <c r="U65" s="4">
        <v>0.48460270645385156</v>
      </c>
      <c r="V65" s="1">
        <v>0.52025345100701381</v>
      </c>
      <c r="W65" s="4">
        <v>0.55028635077723764</v>
      </c>
      <c r="X65" s="1">
        <v>0.10783759330468265</v>
      </c>
      <c r="Y65" s="4">
        <v>0.63574124356778727</v>
      </c>
      <c r="Z65" s="1">
        <v>0</v>
      </c>
      <c r="AA65" s="4">
        <v>0.55014286108657251</v>
      </c>
      <c r="AB65" s="1">
        <v>0.15269485564733934</v>
      </c>
      <c r="AC65" s="4">
        <v>0.59293567181451778</v>
      </c>
      <c r="AD65" s="1">
        <v>0.35553499845821857</v>
      </c>
      <c r="AE65" s="4">
        <v>0.60951492537313423</v>
      </c>
      <c r="AF65" s="1">
        <v>0.18538851351351257</v>
      </c>
      <c r="AG65" s="4">
        <v>0.60379422544692951</v>
      </c>
      <c r="AH65" s="1">
        <v>0.30694891854579026</v>
      </c>
      <c r="AI65" s="4">
        <v>0.50180673885213767</v>
      </c>
      <c r="AM65">
        <f t="shared" si="1"/>
        <v>-40</v>
      </c>
      <c r="AN65">
        <f t="shared" si="2"/>
        <v>0.27948001334264977</v>
      </c>
      <c r="AO65">
        <f t="shared" si="2"/>
        <v>0.5445022779103208</v>
      </c>
      <c r="AQ65">
        <f t="shared" si="3"/>
        <v>-40</v>
      </c>
      <c r="AR65">
        <f t="shared" si="4"/>
        <v>14</v>
      </c>
    </row>
    <row r="66" spans="2:44" x14ac:dyDescent="0.75">
      <c r="B66">
        <f t="shared" si="5"/>
        <v>-2300</v>
      </c>
      <c r="C66">
        <f t="shared" si="0"/>
        <v>-38.333333333333336</v>
      </c>
      <c r="H66" s="1">
        <v>0.51952343682059243</v>
      </c>
      <c r="I66" s="4">
        <v>0.52773388519058451</v>
      </c>
      <c r="J66" s="1">
        <v>0.40643960172210447</v>
      </c>
      <c r="K66" s="4">
        <v>0.41633952305969363</v>
      </c>
      <c r="L66" s="1">
        <v>0.23392250048948932</v>
      </c>
      <c r="M66" s="4">
        <v>0.59474810038650217</v>
      </c>
      <c r="N66" s="1">
        <v>0.39223413503332483</v>
      </c>
      <c r="O66" s="4">
        <v>0.49459172453975619</v>
      </c>
      <c r="P66" s="1">
        <v>0.14179060607842026</v>
      </c>
      <c r="Q66" s="4">
        <v>0.44890118968935888</v>
      </c>
      <c r="R66" s="1">
        <v>5.5352627142454036E-2</v>
      </c>
      <c r="S66" s="4">
        <v>0.58110959345259916</v>
      </c>
      <c r="T66" s="1">
        <v>0.56103780906973999</v>
      </c>
      <c r="U66" s="4">
        <v>0.47646322560323606</v>
      </c>
      <c r="V66" s="1">
        <v>0.35268160217243633</v>
      </c>
      <c r="W66" s="4">
        <v>0.54435189688715968</v>
      </c>
      <c r="X66" s="1">
        <v>0.18542185026012328</v>
      </c>
      <c r="Y66" s="4">
        <v>0.62339639138383263</v>
      </c>
      <c r="Z66" s="1">
        <v>0.16585838991270593</v>
      </c>
      <c r="AA66" s="4">
        <v>0.56258597927141563</v>
      </c>
      <c r="AB66" s="1">
        <v>0.41874539952564022</v>
      </c>
      <c r="AC66" s="4">
        <v>0.56215382256549806</v>
      </c>
      <c r="AD66" s="1">
        <v>0.39798540446088926</v>
      </c>
      <c r="AE66" s="4">
        <v>0.57329692982606562</v>
      </c>
      <c r="AF66" s="1">
        <v>0.24577702702702436</v>
      </c>
      <c r="AG66" s="4">
        <v>0.63325118448085493</v>
      </c>
      <c r="AH66" s="1">
        <v>0.35296824666359905</v>
      </c>
      <c r="AI66" s="4">
        <v>0.52685093126532767</v>
      </c>
      <c r="AM66">
        <f t="shared" si="1"/>
        <v>-38.333333333333336</v>
      </c>
      <c r="AN66">
        <f t="shared" si="2"/>
        <v>0.31640990259846735</v>
      </c>
      <c r="AO66">
        <f t="shared" si="2"/>
        <v>0.54041245554299178</v>
      </c>
      <c r="AQ66">
        <f t="shared" si="3"/>
        <v>-38.333333333333336</v>
      </c>
      <c r="AR66">
        <f t="shared" si="4"/>
        <v>14</v>
      </c>
    </row>
    <row r="67" spans="2:44" x14ac:dyDescent="0.75">
      <c r="B67">
        <f t="shared" si="5"/>
        <v>-2200</v>
      </c>
      <c r="C67">
        <f t="shared" si="0"/>
        <v>-36.666666666666664</v>
      </c>
      <c r="H67" s="1">
        <v>0.52569788677276197</v>
      </c>
      <c r="I67" s="4">
        <v>0.52897489539748954</v>
      </c>
      <c r="J67" s="1">
        <v>0.31463288950946655</v>
      </c>
      <c r="K67" s="4">
        <v>0.4304409596568825</v>
      </c>
      <c r="L67" s="1">
        <v>0.13566864242359444</v>
      </c>
      <c r="M67" s="4">
        <v>0.5781690292658439</v>
      </c>
      <c r="N67" s="1">
        <v>0.33399014778325109</v>
      </c>
      <c r="O67" s="4">
        <v>0.50288685234197661</v>
      </c>
      <c r="P67" s="1">
        <v>0.19722532478984131</v>
      </c>
      <c r="Q67" s="4">
        <v>0.44069839059529209</v>
      </c>
      <c r="T67" s="1">
        <v>0.53847433196585082</v>
      </c>
      <c r="U67" s="4">
        <v>0.46830834247632974</v>
      </c>
      <c r="V67" s="1">
        <v>0.30696990269291646</v>
      </c>
      <c r="W67" s="4">
        <v>0.53012187071016148</v>
      </c>
      <c r="X67" s="1">
        <v>0.22477946166025881</v>
      </c>
      <c r="Y67" s="4">
        <v>0.60506034998389646</v>
      </c>
      <c r="Z67" s="1">
        <v>2.1985127707727342E-2</v>
      </c>
      <c r="AA67" s="4">
        <v>0.56238953812656667</v>
      </c>
      <c r="AB67" s="1">
        <v>0.17600392573812174</v>
      </c>
      <c r="AC67" s="4">
        <v>0.54795986220757853</v>
      </c>
      <c r="AD67" s="1">
        <v>0.52924247096309796</v>
      </c>
      <c r="AE67" s="4">
        <v>0.60714471210279741</v>
      </c>
      <c r="AF67" s="1">
        <v>0.181024774774773</v>
      </c>
      <c r="AG67" s="4">
        <v>0.59742687277051132</v>
      </c>
      <c r="AH67" s="1">
        <v>0.38879758069817849</v>
      </c>
      <c r="AI67" s="4">
        <v>0.50635663760710492</v>
      </c>
      <c r="AM67">
        <f t="shared" si="1"/>
        <v>-36.666666666666664</v>
      </c>
      <c r="AN67">
        <f t="shared" si="2"/>
        <v>0.29803788211383381</v>
      </c>
      <c r="AO67">
        <f t="shared" si="2"/>
        <v>0.53122602409557174</v>
      </c>
      <c r="AQ67">
        <f t="shared" si="3"/>
        <v>-36.666666666666664</v>
      </c>
      <c r="AR67">
        <f t="shared" si="4"/>
        <v>13</v>
      </c>
    </row>
    <row r="68" spans="2:44" x14ac:dyDescent="0.75">
      <c r="B68">
        <f t="shared" si="5"/>
        <v>-2100</v>
      </c>
      <c r="C68">
        <f t="shared" ref="C68:C131" si="6">B68/60</f>
        <v>-35</v>
      </c>
      <c r="H68" s="1">
        <v>0.53126358813809749</v>
      </c>
      <c r="I68" s="4">
        <v>0.52222817940104826</v>
      </c>
      <c r="J68" s="1">
        <v>0.29284063897338752</v>
      </c>
      <c r="K68" s="4">
        <v>0.43569496873063274</v>
      </c>
      <c r="L68" s="1">
        <v>0.10245456649045004</v>
      </c>
      <c r="M68" s="4">
        <v>0.6185841896482257</v>
      </c>
      <c r="N68" s="1">
        <v>0.262358736598088</v>
      </c>
      <c r="O68" s="4">
        <v>0.5130256809194379</v>
      </c>
      <c r="P68" s="1">
        <v>0.2598318734936228</v>
      </c>
      <c r="Q68" s="4">
        <v>0.44009455260152441</v>
      </c>
      <c r="R68" s="1">
        <v>0.15725391027441971</v>
      </c>
      <c r="S68" s="4">
        <v>0.57510271896540111</v>
      </c>
      <c r="T68" s="1">
        <v>0.54296485197915378</v>
      </c>
      <c r="U68" s="4">
        <v>0.46900361340698604</v>
      </c>
      <c r="X68" s="1">
        <v>0.15726080072381823</v>
      </c>
      <c r="Y68" s="4">
        <v>0.61933488900462996</v>
      </c>
      <c r="Z68" s="1">
        <v>0.13882961526026452</v>
      </c>
      <c r="AA68" s="4">
        <v>0.55566007940038786</v>
      </c>
      <c r="AB68" s="1">
        <v>0.23726179766091282</v>
      </c>
      <c r="AC68" s="4">
        <v>0.55448224174543026</v>
      </c>
      <c r="AD68" s="1">
        <v>0.51855278034741448</v>
      </c>
      <c r="AE68" s="4">
        <v>0.60500463392029669</v>
      </c>
      <c r="AF68" s="1">
        <v>0.32840653153153132</v>
      </c>
      <c r="AG68" s="4">
        <v>0.60281784958645901</v>
      </c>
      <c r="AH68" s="1">
        <v>0.41443692064953053</v>
      </c>
      <c r="AI68" s="4">
        <v>0.4846032124781795</v>
      </c>
      <c r="AM68">
        <f t="shared" ref="AM68:AM131" si="7">C68</f>
        <v>-35</v>
      </c>
      <c r="AN68">
        <f t="shared" ref="AN68:AO131" si="8">AVERAGE(D68,F68,H68,J68,L68,N68,P68,R68,T68,V68,X68,Z68,AB68,AD68,AF68,AH68)</f>
        <v>0.30336281631697626</v>
      </c>
      <c r="AO68">
        <f t="shared" si="8"/>
        <v>0.5381259084468184</v>
      </c>
      <c r="AQ68">
        <f t="shared" ref="AQ68:AQ131" si="9">C68</f>
        <v>-35</v>
      </c>
      <c r="AR68">
        <f t="shared" ref="AR68:AR131" si="10">COUNT(D68,F68,H68,J68,L68,N68,P68,R68,T68,V68,X68,Z68,AB68,AD68,AF68,AH68)</f>
        <v>13</v>
      </c>
    </row>
    <row r="69" spans="2:44" x14ac:dyDescent="0.75">
      <c r="B69">
        <f t="shared" ref="B69:B132" si="11">B68+100</f>
        <v>-2000</v>
      </c>
      <c r="C69">
        <f t="shared" si="6"/>
        <v>-33.333333333333336</v>
      </c>
      <c r="H69" s="1">
        <v>0.5643099399947803</v>
      </c>
      <c r="I69" s="4">
        <v>0.53025315505613158</v>
      </c>
      <c r="J69" s="1">
        <v>0.15914493259528936</v>
      </c>
      <c r="K69" s="4">
        <v>0.4397537134696281</v>
      </c>
      <c r="L69" s="1">
        <v>9.6758690660543253E-2</v>
      </c>
      <c r="M69" s="4">
        <v>0.59590288807494085</v>
      </c>
      <c r="N69" s="1">
        <v>0.33364242248623732</v>
      </c>
      <c r="O69" s="4">
        <v>0.5007313183546751</v>
      </c>
      <c r="P69" s="1">
        <v>0.30809476221268511</v>
      </c>
      <c r="Q69" s="4">
        <v>0.44118802226525994</v>
      </c>
      <c r="R69" s="1">
        <v>0.15772220661234193</v>
      </c>
      <c r="S69" s="4">
        <v>0.57129796703957669</v>
      </c>
      <c r="T69" s="1">
        <v>0.58892338396718114</v>
      </c>
      <c r="U69" s="4">
        <v>0.46664622238003789</v>
      </c>
      <c r="V69" s="1">
        <v>0.69110658520027246</v>
      </c>
      <c r="W69" s="4">
        <v>0.5160122638710315</v>
      </c>
      <c r="X69" s="1">
        <v>0.28947070798462005</v>
      </c>
      <c r="Y69" s="4">
        <v>0.60738389522114822</v>
      </c>
      <c r="AB69" s="1">
        <v>0.46601782939396463</v>
      </c>
      <c r="AC69" s="4">
        <v>0.57411595501870749</v>
      </c>
      <c r="AD69" s="1">
        <v>0.67355329427484623</v>
      </c>
      <c r="AE69" s="4">
        <v>0.58646530844849698</v>
      </c>
      <c r="AF69" s="1">
        <v>0.32157939189188911</v>
      </c>
      <c r="AG69" s="4">
        <v>0.61384286342699101</v>
      </c>
      <c r="AH69" s="1">
        <v>0.31575833278548432</v>
      </c>
      <c r="AI69" s="4">
        <v>0.48356342862869889</v>
      </c>
      <c r="AM69">
        <f t="shared" si="7"/>
        <v>-33.333333333333336</v>
      </c>
      <c r="AN69">
        <f t="shared" si="8"/>
        <v>0.38200634462001037</v>
      </c>
      <c r="AO69">
        <f t="shared" si="8"/>
        <v>0.5328582308657942</v>
      </c>
      <c r="AQ69">
        <f t="shared" si="9"/>
        <v>-33.333333333333336</v>
      </c>
      <c r="AR69">
        <f t="shared" si="10"/>
        <v>13</v>
      </c>
    </row>
    <row r="70" spans="2:44" x14ac:dyDescent="0.75">
      <c r="B70">
        <f t="shared" si="11"/>
        <v>-1900</v>
      </c>
      <c r="C70">
        <f t="shared" si="6"/>
        <v>-31.666666666666668</v>
      </c>
      <c r="H70" s="1">
        <v>0.53709018175493439</v>
      </c>
      <c r="I70" s="4">
        <v>0.52148984688891298</v>
      </c>
      <c r="J70" s="1">
        <v>0.35974667132099936</v>
      </c>
      <c r="K70" s="4">
        <v>0.42586655980765381</v>
      </c>
      <c r="L70" s="1">
        <v>0.13645182535020736</v>
      </c>
      <c r="M70" s="4">
        <v>0.62738535919704352</v>
      </c>
      <c r="N70" s="1">
        <v>0.3466821211243129</v>
      </c>
      <c r="O70" s="4">
        <v>0.50640328860254169</v>
      </c>
      <c r="P70" s="1">
        <v>0.32038092998647877</v>
      </c>
      <c r="Q70" s="4">
        <v>0.45071647536893128</v>
      </c>
      <c r="R70" s="1">
        <v>0.34129437107801719</v>
      </c>
      <c r="S70" s="4">
        <v>0.57165274829543034</v>
      </c>
      <c r="T70" s="1">
        <v>0.62556824481649764</v>
      </c>
      <c r="U70" s="4">
        <v>0.47074700064183789</v>
      </c>
      <c r="V70" s="1">
        <v>0.53756505996831627</v>
      </c>
      <c r="W70" s="4">
        <v>0.51156030635069505</v>
      </c>
      <c r="X70" s="1">
        <v>0.12751639900475123</v>
      </c>
      <c r="Y70" s="4">
        <v>0.60978709245503127</v>
      </c>
      <c r="Z70" s="1">
        <v>0.13559650824442157</v>
      </c>
      <c r="AA70" s="4">
        <v>0.53502933041548895</v>
      </c>
      <c r="AB70" s="1">
        <v>0.26433303345056242</v>
      </c>
      <c r="AC70" s="4">
        <v>0.58794832507443273</v>
      </c>
      <c r="AD70" s="1">
        <v>0.61558227978209323</v>
      </c>
      <c r="AE70" s="4">
        <v>0.60522364027728337</v>
      </c>
      <c r="AF70" s="1">
        <v>0.24676238738738543</v>
      </c>
      <c r="AG70" s="4">
        <v>0.58219842882707995</v>
      </c>
      <c r="AH70" s="1">
        <v>0.42304910919729199</v>
      </c>
      <c r="AI70" s="4">
        <v>0.46570734218433868</v>
      </c>
      <c r="AM70">
        <f t="shared" si="7"/>
        <v>-31.666666666666668</v>
      </c>
      <c r="AN70">
        <f t="shared" si="8"/>
        <v>0.35840136589044791</v>
      </c>
      <c r="AO70">
        <f t="shared" si="8"/>
        <v>0.53369398174190719</v>
      </c>
      <c r="AQ70">
        <f t="shared" si="9"/>
        <v>-31.666666666666668</v>
      </c>
      <c r="AR70">
        <f t="shared" si="10"/>
        <v>14</v>
      </c>
    </row>
    <row r="71" spans="2:44" x14ac:dyDescent="0.75">
      <c r="B71">
        <f t="shared" si="11"/>
        <v>-1800</v>
      </c>
      <c r="C71">
        <f t="shared" si="6"/>
        <v>-30</v>
      </c>
      <c r="D71" s="1">
        <v>8.7460484720762399E-2</v>
      </c>
      <c r="E71" s="4">
        <v>0.35090524115329108</v>
      </c>
      <c r="H71" s="1">
        <v>0.53709018175493439</v>
      </c>
      <c r="I71" s="4">
        <v>0.51965588587607525</v>
      </c>
      <c r="J71" s="1">
        <v>0.32191359563822614</v>
      </c>
      <c r="K71" s="4">
        <v>0.43310335136654249</v>
      </c>
      <c r="L71" s="1">
        <v>0.16907851408839333</v>
      </c>
      <c r="M71" s="4">
        <v>0.62101568409274188</v>
      </c>
      <c r="P71" s="1">
        <v>0.42290282758215214</v>
      </c>
      <c r="Q71" s="4">
        <v>0.44272685755407659</v>
      </c>
      <c r="R71" s="1">
        <v>0.26290156410976573</v>
      </c>
      <c r="S71" s="4">
        <v>0.56757208618018484</v>
      </c>
      <c r="T71" s="1">
        <v>0.51934804302028992</v>
      </c>
      <c r="U71" s="4">
        <v>0.4822447958884501</v>
      </c>
      <c r="V71" s="1">
        <v>0.65546503733876238</v>
      </c>
      <c r="W71" s="4">
        <v>0.51246415414523072</v>
      </c>
      <c r="X71" s="1">
        <v>5.5304229812260075E-2</v>
      </c>
      <c r="Y71" s="4">
        <v>0.61459407952245582</v>
      </c>
      <c r="Z71" s="1">
        <v>0.28121564823795592</v>
      </c>
      <c r="AA71" s="4">
        <v>0.54223602695547868</v>
      </c>
      <c r="AB71" s="1">
        <v>0.11212889506829221</v>
      </c>
      <c r="AC71" s="4">
        <v>0.53613306173945285</v>
      </c>
      <c r="AD71" s="1">
        <v>0.30517010998047062</v>
      </c>
      <c r="AE71" s="4">
        <v>0.62903580440374285</v>
      </c>
      <c r="AF71" s="1">
        <v>0.19221565315315078</v>
      </c>
      <c r="AG71" s="4">
        <v>0.59080307234487484</v>
      </c>
      <c r="AH71" s="1">
        <v>0.23489579909276256</v>
      </c>
      <c r="AI71" s="4">
        <v>0.46502747122625865</v>
      </c>
      <c r="AM71">
        <f t="shared" si="7"/>
        <v>-30</v>
      </c>
      <c r="AN71">
        <f t="shared" si="8"/>
        <v>0.29693504168558416</v>
      </c>
      <c r="AO71">
        <f t="shared" si="8"/>
        <v>0.5219655408892041</v>
      </c>
      <c r="AQ71">
        <f t="shared" si="9"/>
        <v>-30</v>
      </c>
      <c r="AR71">
        <f t="shared" si="10"/>
        <v>14</v>
      </c>
    </row>
    <row r="72" spans="2:44" x14ac:dyDescent="0.75">
      <c r="B72">
        <f t="shared" si="11"/>
        <v>-1700</v>
      </c>
      <c r="C72">
        <f t="shared" si="6"/>
        <v>-28.333333333333332</v>
      </c>
      <c r="D72" s="1">
        <v>0.23814541622761137</v>
      </c>
      <c r="E72" s="4">
        <v>0.37790005082023032</v>
      </c>
      <c r="H72" s="1">
        <v>0.61622749804330701</v>
      </c>
      <c r="I72" s="4">
        <v>0.5246098697061411</v>
      </c>
      <c r="J72" s="1">
        <v>0.13805083196196757</v>
      </c>
      <c r="K72" s="4">
        <v>0.43335861038068318</v>
      </c>
      <c r="L72" s="1">
        <v>0.17002189352272062</v>
      </c>
      <c r="M72" s="4">
        <v>0.62793019300451081</v>
      </c>
      <c r="N72" s="1">
        <v>0.17200811359026449</v>
      </c>
      <c r="O72" s="4">
        <v>0.48907309721175596</v>
      </c>
      <c r="P72" s="1">
        <v>0.38774910352125125</v>
      </c>
      <c r="Q72" s="4">
        <v>0.44993000199994293</v>
      </c>
      <c r="R72" s="1">
        <v>0.1375854640816708</v>
      </c>
      <c r="S72" s="4">
        <v>0.56295335025840965</v>
      </c>
      <c r="T72" s="1">
        <v>0.60150792770817096</v>
      </c>
      <c r="U72" s="4">
        <v>0.48418759772597864</v>
      </c>
      <c r="V72" s="1">
        <v>0.58474768047069581</v>
      </c>
      <c r="W72" s="4">
        <v>0.50603456811855707</v>
      </c>
      <c r="X72" s="1">
        <v>0.19548744627912334</v>
      </c>
      <c r="Y72" s="4">
        <v>0.61298354616129114</v>
      </c>
      <c r="Z72" s="1">
        <v>0.35990947300355652</v>
      </c>
      <c r="AA72" s="4">
        <v>0.54079271683682217</v>
      </c>
      <c r="AB72" s="1">
        <v>0.37180011450069678</v>
      </c>
      <c r="AC72" s="4">
        <v>0.56021530710259704</v>
      </c>
      <c r="AD72" s="1">
        <v>0.31616815705622348</v>
      </c>
      <c r="AE72" s="4">
        <v>0.59046104162147828</v>
      </c>
      <c r="AF72" s="1">
        <v>0.14386261261261141</v>
      </c>
      <c r="AG72" s="4">
        <v>0.5742268041237113</v>
      </c>
      <c r="AH72" s="1">
        <v>0.27335480901978776</v>
      </c>
      <c r="AI72" s="4">
        <v>0.48350918303870705</v>
      </c>
      <c r="AM72">
        <f t="shared" si="7"/>
        <v>-28.333333333333332</v>
      </c>
      <c r="AN72">
        <f t="shared" si="8"/>
        <v>0.31377510277331061</v>
      </c>
      <c r="AO72">
        <f t="shared" si="8"/>
        <v>0.52121106254072103</v>
      </c>
      <c r="AQ72">
        <f t="shared" si="9"/>
        <v>-28.333333333333332</v>
      </c>
      <c r="AR72">
        <f t="shared" si="10"/>
        <v>15</v>
      </c>
    </row>
    <row r="73" spans="2:44" x14ac:dyDescent="0.75">
      <c r="B73">
        <f t="shared" si="11"/>
        <v>-1600</v>
      </c>
      <c r="C73">
        <f t="shared" si="6"/>
        <v>-26.666666666666668</v>
      </c>
      <c r="D73" s="1">
        <v>8.7987355110646009E-2</v>
      </c>
      <c r="E73" s="4">
        <v>0.38080729356027049</v>
      </c>
      <c r="H73" s="1">
        <v>0.62318462474997582</v>
      </c>
      <c r="I73" s="4">
        <v>0.51121586990223677</v>
      </c>
      <c r="J73" s="1">
        <v>0.31222261008327962</v>
      </c>
      <c r="K73" s="4">
        <v>0.43200358681626311</v>
      </c>
      <c r="L73" s="1">
        <v>0.1909542371976293</v>
      </c>
      <c r="M73" s="4">
        <v>0.58417511021734081</v>
      </c>
      <c r="N73" s="1">
        <v>0.17583309185743357</v>
      </c>
      <c r="O73" s="4">
        <v>0.49745031692322356</v>
      </c>
      <c r="P73" s="1">
        <v>0.4123214390688385</v>
      </c>
      <c r="Q73" s="4">
        <v>0.44553771031886119</v>
      </c>
      <c r="R73" s="1">
        <v>0.17832724548094059</v>
      </c>
      <c r="S73" s="4">
        <v>0.56444854077695461</v>
      </c>
      <c r="T73" s="1">
        <v>0.53342942676571725</v>
      </c>
      <c r="U73" s="4">
        <v>0.48037523121641862</v>
      </c>
      <c r="V73" s="1">
        <v>0.64992079656030821</v>
      </c>
      <c r="W73" s="4">
        <v>0.51030363576461579</v>
      </c>
      <c r="X73" s="1">
        <v>6.6840081429541662E-2</v>
      </c>
      <c r="Y73" s="4">
        <v>0.61582985310753691</v>
      </c>
      <c r="Z73" s="1">
        <v>0.20620756547041658</v>
      </c>
      <c r="AA73" s="4">
        <v>0.54209922062246141</v>
      </c>
      <c r="AB73" s="1">
        <v>0.26212480575775016</v>
      </c>
      <c r="AC73" s="4">
        <v>0.57531118208797649</v>
      </c>
      <c r="AF73" s="1">
        <v>0.18602195945945751</v>
      </c>
      <c r="AG73" s="4">
        <v>0.58287316075417139</v>
      </c>
      <c r="AH73" s="1">
        <v>0.27059364933271907</v>
      </c>
      <c r="AI73" s="4">
        <v>0.46112359003390624</v>
      </c>
      <c r="AM73">
        <f t="shared" si="7"/>
        <v>-26.666666666666668</v>
      </c>
      <c r="AN73">
        <f t="shared" si="8"/>
        <v>0.29685492059461815</v>
      </c>
      <c r="AO73">
        <f t="shared" si="8"/>
        <v>0.51311102157873123</v>
      </c>
      <c r="AQ73">
        <f t="shared" si="9"/>
        <v>-26.666666666666668</v>
      </c>
      <c r="AR73">
        <f t="shared" si="10"/>
        <v>14</v>
      </c>
    </row>
    <row r="74" spans="2:44" x14ac:dyDescent="0.75">
      <c r="B74">
        <f t="shared" si="11"/>
        <v>-1500</v>
      </c>
      <c r="C74">
        <f t="shared" si="6"/>
        <v>-25</v>
      </c>
      <c r="D74" s="1">
        <v>0</v>
      </c>
      <c r="E74" s="4">
        <v>0.35872492307692305</v>
      </c>
      <c r="H74" s="1">
        <v>0.63188103313331545</v>
      </c>
      <c r="I74" s="4">
        <v>0.52011858515640963</v>
      </c>
      <c r="J74" s="1">
        <v>0.26936950414734362</v>
      </c>
      <c r="K74" s="4">
        <v>0.43927081602244333</v>
      </c>
      <c r="L74" s="1">
        <v>0.22534308752069154</v>
      </c>
      <c r="M74" s="4">
        <v>0.6113028486775498</v>
      </c>
      <c r="N74" s="1">
        <v>0.321124311793684</v>
      </c>
      <c r="O74" s="4">
        <v>0.48825240760833039</v>
      </c>
      <c r="P74" s="1">
        <v>0.41238022456057943</v>
      </c>
      <c r="Q74" s="4">
        <v>0.44347475832438238</v>
      </c>
      <c r="R74" s="1">
        <v>0.1168867659454898</v>
      </c>
      <c r="S74" s="4">
        <v>0.56946079585589837</v>
      </c>
      <c r="T74" s="1">
        <v>0.68261448054107887</v>
      </c>
      <c r="U74" s="4">
        <v>0.50404376784015215</v>
      </c>
      <c r="V74" s="1">
        <v>0.39443312966734467</v>
      </c>
      <c r="W74" s="4">
        <v>0.50076656695935584</v>
      </c>
      <c r="Z74" s="1">
        <v>0.22056256062075474</v>
      </c>
      <c r="AA74" s="4">
        <v>0.53845996327720258</v>
      </c>
      <c r="AB74" s="1">
        <v>0.15195877974973448</v>
      </c>
      <c r="AC74" s="4">
        <v>0.56150765960644544</v>
      </c>
      <c r="AD74" s="1">
        <v>0.2042347620515981</v>
      </c>
      <c r="AE74" s="4">
        <v>0.59166875354219672</v>
      </c>
      <c r="AF74" s="1">
        <v>0.32052364864864685</v>
      </c>
      <c r="AG74" s="4">
        <v>0.57641109250752964</v>
      </c>
      <c r="AH74" s="1">
        <v>0.23969495759647746</v>
      </c>
      <c r="AI74" s="4">
        <v>0.48297764227642276</v>
      </c>
      <c r="AM74">
        <f t="shared" si="7"/>
        <v>-25</v>
      </c>
      <c r="AN74">
        <f t="shared" si="8"/>
        <v>0.29935766042690998</v>
      </c>
      <c r="AO74">
        <f t="shared" si="8"/>
        <v>0.51331718433794593</v>
      </c>
      <c r="AQ74">
        <f t="shared" si="9"/>
        <v>-25</v>
      </c>
      <c r="AR74">
        <f t="shared" si="10"/>
        <v>14</v>
      </c>
    </row>
    <row r="75" spans="2:44" x14ac:dyDescent="0.75">
      <c r="B75">
        <f t="shared" si="11"/>
        <v>-1400</v>
      </c>
      <c r="C75">
        <f t="shared" si="6"/>
        <v>-23.333333333333332</v>
      </c>
      <c r="D75" s="1">
        <v>0.13772391991570151</v>
      </c>
      <c r="E75" s="4">
        <v>0.35599071202863103</v>
      </c>
      <c r="F75" s="1">
        <v>0.30514982054920592</v>
      </c>
      <c r="G75" s="4">
        <v>0.57200903981406659</v>
      </c>
      <c r="H75" s="1">
        <v>0.63701191407948443</v>
      </c>
      <c r="I75" s="4">
        <v>0.50964997372782039</v>
      </c>
      <c r="J75" s="1">
        <v>0.22935886567263519</v>
      </c>
      <c r="K75" s="4">
        <v>0.42525327329818113</v>
      </c>
      <c r="L75" s="1">
        <v>0.18783930510314875</v>
      </c>
      <c r="M75" s="4">
        <v>0.61112458189814101</v>
      </c>
      <c r="N75" s="1">
        <v>0.26415531729933439</v>
      </c>
      <c r="O75" s="4">
        <v>0.49100918421502399</v>
      </c>
      <c r="P75" s="1">
        <v>0.5539944741637769</v>
      </c>
      <c r="Q75" s="4">
        <v>0.43289444648767916</v>
      </c>
      <c r="R75" s="1">
        <v>0.25194342980237694</v>
      </c>
      <c r="S75" s="4">
        <v>0.56018510320566184</v>
      </c>
      <c r="T75" s="1">
        <v>0.59906863288612955</v>
      </c>
      <c r="U75" s="4">
        <v>0.50290288778332648</v>
      </c>
      <c r="V75" s="1">
        <v>0.46696085087123601</v>
      </c>
      <c r="W75" s="4">
        <v>0.51753085342985483</v>
      </c>
      <c r="X75" s="1">
        <v>0.34494458267360406</v>
      </c>
      <c r="Y75" s="4">
        <v>0.64588157894736842</v>
      </c>
      <c r="Z75" s="1">
        <v>0.33656644034917443</v>
      </c>
      <c r="AA75" s="4">
        <v>0.54596127614056777</v>
      </c>
      <c r="AB75" s="1">
        <v>3.8194160464546725E-2</v>
      </c>
      <c r="AC75" s="4">
        <v>0.5243625704394409</v>
      </c>
      <c r="AD75" s="1">
        <v>0.52153355946140323</v>
      </c>
      <c r="AE75" s="4">
        <v>0.59717702453634391</v>
      </c>
      <c r="AF75" s="1">
        <v>0.23979448198198075</v>
      </c>
      <c r="AG75" s="4">
        <v>0.58295816967994007</v>
      </c>
      <c r="AH75" s="1">
        <v>0.16415751758595676</v>
      </c>
      <c r="AI75" s="4">
        <v>0.47208399878568685</v>
      </c>
      <c r="AM75">
        <f t="shared" si="7"/>
        <v>-23.333333333333332</v>
      </c>
      <c r="AN75">
        <f t="shared" si="8"/>
        <v>0.32989982955373098</v>
      </c>
      <c r="AO75">
        <f t="shared" si="8"/>
        <v>0.52168591715110835</v>
      </c>
      <c r="AQ75">
        <f t="shared" si="9"/>
        <v>-23.333333333333332</v>
      </c>
      <c r="AR75">
        <f t="shared" si="10"/>
        <v>16</v>
      </c>
    </row>
    <row r="76" spans="2:44" x14ac:dyDescent="0.75">
      <c r="B76">
        <f t="shared" si="11"/>
        <v>-1300</v>
      </c>
      <c r="C76">
        <f t="shared" si="6"/>
        <v>-21.666666666666668</v>
      </c>
      <c r="D76" s="1">
        <v>0.23730242360379283</v>
      </c>
      <c r="E76" s="4">
        <v>0.36811215164978867</v>
      </c>
      <c r="F76" s="1">
        <v>0</v>
      </c>
      <c r="G76" s="4">
        <v>0.59139383248351696</v>
      </c>
      <c r="H76" s="1">
        <v>0.57118010261761776</v>
      </c>
      <c r="I76" s="4">
        <v>0.50378290822603122</v>
      </c>
      <c r="J76" s="1">
        <v>0.33964992769161806</v>
      </c>
      <c r="K76" s="4">
        <v>0.41342511418490369</v>
      </c>
      <c r="L76" s="1">
        <v>0.12577205816913148</v>
      </c>
      <c r="M76" s="4">
        <v>0.61373835703729807</v>
      </c>
      <c r="N76" s="1">
        <v>0.27748478701825585</v>
      </c>
      <c r="O76" s="4">
        <v>0.49177244087297978</v>
      </c>
      <c r="P76" s="1">
        <v>0.71400858268179523</v>
      </c>
      <c r="Q76" s="4">
        <v>0.45865882277300923</v>
      </c>
      <c r="R76" s="1">
        <v>0.38053760419593535</v>
      </c>
      <c r="S76" s="4">
        <v>0.56236372216945352</v>
      </c>
      <c r="T76" s="1">
        <v>0.57650515578223716</v>
      </c>
      <c r="U76" s="4">
        <v>0.50274568670669606</v>
      </c>
      <c r="V76" s="1">
        <v>0.47114731839782648</v>
      </c>
      <c r="W76" s="4">
        <v>0.49097095846748579</v>
      </c>
      <c r="X76" s="1">
        <v>0.25672924677674813</v>
      </c>
      <c r="Y76" s="4">
        <v>0.61323234358709278</v>
      </c>
      <c r="Z76" s="1">
        <v>0.34607177497575187</v>
      </c>
      <c r="AA76" s="4">
        <v>0.52280079307106342</v>
      </c>
      <c r="AB76" s="1">
        <v>0.47354216079169204</v>
      </c>
      <c r="AC76" s="4">
        <v>0.55283630813583751</v>
      </c>
      <c r="AD76" s="1">
        <v>0.47466337753108989</v>
      </c>
      <c r="AE76" s="4">
        <v>0.57520234930694103</v>
      </c>
      <c r="AF76" s="1">
        <v>0.31137387387387239</v>
      </c>
      <c r="AG76" s="4">
        <v>0.58789468970131875</v>
      </c>
      <c r="AH76" s="1">
        <v>0.29892840707382828</v>
      </c>
      <c r="AI76" s="4">
        <v>0.48035649089865956</v>
      </c>
      <c r="AM76">
        <f t="shared" si="7"/>
        <v>-21.666666666666668</v>
      </c>
      <c r="AN76">
        <f t="shared" si="8"/>
        <v>0.36593105007382454</v>
      </c>
      <c r="AO76">
        <f t="shared" si="8"/>
        <v>0.52058043557950473</v>
      </c>
      <c r="AQ76">
        <f t="shared" si="9"/>
        <v>-21.666666666666668</v>
      </c>
      <c r="AR76">
        <f t="shared" si="10"/>
        <v>16</v>
      </c>
    </row>
    <row r="77" spans="2:44" x14ac:dyDescent="0.75">
      <c r="B77">
        <f t="shared" si="11"/>
        <v>-1200</v>
      </c>
      <c r="C77">
        <f t="shared" si="6"/>
        <v>-20</v>
      </c>
      <c r="D77" s="1">
        <v>0.20210748155953562</v>
      </c>
      <c r="E77" s="4">
        <v>0.37421750663129977</v>
      </c>
      <c r="F77" s="1">
        <v>2.8712127535266061E-2</v>
      </c>
      <c r="G77" s="4">
        <v>0.57294332658692337</v>
      </c>
      <c r="H77" s="1">
        <v>0.63622923732498526</v>
      </c>
      <c r="I77" s="4">
        <v>0.50109526761727641</v>
      </c>
      <c r="J77" s="1">
        <v>0.50451304044282652</v>
      </c>
      <c r="K77" s="4">
        <v>0.43836070175438596</v>
      </c>
      <c r="L77" s="1">
        <v>0.12749862053007269</v>
      </c>
      <c r="M77" s="4">
        <v>0.6075580928393125</v>
      </c>
      <c r="N77" s="1">
        <v>0.23297594900029003</v>
      </c>
      <c r="O77" s="4">
        <v>0.49378184355672822</v>
      </c>
      <c r="P77" s="1">
        <v>0.64893304332490853</v>
      </c>
      <c r="Q77" s="4">
        <v>0.45504378159037551</v>
      </c>
      <c r="R77" s="1">
        <v>0.13983328650369689</v>
      </c>
      <c r="S77" s="4">
        <v>0.55510639189828548</v>
      </c>
      <c r="T77" s="1">
        <v>0.63127841224082459</v>
      </c>
      <c r="U77" s="4">
        <v>0.50598588531100885</v>
      </c>
      <c r="V77" s="1">
        <v>0.51414347137361238</v>
      </c>
      <c r="W77" s="4">
        <v>0.4873604077218755</v>
      </c>
      <c r="X77" s="1">
        <v>0.38922189549875752</v>
      </c>
      <c r="Y77" s="4">
        <v>0.58759975824204913</v>
      </c>
      <c r="Z77" s="1">
        <v>0.38752020691884859</v>
      </c>
      <c r="AA77" s="4">
        <v>0.52691380116447639</v>
      </c>
      <c r="AB77" s="1">
        <v>0.21951418990758365</v>
      </c>
      <c r="AC77" s="4">
        <v>0.52757452461084231</v>
      </c>
      <c r="AD77" s="1">
        <v>0.35214307739747075</v>
      </c>
      <c r="AE77" s="4">
        <v>0.5574111705170951</v>
      </c>
      <c r="AF77" s="1">
        <v>0.23155968468468416</v>
      </c>
      <c r="AG77" s="4">
        <v>0.5986643130994006</v>
      </c>
      <c r="AH77" s="1">
        <v>0.19492472552757914</v>
      </c>
      <c r="AI77" s="4">
        <v>0.49257065164611064</v>
      </c>
      <c r="AM77">
        <f t="shared" si="7"/>
        <v>-20</v>
      </c>
      <c r="AN77">
        <f t="shared" si="8"/>
        <v>0.34006927811068383</v>
      </c>
      <c r="AO77">
        <f t="shared" si="8"/>
        <v>0.5176367140492153</v>
      </c>
      <c r="AQ77">
        <f t="shared" si="9"/>
        <v>-20</v>
      </c>
      <c r="AR77">
        <f t="shared" si="10"/>
        <v>16</v>
      </c>
    </row>
    <row r="78" spans="2:44" x14ac:dyDescent="0.75">
      <c r="B78">
        <f t="shared" si="11"/>
        <v>-1100</v>
      </c>
      <c r="C78">
        <f t="shared" si="6"/>
        <v>-18.333333333333332</v>
      </c>
      <c r="F78" s="1">
        <v>0.17127117936733344</v>
      </c>
      <c r="G78" s="4">
        <v>0.56817788544730929</v>
      </c>
      <c r="H78" s="1">
        <v>0.70206104878685194</v>
      </c>
      <c r="I78" s="4">
        <v>0.48199677614346154</v>
      </c>
      <c r="J78" s="1">
        <v>0.40510979238351769</v>
      </c>
      <c r="K78" s="4">
        <v>0.41956232313393693</v>
      </c>
      <c r="L78" s="1">
        <v>0.45709403535002963</v>
      </c>
      <c r="M78" s="4">
        <v>0.59651670439563165</v>
      </c>
      <c r="N78" s="1">
        <v>0.28525065198493299</v>
      </c>
      <c r="O78" s="4">
        <v>0.47814954374177149</v>
      </c>
      <c r="P78" s="1">
        <v>0.83963317853153951</v>
      </c>
      <c r="Q78" s="4">
        <v>0.45141838393372136</v>
      </c>
      <c r="R78" s="1">
        <v>0.52561580968436683</v>
      </c>
      <c r="S78" s="4">
        <v>0.55235235353577161</v>
      </c>
      <c r="T78" s="1">
        <v>0.65905311010089795</v>
      </c>
      <c r="U78" s="4">
        <v>0.50261413772327079</v>
      </c>
      <c r="V78" s="1">
        <v>0.41706268386512574</v>
      </c>
      <c r="W78" s="4">
        <v>0.48312488554223365</v>
      </c>
      <c r="X78" s="1">
        <v>0.34104275050893607</v>
      </c>
      <c r="Y78" s="4">
        <v>0.59415503883509313</v>
      </c>
      <c r="Z78" s="1">
        <v>0.74872292272874263</v>
      </c>
      <c r="AA78" s="4">
        <v>0.53372575377993225</v>
      </c>
      <c r="AD78" s="1">
        <v>0.60643437146675039</v>
      </c>
      <c r="AE78" s="4">
        <v>0.56056286692440871</v>
      </c>
      <c r="AF78" s="1">
        <v>0.30532094594594555</v>
      </c>
      <c r="AG78" s="4">
        <v>0.62283365985416694</v>
      </c>
      <c r="AH78" s="1">
        <v>0.34968115179804049</v>
      </c>
      <c r="AI78" s="4">
        <v>0.49137925315607567</v>
      </c>
      <c r="AM78">
        <f t="shared" si="7"/>
        <v>-18.333333333333332</v>
      </c>
      <c r="AN78">
        <f t="shared" si="8"/>
        <v>0.48666811660735787</v>
      </c>
      <c r="AO78">
        <f t="shared" si="8"/>
        <v>0.52404068329619891</v>
      </c>
      <c r="AQ78">
        <f t="shared" si="9"/>
        <v>-18.333333333333332</v>
      </c>
      <c r="AR78">
        <f t="shared" si="10"/>
        <v>14</v>
      </c>
    </row>
    <row r="79" spans="2:44" x14ac:dyDescent="0.75">
      <c r="B79">
        <f t="shared" si="11"/>
        <v>-1000</v>
      </c>
      <c r="C79">
        <f t="shared" si="6"/>
        <v>-16.666666666666668</v>
      </c>
      <c r="D79" s="1">
        <v>0.93814541622760661</v>
      </c>
      <c r="E79" s="4">
        <v>0.404215082708336</v>
      </c>
      <c r="F79" s="1">
        <v>0.13521408897420961</v>
      </c>
      <c r="G79" s="4">
        <v>0.56683324570802762</v>
      </c>
      <c r="H79" s="1">
        <v>0.70258283328985227</v>
      </c>
      <c r="I79" s="4">
        <v>0.49084736527761763</v>
      </c>
      <c r="J79" s="1">
        <v>0.30823318206752215</v>
      </c>
      <c r="K79" s="4">
        <v>0.40735746910067278</v>
      </c>
      <c r="L79" s="1">
        <v>0.23532866983499673</v>
      </c>
      <c r="M79" s="4">
        <v>0.60310932605645973</v>
      </c>
      <c r="N79" s="1">
        <v>0.29498696030136334</v>
      </c>
      <c r="O79" s="4">
        <v>0.47123279860107975</v>
      </c>
      <c r="P79" s="1">
        <v>0.71277408735524095</v>
      </c>
      <c r="Q79" s="4">
        <v>0.44106682933441788</v>
      </c>
      <c r="R79" s="1">
        <v>0.22225344197808358</v>
      </c>
      <c r="S79" s="4">
        <v>0.5605124588050735</v>
      </c>
      <c r="T79" s="1">
        <v>0.71438075174631266</v>
      </c>
      <c r="U79" s="4">
        <v>0.50267463352142139</v>
      </c>
      <c r="V79" s="1">
        <v>0.8004073319755588</v>
      </c>
      <c r="W79" s="4">
        <v>0.47075875063410405</v>
      </c>
      <c r="X79" s="1">
        <v>0.41630852748247071</v>
      </c>
      <c r="Y79" s="4">
        <v>0.57465061308197052</v>
      </c>
      <c r="Z79" s="1">
        <v>0.54833494988684051</v>
      </c>
      <c r="AA79" s="4">
        <v>0.52584846384164952</v>
      </c>
      <c r="AB79" s="1">
        <v>0.60767154657724742</v>
      </c>
      <c r="AC79" s="4">
        <v>0.54557584195593245</v>
      </c>
      <c r="AD79" s="1">
        <v>0.32552163634494585</v>
      </c>
      <c r="AE79" s="4">
        <v>0.58794071559153827</v>
      </c>
      <c r="AF79" s="1">
        <v>0.30503941441441268</v>
      </c>
      <c r="AG79" s="4">
        <v>0.60169618129374036</v>
      </c>
      <c r="AH79" s="1">
        <v>0.22030109788968527</v>
      </c>
      <c r="AI79" s="4">
        <v>0.50395079315417746</v>
      </c>
      <c r="AM79">
        <f t="shared" si="7"/>
        <v>-16.666666666666668</v>
      </c>
      <c r="AN79">
        <f t="shared" si="8"/>
        <v>0.46796774602164687</v>
      </c>
      <c r="AO79">
        <f t="shared" si="8"/>
        <v>0.5161419105416386</v>
      </c>
      <c r="AQ79">
        <f t="shared" si="9"/>
        <v>-16.666666666666668</v>
      </c>
      <c r="AR79">
        <f t="shared" si="10"/>
        <v>16</v>
      </c>
    </row>
    <row r="80" spans="2:44" x14ac:dyDescent="0.75">
      <c r="B80">
        <f t="shared" si="11"/>
        <v>-900</v>
      </c>
      <c r="C80">
        <f t="shared" si="6"/>
        <v>-15</v>
      </c>
      <c r="D80" s="1">
        <v>0.54109589041095718</v>
      </c>
      <c r="E80" s="4">
        <v>0.41679663964128688</v>
      </c>
      <c r="F80" s="1">
        <v>0.18487605375177402</v>
      </c>
      <c r="G80" s="4">
        <v>0.56818000159859328</v>
      </c>
      <c r="H80" s="1">
        <v>0.76415340464388049</v>
      </c>
      <c r="I80" s="4">
        <v>0.48359312590893261</v>
      </c>
      <c r="J80" s="1">
        <v>0.38961751358898961</v>
      </c>
      <c r="K80" s="4">
        <v>0.39946504362620155</v>
      </c>
      <c r="L80" s="1">
        <v>0.209003043733647</v>
      </c>
      <c r="M80" s="4">
        <v>0.61240809967852838</v>
      </c>
      <c r="N80" s="1">
        <v>0.24752245725876609</v>
      </c>
      <c r="O80" s="4">
        <v>0.47333812397255565</v>
      </c>
      <c r="P80" s="1">
        <v>0.70983481276820837</v>
      </c>
      <c r="Q80" s="4">
        <v>0.45506859077142364</v>
      </c>
      <c r="T80" s="1">
        <v>0.77503049118527612</v>
      </c>
      <c r="U80" s="4">
        <v>0.49741679085941376</v>
      </c>
      <c r="V80" s="1">
        <v>0.71826205023760914</v>
      </c>
      <c r="W80" s="4">
        <v>0.46401155770225988</v>
      </c>
      <c r="X80" s="1">
        <v>0.52261931689662999</v>
      </c>
      <c r="Y80" s="4">
        <v>0.59023316500831668</v>
      </c>
      <c r="Z80" s="1">
        <v>0.82573553184610271</v>
      </c>
      <c r="AA80" s="4">
        <v>0.53595487459251934</v>
      </c>
      <c r="AB80" s="1">
        <v>0.54993048172078318</v>
      </c>
      <c r="AC80" s="4">
        <v>0.54946199236376259</v>
      </c>
      <c r="AD80" s="1">
        <v>0.28183780450200374</v>
      </c>
      <c r="AE80" s="4">
        <v>0.54241384198952225</v>
      </c>
      <c r="AF80" s="1">
        <v>0.18982263513513334</v>
      </c>
      <c r="AG80" s="4">
        <v>0.62060465116279073</v>
      </c>
      <c r="AH80" s="1">
        <v>0.20761291170863128</v>
      </c>
      <c r="AI80" s="4">
        <v>0.45341681484003576</v>
      </c>
      <c r="AM80">
        <f t="shared" si="7"/>
        <v>-15</v>
      </c>
      <c r="AN80">
        <f t="shared" si="8"/>
        <v>0.47446362662589286</v>
      </c>
      <c r="AO80">
        <f t="shared" si="8"/>
        <v>0.5108242209144096</v>
      </c>
      <c r="AQ80">
        <f t="shared" si="9"/>
        <v>-15</v>
      </c>
      <c r="AR80">
        <f t="shared" si="10"/>
        <v>15</v>
      </c>
    </row>
    <row r="81" spans="2:44" x14ac:dyDescent="0.75">
      <c r="B81">
        <f t="shared" si="11"/>
        <v>-800</v>
      </c>
      <c r="C81">
        <f t="shared" si="6"/>
        <v>-13.333333333333334</v>
      </c>
      <c r="D81" s="1">
        <v>0.55911485774499203</v>
      </c>
      <c r="E81" s="4">
        <v>0.39696886357444316</v>
      </c>
      <c r="F81" s="1">
        <v>0.22018195476170657</v>
      </c>
      <c r="G81" s="4">
        <v>0.56608345224992984</v>
      </c>
      <c r="H81" s="1">
        <v>0.72971562744586438</v>
      </c>
      <c r="I81" s="4">
        <v>0.48457087753134026</v>
      </c>
      <c r="J81" s="1">
        <v>0.6043650991539099</v>
      </c>
      <c r="K81" s="4">
        <v>0.38843267465716441</v>
      </c>
      <c r="L81" s="1">
        <v>0.57684982467382251</v>
      </c>
      <c r="M81" s="4">
        <v>0.5639576944593333</v>
      </c>
      <c r="N81" s="1">
        <v>0.25244856563314916</v>
      </c>
      <c r="O81" s="4">
        <v>0.48061787566036451</v>
      </c>
      <c r="P81" s="1">
        <v>0.70571982834636404</v>
      </c>
      <c r="Q81" s="4">
        <v>0.45452262658511677</v>
      </c>
      <c r="R81" s="1">
        <v>0.20923480378383327</v>
      </c>
      <c r="S81" s="4">
        <v>0.55431934387558446</v>
      </c>
      <c r="T81" s="1">
        <v>0.77225856525113479</v>
      </c>
      <c r="U81" s="4">
        <v>0.4951907712291625</v>
      </c>
      <c r="V81" s="1">
        <v>0.89126499207965448</v>
      </c>
      <c r="W81" s="4">
        <v>0.47360100832078267</v>
      </c>
      <c r="X81" s="1">
        <v>0.5668966297217819</v>
      </c>
      <c r="Y81" s="4">
        <v>0.59423067604890678</v>
      </c>
      <c r="Z81" s="1">
        <v>0.51412867765922998</v>
      </c>
      <c r="AA81" s="4">
        <v>0.5448082969415089</v>
      </c>
      <c r="AB81" s="1">
        <v>0.20618303753987194</v>
      </c>
      <c r="AC81" s="4">
        <v>0.54988403941610442</v>
      </c>
      <c r="AD81" s="1">
        <v>0.51248843663274724</v>
      </c>
      <c r="AE81" s="4">
        <v>0.54935188027240256</v>
      </c>
      <c r="AF81" s="1">
        <v>0.38126407657657474</v>
      </c>
      <c r="AG81" s="4">
        <v>0.59678653848384</v>
      </c>
      <c r="AH81" s="1">
        <v>0.22602064295575516</v>
      </c>
      <c r="AI81" s="4">
        <v>0.47446281369914955</v>
      </c>
      <c r="AM81">
        <f t="shared" si="7"/>
        <v>-13.333333333333334</v>
      </c>
      <c r="AN81">
        <f t="shared" si="8"/>
        <v>0.49550847624752453</v>
      </c>
      <c r="AO81">
        <f t="shared" si="8"/>
        <v>0.51048683956282093</v>
      </c>
      <c r="AQ81">
        <f t="shared" si="9"/>
        <v>-13.333333333333334</v>
      </c>
      <c r="AR81">
        <f t="shared" si="10"/>
        <v>16</v>
      </c>
    </row>
    <row r="82" spans="2:44" x14ac:dyDescent="0.75">
      <c r="B82">
        <f t="shared" si="11"/>
        <v>-700</v>
      </c>
      <c r="C82">
        <f t="shared" si="6"/>
        <v>-11.666666666666666</v>
      </c>
      <c r="D82" s="1">
        <v>0.68587987355110325</v>
      </c>
      <c r="E82" s="4">
        <v>0.42056616235095579</v>
      </c>
      <c r="H82" s="1">
        <v>0.70849639099052042</v>
      </c>
      <c r="I82" s="4">
        <v>0.48598973721038718</v>
      </c>
      <c r="J82" s="1">
        <v>0.60099070795724718</v>
      </c>
      <c r="K82" s="4">
        <v>0.38488983423873668</v>
      </c>
      <c r="L82" s="1">
        <v>0.2933910040761103</v>
      </c>
      <c r="M82" s="4">
        <v>0.57989725262452529</v>
      </c>
      <c r="N82" s="1">
        <v>0.34268328020863531</v>
      </c>
      <c r="O82" s="4">
        <v>0.47676433369025617</v>
      </c>
      <c r="P82" s="1">
        <v>0.85127270589618476</v>
      </c>
      <c r="Q82" s="4">
        <v>0.44870517025787837</v>
      </c>
      <c r="R82" s="1">
        <v>0.52158846117823154</v>
      </c>
      <c r="S82" s="4">
        <v>0.54648092394254966</v>
      </c>
      <c r="T82" s="1">
        <v>0.85558265883135509</v>
      </c>
      <c r="U82" s="4">
        <v>0.49814134007844263</v>
      </c>
      <c r="X82" s="1">
        <v>0.41314182311694353</v>
      </c>
      <c r="Y82" s="4">
        <v>0.57918124562631212</v>
      </c>
      <c r="Z82" s="1">
        <v>0.67145166505011211</v>
      </c>
      <c r="AA82" s="4">
        <v>0.53771338156252801</v>
      </c>
      <c r="AB82" s="1">
        <v>0.26425124723971488</v>
      </c>
      <c r="AC82" s="4">
        <v>0.54055146804560283</v>
      </c>
      <c r="AD82" s="1">
        <v>0.45780655771404938</v>
      </c>
      <c r="AE82" s="4">
        <v>0.5200657563193144</v>
      </c>
      <c r="AF82" s="1">
        <v>0.36233108108107887</v>
      </c>
      <c r="AG82" s="4">
        <v>0.64028229314529062</v>
      </c>
      <c r="AH82" s="1">
        <v>0.16902241798698314</v>
      </c>
      <c r="AI82" s="4">
        <v>0.47466808212373002</v>
      </c>
      <c r="AM82">
        <f t="shared" si="7"/>
        <v>-11.666666666666666</v>
      </c>
      <c r="AN82">
        <f t="shared" si="8"/>
        <v>0.51413499106273364</v>
      </c>
      <c r="AO82">
        <f t="shared" si="8"/>
        <v>0.50956407008689353</v>
      </c>
      <c r="AQ82">
        <f t="shared" si="9"/>
        <v>-11.666666666666666</v>
      </c>
      <c r="AR82">
        <f t="shared" si="10"/>
        <v>14</v>
      </c>
    </row>
    <row r="83" spans="2:44" x14ac:dyDescent="0.75">
      <c r="B83">
        <f t="shared" si="11"/>
        <v>-600</v>
      </c>
      <c r="C83">
        <f t="shared" si="6"/>
        <v>-10</v>
      </c>
      <c r="D83" s="1">
        <v>0.39178082191780739</v>
      </c>
      <c r="E83" s="4">
        <v>0.39882783229887231</v>
      </c>
      <c r="F83" s="1">
        <v>0.32134212503130161</v>
      </c>
      <c r="G83" s="4">
        <v>0.54067278922872342</v>
      </c>
      <c r="H83" s="1">
        <v>0.55752674145577907</v>
      </c>
      <c r="I83" s="4">
        <v>0.48574915568087379</v>
      </c>
      <c r="J83" s="1">
        <v>0.75549793048421765</v>
      </c>
      <c r="K83" s="4">
        <v>0.37163526835160093</v>
      </c>
      <c r="L83" s="1">
        <v>0.18479557145654138</v>
      </c>
      <c r="M83" s="4">
        <v>0.59775260058426194</v>
      </c>
      <c r="N83" s="1">
        <v>0.51840046363372994</v>
      </c>
      <c r="O83" s="4">
        <v>0.48171637021523445</v>
      </c>
      <c r="P83" s="1">
        <v>0.81459055905002664</v>
      </c>
      <c r="Q83" s="4">
        <v>0.45471694518016059</v>
      </c>
      <c r="R83" s="1">
        <v>0.4801910649058696</v>
      </c>
      <c r="S83" s="4">
        <v>0.54560143738575473</v>
      </c>
      <c r="T83" s="1">
        <v>0.83091251801751809</v>
      </c>
      <c r="U83" s="4">
        <v>0.50002142336861055</v>
      </c>
      <c r="V83" s="1">
        <v>0.6561439239646959</v>
      </c>
      <c r="W83" s="4">
        <v>0.45755457576083447</v>
      </c>
      <c r="X83" s="1">
        <v>0.52222347885093867</v>
      </c>
      <c r="Y83" s="4">
        <v>0.58232615969720813</v>
      </c>
      <c r="AB83" s="1">
        <v>0.87126850413020496</v>
      </c>
      <c r="AC83" s="4">
        <v>0.55969083916605422</v>
      </c>
      <c r="AD83" s="1">
        <v>0.32706341864528365</v>
      </c>
      <c r="AE83" s="4">
        <v>0.56484781542324569</v>
      </c>
      <c r="AF83" s="1">
        <v>0.45382882882882941</v>
      </c>
      <c r="AG83" s="4">
        <v>0.67495499549954985</v>
      </c>
      <c r="AH83" s="1">
        <v>0.21195187693116962</v>
      </c>
      <c r="AI83" s="4">
        <v>0.50555098242725727</v>
      </c>
      <c r="AM83">
        <f t="shared" si="7"/>
        <v>-10</v>
      </c>
      <c r="AN83">
        <f t="shared" si="8"/>
        <v>0.52650118848692751</v>
      </c>
      <c r="AO83">
        <f t="shared" si="8"/>
        <v>0.5147746126845496</v>
      </c>
      <c r="AQ83">
        <f t="shared" si="9"/>
        <v>-10</v>
      </c>
      <c r="AR83">
        <f t="shared" si="10"/>
        <v>15</v>
      </c>
    </row>
    <row r="84" spans="2:44" x14ac:dyDescent="0.75">
      <c r="B84">
        <f t="shared" si="11"/>
        <v>-500</v>
      </c>
      <c r="C84">
        <f t="shared" si="6"/>
        <v>-8.3333333333333339</v>
      </c>
      <c r="D84" s="1">
        <v>0.57576396206533376</v>
      </c>
      <c r="E84" s="4">
        <v>0.4073652928537545</v>
      </c>
      <c r="F84" s="1">
        <v>0.48067773975461292</v>
      </c>
      <c r="G84" s="4">
        <v>0.54926177788582142</v>
      </c>
      <c r="H84" s="1">
        <v>0.68701626228367763</v>
      </c>
      <c r="I84" s="4">
        <v>0.49177754522350131</v>
      </c>
      <c r="J84" s="1">
        <v>0.75277182134011644</v>
      </c>
      <c r="K84" s="4">
        <v>0.36293125340105203</v>
      </c>
      <c r="L84" s="1">
        <v>0.21220697388796875</v>
      </c>
      <c r="M84" s="4">
        <v>0.59980778713367267</v>
      </c>
      <c r="N84" s="1">
        <v>0.4293827875977983</v>
      </c>
      <c r="O84" s="4">
        <v>0.49827821257258276</v>
      </c>
      <c r="P84" s="1">
        <v>0.84909764270178245</v>
      </c>
      <c r="Q84" s="4">
        <v>0.45422330661089799</v>
      </c>
      <c r="R84" s="1">
        <v>8.1951859136459165E-2</v>
      </c>
      <c r="S84" s="4">
        <v>0.55063158024966286</v>
      </c>
      <c r="T84" s="1">
        <v>0.81361570018849139</v>
      </c>
      <c r="U84" s="4">
        <v>0.50062075205689871</v>
      </c>
      <c r="V84" s="1">
        <v>0.60126725503507539</v>
      </c>
      <c r="W84" s="4">
        <v>0.46479699601032626</v>
      </c>
      <c r="X84" s="1">
        <v>0.61219181180728377</v>
      </c>
      <c r="Y84" s="4">
        <v>0.57490355228217838</v>
      </c>
      <c r="Z84" s="1">
        <v>0.93074684772065785</v>
      </c>
      <c r="AA84" s="4">
        <v>0.49884628799871222</v>
      </c>
      <c r="AB84" s="1">
        <v>0.73370409748916576</v>
      </c>
      <c r="AC84" s="4">
        <v>0.54215749717957373</v>
      </c>
      <c r="AD84" s="1">
        <v>0.40415253366224335</v>
      </c>
      <c r="AE84" s="4">
        <v>0.51272236218604106</v>
      </c>
      <c r="AF84" s="1">
        <v>0.37288851351351171</v>
      </c>
      <c r="AG84" s="4">
        <v>0.68064965878237904</v>
      </c>
      <c r="AH84" s="1">
        <v>0.13812372625073968</v>
      </c>
      <c r="AI84" s="4">
        <v>0.44541128025112225</v>
      </c>
      <c r="AM84">
        <f t="shared" si="7"/>
        <v>-8.3333333333333339</v>
      </c>
      <c r="AN84">
        <f t="shared" si="8"/>
        <v>0.54222247090218245</v>
      </c>
      <c r="AO84">
        <f t="shared" si="8"/>
        <v>0.50839907141738605</v>
      </c>
      <c r="AQ84">
        <f t="shared" si="9"/>
        <v>-8.3333333333333339</v>
      </c>
      <c r="AR84">
        <f t="shared" si="10"/>
        <v>16</v>
      </c>
    </row>
    <row r="85" spans="2:44" x14ac:dyDescent="0.75">
      <c r="B85">
        <f t="shared" si="11"/>
        <v>-400</v>
      </c>
      <c r="C85">
        <f t="shared" si="6"/>
        <v>-6.666666666666667</v>
      </c>
      <c r="D85" s="1">
        <v>0.51580611169652313</v>
      </c>
      <c r="E85" s="4">
        <v>0.40463684525641119</v>
      </c>
      <c r="F85" s="1">
        <v>0.51873800183624363</v>
      </c>
      <c r="G85" s="4">
        <v>0.54002646120320641</v>
      </c>
      <c r="H85" s="1">
        <v>0.7114531698408546</v>
      </c>
      <c r="I85" s="4">
        <v>0.48853686045319378</v>
      </c>
      <c r="J85" s="1">
        <v>0.97189115510563717</v>
      </c>
      <c r="K85" s="4">
        <v>0.37091796285110235</v>
      </c>
      <c r="L85" s="1">
        <v>0.23945817981167972</v>
      </c>
      <c r="M85" s="4">
        <v>0.58811365392897808</v>
      </c>
      <c r="N85" s="1">
        <v>0.24752245725876609</v>
      </c>
      <c r="O85" s="4">
        <v>0.49686536084540611</v>
      </c>
      <c r="P85" s="1">
        <v>0.87531597201810707</v>
      </c>
      <c r="Q85" s="4">
        <v>0.44379276637341147</v>
      </c>
      <c r="R85" s="1">
        <v>0</v>
      </c>
      <c r="S85" s="4">
        <v>0.55120403818667563</v>
      </c>
      <c r="T85" s="1">
        <v>0.95077059540969044</v>
      </c>
      <c r="U85" s="4">
        <v>0.49637210309724938</v>
      </c>
      <c r="V85" s="1">
        <v>0.8187372708757632</v>
      </c>
      <c r="W85" s="4">
        <v>0.45614072134470818</v>
      </c>
      <c r="X85" s="1">
        <v>0.80824474100882227</v>
      </c>
      <c r="Y85" s="4">
        <v>0.58462595719615162</v>
      </c>
      <c r="Z85" s="1">
        <v>0.94807630132557408</v>
      </c>
      <c r="AA85" s="4">
        <v>0.51380363901682702</v>
      </c>
      <c r="AB85" s="1">
        <v>0.40107957798315397</v>
      </c>
      <c r="AC85" s="4">
        <v>0.53369874758857216</v>
      </c>
      <c r="AD85" s="1">
        <v>0.31524308767601844</v>
      </c>
      <c r="AE85" s="4">
        <v>0.52764991122666305</v>
      </c>
      <c r="AF85" s="1">
        <v>0.75035191441441462</v>
      </c>
      <c r="AG85" s="4">
        <v>0.64573663811665616</v>
      </c>
      <c r="AH85" s="1">
        <v>0.50463480376043812</v>
      </c>
      <c r="AI85" s="4">
        <v>0.41963300977135676</v>
      </c>
      <c r="AM85">
        <f t="shared" si="7"/>
        <v>-6.666666666666667</v>
      </c>
      <c r="AN85">
        <f t="shared" si="8"/>
        <v>0.59858270875135544</v>
      </c>
      <c r="AO85">
        <f t="shared" si="8"/>
        <v>0.50385966727853559</v>
      </c>
      <c r="AQ85">
        <f t="shared" si="9"/>
        <v>-6.666666666666667</v>
      </c>
      <c r="AR85">
        <f t="shared" si="10"/>
        <v>16</v>
      </c>
    </row>
    <row r="86" spans="2:44" x14ac:dyDescent="0.75">
      <c r="B86">
        <f t="shared" si="11"/>
        <v>-300</v>
      </c>
      <c r="C86">
        <f t="shared" si="6"/>
        <v>-5</v>
      </c>
      <c r="D86" s="1">
        <v>0.46638566912539658</v>
      </c>
      <c r="E86" s="4">
        <v>0.40271301151741373</v>
      </c>
      <c r="F86" s="1">
        <v>0.5388531842083315</v>
      </c>
      <c r="G86" s="4">
        <v>0.54989064078532879</v>
      </c>
      <c r="H86" s="1">
        <v>0.8029393860335664</v>
      </c>
      <c r="I86" s="4">
        <v>0.48387956827854534</v>
      </c>
      <c r="J86" s="1">
        <v>0.90074635549128235</v>
      </c>
      <c r="K86" s="4">
        <v>0.36684295479734302</v>
      </c>
      <c r="L86" s="1">
        <v>0.2836724159413328</v>
      </c>
      <c r="M86" s="4">
        <v>0.60691401328213623</v>
      </c>
      <c r="N86" s="1">
        <v>0.40278180237612332</v>
      </c>
      <c r="O86" s="4">
        <v>0.47120023630575331</v>
      </c>
      <c r="P86" s="1">
        <v>0.88378108282875756</v>
      </c>
      <c r="Q86" s="4">
        <v>0.47527971886739068</v>
      </c>
      <c r="R86" s="1">
        <v>0.393556242390183</v>
      </c>
      <c r="S86" s="4">
        <v>0.54797477981403797</v>
      </c>
      <c r="T86" s="1">
        <v>0.88867945448497565</v>
      </c>
      <c r="U86" s="4">
        <v>0.504938550855764</v>
      </c>
      <c r="V86" s="1">
        <v>0.74213622991626771</v>
      </c>
      <c r="W86" s="4">
        <v>0.44906214387647209</v>
      </c>
      <c r="X86" s="1">
        <v>0.90878760461434083</v>
      </c>
      <c r="Y86" s="4">
        <v>0.58803451338662605</v>
      </c>
      <c r="Z86" s="1">
        <v>0.7879728419010672</v>
      </c>
      <c r="AA86" s="4">
        <v>0.50069703028413159</v>
      </c>
      <c r="AB86" s="1">
        <v>0.69158419890406597</v>
      </c>
      <c r="AC86" s="4">
        <v>0.51016006759591359</v>
      </c>
      <c r="AD86" s="1">
        <v>0.17411861445163851</v>
      </c>
      <c r="AE86" s="4">
        <v>0.55947099573157943</v>
      </c>
      <c r="AF86" s="1">
        <v>0.77195945945945876</v>
      </c>
      <c r="AG86" s="4">
        <v>0.65054812394063921</v>
      </c>
      <c r="AH86" s="1">
        <v>0.63177963316021268</v>
      </c>
      <c r="AI86" s="4">
        <v>0.47680903248790785</v>
      </c>
      <c r="AM86">
        <f t="shared" si="7"/>
        <v>-5</v>
      </c>
      <c r="AN86">
        <f t="shared" si="8"/>
        <v>0.64185838595543754</v>
      </c>
      <c r="AO86">
        <f t="shared" si="8"/>
        <v>0.50902596136293643</v>
      </c>
      <c r="AQ86">
        <f t="shared" si="9"/>
        <v>-5</v>
      </c>
      <c r="AR86">
        <f t="shared" si="10"/>
        <v>16</v>
      </c>
    </row>
    <row r="87" spans="2:44" x14ac:dyDescent="0.75">
      <c r="B87">
        <f t="shared" si="11"/>
        <v>-200</v>
      </c>
      <c r="C87">
        <f t="shared" si="6"/>
        <v>-3.3333333333333335</v>
      </c>
      <c r="D87" s="1">
        <v>0.59441517386723253</v>
      </c>
      <c r="E87" s="4">
        <v>0.42644819685293806</v>
      </c>
      <c r="F87" s="1">
        <v>0.63175027126283456</v>
      </c>
      <c r="G87" s="4">
        <v>0.54884823330702182</v>
      </c>
      <c r="H87" s="1">
        <v>0.75910948778154774</v>
      </c>
      <c r="I87" s="4">
        <v>0.48807805371461094</v>
      </c>
      <c r="J87" s="1">
        <v>0.93227945943250456</v>
      </c>
      <c r="K87" s="4">
        <v>0.35882506702567912</v>
      </c>
      <c r="L87" s="1">
        <v>0.79236752638792529</v>
      </c>
      <c r="M87" s="4">
        <v>0.53637228947916349</v>
      </c>
      <c r="N87" s="1">
        <v>0.75670820052158783</v>
      </c>
      <c r="O87" s="4">
        <v>0.4805900533221632</v>
      </c>
      <c r="P87" s="1">
        <v>0.82376109576156653</v>
      </c>
      <c r="Q87" s="4">
        <v>0.449110992970642</v>
      </c>
      <c r="R87" s="1">
        <v>0.19097124660485101</v>
      </c>
      <c r="S87" s="4">
        <v>0.54901791282548407</v>
      </c>
      <c r="T87" s="1">
        <v>0.9289278190486745</v>
      </c>
      <c r="U87" s="4">
        <v>0.50500084580901616</v>
      </c>
      <c r="V87" s="1">
        <v>0.78264313193029844</v>
      </c>
      <c r="W87" s="4">
        <v>0.45376699932778336</v>
      </c>
      <c r="X87" s="1">
        <v>0.83900701198823768</v>
      </c>
      <c r="Y87" s="4">
        <v>0.59552697539256561</v>
      </c>
      <c r="Z87" s="1">
        <v>0.73320400905269945</v>
      </c>
      <c r="AA87" s="4">
        <v>0.48824279194287468</v>
      </c>
      <c r="AB87" s="1">
        <v>0.94831111474605345</v>
      </c>
      <c r="AC87" s="4">
        <v>0.52983697323900347</v>
      </c>
      <c r="AF87" s="1">
        <v>0.67370495495495519</v>
      </c>
      <c r="AG87" s="4">
        <v>0.62144986386254819</v>
      </c>
      <c r="AH87" s="1">
        <v>0.86371704687397399</v>
      </c>
      <c r="AI87" s="4">
        <v>0.50016552600109465</v>
      </c>
      <c r="AM87">
        <f t="shared" si="7"/>
        <v>-3.3333333333333335</v>
      </c>
      <c r="AN87">
        <f t="shared" si="8"/>
        <v>0.75005850334766289</v>
      </c>
      <c r="AO87">
        <f t="shared" si="8"/>
        <v>0.50208538500483924</v>
      </c>
      <c r="AQ87">
        <f t="shared" si="9"/>
        <v>-3.3333333333333335</v>
      </c>
      <c r="AR87">
        <f t="shared" si="10"/>
        <v>15</v>
      </c>
    </row>
    <row r="88" spans="2:44" x14ac:dyDescent="0.75">
      <c r="B88">
        <f t="shared" si="11"/>
        <v>-100</v>
      </c>
      <c r="C88">
        <f t="shared" si="6"/>
        <v>-1.6666666666666667</v>
      </c>
      <c r="D88" s="1">
        <v>0.72465753424657131</v>
      </c>
      <c r="E88" s="4">
        <v>0.40413150373841666</v>
      </c>
      <c r="F88" s="1">
        <v>0.70277940071780487</v>
      </c>
      <c r="G88" s="4">
        <v>0.55513107888513591</v>
      </c>
      <c r="H88" s="1">
        <v>0.81789720845290936</v>
      </c>
      <c r="I88" s="4">
        <v>0.47557922346302112</v>
      </c>
      <c r="J88" s="1">
        <v>0.86224837513921482</v>
      </c>
      <c r="K88" s="4">
        <v>0.36179734062333535</v>
      </c>
      <c r="L88" s="1">
        <v>0.78296933126857859</v>
      </c>
      <c r="M88" s="4">
        <v>0.55016713975968667</v>
      </c>
      <c r="N88" s="1">
        <v>0.7563604752245725</v>
      </c>
      <c r="O88" s="4">
        <v>0.48502201108104037</v>
      </c>
      <c r="P88" s="1">
        <v>0.87455176062547846</v>
      </c>
      <c r="Q88" s="4">
        <v>0.45529534271188526</v>
      </c>
      <c r="R88" s="1">
        <v>0.44160344666104623</v>
      </c>
      <c r="S88" s="4">
        <v>0.55465862311942926</v>
      </c>
      <c r="T88" s="1">
        <v>0.81405920833795253</v>
      </c>
      <c r="U88" s="4">
        <v>0.5020260348235086</v>
      </c>
      <c r="V88" s="1">
        <v>0.73104774835935926</v>
      </c>
      <c r="W88" s="4">
        <v>0.45519446634172323</v>
      </c>
      <c r="Z88" s="1">
        <v>0.96592305205302198</v>
      </c>
      <c r="AA88" s="4">
        <v>0.48519044695316249</v>
      </c>
      <c r="AB88" s="1">
        <v>0.86308988304572032</v>
      </c>
      <c r="AC88" s="4">
        <v>0.49020779753927152</v>
      </c>
      <c r="AD88" s="1">
        <v>0.90338164251207742</v>
      </c>
      <c r="AE88" s="4">
        <v>0.49839079991996388</v>
      </c>
      <c r="AF88" s="1">
        <v>0.64139921171171177</v>
      </c>
      <c r="AG88" s="4">
        <v>0.63712109988444099</v>
      </c>
      <c r="AH88" s="1">
        <v>0.75031227401222766</v>
      </c>
      <c r="AI88" s="4">
        <v>0.49705463420918883</v>
      </c>
      <c r="AM88">
        <f t="shared" si="7"/>
        <v>-1.6666666666666667</v>
      </c>
      <c r="AN88">
        <f t="shared" si="8"/>
        <v>0.7754853701578831</v>
      </c>
      <c r="AO88">
        <f t="shared" si="8"/>
        <v>0.49379783620354728</v>
      </c>
      <c r="AQ88">
        <f t="shared" si="9"/>
        <v>-1.6666666666666667</v>
      </c>
      <c r="AR88">
        <f t="shared" si="10"/>
        <v>15</v>
      </c>
    </row>
    <row r="89" spans="2:44" x14ac:dyDescent="0.75">
      <c r="B89">
        <f t="shared" si="11"/>
        <v>0</v>
      </c>
      <c r="C89">
        <f t="shared" si="6"/>
        <v>0</v>
      </c>
      <c r="D89" s="3">
        <v>1</v>
      </c>
      <c r="E89" s="5">
        <v>0.42690060609150493</v>
      </c>
      <c r="F89" s="3">
        <v>1</v>
      </c>
      <c r="G89" s="5">
        <v>0.55159216670212374</v>
      </c>
      <c r="H89" s="3">
        <v>1</v>
      </c>
      <c r="I89" s="5">
        <v>0.47708457546109417</v>
      </c>
      <c r="J89" s="3">
        <v>1</v>
      </c>
      <c r="K89" s="5">
        <v>0.36616105914763208</v>
      </c>
      <c r="L89" s="3">
        <v>1</v>
      </c>
      <c r="M89" s="5">
        <v>0.52144537681085112</v>
      </c>
      <c r="N89" s="3">
        <v>1</v>
      </c>
      <c r="O89" s="5">
        <v>0.47969292297791166</v>
      </c>
      <c r="P89" s="3">
        <v>1</v>
      </c>
      <c r="Q89" s="5">
        <v>0.44818372919981919</v>
      </c>
      <c r="R89" s="3">
        <v>0.91439542942774277</v>
      </c>
      <c r="S89" s="5">
        <v>0.54666691628911257</v>
      </c>
      <c r="T89" s="3">
        <v>1</v>
      </c>
      <c r="U89" s="5">
        <v>0.50268300622709472</v>
      </c>
      <c r="V89" s="3">
        <v>1</v>
      </c>
      <c r="W89" s="5">
        <v>0.46270424388639092</v>
      </c>
      <c r="X89" s="3">
        <v>1</v>
      </c>
      <c r="Y89" s="5">
        <v>0.55629802664128203</v>
      </c>
      <c r="Z89" s="3">
        <v>1</v>
      </c>
      <c r="AA89" s="5">
        <v>0.50551365674684057</v>
      </c>
      <c r="AB89" s="3">
        <v>0.97579128158992456</v>
      </c>
      <c r="AC89" s="5">
        <v>0.49869185401977734</v>
      </c>
      <c r="AD89" s="3">
        <v>1</v>
      </c>
      <c r="AE89" s="5">
        <v>0.49688692705255488</v>
      </c>
      <c r="AF89" s="3">
        <v>1</v>
      </c>
      <c r="AG89" s="5">
        <v>0.62530884558654209</v>
      </c>
      <c r="AH89" s="3">
        <v>1</v>
      </c>
      <c r="AI89" s="5">
        <v>0.46690397613454582</v>
      </c>
      <c r="AM89">
        <f t="shared" si="7"/>
        <v>0</v>
      </c>
      <c r="AN89">
        <f t="shared" si="8"/>
        <v>0.99313666943860412</v>
      </c>
      <c r="AO89">
        <f t="shared" si="8"/>
        <v>0.49579486806094242</v>
      </c>
      <c r="AQ89">
        <f t="shared" si="9"/>
        <v>0</v>
      </c>
      <c r="AR89">
        <f t="shared" si="10"/>
        <v>16</v>
      </c>
    </row>
    <row r="90" spans="2:44" x14ac:dyDescent="0.75">
      <c r="B90">
        <f t="shared" si="11"/>
        <v>100</v>
      </c>
      <c r="C90">
        <f t="shared" si="6"/>
        <v>1.6666666666666667</v>
      </c>
      <c r="D90" s="1">
        <v>0.58746048472075341</v>
      </c>
      <c r="E90" s="4">
        <v>0.3938727656559311</v>
      </c>
      <c r="F90" s="1">
        <v>0.88431683498873248</v>
      </c>
      <c r="G90" s="4">
        <v>0.5575915539425933</v>
      </c>
      <c r="H90" s="1">
        <v>0.90042612401078259</v>
      </c>
      <c r="I90" s="4">
        <v>0.47263236537365089</v>
      </c>
      <c r="J90" s="1">
        <v>0.74417792848950393</v>
      </c>
      <c r="K90" s="4">
        <v>0.36576098331773138</v>
      </c>
      <c r="L90" s="1">
        <v>0.81746497926345207</v>
      </c>
      <c r="M90" s="4">
        <v>0.52321668406584365</v>
      </c>
      <c r="N90" s="1">
        <v>0.70976528542451445</v>
      </c>
      <c r="O90" s="4">
        <v>0.47415681867202492</v>
      </c>
      <c r="P90" s="1">
        <v>0.80353888660278727</v>
      </c>
      <c r="Q90" s="4">
        <v>0.44805368025773074</v>
      </c>
      <c r="R90" s="1">
        <v>0.71349630045892964</v>
      </c>
      <c r="S90" s="4">
        <v>0.54975752646416698</v>
      </c>
      <c r="T90" s="1">
        <v>0.87720368111764047</v>
      </c>
      <c r="U90" s="4">
        <v>0.49972514112945843</v>
      </c>
      <c r="V90" s="1">
        <v>0.80493324281511758</v>
      </c>
      <c r="W90" s="4">
        <v>0.45578880050264226</v>
      </c>
      <c r="X90" s="1">
        <v>0.8174055643519561</v>
      </c>
      <c r="Y90" s="4">
        <v>0.57650522448620112</v>
      </c>
      <c r="Z90" s="1">
        <v>0.78092466860653054</v>
      </c>
      <c r="AA90" s="4">
        <v>0.48890246481355293</v>
      </c>
      <c r="AB90" s="1">
        <v>0.60489081540852319</v>
      </c>
      <c r="AC90" s="4">
        <v>0.5118288956787429</v>
      </c>
      <c r="AD90" s="1">
        <v>0.64168979340116927</v>
      </c>
      <c r="AE90" s="4">
        <v>0.50120071220952356</v>
      </c>
      <c r="AF90" s="1">
        <v>0.81468186936936871</v>
      </c>
      <c r="AG90" s="4">
        <v>0.62335308246597276</v>
      </c>
      <c r="AH90" s="1">
        <v>0.73302215501939494</v>
      </c>
      <c r="AI90" s="4">
        <v>0.49061481742110169</v>
      </c>
      <c r="AM90">
        <f t="shared" si="7"/>
        <v>1.6666666666666667</v>
      </c>
      <c r="AN90">
        <f t="shared" si="8"/>
        <v>0.76471241337807228</v>
      </c>
      <c r="AO90">
        <f t="shared" si="8"/>
        <v>0.49581009477855426</v>
      </c>
      <c r="AQ90">
        <f t="shared" si="9"/>
        <v>1.6666666666666667</v>
      </c>
      <c r="AR90">
        <f t="shared" si="10"/>
        <v>16</v>
      </c>
    </row>
    <row r="91" spans="2:44" x14ac:dyDescent="0.75">
      <c r="B91">
        <f t="shared" si="11"/>
        <v>200</v>
      </c>
      <c r="C91">
        <f t="shared" si="6"/>
        <v>3.3333333333333335</v>
      </c>
      <c r="F91" s="1">
        <v>0.93406226525332081</v>
      </c>
      <c r="G91" s="4">
        <v>0.55755377440657972</v>
      </c>
      <c r="H91" s="1">
        <v>0.77589355596138798</v>
      </c>
      <c r="I91" s="4">
        <v>0.47752316238368414</v>
      </c>
      <c r="J91" s="1">
        <v>0.74045446234146306</v>
      </c>
      <c r="K91" s="4">
        <v>0.36069585686706512</v>
      </c>
      <c r="L91" s="1">
        <v>0.83558498424734395</v>
      </c>
      <c r="M91" s="4">
        <v>0.51995299417323604</v>
      </c>
      <c r="N91" s="1">
        <v>0.67255867864387142</v>
      </c>
      <c r="O91" s="4">
        <v>0.47861354418731461</v>
      </c>
      <c r="P91" s="1">
        <v>0.99600258656163587</v>
      </c>
      <c r="Q91" s="4">
        <v>0.44438571764153145</v>
      </c>
      <c r="R91" s="1">
        <v>0.64662358340357962</v>
      </c>
      <c r="S91" s="4">
        <v>0.53590065151561506</v>
      </c>
      <c r="T91" s="1">
        <v>0.73367335624792107</v>
      </c>
      <c r="U91" s="4">
        <v>0.49933148097854463</v>
      </c>
      <c r="V91" s="1">
        <v>0.99389002036659535</v>
      </c>
      <c r="W91" s="4">
        <v>0.47510250569476076</v>
      </c>
      <c r="X91" s="1">
        <v>0.85642388599864216</v>
      </c>
      <c r="Y91" s="4">
        <v>0.57430325440897878</v>
      </c>
      <c r="Z91" s="1">
        <v>0.75855156805690216</v>
      </c>
      <c r="AA91" s="4">
        <v>0.49689964567379125</v>
      </c>
      <c r="AB91" s="1">
        <v>0.37040974891633227</v>
      </c>
      <c r="AC91" s="4">
        <v>0.51671713065799496</v>
      </c>
      <c r="AF91" s="1">
        <v>0.79328547297297214</v>
      </c>
      <c r="AG91" s="4">
        <v>0.62769788935674387</v>
      </c>
      <c r="AH91" s="1">
        <v>0.7971205048977722</v>
      </c>
      <c r="AI91" s="4">
        <v>0.48958282027286593</v>
      </c>
      <c r="AM91">
        <f t="shared" si="7"/>
        <v>3.3333333333333335</v>
      </c>
      <c r="AN91">
        <f t="shared" si="8"/>
        <v>0.7788953338478386</v>
      </c>
      <c r="AO91">
        <f t="shared" si="8"/>
        <v>0.50387574487276476</v>
      </c>
      <c r="AQ91">
        <f t="shared" si="9"/>
        <v>3.3333333333333335</v>
      </c>
      <c r="AR91">
        <f t="shared" si="10"/>
        <v>14</v>
      </c>
    </row>
    <row r="92" spans="2:44" x14ac:dyDescent="0.75">
      <c r="B92">
        <f t="shared" si="11"/>
        <v>300</v>
      </c>
      <c r="C92">
        <f t="shared" si="6"/>
        <v>5</v>
      </c>
      <c r="D92" s="1">
        <v>0.47218124341411627</v>
      </c>
      <c r="E92" s="4">
        <v>0.38743771078280648</v>
      </c>
      <c r="F92" s="1">
        <v>0.97571154327685761</v>
      </c>
      <c r="G92" s="4">
        <v>0.55280212426061048</v>
      </c>
      <c r="H92" s="1">
        <v>0.85990086094443074</v>
      </c>
      <c r="I92" s="4">
        <v>0.4873169520972947</v>
      </c>
      <c r="J92" s="1">
        <v>0.91391146794328404</v>
      </c>
      <c r="K92" s="4">
        <v>0.36271317274069831</v>
      </c>
      <c r="L92" s="1">
        <v>0.66878482049091315</v>
      </c>
      <c r="M92" s="4">
        <v>0.5425777123823472</v>
      </c>
      <c r="N92" s="1">
        <v>0.58354100260793984</v>
      </c>
      <c r="O92" s="4">
        <v>0.49444706199098065</v>
      </c>
      <c r="P92" s="1">
        <v>0.72958673799306362</v>
      </c>
      <c r="Q92" s="4">
        <v>0.44993784834997391</v>
      </c>
      <c r="R92" s="1">
        <v>0.86147794324248483</v>
      </c>
      <c r="S92" s="4">
        <v>0.53443469475574845</v>
      </c>
      <c r="T92" s="1">
        <v>0.79515467346712387</v>
      </c>
      <c r="U92" s="4">
        <v>0.4970830046090603</v>
      </c>
      <c r="V92" s="1">
        <v>0.88447612582031954</v>
      </c>
      <c r="W92" s="4">
        <v>0.47887709376175863</v>
      </c>
      <c r="X92" s="1">
        <v>0.80869712734675381</v>
      </c>
      <c r="Y92" s="4">
        <v>0.58633058589678</v>
      </c>
      <c r="Z92" s="1">
        <v>0.701519560297445</v>
      </c>
      <c r="AA92" s="4">
        <v>0.48166813475617692</v>
      </c>
      <c r="AB92" s="1">
        <v>0.6826695019219764</v>
      </c>
      <c r="AC92" s="4">
        <v>0.48430388683669751</v>
      </c>
      <c r="AF92" s="1">
        <v>0.75717905405405483</v>
      </c>
      <c r="AG92" s="4">
        <v>0.60609562421722674</v>
      </c>
      <c r="AH92" s="1">
        <v>0.69949378739070389</v>
      </c>
      <c r="AI92" s="4">
        <v>0.47796582914572866</v>
      </c>
      <c r="AM92">
        <f t="shared" si="7"/>
        <v>5</v>
      </c>
      <c r="AN92">
        <f t="shared" si="8"/>
        <v>0.75961903001409792</v>
      </c>
      <c r="AO92">
        <f t="shared" si="8"/>
        <v>0.49493276243892592</v>
      </c>
      <c r="AQ92">
        <f t="shared" si="9"/>
        <v>5</v>
      </c>
      <c r="AR92">
        <f t="shared" si="10"/>
        <v>15</v>
      </c>
    </row>
    <row r="93" spans="2:44" x14ac:dyDescent="0.75">
      <c r="B93">
        <f t="shared" si="11"/>
        <v>400</v>
      </c>
      <c r="C93">
        <f t="shared" si="6"/>
        <v>6.666666666666667</v>
      </c>
      <c r="D93" s="1">
        <v>0.25785036880927142</v>
      </c>
      <c r="E93" s="4">
        <v>0.41283982726780716</v>
      </c>
      <c r="F93" s="1">
        <v>0.68884066438527825</v>
      </c>
      <c r="G93" s="4">
        <v>0.54336188325189627</v>
      </c>
      <c r="H93" s="1">
        <v>0.91712322810679159</v>
      </c>
      <c r="I93" s="4">
        <v>0.50755180892167184</v>
      </c>
      <c r="J93" s="1">
        <v>0.84665636064429317</v>
      </c>
      <c r="K93" s="4">
        <v>0.36699568554367029</v>
      </c>
      <c r="L93" s="1">
        <v>0.98499492711058867</v>
      </c>
      <c r="M93" s="4">
        <v>0.53315658894678264</v>
      </c>
      <c r="N93" s="1">
        <v>0.47400753404810148</v>
      </c>
      <c r="O93" s="4">
        <v>0.463596286499663</v>
      </c>
      <c r="P93" s="1">
        <v>0.86708600317441842</v>
      </c>
      <c r="Q93" s="4">
        <v>0.43107800796978996</v>
      </c>
      <c r="R93" s="1">
        <v>0.77821485435983861</v>
      </c>
      <c r="S93" s="4">
        <v>0.54367123217987356</v>
      </c>
      <c r="V93" s="1">
        <v>0.6956324960398248</v>
      </c>
      <c r="W93" s="4">
        <v>0.47272359686857685</v>
      </c>
      <c r="X93" s="1">
        <v>0.74773806831033662</v>
      </c>
      <c r="Y93" s="4">
        <v>0.59680228981434114</v>
      </c>
      <c r="Z93" s="1">
        <v>0.56100872938894186</v>
      </c>
      <c r="AA93" s="4">
        <v>0.44817339472494477</v>
      </c>
      <c r="AB93" s="1">
        <v>0.72307189007933304</v>
      </c>
      <c r="AC93" s="4">
        <v>0.47889495831264217</v>
      </c>
      <c r="AH93" s="1">
        <v>0.80698178949444599</v>
      </c>
      <c r="AI93" s="4">
        <v>0.48872149569560369</v>
      </c>
      <c r="AM93">
        <f t="shared" si="7"/>
        <v>6.666666666666667</v>
      </c>
      <c r="AN93">
        <f t="shared" si="8"/>
        <v>0.71916976261165111</v>
      </c>
      <c r="AO93">
        <f t="shared" si="8"/>
        <v>0.48365900430748177</v>
      </c>
      <c r="AQ93">
        <f t="shared" si="9"/>
        <v>6.666666666666667</v>
      </c>
      <c r="AR93">
        <f t="shared" si="10"/>
        <v>13</v>
      </c>
    </row>
    <row r="94" spans="2:44" x14ac:dyDescent="0.75">
      <c r="B94">
        <f t="shared" si="11"/>
        <v>500</v>
      </c>
      <c r="C94">
        <f t="shared" si="6"/>
        <v>8.3333333333333339</v>
      </c>
      <c r="D94" s="1">
        <v>0.50136986301369313</v>
      </c>
      <c r="E94" s="4">
        <v>0.41410748499453937</v>
      </c>
      <c r="F94" s="1">
        <v>0.67899173691678449</v>
      </c>
      <c r="G94" s="4">
        <v>0.54260105462703134</v>
      </c>
      <c r="H94" s="1">
        <v>0.75641360118271006</v>
      </c>
      <c r="I94" s="4">
        <v>0.51162213582595739</v>
      </c>
      <c r="J94" s="1">
        <v>0.82517993982612747</v>
      </c>
      <c r="K94" s="4">
        <v>0.36393626760482994</v>
      </c>
      <c r="L94" s="1">
        <v>0.81055872981969035</v>
      </c>
      <c r="M94" s="4">
        <v>0.51039934327386483</v>
      </c>
      <c r="N94" s="1">
        <v>0.49823239640684003</v>
      </c>
      <c r="O94" s="4">
        <v>0.46025984956078059</v>
      </c>
      <c r="P94" s="1">
        <v>0.8425724531185721</v>
      </c>
      <c r="Q94" s="4">
        <v>0.43453657739372031</v>
      </c>
      <c r="V94" s="1">
        <v>0.93324281511654172</v>
      </c>
      <c r="W94" s="4">
        <v>0.46712027548437951</v>
      </c>
      <c r="X94" s="1">
        <v>0.76063107894141446</v>
      </c>
      <c r="Y94" s="4">
        <v>0.57793567638813603</v>
      </c>
      <c r="Z94" s="1">
        <v>0.6005819592628503</v>
      </c>
      <c r="AA94" s="4">
        <v>0.47978708099554018</v>
      </c>
      <c r="AB94" s="1">
        <v>1</v>
      </c>
      <c r="AC94" s="4">
        <v>0.4768502872592093</v>
      </c>
      <c r="AH94" s="1">
        <v>0.75379659456972059</v>
      </c>
      <c r="AI94" s="4">
        <v>0.48461307137129123</v>
      </c>
      <c r="AM94">
        <f t="shared" si="7"/>
        <v>8.3333333333333339</v>
      </c>
      <c r="AN94">
        <f t="shared" si="8"/>
        <v>0.74679759734791207</v>
      </c>
      <c r="AO94">
        <f t="shared" si="8"/>
        <v>0.47698075873160661</v>
      </c>
      <c r="AQ94">
        <f t="shared" si="9"/>
        <v>8.3333333333333339</v>
      </c>
      <c r="AR94">
        <f t="shared" si="10"/>
        <v>12</v>
      </c>
    </row>
    <row r="95" spans="2:44" x14ac:dyDescent="0.75">
      <c r="B95">
        <f t="shared" si="11"/>
        <v>600</v>
      </c>
      <c r="C95">
        <f t="shared" si="6"/>
        <v>10</v>
      </c>
      <c r="D95" s="1">
        <v>0.53161222339304925</v>
      </c>
      <c r="E95" s="4">
        <v>0.40195646552340264</v>
      </c>
      <c r="H95" s="1">
        <v>0.89042525436994346</v>
      </c>
      <c r="I95" s="4">
        <v>0.51580135440180586</v>
      </c>
      <c r="J95" s="1">
        <v>0.75503249721571219</v>
      </c>
      <c r="K95" s="4">
        <v>0.3557068072229656</v>
      </c>
      <c r="L95" s="1">
        <v>0.77184457378829163</v>
      </c>
      <c r="M95" s="4">
        <v>0.46755504641250695</v>
      </c>
      <c r="N95" s="1">
        <v>0.44491451753115097</v>
      </c>
      <c r="O95" s="4">
        <v>0.46115737548400798</v>
      </c>
      <c r="P95" s="1">
        <v>0.84186702721768281</v>
      </c>
      <c r="Q95" s="4">
        <v>0.42951888981307185</v>
      </c>
      <c r="R95" s="1">
        <v>0.62255315163435554</v>
      </c>
      <c r="S95" s="4">
        <v>0.51656632975557071</v>
      </c>
      <c r="V95" s="1">
        <v>0.79701289884589133</v>
      </c>
      <c r="W95" s="4">
        <v>0.46944314359913153</v>
      </c>
      <c r="X95" s="1">
        <v>0.71154716127572992</v>
      </c>
      <c r="Y95" s="4">
        <v>0.57462711784225062</v>
      </c>
      <c r="AB95" s="1">
        <v>0.69281099206673757</v>
      </c>
      <c r="AC95" s="4">
        <v>0.50072155226610271</v>
      </c>
      <c r="AH95" s="1">
        <v>0.76747090921044103</v>
      </c>
      <c r="AI95" s="4">
        <v>0.46102303368961378</v>
      </c>
      <c r="AM95">
        <f t="shared" si="7"/>
        <v>10</v>
      </c>
      <c r="AN95">
        <f t="shared" si="8"/>
        <v>0.71155374604990795</v>
      </c>
      <c r="AO95">
        <f t="shared" si="8"/>
        <v>0.46855246509185727</v>
      </c>
      <c r="AQ95">
        <f t="shared" si="9"/>
        <v>10</v>
      </c>
      <c r="AR95">
        <f t="shared" si="10"/>
        <v>11</v>
      </c>
    </row>
    <row r="96" spans="2:44" x14ac:dyDescent="0.75">
      <c r="B96">
        <f t="shared" si="11"/>
        <v>700</v>
      </c>
      <c r="C96">
        <f t="shared" si="6"/>
        <v>11.666666666666666</v>
      </c>
      <c r="D96" s="1">
        <v>0.65458377239199184</v>
      </c>
      <c r="E96" s="4">
        <v>0.39536168762498564</v>
      </c>
      <c r="F96" s="1">
        <v>0.70127702195142472</v>
      </c>
      <c r="G96" s="4">
        <v>0.52319415166225069</v>
      </c>
      <c r="H96" s="1">
        <v>0.70701800156535344</v>
      </c>
      <c r="I96" s="4">
        <v>0.51484249641077617</v>
      </c>
      <c r="L96" s="1">
        <v>0.79021377333974208</v>
      </c>
      <c r="M96" s="4">
        <v>0.48051642450487664</v>
      </c>
      <c r="N96" s="1">
        <v>0.61553172993335403</v>
      </c>
      <c r="O96" s="4">
        <v>0.46729196466593137</v>
      </c>
      <c r="P96" s="1">
        <v>0.90570807124801689</v>
      </c>
      <c r="Q96" s="4">
        <v>0.42740950719581322</v>
      </c>
      <c r="R96" s="1">
        <v>0.92619649714339369</v>
      </c>
      <c r="S96" s="4">
        <v>0.53590547927193488</v>
      </c>
      <c r="V96" s="1">
        <v>0.60511427924869754</v>
      </c>
      <c r="W96" s="4">
        <v>0.48131744950216493</v>
      </c>
      <c r="X96" s="1">
        <v>0.70453517303777335</v>
      </c>
      <c r="Y96" s="4">
        <v>0.56506772530037841</v>
      </c>
      <c r="AB96" s="1">
        <v>0.93816962460129227</v>
      </c>
      <c r="AC96" s="4">
        <v>0.47930736380949918</v>
      </c>
      <c r="AH96" s="1">
        <v>0.61356912760502325</v>
      </c>
      <c r="AI96" s="4">
        <v>0.45344929828029251</v>
      </c>
      <c r="AM96">
        <f t="shared" si="7"/>
        <v>11.666666666666666</v>
      </c>
      <c r="AN96">
        <f t="shared" si="8"/>
        <v>0.74199246109691497</v>
      </c>
      <c r="AO96">
        <f t="shared" si="8"/>
        <v>0.48396941347535488</v>
      </c>
      <c r="AQ96">
        <f t="shared" si="9"/>
        <v>11.666666666666666</v>
      </c>
      <c r="AR96">
        <f t="shared" si="10"/>
        <v>11</v>
      </c>
    </row>
    <row r="97" spans="2:44" x14ac:dyDescent="0.75">
      <c r="B97">
        <f t="shared" si="11"/>
        <v>800</v>
      </c>
      <c r="C97">
        <f t="shared" si="6"/>
        <v>13.333333333333334</v>
      </c>
      <c r="D97" s="1">
        <v>0.64731296101158975</v>
      </c>
      <c r="E97" s="4">
        <v>0.39777930044456583</v>
      </c>
      <c r="F97" s="1">
        <v>0.66688924129872407</v>
      </c>
      <c r="G97" s="4">
        <v>0.51255577214228032</v>
      </c>
      <c r="H97" s="1">
        <v>0.8087659796504032</v>
      </c>
      <c r="I97" s="4">
        <v>0.52102952439511108</v>
      </c>
      <c r="L97" s="1">
        <v>0.69913315889713556</v>
      </c>
      <c r="M97" s="4">
        <v>0.48047199044710376</v>
      </c>
      <c r="N97" s="1">
        <v>0.34042306577803461</v>
      </c>
      <c r="O97" s="4">
        <v>0.45551519706078825</v>
      </c>
      <c r="P97" s="1">
        <v>0.89683146199517982</v>
      </c>
      <c r="Q97" s="4">
        <v>0.42587942540436574</v>
      </c>
      <c r="R97" s="1">
        <v>0.94371078018169885</v>
      </c>
      <c r="S97" s="4">
        <v>0.51197004721621087</v>
      </c>
      <c r="V97" s="1">
        <v>0.70717356868069425</v>
      </c>
      <c r="W97" s="4">
        <v>0.47691893589341</v>
      </c>
      <c r="X97" s="1">
        <v>0.50299705948880324</v>
      </c>
      <c r="Y97" s="4">
        <v>0.57785057150822405</v>
      </c>
      <c r="AH97" s="1">
        <v>0.67352573795279835</v>
      </c>
      <c r="AI97" s="4">
        <v>0.45226098501207673</v>
      </c>
      <c r="AM97">
        <f t="shared" si="7"/>
        <v>13.333333333333334</v>
      </c>
      <c r="AN97">
        <f t="shared" si="8"/>
        <v>0.68867630149350612</v>
      </c>
      <c r="AO97">
        <f t="shared" si="8"/>
        <v>0.48122317495241368</v>
      </c>
      <c r="AQ97">
        <f t="shared" si="9"/>
        <v>13.333333333333334</v>
      </c>
      <c r="AR97">
        <f t="shared" si="10"/>
        <v>10</v>
      </c>
    </row>
    <row r="98" spans="2:44" x14ac:dyDescent="0.75">
      <c r="B98">
        <f t="shared" si="11"/>
        <v>900</v>
      </c>
      <c r="C98">
        <f t="shared" si="6"/>
        <v>15</v>
      </c>
      <c r="D98" s="1">
        <v>0.39357218124341581</v>
      </c>
      <c r="E98" s="4">
        <v>0.39530686613210408</v>
      </c>
      <c r="F98" s="1">
        <v>0.85042984725816095</v>
      </c>
      <c r="G98" s="4">
        <v>0.51684706607793685</v>
      </c>
      <c r="H98" s="1">
        <v>0.81441864509957496</v>
      </c>
      <c r="I98" s="4">
        <v>0.52343808275524029</v>
      </c>
      <c r="L98" s="1">
        <v>0.688560189387872</v>
      </c>
      <c r="M98" s="4">
        <v>0.48048605448950377</v>
      </c>
      <c r="N98" s="1">
        <v>0.44943494639235082</v>
      </c>
      <c r="O98" s="4">
        <v>0.45795619069442867</v>
      </c>
      <c r="P98" s="1">
        <v>0.67097760272764795</v>
      </c>
      <c r="Q98" s="4">
        <v>0.41235960084127649</v>
      </c>
      <c r="R98" s="1">
        <v>0.72660859792076493</v>
      </c>
      <c r="S98" s="4">
        <v>0.51939922588291954</v>
      </c>
      <c r="V98" s="1">
        <v>0.67526589726182318</v>
      </c>
      <c r="W98" s="4">
        <v>0.46339997688662904</v>
      </c>
      <c r="X98" s="1">
        <v>0.43180275955666214</v>
      </c>
      <c r="Y98" s="4">
        <v>0.582421376048607</v>
      </c>
      <c r="AH98" s="1">
        <v>0.88902767733876864</v>
      </c>
      <c r="AI98" s="4">
        <v>0.4594640837945605</v>
      </c>
      <c r="AM98">
        <f t="shared" si="7"/>
        <v>15</v>
      </c>
      <c r="AN98">
        <f t="shared" si="8"/>
        <v>0.6590098344187042</v>
      </c>
      <c r="AO98">
        <f t="shared" si="8"/>
        <v>0.48110785236032061</v>
      </c>
      <c r="AQ98">
        <f t="shared" si="9"/>
        <v>15</v>
      </c>
      <c r="AR98">
        <f t="shared" si="10"/>
        <v>10</v>
      </c>
    </row>
    <row r="99" spans="2:44" x14ac:dyDescent="0.75">
      <c r="B99">
        <f t="shared" si="11"/>
        <v>1000</v>
      </c>
      <c r="C99">
        <f t="shared" si="6"/>
        <v>16.666666666666668</v>
      </c>
      <c r="D99" s="1">
        <v>0.54436248682824218</v>
      </c>
      <c r="E99" s="4">
        <v>0.39700064459192236</v>
      </c>
      <c r="F99" s="1">
        <v>0.76629663634087442</v>
      </c>
      <c r="G99" s="4">
        <v>0.51141208373048419</v>
      </c>
      <c r="H99" s="1">
        <v>0.82328898165057729</v>
      </c>
      <c r="I99" s="4">
        <v>0.52019569429724566</v>
      </c>
      <c r="L99" s="1">
        <v>0.94088748865274685</v>
      </c>
      <c r="M99" s="4">
        <v>0.47655731723497402</v>
      </c>
      <c r="N99" s="1">
        <v>0.34656621269197391</v>
      </c>
      <c r="O99" s="4">
        <v>0.46547674444370585</v>
      </c>
      <c r="P99" s="1">
        <v>0.80924107930162803</v>
      </c>
      <c r="Q99" s="4">
        <v>0.42690883442073702</v>
      </c>
      <c r="R99" s="1">
        <v>0.97770909431488506</v>
      </c>
      <c r="S99" s="4">
        <v>0.52261870965352941</v>
      </c>
      <c r="V99" s="1">
        <v>0.69382213170400653</v>
      </c>
      <c r="W99" s="4">
        <v>0.44991987648111548</v>
      </c>
      <c r="X99" s="1">
        <v>0.56361682877177099</v>
      </c>
      <c r="Y99" s="4">
        <v>0.5748539723697601</v>
      </c>
      <c r="AH99" s="1">
        <v>0.86220498323581585</v>
      </c>
      <c r="AI99" s="4">
        <v>0.45686763276860037</v>
      </c>
      <c r="AM99">
        <f t="shared" si="7"/>
        <v>16.666666666666668</v>
      </c>
      <c r="AN99">
        <f t="shared" si="8"/>
        <v>0.73279959234925207</v>
      </c>
      <c r="AO99">
        <f t="shared" si="8"/>
        <v>0.48018115099920744</v>
      </c>
      <c r="AQ99">
        <f t="shared" si="9"/>
        <v>16.666666666666668</v>
      </c>
      <c r="AR99">
        <f t="shared" si="10"/>
        <v>10</v>
      </c>
    </row>
    <row r="100" spans="2:44" x14ac:dyDescent="0.75">
      <c r="B100">
        <f t="shared" si="11"/>
        <v>1100</v>
      </c>
      <c r="C100">
        <f t="shared" si="6"/>
        <v>18.333333333333332</v>
      </c>
      <c r="D100" s="1">
        <v>0.37787144362486702</v>
      </c>
      <c r="E100" s="4">
        <v>0.42007492894890763</v>
      </c>
      <c r="F100" s="1">
        <v>0.79684500459060192</v>
      </c>
      <c r="G100" s="4">
        <v>0.51865763201435822</v>
      </c>
      <c r="H100" s="1">
        <v>0.80720062614140486</v>
      </c>
      <c r="I100" s="4">
        <v>0.57879993276934283</v>
      </c>
      <c r="L100" s="1">
        <v>0.86265819405136945</v>
      </c>
      <c r="M100" s="4">
        <v>0.46140173049520372</v>
      </c>
      <c r="N100" s="1">
        <v>0.39455230368009342</v>
      </c>
      <c r="O100" s="4">
        <v>0.45795485012601206</v>
      </c>
      <c r="P100" s="1">
        <v>0.78460995826230151</v>
      </c>
      <c r="Q100" s="4">
        <v>0.42547083945949726</v>
      </c>
      <c r="R100" s="1">
        <v>0.97864568699072951</v>
      </c>
      <c r="S100" s="4">
        <v>0.5113808896812847</v>
      </c>
      <c r="V100" s="1">
        <v>0.71418873048201137</v>
      </c>
      <c r="W100" s="4">
        <v>0.46158298029955763</v>
      </c>
      <c r="AH100" s="1">
        <v>0.64703175333640095</v>
      </c>
      <c r="AI100" s="4">
        <v>0.44754863491801244</v>
      </c>
      <c r="AM100">
        <f t="shared" si="7"/>
        <v>18.333333333333332</v>
      </c>
      <c r="AN100">
        <f t="shared" si="8"/>
        <v>0.70706707790664225</v>
      </c>
      <c r="AO100">
        <f t="shared" si="8"/>
        <v>0.47587471319024183</v>
      </c>
      <c r="AQ100">
        <f t="shared" si="9"/>
        <v>18.333333333333332</v>
      </c>
      <c r="AR100">
        <f t="shared" si="10"/>
        <v>9</v>
      </c>
    </row>
    <row r="101" spans="2:44" x14ac:dyDescent="0.75">
      <c r="B101">
        <f t="shared" si="11"/>
        <v>1200</v>
      </c>
      <c r="C101">
        <f t="shared" si="6"/>
        <v>20</v>
      </c>
      <c r="F101" s="1">
        <v>0.79300559218763356</v>
      </c>
      <c r="G101" s="4">
        <v>0.50818877962961395</v>
      </c>
      <c r="H101" s="1">
        <v>0.82563701191407979</v>
      </c>
      <c r="I101" s="4">
        <v>0.55255265374894691</v>
      </c>
      <c r="L101" s="1">
        <v>0.8547017675014692</v>
      </c>
      <c r="M101" s="4">
        <v>0.45739464617015635</v>
      </c>
      <c r="N101" s="1">
        <v>0.30530281077948546</v>
      </c>
      <c r="O101" s="4">
        <v>0.4472957806291139</v>
      </c>
      <c r="P101" s="1">
        <v>0.61883487155370165</v>
      </c>
      <c r="Q101" s="4">
        <v>0.41235425562512446</v>
      </c>
      <c r="R101" s="1">
        <v>1</v>
      </c>
      <c r="S101" s="4">
        <v>0.5121910519796421</v>
      </c>
      <c r="V101" s="1">
        <v>0.54842724598325221</v>
      </c>
      <c r="W101" s="4">
        <v>0.45501058164143354</v>
      </c>
      <c r="AH101" s="1">
        <v>0.41299059890868378</v>
      </c>
      <c r="AI101" s="4">
        <v>0.46196288681258618</v>
      </c>
      <c r="AM101">
        <f t="shared" si="7"/>
        <v>20</v>
      </c>
      <c r="AN101">
        <f t="shared" si="8"/>
        <v>0.66986248735353826</v>
      </c>
      <c r="AO101">
        <f t="shared" si="8"/>
        <v>0.4758688295295771</v>
      </c>
      <c r="AQ101">
        <f t="shared" si="9"/>
        <v>20</v>
      </c>
      <c r="AR101">
        <f t="shared" si="10"/>
        <v>8</v>
      </c>
    </row>
    <row r="102" spans="2:44" x14ac:dyDescent="0.75">
      <c r="B102">
        <f t="shared" si="11"/>
        <v>1300</v>
      </c>
      <c r="C102">
        <f t="shared" si="6"/>
        <v>21.666666666666668</v>
      </c>
      <c r="F102" s="1">
        <v>0.71980636007011334</v>
      </c>
      <c r="G102" s="4">
        <v>0.51313069814182843</v>
      </c>
      <c r="H102" s="1">
        <v>0.82015827463257562</v>
      </c>
      <c r="I102" s="4">
        <v>0.56726657263751767</v>
      </c>
      <c r="L102" s="1">
        <v>0.9694914650860611</v>
      </c>
      <c r="M102" s="4">
        <v>0.45424978229611779</v>
      </c>
      <c r="N102" s="1">
        <v>0.64439292958562644</v>
      </c>
      <c r="O102" s="4">
        <v>0.44728560586896038</v>
      </c>
      <c r="P102" s="1">
        <v>0.74563517723825767</v>
      </c>
      <c r="Q102" s="4">
        <v>0.4198160479255284</v>
      </c>
      <c r="R102" s="1">
        <v>0.63669570103961748</v>
      </c>
      <c r="S102" s="4">
        <v>0.5103551256248785</v>
      </c>
      <c r="V102" s="1">
        <v>0.39895904050690023</v>
      </c>
      <c r="W102" s="4">
        <v>0.46035915560225438</v>
      </c>
      <c r="AH102" s="1">
        <v>0.59009927026494036</v>
      </c>
      <c r="AI102" s="4">
        <v>0.464088490524867</v>
      </c>
      <c r="AM102">
        <f t="shared" si="7"/>
        <v>21.666666666666668</v>
      </c>
      <c r="AN102">
        <f t="shared" si="8"/>
        <v>0.6906547773030115</v>
      </c>
      <c r="AO102">
        <f t="shared" si="8"/>
        <v>0.4795689348277441</v>
      </c>
      <c r="AQ102">
        <f t="shared" si="9"/>
        <v>21.666666666666668</v>
      </c>
      <c r="AR102">
        <f t="shared" si="10"/>
        <v>8</v>
      </c>
    </row>
    <row r="103" spans="2:44" x14ac:dyDescent="0.75">
      <c r="B103">
        <f t="shared" si="11"/>
        <v>1400</v>
      </c>
      <c r="C103">
        <f t="shared" si="6"/>
        <v>23.333333333333332</v>
      </c>
      <c r="F103" s="1">
        <v>0.85026291628412032</v>
      </c>
      <c r="G103" s="4">
        <v>0.50999392426895229</v>
      </c>
      <c r="H103" s="1">
        <v>0.73441168797286693</v>
      </c>
      <c r="I103" s="4">
        <v>0.5422927197722387</v>
      </c>
      <c r="L103" s="1">
        <v>0.89247254409853871</v>
      </c>
      <c r="M103" s="4">
        <v>0.44414562295730681</v>
      </c>
      <c r="N103" s="1">
        <v>0.4736598087510861</v>
      </c>
      <c r="O103" s="4">
        <v>0.45166760881854151</v>
      </c>
      <c r="P103" s="1">
        <v>0.74540003527129561</v>
      </c>
      <c r="Q103" s="4">
        <v>0.41437081962277117</v>
      </c>
      <c r="R103" s="1">
        <v>0.86203989884799193</v>
      </c>
      <c r="S103" s="4">
        <v>0.51208085312522822</v>
      </c>
      <c r="V103" s="1">
        <v>0.37995021498076237</v>
      </c>
      <c r="W103" s="4">
        <v>0.4810622928108455</v>
      </c>
      <c r="AM103">
        <f t="shared" si="7"/>
        <v>23.333333333333332</v>
      </c>
      <c r="AN103">
        <f t="shared" si="8"/>
        <v>0.70545672945809457</v>
      </c>
      <c r="AO103">
        <f t="shared" si="8"/>
        <v>0.47937340591084066</v>
      </c>
      <c r="AQ103">
        <f t="shared" si="9"/>
        <v>23.333333333333332</v>
      </c>
      <c r="AR103">
        <f t="shared" si="10"/>
        <v>7</v>
      </c>
    </row>
    <row r="104" spans="2:44" x14ac:dyDescent="0.75">
      <c r="B104">
        <f t="shared" si="11"/>
        <v>1500</v>
      </c>
      <c r="C104">
        <f t="shared" si="6"/>
        <v>25</v>
      </c>
      <c r="F104" s="1">
        <v>0.76087137968450191</v>
      </c>
      <c r="G104" s="4">
        <v>0.50068218180390456</v>
      </c>
      <c r="H104" s="1">
        <v>0.70084355161318379</v>
      </c>
      <c r="I104" s="4">
        <v>0.56259438836340503</v>
      </c>
      <c r="L104" s="1">
        <v>0.78021039141346793</v>
      </c>
      <c r="M104" s="4">
        <v>0.45106015244211106</v>
      </c>
      <c r="N104" s="1">
        <v>0.56893654013329598</v>
      </c>
      <c r="O104" s="4">
        <v>0.4516451972091407</v>
      </c>
      <c r="P104" s="1">
        <v>0.78413967432837584</v>
      </c>
      <c r="Q104" s="4">
        <v>0.40909289236005059</v>
      </c>
      <c r="R104" s="1">
        <v>0.86475601760794296</v>
      </c>
      <c r="S104" s="4">
        <v>0.51257285157661658</v>
      </c>
      <c r="V104" s="1">
        <v>0.49683186241230981</v>
      </c>
      <c r="W104" s="4">
        <v>0.46335388852301995</v>
      </c>
      <c r="AM104">
        <f t="shared" si="7"/>
        <v>25</v>
      </c>
      <c r="AN104">
        <f t="shared" si="8"/>
        <v>0.70808420245615411</v>
      </c>
      <c r="AO104">
        <f t="shared" si="8"/>
        <v>0.47871450746832117</v>
      </c>
      <c r="AQ104">
        <f t="shared" si="9"/>
        <v>25</v>
      </c>
      <c r="AR104">
        <f t="shared" si="10"/>
        <v>7</v>
      </c>
    </row>
    <row r="105" spans="2:44" x14ac:dyDescent="0.75">
      <c r="B105">
        <f t="shared" si="11"/>
        <v>1600</v>
      </c>
      <c r="C105">
        <f t="shared" si="6"/>
        <v>26.666666666666668</v>
      </c>
      <c r="F105" s="1">
        <v>0.57900008346548593</v>
      </c>
      <c r="G105" s="4">
        <v>0.48430825024948765</v>
      </c>
      <c r="H105" s="1">
        <v>0.71788851204452553</v>
      </c>
      <c r="I105" s="4">
        <v>0.53994327976422185</v>
      </c>
      <c r="L105" s="1">
        <v>0.7516242145921217</v>
      </c>
      <c r="M105" s="4">
        <v>0.44777339346110484</v>
      </c>
      <c r="N105" s="1">
        <v>0.71776296725586797</v>
      </c>
      <c r="O105" s="4">
        <v>0.44962717653919865</v>
      </c>
      <c r="R105" s="1">
        <v>0.76828697199587914</v>
      </c>
      <c r="S105" s="4">
        <v>0.51582024348719935</v>
      </c>
      <c r="V105" s="1">
        <v>0.69563249603982802</v>
      </c>
      <c r="W105" s="4">
        <v>0.47982260015394201</v>
      </c>
      <c r="AM105">
        <f t="shared" si="7"/>
        <v>26.666666666666668</v>
      </c>
      <c r="AN105">
        <f t="shared" si="8"/>
        <v>0.7050325408989514</v>
      </c>
      <c r="AO105">
        <f t="shared" si="8"/>
        <v>0.48621582394252566</v>
      </c>
      <c r="AQ105">
        <f t="shared" si="9"/>
        <v>26.666666666666668</v>
      </c>
      <c r="AR105">
        <f t="shared" si="10"/>
        <v>6</v>
      </c>
    </row>
    <row r="106" spans="2:44" x14ac:dyDescent="0.75">
      <c r="B106">
        <f t="shared" si="11"/>
        <v>1700</v>
      </c>
      <c r="C106">
        <f t="shared" si="6"/>
        <v>28.333333333333332</v>
      </c>
      <c r="H106" s="1">
        <v>0.66918862509783428</v>
      </c>
      <c r="I106" s="4">
        <v>0.55589034270869153</v>
      </c>
      <c r="L106" s="1">
        <v>0.61357042416475349</v>
      </c>
      <c r="M106" s="4">
        <v>0.45157095530182367</v>
      </c>
      <c r="N106" s="1">
        <v>0.7638945233265716</v>
      </c>
      <c r="O106" s="4">
        <v>0.45773079423267515</v>
      </c>
      <c r="R106" s="1">
        <v>0.81521026505572802</v>
      </c>
      <c r="S106" s="4">
        <v>0.4992839892719747</v>
      </c>
      <c r="V106" s="1">
        <v>0.50441276306856453</v>
      </c>
      <c r="W106" s="4">
        <v>0.47266569908079353</v>
      </c>
      <c r="AM106">
        <f t="shared" si="7"/>
        <v>28.333333333333332</v>
      </c>
      <c r="AN106">
        <f t="shared" si="8"/>
        <v>0.67325532014269041</v>
      </c>
      <c r="AO106">
        <f t="shared" si="8"/>
        <v>0.48742835611919172</v>
      </c>
      <c r="AQ106">
        <f t="shared" si="9"/>
        <v>28.333333333333332</v>
      </c>
      <c r="AR106">
        <f t="shared" si="10"/>
        <v>5</v>
      </c>
    </row>
    <row r="107" spans="2:44" x14ac:dyDescent="0.75">
      <c r="B107">
        <f t="shared" si="11"/>
        <v>1800</v>
      </c>
      <c r="C107">
        <f t="shared" si="6"/>
        <v>30</v>
      </c>
      <c r="H107" s="1">
        <v>0.66344899556483117</v>
      </c>
      <c r="I107" s="4">
        <v>0.54363794236365337</v>
      </c>
      <c r="L107" s="1">
        <v>0.60109289617486328</v>
      </c>
      <c r="M107" s="4">
        <v>0.46199183475126915</v>
      </c>
      <c r="N107" s="1">
        <v>0.69556650246305374</v>
      </c>
      <c r="O107" s="4">
        <v>0.43288122574385507</v>
      </c>
      <c r="R107" s="1">
        <v>0.94661421747681984</v>
      </c>
      <c r="S107" s="4">
        <v>0.50600509668715343</v>
      </c>
      <c r="V107" s="1">
        <v>0.40620049785019302</v>
      </c>
      <c r="W107" s="4">
        <v>0.46354609209541792</v>
      </c>
      <c r="AM107">
        <f t="shared" si="7"/>
        <v>30</v>
      </c>
      <c r="AN107">
        <f t="shared" si="8"/>
        <v>0.66258462190595224</v>
      </c>
      <c r="AO107">
        <f t="shared" si="8"/>
        <v>0.48161243832826972</v>
      </c>
      <c r="AQ107">
        <f t="shared" si="9"/>
        <v>30</v>
      </c>
      <c r="AR107">
        <f t="shared" si="10"/>
        <v>5</v>
      </c>
    </row>
    <row r="108" spans="2:44" x14ac:dyDescent="0.75">
      <c r="B108">
        <f t="shared" si="11"/>
        <v>1900</v>
      </c>
      <c r="C108">
        <f t="shared" si="6"/>
        <v>31.666666666666668</v>
      </c>
      <c r="H108" s="1">
        <v>0.60787894599530257</v>
      </c>
      <c r="I108" s="4">
        <v>0.50923375165799423</v>
      </c>
      <c r="L108" s="1">
        <v>0.66880262010288216</v>
      </c>
      <c r="M108" s="4">
        <v>0.43578807433461653</v>
      </c>
      <c r="N108" s="1">
        <v>0.63106345986670498</v>
      </c>
      <c r="O108" s="4">
        <v>0.47218543747947411</v>
      </c>
      <c r="R108" s="1">
        <v>0.99971902219724773</v>
      </c>
      <c r="S108" s="4">
        <v>0.50754290307294569</v>
      </c>
      <c r="V108" s="1">
        <v>0.6422267481330608</v>
      </c>
      <c r="W108" s="4">
        <v>0.46230746805305856</v>
      </c>
      <c r="AM108">
        <f t="shared" si="7"/>
        <v>31.666666666666668</v>
      </c>
      <c r="AN108">
        <f t="shared" si="8"/>
        <v>0.70993815925903969</v>
      </c>
      <c r="AO108">
        <f t="shared" si="8"/>
        <v>0.47741152691961786</v>
      </c>
      <c r="AQ108">
        <f t="shared" si="9"/>
        <v>31.666666666666668</v>
      </c>
      <c r="AR108">
        <f t="shared" si="10"/>
        <v>5</v>
      </c>
    </row>
    <row r="109" spans="2:44" x14ac:dyDescent="0.75">
      <c r="B109">
        <f t="shared" si="11"/>
        <v>2000</v>
      </c>
      <c r="C109">
        <f t="shared" si="6"/>
        <v>33.333333333333336</v>
      </c>
      <c r="H109" s="1">
        <v>0.55752674145577663</v>
      </c>
      <c r="I109" s="4">
        <v>0.54911406290987985</v>
      </c>
      <c r="L109" s="1">
        <v>0.96883287944322749</v>
      </c>
      <c r="M109" s="4">
        <v>0.4424062478912657</v>
      </c>
      <c r="N109" s="1">
        <v>0.72778904665314426</v>
      </c>
      <c r="O109" s="4">
        <v>0.4559230092573201</v>
      </c>
      <c r="R109" s="1">
        <v>0.71668071555680557</v>
      </c>
      <c r="S109" s="4">
        <v>0.49361461169610371</v>
      </c>
      <c r="V109" s="1">
        <v>0.54650373387644124</v>
      </c>
      <c r="W109" s="4">
        <v>0.45918172030147159</v>
      </c>
      <c r="AM109">
        <f t="shared" si="7"/>
        <v>33.333333333333336</v>
      </c>
      <c r="AN109">
        <f t="shared" si="8"/>
        <v>0.7034666233970791</v>
      </c>
      <c r="AO109">
        <f t="shared" si="8"/>
        <v>0.48004793041120825</v>
      </c>
      <c r="AQ109">
        <f t="shared" si="9"/>
        <v>33.333333333333336</v>
      </c>
      <c r="AR109">
        <f t="shared" si="10"/>
        <v>5</v>
      </c>
    </row>
    <row r="110" spans="2:44" x14ac:dyDescent="0.75">
      <c r="B110" s="12">
        <f t="shared" si="11"/>
        <v>2100</v>
      </c>
      <c r="C110" s="12">
        <f t="shared" si="6"/>
        <v>35</v>
      </c>
      <c r="D110" s="13"/>
      <c r="E110" s="14"/>
      <c r="F110" s="13"/>
      <c r="G110" s="14"/>
      <c r="H110" s="13">
        <v>0.61092268892947288</v>
      </c>
      <c r="I110" s="14">
        <v>0.50959808038392318</v>
      </c>
      <c r="J110" s="13"/>
      <c r="K110" s="14"/>
      <c r="L110" s="13"/>
      <c r="M110" s="14"/>
      <c r="N110" s="13">
        <v>0.73584468270066561</v>
      </c>
      <c r="O110" s="14">
        <v>0.457210196086758</v>
      </c>
      <c r="P110" s="13"/>
      <c r="Q110" s="14"/>
      <c r="R110" s="13">
        <v>0.71742998969747995</v>
      </c>
      <c r="S110" s="14">
        <v>0.4932064288865004</v>
      </c>
      <c r="T110" s="13"/>
      <c r="U110" s="14"/>
      <c r="V110" s="13">
        <v>0.60285132382891815</v>
      </c>
      <c r="W110" s="14">
        <v>0.46470134874759145</v>
      </c>
      <c r="X110" s="13"/>
      <c r="Y110" s="14"/>
      <c r="Z110" s="13"/>
      <c r="AA110" s="14"/>
      <c r="AB110" s="13"/>
      <c r="AC110" s="14"/>
      <c r="AD110" s="13"/>
      <c r="AE110" s="14"/>
      <c r="AF110" s="13"/>
      <c r="AG110" s="14"/>
      <c r="AH110" s="13"/>
      <c r="AI110" s="14"/>
      <c r="AJ110" s="12"/>
      <c r="AK110" s="12"/>
      <c r="AL110" s="12"/>
      <c r="AM110" s="12">
        <f t="shared" si="7"/>
        <v>35</v>
      </c>
      <c r="AN110" s="12">
        <f t="shared" si="8"/>
        <v>0.66676217128913418</v>
      </c>
      <c r="AO110" s="12">
        <f t="shared" si="8"/>
        <v>0.48117901352619324</v>
      </c>
      <c r="AP110" s="12"/>
      <c r="AQ110" s="12">
        <f t="shared" si="9"/>
        <v>35</v>
      </c>
      <c r="AR110" s="12">
        <f t="shared" si="10"/>
        <v>4</v>
      </c>
    </row>
    <row r="111" spans="2:44" x14ac:dyDescent="0.75">
      <c r="B111" s="12">
        <f t="shared" si="11"/>
        <v>2200</v>
      </c>
      <c r="C111" s="12">
        <f t="shared" si="6"/>
        <v>36.666666666666664</v>
      </c>
      <c r="D111" s="13"/>
      <c r="E111" s="14"/>
      <c r="F111" s="13"/>
      <c r="G111" s="14"/>
      <c r="H111" s="13">
        <v>0.60996608400730368</v>
      </c>
      <c r="I111" s="14">
        <v>0.46013484467974403</v>
      </c>
      <c r="J111" s="13"/>
      <c r="K111" s="14"/>
      <c r="L111" s="13"/>
      <c r="M111" s="14"/>
      <c r="N111" s="13">
        <v>0.6573167197913663</v>
      </c>
      <c r="O111" s="14">
        <v>0.45082367426654796</v>
      </c>
      <c r="P111" s="13"/>
      <c r="Q111" s="14"/>
      <c r="R111" s="13">
        <v>0.67247354125690761</v>
      </c>
      <c r="S111" s="14">
        <v>0.49976792538006198</v>
      </c>
      <c r="T111" s="13"/>
      <c r="U111" s="14"/>
      <c r="V111" s="13">
        <v>0.63215659651504785</v>
      </c>
      <c r="W111" s="14">
        <v>0.45638360752635226</v>
      </c>
      <c r="X111" s="13"/>
      <c r="Y111" s="14"/>
      <c r="Z111" s="13"/>
      <c r="AA111" s="14"/>
      <c r="AB111" s="13"/>
      <c r="AC111" s="14"/>
      <c r="AD111" s="13"/>
      <c r="AE111" s="14"/>
      <c r="AF111" s="13"/>
      <c r="AG111" s="14"/>
      <c r="AH111" s="13"/>
      <c r="AI111" s="14"/>
      <c r="AJ111" s="12"/>
      <c r="AK111" s="12"/>
      <c r="AL111" s="12"/>
      <c r="AM111" s="12">
        <f t="shared" si="7"/>
        <v>36.666666666666664</v>
      </c>
      <c r="AN111" s="12">
        <f t="shared" si="8"/>
        <v>0.64297823539265642</v>
      </c>
      <c r="AO111" s="12">
        <f t="shared" si="8"/>
        <v>0.46677751296317654</v>
      </c>
      <c r="AP111" s="12"/>
      <c r="AQ111" s="12">
        <f t="shared" si="9"/>
        <v>36.666666666666664</v>
      </c>
      <c r="AR111" s="12">
        <f t="shared" si="10"/>
        <v>4</v>
      </c>
    </row>
    <row r="112" spans="2:44" x14ac:dyDescent="0.75">
      <c r="B112" s="12">
        <f t="shared" si="11"/>
        <v>2300</v>
      </c>
      <c r="C112" s="12">
        <f t="shared" si="6"/>
        <v>38.333333333333336</v>
      </c>
      <c r="D112" s="13"/>
      <c r="E112" s="14"/>
      <c r="F112" s="13"/>
      <c r="G112" s="14"/>
      <c r="H112" s="13">
        <v>0.63475084789981817</v>
      </c>
      <c r="I112" s="14">
        <v>0.48517371861025121</v>
      </c>
      <c r="J112" s="13"/>
      <c r="K112" s="14"/>
      <c r="L112" s="13"/>
      <c r="M112" s="14"/>
      <c r="N112" s="13">
        <v>0.80226021443059969</v>
      </c>
      <c r="O112" s="14">
        <v>0.43164638451634341</v>
      </c>
      <c r="P112" s="13"/>
      <c r="Q112" s="14"/>
      <c r="R112" s="13">
        <v>0.65514657675376975</v>
      </c>
      <c r="S112" s="14">
        <v>0.49656645432080371</v>
      </c>
      <c r="T112" s="13"/>
      <c r="U112" s="14"/>
      <c r="V112" s="13">
        <v>0.80776193708983779</v>
      </c>
      <c r="W112" s="14">
        <v>0.45609061809763413</v>
      </c>
      <c r="X112" s="13"/>
      <c r="Y112" s="14"/>
      <c r="Z112" s="13"/>
      <c r="AA112" s="14"/>
      <c r="AB112" s="13"/>
      <c r="AC112" s="14"/>
      <c r="AD112" s="13"/>
      <c r="AE112" s="14"/>
      <c r="AF112" s="13"/>
      <c r="AG112" s="14"/>
      <c r="AH112" s="13"/>
      <c r="AI112" s="14"/>
      <c r="AJ112" s="12"/>
      <c r="AK112" s="12"/>
      <c r="AL112" s="12"/>
      <c r="AM112" s="12">
        <f t="shared" si="7"/>
        <v>38.333333333333336</v>
      </c>
      <c r="AN112" s="12">
        <f t="shared" si="8"/>
        <v>0.72497989404350638</v>
      </c>
      <c r="AO112" s="12">
        <f t="shared" si="8"/>
        <v>0.46736929388625809</v>
      </c>
      <c r="AP112" s="12"/>
      <c r="AQ112" s="12">
        <f t="shared" si="9"/>
        <v>38.333333333333336</v>
      </c>
      <c r="AR112" s="12">
        <f t="shared" si="10"/>
        <v>4</v>
      </c>
    </row>
    <row r="113" spans="2:44" x14ac:dyDescent="0.75">
      <c r="B113" s="12">
        <f t="shared" si="11"/>
        <v>2400</v>
      </c>
      <c r="C113" s="12">
        <f t="shared" si="6"/>
        <v>40</v>
      </c>
      <c r="D113" s="13"/>
      <c r="E113" s="14"/>
      <c r="F113" s="13"/>
      <c r="G113" s="14"/>
      <c r="H113" s="13">
        <v>0.58039829550395772</v>
      </c>
      <c r="I113" s="14">
        <v>0.46609877101352709</v>
      </c>
      <c r="J113" s="13"/>
      <c r="K113" s="14"/>
      <c r="L113" s="13"/>
      <c r="M113" s="14"/>
      <c r="N113" s="13">
        <v>0.86624166908142464</v>
      </c>
      <c r="O113" s="14">
        <v>0.45399399715654787</v>
      </c>
      <c r="P113" s="13"/>
      <c r="Q113" s="14"/>
      <c r="R113" s="13">
        <v>0.58274796291093012</v>
      </c>
      <c r="S113" s="14">
        <v>0.48254264392324092</v>
      </c>
      <c r="T113" s="13"/>
      <c r="U113" s="14"/>
      <c r="V113" s="13">
        <v>0.53326544467073966</v>
      </c>
      <c r="W113" s="14">
        <v>0.45578298763932118</v>
      </c>
      <c r="X113" s="13"/>
      <c r="Y113" s="14"/>
      <c r="Z113" s="13"/>
      <c r="AA113" s="14"/>
      <c r="AB113" s="13"/>
      <c r="AC113" s="14"/>
      <c r="AD113" s="13"/>
      <c r="AE113" s="14"/>
      <c r="AF113" s="13"/>
      <c r="AG113" s="14"/>
      <c r="AH113" s="13"/>
      <c r="AI113" s="14"/>
      <c r="AJ113" s="12"/>
      <c r="AK113" s="12"/>
      <c r="AL113" s="12"/>
      <c r="AM113" s="12">
        <f t="shared" si="7"/>
        <v>40</v>
      </c>
      <c r="AN113" s="12">
        <f t="shared" si="8"/>
        <v>0.64066334304176298</v>
      </c>
      <c r="AO113" s="12">
        <f t="shared" si="8"/>
        <v>0.46460459993315928</v>
      </c>
      <c r="AP113" s="12"/>
      <c r="AQ113" s="12">
        <f t="shared" si="9"/>
        <v>40</v>
      </c>
      <c r="AR113" s="12">
        <f t="shared" si="10"/>
        <v>4</v>
      </c>
    </row>
    <row r="114" spans="2:44" x14ac:dyDescent="0.75">
      <c r="B114" s="12">
        <f t="shared" si="11"/>
        <v>2500</v>
      </c>
      <c r="C114" s="12">
        <f t="shared" si="6"/>
        <v>41.666666666666664</v>
      </c>
      <c r="D114" s="13"/>
      <c r="E114" s="14"/>
      <c r="F114" s="13"/>
      <c r="G114" s="14"/>
      <c r="H114" s="13">
        <v>0.59779111227063209</v>
      </c>
      <c r="I114" s="14">
        <v>0.45720405209840825</v>
      </c>
      <c r="J114" s="13"/>
      <c r="K114" s="14"/>
      <c r="L114" s="13"/>
      <c r="M114" s="14"/>
      <c r="N114" s="13">
        <v>0.89574036511156163</v>
      </c>
      <c r="O114" s="14">
        <v>0.43763278313449916</v>
      </c>
      <c r="P114" s="13"/>
      <c r="Q114" s="14"/>
      <c r="R114" s="13">
        <v>0.64493771658705534</v>
      </c>
      <c r="S114" s="14">
        <v>0.47810711075365475</v>
      </c>
      <c r="T114" s="13"/>
      <c r="U114" s="14"/>
      <c r="V114" s="13">
        <v>0.61507128309572423</v>
      </c>
      <c r="W114" s="14">
        <v>0.45357827894730568</v>
      </c>
      <c r="X114" s="13"/>
      <c r="Y114" s="14"/>
      <c r="Z114" s="13"/>
      <c r="AA114" s="14"/>
      <c r="AB114" s="13"/>
      <c r="AC114" s="14"/>
      <c r="AD114" s="13"/>
      <c r="AE114" s="14"/>
      <c r="AF114" s="13"/>
      <c r="AG114" s="14"/>
      <c r="AH114" s="13"/>
      <c r="AI114" s="14"/>
      <c r="AJ114" s="12"/>
      <c r="AK114" s="12"/>
      <c r="AL114" s="12"/>
      <c r="AM114" s="12">
        <f t="shared" si="7"/>
        <v>41.666666666666664</v>
      </c>
      <c r="AN114" s="12">
        <f t="shared" si="8"/>
        <v>0.68838511926624335</v>
      </c>
      <c r="AO114" s="12">
        <f t="shared" si="8"/>
        <v>0.45663055623346699</v>
      </c>
      <c r="AP114" s="12"/>
      <c r="AQ114" s="12">
        <f t="shared" si="9"/>
        <v>41.666666666666664</v>
      </c>
      <c r="AR114" s="12">
        <f t="shared" si="10"/>
        <v>4</v>
      </c>
    </row>
    <row r="115" spans="2:44" x14ac:dyDescent="0.75">
      <c r="B115" s="12">
        <f t="shared" si="11"/>
        <v>2600</v>
      </c>
      <c r="C115" s="12">
        <f t="shared" si="6"/>
        <v>43.333333333333336</v>
      </c>
      <c r="D115" s="13"/>
      <c r="E115" s="14"/>
      <c r="F115" s="13"/>
      <c r="G115" s="14"/>
      <c r="H115" s="13">
        <v>0.55109139925210815</v>
      </c>
      <c r="I115" s="14">
        <v>0.46726779224363968</v>
      </c>
      <c r="J115" s="13"/>
      <c r="K115" s="14"/>
      <c r="L115" s="13"/>
      <c r="M115" s="14"/>
      <c r="N115" s="13">
        <v>0.75786728484497301</v>
      </c>
      <c r="O115" s="14">
        <v>0.44720582614973037</v>
      </c>
      <c r="P115" s="13"/>
      <c r="Q115" s="14"/>
      <c r="R115" s="13">
        <v>0.54331741125784461</v>
      </c>
      <c r="S115" s="14">
        <v>0.47348106488317543</v>
      </c>
      <c r="T115" s="13"/>
      <c r="U115" s="14"/>
      <c r="V115" s="13">
        <v>0.66508259787282076</v>
      </c>
      <c r="W115" s="14">
        <v>0.46156694578162122</v>
      </c>
      <c r="X115" s="13"/>
      <c r="Y115" s="14"/>
      <c r="Z115" s="13"/>
      <c r="AA115" s="14"/>
      <c r="AB115" s="13"/>
      <c r="AC115" s="14"/>
      <c r="AD115" s="13"/>
      <c r="AE115" s="14"/>
      <c r="AF115" s="13"/>
      <c r="AG115" s="14"/>
      <c r="AH115" s="13"/>
      <c r="AI115" s="14"/>
      <c r="AJ115" s="12"/>
      <c r="AK115" s="12"/>
      <c r="AL115" s="12"/>
      <c r="AM115" s="12">
        <f t="shared" si="7"/>
        <v>43.333333333333336</v>
      </c>
      <c r="AN115" s="12">
        <f t="shared" si="8"/>
        <v>0.62933967330693674</v>
      </c>
      <c r="AO115" s="12">
        <f t="shared" si="8"/>
        <v>0.46238040726454166</v>
      </c>
      <c r="AP115" s="12"/>
      <c r="AQ115" s="12">
        <f t="shared" si="9"/>
        <v>43.333333333333336</v>
      </c>
      <c r="AR115" s="12">
        <f t="shared" si="10"/>
        <v>4</v>
      </c>
    </row>
    <row r="116" spans="2:44" x14ac:dyDescent="0.75">
      <c r="B116" s="12">
        <f t="shared" si="11"/>
        <v>2700</v>
      </c>
      <c r="C116" s="12">
        <f t="shared" si="6"/>
        <v>45</v>
      </c>
      <c r="D116" s="13"/>
      <c r="E116" s="14"/>
      <c r="F116" s="13"/>
      <c r="G116" s="14"/>
      <c r="H116" s="13">
        <v>0.56535350900078085</v>
      </c>
      <c r="I116" s="14">
        <v>0.47498877625764996</v>
      </c>
      <c r="J116" s="13"/>
      <c r="K116" s="14"/>
      <c r="L116" s="13"/>
      <c r="M116" s="14"/>
      <c r="N116" s="13">
        <v>0.85552013909011926</v>
      </c>
      <c r="O116" s="14">
        <v>0.43898549546987359</v>
      </c>
      <c r="P116" s="13"/>
      <c r="Q116" s="14"/>
      <c r="R116" s="13">
        <v>0.32602791046174079</v>
      </c>
      <c r="S116" s="14">
        <v>0.44202350030921456</v>
      </c>
      <c r="T116" s="13"/>
      <c r="U116" s="14"/>
      <c r="V116" s="13">
        <v>0.5888210002262968</v>
      </c>
      <c r="W116" s="14">
        <v>0.46621896371141658</v>
      </c>
      <c r="X116" s="13"/>
      <c r="Y116" s="14"/>
      <c r="Z116" s="13"/>
      <c r="AA116" s="14"/>
      <c r="AB116" s="13"/>
      <c r="AC116" s="14"/>
      <c r="AD116" s="13"/>
      <c r="AE116" s="14"/>
      <c r="AF116" s="13"/>
      <c r="AG116" s="14"/>
      <c r="AH116" s="13"/>
      <c r="AI116" s="14"/>
      <c r="AJ116" s="12"/>
      <c r="AK116" s="12"/>
      <c r="AL116" s="12"/>
      <c r="AM116" s="12">
        <f t="shared" si="7"/>
        <v>45</v>
      </c>
      <c r="AN116" s="12">
        <f t="shared" si="8"/>
        <v>0.58393063969473435</v>
      </c>
      <c r="AO116" s="12">
        <f t="shared" si="8"/>
        <v>0.45555418393703861</v>
      </c>
      <c r="AP116" s="12"/>
      <c r="AQ116" s="12">
        <f t="shared" si="9"/>
        <v>45</v>
      </c>
      <c r="AR116" s="12">
        <f t="shared" si="10"/>
        <v>4</v>
      </c>
    </row>
    <row r="117" spans="2:44" x14ac:dyDescent="0.75">
      <c r="B117" s="12">
        <f t="shared" si="11"/>
        <v>2800</v>
      </c>
      <c r="C117" s="12">
        <f t="shared" si="6"/>
        <v>46.666666666666664</v>
      </c>
      <c r="D117" s="13"/>
      <c r="E117" s="14"/>
      <c r="F117" s="13"/>
      <c r="G117" s="14"/>
      <c r="H117" s="13">
        <v>0.55465692668927635</v>
      </c>
      <c r="I117" s="14">
        <v>0.47571290193020987</v>
      </c>
      <c r="J117" s="13"/>
      <c r="K117" s="14"/>
      <c r="L117" s="13"/>
      <c r="M117" s="14"/>
      <c r="N117" s="13">
        <v>0.78104897131266215</v>
      </c>
      <c r="O117" s="14">
        <v>0.44430144578563346</v>
      </c>
      <c r="P117" s="13"/>
      <c r="Q117" s="14"/>
      <c r="R117" s="13"/>
      <c r="S117" s="14"/>
      <c r="T117" s="13"/>
      <c r="U117" s="14"/>
      <c r="V117" s="13">
        <v>0.64630006788866179</v>
      </c>
      <c r="W117" s="14">
        <v>0.47845124722342802</v>
      </c>
      <c r="X117" s="13"/>
      <c r="Y117" s="14"/>
      <c r="Z117" s="13"/>
      <c r="AA117" s="14"/>
      <c r="AB117" s="13"/>
      <c r="AC117" s="14"/>
      <c r="AD117" s="13"/>
      <c r="AE117" s="14"/>
      <c r="AF117" s="13"/>
      <c r="AG117" s="14"/>
      <c r="AH117" s="13"/>
      <c r="AI117" s="14"/>
      <c r="AJ117" s="12"/>
      <c r="AK117" s="12"/>
      <c r="AL117" s="12"/>
      <c r="AM117" s="12">
        <f t="shared" si="7"/>
        <v>46.666666666666664</v>
      </c>
      <c r="AN117" s="12">
        <f t="shared" si="8"/>
        <v>0.6606686552968668</v>
      </c>
      <c r="AO117" s="12">
        <f t="shared" si="8"/>
        <v>0.46615519831309049</v>
      </c>
      <c r="AP117" s="12"/>
      <c r="AQ117" s="12">
        <f t="shared" si="9"/>
        <v>46.666666666666664</v>
      </c>
      <c r="AR117" s="12">
        <f t="shared" si="10"/>
        <v>3</v>
      </c>
    </row>
    <row r="118" spans="2:44" x14ac:dyDescent="0.75">
      <c r="B118" s="12">
        <f t="shared" si="11"/>
        <v>2900</v>
      </c>
      <c r="C118" s="12">
        <f t="shared" si="6"/>
        <v>48.333333333333336</v>
      </c>
      <c r="D118" s="13"/>
      <c r="E118" s="14"/>
      <c r="F118" s="13"/>
      <c r="G118" s="14"/>
      <c r="H118" s="13"/>
      <c r="I118" s="14"/>
      <c r="J118" s="13"/>
      <c r="K118" s="14"/>
      <c r="L118" s="13"/>
      <c r="M118" s="14"/>
      <c r="N118" s="13">
        <v>0.8390031874818884</v>
      </c>
      <c r="O118" s="14">
        <v>0.42439058531805535</v>
      </c>
      <c r="P118" s="13"/>
      <c r="Q118" s="14"/>
      <c r="R118" s="13"/>
      <c r="S118" s="14"/>
      <c r="T118" s="13"/>
      <c r="U118" s="14"/>
      <c r="V118" s="13">
        <v>0.7502828694274728</v>
      </c>
      <c r="W118" s="14">
        <v>0.44106653969765514</v>
      </c>
      <c r="X118" s="13"/>
      <c r="Y118" s="14"/>
      <c r="Z118" s="13"/>
      <c r="AA118" s="14"/>
      <c r="AB118" s="13"/>
      <c r="AC118" s="14"/>
      <c r="AD118" s="13"/>
      <c r="AE118" s="14"/>
      <c r="AF118" s="13"/>
      <c r="AG118" s="14"/>
      <c r="AH118" s="13"/>
      <c r="AI118" s="14"/>
      <c r="AJ118" s="12"/>
      <c r="AK118" s="12"/>
      <c r="AL118" s="12"/>
      <c r="AM118" s="12">
        <f t="shared" si="7"/>
        <v>48.333333333333336</v>
      </c>
      <c r="AN118" s="12">
        <f t="shared" si="8"/>
        <v>0.7946430284546806</v>
      </c>
      <c r="AO118" s="12">
        <f t="shared" si="8"/>
        <v>0.43272856250785524</v>
      </c>
      <c r="AP118" s="12"/>
      <c r="AQ118" s="12">
        <f t="shared" si="9"/>
        <v>48.333333333333336</v>
      </c>
      <c r="AR118" s="12">
        <f t="shared" si="10"/>
        <v>2</v>
      </c>
    </row>
    <row r="119" spans="2:44" x14ac:dyDescent="0.75">
      <c r="B119" s="12">
        <f t="shared" si="11"/>
        <v>3000</v>
      </c>
      <c r="C119" s="12">
        <f t="shared" si="6"/>
        <v>50</v>
      </c>
      <c r="D119" s="13"/>
      <c r="E119" s="14"/>
      <c r="F119" s="13"/>
      <c r="G119" s="14"/>
      <c r="H119" s="13"/>
      <c r="I119" s="14"/>
      <c r="J119" s="13"/>
      <c r="K119" s="14"/>
      <c r="L119" s="13"/>
      <c r="M119" s="14"/>
      <c r="N119" s="13">
        <v>0.68513474355259429</v>
      </c>
      <c r="O119" s="14">
        <v>0.43378045100263274</v>
      </c>
      <c r="P119" s="13"/>
      <c r="Q119" s="14"/>
      <c r="R119" s="13"/>
      <c r="S119" s="14"/>
      <c r="T119" s="13"/>
      <c r="U119" s="14"/>
      <c r="V119" s="13">
        <v>0.69257750622312575</v>
      </c>
      <c r="W119" s="14">
        <v>0.47746887649889241</v>
      </c>
      <c r="X119" s="13"/>
      <c r="Y119" s="14"/>
      <c r="Z119" s="13"/>
      <c r="AA119" s="14"/>
      <c r="AB119" s="13"/>
      <c r="AC119" s="14"/>
      <c r="AD119" s="13"/>
      <c r="AE119" s="14"/>
      <c r="AF119" s="13"/>
      <c r="AG119" s="14"/>
      <c r="AH119" s="13"/>
      <c r="AI119" s="14"/>
      <c r="AJ119" s="12"/>
      <c r="AK119" s="12"/>
      <c r="AL119" s="12"/>
      <c r="AM119" s="12">
        <f t="shared" si="7"/>
        <v>50</v>
      </c>
      <c r="AN119" s="12">
        <f t="shared" si="8"/>
        <v>0.68885612488785997</v>
      </c>
      <c r="AO119" s="12">
        <f t="shared" si="8"/>
        <v>0.4556246637507626</v>
      </c>
      <c r="AP119" s="12"/>
      <c r="AQ119" s="12">
        <f t="shared" si="9"/>
        <v>50</v>
      </c>
      <c r="AR119" s="12">
        <f t="shared" si="10"/>
        <v>2</v>
      </c>
    </row>
    <row r="120" spans="2:44" x14ac:dyDescent="0.75">
      <c r="B120" s="12">
        <f t="shared" si="11"/>
        <v>3100</v>
      </c>
      <c r="C120" s="12">
        <f t="shared" si="6"/>
        <v>51.666666666666664</v>
      </c>
      <c r="D120" s="13"/>
      <c r="E120" s="14"/>
      <c r="F120" s="13"/>
      <c r="G120" s="14"/>
      <c r="H120" s="13"/>
      <c r="I120" s="14"/>
      <c r="J120" s="13"/>
      <c r="K120" s="14"/>
      <c r="L120" s="13"/>
      <c r="M120" s="14"/>
      <c r="N120" s="13">
        <v>0.72987539843523641</v>
      </c>
      <c r="O120" s="14">
        <v>0.41844881953428198</v>
      </c>
      <c r="P120" s="13"/>
      <c r="Q120" s="14"/>
      <c r="R120" s="13"/>
      <c r="S120" s="14"/>
      <c r="T120" s="13"/>
      <c r="U120" s="14"/>
      <c r="V120" s="13">
        <v>0.54627743833446551</v>
      </c>
      <c r="W120" s="14">
        <v>0.47325856412603939</v>
      </c>
      <c r="X120" s="13"/>
      <c r="Y120" s="14"/>
      <c r="Z120" s="13"/>
      <c r="AA120" s="14"/>
      <c r="AB120" s="13"/>
      <c r="AC120" s="14"/>
      <c r="AD120" s="13"/>
      <c r="AE120" s="14"/>
      <c r="AF120" s="13"/>
      <c r="AG120" s="14"/>
      <c r="AH120" s="13"/>
      <c r="AI120" s="14"/>
      <c r="AJ120" s="12"/>
      <c r="AK120" s="12"/>
      <c r="AL120" s="12"/>
      <c r="AM120" s="12">
        <f t="shared" si="7"/>
        <v>51.666666666666664</v>
      </c>
      <c r="AN120" s="12">
        <f t="shared" si="8"/>
        <v>0.63807641838485096</v>
      </c>
      <c r="AO120" s="12">
        <f t="shared" si="8"/>
        <v>0.44585369183016066</v>
      </c>
      <c r="AP120" s="12"/>
      <c r="AQ120" s="12">
        <f t="shared" si="9"/>
        <v>51.666666666666664</v>
      </c>
      <c r="AR120" s="12">
        <f t="shared" si="10"/>
        <v>2</v>
      </c>
    </row>
    <row r="121" spans="2:44" x14ac:dyDescent="0.75">
      <c r="B121" s="12">
        <f t="shared" si="11"/>
        <v>3200</v>
      </c>
      <c r="C121" s="12">
        <f t="shared" si="6"/>
        <v>53.333333333333336</v>
      </c>
      <c r="D121" s="13"/>
      <c r="E121" s="14"/>
      <c r="F121" s="13"/>
      <c r="G121" s="14"/>
      <c r="H121" s="13"/>
      <c r="I121" s="14"/>
      <c r="J121" s="13"/>
      <c r="K121" s="14"/>
      <c r="L121" s="13"/>
      <c r="M121" s="14"/>
      <c r="N121" s="13">
        <v>0.89800057954216073</v>
      </c>
      <c r="O121" s="14">
        <v>0.4207762873729467</v>
      </c>
      <c r="P121" s="13"/>
      <c r="Q121" s="14"/>
      <c r="R121" s="13"/>
      <c r="S121" s="14"/>
      <c r="T121" s="13"/>
      <c r="U121" s="14"/>
      <c r="V121" s="13">
        <v>0.48076487893188485</v>
      </c>
      <c r="W121" s="14">
        <v>0.46887600806451613</v>
      </c>
      <c r="X121" s="13"/>
      <c r="Y121" s="14"/>
      <c r="Z121" s="13"/>
      <c r="AA121" s="14"/>
      <c r="AB121" s="13"/>
      <c r="AC121" s="14"/>
      <c r="AD121" s="13"/>
      <c r="AE121" s="14"/>
      <c r="AF121" s="13"/>
      <c r="AG121" s="14"/>
      <c r="AH121" s="13"/>
      <c r="AI121" s="14"/>
      <c r="AJ121" s="12"/>
      <c r="AK121" s="12"/>
      <c r="AL121" s="12"/>
      <c r="AM121" s="12">
        <f t="shared" si="7"/>
        <v>53.333333333333336</v>
      </c>
      <c r="AN121" s="12">
        <f t="shared" si="8"/>
        <v>0.68938272923702282</v>
      </c>
      <c r="AO121" s="12">
        <f t="shared" si="8"/>
        <v>0.44482614771873141</v>
      </c>
      <c r="AP121" s="12"/>
      <c r="AQ121" s="12">
        <f t="shared" si="9"/>
        <v>53.333333333333336</v>
      </c>
      <c r="AR121" s="12">
        <f t="shared" si="10"/>
        <v>2</v>
      </c>
    </row>
    <row r="122" spans="2:44" x14ac:dyDescent="0.75">
      <c r="B122" s="12">
        <f t="shared" si="11"/>
        <v>3300</v>
      </c>
      <c r="C122" s="12">
        <f t="shared" si="6"/>
        <v>55</v>
      </c>
      <c r="D122" s="13"/>
      <c r="E122" s="14"/>
      <c r="F122" s="13"/>
      <c r="G122" s="14"/>
      <c r="H122" s="13"/>
      <c r="I122" s="14"/>
      <c r="J122" s="13"/>
      <c r="K122" s="14"/>
      <c r="L122" s="13"/>
      <c r="M122" s="14"/>
      <c r="N122" s="13">
        <v>0.81037380469429232</v>
      </c>
      <c r="O122" s="14">
        <v>0.43122610005583245</v>
      </c>
      <c r="P122" s="13"/>
      <c r="Q122" s="14"/>
      <c r="R122" s="13"/>
      <c r="S122" s="14"/>
      <c r="T122" s="13"/>
      <c r="U122" s="14"/>
      <c r="V122" s="13">
        <v>0.52704231726634876</v>
      </c>
      <c r="W122" s="14">
        <v>0.47260964967590613</v>
      </c>
      <c r="X122" s="13"/>
      <c r="Y122" s="14"/>
      <c r="Z122" s="13"/>
      <c r="AA122" s="14"/>
      <c r="AB122" s="13"/>
      <c r="AC122" s="14"/>
      <c r="AD122" s="13"/>
      <c r="AE122" s="14"/>
      <c r="AF122" s="13"/>
      <c r="AG122" s="14"/>
      <c r="AH122" s="13"/>
      <c r="AI122" s="14"/>
      <c r="AJ122" s="12"/>
      <c r="AK122" s="12"/>
      <c r="AL122" s="12"/>
      <c r="AM122" s="12">
        <f t="shared" si="7"/>
        <v>55</v>
      </c>
      <c r="AN122" s="12">
        <f t="shared" si="8"/>
        <v>0.66870806098032054</v>
      </c>
      <c r="AO122" s="12">
        <f t="shared" si="8"/>
        <v>0.45191787486586932</v>
      </c>
      <c r="AP122" s="12"/>
      <c r="AQ122" s="12">
        <f t="shared" si="9"/>
        <v>55</v>
      </c>
      <c r="AR122" s="12">
        <f t="shared" si="10"/>
        <v>2</v>
      </c>
    </row>
    <row r="123" spans="2:44" x14ac:dyDescent="0.75">
      <c r="B123" s="12">
        <f t="shared" si="11"/>
        <v>3400</v>
      </c>
      <c r="C123" s="12">
        <f t="shared" si="6"/>
        <v>56.666666666666664</v>
      </c>
      <c r="D123" s="13"/>
      <c r="E123" s="14"/>
      <c r="F123" s="13"/>
      <c r="G123" s="14"/>
      <c r="H123" s="13"/>
      <c r="I123" s="14"/>
      <c r="J123" s="13"/>
      <c r="K123" s="14"/>
      <c r="L123" s="13"/>
      <c r="M123" s="14"/>
      <c r="N123" s="13">
        <v>0.69858012170385475</v>
      </c>
      <c r="O123" s="14">
        <v>0.40942396909782369</v>
      </c>
      <c r="P123" s="13"/>
      <c r="Q123" s="14"/>
      <c r="R123" s="13"/>
      <c r="S123" s="14"/>
      <c r="T123" s="13"/>
      <c r="U123" s="14"/>
      <c r="V123" s="13">
        <v>0.67888662593346638</v>
      </c>
      <c r="W123" s="14">
        <v>0.47095360340617382</v>
      </c>
      <c r="X123" s="13"/>
      <c r="Y123" s="14"/>
      <c r="Z123" s="13"/>
      <c r="AA123" s="14"/>
      <c r="AB123" s="13"/>
      <c r="AC123" s="14"/>
      <c r="AD123" s="13"/>
      <c r="AE123" s="14"/>
      <c r="AF123" s="13"/>
      <c r="AG123" s="14"/>
      <c r="AH123" s="13"/>
      <c r="AI123" s="14"/>
      <c r="AJ123" s="12"/>
      <c r="AK123" s="12"/>
      <c r="AL123" s="12"/>
      <c r="AM123" s="12">
        <f t="shared" si="7"/>
        <v>56.666666666666664</v>
      </c>
      <c r="AN123" s="12">
        <f t="shared" si="8"/>
        <v>0.68873337381866051</v>
      </c>
      <c r="AO123" s="12">
        <f t="shared" si="8"/>
        <v>0.44018878625199875</v>
      </c>
      <c r="AP123" s="12"/>
      <c r="AQ123" s="12">
        <f t="shared" si="9"/>
        <v>56.666666666666664</v>
      </c>
      <c r="AR123" s="12">
        <f t="shared" si="10"/>
        <v>2</v>
      </c>
    </row>
    <row r="124" spans="2:44" x14ac:dyDescent="0.75">
      <c r="B124" s="12">
        <f t="shared" si="11"/>
        <v>3500</v>
      </c>
      <c r="C124" s="12">
        <f t="shared" si="6"/>
        <v>58.333333333333336</v>
      </c>
      <c r="D124" s="13"/>
      <c r="E124" s="14"/>
      <c r="F124" s="13"/>
      <c r="G124" s="14"/>
      <c r="H124" s="13"/>
      <c r="I124" s="14"/>
      <c r="J124" s="13"/>
      <c r="K124" s="14"/>
      <c r="L124" s="13"/>
      <c r="M124" s="14"/>
      <c r="N124" s="13">
        <v>0.72152999130686757</v>
      </c>
      <c r="O124" s="14">
        <v>0.41602723816519588</v>
      </c>
      <c r="P124" s="13"/>
      <c r="Q124" s="14"/>
      <c r="R124" s="13"/>
      <c r="S124" s="14"/>
      <c r="T124" s="13"/>
      <c r="U124" s="14"/>
      <c r="V124" s="13">
        <v>0.63939805385834059</v>
      </c>
      <c r="W124" s="14">
        <v>0.47719074101908915</v>
      </c>
      <c r="X124" s="13"/>
      <c r="Y124" s="14"/>
      <c r="Z124" s="13"/>
      <c r="AA124" s="14"/>
      <c r="AB124" s="13"/>
      <c r="AC124" s="14"/>
      <c r="AD124" s="13"/>
      <c r="AE124" s="14"/>
      <c r="AF124" s="13"/>
      <c r="AG124" s="14"/>
      <c r="AH124" s="13"/>
      <c r="AI124" s="14"/>
      <c r="AJ124" s="12"/>
      <c r="AK124" s="12"/>
      <c r="AL124" s="12"/>
      <c r="AM124" s="12">
        <f t="shared" si="7"/>
        <v>58.333333333333336</v>
      </c>
      <c r="AN124" s="12">
        <f t="shared" si="8"/>
        <v>0.68046402258260408</v>
      </c>
      <c r="AO124" s="12">
        <f t="shared" si="8"/>
        <v>0.44660898959214251</v>
      </c>
      <c r="AP124" s="12"/>
      <c r="AQ124" s="12">
        <f t="shared" si="9"/>
        <v>58.333333333333336</v>
      </c>
      <c r="AR124" s="12">
        <f t="shared" si="10"/>
        <v>2</v>
      </c>
    </row>
    <row r="125" spans="2:44" x14ac:dyDescent="0.75">
      <c r="B125" s="12">
        <f t="shared" si="11"/>
        <v>3600</v>
      </c>
      <c r="C125" s="12">
        <f t="shared" si="6"/>
        <v>60</v>
      </c>
      <c r="D125" s="13"/>
      <c r="E125" s="14"/>
      <c r="F125" s="13"/>
      <c r="G125" s="14"/>
      <c r="H125" s="13"/>
      <c r="I125" s="14"/>
      <c r="J125" s="13"/>
      <c r="K125" s="14"/>
      <c r="L125" s="13"/>
      <c r="M125" s="14"/>
      <c r="N125" s="13">
        <v>0.77415241958852588</v>
      </c>
      <c r="O125" s="14">
        <v>0.41663515701501813</v>
      </c>
      <c r="P125" s="13"/>
      <c r="Q125" s="14"/>
      <c r="R125" s="13"/>
      <c r="S125" s="14"/>
      <c r="T125" s="13"/>
      <c r="U125" s="14"/>
      <c r="V125" s="13">
        <v>0.78671645168589943</v>
      </c>
      <c r="W125" s="14">
        <v>0.45749673243293687</v>
      </c>
      <c r="X125" s="13"/>
      <c r="Y125" s="14"/>
      <c r="Z125" s="13"/>
      <c r="AA125" s="14"/>
      <c r="AB125" s="13"/>
      <c r="AC125" s="14"/>
      <c r="AD125" s="13"/>
      <c r="AE125" s="14"/>
      <c r="AF125" s="13"/>
      <c r="AG125" s="14"/>
      <c r="AH125" s="13"/>
      <c r="AI125" s="14"/>
      <c r="AJ125" s="12"/>
      <c r="AK125" s="12"/>
      <c r="AL125" s="12"/>
      <c r="AM125" s="12">
        <f t="shared" si="7"/>
        <v>60</v>
      </c>
      <c r="AN125" s="12">
        <f t="shared" si="8"/>
        <v>0.7804344356372126</v>
      </c>
      <c r="AO125" s="12">
        <f t="shared" si="8"/>
        <v>0.43706594472397753</v>
      </c>
      <c r="AP125" s="12"/>
      <c r="AQ125" s="12">
        <f t="shared" si="9"/>
        <v>60</v>
      </c>
      <c r="AR125" s="12">
        <f t="shared" si="10"/>
        <v>2</v>
      </c>
    </row>
    <row r="126" spans="2:44" x14ac:dyDescent="0.75">
      <c r="B126" s="12">
        <f t="shared" si="11"/>
        <v>3700</v>
      </c>
      <c r="C126" s="12">
        <f t="shared" si="6"/>
        <v>61.666666666666664</v>
      </c>
      <c r="D126" s="13"/>
      <c r="E126" s="14"/>
      <c r="F126" s="13"/>
      <c r="G126" s="14"/>
      <c r="H126" s="13"/>
      <c r="I126" s="14"/>
      <c r="J126" s="13"/>
      <c r="K126" s="14"/>
      <c r="L126" s="13"/>
      <c r="M126" s="14"/>
      <c r="N126" s="13">
        <v>0.70286873370037661</v>
      </c>
      <c r="O126" s="14">
        <v>0.42160145318866893</v>
      </c>
      <c r="P126" s="13"/>
      <c r="Q126" s="14"/>
      <c r="R126" s="13"/>
      <c r="S126" s="14"/>
      <c r="T126" s="13"/>
      <c r="U126" s="14"/>
      <c r="V126" s="13">
        <v>0.669269065399408</v>
      </c>
      <c r="W126" s="14">
        <v>0.47114586738414321</v>
      </c>
      <c r="X126" s="13"/>
      <c r="Y126" s="14"/>
      <c r="Z126" s="13"/>
      <c r="AA126" s="14"/>
      <c r="AB126" s="13"/>
      <c r="AC126" s="14"/>
      <c r="AD126" s="13"/>
      <c r="AE126" s="14"/>
      <c r="AF126" s="13"/>
      <c r="AG126" s="14"/>
      <c r="AH126" s="13"/>
      <c r="AI126" s="14"/>
      <c r="AJ126" s="12"/>
      <c r="AK126" s="12"/>
      <c r="AL126" s="12"/>
      <c r="AM126" s="12">
        <f t="shared" si="7"/>
        <v>61.666666666666664</v>
      </c>
      <c r="AN126" s="12">
        <f t="shared" si="8"/>
        <v>0.68606889954989225</v>
      </c>
      <c r="AO126" s="12">
        <f t="shared" si="8"/>
        <v>0.44637366028640607</v>
      </c>
      <c r="AP126" s="12"/>
      <c r="AQ126" s="12">
        <f t="shared" si="9"/>
        <v>61.666666666666664</v>
      </c>
      <c r="AR126" s="12">
        <f t="shared" si="10"/>
        <v>2</v>
      </c>
    </row>
    <row r="127" spans="2:44" x14ac:dyDescent="0.75">
      <c r="B127" s="12">
        <f t="shared" si="11"/>
        <v>3800</v>
      </c>
      <c r="C127" s="12">
        <f t="shared" si="6"/>
        <v>63.333333333333336</v>
      </c>
      <c r="D127" s="13"/>
      <c r="E127" s="14"/>
      <c r="F127" s="13"/>
      <c r="G127" s="14"/>
      <c r="H127" s="13"/>
      <c r="I127" s="14"/>
      <c r="J127" s="13"/>
      <c r="K127" s="14"/>
      <c r="L127" s="13"/>
      <c r="M127" s="14"/>
      <c r="N127" s="13"/>
      <c r="O127" s="14"/>
      <c r="P127" s="13"/>
      <c r="Q127" s="14"/>
      <c r="R127" s="13"/>
      <c r="S127" s="14"/>
      <c r="T127" s="13"/>
      <c r="U127" s="14"/>
      <c r="V127" s="13">
        <v>0.82699705815795455</v>
      </c>
      <c r="W127" s="14">
        <v>0.47306008654076614</v>
      </c>
      <c r="X127" s="13"/>
      <c r="Y127" s="14"/>
      <c r="Z127" s="13"/>
      <c r="AA127" s="14"/>
      <c r="AB127" s="13"/>
      <c r="AC127" s="14"/>
      <c r="AD127" s="13"/>
      <c r="AE127" s="14"/>
      <c r="AF127" s="13"/>
      <c r="AG127" s="14"/>
      <c r="AH127" s="13"/>
      <c r="AI127" s="14"/>
      <c r="AJ127" s="12"/>
      <c r="AK127" s="12"/>
      <c r="AL127" s="12"/>
      <c r="AM127" s="12">
        <f t="shared" si="7"/>
        <v>63.333333333333336</v>
      </c>
      <c r="AN127" s="12">
        <f t="shared" si="8"/>
        <v>0.82699705815795455</v>
      </c>
      <c r="AO127" s="12">
        <f t="shared" si="8"/>
        <v>0.47306008654076614</v>
      </c>
      <c r="AP127" s="12"/>
      <c r="AQ127" s="12">
        <f t="shared" si="9"/>
        <v>63.333333333333336</v>
      </c>
      <c r="AR127" s="12">
        <f t="shared" si="10"/>
        <v>1</v>
      </c>
    </row>
    <row r="128" spans="2:44" x14ac:dyDescent="0.75">
      <c r="B128" s="12">
        <f t="shared" si="11"/>
        <v>3900</v>
      </c>
      <c r="C128" s="12">
        <f t="shared" si="6"/>
        <v>65</v>
      </c>
      <c r="D128" s="13"/>
      <c r="E128" s="14"/>
      <c r="F128" s="13"/>
      <c r="G128" s="14"/>
      <c r="H128" s="13"/>
      <c r="I128" s="14"/>
      <c r="J128" s="13"/>
      <c r="K128" s="14"/>
      <c r="L128" s="13"/>
      <c r="M128" s="14"/>
      <c r="N128" s="13"/>
      <c r="O128" s="14"/>
      <c r="P128" s="13"/>
      <c r="Q128" s="14"/>
      <c r="R128" s="13"/>
      <c r="S128" s="14"/>
      <c r="T128" s="13"/>
      <c r="U128" s="14"/>
      <c r="V128" s="13">
        <v>0.55668703326544366</v>
      </c>
      <c r="W128" s="14">
        <v>0.4794353986043563</v>
      </c>
      <c r="X128" s="13"/>
      <c r="Y128" s="14"/>
      <c r="Z128" s="13"/>
      <c r="AA128" s="14"/>
      <c r="AB128" s="13"/>
      <c r="AC128" s="14"/>
      <c r="AD128" s="13"/>
      <c r="AE128" s="14"/>
      <c r="AF128" s="13"/>
      <c r="AG128" s="14"/>
      <c r="AH128" s="13"/>
      <c r="AI128" s="14"/>
      <c r="AJ128" s="12"/>
      <c r="AK128" s="12"/>
      <c r="AL128" s="12"/>
      <c r="AM128" s="12">
        <f t="shared" si="7"/>
        <v>65</v>
      </c>
      <c r="AN128" s="12">
        <f t="shared" si="8"/>
        <v>0.55668703326544366</v>
      </c>
      <c r="AO128" s="12">
        <f t="shared" si="8"/>
        <v>0.4794353986043563</v>
      </c>
      <c r="AP128" s="12"/>
      <c r="AQ128" s="12">
        <f t="shared" si="9"/>
        <v>65</v>
      </c>
      <c r="AR128" s="12">
        <f t="shared" si="10"/>
        <v>1</v>
      </c>
    </row>
    <row r="129" spans="2:44" x14ac:dyDescent="0.75">
      <c r="B129" s="12">
        <f t="shared" si="11"/>
        <v>4000</v>
      </c>
      <c r="C129" s="12">
        <f t="shared" si="6"/>
        <v>66.666666666666671</v>
      </c>
      <c r="D129" s="13"/>
      <c r="E129" s="14"/>
      <c r="F129" s="13"/>
      <c r="G129" s="14"/>
      <c r="H129" s="13"/>
      <c r="I129" s="14"/>
      <c r="J129" s="13"/>
      <c r="K129" s="14"/>
      <c r="L129" s="13"/>
      <c r="M129" s="14"/>
      <c r="N129" s="13"/>
      <c r="O129" s="14"/>
      <c r="P129" s="13"/>
      <c r="Q129" s="14"/>
      <c r="R129" s="13"/>
      <c r="S129" s="14"/>
      <c r="T129" s="13"/>
      <c r="U129" s="14"/>
      <c r="V129" s="13">
        <v>0.59696763973749556</v>
      </c>
      <c r="W129" s="14">
        <v>0.48348524443877872</v>
      </c>
      <c r="X129" s="13"/>
      <c r="Y129" s="14"/>
      <c r="Z129" s="13"/>
      <c r="AA129" s="14"/>
      <c r="AB129" s="13"/>
      <c r="AC129" s="14"/>
      <c r="AD129" s="13"/>
      <c r="AE129" s="14"/>
      <c r="AF129" s="13"/>
      <c r="AG129" s="14"/>
      <c r="AH129" s="13"/>
      <c r="AI129" s="14"/>
      <c r="AJ129" s="12"/>
      <c r="AK129" s="12"/>
      <c r="AL129" s="12"/>
      <c r="AM129" s="12">
        <f t="shared" si="7"/>
        <v>66.666666666666671</v>
      </c>
      <c r="AN129" s="12">
        <f t="shared" si="8"/>
        <v>0.59696763973749556</v>
      </c>
      <c r="AO129" s="12">
        <f t="shared" si="8"/>
        <v>0.48348524443877872</v>
      </c>
      <c r="AP129" s="12"/>
      <c r="AQ129" s="12">
        <f t="shared" si="9"/>
        <v>66.666666666666671</v>
      </c>
      <c r="AR129" s="12">
        <f t="shared" si="10"/>
        <v>1</v>
      </c>
    </row>
    <row r="130" spans="2:44" x14ac:dyDescent="0.75">
      <c r="B130" s="12">
        <f t="shared" si="11"/>
        <v>4100</v>
      </c>
      <c r="C130" s="12">
        <f t="shared" si="6"/>
        <v>68.333333333333329</v>
      </c>
      <c r="D130" s="13"/>
      <c r="E130" s="14"/>
      <c r="F130" s="13"/>
      <c r="G130" s="14"/>
      <c r="H130" s="13"/>
      <c r="I130" s="14"/>
      <c r="J130" s="13"/>
      <c r="K130" s="14"/>
      <c r="L130" s="13"/>
      <c r="M130" s="14"/>
      <c r="N130" s="13"/>
      <c r="O130" s="14"/>
      <c r="P130" s="13"/>
      <c r="Q130" s="14"/>
      <c r="R130" s="13"/>
      <c r="S130" s="14"/>
      <c r="T130" s="13"/>
      <c r="U130" s="14"/>
      <c r="V130" s="13">
        <v>0.65150486535415408</v>
      </c>
      <c r="W130" s="14">
        <v>0.48328626171818034</v>
      </c>
      <c r="X130" s="13"/>
      <c r="Y130" s="14"/>
      <c r="Z130" s="13"/>
      <c r="AA130" s="14"/>
      <c r="AB130" s="13"/>
      <c r="AC130" s="14"/>
      <c r="AD130" s="13"/>
      <c r="AE130" s="14"/>
      <c r="AF130" s="13"/>
      <c r="AG130" s="14"/>
      <c r="AH130" s="13"/>
      <c r="AI130" s="14"/>
      <c r="AJ130" s="12"/>
      <c r="AK130" s="12"/>
      <c r="AL130" s="12"/>
      <c r="AM130" s="12">
        <f t="shared" si="7"/>
        <v>68.333333333333329</v>
      </c>
      <c r="AN130" s="12">
        <f t="shared" si="8"/>
        <v>0.65150486535415408</v>
      </c>
      <c r="AO130" s="12">
        <f t="shared" si="8"/>
        <v>0.48328626171818034</v>
      </c>
      <c r="AP130" s="12"/>
      <c r="AQ130" s="12">
        <f t="shared" si="9"/>
        <v>68.333333333333329</v>
      </c>
      <c r="AR130" s="12">
        <f t="shared" si="10"/>
        <v>1</v>
      </c>
    </row>
    <row r="131" spans="2:44" x14ac:dyDescent="0.75">
      <c r="B131" s="12">
        <f t="shared" si="11"/>
        <v>4200</v>
      </c>
      <c r="C131" s="12">
        <f t="shared" si="6"/>
        <v>70</v>
      </c>
      <c r="D131" s="13"/>
      <c r="E131" s="14"/>
      <c r="F131" s="13"/>
      <c r="G131" s="14"/>
      <c r="H131" s="13"/>
      <c r="I131" s="14"/>
      <c r="J131" s="13"/>
      <c r="K131" s="14"/>
      <c r="L131" s="13"/>
      <c r="M131" s="14"/>
      <c r="N131" s="13"/>
      <c r="O131" s="14"/>
      <c r="P131" s="13"/>
      <c r="Q131" s="14"/>
      <c r="R131" s="13"/>
      <c r="S131" s="14"/>
      <c r="T131" s="13"/>
      <c r="U131" s="14"/>
      <c r="V131" s="13">
        <v>0.5759221543335572</v>
      </c>
      <c r="W131" s="14">
        <v>0.47744636990272477</v>
      </c>
      <c r="X131" s="13"/>
      <c r="Y131" s="14"/>
      <c r="Z131" s="13"/>
      <c r="AA131" s="14"/>
      <c r="AB131" s="13"/>
      <c r="AC131" s="14"/>
      <c r="AD131" s="13"/>
      <c r="AE131" s="14"/>
      <c r="AF131" s="13"/>
      <c r="AG131" s="14"/>
      <c r="AH131" s="13"/>
      <c r="AI131" s="14"/>
      <c r="AJ131" s="12"/>
      <c r="AK131" s="12"/>
      <c r="AL131" s="12"/>
      <c r="AM131" s="12">
        <f t="shared" si="7"/>
        <v>70</v>
      </c>
      <c r="AN131" s="12">
        <f t="shared" si="8"/>
        <v>0.5759221543335572</v>
      </c>
      <c r="AO131" s="12">
        <f t="shared" si="8"/>
        <v>0.47744636990272477</v>
      </c>
      <c r="AP131" s="12"/>
      <c r="AQ131" s="12">
        <f t="shared" si="9"/>
        <v>70</v>
      </c>
      <c r="AR131" s="12">
        <f t="shared" si="10"/>
        <v>1</v>
      </c>
    </row>
    <row r="132" spans="2:44" x14ac:dyDescent="0.75">
      <c r="B132" s="12">
        <f t="shared" si="11"/>
        <v>4300</v>
      </c>
      <c r="C132" s="12">
        <f t="shared" ref="C132:C137" si="12">B132/60</f>
        <v>71.666666666666671</v>
      </c>
      <c r="D132" s="13"/>
      <c r="E132" s="14"/>
      <c r="F132" s="13"/>
      <c r="G132" s="14"/>
      <c r="H132" s="13"/>
      <c r="I132" s="14"/>
      <c r="J132" s="13"/>
      <c r="K132" s="14"/>
      <c r="L132" s="13"/>
      <c r="M132" s="14"/>
      <c r="N132" s="13"/>
      <c r="O132" s="14"/>
      <c r="P132" s="13"/>
      <c r="Q132" s="14"/>
      <c r="R132" s="13"/>
      <c r="S132" s="14"/>
      <c r="T132" s="13"/>
      <c r="U132" s="14"/>
      <c r="V132" s="13">
        <v>0.74903824394659202</v>
      </c>
      <c r="W132" s="14">
        <v>0.48287205802034777</v>
      </c>
      <c r="X132" s="13"/>
      <c r="Y132" s="14"/>
      <c r="Z132" s="13"/>
      <c r="AA132" s="14"/>
      <c r="AB132" s="13"/>
      <c r="AC132" s="14"/>
      <c r="AD132" s="13"/>
      <c r="AE132" s="14"/>
      <c r="AF132" s="13"/>
      <c r="AG132" s="14"/>
      <c r="AH132" s="13"/>
      <c r="AI132" s="14"/>
      <c r="AJ132" s="12"/>
      <c r="AK132" s="12"/>
      <c r="AL132" s="12"/>
      <c r="AM132" s="12">
        <f t="shared" ref="AM132:AM137" si="13">C132</f>
        <v>71.666666666666671</v>
      </c>
      <c r="AN132" s="12">
        <f t="shared" ref="AN132:AO137" si="14">AVERAGE(D132,F132,H132,J132,L132,N132,P132,R132,T132,V132,X132,Z132,AB132,AD132,AF132,AH132)</f>
        <v>0.74903824394659202</v>
      </c>
      <c r="AO132" s="12">
        <f t="shared" si="14"/>
        <v>0.48287205802034777</v>
      </c>
      <c r="AP132" s="12"/>
      <c r="AQ132" s="12">
        <f t="shared" ref="AQ132:AQ137" si="15">C132</f>
        <v>71.666666666666671</v>
      </c>
      <c r="AR132" s="12">
        <f t="shared" ref="AR132:AR137" si="16">COUNT(D132,F132,H132,J132,L132,N132,P132,R132,T132,V132,X132,Z132,AB132,AD132,AF132,AH132)</f>
        <v>1</v>
      </c>
    </row>
    <row r="133" spans="2:44" x14ac:dyDescent="0.75">
      <c r="B133" s="12">
        <f t="shared" ref="B133:B137" si="17">B132+100</f>
        <v>4400</v>
      </c>
      <c r="C133" s="12">
        <f t="shared" si="12"/>
        <v>73.333333333333329</v>
      </c>
      <c r="D133" s="13"/>
      <c r="E133" s="14"/>
      <c r="F133" s="13"/>
      <c r="G133" s="14"/>
      <c r="H133" s="13"/>
      <c r="I133" s="14"/>
      <c r="J133" s="13"/>
      <c r="K133" s="14"/>
      <c r="L133" s="13"/>
      <c r="M133" s="14"/>
      <c r="N133" s="13"/>
      <c r="O133" s="14"/>
      <c r="P133" s="13"/>
      <c r="Q133" s="14"/>
      <c r="R133" s="13"/>
      <c r="S133" s="14"/>
      <c r="T133" s="13"/>
      <c r="U133" s="14"/>
      <c r="V133" s="13">
        <v>0.38221317040054176</v>
      </c>
      <c r="W133" s="14">
        <v>0.48043726856893926</v>
      </c>
      <c r="X133" s="13"/>
      <c r="Y133" s="14"/>
      <c r="Z133" s="13"/>
      <c r="AA133" s="14"/>
      <c r="AB133" s="13"/>
      <c r="AC133" s="14"/>
      <c r="AD133" s="13"/>
      <c r="AE133" s="14"/>
      <c r="AF133" s="13"/>
      <c r="AG133" s="14"/>
      <c r="AH133" s="13"/>
      <c r="AI133" s="14"/>
      <c r="AJ133" s="12"/>
      <c r="AK133" s="12"/>
      <c r="AL133" s="12"/>
      <c r="AM133" s="12">
        <f t="shared" si="13"/>
        <v>73.333333333333329</v>
      </c>
      <c r="AN133" s="12">
        <f t="shared" si="14"/>
        <v>0.38221317040054176</v>
      </c>
      <c r="AO133" s="12">
        <f t="shared" si="14"/>
        <v>0.48043726856893926</v>
      </c>
      <c r="AP133" s="12"/>
      <c r="AQ133" s="12">
        <f t="shared" si="15"/>
        <v>73.333333333333329</v>
      </c>
      <c r="AR133" s="12">
        <f t="shared" si="16"/>
        <v>1</v>
      </c>
    </row>
    <row r="134" spans="2:44" x14ac:dyDescent="0.75">
      <c r="B134" s="12">
        <f t="shared" si="17"/>
        <v>4500</v>
      </c>
      <c r="C134" s="12">
        <f t="shared" si="12"/>
        <v>75</v>
      </c>
      <c r="D134" s="13"/>
      <c r="E134" s="14"/>
      <c r="F134" s="13"/>
      <c r="G134" s="14"/>
      <c r="H134" s="13"/>
      <c r="I134" s="14"/>
      <c r="J134" s="13"/>
      <c r="K134" s="14"/>
      <c r="L134" s="13"/>
      <c r="M134" s="14"/>
      <c r="N134" s="13"/>
      <c r="O134" s="14"/>
      <c r="P134" s="13"/>
      <c r="Q134" s="14"/>
      <c r="R134" s="13"/>
      <c r="S134" s="14"/>
      <c r="T134" s="13"/>
      <c r="U134" s="14"/>
      <c r="V134" s="13">
        <v>0.43595836162027413</v>
      </c>
      <c r="W134" s="14">
        <v>0.47022978456881148</v>
      </c>
      <c r="X134" s="13"/>
      <c r="Y134" s="14"/>
      <c r="Z134" s="13"/>
      <c r="AA134" s="14"/>
      <c r="AB134" s="13"/>
      <c r="AC134" s="14"/>
      <c r="AD134" s="13"/>
      <c r="AE134" s="14"/>
      <c r="AF134" s="13"/>
      <c r="AG134" s="14"/>
      <c r="AH134" s="13"/>
      <c r="AI134" s="14"/>
      <c r="AJ134" s="12"/>
      <c r="AK134" s="12"/>
      <c r="AL134" s="12"/>
      <c r="AM134" s="12">
        <f t="shared" si="13"/>
        <v>75</v>
      </c>
      <c r="AN134" s="12">
        <f t="shared" si="14"/>
        <v>0.43595836162027413</v>
      </c>
      <c r="AO134" s="12">
        <f t="shared" si="14"/>
        <v>0.47022978456881148</v>
      </c>
      <c r="AP134" s="12"/>
      <c r="AQ134" s="12">
        <f t="shared" si="15"/>
        <v>75</v>
      </c>
      <c r="AR134" s="12">
        <f t="shared" si="16"/>
        <v>1</v>
      </c>
    </row>
    <row r="135" spans="2:44" x14ac:dyDescent="0.75">
      <c r="B135" s="12">
        <f t="shared" si="17"/>
        <v>4600</v>
      </c>
      <c r="C135" s="12">
        <f t="shared" si="12"/>
        <v>76.666666666666671</v>
      </c>
      <c r="D135" s="13"/>
      <c r="E135" s="14"/>
      <c r="F135" s="13"/>
      <c r="G135" s="14"/>
      <c r="H135" s="13"/>
      <c r="I135" s="14"/>
      <c r="J135" s="13"/>
      <c r="K135" s="14"/>
      <c r="L135" s="13"/>
      <c r="M135" s="14"/>
      <c r="N135" s="13"/>
      <c r="O135" s="14"/>
      <c r="P135" s="13"/>
      <c r="Q135" s="14"/>
      <c r="R135" s="13"/>
      <c r="S135" s="14"/>
      <c r="T135" s="13"/>
      <c r="U135" s="14"/>
      <c r="V135" s="13">
        <v>0.48087802670287427</v>
      </c>
      <c r="W135" s="14">
        <v>0.49230624882717228</v>
      </c>
      <c r="X135" s="13"/>
      <c r="Y135" s="14"/>
      <c r="Z135" s="13"/>
      <c r="AA135" s="14"/>
      <c r="AB135" s="13"/>
      <c r="AC135" s="14"/>
      <c r="AD135" s="13"/>
      <c r="AE135" s="14"/>
      <c r="AF135" s="13"/>
      <c r="AG135" s="14"/>
      <c r="AH135" s="13"/>
      <c r="AI135" s="14"/>
      <c r="AJ135" s="12"/>
      <c r="AK135" s="12"/>
      <c r="AL135" s="12"/>
      <c r="AM135" s="12">
        <f t="shared" si="13"/>
        <v>76.666666666666671</v>
      </c>
      <c r="AN135" s="12">
        <f t="shared" si="14"/>
        <v>0.48087802670287427</v>
      </c>
      <c r="AO135" s="12">
        <f t="shared" si="14"/>
        <v>0.49230624882717228</v>
      </c>
      <c r="AP135" s="12"/>
      <c r="AQ135" s="12">
        <f t="shared" si="15"/>
        <v>76.666666666666671</v>
      </c>
      <c r="AR135" s="12">
        <f t="shared" si="16"/>
        <v>1</v>
      </c>
    </row>
    <row r="136" spans="2:44" x14ac:dyDescent="0.75">
      <c r="B136" s="12">
        <f t="shared" si="17"/>
        <v>4700</v>
      </c>
      <c r="C136" s="12">
        <f t="shared" si="12"/>
        <v>78.333333333333329</v>
      </c>
      <c r="D136" s="13"/>
      <c r="E136" s="14"/>
      <c r="F136" s="13"/>
      <c r="G136" s="14"/>
      <c r="H136" s="13"/>
      <c r="I136" s="14"/>
      <c r="J136" s="13"/>
      <c r="K136" s="14"/>
      <c r="L136" s="13"/>
      <c r="M136" s="14"/>
      <c r="N136" s="13"/>
      <c r="O136" s="14"/>
      <c r="P136" s="13"/>
      <c r="Q136" s="14"/>
      <c r="R136" s="13"/>
      <c r="S136" s="14"/>
      <c r="T136" s="13"/>
      <c r="U136" s="14"/>
      <c r="V136" s="13">
        <v>0.59346005883684183</v>
      </c>
      <c r="W136" s="14">
        <v>0.48218299366113609</v>
      </c>
      <c r="X136" s="13"/>
      <c r="Y136" s="14"/>
      <c r="Z136" s="13"/>
      <c r="AA136" s="14"/>
      <c r="AB136" s="13"/>
      <c r="AC136" s="14"/>
      <c r="AD136" s="13"/>
      <c r="AE136" s="14"/>
      <c r="AF136" s="13"/>
      <c r="AG136" s="14"/>
      <c r="AH136" s="13"/>
      <c r="AI136" s="14"/>
      <c r="AJ136" s="12"/>
      <c r="AK136" s="12"/>
      <c r="AL136" s="12"/>
      <c r="AM136" s="12">
        <f t="shared" si="13"/>
        <v>78.333333333333329</v>
      </c>
      <c r="AN136" s="12">
        <f t="shared" si="14"/>
        <v>0.59346005883684183</v>
      </c>
      <c r="AO136" s="12">
        <f t="shared" si="14"/>
        <v>0.48218299366113609</v>
      </c>
      <c r="AP136" s="12"/>
      <c r="AQ136" s="12">
        <f t="shared" si="15"/>
        <v>78.333333333333329</v>
      </c>
      <c r="AR136" s="12">
        <f t="shared" si="16"/>
        <v>1</v>
      </c>
    </row>
    <row r="137" spans="2:44" x14ac:dyDescent="0.75">
      <c r="B137" s="12">
        <f t="shared" si="17"/>
        <v>4800</v>
      </c>
      <c r="C137" s="12">
        <f t="shared" si="12"/>
        <v>80</v>
      </c>
      <c r="D137" s="13"/>
      <c r="E137" s="14"/>
      <c r="F137" s="13"/>
      <c r="G137" s="14"/>
      <c r="H137" s="13"/>
      <c r="I137" s="14"/>
      <c r="J137" s="13"/>
      <c r="K137" s="14"/>
      <c r="L137" s="13"/>
      <c r="M137" s="14"/>
      <c r="N137" s="13"/>
      <c r="O137" s="14"/>
      <c r="P137" s="13"/>
      <c r="Q137" s="14"/>
      <c r="R137" s="13"/>
      <c r="S137" s="14"/>
      <c r="T137" s="13"/>
      <c r="U137" s="14"/>
      <c r="V137" s="13">
        <v>0.47250509164969345</v>
      </c>
      <c r="W137" s="14">
        <v>0.47190810920945392</v>
      </c>
      <c r="X137" s="13"/>
      <c r="Y137" s="14"/>
      <c r="Z137" s="13"/>
      <c r="AA137" s="14"/>
      <c r="AB137" s="13"/>
      <c r="AC137" s="14"/>
      <c r="AD137" s="13"/>
      <c r="AE137" s="14"/>
      <c r="AF137" s="13"/>
      <c r="AG137" s="14"/>
      <c r="AH137" s="13"/>
      <c r="AI137" s="14"/>
      <c r="AJ137" s="12"/>
      <c r="AK137" s="12"/>
      <c r="AL137" s="12"/>
      <c r="AM137" s="12">
        <f t="shared" si="13"/>
        <v>80</v>
      </c>
      <c r="AN137" s="12">
        <f t="shared" si="14"/>
        <v>0.47250509164969345</v>
      </c>
      <c r="AO137" s="12">
        <f t="shared" si="14"/>
        <v>0.47190810920945392</v>
      </c>
      <c r="AP137" s="12"/>
      <c r="AQ137" s="12">
        <f t="shared" si="15"/>
        <v>80</v>
      </c>
      <c r="AR137" s="12">
        <f t="shared" si="16"/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1E4EC-B4E9-49B6-BB73-9E8EB8EB4A7B}">
  <dimension ref="A1:BJ151"/>
  <sheetViews>
    <sheetView zoomScale="80" zoomScaleNormal="80" workbookViewId="0">
      <selection activeCell="A6" sqref="A6"/>
    </sheetView>
  </sheetViews>
  <sheetFormatPr defaultColWidth="5.54296875" defaultRowHeight="14.75" x14ac:dyDescent="0.75"/>
  <cols>
    <col min="1" max="1" width="13.7265625" customWidth="1"/>
    <col min="2" max="2" width="6.26953125" customWidth="1"/>
    <col min="4" max="4" width="5.54296875" style="1"/>
    <col min="5" max="5" width="5.54296875" style="17"/>
    <col min="6" max="6" width="5.54296875" style="1"/>
    <col min="7" max="7" width="5.54296875" style="17"/>
    <col min="8" max="8" width="5.54296875" style="1"/>
    <col min="9" max="9" width="5.54296875" style="17"/>
    <col min="10" max="10" width="5.54296875" style="1"/>
    <col min="11" max="11" width="5.54296875" style="17"/>
    <col min="12" max="12" width="5.54296875" style="1"/>
    <col min="13" max="13" width="5.54296875" style="17"/>
    <col min="14" max="14" width="5.54296875" style="1"/>
    <col min="15" max="15" width="5.54296875" style="17"/>
    <col min="16" max="16" width="5.54296875" style="1"/>
    <col min="17" max="17" width="5.54296875" style="17"/>
    <col min="18" max="18" width="5.54296875" style="1"/>
    <col min="19" max="19" width="5.54296875" style="17"/>
    <col min="20" max="20" width="5.54296875" style="1"/>
    <col min="21" max="21" width="5.54296875" style="17"/>
    <col min="22" max="22" width="5.54296875" style="1"/>
    <col min="23" max="23" width="5.54296875" style="17"/>
    <col min="24" max="24" width="5.54296875" style="1"/>
    <col min="25" max="25" width="5.54296875" style="17"/>
    <col min="26" max="26" width="5.54296875" style="1"/>
    <col min="27" max="27" width="5.54296875" style="17"/>
    <col min="28" max="28" width="5.54296875" style="1"/>
    <col min="29" max="29" width="5.54296875" style="17"/>
    <col min="30" max="30" width="5.54296875" style="1"/>
    <col min="31" max="31" width="5.54296875" style="17"/>
    <col min="32" max="32" width="5.54296875" style="1"/>
    <col min="33" max="33" width="5.54296875" style="17"/>
    <col min="34" max="34" width="5.54296875" style="1"/>
    <col min="35" max="35" width="5.54296875" style="17"/>
    <col min="36" max="36" width="5.54296875" style="1"/>
    <col min="37" max="37" width="5.54296875" style="17"/>
    <col min="38" max="38" width="5.54296875" style="1"/>
    <col min="39" max="39" width="5.54296875" style="17"/>
    <col min="40" max="40" width="5.54296875" style="1"/>
    <col min="41" max="41" width="5.54296875" style="17"/>
    <col min="42" max="42" width="5.54296875" style="1"/>
    <col min="43" max="43" width="5.54296875" style="17"/>
    <col min="46" max="46" width="5.54296875" style="1"/>
    <col min="47" max="47" width="5.54296875" style="17"/>
  </cols>
  <sheetData>
    <row r="1" spans="1:50" x14ac:dyDescent="0.75">
      <c r="A1" t="s">
        <v>7</v>
      </c>
      <c r="D1" s="1">
        <v>1</v>
      </c>
      <c r="E1" s="17">
        <v>1</v>
      </c>
      <c r="F1" s="1">
        <v>2</v>
      </c>
      <c r="G1" s="17">
        <v>2</v>
      </c>
      <c r="H1" s="1">
        <v>3</v>
      </c>
      <c r="I1" s="17">
        <v>3</v>
      </c>
      <c r="J1" s="1">
        <v>4</v>
      </c>
      <c r="K1" s="17">
        <v>4</v>
      </c>
      <c r="L1" s="1">
        <v>5</v>
      </c>
      <c r="M1" s="17">
        <v>5</v>
      </c>
      <c r="N1" s="1">
        <v>6</v>
      </c>
      <c r="O1" s="17">
        <v>6</v>
      </c>
      <c r="P1" s="1">
        <v>7</v>
      </c>
      <c r="Q1" s="17">
        <v>7</v>
      </c>
      <c r="R1" s="1">
        <v>8</v>
      </c>
      <c r="S1" s="17">
        <v>8</v>
      </c>
      <c r="T1" s="1">
        <v>9</v>
      </c>
      <c r="U1" s="17">
        <v>9</v>
      </c>
      <c r="V1" s="1">
        <v>10</v>
      </c>
      <c r="W1" s="17">
        <v>10</v>
      </c>
      <c r="X1" s="1">
        <v>11</v>
      </c>
      <c r="Y1" s="17">
        <v>11</v>
      </c>
      <c r="Z1" s="1">
        <v>12</v>
      </c>
      <c r="AA1" s="17">
        <v>12</v>
      </c>
      <c r="AB1" s="1">
        <v>13</v>
      </c>
      <c r="AC1" s="17">
        <v>13</v>
      </c>
      <c r="AD1" s="1">
        <v>14</v>
      </c>
      <c r="AE1" s="17">
        <v>14</v>
      </c>
      <c r="AF1" s="1">
        <v>15</v>
      </c>
      <c r="AG1" s="17">
        <v>15</v>
      </c>
      <c r="AH1" s="1">
        <v>16</v>
      </c>
      <c r="AI1" s="17">
        <v>16</v>
      </c>
      <c r="AJ1" s="1">
        <v>17</v>
      </c>
      <c r="AK1" s="17">
        <v>17</v>
      </c>
      <c r="AL1" s="1">
        <v>18</v>
      </c>
      <c r="AM1" s="17">
        <v>18</v>
      </c>
      <c r="AN1" s="1">
        <v>19</v>
      </c>
      <c r="AO1" s="17">
        <v>19</v>
      </c>
      <c r="AP1" s="1">
        <v>20</v>
      </c>
      <c r="AQ1" s="17">
        <v>20</v>
      </c>
    </row>
    <row r="2" spans="1:50" x14ac:dyDescent="0.75">
      <c r="A2" t="s">
        <v>8</v>
      </c>
      <c r="B2" t="s">
        <v>5</v>
      </c>
      <c r="C2" t="s">
        <v>2</v>
      </c>
      <c r="D2" s="1" t="s">
        <v>0</v>
      </c>
      <c r="E2" s="4" t="s">
        <v>1</v>
      </c>
      <c r="F2" s="1" t="s">
        <v>0</v>
      </c>
      <c r="G2" s="4" t="s">
        <v>1</v>
      </c>
      <c r="H2" s="1" t="s">
        <v>0</v>
      </c>
      <c r="I2" s="4" t="s">
        <v>1</v>
      </c>
      <c r="J2" s="1" t="s">
        <v>0</v>
      </c>
      <c r="K2" s="4" t="s">
        <v>1</v>
      </c>
      <c r="L2" s="1" t="s">
        <v>0</v>
      </c>
      <c r="M2" s="4" t="s">
        <v>1</v>
      </c>
      <c r="N2" s="1" t="s">
        <v>0</v>
      </c>
      <c r="O2" s="4" t="s">
        <v>1</v>
      </c>
      <c r="P2" s="1" t="s">
        <v>0</v>
      </c>
      <c r="Q2" s="4" t="s">
        <v>1</v>
      </c>
      <c r="R2" s="1" t="s">
        <v>0</v>
      </c>
      <c r="S2" s="4" t="s">
        <v>1</v>
      </c>
      <c r="T2" s="1" t="s">
        <v>0</v>
      </c>
      <c r="U2" s="4" t="s">
        <v>1</v>
      </c>
      <c r="V2" s="1" t="s">
        <v>0</v>
      </c>
      <c r="W2" s="4" t="s">
        <v>1</v>
      </c>
      <c r="X2" s="1" t="s">
        <v>0</v>
      </c>
      <c r="Y2" s="4" t="s">
        <v>1</v>
      </c>
      <c r="Z2" s="1" t="s">
        <v>0</v>
      </c>
      <c r="AA2" s="4" t="s">
        <v>1</v>
      </c>
      <c r="AB2" s="1" t="s">
        <v>0</v>
      </c>
      <c r="AC2" s="4" t="s">
        <v>1</v>
      </c>
      <c r="AD2" s="1" t="s">
        <v>0</v>
      </c>
      <c r="AE2" s="4" t="s">
        <v>1</v>
      </c>
      <c r="AF2" s="1" t="s">
        <v>0</v>
      </c>
      <c r="AG2" s="4" t="s">
        <v>1</v>
      </c>
      <c r="AH2" s="1" t="s">
        <v>0</v>
      </c>
      <c r="AI2" s="4" t="s">
        <v>1</v>
      </c>
      <c r="AJ2" s="1" t="s">
        <v>0</v>
      </c>
      <c r="AK2" s="4" t="s">
        <v>1</v>
      </c>
      <c r="AL2" s="1" t="s">
        <v>0</v>
      </c>
      <c r="AM2" s="4" t="s">
        <v>1</v>
      </c>
      <c r="AN2" s="1" t="s">
        <v>0</v>
      </c>
      <c r="AO2" s="4" t="s">
        <v>1</v>
      </c>
      <c r="AP2" s="1" t="s">
        <v>0</v>
      </c>
      <c r="AQ2" s="4" t="s">
        <v>1</v>
      </c>
      <c r="AR2" s="17"/>
      <c r="AS2" t="s">
        <v>2</v>
      </c>
      <c r="AT2" s="1" t="s">
        <v>3</v>
      </c>
      <c r="AU2" s="17" t="s">
        <v>1</v>
      </c>
      <c r="AW2" t="s">
        <v>2</v>
      </c>
      <c r="AX2" t="s">
        <v>4</v>
      </c>
    </row>
    <row r="3" spans="1:50" x14ac:dyDescent="0.75">
      <c r="B3" s="12">
        <v>-6900</v>
      </c>
      <c r="C3" s="12">
        <f>B3/60</f>
        <v>-115</v>
      </c>
      <c r="D3" s="13"/>
      <c r="E3" s="18"/>
      <c r="F3" s="13"/>
      <c r="G3" s="18"/>
      <c r="H3" s="13"/>
      <c r="I3" s="18"/>
      <c r="J3" s="13"/>
      <c r="K3" s="18"/>
      <c r="L3" s="13"/>
      <c r="M3" s="18"/>
      <c r="N3" s="13"/>
      <c r="O3" s="18"/>
      <c r="P3" s="13"/>
      <c r="Q3" s="18"/>
      <c r="R3" s="13"/>
      <c r="S3" s="18"/>
      <c r="T3" s="13"/>
      <c r="U3" s="18"/>
      <c r="V3" s="13">
        <v>0.56881838647191063</v>
      </c>
      <c r="W3" s="18">
        <v>0.1938711055035667</v>
      </c>
      <c r="X3" s="13"/>
      <c r="Y3" s="18"/>
      <c r="Z3" s="13"/>
      <c r="AA3" s="18"/>
      <c r="AB3" s="13"/>
      <c r="AC3" s="18"/>
      <c r="AD3" s="13"/>
      <c r="AE3" s="18"/>
      <c r="AF3" s="13"/>
      <c r="AG3" s="18"/>
      <c r="AH3" s="13"/>
      <c r="AI3" s="18"/>
      <c r="AJ3" s="13"/>
      <c r="AK3" s="18"/>
      <c r="AL3" s="13"/>
      <c r="AM3" s="18"/>
      <c r="AN3" s="13"/>
      <c r="AO3" s="18"/>
      <c r="AP3" s="13"/>
      <c r="AQ3" s="18"/>
      <c r="AS3" s="12">
        <f>C3</f>
        <v>-115</v>
      </c>
      <c r="AT3" s="13">
        <f>AVERAGE(D3,F3,H3,J3,L3,N3,P3,R3,T3,V3,X3,Z3,AB3,AD3,AF3,AH3,AJ3,AL3,AN3,AP3)</f>
        <v>0.56881838647191063</v>
      </c>
      <c r="AU3" s="18">
        <f>AVERAGE(E3,G3,I3,K3,M3,O3,Q3,S3,U3,W3,Y3,AA3,AC3,AE3,AG3,AI3,AK3,AM3,AO3,AQ3)</f>
        <v>0.1938711055035667</v>
      </c>
      <c r="AV3" s="12"/>
      <c r="AW3" s="12">
        <f>C3</f>
        <v>-115</v>
      </c>
      <c r="AX3" s="12">
        <f>COUNT(D3,F3,H3,J3,L3,N3,P3,R3,T3,V3,X3,Z3,AB3,AD3,AF3,AH3,AJ3,AL3,AN3,AP3)</f>
        <v>1</v>
      </c>
    </row>
    <row r="4" spans="1:50" x14ac:dyDescent="0.75">
      <c r="B4" s="12">
        <v>-6800</v>
      </c>
      <c r="C4" s="12">
        <f t="shared" ref="C4:C67" si="0">B4/60</f>
        <v>-113.33333333333333</v>
      </c>
      <c r="D4" s="13"/>
      <c r="E4" s="18"/>
      <c r="F4" s="13"/>
      <c r="G4" s="18"/>
      <c r="H4" s="13"/>
      <c r="I4" s="18"/>
      <c r="J4" s="13"/>
      <c r="K4" s="18"/>
      <c r="L4" s="13"/>
      <c r="M4" s="18"/>
      <c r="N4" s="13">
        <v>0.66462793068297799</v>
      </c>
      <c r="O4" s="18">
        <v>0.53872036890265873</v>
      </c>
      <c r="P4" s="13"/>
      <c r="Q4" s="18"/>
      <c r="R4" s="13"/>
      <c r="S4" s="18"/>
      <c r="T4" s="13"/>
      <c r="U4" s="18"/>
      <c r="V4" s="13">
        <v>0.47573425475105741</v>
      </c>
      <c r="W4" s="18">
        <v>0.18494567987892513</v>
      </c>
      <c r="X4" s="13"/>
      <c r="Y4" s="18"/>
      <c r="Z4" s="13"/>
      <c r="AA4" s="18"/>
      <c r="AB4" s="13"/>
      <c r="AC4" s="18"/>
      <c r="AD4" s="13"/>
      <c r="AE4" s="18"/>
      <c r="AF4" s="13"/>
      <c r="AG4" s="18"/>
      <c r="AH4" s="13"/>
      <c r="AI4" s="18"/>
      <c r="AJ4" s="13"/>
      <c r="AK4" s="18"/>
      <c r="AL4" s="13"/>
      <c r="AM4" s="18"/>
      <c r="AN4" s="13"/>
      <c r="AO4" s="18"/>
      <c r="AP4" s="13"/>
      <c r="AQ4" s="18"/>
      <c r="AS4" s="12">
        <f t="shared" ref="AS4:AS67" si="1">C4</f>
        <v>-113.33333333333333</v>
      </c>
      <c r="AT4" s="13">
        <f t="shared" ref="AT4:AU67" si="2">AVERAGE(D4,F4,H4,J4,L4,N4,P4,R4,T4,V4,X4,Z4,AB4,AD4,AF4,AH4,AJ4,AL4,AN4,AP4)</f>
        <v>0.57018109271701767</v>
      </c>
      <c r="AU4" s="18">
        <f t="shared" si="2"/>
        <v>0.3618330243907919</v>
      </c>
      <c r="AV4" s="12"/>
      <c r="AW4" s="12">
        <f t="shared" ref="AW4:AW67" si="3">C4</f>
        <v>-113.33333333333333</v>
      </c>
      <c r="AX4" s="12">
        <f t="shared" ref="AX4:AX67" si="4">COUNT(D4,F4,H4,J4,L4,N4,P4,R4,T4,V4,X4,Z4,AB4,AD4,AF4,AH4,AJ4,AL4,AN4,AP4)</f>
        <v>2</v>
      </c>
    </row>
    <row r="5" spans="1:50" x14ac:dyDescent="0.75">
      <c r="B5" s="12">
        <v>-6700</v>
      </c>
      <c r="C5" s="12">
        <f t="shared" si="0"/>
        <v>-111.66666666666667</v>
      </c>
      <c r="D5" s="13"/>
      <c r="E5" s="18"/>
      <c r="F5" s="13"/>
      <c r="G5" s="18"/>
      <c r="H5" s="13"/>
      <c r="I5" s="18"/>
      <c r="J5" s="13"/>
      <c r="K5" s="18"/>
      <c r="L5" s="13"/>
      <c r="M5" s="18"/>
      <c r="N5" s="13">
        <v>0.48200423429781331</v>
      </c>
      <c r="O5" s="18">
        <v>0.57823594541792467</v>
      </c>
      <c r="P5" s="13"/>
      <c r="Q5" s="18"/>
      <c r="R5" s="13"/>
      <c r="S5" s="18"/>
      <c r="T5" s="13"/>
      <c r="U5" s="18"/>
      <c r="V5" s="13">
        <v>0.57850374325951348</v>
      </c>
      <c r="W5" s="18">
        <v>0.19160447821965687</v>
      </c>
      <c r="X5" s="13"/>
      <c r="Y5" s="18"/>
      <c r="Z5" s="13"/>
      <c r="AA5" s="18"/>
      <c r="AB5" s="13"/>
      <c r="AC5" s="18"/>
      <c r="AD5" s="13"/>
      <c r="AE5" s="18"/>
      <c r="AF5" s="13"/>
      <c r="AG5" s="18"/>
      <c r="AH5" s="13"/>
      <c r="AI5" s="18"/>
      <c r="AJ5" s="13"/>
      <c r="AK5" s="18"/>
      <c r="AL5" s="13"/>
      <c r="AM5" s="18"/>
      <c r="AN5" s="13"/>
      <c r="AO5" s="18"/>
      <c r="AP5" s="13"/>
      <c r="AQ5" s="18"/>
      <c r="AS5" s="12">
        <f t="shared" si="1"/>
        <v>-111.66666666666667</v>
      </c>
      <c r="AT5" s="13">
        <f t="shared" si="2"/>
        <v>0.53025398877866337</v>
      </c>
      <c r="AU5" s="18">
        <f t="shared" si="2"/>
        <v>0.38492021181879077</v>
      </c>
      <c r="AV5" s="12"/>
      <c r="AW5" s="12">
        <f t="shared" si="3"/>
        <v>-111.66666666666667</v>
      </c>
      <c r="AX5" s="12">
        <f t="shared" si="4"/>
        <v>2</v>
      </c>
    </row>
    <row r="6" spans="1:50" x14ac:dyDescent="0.75">
      <c r="B6" s="12">
        <v>-6600</v>
      </c>
      <c r="C6" s="12">
        <f t="shared" si="0"/>
        <v>-110</v>
      </c>
      <c r="D6" s="13"/>
      <c r="E6" s="18"/>
      <c r="F6" s="13"/>
      <c r="G6" s="18"/>
      <c r="H6" s="13"/>
      <c r="I6" s="18"/>
      <c r="J6" s="13"/>
      <c r="K6" s="18"/>
      <c r="L6" s="13"/>
      <c r="M6" s="18"/>
      <c r="N6" s="13">
        <v>0.22692699756919957</v>
      </c>
      <c r="O6" s="18">
        <v>0.57073536328422247</v>
      </c>
      <c r="P6" s="13"/>
      <c r="Q6" s="18"/>
      <c r="R6" s="13"/>
      <c r="S6" s="18"/>
      <c r="T6" s="13"/>
      <c r="U6" s="18"/>
      <c r="V6" s="13">
        <v>0.66682372650646737</v>
      </c>
      <c r="W6" s="18">
        <v>0.18792757035265695</v>
      </c>
      <c r="X6" s="13">
        <v>0.57251150618175384</v>
      </c>
      <c r="Y6" s="18">
        <v>0.19843665525319876</v>
      </c>
      <c r="Z6" s="13"/>
      <c r="AA6" s="18"/>
      <c r="AB6" s="13"/>
      <c r="AC6" s="18"/>
      <c r="AD6" s="13"/>
      <c r="AE6" s="18"/>
      <c r="AF6" s="13"/>
      <c r="AG6" s="18"/>
      <c r="AH6" s="13"/>
      <c r="AI6" s="18"/>
      <c r="AJ6" s="13"/>
      <c r="AK6" s="18"/>
      <c r="AL6" s="13"/>
      <c r="AM6" s="18"/>
      <c r="AN6" s="13"/>
      <c r="AO6" s="18"/>
      <c r="AP6" s="13"/>
      <c r="AQ6" s="18"/>
      <c r="AS6" s="12">
        <f t="shared" si="1"/>
        <v>-110</v>
      </c>
      <c r="AT6" s="13">
        <f t="shared" si="2"/>
        <v>0.48875407675247357</v>
      </c>
      <c r="AU6" s="18">
        <f t="shared" si="2"/>
        <v>0.31903319629669274</v>
      </c>
      <c r="AV6" s="12"/>
      <c r="AW6" s="12">
        <f t="shared" si="3"/>
        <v>-110</v>
      </c>
      <c r="AX6" s="12">
        <f t="shared" si="4"/>
        <v>3</v>
      </c>
    </row>
    <row r="7" spans="1:50" x14ac:dyDescent="0.75">
      <c r="B7" s="12">
        <v>-6500</v>
      </c>
      <c r="C7" s="12">
        <f t="shared" si="0"/>
        <v>-108.33333333333333</v>
      </c>
      <c r="D7" s="13"/>
      <c r="E7" s="18"/>
      <c r="F7" s="13"/>
      <c r="G7" s="18"/>
      <c r="H7" s="13"/>
      <c r="I7" s="18"/>
      <c r="J7" s="13"/>
      <c r="K7" s="18"/>
      <c r="L7" s="13"/>
      <c r="M7" s="18"/>
      <c r="N7" s="13">
        <v>0.25052928722653633</v>
      </c>
      <c r="O7" s="18">
        <v>0.57454571909854557</v>
      </c>
      <c r="P7" s="13"/>
      <c r="Q7" s="18"/>
      <c r="R7" s="13"/>
      <c r="S7" s="18"/>
      <c r="T7" s="13"/>
      <c r="U7" s="18"/>
      <c r="V7" s="13">
        <v>0.67787026857232546</v>
      </c>
      <c r="W7" s="18">
        <v>0.18661691603202976</v>
      </c>
      <c r="X7" s="13">
        <v>0.69722949192311223</v>
      </c>
      <c r="Y7" s="18">
        <v>0.19397250966125448</v>
      </c>
      <c r="Z7" s="13"/>
      <c r="AA7" s="18"/>
      <c r="AB7" s="13"/>
      <c r="AC7" s="18"/>
      <c r="AD7" s="13"/>
      <c r="AE7" s="18"/>
      <c r="AF7" s="13"/>
      <c r="AG7" s="18"/>
      <c r="AH7" s="13"/>
      <c r="AI7" s="18"/>
      <c r="AJ7" s="13"/>
      <c r="AK7" s="18"/>
      <c r="AL7" s="13"/>
      <c r="AM7" s="18"/>
      <c r="AN7" s="13"/>
      <c r="AO7" s="18"/>
      <c r="AP7" s="13"/>
      <c r="AQ7" s="18"/>
      <c r="AS7" s="12">
        <f t="shared" si="1"/>
        <v>-108.33333333333333</v>
      </c>
      <c r="AT7" s="13">
        <f t="shared" si="2"/>
        <v>0.54187634924065797</v>
      </c>
      <c r="AU7" s="18">
        <f t="shared" si="2"/>
        <v>0.31837838159727661</v>
      </c>
      <c r="AV7" s="12"/>
      <c r="AW7" s="12">
        <f t="shared" si="3"/>
        <v>-108.33333333333333</v>
      </c>
      <c r="AX7" s="12">
        <f t="shared" si="4"/>
        <v>3</v>
      </c>
    </row>
    <row r="8" spans="1:50" x14ac:dyDescent="0.75">
      <c r="B8" s="12">
        <v>-6400</v>
      </c>
      <c r="C8" s="12">
        <f t="shared" si="0"/>
        <v>-106.66666666666667</v>
      </c>
      <c r="D8" s="13"/>
      <c r="E8" s="18"/>
      <c r="F8" s="13"/>
      <c r="G8" s="18"/>
      <c r="H8" s="13"/>
      <c r="I8" s="18"/>
      <c r="J8" s="13"/>
      <c r="K8" s="18"/>
      <c r="L8" s="13"/>
      <c r="M8" s="18"/>
      <c r="N8" s="13">
        <v>0.40555163490943241</v>
      </c>
      <c r="O8" s="18">
        <v>0.5713470792448283</v>
      </c>
      <c r="P8" s="13"/>
      <c r="Q8" s="18"/>
      <c r="R8" s="13"/>
      <c r="S8" s="18"/>
      <c r="T8" s="13"/>
      <c r="U8" s="18"/>
      <c r="V8" s="13">
        <v>0.59352913460028278</v>
      </c>
      <c r="W8" s="18">
        <v>0.19579577362020251</v>
      </c>
      <c r="X8" s="13">
        <v>0.62142405920043464</v>
      </c>
      <c r="Y8" s="18">
        <v>0.18456653403095324</v>
      </c>
      <c r="Z8" s="13"/>
      <c r="AA8" s="18"/>
      <c r="AB8" s="13"/>
      <c r="AC8" s="18"/>
      <c r="AD8" s="13"/>
      <c r="AE8" s="18"/>
      <c r="AF8" s="13"/>
      <c r="AG8" s="18"/>
      <c r="AH8" s="13"/>
      <c r="AI8" s="18"/>
      <c r="AJ8" s="13"/>
      <c r="AK8" s="18"/>
      <c r="AL8" s="13"/>
      <c r="AM8" s="18"/>
      <c r="AN8" s="13"/>
      <c r="AO8" s="18"/>
      <c r="AP8" s="13"/>
      <c r="AQ8" s="18"/>
      <c r="AS8" s="12">
        <f t="shared" si="1"/>
        <v>-106.66666666666667</v>
      </c>
      <c r="AT8" s="13">
        <f t="shared" si="2"/>
        <v>0.54016827623671659</v>
      </c>
      <c r="AU8" s="18">
        <f t="shared" si="2"/>
        <v>0.31723646229866137</v>
      </c>
      <c r="AV8" s="12"/>
      <c r="AW8" s="12">
        <f t="shared" si="3"/>
        <v>-106.66666666666667</v>
      </c>
      <c r="AX8" s="12">
        <f t="shared" si="4"/>
        <v>3</v>
      </c>
    </row>
    <row r="9" spans="1:50" x14ac:dyDescent="0.75">
      <c r="B9" s="12">
        <v>-6300</v>
      </c>
      <c r="C9" s="12">
        <f t="shared" si="0"/>
        <v>-105</v>
      </c>
      <c r="D9" s="13"/>
      <c r="E9" s="18"/>
      <c r="F9" s="13"/>
      <c r="G9" s="18"/>
      <c r="H9" s="13"/>
      <c r="I9" s="18"/>
      <c r="J9" s="13"/>
      <c r="K9" s="18"/>
      <c r="L9" s="13"/>
      <c r="M9" s="18"/>
      <c r="N9" s="13">
        <v>0.33835176037011067</v>
      </c>
      <c r="O9" s="18">
        <v>0.55955344935700413</v>
      </c>
      <c r="P9" s="13"/>
      <c r="Q9" s="18"/>
      <c r="R9" s="13"/>
      <c r="S9" s="18"/>
      <c r="T9" s="13"/>
      <c r="U9" s="18"/>
      <c r="V9" s="13">
        <v>0.36710119889011145</v>
      </c>
      <c r="W9" s="18">
        <v>0.18443591599810921</v>
      </c>
      <c r="X9" s="13">
        <v>0.51516108654453752</v>
      </c>
      <c r="Y9" s="18">
        <v>0.18948683807856886</v>
      </c>
      <c r="Z9" s="13"/>
      <c r="AA9" s="18"/>
      <c r="AB9" s="13"/>
      <c r="AC9" s="18"/>
      <c r="AD9" s="13"/>
      <c r="AE9" s="18"/>
      <c r="AF9" s="13"/>
      <c r="AG9" s="18"/>
      <c r="AH9" s="13"/>
      <c r="AI9" s="18"/>
      <c r="AJ9" s="13"/>
      <c r="AK9" s="18"/>
      <c r="AL9" s="13"/>
      <c r="AM9" s="18"/>
      <c r="AN9" s="13"/>
      <c r="AO9" s="18"/>
      <c r="AP9" s="13"/>
      <c r="AQ9" s="18"/>
      <c r="AS9" s="12">
        <f t="shared" si="1"/>
        <v>-105</v>
      </c>
      <c r="AT9" s="13">
        <f t="shared" si="2"/>
        <v>0.40687134860158652</v>
      </c>
      <c r="AU9" s="18">
        <f t="shared" si="2"/>
        <v>0.31115873447789405</v>
      </c>
      <c r="AV9" s="12"/>
      <c r="AW9" s="12">
        <f t="shared" si="3"/>
        <v>-105</v>
      </c>
      <c r="AX9" s="12">
        <f t="shared" si="4"/>
        <v>3</v>
      </c>
    </row>
    <row r="10" spans="1:50" x14ac:dyDescent="0.75">
      <c r="B10" s="12">
        <v>-6200</v>
      </c>
      <c r="C10" s="12">
        <f t="shared" si="0"/>
        <v>-103.33333333333333</v>
      </c>
      <c r="D10" s="13"/>
      <c r="E10" s="18"/>
      <c r="F10" s="13"/>
      <c r="G10" s="18"/>
      <c r="H10" s="13"/>
      <c r="I10" s="18"/>
      <c r="J10" s="13"/>
      <c r="K10" s="18"/>
      <c r="L10" s="13"/>
      <c r="M10" s="18"/>
      <c r="N10" s="13">
        <v>0.33301968164353557</v>
      </c>
      <c r="O10" s="18">
        <v>0.56522570733422861</v>
      </c>
      <c r="P10" s="13"/>
      <c r="Q10" s="18"/>
      <c r="R10" s="13"/>
      <c r="S10" s="18"/>
      <c r="T10" s="13"/>
      <c r="U10" s="18"/>
      <c r="V10" s="13"/>
      <c r="W10" s="18"/>
      <c r="X10" s="13">
        <v>0.6967782691092872</v>
      </c>
      <c r="Y10" s="18">
        <v>0.19582333646120301</v>
      </c>
      <c r="Z10" s="13"/>
      <c r="AA10" s="18"/>
      <c r="AB10" s="13"/>
      <c r="AC10" s="18"/>
      <c r="AD10" s="13"/>
      <c r="AE10" s="18"/>
      <c r="AF10" s="13"/>
      <c r="AG10" s="18"/>
      <c r="AH10" s="13"/>
      <c r="AI10" s="18"/>
      <c r="AJ10" s="13"/>
      <c r="AK10" s="18"/>
      <c r="AL10" s="13"/>
      <c r="AM10" s="18"/>
      <c r="AN10" s="13"/>
      <c r="AO10" s="18"/>
      <c r="AP10" s="13"/>
      <c r="AQ10" s="18"/>
      <c r="AS10" s="12">
        <f t="shared" si="1"/>
        <v>-103.33333333333333</v>
      </c>
      <c r="AT10" s="13">
        <f t="shared" si="2"/>
        <v>0.51489897537641138</v>
      </c>
      <c r="AU10" s="18">
        <f t="shared" si="2"/>
        <v>0.3805245218977158</v>
      </c>
      <c r="AV10" s="12"/>
      <c r="AW10" s="12">
        <f t="shared" si="3"/>
        <v>-103.33333333333333</v>
      </c>
      <c r="AX10" s="12">
        <f t="shared" si="4"/>
        <v>2</v>
      </c>
    </row>
    <row r="11" spans="1:50" x14ac:dyDescent="0.75">
      <c r="B11" s="12">
        <v>-6100</v>
      </c>
      <c r="C11" s="12">
        <f t="shared" si="0"/>
        <v>-101.66666666666667</v>
      </c>
      <c r="D11" s="13"/>
      <c r="E11" s="18"/>
      <c r="F11" s="13"/>
      <c r="G11" s="18"/>
      <c r="H11" s="13"/>
      <c r="I11" s="18"/>
      <c r="J11" s="13"/>
      <c r="K11" s="18"/>
      <c r="L11" s="13"/>
      <c r="M11" s="18"/>
      <c r="N11" s="13"/>
      <c r="O11" s="18"/>
      <c r="P11" s="13"/>
      <c r="Q11" s="18"/>
      <c r="R11" s="13"/>
      <c r="S11" s="18"/>
      <c r="T11" s="13"/>
      <c r="U11" s="18"/>
      <c r="V11" s="13">
        <v>0.77901680540285867</v>
      </c>
      <c r="W11" s="18">
        <v>0.19548857770736444</v>
      </c>
      <c r="X11" s="13">
        <v>0.80425954336251382</v>
      </c>
      <c r="Y11" s="18">
        <v>0.18589299792868227</v>
      </c>
      <c r="Z11" s="13"/>
      <c r="AA11" s="18"/>
      <c r="AB11" s="13"/>
      <c r="AC11" s="18"/>
      <c r="AD11" s="13"/>
      <c r="AE11" s="18"/>
      <c r="AF11" s="13"/>
      <c r="AG11" s="18"/>
      <c r="AH11" s="13"/>
      <c r="AI11" s="18"/>
      <c r="AJ11" s="13"/>
      <c r="AK11" s="18"/>
      <c r="AL11" s="13"/>
      <c r="AM11" s="18"/>
      <c r="AN11" s="13"/>
      <c r="AO11" s="18"/>
      <c r="AP11" s="13"/>
      <c r="AQ11" s="18"/>
      <c r="AS11" s="12">
        <f t="shared" si="1"/>
        <v>-101.66666666666667</v>
      </c>
      <c r="AT11" s="13">
        <f t="shared" si="2"/>
        <v>0.79163817438268624</v>
      </c>
      <c r="AU11" s="18">
        <f t="shared" si="2"/>
        <v>0.19069078781802334</v>
      </c>
      <c r="AV11" s="12"/>
      <c r="AW11" s="12">
        <f t="shared" si="3"/>
        <v>-101.66666666666667</v>
      </c>
      <c r="AX11" s="12">
        <f t="shared" si="4"/>
        <v>2</v>
      </c>
    </row>
    <row r="12" spans="1:50" x14ac:dyDescent="0.75">
      <c r="B12" s="12">
        <v>-6000</v>
      </c>
      <c r="C12" s="12">
        <f t="shared" si="0"/>
        <v>-100</v>
      </c>
      <c r="D12" s="13"/>
      <c r="E12" s="18"/>
      <c r="F12" s="13"/>
      <c r="G12" s="18"/>
      <c r="H12" s="13"/>
      <c r="I12" s="18"/>
      <c r="J12" s="13"/>
      <c r="K12" s="18"/>
      <c r="L12" s="13"/>
      <c r="M12" s="18"/>
      <c r="N12" s="13">
        <v>0.11652160276013618</v>
      </c>
      <c r="O12" s="18">
        <v>0.5523988092701605</v>
      </c>
      <c r="P12" s="13"/>
      <c r="Q12" s="18"/>
      <c r="R12" s="13"/>
      <c r="S12" s="18"/>
      <c r="T12" s="13"/>
      <c r="U12" s="18"/>
      <c r="V12" s="13">
        <v>0.67415318569708194</v>
      </c>
      <c r="W12" s="18">
        <v>0.19447461850539494</v>
      </c>
      <c r="X12" s="13">
        <v>0.77863008753722796</v>
      </c>
      <c r="Y12" s="18">
        <v>0.19194368678890997</v>
      </c>
      <c r="Z12" s="13"/>
      <c r="AA12" s="18"/>
      <c r="AB12" s="13"/>
      <c r="AC12" s="18"/>
      <c r="AD12" s="13"/>
      <c r="AE12" s="18"/>
      <c r="AF12" s="13"/>
      <c r="AG12" s="18"/>
      <c r="AH12" s="13"/>
      <c r="AI12" s="18"/>
      <c r="AJ12" s="13"/>
      <c r="AK12" s="18"/>
      <c r="AL12" s="13"/>
      <c r="AM12" s="18"/>
      <c r="AN12" s="13"/>
      <c r="AO12" s="18"/>
      <c r="AP12" s="13"/>
      <c r="AQ12" s="18"/>
      <c r="AS12" s="12">
        <f t="shared" si="1"/>
        <v>-100</v>
      </c>
      <c r="AT12" s="13">
        <f t="shared" si="2"/>
        <v>0.52310162533148208</v>
      </c>
      <c r="AU12" s="18">
        <f t="shared" si="2"/>
        <v>0.31293903818815511</v>
      </c>
      <c r="AV12" s="12"/>
      <c r="AW12" s="12">
        <f t="shared" si="3"/>
        <v>-100</v>
      </c>
      <c r="AX12" s="12">
        <f t="shared" si="4"/>
        <v>3</v>
      </c>
    </row>
    <row r="13" spans="1:50" x14ac:dyDescent="0.75">
      <c r="B13" s="12">
        <v>-5900</v>
      </c>
      <c r="C13" s="12">
        <f t="shared" si="0"/>
        <v>-98.333333333333329</v>
      </c>
      <c r="D13" s="13"/>
      <c r="E13" s="18"/>
      <c r="F13" s="13"/>
      <c r="G13" s="18"/>
      <c r="H13" s="13"/>
      <c r="I13" s="18"/>
      <c r="J13" s="13"/>
      <c r="K13" s="18"/>
      <c r="L13" s="13"/>
      <c r="M13" s="18"/>
      <c r="N13" s="13">
        <v>0.19924723594448318</v>
      </c>
      <c r="O13" s="18">
        <v>0.55237679195492473</v>
      </c>
      <c r="P13" s="13"/>
      <c r="Q13" s="18"/>
      <c r="R13" s="13"/>
      <c r="S13" s="18"/>
      <c r="T13" s="13"/>
      <c r="U13" s="18"/>
      <c r="V13" s="13">
        <v>0.75838961310926112</v>
      </c>
      <c r="W13" s="18">
        <v>0.19433438212769277</v>
      </c>
      <c r="X13" s="13"/>
      <c r="Y13" s="18"/>
      <c r="Z13" s="13"/>
      <c r="AA13" s="18"/>
      <c r="AB13" s="13"/>
      <c r="AC13" s="18"/>
      <c r="AD13" s="13"/>
      <c r="AE13" s="18"/>
      <c r="AF13" s="13"/>
      <c r="AG13" s="18"/>
      <c r="AH13" s="13"/>
      <c r="AI13" s="18"/>
      <c r="AJ13" s="13"/>
      <c r="AK13" s="18"/>
      <c r="AL13" s="13"/>
      <c r="AM13" s="18"/>
      <c r="AN13" s="13"/>
      <c r="AO13" s="18"/>
      <c r="AP13" s="13"/>
      <c r="AQ13" s="18"/>
      <c r="AS13" s="12">
        <f t="shared" si="1"/>
        <v>-98.333333333333329</v>
      </c>
      <c r="AT13" s="13">
        <f t="shared" si="2"/>
        <v>0.47881842452687218</v>
      </c>
      <c r="AU13" s="18">
        <f t="shared" si="2"/>
        <v>0.37335558704130878</v>
      </c>
      <c r="AV13" s="12"/>
      <c r="AW13" s="12">
        <f t="shared" si="3"/>
        <v>-98.333333333333329</v>
      </c>
      <c r="AX13" s="12">
        <f t="shared" si="4"/>
        <v>2</v>
      </c>
    </row>
    <row r="14" spans="1:50" x14ac:dyDescent="0.75">
      <c r="B14" s="12">
        <v>-5800</v>
      </c>
      <c r="C14" s="12">
        <f t="shared" si="0"/>
        <v>-96.666666666666671</v>
      </c>
      <c r="D14" s="13"/>
      <c r="E14" s="18"/>
      <c r="F14" s="13"/>
      <c r="G14" s="18"/>
      <c r="H14" s="13"/>
      <c r="I14" s="18"/>
      <c r="J14" s="13"/>
      <c r="K14" s="18"/>
      <c r="L14" s="13"/>
      <c r="M14" s="18"/>
      <c r="N14" s="13">
        <v>0.29436211087587127</v>
      </c>
      <c r="O14" s="18">
        <v>0.54733624576046458</v>
      </c>
      <c r="P14" s="13"/>
      <c r="Q14" s="18"/>
      <c r="R14" s="13"/>
      <c r="S14" s="18"/>
      <c r="T14" s="13"/>
      <c r="U14" s="18"/>
      <c r="V14" s="13">
        <v>0.7332076854614944</v>
      </c>
      <c r="W14" s="18">
        <v>0.20242996301436267</v>
      </c>
      <c r="X14" s="13">
        <v>0.6981770598321464</v>
      </c>
      <c r="Y14" s="18">
        <v>0.2007702458035413</v>
      </c>
      <c r="Z14" s="13"/>
      <c r="AA14" s="18"/>
      <c r="AB14" s="13"/>
      <c r="AC14" s="18"/>
      <c r="AD14" s="13"/>
      <c r="AE14" s="18"/>
      <c r="AF14" s="13"/>
      <c r="AG14" s="18"/>
      <c r="AH14" s="13"/>
      <c r="AI14" s="18"/>
      <c r="AJ14" s="13"/>
      <c r="AK14" s="18"/>
      <c r="AL14" s="13"/>
      <c r="AM14" s="18"/>
      <c r="AN14" s="13"/>
      <c r="AO14" s="18"/>
      <c r="AP14" s="13"/>
      <c r="AQ14" s="18"/>
      <c r="AS14" s="12">
        <f t="shared" si="1"/>
        <v>-96.666666666666671</v>
      </c>
      <c r="AT14" s="13">
        <f t="shared" si="2"/>
        <v>0.57524895205650395</v>
      </c>
      <c r="AU14" s="18">
        <f t="shared" si="2"/>
        <v>0.31684548485945618</v>
      </c>
      <c r="AV14" s="12"/>
      <c r="AW14" s="12">
        <f t="shared" si="3"/>
        <v>-96.666666666666671</v>
      </c>
      <c r="AX14" s="12">
        <f t="shared" si="4"/>
        <v>3</v>
      </c>
    </row>
    <row r="15" spans="1:50" x14ac:dyDescent="0.75">
      <c r="B15" s="12">
        <v>-5700</v>
      </c>
      <c r="C15" s="12">
        <f t="shared" si="0"/>
        <v>-95</v>
      </c>
      <c r="D15" s="13"/>
      <c r="E15" s="18"/>
      <c r="F15" s="13"/>
      <c r="G15" s="18"/>
      <c r="H15" s="13"/>
      <c r="I15" s="18"/>
      <c r="J15" s="13"/>
      <c r="K15" s="18"/>
      <c r="L15" s="13"/>
      <c r="M15" s="18"/>
      <c r="N15" s="13">
        <v>0.24143338822237939</v>
      </c>
      <c r="O15" s="18">
        <v>0.54487888821120489</v>
      </c>
      <c r="P15" s="13"/>
      <c r="Q15" s="18"/>
      <c r="R15" s="13"/>
      <c r="S15" s="18"/>
      <c r="T15" s="13"/>
      <c r="U15" s="18"/>
      <c r="V15" s="13">
        <v>0.78278624155803089</v>
      </c>
      <c r="W15" s="18">
        <v>0.19320104900525648</v>
      </c>
      <c r="X15" s="13">
        <v>0.63870589296995051</v>
      </c>
      <c r="Y15" s="18">
        <v>0.20211874653831449</v>
      </c>
      <c r="Z15" s="13"/>
      <c r="AA15" s="18"/>
      <c r="AB15" s="13"/>
      <c r="AC15" s="18"/>
      <c r="AD15" s="13"/>
      <c r="AE15" s="18"/>
      <c r="AF15" s="13"/>
      <c r="AG15" s="18"/>
      <c r="AH15" s="13"/>
      <c r="AI15" s="18"/>
      <c r="AJ15" s="13"/>
      <c r="AK15" s="18"/>
      <c r="AL15" s="13"/>
      <c r="AM15" s="18"/>
      <c r="AN15" s="13"/>
      <c r="AO15" s="18"/>
      <c r="AP15" s="13"/>
      <c r="AQ15" s="18"/>
      <c r="AS15" s="12">
        <f t="shared" si="1"/>
        <v>-95</v>
      </c>
      <c r="AT15" s="13">
        <f t="shared" si="2"/>
        <v>0.55430850758345362</v>
      </c>
      <c r="AU15" s="18">
        <f t="shared" si="2"/>
        <v>0.31339956125159196</v>
      </c>
      <c r="AV15" s="12"/>
      <c r="AW15" s="12">
        <f t="shared" si="3"/>
        <v>-95</v>
      </c>
      <c r="AX15" s="12">
        <f t="shared" si="4"/>
        <v>3</v>
      </c>
    </row>
    <row r="16" spans="1:50" x14ac:dyDescent="0.75">
      <c r="B16" s="12">
        <v>-5600</v>
      </c>
      <c r="C16" s="12">
        <f t="shared" si="0"/>
        <v>-93.333333333333329</v>
      </c>
      <c r="D16" s="13"/>
      <c r="E16" s="18"/>
      <c r="F16" s="13"/>
      <c r="G16" s="18"/>
      <c r="H16" s="13"/>
      <c r="I16" s="18"/>
      <c r="J16" s="13"/>
      <c r="K16" s="18"/>
      <c r="L16" s="13"/>
      <c r="M16" s="18"/>
      <c r="N16" s="13">
        <v>0.30714341723516014</v>
      </c>
      <c r="O16" s="18">
        <v>0.5411291940308921</v>
      </c>
      <c r="P16" s="13"/>
      <c r="Q16" s="18"/>
      <c r="R16" s="13"/>
      <c r="S16" s="18"/>
      <c r="T16" s="13"/>
      <c r="U16" s="18"/>
      <c r="V16" s="13">
        <v>0.83194597141510751</v>
      </c>
      <c r="W16" s="18">
        <v>0.20093302571758159</v>
      </c>
      <c r="X16" s="13">
        <v>0.54976987636495078</v>
      </c>
      <c r="Y16" s="18">
        <v>0.19562047657505835</v>
      </c>
      <c r="Z16" s="13"/>
      <c r="AA16" s="18"/>
      <c r="AB16" s="13"/>
      <c r="AC16" s="18"/>
      <c r="AD16" s="13"/>
      <c r="AE16" s="18"/>
      <c r="AF16" s="13"/>
      <c r="AG16" s="18"/>
      <c r="AH16" s="13"/>
      <c r="AI16" s="18"/>
      <c r="AJ16" s="13"/>
      <c r="AK16" s="18"/>
      <c r="AL16" s="13"/>
      <c r="AM16" s="18"/>
      <c r="AN16" s="13"/>
      <c r="AO16" s="18"/>
      <c r="AP16" s="13"/>
      <c r="AQ16" s="18"/>
      <c r="AS16" s="12">
        <f t="shared" si="1"/>
        <v>-93.333333333333329</v>
      </c>
      <c r="AT16" s="13">
        <f t="shared" si="2"/>
        <v>0.56295308833840618</v>
      </c>
      <c r="AU16" s="18">
        <f t="shared" si="2"/>
        <v>0.31256089877451065</v>
      </c>
      <c r="AV16" s="12"/>
      <c r="AW16" s="12">
        <f t="shared" si="3"/>
        <v>-93.333333333333329</v>
      </c>
      <c r="AX16" s="12">
        <f t="shared" si="4"/>
        <v>3</v>
      </c>
    </row>
    <row r="17" spans="2:62" x14ac:dyDescent="0.75">
      <c r="B17" s="12">
        <v>-5500</v>
      </c>
      <c r="C17" s="12">
        <f t="shared" si="0"/>
        <v>-91.666666666666671</v>
      </c>
      <c r="D17" s="13"/>
      <c r="E17" s="18"/>
      <c r="F17" s="13"/>
      <c r="G17" s="18"/>
      <c r="H17" s="13"/>
      <c r="I17" s="18"/>
      <c r="J17" s="13"/>
      <c r="K17" s="18"/>
      <c r="L17" s="13"/>
      <c r="M17" s="18"/>
      <c r="N17" s="13">
        <v>0.51964243707362989</v>
      </c>
      <c r="O17" s="18">
        <v>0.54408623360088948</v>
      </c>
      <c r="P17" s="13"/>
      <c r="Q17" s="18"/>
      <c r="R17" s="13"/>
      <c r="S17" s="18"/>
      <c r="T17" s="13"/>
      <c r="U17" s="18"/>
      <c r="V17" s="13">
        <v>0.60452332338620907</v>
      </c>
      <c r="W17" s="18">
        <v>0.20081310935646424</v>
      </c>
      <c r="X17" s="13">
        <v>0.78950455735042102</v>
      </c>
      <c r="Y17" s="18">
        <v>0.19652271187289644</v>
      </c>
      <c r="Z17" s="13"/>
      <c r="AA17" s="18"/>
      <c r="AB17" s="13"/>
      <c r="AC17" s="18"/>
      <c r="AD17" s="13"/>
      <c r="AE17" s="18"/>
      <c r="AF17" s="13"/>
      <c r="AG17" s="18"/>
      <c r="AH17" s="13"/>
      <c r="AI17" s="18"/>
      <c r="AJ17" s="13"/>
      <c r="AK17" s="18"/>
      <c r="AL17" s="13"/>
      <c r="AM17" s="18"/>
      <c r="AN17" s="13"/>
      <c r="AO17" s="18"/>
      <c r="AP17" s="13"/>
      <c r="AQ17" s="18"/>
      <c r="AS17" s="12">
        <f t="shared" si="1"/>
        <v>-91.666666666666671</v>
      </c>
      <c r="AT17" s="13">
        <f t="shared" si="2"/>
        <v>0.63789010593675333</v>
      </c>
      <c r="AU17" s="18">
        <f t="shared" si="2"/>
        <v>0.31380735161008338</v>
      </c>
      <c r="AV17" s="12"/>
      <c r="AW17" s="12">
        <f t="shared" si="3"/>
        <v>-91.666666666666671</v>
      </c>
      <c r="AX17" s="12">
        <f t="shared" si="4"/>
        <v>3</v>
      </c>
    </row>
    <row r="18" spans="2:62" x14ac:dyDescent="0.75">
      <c r="B18" s="12">
        <v>-5400</v>
      </c>
      <c r="C18" s="12">
        <f t="shared" si="0"/>
        <v>-90</v>
      </c>
      <c r="D18" s="13"/>
      <c r="E18" s="18"/>
      <c r="F18" s="13"/>
      <c r="G18" s="18"/>
      <c r="H18" s="13"/>
      <c r="I18" s="18"/>
      <c r="J18" s="13"/>
      <c r="K18" s="18"/>
      <c r="L18" s="13"/>
      <c r="M18" s="18"/>
      <c r="N18" s="13">
        <v>0.40813926135027107</v>
      </c>
      <c r="O18" s="18">
        <v>0.5413007969907242</v>
      </c>
      <c r="P18" s="13"/>
      <c r="Q18" s="18"/>
      <c r="R18" s="13"/>
      <c r="S18" s="18"/>
      <c r="T18" s="13"/>
      <c r="U18" s="18"/>
      <c r="V18" s="13">
        <v>0.57651431862206237</v>
      </c>
      <c r="W18" s="18">
        <v>0.18749375753257735</v>
      </c>
      <c r="X18" s="13">
        <v>0.70715639382727247</v>
      </c>
      <c r="Y18" s="18">
        <v>0.20813249515850182</v>
      </c>
      <c r="Z18" s="13"/>
      <c r="AA18" s="18"/>
      <c r="AB18" s="13"/>
      <c r="AC18" s="18"/>
      <c r="AD18" s="13"/>
      <c r="AE18" s="18"/>
      <c r="AF18" s="13"/>
      <c r="AG18" s="18"/>
      <c r="AH18" s="13"/>
      <c r="AI18" s="18"/>
      <c r="AJ18" s="13"/>
      <c r="AK18" s="18"/>
      <c r="AL18" s="13"/>
      <c r="AM18" s="18"/>
      <c r="AN18" s="13"/>
      <c r="AO18" s="18"/>
      <c r="AP18" s="13"/>
      <c r="AQ18" s="18"/>
      <c r="AS18" s="12">
        <f t="shared" si="1"/>
        <v>-90</v>
      </c>
      <c r="AT18" s="13">
        <f t="shared" si="2"/>
        <v>0.56393665793320202</v>
      </c>
      <c r="AU18" s="18">
        <f t="shared" si="2"/>
        <v>0.31230901656060112</v>
      </c>
      <c r="AV18" s="12"/>
      <c r="AW18" s="12">
        <f t="shared" si="3"/>
        <v>-90</v>
      </c>
      <c r="AX18" s="12">
        <f t="shared" si="4"/>
        <v>3</v>
      </c>
    </row>
    <row r="19" spans="2:62" x14ac:dyDescent="0.75">
      <c r="B19" s="12">
        <v>-5300</v>
      </c>
      <c r="C19" s="12">
        <f t="shared" si="0"/>
        <v>-88.333333333333329</v>
      </c>
      <c r="D19" s="13"/>
      <c r="E19" s="18"/>
      <c r="F19" s="13"/>
      <c r="G19" s="18"/>
      <c r="H19" s="13"/>
      <c r="I19" s="18"/>
      <c r="J19" s="13"/>
      <c r="K19" s="18"/>
      <c r="L19" s="13"/>
      <c r="M19" s="18"/>
      <c r="N19" s="13">
        <v>0.38743824982357067</v>
      </c>
      <c r="O19" s="18">
        <v>0.53410879043941784</v>
      </c>
      <c r="P19" s="13"/>
      <c r="Q19" s="18"/>
      <c r="R19" s="13"/>
      <c r="S19" s="18"/>
      <c r="T19" s="13"/>
      <c r="U19" s="18"/>
      <c r="V19" s="13">
        <v>0.49458143552693373</v>
      </c>
      <c r="W19" s="18">
        <v>0.19735503907716459</v>
      </c>
      <c r="X19" s="13">
        <v>0.80850103781247418</v>
      </c>
      <c r="Y19" s="18">
        <v>0.1983562919492568</v>
      </c>
      <c r="Z19" s="13"/>
      <c r="AA19" s="18"/>
      <c r="AB19" s="13"/>
      <c r="AC19" s="18"/>
      <c r="AD19" s="13"/>
      <c r="AE19" s="18"/>
      <c r="AF19" s="13"/>
      <c r="AG19" s="18"/>
      <c r="AH19" s="13"/>
      <c r="AI19" s="18"/>
      <c r="AJ19" s="13"/>
      <c r="AK19" s="18"/>
      <c r="AL19" s="13"/>
      <c r="AM19" s="18"/>
      <c r="AN19" s="13"/>
      <c r="AO19" s="18"/>
      <c r="AP19" s="13"/>
      <c r="AQ19" s="18"/>
      <c r="AS19" s="12">
        <f t="shared" si="1"/>
        <v>-88.333333333333329</v>
      </c>
      <c r="AT19" s="13">
        <f t="shared" si="2"/>
        <v>0.56350690772099288</v>
      </c>
      <c r="AU19" s="18">
        <f t="shared" si="2"/>
        <v>0.30994004048861307</v>
      </c>
      <c r="AV19" s="12"/>
      <c r="AW19" s="12">
        <f t="shared" si="3"/>
        <v>-88.333333333333329</v>
      </c>
      <c r="AX19" s="12">
        <f t="shared" si="4"/>
        <v>3</v>
      </c>
    </row>
    <row r="20" spans="2:62" x14ac:dyDescent="0.75">
      <c r="B20" s="12">
        <v>-5200</v>
      </c>
      <c r="C20" s="12">
        <f t="shared" si="0"/>
        <v>-86.666666666666671</v>
      </c>
      <c r="D20" s="13"/>
      <c r="E20" s="18"/>
      <c r="F20" s="13"/>
      <c r="G20" s="18"/>
      <c r="H20" s="13"/>
      <c r="I20" s="18"/>
      <c r="J20" s="13"/>
      <c r="K20" s="18"/>
      <c r="L20" s="13"/>
      <c r="M20" s="18"/>
      <c r="N20" s="13">
        <v>0.15298361169920957</v>
      </c>
      <c r="O20" s="18">
        <v>0.54304220693336624</v>
      </c>
      <c r="P20" s="13"/>
      <c r="Q20" s="18"/>
      <c r="R20" s="13"/>
      <c r="S20" s="18"/>
      <c r="T20" s="13"/>
      <c r="U20" s="18"/>
      <c r="V20" s="13">
        <v>0.57787550390031761</v>
      </c>
      <c r="W20" s="18">
        <v>0.19551436980817896</v>
      </c>
      <c r="X20" s="13">
        <v>0.66862196552657827</v>
      </c>
      <c r="Y20" s="18">
        <v>0.19965390891647788</v>
      </c>
      <c r="Z20" s="13"/>
      <c r="AA20" s="18"/>
      <c r="AB20" s="13"/>
      <c r="AC20" s="18"/>
      <c r="AD20" s="13"/>
      <c r="AE20" s="18"/>
      <c r="AF20" s="13"/>
      <c r="AG20" s="18"/>
      <c r="AH20" s="13"/>
      <c r="AI20" s="18"/>
      <c r="AJ20" s="13"/>
      <c r="AK20" s="18"/>
      <c r="AL20" s="13"/>
      <c r="AM20" s="18"/>
      <c r="AN20" s="13"/>
      <c r="AO20" s="18"/>
      <c r="AP20" s="13"/>
      <c r="AQ20" s="18"/>
      <c r="AS20" s="12">
        <f t="shared" si="1"/>
        <v>-86.666666666666671</v>
      </c>
      <c r="AT20" s="13">
        <f t="shared" si="2"/>
        <v>0.46649369370870186</v>
      </c>
      <c r="AU20" s="18">
        <f t="shared" si="2"/>
        <v>0.31273682855267437</v>
      </c>
      <c r="AV20" s="12"/>
      <c r="AW20" s="12">
        <f t="shared" si="3"/>
        <v>-86.666666666666671</v>
      </c>
      <c r="AX20" s="12">
        <f t="shared" si="4"/>
        <v>3</v>
      </c>
    </row>
    <row r="21" spans="2:62" x14ac:dyDescent="0.75">
      <c r="B21" s="12">
        <v>-5100</v>
      </c>
      <c r="C21" s="12">
        <f t="shared" si="0"/>
        <v>-85</v>
      </c>
      <c r="D21" s="13"/>
      <c r="E21" s="18"/>
      <c r="F21" s="13"/>
      <c r="G21" s="18"/>
      <c r="H21" s="13"/>
      <c r="I21" s="18"/>
      <c r="J21" s="13"/>
      <c r="K21" s="18"/>
      <c r="L21" s="13"/>
      <c r="M21" s="18"/>
      <c r="N21" s="13">
        <v>0.29843958284325312</v>
      </c>
      <c r="O21" s="18">
        <v>0.52698150870776117</v>
      </c>
      <c r="P21" s="13"/>
      <c r="Q21" s="18"/>
      <c r="R21" s="13"/>
      <c r="S21" s="18"/>
      <c r="T21" s="13"/>
      <c r="U21" s="18"/>
      <c r="V21" s="13">
        <v>0.68645620648133776</v>
      </c>
      <c r="W21" s="18">
        <v>0.18753194006243076</v>
      </c>
      <c r="X21" s="13">
        <v>0.74907499323165982</v>
      </c>
      <c r="Y21" s="18">
        <v>0.19440446427136321</v>
      </c>
      <c r="Z21" s="13"/>
      <c r="AA21" s="18"/>
      <c r="AB21" s="13"/>
      <c r="AC21" s="18"/>
      <c r="AD21" s="13"/>
      <c r="AE21" s="18"/>
      <c r="AF21" s="13"/>
      <c r="AG21" s="18"/>
      <c r="AH21" s="13"/>
      <c r="AI21" s="18"/>
      <c r="AJ21" s="13"/>
      <c r="AK21" s="18"/>
      <c r="AL21" s="13"/>
      <c r="AM21" s="18"/>
      <c r="AN21" s="13"/>
      <c r="AO21" s="18"/>
      <c r="AP21" s="13"/>
      <c r="AQ21" s="18"/>
      <c r="AS21" s="12">
        <f t="shared" si="1"/>
        <v>-85</v>
      </c>
      <c r="AT21" s="13">
        <f t="shared" si="2"/>
        <v>0.5779902608520836</v>
      </c>
      <c r="AU21" s="18">
        <f t="shared" si="2"/>
        <v>0.30297263768051841</v>
      </c>
      <c r="AV21" s="12"/>
      <c r="AW21" s="12">
        <f t="shared" si="3"/>
        <v>-85</v>
      </c>
      <c r="AX21" s="12">
        <f t="shared" si="4"/>
        <v>3</v>
      </c>
    </row>
    <row r="22" spans="2:62" x14ac:dyDescent="0.75">
      <c r="B22" s="12">
        <v>-5000</v>
      </c>
      <c r="C22" s="12">
        <f t="shared" si="0"/>
        <v>-83.333333333333329</v>
      </c>
      <c r="D22" s="13"/>
      <c r="E22" s="18"/>
      <c r="F22" s="13"/>
      <c r="G22" s="18"/>
      <c r="H22" s="13"/>
      <c r="I22" s="18"/>
      <c r="J22" s="13"/>
      <c r="K22" s="18"/>
      <c r="L22" s="13"/>
      <c r="M22" s="18"/>
      <c r="N22" s="13">
        <v>0.27444522857366865</v>
      </c>
      <c r="O22" s="18">
        <v>0.52902271384588773</v>
      </c>
      <c r="P22" s="13"/>
      <c r="Q22" s="18"/>
      <c r="R22" s="13"/>
      <c r="S22" s="18"/>
      <c r="T22" s="13"/>
      <c r="U22" s="18"/>
      <c r="V22" s="13">
        <v>0.72582587299094203</v>
      </c>
      <c r="W22" s="18">
        <v>0.18604855497580364</v>
      </c>
      <c r="X22" s="13">
        <v>0.67254760400685931</v>
      </c>
      <c r="Y22" s="18">
        <v>0.19263807166092611</v>
      </c>
      <c r="Z22" s="13"/>
      <c r="AA22" s="18"/>
      <c r="AB22" s="13"/>
      <c r="AC22" s="18"/>
      <c r="AD22" s="13"/>
      <c r="AE22" s="18"/>
      <c r="AF22" s="13"/>
      <c r="AG22" s="18"/>
      <c r="AH22" s="13"/>
      <c r="AI22" s="18"/>
      <c r="AJ22" s="13"/>
      <c r="AK22" s="18"/>
      <c r="AL22" s="13"/>
      <c r="AM22" s="18"/>
      <c r="AN22" s="13"/>
      <c r="AO22" s="18"/>
      <c r="AP22" s="13"/>
      <c r="AQ22" s="18"/>
      <c r="AS22" s="12">
        <f t="shared" si="1"/>
        <v>-83.333333333333329</v>
      </c>
      <c r="AT22" s="13">
        <f t="shared" si="2"/>
        <v>0.55760623519049002</v>
      </c>
      <c r="AU22" s="18">
        <f t="shared" si="2"/>
        <v>0.30256978016087249</v>
      </c>
      <c r="AV22" s="12"/>
      <c r="AW22" s="12">
        <f t="shared" si="3"/>
        <v>-83.333333333333329</v>
      </c>
      <c r="AX22" s="12">
        <f t="shared" si="4"/>
        <v>3</v>
      </c>
    </row>
    <row r="23" spans="2:62" x14ac:dyDescent="0.75">
      <c r="B23" s="12">
        <v>-4900</v>
      </c>
      <c r="C23" s="12">
        <f t="shared" si="0"/>
        <v>-81.666666666666671</v>
      </c>
      <c r="D23" s="13"/>
      <c r="E23" s="18"/>
      <c r="F23" s="13"/>
      <c r="G23" s="18"/>
      <c r="H23" s="13"/>
      <c r="I23" s="18"/>
      <c r="J23" s="13"/>
      <c r="K23" s="18"/>
      <c r="L23" s="13"/>
      <c r="M23" s="18"/>
      <c r="N23" s="13">
        <v>0.15517917352779825</v>
      </c>
      <c r="O23" s="18">
        <v>0.53182989815595416</v>
      </c>
      <c r="P23" s="13"/>
      <c r="Q23" s="18"/>
      <c r="R23" s="13"/>
      <c r="S23" s="18"/>
      <c r="T23" s="13"/>
      <c r="U23" s="18"/>
      <c r="V23" s="13"/>
      <c r="W23" s="18"/>
      <c r="X23" s="13">
        <v>0.83304755888457882</v>
      </c>
      <c r="Y23" s="18">
        <v>0.19313451509553098</v>
      </c>
      <c r="Z23" s="13"/>
      <c r="AA23" s="18"/>
      <c r="AB23" s="13"/>
      <c r="AC23" s="18"/>
      <c r="AD23" s="13"/>
      <c r="AE23" s="18"/>
      <c r="AF23" s="13"/>
      <c r="AG23" s="18"/>
      <c r="AH23" s="13"/>
      <c r="AI23" s="18"/>
      <c r="AJ23" s="13"/>
      <c r="AK23" s="18"/>
      <c r="AL23" s="13"/>
      <c r="AM23" s="18"/>
      <c r="AN23" s="13"/>
      <c r="AO23" s="18"/>
      <c r="AP23" s="13"/>
      <c r="AQ23" s="18"/>
      <c r="AS23" s="12">
        <f t="shared" si="1"/>
        <v>-81.666666666666671</v>
      </c>
      <c r="AT23" s="13">
        <f t="shared" si="2"/>
        <v>0.49411336620618851</v>
      </c>
      <c r="AU23" s="18">
        <f t="shared" si="2"/>
        <v>0.3624822066257426</v>
      </c>
      <c r="AV23" s="12"/>
      <c r="AW23" s="12">
        <f t="shared" si="3"/>
        <v>-81.666666666666671</v>
      </c>
      <c r="AX23" s="12">
        <f t="shared" si="4"/>
        <v>2</v>
      </c>
    </row>
    <row r="24" spans="2:62" x14ac:dyDescent="0.75">
      <c r="B24" s="12">
        <v>-4800</v>
      </c>
      <c r="C24" s="12">
        <f t="shared" si="0"/>
        <v>-80</v>
      </c>
      <c r="D24" s="13"/>
      <c r="E24" s="18"/>
      <c r="F24" s="13"/>
      <c r="G24" s="18"/>
      <c r="H24" s="13"/>
      <c r="I24" s="18"/>
      <c r="J24" s="13">
        <v>0.44097667264804125</v>
      </c>
      <c r="K24" s="18">
        <v>0.45669678714859441</v>
      </c>
      <c r="L24" s="13"/>
      <c r="M24" s="18"/>
      <c r="N24" s="13"/>
      <c r="O24" s="18"/>
      <c r="P24" s="13"/>
      <c r="Q24" s="18"/>
      <c r="R24" s="13"/>
      <c r="S24" s="18"/>
      <c r="T24" s="13"/>
      <c r="U24" s="18"/>
      <c r="V24" s="13">
        <v>0.79409455002355667</v>
      </c>
      <c r="W24" s="18">
        <v>0.19321784160196373</v>
      </c>
      <c r="X24" s="13">
        <v>0.63816442559335862</v>
      </c>
      <c r="Y24" s="18">
        <v>0.19687536494772809</v>
      </c>
      <c r="Z24" s="13"/>
      <c r="AA24" s="18"/>
      <c r="AB24" s="13"/>
      <c r="AC24" s="18"/>
      <c r="AD24" s="13"/>
      <c r="AE24" s="18"/>
      <c r="AF24" s="13"/>
      <c r="AG24" s="18"/>
      <c r="AH24" s="13"/>
      <c r="AI24" s="18"/>
      <c r="AJ24" s="13"/>
      <c r="AK24" s="18"/>
      <c r="AL24" s="13"/>
      <c r="AM24" s="18"/>
      <c r="AN24" s="13"/>
      <c r="AO24" s="18"/>
      <c r="AP24" s="13"/>
      <c r="AQ24" s="18"/>
      <c r="AS24" s="12">
        <f t="shared" si="1"/>
        <v>-80</v>
      </c>
      <c r="AT24" s="13">
        <f t="shared" si="2"/>
        <v>0.62441188275498549</v>
      </c>
      <c r="AU24" s="18">
        <f t="shared" si="2"/>
        <v>0.28226333123276209</v>
      </c>
      <c r="AV24" s="12"/>
      <c r="AW24" s="12">
        <f t="shared" si="3"/>
        <v>-80</v>
      </c>
      <c r="AX24" s="12">
        <f t="shared" si="4"/>
        <v>3</v>
      </c>
    </row>
    <row r="25" spans="2:62" x14ac:dyDescent="0.75">
      <c r="B25" s="12">
        <v>-4700</v>
      </c>
      <c r="C25" s="12">
        <f t="shared" si="0"/>
        <v>-78.333333333333329</v>
      </c>
      <c r="D25" s="13"/>
      <c r="E25" s="18"/>
      <c r="F25" s="13"/>
      <c r="G25" s="18"/>
      <c r="H25" s="13"/>
      <c r="I25" s="18"/>
      <c r="J25" s="13">
        <v>0.25397334016918721</v>
      </c>
      <c r="K25" s="18">
        <v>0.48837461617195504</v>
      </c>
      <c r="L25" s="13"/>
      <c r="M25" s="18"/>
      <c r="N25" s="13">
        <v>0.4333098094565988</v>
      </c>
      <c r="O25" s="18">
        <v>0.51017450710571499</v>
      </c>
      <c r="P25" s="13"/>
      <c r="Q25" s="18"/>
      <c r="R25" s="13"/>
      <c r="S25" s="18"/>
      <c r="T25" s="13"/>
      <c r="U25" s="18"/>
      <c r="V25" s="13">
        <v>0.54065232186796264</v>
      </c>
      <c r="W25" s="18">
        <v>0.19624830932028711</v>
      </c>
      <c r="X25" s="13">
        <v>0.69425142135186402</v>
      </c>
      <c r="Y25" s="18">
        <v>0.19994683180083817</v>
      </c>
      <c r="Z25" s="13"/>
      <c r="AA25" s="18"/>
      <c r="AB25" s="13"/>
      <c r="AC25" s="18"/>
      <c r="AD25" s="13"/>
      <c r="AE25" s="18"/>
      <c r="AF25" s="13"/>
      <c r="AG25" s="18"/>
      <c r="AH25" s="13"/>
      <c r="AI25" s="18"/>
      <c r="AJ25" s="13"/>
      <c r="AK25" s="18"/>
      <c r="AL25" s="13"/>
      <c r="AM25" s="18"/>
      <c r="AN25" s="13"/>
      <c r="AO25" s="18"/>
      <c r="AP25" s="13"/>
      <c r="AQ25" s="18"/>
      <c r="AS25" s="12">
        <f t="shared" si="1"/>
        <v>-78.333333333333329</v>
      </c>
      <c r="AT25" s="13">
        <f t="shared" si="2"/>
        <v>0.48054672321140318</v>
      </c>
      <c r="AU25" s="18">
        <f t="shared" si="2"/>
        <v>0.34868606609969882</v>
      </c>
      <c r="AV25" s="12"/>
      <c r="AW25" s="12">
        <f t="shared" si="3"/>
        <v>-78.333333333333329</v>
      </c>
      <c r="AX25" s="12">
        <f t="shared" si="4"/>
        <v>4</v>
      </c>
    </row>
    <row r="26" spans="2:62" x14ac:dyDescent="0.75">
      <c r="B26" s="12">
        <v>-4600</v>
      </c>
      <c r="C26" s="12">
        <f t="shared" si="0"/>
        <v>-76.666666666666671</v>
      </c>
      <c r="D26" s="13"/>
      <c r="E26" s="18"/>
      <c r="F26" s="13"/>
      <c r="G26" s="18"/>
      <c r="H26" s="13"/>
      <c r="I26" s="18"/>
      <c r="J26" s="13">
        <v>0.21949500128172358</v>
      </c>
      <c r="K26" s="18">
        <v>0.48102839464178693</v>
      </c>
      <c r="L26" s="13"/>
      <c r="M26" s="18"/>
      <c r="N26" s="13">
        <v>0.1809770250137237</v>
      </c>
      <c r="O26" s="18">
        <v>0.52420704889452407</v>
      </c>
      <c r="P26" s="13"/>
      <c r="Q26" s="18"/>
      <c r="R26" s="13"/>
      <c r="S26" s="18"/>
      <c r="T26" s="13"/>
      <c r="U26" s="18"/>
      <c r="V26" s="13">
        <v>0.20983194597141533</v>
      </c>
      <c r="W26" s="18">
        <v>0.20626468936541939</v>
      </c>
      <c r="X26" s="13"/>
      <c r="Y26" s="18"/>
      <c r="Z26" s="13"/>
      <c r="AA26" s="18"/>
      <c r="AB26" s="13"/>
      <c r="AC26" s="18"/>
      <c r="AD26" s="13"/>
      <c r="AE26" s="18"/>
      <c r="AF26" s="13"/>
      <c r="AG26" s="18"/>
      <c r="AH26" s="13"/>
      <c r="AI26" s="18"/>
      <c r="AJ26" s="13"/>
      <c r="AK26" s="18"/>
      <c r="AL26" s="13"/>
      <c r="AM26" s="18"/>
      <c r="AN26" s="13"/>
      <c r="AO26" s="18"/>
      <c r="AP26" s="13"/>
      <c r="AQ26" s="18"/>
      <c r="AS26" s="12">
        <f t="shared" si="1"/>
        <v>-76.666666666666671</v>
      </c>
      <c r="AT26" s="13">
        <f t="shared" si="2"/>
        <v>0.20343465742228753</v>
      </c>
      <c r="AU26" s="18">
        <f t="shared" si="2"/>
        <v>0.4038333776339102</v>
      </c>
      <c r="AV26" s="12"/>
      <c r="AW26" s="12">
        <f t="shared" si="3"/>
        <v>-76.666666666666671</v>
      </c>
      <c r="AX26" s="12">
        <f t="shared" si="4"/>
        <v>3</v>
      </c>
    </row>
    <row r="27" spans="2:62" x14ac:dyDescent="0.75">
      <c r="B27" s="12">
        <v>-4500</v>
      </c>
      <c r="C27" s="12">
        <f t="shared" si="0"/>
        <v>-75</v>
      </c>
      <c r="D27" s="13"/>
      <c r="E27" s="18"/>
      <c r="F27" s="13"/>
      <c r="G27" s="18"/>
      <c r="H27" s="13"/>
      <c r="I27" s="18"/>
      <c r="J27" s="13">
        <v>0.20462701871315145</v>
      </c>
      <c r="K27" s="18">
        <v>0.47698823382052469</v>
      </c>
      <c r="L27" s="13"/>
      <c r="M27" s="18"/>
      <c r="N27" s="13">
        <v>0.26699600094095488</v>
      </c>
      <c r="O27" s="18">
        <v>0.51707573388052719</v>
      </c>
      <c r="P27" s="13"/>
      <c r="Q27" s="18"/>
      <c r="R27" s="13"/>
      <c r="S27" s="18"/>
      <c r="T27" s="13"/>
      <c r="U27" s="18"/>
      <c r="V27" s="13">
        <v>0.48819433537511142</v>
      </c>
      <c r="W27" s="18">
        <v>0.19429738022848397</v>
      </c>
      <c r="X27" s="13">
        <v>0.88705892969948608</v>
      </c>
      <c r="Y27" s="18">
        <v>0.20121690971357314</v>
      </c>
      <c r="Z27" s="13"/>
      <c r="AA27" s="18"/>
      <c r="AB27" s="13"/>
      <c r="AC27" s="18"/>
      <c r="AD27" s="13"/>
      <c r="AE27" s="18"/>
      <c r="AF27" s="13"/>
      <c r="AG27" s="18"/>
      <c r="AH27" s="13"/>
      <c r="AI27" s="18"/>
      <c r="AJ27" s="13"/>
      <c r="AK27" s="18"/>
      <c r="AL27" s="13"/>
      <c r="AM27" s="18"/>
      <c r="AN27" s="13"/>
      <c r="AO27" s="18"/>
      <c r="AP27" s="13"/>
      <c r="AQ27" s="18"/>
      <c r="AS27" s="12">
        <f t="shared" si="1"/>
        <v>-75</v>
      </c>
      <c r="AT27" s="13">
        <f t="shared" si="2"/>
        <v>0.46171907118217592</v>
      </c>
      <c r="AU27" s="18">
        <f t="shared" si="2"/>
        <v>0.34739456441077726</v>
      </c>
      <c r="AV27" s="12"/>
      <c r="AW27" s="12">
        <f t="shared" si="3"/>
        <v>-75</v>
      </c>
      <c r="AX27" s="12">
        <f t="shared" si="4"/>
        <v>4</v>
      </c>
    </row>
    <row r="28" spans="2:62" x14ac:dyDescent="0.75">
      <c r="B28" s="12">
        <v>-4400</v>
      </c>
      <c r="C28" s="12">
        <f t="shared" si="0"/>
        <v>-73.333333333333329</v>
      </c>
      <c r="D28" s="13"/>
      <c r="E28" s="18"/>
      <c r="F28" s="13"/>
      <c r="G28" s="18"/>
      <c r="H28" s="13"/>
      <c r="I28" s="18"/>
      <c r="J28" s="13">
        <v>6.8700333247885395E-2</v>
      </c>
      <c r="K28" s="18">
        <v>0.48533467283206694</v>
      </c>
      <c r="L28" s="13"/>
      <c r="M28" s="18"/>
      <c r="N28" s="13">
        <v>0.28205128205128238</v>
      </c>
      <c r="O28" s="18">
        <v>0.51956889295696529</v>
      </c>
      <c r="P28" s="13"/>
      <c r="Q28" s="18"/>
      <c r="R28" s="13"/>
      <c r="S28" s="18"/>
      <c r="T28" s="13"/>
      <c r="U28" s="18"/>
      <c r="V28" s="13">
        <v>0.50421443903460483</v>
      </c>
      <c r="W28" s="18">
        <v>0.19376343416092959</v>
      </c>
      <c r="X28" s="13">
        <v>0.56055410161537955</v>
      </c>
      <c r="Y28" s="18">
        <v>0.19910227684700371</v>
      </c>
      <c r="Z28" s="13"/>
      <c r="AA28" s="18"/>
      <c r="AB28" s="13"/>
      <c r="AC28" s="18"/>
      <c r="AD28" s="13"/>
      <c r="AE28" s="18"/>
      <c r="AF28" s="13"/>
      <c r="AG28" s="18"/>
      <c r="AH28" s="13"/>
      <c r="AI28" s="18"/>
      <c r="AJ28" s="13"/>
      <c r="AK28" s="18"/>
      <c r="AL28" s="13"/>
      <c r="AM28" s="18"/>
      <c r="AN28" s="13"/>
      <c r="AO28" s="18"/>
      <c r="AP28" s="13"/>
      <c r="AQ28" s="18"/>
      <c r="AS28" s="12">
        <f t="shared" si="1"/>
        <v>-73.333333333333329</v>
      </c>
      <c r="AT28" s="13">
        <f t="shared" si="2"/>
        <v>0.35388003898728804</v>
      </c>
      <c r="AU28" s="18">
        <f t="shared" si="2"/>
        <v>0.34944231919924135</v>
      </c>
      <c r="AV28" s="12"/>
      <c r="AW28" s="12">
        <f t="shared" si="3"/>
        <v>-73.333333333333329</v>
      </c>
      <c r="AX28" s="12">
        <f t="shared" si="4"/>
        <v>4</v>
      </c>
    </row>
    <row r="29" spans="2:62" x14ac:dyDescent="0.75">
      <c r="B29" s="12">
        <v>-4300</v>
      </c>
      <c r="C29" s="12">
        <f t="shared" si="0"/>
        <v>-71.666666666666671</v>
      </c>
      <c r="D29" s="13"/>
      <c r="E29" s="18"/>
      <c r="F29" s="13"/>
      <c r="G29" s="18"/>
      <c r="H29" s="13"/>
      <c r="I29" s="18"/>
      <c r="J29" s="13">
        <v>0.13163291463727275</v>
      </c>
      <c r="K29" s="18">
        <v>0.49455919849589208</v>
      </c>
      <c r="L29" s="13"/>
      <c r="M29" s="18"/>
      <c r="N29" s="13">
        <v>0.2012859719281741</v>
      </c>
      <c r="O29" s="18">
        <v>0.52344798657718117</v>
      </c>
      <c r="P29" s="13"/>
      <c r="Q29" s="18"/>
      <c r="R29" s="13"/>
      <c r="S29" s="18"/>
      <c r="T29" s="13"/>
      <c r="U29" s="18"/>
      <c r="V29" s="13">
        <v>0.43573634888225726</v>
      </c>
      <c r="W29" s="18">
        <v>0.19967934329506831</v>
      </c>
      <c r="X29" s="13">
        <v>0.68039888096742407</v>
      </c>
      <c r="Y29" s="18">
        <v>0.20086810000781932</v>
      </c>
      <c r="Z29" s="13"/>
      <c r="AA29" s="18"/>
      <c r="AB29" s="13"/>
      <c r="AC29" s="18"/>
      <c r="AD29" s="13"/>
      <c r="AE29" s="18"/>
      <c r="AF29" s="13"/>
      <c r="AG29" s="18"/>
      <c r="AH29" s="13"/>
      <c r="AI29" s="18"/>
      <c r="AJ29" s="13"/>
      <c r="AK29" s="18"/>
      <c r="AL29" s="13"/>
      <c r="AM29" s="18"/>
      <c r="AN29" s="13"/>
      <c r="AO29" s="18"/>
      <c r="AP29" s="13"/>
      <c r="AQ29" s="18"/>
      <c r="AS29" s="12">
        <f t="shared" si="1"/>
        <v>-71.666666666666671</v>
      </c>
      <c r="AT29" s="13">
        <f t="shared" si="2"/>
        <v>0.36226352910378201</v>
      </c>
      <c r="AU29" s="18">
        <f t="shared" si="2"/>
        <v>0.35463865709399023</v>
      </c>
      <c r="AV29" s="12"/>
      <c r="AW29" s="12">
        <f t="shared" si="3"/>
        <v>-71.666666666666671</v>
      </c>
      <c r="AX29" s="12">
        <f t="shared" si="4"/>
        <v>4</v>
      </c>
    </row>
    <row r="30" spans="2:62" x14ac:dyDescent="0.75">
      <c r="B30" s="12">
        <v>-4200</v>
      </c>
      <c r="C30" s="12">
        <f t="shared" si="0"/>
        <v>-70</v>
      </c>
      <c r="D30" s="13"/>
      <c r="E30" s="18"/>
      <c r="F30" s="13"/>
      <c r="G30" s="18"/>
      <c r="H30" s="13"/>
      <c r="I30" s="18"/>
      <c r="J30" s="13">
        <v>0</v>
      </c>
      <c r="K30" s="18">
        <v>0.49236153187221859</v>
      </c>
      <c r="L30" s="13"/>
      <c r="M30" s="18"/>
      <c r="N30" s="13">
        <v>0.13557594291539335</v>
      </c>
      <c r="O30" s="18">
        <v>0.52624928815489758</v>
      </c>
      <c r="P30" s="13"/>
      <c r="Q30" s="18"/>
      <c r="R30" s="13"/>
      <c r="S30" s="18"/>
      <c r="T30" s="13"/>
      <c r="U30" s="18"/>
      <c r="V30" s="13">
        <v>0.43479398984346196</v>
      </c>
      <c r="W30" s="18">
        <v>0.1976976792705227</v>
      </c>
      <c r="X30" s="13">
        <v>0.62431188520891734</v>
      </c>
      <c r="Y30" s="18">
        <v>0.19845837876213901</v>
      </c>
      <c r="Z30" s="13"/>
      <c r="AA30" s="18"/>
      <c r="AB30" s="13"/>
      <c r="AC30" s="18"/>
      <c r="AD30" s="13"/>
      <c r="AE30" s="18"/>
      <c r="AF30" s="13"/>
      <c r="AG30" s="18"/>
      <c r="AH30" s="13"/>
      <c r="AI30" s="18"/>
      <c r="AJ30" s="13"/>
      <c r="AK30" s="18"/>
      <c r="AL30" s="13"/>
      <c r="AM30" s="18"/>
      <c r="AN30" s="13"/>
      <c r="AO30" s="18"/>
      <c r="AP30" s="13"/>
      <c r="AQ30" s="18"/>
      <c r="AS30" s="12">
        <f t="shared" si="1"/>
        <v>-70</v>
      </c>
      <c r="AT30" s="13">
        <f t="shared" si="2"/>
        <v>0.29867045449194318</v>
      </c>
      <c r="AU30" s="18">
        <f t="shared" si="2"/>
        <v>0.35369171951494449</v>
      </c>
      <c r="AV30" s="12"/>
      <c r="AW30" s="12">
        <f t="shared" si="3"/>
        <v>-70</v>
      </c>
      <c r="AX30" s="12">
        <f t="shared" si="4"/>
        <v>4</v>
      </c>
    </row>
    <row r="31" spans="2:62" x14ac:dyDescent="0.75">
      <c r="B31" s="12">
        <v>-4100</v>
      </c>
      <c r="C31" s="12">
        <f t="shared" si="0"/>
        <v>-68.333333333333329</v>
      </c>
      <c r="D31" s="13"/>
      <c r="E31" s="18"/>
      <c r="F31" s="13"/>
      <c r="G31" s="18"/>
      <c r="H31" s="13"/>
      <c r="I31" s="18"/>
      <c r="J31" s="13"/>
      <c r="K31" s="18"/>
      <c r="L31" s="13"/>
      <c r="M31" s="18"/>
      <c r="N31" s="13">
        <v>0.31255390888418522</v>
      </c>
      <c r="O31" s="18">
        <v>0.52997038726652457</v>
      </c>
      <c r="P31" s="13"/>
      <c r="Q31" s="18"/>
      <c r="R31" s="13"/>
      <c r="S31" s="18"/>
      <c r="T31" s="13"/>
      <c r="U31" s="18"/>
      <c r="V31" s="13">
        <v>0.40688969163918165</v>
      </c>
      <c r="W31" s="18">
        <v>0.20615394544127957</v>
      </c>
      <c r="X31" s="13">
        <v>0.67724032127064482</v>
      </c>
      <c r="Y31" s="18">
        <v>0.19753348487394712</v>
      </c>
      <c r="Z31" s="13"/>
      <c r="AA31" s="18"/>
      <c r="AB31" s="13"/>
      <c r="AC31" s="18"/>
      <c r="AD31" s="13"/>
      <c r="AE31" s="18"/>
      <c r="AF31" s="13"/>
      <c r="AG31" s="18"/>
      <c r="AH31" s="13"/>
      <c r="AI31" s="18"/>
      <c r="AJ31" s="13"/>
      <c r="AK31" s="18"/>
      <c r="AL31" s="13"/>
      <c r="AM31" s="18"/>
      <c r="AN31" s="13"/>
      <c r="AO31" s="18"/>
      <c r="AP31" s="13"/>
      <c r="AQ31" s="18"/>
      <c r="AS31" s="12">
        <f t="shared" si="1"/>
        <v>-68.333333333333329</v>
      </c>
      <c r="AT31" s="13">
        <f t="shared" si="2"/>
        <v>0.46556130726467054</v>
      </c>
      <c r="AU31" s="18">
        <f t="shared" si="2"/>
        <v>0.31121927252725046</v>
      </c>
      <c r="AV31" s="12"/>
      <c r="AW31" s="12">
        <f t="shared" si="3"/>
        <v>-68.333333333333329</v>
      </c>
      <c r="AX31" s="12">
        <f t="shared" si="4"/>
        <v>3</v>
      </c>
      <c r="BB31" t="s">
        <v>3</v>
      </c>
      <c r="BC31" t="s">
        <v>1</v>
      </c>
      <c r="BF31" t="s">
        <v>4</v>
      </c>
      <c r="BJ31" t="s">
        <v>45</v>
      </c>
    </row>
    <row r="32" spans="2:62" x14ac:dyDescent="0.75">
      <c r="B32">
        <v>-4000</v>
      </c>
      <c r="C32">
        <f t="shared" si="0"/>
        <v>-66.666666666666671</v>
      </c>
      <c r="J32" s="1">
        <v>5.3960522942836056E-2</v>
      </c>
      <c r="K32" s="17">
        <v>0.49503514494323375</v>
      </c>
      <c r="L32" s="1">
        <v>0.46484760522496416</v>
      </c>
      <c r="M32" s="17">
        <v>0.55748178225879985</v>
      </c>
      <c r="N32" s="1">
        <v>0.15196424370736411</v>
      </c>
      <c r="O32" s="17">
        <v>0.51819180528522979</v>
      </c>
      <c r="V32" s="1">
        <v>0.49452908224700193</v>
      </c>
      <c r="W32" s="17">
        <v>0.19392481119347976</v>
      </c>
      <c r="X32" s="1">
        <v>0.50045122281382637</v>
      </c>
      <c r="Y32" s="17">
        <v>0.19311416345652996</v>
      </c>
      <c r="AS32">
        <f t="shared" si="1"/>
        <v>-66.666666666666671</v>
      </c>
      <c r="AT32" s="1">
        <f t="shared" si="2"/>
        <v>0.33315053538719852</v>
      </c>
      <c r="AU32" s="17">
        <f t="shared" si="2"/>
        <v>0.39154954142745463</v>
      </c>
      <c r="AW32">
        <f t="shared" si="3"/>
        <v>-66.666666666666671</v>
      </c>
      <c r="AX32">
        <f t="shared" si="4"/>
        <v>5</v>
      </c>
      <c r="BA32">
        <v>-66.666666666666671</v>
      </c>
      <c r="BB32" s="1">
        <v>0.33315053538719852</v>
      </c>
      <c r="BC32" s="17">
        <v>0.39154954142745463</v>
      </c>
      <c r="BE32">
        <v>-66.666666666666671</v>
      </c>
      <c r="BF32">
        <v>5</v>
      </c>
      <c r="BI32">
        <v>-66.666666666666671</v>
      </c>
      <c r="BJ32" s="17">
        <v>0.39154954142745463</v>
      </c>
    </row>
    <row r="33" spans="2:62" x14ac:dyDescent="0.75">
      <c r="B33">
        <v>-3900</v>
      </c>
      <c r="C33">
        <f t="shared" si="0"/>
        <v>-65</v>
      </c>
      <c r="F33" s="1">
        <v>0.33017388825541599</v>
      </c>
      <c r="G33" s="17">
        <v>0.31496026929858711</v>
      </c>
      <c r="J33" s="1">
        <v>1.9994873109459889E-2</v>
      </c>
      <c r="K33" s="17">
        <v>0.4747819201525903</v>
      </c>
      <c r="L33" s="1">
        <v>0.38792452830188623</v>
      </c>
      <c r="M33" s="17">
        <v>0.59721821277330867</v>
      </c>
      <c r="N33" s="1">
        <v>0.16647063436054169</v>
      </c>
      <c r="O33" s="17">
        <v>0.52703924760354492</v>
      </c>
      <c r="P33" s="1">
        <v>0.25469567284831157</v>
      </c>
      <c r="Q33" s="17">
        <v>0.50799913163677601</v>
      </c>
      <c r="V33" s="1">
        <v>0.55107062457463085</v>
      </c>
      <c r="W33" s="17">
        <v>0.19421760748257375</v>
      </c>
      <c r="X33" s="1">
        <v>0.41544084468910891</v>
      </c>
      <c r="Y33" s="17">
        <v>0.18914242902858472</v>
      </c>
      <c r="AS33">
        <f t="shared" si="1"/>
        <v>-65</v>
      </c>
      <c r="AT33" s="1">
        <f t="shared" si="2"/>
        <v>0.30368158087705072</v>
      </c>
      <c r="AU33" s="17">
        <f t="shared" si="2"/>
        <v>0.40076554542513787</v>
      </c>
      <c r="AW33">
        <f t="shared" si="3"/>
        <v>-65</v>
      </c>
      <c r="AX33">
        <f t="shared" si="4"/>
        <v>7</v>
      </c>
      <c r="BA33">
        <v>-65</v>
      </c>
      <c r="BB33" s="1">
        <v>0.30368158087705072</v>
      </c>
      <c r="BC33" s="17">
        <v>0.40076554542513787</v>
      </c>
      <c r="BE33">
        <v>-65</v>
      </c>
      <c r="BF33">
        <v>7</v>
      </c>
      <c r="BI33">
        <v>-65</v>
      </c>
      <c r="BJ33" s="17">
        <v>0.40076554542513787</v>
      </c>
    </row>
    <row r="34" spans="2:62" x14ac:dyDescent="0.75">
      <c r="B34">
        <v>-3800</v>
      </c>
      <c r="C34">
        <f t="shared" si="0"/>
        <v>-63.333333333333336</v>
      </c>
      <c r="F34" s="1">
        <v>0.44719213226909837</v>
      </c>
      <c r="G34" s="17">
        <v>0.32733668431437318</v>
      </c>
      <c r="J34" s="1">
        <v>0.19911561138169898</v>
      </c>
      <c r="K34" s="17">
        <v>0.46891495991100202</v>
      </c>
      <c r="L34" s="1">
        <v>0.44545718432510911</v>
      </c>
      <c r="M34" s="17">
        <v>0.58733619953136063</v>
      </c>
      <c r="N34" s="1">
        <v>0.28409001803497108</v>
      </c>
      <c r="O34" s="17">
        <v>0.52323828152857155</v>
      </c>
      <c r="P34" s="1">
        <v>0.18681645268663805</v>
      </c>
      <c r="Q34" s="17">
        <v>0.50284216211350641</v>
      </c>
      <c r="V34" s="1">
        <v>0.42872100937123614</v>
      </c>
      <c r="W34" s="17">
        <v>0.19601491372583024</v>
      </c>
      <c r="X34" s="1">
        <v>0.46259362873386967</v>
      </c>
      <c r="Y34" s="17">
        <v>0.19868495424097743</v>
      </c>
      <c r="AS34">
        <f t="shared" si="1"/>
        <v>-63.333333333333336</v>
      </c>
      <c r="AT34" s="1">
        <f t="shared" si="2"/>
        <v>0.3505694338289459</v>
      </c>
      <c r="AU34" s="17">
        <f t="shared" si="2"/>
        <v>0.4006240221950888</v>
      </c>
      <c r="AW34">
        <f t="shared" si="3"/>
        <v>-63.333333333333336</v>
      </c>
      <c r="AX34">
        <f t="shared" si="4"/>
        <v>7</v>
      </c>
      <c r="BA34">
        <v>-63.333333333333336</v>
      </c>
      <c r="BB34" s="1">
        <v>0.3505694338289459</v>
      </c>
      <c r="BC34" s="17">
        <v>0.4006240221950888</v>
      </c>
      <c r="BE34">
        <v>-63.333333333333336</v>
      </c>
      <c r="BF34">
        <v>7</v>
      </c>
      <c r="BI34">
        <v>-63.333333333333336</v>
      </c>
      <c r="BJ34" s="17">
        <v>0.4006240221950888</v>
      </c>
    </row>
    <row r="35" spans="2:62" x14ac:dyDescent="0.75">
      <c r="B35">
        <v>-3700</v>
      </c>
      <c r="C35">
        <f t="shared" si="0"/>
        <v>-61.666666666666664</v>
      </c>
      <c r="F35" s="1">
        <v>0.26546465222349003</v>
      </c>
      <c r="G35" s="17">
        <v>0.32285866999242802</v>
      </c>
      <c r="J35" s="1">
        <v>0.31165085875416587</v>
      </c>
      <c r="K35" s="17">
        <v>0.47978397163647474</v>
      </c>
      <c r="L35" s="1">
        <v>0.41300435413643</v>
      </c>
      <c r="M35" s="17">
        <v>0.60419113846732131</v>
      </c>
      <c r="N35" s="1">
        <v>0.31090723751274202</v>
      </c>
      <c r="O35" s="17">
        <v>0.53460932930332994</v>
      </c>
      <c r="P35" s="1">
        <v>0.20316214931050733</v>
      </c>
      <c r="Q35" s="17">
        <v>0.49931187780398473</v>
      </c>
      <c r="V35" s="1">
        <v>0.38594837966598478</v>
      </c>
      <c r="W35" s="17">
        <v>0.1951451011205485</v>
      </c>
      <c r="X35" s="1">
        <v>0.47518274523960008</v>
      </c>
      <c r="Y35" s="17">
        <v>0.18415804145503448</v>
      </c>
      <c r="AS35">
        <f t="shared" si="1"/>
        <v>-61.666666666666664</v>
      </c>
      <c r="AT35" s="1">
        <f t="shared" si="2"/>
        <v>0.33790291097756003</v>
      </c>
      <c r="AU35" s="17">
        <f t="shared" si="2"/>
        <v>0.40286544711130307</v>
      </c>
      <c r="AW35">
        <f t="shared" si="3"/>
        <v>-61.666666666666664</v>
      </c>
      <c r="AX35">
        <f t="shared" si="4"/>
        <v>7</v>
      </c>
      <c r="BA35">
        <v>-61.666666666666664</v>
      </c>
      <c r="BB35" s="1">
        <v>0.33790291097756003</v>
      </c>
      <c r="BC35" s="17">
        <v>0.40286544711130307</v>
      </c>
      <c r="BE35">
        <v>-61.666666666666664</v>
      </c>
      <c r="BF35">
        <v>7</v>
      </c>
      <c r="BI35">
        <v>-61.666666666666664</v>
      </c>
      <c r="BJ35" s="17">
        <v>0.40286544711130307</v>
      </c>
    </row>
    <row r="36" spans="2:62" x14ac:dyDescent="0.75">
      <c r="B36">
        <v>-3600</v>
      </c>
      <c r="C36">
        <f t="shared" si="0"/>
        <v>-60</v>
      </c>
      <c r="F36" s="1">
        <v>6.8771379703536861E-2</v>
      </c>
      <c r="G36" s="17">
        <v>0.33299433926340766</v>
      </c>
      <c r="J36" s="1">
        <v>0.21968725967700592</v>
      </c>
      <c r="K36" s="17">
        <v>0.48652618002537906</v>
      </c>
      <c r="L36" s="1">
        <v>0.28313497822931682</v>
      </c>
      <c r="M36" s="17">
        <v>0.59491370860821724</v>
      </c>
      <c r="N36" s="1">
        <v>0.13314514231945468</v>
      </c>
      <c r="O36" s="17">
        <v>0.53958729885192525</v>
      </c>
      <c r="P36" s="1">
        <v>0.17029243937232397</v>
      </c>
      <c r="Q36" s="17">
        <v>0.50549048403232755</v>
      </c>
      <c r="V36" s="1">
        <v>0.3207685461494148</v>
      </c>
      <c r="W36" s="17">
        <v>0.19552838793501864</v>
      </c>
      <c r="X36" s="1">
        <v>0.48971211984478025</v>
      </c>
      <c r="Y36" s="17">
        <v>0.19190464417311315</v>
      </c>
      <c r="AS36">
        <f t="shared" si="1"/>
        <v>-60</v>
      </c>
      <c r="AT36" s="1">
        <f t="shared" si="2"/>
        <v>0.24078740932797618</v>
      </c>
      <c r="AU36" s="17">
        <f t="shared" si="2"/>
        <v>0.40670643469848411</v>
      </c>
      <c r="AW36">
        <f t="shared" si="3"/>
        <v>-60</v>
      </c>
      <c r="AX36">
        <f t="shared" si="4"/>
        <v>7</v>
      </c>
      <c r="BA36">
        <v>-60</v>
      </c>
      <c r="BB36" s="1">
        <v>0.24078740932797618</v>
      </c>
      <c r="BC36" s="17">
        <v>0.40670643469848411</v>
      </c>
      <c r="BE36">
        <v>-60</v>
      </c>
      <c r="BF36">
        <v>7</v>
      </c>
      <c r="BI36">
        <v>-60</v>
      </c>
      <c r="BJ36" s="17">
        <v>0.40670643469848411</v>
      </c>
    </row>
    <row r="37" spans="2:62" x14ac:dyDescent="0.75">
      <c r="B37">
        <v>-3500</v>
      </c>
      <c r="C37">
        <f t="shared" si="0"/>
        <v>-58.333333333333336</v>
      </c>
      <c r="F37" s="1">
        <v>0</v>
      </c>
      <c r="G37" s="17">
        <v>0.3282291223592797</v>
      </c>
      <c r="J37" s="1">
        <v>0.38573442706998462</v>
      </c>
      <c r="K37" s="17">
        <v>0.49449923966324294</v>
      </c>
      <c r="L37" s="1">
        <v>0.29608127721335248</v>
      </c>
      <c r="M37" s="17">
        <v>0.59390945568349696</v>
      </c>
      <c r="N37" s="1">
        <v>1.9211166000157161E-2</v>
      </c>
      <c r="O37" s="17">
        <v>0.53043310755582385</v>
      </c>
      <c r="P37" s="1">
        <v>4.4698050404183343E-2</v>
      </c>
      <c r="Q37" s="17">
        <v>0.50884408615134924</v>
      </c>
      <c r="X37" s="1">
        <v>0.4532533164876828</v>
      </c>
      <c r="Y37" s="17">
        <v>0.1901926986586793</v>
      </c>
      <c r="AS37">
        <f t="shared" si="1"/>
        <v>-58.333333333333336</v>
      </c>
      <c r="AT37" s="1">
        <f t="shared" si="2"/>
        <v>0.19982970619589338</v>
      </c>
      <c r="AU37" s="17">
        <f t="shared" si="2"/>
        <v>0.44101795167864527</v>
      </c>
      <c r="AW37">
        <f t="shared" si="3"/>
        <v>-58.333333333333336</v>
      </c>
      <c r="AX37">
        <f t="shared" si="4"/>
        <v>6</v>
      </c>
      <c r="BA37">
        <v>-58.333333333333336</v>
      </c>
      <c r="BB37" s="1">
        <v>0.19982970619589338</v>
      </c>
      <c r="BC37" s="17">
        <v>0.44101795167864527</v>
      </c>
      <c r="BE37">
        <v>-58.333333333333336</v>
      </c>
      <c r="BF37">
        <v>6</v>
      </c>
      <c r="BI37">
        <v>-58.333333333333336</v>
      </c>
      <c r="BJ37" s="17">
        <v>0.44101795167864527</v>
      </c>
    </row>
    <row r="38" spans="2:62" x14ac:dyDescent="0.75">
      <c r="B38">
        <v>-3400</v>
      </c>
      <c r="C38">
        <f t="shared" si="0"/>
        <v>-56.666666666666664</v>
      </c>
      <c r="F38" s="1">
        <v>0.35540193842645446</v>
      </c>
      <c r="G38" s="17">
        <v>0.31686232983413609</v>
      </c>
      <c r="J38" s="1">
        <v>6.6777749295052716E-2</v>
      </c>
      <c r="K38" s="17">
        <v>0.49089268764056476</v>
      </c>
      <c r="L38" s="1">
        <v>0.20748911465892675</v>
      </c>
      <c r="M38" s="17">
        <v>0.58402271042260112</v>
      </c>
      <c r="P38" s="1">
        <v>5.676414645744076E-2</v>
      </c>
      <c r="Q38" s="17">
        <v>0.51059020779805275</v>
      </c>
      <c r="V38" s="1">
        <v>0.32642270038218069</v>
      </c>
      <c r="W38" s="17">
        <v>0.1917521537165103</v>
      </c>
      <c r="X38" s="1">
        <v>0.55874921036007807</v>
      </c>
      <c r="Y38" s="17">
        <v>0.19426083538862071</v>
      </c>
      <c r="AS38">
        <f t="shared" si="1"/>
        <v>-56.666666666666664</v>
      </c>
      <c r="AT38" s="1">
        <f t="shared" si="2"/>
        <v>0.26193414326335557</v>
      </c>
      <c r="AU38" s="17">
        <f t="shared" si="2"/>
        <v>0.38139682080008092</v>
      </c>
      <c r="AW38">
        <f t="shared" si="3"/>
        <v>-56.666666666666664</v>
      </c>
      <c r="AX38">
        <f t="shared" si="4"/>
        <v>6</v>
      </c>
      <c r="BA38">
        <v>-56.666666666666664</v>
      </c>
      <c r="BB38" s="1">
        <v>0.26193414326335557</v>
      </c>
      <c r="BC38" s="17">
        <v>0.38139682080008092</v>
      </c>
      <c r="BE38">
        <v>-56.666666666666664</v>
      </c>
      <c r="BF38">
        <v>6</v>
      </c>
      <c r="BI38">
        <v>-56.666666666666664</v>
      </c>
      <c r="BJ38" s="17">
        <v>0.38139682080008092</v>
      </c>
    </row>
    <row r="39" spans="2:62" x14ac:dyDescent="0.75">
      <c r="B39">
        <v>-3300</v>
      </c>
      <c r="C39">
        <f t="shared" si="0"/>
        <v>-55</v>
      </c>
      <c r="F39" s="1">
        <v>0.27465792474344375</v>
      </c>
      <c r="G39" s="17">
        <v>0.31790080416492345</v>
      </c>
      <c r="J39" s="1">
        <v>0.22923609330940795</v>
      </c>
      <c r="K39" s="17">
        <v>0.49115338164251215</v>
      </c>
      <c r="N39" s="1">
        <v>6.1318905355603373E-2</v>
      </c>
      <c r="O39" s="17">
        <v>0.5145780665649875</v>
      </c>
      <c r="P39" s="1">
        <v>0.19478126485972327</v>
      </c>
      <c r="Q39" s="17">
        <v>0.51441515138706195</v>
      </c>
      <c r="V39" s="1">
        <v>0.19773833830689544</v>
      </c>
      <c r="W39" s="17">
        <v>0.19146754503171842</v>
      </c>
      <c r="X39" s="1">
        <v>0.73928345817164653</v>
      </c>
      <c r="Y39" s="17">
        <v>0.19689548470848992</v>
      </c>
      <c r="AS39">
        <f t="shared" si="1"/>
        <v>-55</v>
      </c>
      <c r="AT39" s="1">
        <f t="shared" si="2"/>
        <v>0.2828359974577867</v>
      </c>
      <c r="AU39" s="17">
        <f t="shared" si="2"/>
        <v>0.37106840558328219</v>
      </c>
      <c r="AW39">
        <f t="shared" si="3"/>
        <v>-55</v>
      </c>
      <c r="AX39">
        <f t="shared" si="4"/>
        <v>6</v>
      </c>
      <c r="BA39">
        <v>-55</v>
      </c>
      <c r="BB39" s="1">
        <v>0.2828359974577867</v>
      </c>
      <c r="BC39" s="17">
        <v>0.37106840558328219</v>
      </c>
      <c r="BE39">
        <v>-55</v>
      </c>
      <c r="BF39">
        <v>6</v>
      </c>
      <c r="BI39">
        <v>-55</v>
      </c>
      <c r="BJ39" s="17">
        <v>0.37106840558328219</v>
      </c>
    </row>
    <row r="40" spans="2:62" x14ac:dyDescent="0.75">
      <c r="B40">
        <v>-3200</v>
      </c>
      <c r="C40">
        <f t="shared" si="0"/>
        <v>-53.333333333333336</v>
      </c>
      <c r="J40" s="1">
        <v>0.29960266598308227</v>
      </c>
      <c r="K40" s="17">
        <v>0.48410081865100552</v>
      </c>
      <c r="L40" s="1">
        <v>0.23071117561683546</v>
      </c>
      <c r="M40" s="17">
        <v>0.56939339690426605</v>
      </c>
      <c r="N40" s="1">
        <v>0.17101858386262128</v>
      </c>
      <c r="O40" s="17">
        <v>0.51955795938416927</v>
      </c>
      <c r="V40" s="1">
        <v>0.43175749960734905</v>
      </c>
      <c r="W40" s="17">
        <v>0.18134787009533132</v>
      </c>
      <c r="AS40">
        <f t="shared" si="1"/>
        <v>-53.333333333333336</v>
      </c>
      <c r="AT40" s="1">
        <f t="shared" si="2"/>
        <v>0.28327248126747201</v>
      </c>
      <c r="AU40" s="17">
        <f t="shared" si="2"/>
        <v>0.43860001125869302</v>
      </c>
      <c r="AW40">
        <f t="shared" si="3"/>
        <v>-53.333333333333336</v>
      </c>
      <c r="AX40">
        <f t="shared" si="4"/>
        <v>4</v>
      </c>
      <c r="BA40">
        <v>-53.333333333333336</v>
      </c>
      <c r="BB40" s="1">
        <v>0.28327248126747201</v>
      </c>
      <c r="BC40" s="17">
        <v>0.43860001125869302</v>
      </c>
      <c r="BE40">
        <v>-53.333333333333336</v>
      </c>
      <c r="BF40">
        <v>4</v>
      </c>
      <c r="BI40">
        <v>-53.333333333333336</v>
      </c>
      <c r="BJ40" s="17">
        <v>0.43860001125869302</v>
      </c>
    </row>
    <row r="41" spans="2:62" x14ac:dyDescent="0.75">
      <c r="B41">
        <v>-3100</v>
      </c>
      <c r="C41">
        <f t="shared" si="0"/>
        <v>-51.666666666666664</v>
      </c>
      <c r="F41" s="1">
        <v>0.2619726339794759</v>
      </c>
      <c r="G41" s="17">
        <v>0.30275224910811238</v>
      </c>
      <c r="J41" s="1">
        <v>0.38188925916431743</v>
      </c>
      <c r="K41" s="17">
        <v>0.49292936981063651</v>
      </c>
      <c r="L41" s="1">
        <v>0.24563134978229295</v>
      </c>
      <c r="M41" s="17">
        <v>0.56859030977642033</v>
      </c>
      <c r="N41" s="1">
        <v>0.34344860032933355</v>
      </c>
      <c r="O41" s="17">
        <v>0.52522773595108352</v>
      </c>
      <c r="P41" s="1">
        <v>0.23210889205896329</v>
      </c>
      <c r="Q41" s="17">
        <v>0.50661614826870693</v>
      </c>
      <c r="T41" s="1">
        <v>0.37708943991127403</v>
      </c>
      <c r="U41" s="17">
        <v>0.2606050862243916</v>
      </c>
      <c r="V41" s="1">
        <v>0.29846604889796269</v>
      </c>
      <c r="W41" s="17">
        <v>0.18277555090369998</v>
      </c>
      <c r="X41" s="1">
        <v>0.75620431369010155</v>
      </c>
      <c r="Y41" s="17">
        <v>0.1873853832024647</v>
      </c>
      <c r="AS41">
        <f t="shared" si="1"/>
        <v>-51.666666666666664</v>
      </c>
      <c r="AT41" s="1">
        <f t="shared" si="2"/>
        <v>0.36210131722671524</v>
      </c>
      <c r="AU41" s="17">
        <f t="shared" si="2"/>
        <v>0.37836022915568951</v>
      </c>
      <c r="AW41">
        <f t="shared" si="3"/>
        <v>-51.666666666666664</v>
      </c>
      <c r="AX41">
        <f t="shared" si="4"/>
        <v>8</v>
      </c>
      <c r="BA41">
        <v>-51.666666666666664</v>
      </c>
      <c r="BB41" s="1">
        <v>0.36210131722671524</v>
      </c>
      <c r="BC41" s="17">
        <v>0.37836022915568951</v>
      </c>
      <c r="BE41">
        <v>-51.666666666666664</v>
      </c>
      <c r="BF41">
        <v>8</v>
      </c>
      <c r="BI41">
        <v>-51.666666666666664</v>
      </c>
      <c r="BJ41" s="17">
        <v>0.37836022915568951</v>
      </c>
    </row>
    <row r="42" spans="2:62" x14ac:dyDescent="0.75">
      <c r="B42">
        <v>-3000</v>
      </c>
      <c r="C42">
        <f t="shared" si="0"/>
        <v>-50</v>
      </c>
      <c r="F42" s="1">
        <v>0.42232041049030783</v>
      </c>
      <c r="G42" s="17">
        <v>0.29128390144208216</v>
      </c>
      <c r="J42" s="1">
        <v>0.32286593181235684</v>
      </c>
      <c r="K42" s="17">
        <v>0.48864738942589347</v>
      </c>
      <c r="L42" s="1">
        <v>0.31709724238026071</v>
      </c>
      <c r="M42" s="17">
        <v>0.55993800452751519</v>
      </c>
      <c r="N42" s="1">
        <v>0.24511879557751351</v>
      </c>
      <c r="O42" s="17">
        <v>0.52600265958128245</v>
      </c>
      <c r="P42" s="1">
        <v>0.18556823585354157</v>
      </c>
      <c r="Q42" s="17">
        <v>0.51177221741086631</v>
      </c>
      <c r="T42" s="1">
        <v>0.47365919353560998</v>
      </c>
      <c r="U42" s="17">
        <v>0.30036309732007527</v>
      </c>
      <c r="V42" s="1">
        <v>0.49274907072928081</v>
      </c>
      <c r="W42" s="17">
        <v>0.17854832925626607</v>
      </c>
      <c r="X42" s="1">
        <v>0.82569262701922452</v>
      </c>
      <c r="Y42" s="17">
        <v>0.18944081929547754</v>
      </c>
      <c r="AS42">
        <f t="shared" si="1"/>
        <v>-50</v>
      </c>
      <c r="AT42" s="1">
        <f t="shared" si="2"/>
        <v>0.41063393842476203</v>
      </c>
      <c r="AU42" s="17">
        <f t="shared" si="2"/>
        <v>0.38074955228243229</v>
      </c>
      <c r="AW42">
        <f t="shared" si="3"/>
        <v>-50</v>
      </c>
      <c r="AX42">
        <f t="shared" si="4"/>
        <v>8</v>
      </c>
      <c r="BA42">
        <v>-50</v>
      </c>
      <c r="BB42" s="1">
        <v>0.41063393842476203</v>
      </c>
      <c r="BC42" s="17">
        <v>0.38074955228243229</v>
      </c>
      <c r="BE42">
        <v>-50</v>
      </c>
      <c r="BF42">
        <v>8</v>
      </c>
      <c r="BI42">
        <v>-50</v>
      </c>
      <c r="BJ42" s="17">
        <v>0.38074955228243229</v>
      </c>
    </row>
    <row r="43" spans="2:62" x14ac:dyDescent="0.75">
      <c r="B43">
        <v>-2900</v>
      </c>
      <c r="C43">
        <f t="shared" si="0"/>
        <v>-48.333333333333336</v>
      </c>
      <c r="F43" s="1">
        <v>0.27259122006841552</v>
      </c>
      <c r="G43" s="17">
        <v>0.29417704141776391</v>
      </c>
      <c r="H43" s="1">
        <v>0.58375578576151532</v>
      </c>
      <c r="I43" s="17">
        <v>0.62272911555727861</v>
      </c>
      <c r="J43" s="1">
        <v>0.28390156370161568</v>
      </c>
      <c r="K43" s="17">
        <v>0.48715222805453912</v>
      </c>
      <c r="L43" s="1">
        <v>0.17474600870827239</v>
      </c>
      <c r="M43" s="17">
        <v>0.5707154529343621</v>
      </c>
      <c r="N43" s="1">
        <v>0.21187171645887204</v>
      </c>
      <c r="O43" s="17">
        <v>0.52386336250878085</v>
      </c>
      <c r="P43" s="1">
        <v>0.25707322872087407</v>
      </c>
      <c r="Q43" s="17">
        <v>0.51468193873653245</v>
      </c>
      <c r="T43" s="1">
        <v>0.16549156301988399</v>
      </c>
      <c r="U43" s="17">
        <v>0.28148381172629572</v>
      </c>
      <c r="V43" s="1">
        <v>0.30558609496885025</v>
      </c>
      <c r="W43" s="17">
        <v>0.18241855527082099</v>
      </c>
      <c r="X43" s="1">
        <v>0.64637668080498289</v>
      </c>
      <c r="Y43" s="17">
        <v>0.1850433546595576</v>
      </c>
      <c r="Z43" s="1">
        <v>1</v>
      </c>
      <c r="AA43" s="17">
        <v>0.13197932461666739</v>
      </c>
      <c r="AS43">
        <f t="shared" si="1"/>
        <v>-48.333333333333336</v>
      </c>
      <c r="AT43" s="1">
        <f t="shared" si="2"/>
        <v>0.39013938622132827</v>
      </c>
      <c r="AU43" s="17">
        <f t="shared" si="2"/>
        <v>0.37942441854825992</v>
      </c>
      <c r="AW43">
        <f t="shared" si="3"/>
        <v>-48.333333333333336</v>
      </c>
      <c r="AX43">
        <f t="shared" si="4"/>
        <v>10</v>
      </c>
      <c r="BA43">
        <v>-48.333333333333336</v>
      </c>
      <c r="BB43" s="1">
        <v>0.39013938622132827</v>
      </c>
      <c r="BC43" s="17">
        <v>0.37942441854825992</v>
      </c>
      <c r="BE43">
        <v>-48.333333333333336</v>
      </c>
      <c r="BF43">
        <v>10</v>
      </c>
      <c r="BI43">
        <v>-48.333333333333336</v>
      </c>
      <c r="BJ43" s="17">
        <v>0.37942441854825992</v>
      </c>
    </row>
    <row r="44" spans="2:62" x14ac:dyDescent="0.75">
      <c r="B44">
        <v>-2800</v>
      </c>
      <c r="C44">
        <f t="shared" si="0"/>
        <v>-46.666666666666664</v>
      </c>
      <c r="F44" s="1">
        <v>0.42367445838084417</v>
      </c>
      <c r="G44" s="17">
        <v>0.32120915682596324</v>
      </c>
      <c r="L44" s="1">
        <v>0</v>
      </c>
      <c r="M44" s="17">
        <v>0.56850795230173656</v>
      </c>
      <c r="N44" s="1">
        <v>0.15949188426252786</v>
      </c>
      <c r="O44" s="17">
        <v>0.5143214509068168</v>
      </c>
      <c r="P44" s="1">
        <v>0.32388254873989419</v>
      </c>
      <c r="Q44" s="17">
        <v>0.51404895381793936</v>
      </c>
      <c r="T44" s="1">
        <v>0.47445139824130517</v>
      </c>
      <c r="U44" s="17">
        <v>0.32367760387238825</v>
      </c>
      <c r="V44" s="1">
        <v>0.35223286738914039</v>
      </c>
      <c r="W44" s="17">
        <v>0.18215041486798561</v>
      </c>
      <c r="X44" s="1">
        <v>0.9554191859940464</v>
      </c>
      <c r="Y44" s="17">
        <v>0.17992950772001443</v>
      </c>
      <c r="Z44" s="1">
        <v>0.81780139176227196</v>
      </c>
      <c r="AA44" s="17">
        <v>0.12958452940415965</v>
      </c>
      <c r="AS44">
        <f t="shared" si="1"/>
        <v>-46.666666666666664</v>
      </c>
      <c r="AT44" s="1">
        <f t="shared" si="2"/>
        <v>0.43836921684625374</v>
      </c>
      <c r="AU44" s="17">
        <f t="shared" si="2"/>
        <v>0.34167869621462549</v>
      </c>
      <c r="AW44">
        <f t="shared" si="3"/>
        <v>-46.666666666666664</v>
      </c>
      <c r="AX44">
        <f t="shared" si="4"/>
        <v>8</v>
      </c>
      <c r="BA44">
        <v>-46.666666666666664</v>
      </c>
      <c r="BB44" s="1">
        <v>0.43836921684625374</v>
      </c>
      <c r="BC44" s="17">
        <v>0.34167869621462549</v>
      </c>
      <c r="BE44">
        <v>-46.666666666666664</v>
      </c>
      <c r="BF44">
        <v>8</v>
      </c>
      <c r="BI44">
        <v>-46.666666666666664</v>
      </c>
      <c r="BJ44" s="17">
        <v>0.34167869621462549</v>
      </c>
    </row>
    <row r="45" spans="2:62" x14ac:dyDescent="0.75">
      <c r="B45">
        <v>-2700</v>
      </c>
      <c r="C45">
        <f t="shared" si="0"/>
        <v>-45</v>
      </c>
      <c r="D45" s="1">
        <v>0.30924308588064342</v>
      </c>
      <c r="E45" s="17">
        <v>0.43923040185576856</v>
      </c>
      <c r="F45" s="1">
        <v>0.48282497149372972</v>
      </c>
      <c r="G45" s="17">
        <v>0.34456120665472678</v>
      </c>
      <c r="H45" s="1">
        <v>0.33303945338329149</v>
      </c>
      <c r="I45" s="17">
        <v>0.60109252382088063</v>
      </c>
      <c r="J45" s="1">
        <v>0.26877723660599978</v>
      </c>
      <c r="K45" s="17">
        <v>0.47857999121692996</v>
      </c>
      <c r="L45" s="1">
        <v>0.2315820029027563</v>
      </c>
      <c r="M45" s="17">
        <v>0.57034373740817657</v>
      </c>
      <c r="N45" s="1">
        <v>0.40061162079510726</v>
      </c>
      <c r="O45" s="17">
        <v>0.52335251324013221</v>
      </c>
      <c r="P45" s="1">
        <v>0.2473846885401792</v>
      </c>
      <c r="Q45" s="17">
        <v>0.52610965706999524</v>
      </c>
      <c r="T45" s="1">
        <v>0.53727323140299688</v>
      </c>
      <c r="U45" s="17">
        <v>0.30470180856652745</v>
      </c>
      <c r="V45" s="1">
        <v>0.37170828752421253</v>
      </c>
      <c r="W45" s="17">
        <v>0.17298246908033915</v>
      </c>
      <c r="X45" s="1">
        <v>0.76382997924375251</v>
      </c>
      <c r="Y45" s="17">
        <v>0.17677441202770156</v>
      </c>
      <c r="Z45" s="1">
        <v>0.89589994357720526</v>
      </c>
      <c r="AA45" s="17">
        <v>0.13304259637093313</v>
      </c>
      <c r="AS45">
        <f t="shared" si="1"/>
        <v>-45</v>
      </c>
      <c r="AT45" s="1">
        <f t="shared" si="2"/>
        <v>0.4401976819408977</v>
      </c>
      <c r="AU45" s="17">
        <f t="shared" si="2"/>
        <v>0.38825193793746471</v>
      </c>
      <c r="AW45">
        <f t="shared" si="3"/>
        <v>-45</v>
      </c>
      <c r="AX45">
        <f t="shared" si="4"/>
        <v>11</v>
      </c>
      <c r="BA45">
        <v>-45</v>
      </c>
      <c r="BB45" s="1">
        <v>0.4401976819408977</v>
      </c>
      <c r="BC45" s="17">
        <v>0.38825193793746471</v>
      </c>
      <c r="BE45">
        <v>-45</v>
      </c>
      <c r="BF45">
        <v>11</v>
      </c>
      <c r="BI45">
        <v>-45</v>
      </c>
      <c r="BJ45" s="17">
        <v>0.38825193793746471</v>
      </c>
    </row>
    <row r="46" spans="2:62" x14ac:dyDescent="0.75">
      <c r="B46">
        <v>-2600</v>
      </c>
      <c r="C46">
        <f t="shared" si="0"/>
        <v>-43.333333333333336</v>
      </c>
      <c r="D46" s="1">
        <v>0.21528384279476118</v>
      </c>
      <c r="E46" s="17">
        <v>0.41755958387611686</v>
      </c>
      <c r="F46" s="1">
        <v>0.38640250855188013</v>
      </c>
      <c r="G46" s="17">
        <v>0.30082162311833399</v>
      </c>
      <c r="H46" s="1">
        <v>0.36764381750054881</v>
      </c>
      <c r="I46" s="17">
        <v>0.60147103393312162</v>
      </c>
      <c r="J46" s="1">
        <v>0.21667521148423505</v>
      </c>
      <c r="K46" s="17">
        <v>0.49316521243060979</v>
      </c>
      <c r="L46" s="1">
        <v>9.5152394775035246E-2</v>
      </c>
      <c r="M46" s="17">
        <v>0.55729417617076904</v>
      </c>
      <c r="N46" s="1">
        <v>0.3306672939700469</v>
      </c>
      <c r="O46" s="17">
        <v>0.53524445696794898</v>
      </c>
      <c r="P46" s="1">
        <v>0.40305515929624181</v>
      </c>
      <c r="Q46" s="17">
        <v>0.52242313466936485</v>
      </c>
      <c r="T46" s="1">
        <v>0.47357997306503996</v>
      </c>
      <c r="U46" s="17">
        <v>0.2837658733648955</v>
      </c>
      <c r="V46" s="1">
        <v>0.35563583058478448</v>
      </c>
      <c r="W46" s="17">
        <v>0.16967324652936844</v>
      </c>
      <c r="X46" s="1">
        <v>0.68048912553018825</v>
      </c>
      <c r="Y46" s="17">
        <v>0.18417486379098946</v>
      </c>
      <c r="Z46" s="1">
        <v>0.74811924017302855</v>
      </c>
      <c r="AA46" s="17">
        <v>0.1380910271583268</v>
      </c>
      <c r="AS46">
        <f t="shared" si="1"/>
        <v>-43.333333333333336</v>
      </c>
      <c r="AT46" s="1">
        <f t="shared" si="2"/>
        <v>0.3884276725205264</v>
      </c>
      <c r="AU46" s="17">
        <f t="shared" si="2"/>
        <v>0.38215311200089502</v>
      </c>
      <c r="AW46">
        <f t="shared" si="3"/>
        <v>-43.333333333333336</v>
      </c>
      <c r="AX46">
        <f t="shared" si="4"/>
        <v>11</v>
      </c>
      <c r="BA46">
        <v>-43.333333333333336</v>
      </c>
      <c r="BB46" s="1">
        <v>0.3884276725205264</v>
      </c>
      <c r="BC46" s="17">
        <v>0.38215311200089502</v>
      </c>
      <c r="BE46">
        <v>-43.333333333333336</v>
      </c>
      <c r="BF46">
        <v>11</v>
      </c>
      <c r="BI46">
        <v>-43.333333333333336</v>
      </c>
      <c r="BJ46" s="17">
        <v>0.38215311200089502</v>
      </c>
    </row>
    <row r="47" spans="2:62" x14ac:dyDescent="0.75">
      <c r="B47">
        <v>-2500</v>
      </c>
      <c r="C47">
        <f t="shared" si="0"/>
        <v>-41.666666666666664</v>
      </c>
      <c r="D47" s="1">
        <v>0.17983988355167579</v>
      </c>
      <c r="E47" s="17">
        <v>0.4461450216147399</v>
      </c>
      <c r="F47" s="1">
        <v>0.57817844925883533</v>
      </c>
      <c r="G47" s="17">
        <v>0.37261341115864133</v>
      </c>
      <c r="H47" s="1">
        <v>0.18635662331937405</v>
      </c>
      <c r="I47" s="17">
        <v>0.581951398778079</v>
      </c>
      <c r="J47" s="1">
        <v>0.28947705716482952</v>
      </c>
      <c r="K47" s="17">
        <v>0.47990581963136369</v>
      </c>
      <c r="L47" s="1">
        <v>0.26258345428156737</v>
      </c>
      <c r="M47" s="17">
        <v>0.54970697239000244</v>
      </c>
      <c r="N47" s="1">
        <v>0.44264094722810349</v>
      </c>
      <c r="O47" s="17">
        <v>0.52550561797752804</v>
      </c>
      <c r="P47" s="1">
        <v>1.188777936287178E-4</v>
      </c>
      <c r="Q47" s="17">
        <v>0.51644865248635718</v>
      </c>
      <c r="T47" s="1">
        <v>0.2067654281866442</v>
      </c>
      <c r="U47" s="17">
        <v>0.27305433477993973</v>
      </c>
      <c r="V47" s="1">
        <v>0.27207999581173886</v>
      </c>
      <c r="W47" s="17">
        <v>0.17657119646585701</v>
      </c>
      <c r="X47" s="1">
        <v>0.49314141322985477</v>
      </c>
      <c r="Y47" s="17">
        <v>0.18102430893052035</v>
      </c>
      <c r="Z47" s="1">
        <v>0.72230581154786511</v>
      </c>
      <c r="AA47" s="17">
        <v>0.13532016706652891</v>
      </c>
      <c r="AS47">
        <f t="shared" si="1"/>
        <v>-41.666666666666664</v>
      </c>
      <c r="AT47" s="1">
        <f t="shared" si="2"/>
        <v>0.33031708557946521</v>
      </c>
      <c r="AU47" s="17">
        <f t="shared" si="2"/>
        <v>0.3852951728435961</v>
      </c>
      <c r="AW47">
        <f t="shared" si="3"/>
        <v>-41.666666666666664</v>
      </c>
      <c r="AX47">
        <f t="shared" si="4"/>
        <v>11</v>
      </c>
      <c r="BA47">
        <v>-41.666666666666664</v>
      </c>
      <c r="BB47" s="1">
        <v>0.33031708557946521</v>
      </c>
      <c r="BC47" s="17">
        <v>0.3852951728435961</v>
      </c>
      <c r="BE47">
        <v>-41.666666666666664</v>
      </c>
      <c r="BF47">
        <v>11</v>
      </c>
      <c r="BI47">
        <v>-41.666666666666664</v>
      </c>
      <c r="BJ47" s="17">
        <v>0.3852951728435961</v>
      </c>
    </row>
    <row r="48" spans="2:62" x14ac:dyDescent="0.75">
      <c r="B48">
        <v>-2400</v>
      </c>
      <c r="C48">
        <f t="shared" si="0"/>
        <v>-40</v>
      </c>
      <c r="D48" s="1">
        <v>0.33442503639010296</v>
      </c>
      <c r="E48" s="17">
        <v>0.43343448944594581</v>
      </c>
      <c r="F48" s="1">
        <v>0.43400798175598537</v>
      </c>
      <c r="G48" s="17">
        <v>0.34979140108934986</v>
      </c>
      <c r="H48" s="1">
        <v>0</v>
      </c>
      <c r="I48" s="17">
        <v>0.58753071614169983</v>
      </c>
      <c r="J48" s="1">
        <v>0.2723019738528582</v>
      </c>
      <c r="K48" s="17">
        <v>0.49063150589868137</v>
      </c>
      <c r="L48" s="1">
        <v>0.2422641509433964</v>
      </c>
      <c r="M48" s="17">
        <v>0.56474531114541271</v>
      </c>
      <c r="N48" s="1">
        <v>0.26432996157766842</v>
      </c>
      <c r="O48" s="17">
        <v>0.5186201722355811</v>
      </c>
      <c r="P48" s="1">
        <v>9.1000951022349313E-2</v>
      </c>
      <c r="Q48" s="17">
        <v>0.50600663756533693</v>
      </c>
      <c r="R48" s="1">
        <v>0.22132429614181359</v>
      </c>
      <c r="S48" s="17">
        <v>0.38899608773389516</v>
      </c>
      <c r="V48" s="1">
        <v>0.82697240982147524</v>
      </c>
      <c r="W48" s="17">
        <v>0.17828133660949924</v>
      </c>
      <c r="X48" s="1">
        <v>0.64150347441566768</v>
      </c>
      <c r="Y48" s="17">
        <v>0.16957787268468985</v>
      </c>
      <c r="Z48" s="1">
        <v>0.87939627609554272</v>
      </c>
      <c r="AA48" s="17">
        <v>0.12758912915105863</v>
      </c>
      <c r="AS48">
        <f t="shared" si="1"/>
        <v>-40</v>
      </c>
      <c r="AT48" s="1">
        <f t="shared" si="2"/>
        <v>0.38250241018335096</v>
      </c>
      <c r="AU48" s="17">
        <f t="shared" si="2"/>
        <v>0.39229133270010463</v>
      </c>
      <c r="AW48">
        <f t="shared" si="3"/>
        <v>-40</v>
      </c>
      <c r="AX48">
        <f t="shared" si="4"/>
        <v>11</v>
      </c>
      <c r="BA48">
        <v>-40</v>
      </c>
      <c r="BB48" s="1">
        <v>0.38250241018335096</v>
      </c>
      <c r="BC48" s="17">
        <v>0.39229133270010463</v>
      </c>
      <c r="BE48">
        <v>-40</v>
      </c>
      <c r="BF48">
        <v>11</v>
      </c>
      <c r="BI48">
        <v>-40</v>
      </c>
      <c r="BJ48" s="17">
        <v>0.39229133270010463</v>
      </c>
    </row>
    <row r="49" spans="2:62" x14ac:dyDescent="0.75">
      <c r="B49">
        <v>-2300</v>
      </c>
      <c r="C49">
        <f t="shared" si="0"/>
        <v>-38.333333333333336</v>
      </c>
      <c r="D49" s="1">
        <v>0.13784570596797879</v>
      </c>
      <c r="E49" s="17">
        <v>0.44569438150330115</v>
      </c>
      <c r="F49" s="1">
        <v>0.48909635119726402</v>
      </c>
      <c r="G49" s="17">
        <v>0.37233672621398139</v>
      </c>
      <c r="H49" s="1">
        <v>0.23771214458893314</v>
      </c>
      <c r="I49" s="17">
        <v>0.60838532160078462</v>
      </c>
      <c r="J49" s="1">
        <v>0.16521404768008238</v>
      </c>
      <c r="K49" s="17">
        <v>0.50632939932710208</v>
      </c>
      <c r="L49" s="1">
        <v>0.3368940493468795</v>
      </c>
      <c r="M49" s="17">
        <v>0.55969253392152929</v>
      </c>
      <c r="N49" s="1">
        <v>0.52270054104916408</v>
      </c>
      <c r="O49" s="17">
        <v>0.5115911155665549</v>
      </c>
      <c r="P49" s="1">
        <v>0</v>
      </c>
      <c r="Q49" s="17">
        <v>0.50679179596636748</v>
      </c>
      <c r="R49" s="1">
        <v>0.10570907194994882</v>
      </c>
      <c r="S49" s="17">
        <v>0.41871466001818902</v>
      </c>
      <c r="T49" s="1">
        <v>0.29493781193060348</v>
      </c>
      <c r="U49" s="17">
        <v>0.27393142502521139</v>
      </c>
      <c r="V49" s="1">
        <v>0.49604732736506141</v>
      </c>
      <c r="W49" s="17">
        <v>0.17058597748208801</v>
      </c>
      <c r="X49" s="1">
        <v>0.53086364046566448</v>
      </c>
      <c r="Y49" s="17">
        <v>0.17477079190866726</v>
      </c>
      <c r="Z49" s="1">
        <v>0.91719954861764041</v>
      </c>
      <c r="AA49" s="17">
        <v>0.12950625390368509</v>
      </c>
      <c r="AF49" s="1">
        <v>1</v>
      </c>
      <c r="AG49" s="17">
        <v>0.46701100749462277</v>
      </c>
      <c r="AS49">
        <f t="shared" si="1"/>
        <v>-38.333333333333336</v>
      </c>
      <c r="AT49" s="1">
        <f t="shared" si="2"/>
        <v>0.40263232616609385</v>
      </c>
      <c r="AU49" s="17">
        <f t="shared" si="2"/>
        <v>0.39579549153323723</v>
      </c>
      <c r="AW49">
        <f t="shared" si="3"/>
        <v>-38.333333333333336</v>
      </c>
      <c r="AX49">
        <f t="shared" si="4"/>
        <v>13</v>
      </c>
      <c r="BA49">
        <v>-38.333333333333336</v>
      </c>
      <c r="BB49" s="1">
        <v>0.40263232616609385</v>
      </c>
      <c r="BC49" s="17">
        <v>0.39579549153323723</v>
      </c>
      <c r="BE49">
        <v>-38.333333333333336</v>
      </c>
      <c r="BF49">
        <v>13</v>
      </c>
      <c r="BI49">
        <v>-38.333333333333336</v>
      </c>
      <c r="BJ49" s="17">
        <v>0.39579549153323723</v>
      </c>
    </row>
    <row r="50" spans="2:62" x14ac:dyDescent="0.75">
      <c r="B50">
        <v>-2200</v>
      </c>
      <c r="C50">
        <f t="shared" si="0"/>
        <v>-36.666666666666664</v>
      </c>
      <c r="D50" s="1">
        <v>0.22416302765647775</v>
      </c>
      <c r="E50" s="17">
        <v>0.45368589821214927</v>
      </c>
      <c r="F50" s="1">
        <v>0.60283637400227907</v>
      </c>
      <c r="G50" s="17">
        <v>0.4230560494058202</v>
      </c>
      <c r="H50" s="1">
        <v>0.49393872603041583</v>
      </c>
      <c r="I50" s="17">
        <v>0.59610552954190721</v>
      </c>
      <c r="J50" s="1">
        <v>0.27640348628556916</v>
      </c>
      <c r="K50" s="17">
        <v>0.50363022986773864</v>
      </c>
      <c r="L50" s="1">
        <v>0.31889695210449909</v>
      </c>
      <c r="M50" s="17">
        <v>0.55947508322086026</v>
      </c>
      <c r="N50" s="1">
        <v>0.37747980867246822</v>
      </c>
      <c r="O50" s="17">
        <v>0.51523723365148721</v>
      </c>
      <c r="P50" s="1">
        <v>0.13991916310033187</v>
      </c>
      <c r="Q50" s="17">
        <v>0.50855357361759179</v>
      </c>
      <c r="R50" s="1">
        <v>6.2956204379562605E-2</v>
      </c>
      <c r="S50" s="17">
        <v>0.36638976551228686</v>
      </c>
      <c r="T50" s="1">
        <v>0.12508912302939121</v>
      </c>
      <c r="U50" s="17">
        <v>0.29463235923293157</v>
      </c>
      <c r="V50" s="1">
        <v>0.68242500392649785</v>
      </c>
      <c r="W50" s="17">
        <v>0.16275208344664627</v>
      </c>
      <c r="X50" s="1">
        <v>0.53713563757783633</v>
      </c>
      <c r="Y50" s="17">
        <v>0.18412771921646082</v>
      </c>
      <c r="AF50" s="1">
        <v>0.45988300714956543</v>
      </c>
      <c r="AG50" s="17">
        <v>0.47765056102587589</v>
      </c>
      <c r="AS50">
        <f t="shared" si="1"/>
        <v>-36.666666666666664</v>
      </c>
      <c r="AT50" s="1">
        <f t="shared" si="2"/>
        <v>0.35842720949290779</v>
      </c>
      <c r="AU50" s="17">
        <f t="shared" si="2"/>
        <v>0.4204413404959797</v>
      </c>
      <c r="AW50">
        <f t="shared" si="3"/>
        <v>-36.666666666666664</v>
      </c>
      <c r="AX50">
        <f t="shared" si="4"/>
        <v>12</v>
      </c>
      <c r="BA50">
        <v>-36.666666666666664</v>
      </c>
      <c r="BB50" s="1">
        <v>0.35842720949290779</v>
      </c>
      <c r="BC50" s="17">
        <v>0.4204413404959797</v>
      </c>
      <c r="BE50">
        <v>-36.666666666666664</v>
      </c>
      <c r="BF50">
        <v>12</v>
      </c>
      <c r="BI50">
        <v>-36.666666666666664</v>
      </c>
      <c r="BJ50" s="17">
        <v>0.4204413404959797</v>
      </c>
    </row>
    <row r="51" spans="2:62" x14ac:dyDescent="0.75">
      <c r="B51">
        <v>-2100</v>
      </c>
      <c r="C51">
        <f t="shared" si="0"/>
        <v>-35</v>
      </c>
      <c r="D51" s="1">
        <v>0.33689956331877985</v>
      </c>
      <c r="E51" s="17">
        <v>0.44575201457632851</v>
      </c>
      <c r="F51" s="1">
        <v>0.60611459521094646</v>
      </c>
      <c r="G51" s="17">
        <v>0.40678864383710162</v>
      </c>
      <c r="H51" s="1">
        <v>0.41205642495040457</v>
      </c>
      <c r="I51" s="17">
        <v>0.57567494592421375</v>
      </c>
      <c r="J51" s="1">
        <v>2.1917457062292572E-2</v>
      </c>
      <c r="K51" s="17">
        <v>0.49271662008170286</v>
      </c>
      <c r="L51" s="1">
        <v>0.29074020319303406</v>
      </c>
      <c r="M51" s="17">
        <v>0.54741565065597475</v>
      </c>
      <c r="N51" s="1">
        <v>0.3625029404845907</v>
      </c>
      <c r="O51" s="17">
        <v>0.51801591995017826</v>
      </c>
      <c r="P51" s="1">
        <v>0.1632786495482634</v>
      </c>
      <c r="Q51" s="17">
        <v>0.51790173960862151</v>
      </c>
      <c r="R51" s="1">
        <v>0.40667361835245119</v>
      </c>
      <c r="S51" s="17">
        <v>0.39408350220360783</v>
      </c>
      <c r="T51" s="1">
        <v>0.3581557474451405</v>
      </c>
      <c r="U51" s="17">
        <v>0.27985731332193603</v>
      </c>
      <c r="V51" s="1">
        <v>0.5200251295743652</v>
      </c>
      <c r="W51" s="17">
        <v>0.16031722550953323</v>
      </c>
      <c r="X51" s="1">
        <v>0.69028066059020154</v>
      </c>
      <c r="Y51" s="17">
        <v>0.18135317155301781</v>
      </c>
      <c r="Z51" s="1">
        <v>0.75879255219108543</v>
      </c>
      <c r="AA51" s="17">
        <v>0.12821141293454294</v>
      </c>
      <c r="AF51" s="1">
        <v>0.3065645988300702</v>
      </c>
      <c r="AG51" s="17">
        <v>0.46590202923012014</v>
      </c>
      <c r="AS51">
        <f t="shared" si="1"/>
        <v>-35</v>
      </c>
      <c r="AT51" s="1">
        <f t="shared" si="2"/>
        <v>0.40261554928858651</v>
      </c>
      <c r="AU51" s="17">
        <f t="shared" si="2"/>
        <v>0.3933838607220676</v>
      </c>
      <c r="AW51">
        <f t="shared" si="3"/>
        <v>-35</v>
      </c>
      <c r="AX51">
        <f t="shared" si="4"/>
        <v>13</v>
      </c>
      <c r="BA51">
        <v>-35</v>
      </c>
      <c r="BB51" s="1">
        <v>0.40261554928858651</v>
      </c>
      <c r="BC51" s="17">
        <v>0.3933838607220676</v>
      </c>
      <c r="BE51">
        <v>-35</v>
      </c>
      <c r="BF51">
        <v>13</v>
      </c>
      <c r="BI51">
        <v>-35</v>
      </c>
      <c r="BJ51" s="17">
        <v>0.3933838607220676</v>
      </c>
    </row>
    <row r="52" spans="2:62" x14ac:dyDescent="0.75">
      <c r="B52">
        <v>-2000</v>
      </c>
      <c r="C52">
        <f t="shared" si="0"/>
        <v>-33.333333333333336</v>
      </c>
      <c r="F52" s="1">
        <v>0.53149942987457288</v>
      </c>
      <c r="G52" s="17">
        <v>0.38003657566293386</v>
      </c>
      <c r="H52" s="1">
        <v>0.35342737491734194</v>
      </c>
      <c r="I52" s="17">
        <v>0.56563677015651037</v>
      </c>
      <c r="J52" s="1">
        <v>0.14720584465521655</v>
      </c>
      <c r="K52" s="17">
        <v>0.48131348699523741</v>
      </c>
      <c r="N52" s="1">
        <v>0.42342978122794633</v>
      </c>
      <c r="O52" s="17">
        <v>0.50292049973888242</v>
      </c>
      <c r="P52" s="1">
        <v>0.14574417498811201</v>
      </c>
      <c r="Q52" s="17">
        <v>0.51741256013522297</v>
      </c>
      <c r="R52" s="1">
        <v>8.4267466110532249E-2</v>
      </c>
      <c r="S52" s="17">
        <v>0.39052224871391555</v>
      </c>
      <c r="T52" s="1">
        <v>0.68604927513269298</v>
      </c>
      <c r="U52" s="17">
        <v>0.28914870964522171</v>
      </c>
      <c r="V52" s="1">
        <v>0.46332652740694408</v>
      </c>
      <c r="W52" s="17">
        <v>0.15310430647526777</v>
      </c>
      <c r="X52" s="1">
        <v>0.59173359805071823</v>
      </c>
      <c r="Y52" s="17">
        <v>0.17717723881417582</v>
      </c>
      <c r="Z52" s="1">
        <v>0.73189768666541288</v>
      </c>
      <c r="AA52" s="17">
        <v>0.1227400160035759</v>
      </c>
      <c r="AF52" s="1">
        <v>0.36210009388315284</v>
      </c>
      <c r="AG52" s="17">
        <v>0.46403985646743567</v>
      </c>
      <c r="AS52">
        <f t="shared" si="1"/>
        <v>-33.333333333333336</v>
      </c>
      <c r="AT52" s="1">
        <f t="shared" si="2"/>
        <v>0.41097102299205851</v>
      </c>
      <c r="AU52" s="17">
        <f t="shared" si="2"/>
        <v>0.36764111534621624</v>
      </c>
      <c r="AW52">
        <f t="shared" si="3"/>
        <v>-33.333333333333336</v>
      </c>
      <c r="AX52">
        <f t="shared" si="4"/>
        <v>11</v>
      </c>
      <c r="BA52">
        <v>-33.333333333333336</v>
      </c>
      <c r="BB52" s="1">
        <v>0.41097102299205851</v>
      </c>
      <c r="BC52" s="17">
        <v>0.36764111534621624</v>
      </c>
      <c r="BE52">
        <v>-33.333333333333336</v>
      </c>
      <c r="BF52">
        <v>11</v>
      </c>
      <c r="BI52">
        <v>-33.333333333333336</v>
      </c>
      <c r="BJ52" s="17">
        <v>0.36764111534621624</v>
      </c>
    </row>
    <row r="53" spans="2:62" x14ac:dyDescent="0.75">
      <c r="B53">
        <v>-1900</v>
      </c>
      <c r="C53">
        <f t="shared" si="0"/>
        <v>-31.666666666666668</v>
      </c>
      <c r="D53" s="1">
        <v>0.27168850072780365</v>
      </c>
      <c r="E53" s="17">
        <v>0.43079719909194308</v>
      </c>
      <c r="H53" s="1">
        <v>0.23815296451399273</v>
      </c>
      <c r="I53" s="17">
        <v>0.57296914750336714</v>
      </c>
      <c r="J53" s="1">
        <v>0.17014867982568596</v>
      </c>
      <c r="K53" s="17">
        <v>0.4846986255316868</v>
      </c>
      <c r="L53" s="1">
        <v>0.41550072568940571</v>
      </c>
      <c r="M53" s="17">
        <v>0.54182427336133776</v>
      </c>
      <c r="N53" s="1">
        <v>0.13588959460519109</v>
      </c>
      <c r="O53" s="17">
        <v>0.50950681967854805</v>
      </c>
      <c r="P53" s="1">
        <v>8.3095577746075053E-2</v>
      </c>
      <c r="Q53" s="17">
        <v>0.51634374943781813</v>
      </c>
      <c r="R53" s="1">
        <v>0.39650677789363958</v>
      </c>
      <c r="S53" s="17">
        <v>0.38118744631538026</v>
      </c>
      <c r="T53" s="1">
        <v>0.38643745543848584</v>
      </c>
      <c r="U53" s="17">
        <v>0.28210269101845187</v>
      </c>
      <c r="V53" s="1">
        <v>0.45521176901732646</v>
      </c>
      <c r="W53" s="17">
        <v>0.1449910344618362</v>
      </c>
      <c r="X53" s="1">
        <v>0.69438678819601363</v>
      </c>
      <c r="Y53" s="17">
        <v>0.17645212334112861</v>
      </c>
      <c r="Z53" s="1">
        <v>0.88480346059807946</v>
      </c>
      <c r="AA53" s="17">
        <v>0.12340797394259138</v>
      </c>
      <c r="AF53" s="1">
        <v>0.21983101032714575</v>
      </c>
      <c r="AG53" s="17">
        <v>0.45177281383187734</v>
      </c>
      <c r="AS53">
        <f t="shared" si="1"/>
        <v>-31.666666666666668</v>
      </c>
      <c r="AT53" s="1">
        <f t="shared" si="2"/>
        <v>0.36263777538157038</v>
      </c>
      <c r="AU53" s="17">
        <f t="shared" si="2"/>
        <v>0.38467115812633063</v>
      </c>
      <c r="AW53">
        <f t="shared" si="3"/>
        <v>-31.666666666666668</v>
      </c>
      <c r="AX53">
        <f t="shared" si="4"/>
        <v>12</v>
      </c>
      <c r="BA53">
        <v>-31.666666666666668</v>
      </c>
      <c r="BB53" s="1">
        <v>0.36263777538157038</v>
      </c>
      <c r="BC53" s="17">
        <v>0.38467115812633063</v>
      </c>
      <c r="BE53">
        <v>-31.666666666666668</v>
      </c>
      <c r="BF53">
        <v>12</v>
      </c>
      <c r="BI53">
        <v>-31.666666666666668</v>
      </c>
      <c r="BJ53" s="17">
        <v>0.38467115812633063</v>
      </c>
    </row>
    <row r="54" spans="2:62" x14ac:dyDescent="0.75">
      <c r="B54">
        <v>-1800</v>
      </c>
      <c r="C54">
        <f t="shared" si="0"/>
        <v>-30</v>
      </c>
      <c r="D54" s="1">
        <v>0.30014556040757007</v>
      </c>
      <c r="E54" s="17">
        <v>0.39251263431627492</v>
      </c>
      <c r="F54" s="1">
        <v>0.57639680729760345</v>
      </c>
      <c r="G54" s="17">
        <v>0.36160221468487064</v>
      </c>
      <c r="H54" s="1">
        <v>0.2614062155609414</v>
      </c>
      <c r="I54" s="17">
        <v>0.55884774965951911</v>
      </c>
      <c r="J54" s="1">
        <v>0.15207639066906056</v>
      </c>
      <c r="K54" s="17">
        <v>0.48489127775584301</v>
      </c>
      <c r="L54" s="1">
        <v>0.3259216255442674</v>
      </c>
      <c r="M54" s="17">
        <v>0.54457336716366844</v>
      </c>
      <c r="N54" s="1">
        <v>0.12193209440915903</v>
      </c>
      <c r="O54" s="17">
        <v>0.49986292758976858</v>
      </c>
      <c r="R54" s="1">
        <v>0.31849582898852985</v>
      </c>
      <c r="S54" s="17">
        <v>0.37615934134872947</v>
      </c>
      <c r="T54" s="1">
        <v>0.45551770577517386</v>
      </c>
      <c r="U54" s="17">
        <v>0.30695826865126474</v>
      </c>
      <c r="V54" s="1">
        <v>0.52149102141248993</v>
      </c>
      <c r="W54" s="17">
        <v>0.13304456125857714</v>
      </c>
      <c r="X54" s="1">
        <v>0.7428029961194853</v>
      </c>
      <c r="Y54" s="17">
        <v>0.17452297531557484</v>
      </c>
      <c r="Z54" s="1">
        <v>0.87413014858002536</v>
      </c>
      <c r="AA54" s="17">
        <v>0.12595907696437705</v>
      </c>
      <c r="AF54" s="1">
        <v>0.48089838954286135</v>
      </c>
      <c r="AG54" s="17">
        <v>0.42992778501243034</v>
      </c>
      <c r="AS54">
        <f t="shared" si="1"/>
        <v>-30</v>
      </c>
      <c r="AT54" s="1">
        <f t="shared" si="2"/>
        <v>0.42760123202559724</v>
      </c>
      <c r="AU54" s="17">
        <f t="shared" si="2"/>
        <v>0.36573851497674159</v>
      </c>
      <c r="AW54">
        <f t="shared" si="3"/>
        <v>-30</v>
      </c>
      <c r="AX54">
        <f t="shared" si="4"/>
        <v>12</v>
      </c>
      <c r="BA54">
        <v>-30</v>
      </c>
      <c r="BB54" s="1">
        <v>0.42760123202559724</v>
      </c>
      <c r="BC54" s="17">
        <v>0.36573851497674159</v>
      </c>
      <c r="BE54">
        <v>-30</v>
      </c>
      <c r="BF54">
        <v>12</v>
      </c>
      <c r="BI54">
        <v>-30</v>
      </c>
      <c r="BJ54" s="17">
        <v>0.36573851497674159</v>
      </c>
    </row>
    <row r="55" spans="2:62" x14ac:dyDescent="0.75">
      <c r="B55">
        <v>-1700</v>
      </c>
      <c r="C55">
        <f t="shared" si="0"/>
        <v>-28.333333333333332</v>
      </c>
      <c r="D55" s="1">
        <v>0.3248908296943242</v>
      </c>
      <c r="E55" s="17">
        <v>0.40472744601427846</v>
      </c>
      <c r="F55" s="1">
        <v>0.51097491448118559</v>
      </c>
      <c r="G55" s="17">
        <v>0.34697263418289065</v>
      </c>
      <c r="H55" s="1">
        <v>0.38737050914701143</v>
      </c>
      <c r="I55" s="17">
        <v>0.64204021830473312</v>
      </c>
      <c r="J55" s="1">
        <v>0.28261984106639509</v>
      </c>
      <c r="K55" s="17">
        <v>0.48326405126872785</v>
      </c>
      <c r="L55" s="1">
        <v>0.2855732946298975</v>
      </c>
      <c r="M55" s="17">
        <v>0.53424349474655053</v>
      </c>
      <c r="N55" s="1">
        <v>0.23327844428762012</v>
      </c>
      <c r="O55" s="17">
        <v>0.49581464626478478</v>
      </c>
      <c r="P55" s="1">
        <v>0.15941512125534868</v>
      </c>
      <c r="Q55" s="17">
        <v>0.50413498200097984</v>
      </c>
      <c r="T55" s="1">
        <v>0.12065277667749298</v>
      </c>
      <c r="U55" s="17">
        <v>0.29590141829192057</v>
      </c>
      <c r="V55" s="1">
        <v>0.76404376734202406</v>
      </c>
      <c r="W55" s="17">
        <v>0.12739841295517718</v>
      </c>
      <c r="X55" s="1">
        <v>0.75791896038263762</v>
      </c>
      <c r="Y55" s="17">
        <v>0.1784062723336276</v>
      </c>
      <c r="Z55" s="1">
        <v>0.72423359037050927</v>
      </c>
      <c r="AA55" s="17">
        <v>0.12490012416488797</v>
      </c>
      <c r="AF55" s="1">
        <v>0.55044413952480653</v>
      </c>
      <c r="AG55" s="17">
        <v>0.45200465950116892</v>
      </c>
      <c r="AH55" s="1">
        <v>0.70420397632417686</v>
      </c>
      <c r="AI55" s="17">
        <v>0.42777051661278115</v>
      </c>
      <c r="AS55">
        <f t="shared" si="1"/>
        <v>-28.333333333333332</v>
      </c>
      <c r="AT55" s="1">
        <f t="shared" si="2"/>
        <v>0.44658616655257155</v>
      </c>
      <c r="AU55" s="17">
        <f t="shared" si="2"/>
        <v>0.38596760589557755</v>
      </c>
      <c r="AW55">
        <f t="shared" si="3"/>
        <v>-28.333333333333332</v>
      </c>
      <c r="AX55">
        <f t="shared" si="4"/>
        <v>13</v>
      </c>
      <c r="BA55">
        <v>-28.333333333333332</v>
      </c>
      <c r="BB55" s="1">
        <v>0.44658616655257155</v>
      </c>
      <c r="BC55" s="17">
        <v>0.38596760589557755</v>
      </c>
      <c r="BE55">
        <v>-28.333333333333332</v>
      </c>
      <c r="BF55">
        <v>13</v>
      </c>
      <c r="BI55">
        <v>-28.333333333333332</v>
      </c>
      <c r="BJ55" s="17">
        <v>0.38596760589557755</v>
      </c>
    </row>
    <row r="56" spans="2:62" x14ac:dyDescent="0.75">
      <c r="B56">
        <v>-1600</v>
      </c>
      <c r="C56">
        <f t="shared" si="0"/>
        <v>-26.666666666666668</v>
      </c>
      <c r="D56" s="1">
        <v>0.74810771470160098</v>
      </c>
      <c r="E56" s="17">
        <v>0.43874858115777526</v>
      </c>
      <c r="F56" s="1">
        <v>0.47662485746864297</v>
      </c>
      <c r="G56" s="17">
        <v>0.33333132751244116</v>
      </c>
      <c r="H56" s="1">
        <v>0.44192197487325952</v>
      </c>
      <c r="I56" s="17">
        <v>0.62387254644815471</v>
      </c>
      <c r="J56" s="1">
        <v>0.23154319405280716</v>
      </c>
      <c r="K56" s="17">
        <v>0.4924109507817474</v>
      </c>
      <c r="L56" s="1">
        <v>0.50217706821480457</v>
      </c>
      <c r="M56" s="17">
        <v>0.53632610186306418</v>
      </c>
      <c r="N56" s="1">
        <v>0.27091664706343671</v>
      </c>
      <c r="O56" s="17">
        <v>0.50229088826465218</v>
      </c>
      <c r="P56" s="1">
        <v>0.18788635282929142</v>
      </c>
      <c r="Q56" s="17">
        <v>0.50997429347086198</v>
      </c>
      <c r="R56" s="1">
        <v>0.27417883211678801</v>
      </c>
      <c r="S56" s="17">
        <v>0.40073844272463421</v>
      </c>
      <c r="T56" s="1">
        <v>0.31300007922046957</v>
      </c>
      <c r="U56" s="17">
        <v>0.29957212317666126</v>
      </c>
      <c r="V56" s="1">
        <v>0.9742945395529008</v>
      </c>
      <c r="W56" s="17">
        <v>0.12262131286669434</v>
      </c>
      <c r="X56" s="1">
        <v>0.39572240772493544</v>
      </c>
      <c r="Y56" s="17">
        <v>0.183301102188553</v>
      </c>
      <c r="Z56" s="1">
        <v>0.5465017867218338</v>
      </c>
      <c r="AA56" s="17">
        <v>0.12709650595415536</v>
      </c>
      <c r="AB56" s="1">
        <v>0.82041228903115293</v>
      </c>
      <c r="AC56" s="17">
        <v>0.14337288016796507</v>
      </c>
      <c r="AH56" s="1">
        <v>0.790028835938686</v>
      </c>
      <c r="AI56" s="17">
        <v>0.42433115496920565</v>
      </c>
      <c r="AS56">
        <f t="shared" si="1"/>
        <v>-26.666666666666668</v>
      </c>
      <c r="AT56" s="1">
        <f t="shared" si="2"/>
        <v>0.49809404139361496</v>
      </c>
      <c r="AU56" s="17">
        <f t="shared" si="2"/>
        <v>0.36699915796761184</v>
      </c>
      <c r="AW56">
        <f t="shared" si="3"/>
        <v>-26.666666666666668</v>
      </c>
      <c r="AX56">
        <f t="shared" si="4"/>
        <v>14</v>
      </c>
      <c r="BA56">
        <v>-26.666666666666668</v>
      </c>
      <c r="BB56" s="1">
        <v>0.49809404139361496</v>
      </c>
      <c r="BC56" s="17">
        <v>0.36699915796761184</v>
      </c>
      <c r="BE56">
        <v>-26.666666666666668</v>
      </c>
      <c r="BF56">
        <v>14</v>
      </c>
      <c r="BI56">
        <v>-26.666666666666668</v>
      </c>
      <c r="BJ56" s="17">
        <v>0.36699915796761184</v>
      </c>
    </row>
    <row r="57" spans="2:62" x14ac:dyDescent="0.75">
      <c r="B57">
        <v>-1500</v>
      </c>
      <c r="C57">
        <f t="shared" si="0"/>
        <v>-25</v>
      </c>
      <c r="D57" s="1">
        <v>0.38937409024745329</v>
      </c>
      <c r="E57" s="17">
        <v>0.4378016715184524</v>
      </c>
      <c r="F57" s="1">
        <v>0.60974914481185771</v>
      </c>
      <c r="G57" s="17">
        <v>0.33810746268656722</v>
      </c>
      <c r="H57" s="1">
        <v>0.58408640070530926</v>
      </c>
      <c r="I57" s="17">
        <v>0.61015953346099328</v>
      </c>
      <c r="J57" s="1">
        <v>0.2061650858754176</v>
      </c>
      <c r="K57" s="17">
        <v>0.49450036761921984</v>
      </c>
      <c r="L57" s="1">
        <v>0.45671988388969481</v>
      </c>
      <c r="M57" s="17">
        <v>0.56240781821452124</v>
      </c>
      <c r="N57" s="1">
        <v>0.4216262840116054</v>
      </c>
      <c r="O57" s="17">
        <v>0.49920309400147128</v>
      </c>
      <c r="P57" s="1">
        <v>0.19121493105087864</v>
      </c>
      <c r="Q57" s="17">
        <v>0.5127654024443925</v>
      </c>
      <c r="R57" s="1">
        <v>0.20607403545359612</v>
      </c>
      <c r="S57" s="17">
        <v>0.32888794518534248</v>
      </c>
      <c r="T57" s="1">
        <v>0.35823496791571047</v>
      </c>
      <c r="U57" s="17">
        <v>0.30812497515602016</v>
      </c>
      <c r="V57" s="1">
        <v>0.58263965237421989</v>
      </c>
      <c r="W57" s="17">
        <v>0.12576686651097929</v>
      </c>
      <c r="X57" s="1">
        <v>0.60450320368197963</v>
      </c>
      <c r="Y57" s="17">
        <v>0.17485964828982933</v>
      </c>
      <c r="Z57" s="1">
        <v>0.39481850667669699</v>
      </c>
      <c r="AA57" s="17">
        <v>0.11891386997863894</v>
      </c>
      <c r="AB57" s="1">
        <v>0.78892394400710719</v>
      </c>
      <c r="AC57" s="17">
        <v>0.13524033674300717</v>
      </c>
      <c r="AF57" s="1">
        <v>0.1755614934642894</v>
      </c>
      <c r="AG57" s="17">
        <v>0.48393506052129348</v>
      </c>
      <c r="AH57" s="1">
        <v>0.57072393382911035</v>
      </c>
      <c r="AI57" s="17">
        <v>0.42069927052125783</v>
      </c>
      <c r="AS57">
        <f t="shared" si="1"/>
        <v>-25</v>
      </c>
      <c r="AT57" s="1">
        <f t="shared" si="2"/>
        <v>0.43602770386632839</v>
      </c>
      <c r="AU57" s="17">
        <f t="shared" si="2"/>
        <v>0.37009155485679907</v>
      </c>
      <c r="AW57">
        <f t="shared" si="3"/>
        <v>-25</v>
      </c>
      <c r="AX57">
        <f t="shared" si="4"/>
        <v>15</v>
      </c>
      <c r="BA57">
        <v>-25</v>
      </c>
      <c r="BB57" s="1">
        <v>0.43602770386632839</v>
      </c>
      <c r="BC57" s="17">
        <v>0.37009155485679907</v>
      </c>
      <c r="BE57">
        <v>-25</v>
      </c>
      <c r="BF57">
        <v>15</v>
      </c>
      <c r="BI57">
        <v>-25</v>
      </c>
      <c r="BJ57" s="17">
        <v>0.37009155485679907</v>
      </c>
    </row>
    <row r="58" spans="2:62" x14ac:dyDescent="0.75">
      <c r="B58">
        <v>-1400</v>
      </c>
      <c r="C58">
        <f t="shared" si="0"/>
        <v>-23.333333333333332</v>
      </c>
      <c r="D58" s="1">
        <v>0.41979621542940415</v>
      </c>
      <c r="E58" s="17">
        <v>0.41922841009543399</v>
      </c>
      <c r="F58" s="1">
        <v>0.61110319270239399</v>
      </c>
      <c r="G58" s="17">
        <v>0.33043339157827378</v>
      </c>
      <c r="L58" s="1">
        <v>0.37654571843251206</v>
      </c>
      <c r="M58" s="17">
        <v>0.54795648020762622</v>
      </c>
      <c r="N58" s="1">
        <v>0.14090802164196845</v>
      </c>
      <c r="O58" s="17">
        <v>0.50456928433059234</v>
      </c>
      <c r="P58" s="1">
        <v>0.1540656205420817</v>
      </c>
      <c r="Q58" s="17">
        <v>0.51506746910938606</v>
      </c>
      <c r="R58" s="1">
        <v>0.42231491136600574</v>
      </c>
      <c r="S58" s="17">
        <v>0.38460903957192105</v>
      </c>
      <c r="T58" s="1">
        <v>0.42264121048879028</v>
      </c>
      <c r="U58" s="17">
        <v>0.30701619318910872</v>
      </c>
      <c r="V58" s="1">
        <v>0.79665986074027495</v>
      </c>
      <c r="W58" s="17">
        <v>0.11860681376278637</v>
      </c>
      <c r="X58" s="1">
        <v>0.59611045934482565</v>
      </c>
      <c r="Y58" s="17">
        <v>0.17381473514723828</v>
      </c>
      <c r="Z58" s="1">
        <v>9.7799511002444241E-3</v>
      </c>
      <c r="AA58" s="17">
        <v>0.11628978565309106</v>
      </c>
      <c r="AB58" s="1">
        <v>0.93111158758844703</v>
      </c>
      <c r="AC58" s="17">
        <v>0.13780777936289501</v>
      </c>
      <c r="AF58" s="1">
        <v>0.40066440384198815</v>
      </c>
      <c r="AG58" s="17">
        <v>0.48955617263613688</v>
      </c>
      <c r="AH58" s="1">
        <v>0.74115950827136123</v>
      </c>
      <c r="AI58" s="17">
        <v>0.4250712004833001</v>
      </c>
      <c r="AS58">
        <f t="shared" si="1"/>
        <v>-23.333333333333332</v>
      </c>
      <c r="AT58" s="1">
        <f t="shared" si="2"/>
        <v>0.46329697396079222</v>
      </c>
      <c r="AU58" s="17">
        <f t="shared" si="2"/>
        <v>0.34384821193290693</v>
      </c>
      <c r="AW58">
        <f t="shared" si="3"/>
        <v>-23.333333333333332</v>
      </c>
      <c r="AX58">
        <f t="shared" si="4"/>
        <v>13</v>
      </c>
      <c r="BA58">
        <v>-23.333333333333332</v>
      </c>
      <c r="BB58" s="1">
        <v>0.46329697396079222</v>
      </c>
      <c r="BC58" s="17">
        <v>0.34384821193290693</v>
      </c>
      <c r="BE58">
        <v>-23.333333333333332</v>
      </c>
      <c r="BF58">
        <v>13</v>
      </c>
      <c r="BI58">
        <v>-23.333333333333332</v>
      </c>
      <c r="BJ58" s="17">
        <v>0.34384821193290693</v>
      </c>
    </row>
    <row r="59" spans="2:62" x14ac:dyDescent="0.75">
      <c r="B59">
        <v>-1300</v>
      </c>
      <c r="C59">
        <f t="shared" si="0"/>
        <v>-21.666666666666668</v>
      </c>
      <c r="D59" s="1">
        <v>0.43726346433770175</v>
      </c>
      <c r="E59" s="17">
        <v>0.44419099611555973</v>
      </c>
      <c r="F59" s="1">
        <v>0.54810433295324834</v>
      </c>
      <c r="G59" s="17">
        <v>0.30109255900628862</v>
      </c>
      <c r="H59" s="1">
        <v>0.61229887590918841</v>
      </c>
      <c r="I59" s="17">
        <v>0.58339788360465783</v>
      </c>
      <c r="J59" s="1">
        <v>0.34670597282748022</v>
      </c>
      <c r="K59" s="17">
        <v>0.47886264851125093</v>
      </c>
      <c r="L59" s="1">
        <v>0.26426705370101561</v>
      </c>
      <c r="M59" s="17">
        <v>0.53482923629292511</v>
      </c>
      <c r="N59" s="1">
        <v>0.16796047988708487</v>
      </c>
      <c r="O59" s="17">
        <v>0.51597464220746481</v>
      </c>
      <c r="P59" s="1">
        <v>0.1546600095102236</v>
      </c>
      <c r="Q59" s="17">
        <v>0.51878847521229798</v>
      </c>
      <c r="R59" s="1">
        <v>0.46819603753910327</v>
      </c>
      <c r="S59" s="17">
        <v>0.39424792220663135</v>
      </c>
      <c r="T59" s="1">
        <v>0.33866751168501935</v>
      </c>
      <c r="U59" s="17">
        <v>0.32569978032039737</v>
      </c>
      <c r="V59" s="1">
        <v>0.6793361604104502</v>
      </c>
      <c r="W59" s="17">
        <v>0.11793642055091505</v>
      </c>
      <c r="X59" s="1">
        <v>0.35506723219926034</v>
      </c>
      <c r="Y59" s="17">
        <v>0.17432066653119288</v>
      </c>
      <c r="Z59" s="1">
        <v>0.29339853300733404</v>
      </c>
      <c r="AA59" s="17">
        <v>0.10915808893301299</v>
      </c>
      <c r="AB59" s="1">
        <v>1</v>
      </c>
      <c r="AC59" s="17">
        <v>0.1399330600438069</v>
      </c>
      <c r="AF59" s="1">
        <v>0.42399075612046061</v>
      </c>
      <c r="AG59" s="17">
        <v>0.44324256493913922</v>
      </c>
      <c r="AH59" s="1">
        <v>0.91918348763090019</v>
      </c>
      <c r="AI59" s="17">
        <v>0.40477944112662068</v>
      </c>
      <c r="AS59">
        <f t="shared" si="1"/>
        <v>-21.666666666666668</v>
      </c>
      <c r="AT59" s="1">
        <f t="shared" si="2"/>
        <v>0.46727332718123138</v>
      </c>
      <c r="AU59" s="17">
        <f t="shared" si="2"/>
        <v>0.36576362570681087</v>
      </c>
      <c r="AW59">
        <f t="shared" si="3"/>
        <v>-21.666666666666668</v>
      </c>
      <c r="AX59">
        <f t="shared" si="4"/>
        <v>15</v>
      </c>
      <c r="BA59">
        <v>-21.666666666666668</v>
      </c>
      <c r="BB59" s="1">
        <v>0.46727332718123138</v>
      </c>
      <c r="BC59" s="17">
        <v>0.36576362570681087</v>
      </c>
      <c r="BE59">
        <v>-21.666666666666668</v>
      </c>
      <c r="BF59">
        <v>15</v>
      </c>
      <c r="BI59">
        <v>-21.666666666666668</v>
      </c>
      <c r="BJ59" s="17">
        <v>0.36576362570681087</v>
      </c>
    </row>
    <row r="60" spans="2:62" x14ac:dyDescent="0.75">
      <c r="B60">
        <v>-1200</v>
      </c>
      <c r="C60">
        <f t="shared" si="0"/>
        <v>-20</v>
      </c>
      <c r="D60" s="1">
        <v>0.36171761280931686</v>
      </c>
      <c r="E60" s="17">
        <v>0.47156444538233117</v>
      </c>
      <c r="F60" s="1">
        <v>0.73931014823261076</v>
      </c>
      <c r="G60" s="17">
        <v>0.294122486879764</v>
      </c>
      <c r="H60" s="1">
        <v>0.78256557196385157</v>
      </c>
      <c r="I60" s="17">
        <v>0.595452101605354</v>
      </c>
      <c r="J60" s="1">
        <v>0.18533709305306323</v>
      </c>
      <c r="K60" s="17">
        <v>0.48815978794976145</v>
      </c>
      <c r="L60" s="1">
        <v>0.36597968069666209</v>
      </c>
      <c r="M60" s="17">
        <v>0.52692516696758829</v>
      </c>
      <c r="N60" s="1">
        <v>0.16717635066259162</v>
      </c>
      <c r="O60" s="17">
        <v>0.5048540394714145</v>
      </c>
      <c r="P60" s="1">
        <v>0.20993818354731217</v>
      </c>
      <c r="Q60" s="17">
        <v>0.51662273785600832</v>
      </c>
      <c r="R60" s="1">
        <v>0.54190563086548493</v>
      </c>
      <c r="S60" s="17">
        <v>0.41713226746767768</v>
      </c>
      <c r="T60" s="1">
        <v>0.43999049354353115</v>
      </c>
      <c r="U60" s="17">
        <v>0.29942155519861252</v>
      </c>
      <c r="V60" s="1">
        <v>0.67148316842050026</v>
      </c>
      <c r="W60" s="17">
        <v>0.12285993476621584</v>
      </c>
      <c r="X60" s="1">
        <v>0.63162169479288899</v>
      </c>
      <c r="Y60" s="17">
        <v>0.16706884701907154</v>
      </c>
      <c r="Z60" s="1">
        <v>0.15977054730110946</v>
      </c>
      <c r="AA60" s="17">
        <v>9.7562894554446153E-2</v>
      </c>
      <c r="AB60" s="1">
        <v>0.74450944956657694</v>
      </c>
      <c r="AC60" s="17">
        <v>0.1353523397565996</v>
      </c>
      <c r="AF60" s="1">
        <v>0.55174406008521892</v>
      </c>
      <c r="AG60" s="17">
        <v>0.46412533082899343</v>
      </c>
      <c r="AH60" s="1">
        <v>0.54818637122476999</v>
      </c>
      <c r="AI60" s="17">
        <v>0.4160056576004893</v>
      </c>
      <c r="AS60">
        <f t="shared" si="1"/>
        <v>-20</v>
      </c>
      <c r="AT60" s="1">
        <f t="shared" si="2"/>
        <v>0.4734157371176993</v>
      </c>
      <c r="AU60" s="17">
        <f t="shared" si="2"/>
        <v>0.36781530622028852</v>
      </c>
      <c r="AW60">
        <f t="shared" si="3"/>
        <v>-20</v>
      </c>
      <c r="AX60">
        <f t="shared" si="4"/>
        <v>15</v>
      </c>
      <c r="BA60">
        <v>-20</v>
      </c>
      <c r="BB60" s="1">
        <v>0.4734157371176993</v>
      </c>
      <c r="BC60" s="17">
        <v>0.36781530622028852</v>
      </c>
      <c r="BE60">
        <v>-20</v>
      </c>
      <c r="BF60">
        <v>15</v>
      </c>
      <c r="BI60">
        <v>-20</v>
      </c>
      <c r="BJ60" s="17">
        <v>0.36781530622028852</v>
      </c>
    </row>
    <row r="61" spans="2:62" x14ac:dyDescent="0.75">
      <c r="B61">
        <v>-1100</v>
      </c>
      <c r="C61">
        <f t="shared" si="0"/>
        <v>-18.333333333333332</v>
      </c>
      <c r="D61" s="1">
        <v>0.245778748180497</v>
      </c>
      <c r="E61" s="17">
        <v>0.42309144191129</v>
      </c>
      <c r="F61" s="1">
        <v>0.59663625997719638</v>
      </c>
      <c r="G61" s="17">
        <v>0.28675132664253256</v>
      </c>
      <c r="H61" s="1">
        <v>0.72757328631254081</v>
      </c>
      <c r="I61" s="17">
        <v>0.5849794104189816</v>
      </c>
      <c r="J61" s="1">
        <v>0.28114586003589037</v>
      </c>
      <c r="K61" s="17">
        <v>0.4927930666743876</v>
      </c>
      <c r="L61" s="1">
        <v>0.31285921625544333</v>
      </c>
      <c r="M61" s="17">
        <v>0.52853851678990482</v>
      </c>
      <c r="N61" s="1">
        <v>0.11808986120912715</v>
      </c>
      <c r="O61" s="17">
        <v>0.50134335942567998</v>
      </c>
      <c r="P61" s="1">
        <v>0.20458868283404688</v>
      </c>
      <c r="Q61" s="17">
        <v>0.50723913415957511</v>
      </c>
      <c r="R61" s="1">
        <v>0.56178310740354587</v>
      </c>
      <c r="S61" s="17">
        <v>0.37284375226146543</v>
      </c>
      <c r="V61" s="1">
        <v>0.64227003821789341</v>
      </c>
      <c r="W61" s="17">
        <v>0.12453580617166971</v>
      </c>
      <c r="X61" s="1">
        <v>0.56249435971482808</v>
      </c>
      <c r="Y61" s="17">
        <v>0.17396884235198207</v>
      </c>
      <c r="Z61" s="1">
        <v>0.22757193906338177</v>
      </c>
      <c r="AA61" s="17">
        <v>9.5522573596822438E-2</v>
      </c>
      <c r="AB61" s="1">
        <v>0.73884277268967991</v>
      </c>
      <c r="AC61" s="17">
        <v>0.15188536101763064</v>
      </c>
      <c r="AF61" s="1">
        <v>0.52805661876218635</v>
      </c>
      <c r="AG61" s="17">
        <v>0.46871871654029956</v>
      </c>
      <c r="AH61" s="1">
        <v>0.64926392472302419</v>
      </c>
      <c r="AI61" s="17">
        <v>0.42274395138172244</v>
      </c>
      <c r="AL61" s="1">
        <v>0.48005777135873895</v>
      </c>
      <c r="AM61" s="17">
        <v>0.31849924151278974</v>
      </c>
      <c r="AS61">
        <f t="shared" si="1"/>
        <v>-18.333333333333332</v>
      </c>
      <c r="AT61" s="1">
        <f t="shared" si="2"/>
        <v>0.45846749644920137</v>
      </c>
      <c r="AU61" s="17">
        <f t="shared" si="2"/>
        <v>0.36356363339044889</v>
      </c>
      <c r="AW61">
        <f t="shared" si="3"/>
        <v>-18.333333333333332</v>
      </c>
      <c r="AX61">
        <f t="shared" si="4"/>
        <v>15</v>
      </c>
      <c r="BA61">
        <v>-18.333333333333332</v>
      </c>
      <c r="BB61" s="1">
        <v>0.45846749644920137</v>
      </c>
      <c r="BC61" s="17">
        <v>0.36356363339044889</v>
      </c>
      <c r="BE61">
        <v>-18.333333333333332</v>
      </c>
      <c r="BF61">
        <v>15</v>
      </c>
      <c r="BI61">
        <v>-18.333333333333332</v>
      </c>
      <c r="BJ61" s="17">
        <v>0.36356363339044889</v>
      </c>
    </row>
    <row r="62" spans="2:62" x14ac:dyDescent="0.75">
      <c r="B62">
        <v>-1000</v>
      </c>
      <c r="C62">
        <f t="shared" si="0"/>
        <v>-16.666666666666668</v>
      </c>
      <c r="D62" s="1">
        <v>0.59344978165938878</v>
      </c>
      <c r="E62" s="17">
        <v>0.43471763490101517</v>
      </c>
      <c r="F62" s="1">
        <v>0.46479475484606625</v>
      </c>
      <c r="G62" s="17">
        <v>0.27929957036844166</v>
      </c>
      <c r="H62" s="1">
        <v>0.88428476967158809</v>
      </c>
      <c r="I62" s="17">
        <v>0.58640925632782281</v>
      </c>
      <c r="J62" s="1">
        <v>0.38509356575237247</v>
      </c>
      <c r="K62" s="17">
        <v>0.48422789684134809</v>
      </c>
      <c r="L62" s="1">
        <v>0.34409288824383299</v>
      </c>
      <c r="M62" s="17">
        <v>0.51871875259776501</v>
      </c>
      <c r="N62" s="1">
        <v>0.14482866776444808</v>
      </c>
      <c r="O62" s="17">
        <v>0.49412481007222014</v>
      </c>
      <c r="P62" s="1">
        <v>0.29564907275320884</v>
      </c>
      <c r="Q62" s="17">
        <v>0.52457690519036737</v>
      </c>
      <c r="R62" s="1">
        <v>0.42218456725756071</v>
      </c>
      <c r="S62" s="17">
        <v>0.36955043344374777</v>
      </c>
      <c r="T62" s="1">
        <v>0.48696823259130245</v>
      </c>
      <c r="U62" s="17">
        <v>0.26975917599832294</v>
      </c>
      <c r="V62" s="1">
        <v>0.60122506675043152</v>
      </c>
      <c r="W62" s="17">
        <v>0.12847127772694675</v>
      </c>
      <c r="X62" s="1">
        <v>0.51728183376951586</v>
      </c>
      <c r="Y62" s="17">
        <v>0.15458782057984435</v>
      </c>
      <c r="Z62" s="1">
        <v>2.4731991724655917E-2</v>
      </c>
      <c r="AA62" s="17">
        <v>8.7504461359379115E-2</v>
      </c>
      <c r="AB62" s="1">
        <v>0.77091310074432584</v>
      </c>
      <c r="AC62" s="17">
        <v>0.15527788197755613</v>
      </c>
      <c r="AF62" s="1">
        <v>0.73611612623673195</v>
      </c>
      <c r="AG62" s="17">
        <v>0.46140028300527886</v>
      </c>
      <c r="AH62" s="1">
        <v>1</v>
      </c>
      <c r="AI62" s="17">
        <v>0.4228427402225936</v>
      </c>
      <c r="AL62" s="1">
        <v>0.14109543384068587</v>
      </c>
      <c r="AM62" s="17">
        <v>0.33199355816080045</v>
      </c>
      <c r="AS62">
        <f t="shared" si="1"/>
        <v>-16.666666666666668</v>
      </c>
      <c r="AT62" s="1">
        <f t="shared" si="2"/>
        <v>0.48829436585038227</v>
      </c>
      <c r="AU62" s="17">
        <f t="shared" si="2"/>
        <v>0.3564664036733407</v>
      </c>
      <c r="AW62">
        <f t="shared" si="3"/>
        <v>-16.666666666666668</v>
      </c>
      <c r="AX62">
        <f t="shared" si="4"/>
        <v>16</v>
      </c>
      <c r="BA62">
        <v>-16.666666666666668</v>
      </c>
      <c r="BB62" s="1">
        <v>0.48829436585038227</v>
      </c>
      <c r="BC62" s="17">
        <v>0.3564664036733407</v>
      </c>
      <c r="BE62">
        <v>-16.666666666666668</v>
      </c>
      <c r="BF62">
        <v>16</v>
      </c>
      <c r="BI62">
        <v>-16.666666666666668</v>
      </c>
      <c r="BJ62" s="17">
        <v>0.3564664036733407</v>
      </c>
    </row>
    <row r="63" spans="2:62" x14ac:dyDescent="0.75">
      <c r="B63">
        <v>-900</v>
      </c>
      <c r="C63">
        <f t="shared" si="0"/>
        <v>-15</v>
      </c>
      <c r="D63" s="1">
        <v>0.70240174672488964</v>
      </c>
      <c r="E63" s="17">
        <v>0.41296331841554956</v>
      </c>
      <c r="F63" s="1">
        <v>0.47498574686431028</v>
      </c>
      <c r="G63" s="17">
        <v>0.27308185649590333</v>
      </c>
      <c r="H63" s="1">
        <v>0.61362133568437027</v>
      </c>
      <c r="I63" s="17">
        <v>0.59640536691012447</v>
      </c>
      <c r="J63" s="1">
        <v>0.39406562419892377</v>
      </c>
      <c r="K63" s="17">
        <v>0.48727370774505907</v>
      </c>
      <c r="L63" s="1">
        <v>0.4332075471698108</v>
      </c>
      <c r="M63" s="17">
        <v>0.5515719176290752</v>
      </c>
      <c r="N63" s="1">
        <v>0.25319532658982274</v>
      </c>
      <c r="O63" s="17">
        <v>0.49294872328210942</v>
      </c>
      <c r="P63" s="1">
        <v>0.23603185924869069</v>
      </c>
      <c r="Q63" s="17">
        <v>0.51622747587124995</v>
      </c>
      <c r="R63" s="1">
        <v>0.50501824817518237</v>
      </c>
      <c r="S63" s="17">
        <v>0.37808901483192625</v>
      </c>
      <c r="T63" s="1">
        <v>0.37922839261665431</v>
      </c>
      <c r="U63" s="17">
        <v>0.30487055918681966</v>
      </c>
      <c r="V63" s="1">
        <v>0.79744515993926901</v>
      </c>
      <c r="W63" s="17">
        <v>0.12674737691686846</v>
      </c>
      <c r="X63" s="1">
        <v>0.61109105676383091</v>
      </c>
      <c r="Y63" s="17">
        <v>0.1544329570188237</v>
      </c>
      <c r="AF63" s="1">
        <v>0.85881418357767125</v>
      </c>
      <c r="AG63" s="17">
        <v>0.46810930927753247</v>
      </c>
      <c r="AH63" s="1">
        <v>0.88245560783123334</v>
      </c>
      <c r="AI63" s="17">
        <v>0.41355023923444983</v>
      </c>
      <c r="AL63" s="1">
        <v>0.14287301410954392</v>
      </c>
      <c r="AM63" s="17">
        <v>0.32758019406587852</v>
      </c>
      <c r="AN63" s="1">
        <v>0</v>
      </c>
      <c r="AO63" s="17">
        <v>0.27949493620939098</v>
      </c>
      <c r="AP63" s="1">
        <v>0.45843176960287962</v>
      </c>
      <c r="AQ63" s="17">
        <v>0.27187129689625184</v>
      </c>
      <c r="AS63">
        <f t="shared" si="1"/>
        <v>-15</v>
      </c>
      <c r="AT63" s="1">
        <f t="shared" si="2"/>
        <v>0.48392916369356759</v>
      </c>
      <c r="AU63" s="17">
        <f t="shared" si="2"/>
        <v>0.37845114062418828</v>
      </c>
      <c r="AW63">
        <f t="shared" si="3"/>
        <v>-15</v>
      </c>
      <c r="AX63">
        <f t="shared" si="4"/>
        <v>16</v>
      </c>
      <c r="BA63">
        <v>-15</v>
      </c>
      <c r="BB63" s="1">
        <v>0.48392916369356759</v>
      </c>
      <c r="BC63" s="17">
        <v>0.37845114062418828</v>
      </c>
      <c r="BE63">
        <v>-15</v>
      </c>
      <c r="BF63">
        <v>16</v>
      </c>
      <c r="BI63">
        <v>-15</v>
      </c>
      <c r="BJ63" s="17">
        <v>0.37845114062418828</v>
      </c>
    </row>
    <row r="64" spans="2:62" x14ac:dyDescent="0.75">
      <c r="B64">
        <v>-800</v>
      </c>
      <c r="C64">
        <f t="shared" si="0"/>
        <v>-13.333333333333334</v>
      </c>
      <c r="D64" s="1">
        <v>0.47925764192139869</v>
      </c>
      <c r="E64" s="17">
        <v>0.4500405910050333</v>
      </c>
      <c r="F64" s="1">
        <v>0.61003420752565407</v>
      </c>
      <c r="G64" s="17">
        <v>0.26231824016408473</v>
      </c>
      <c r="H64" s="1">
        <v>0.80152082874145758</v>
      </c>
      <c r="I64" s="17">
        <v>0.58977092935268638</v>
      </c>
      <c r="J64" s="1">
        <v>0.30780569084850234</v>
      </c>
      <c r="K64" s="17">
        <v>0.48834243443711256</v>
      </c>
      <c r="L64" s="1">
        <v>0.37701015965166917</v>
      </c>
      <c r="M64" s="17">
        <v>0.55199934753227375</v>
      </c>
      <c r="N64" s="1">
        <v>0.19971771347918091</v>
      </c>
      <c r="O64" s="17">
        <v>0.49453478932621053</v>
      </c>
      <c r="P64" s="1">
        <v>0.21148359486447874</v>
      </c>
      <c r="Q64" s="17">
        <v>0.50979070142682614</v>
      </c>
      <c r="R64" s="1">
        <v>0.85935870698644312</v>
      </c>
      <c r="S64" s="17">
        <v>0.39851226128710132</v>
      </c>
      <c r="T64" s="1">
        <v>0.52523171987641493</v>
      </c>
      <c r="U64" s="17">
        <v>0.28405608471868898</v>
      </c>
      <c r="V64" s="1">
        <v>0.61436574001361022</v>
      </c>
      <c r="W64" s="17">
        <v>0.12229717080476447</v>
      </c>
      <c r="X64" s="1">
        <v>0.50108293475318111</v>
      </c>
      <c r="Y64" s="17">
        <v>0.14017902261487711</v>
      </c>
      <c r="Z64" s="1">
        <v>0</v>
      </c>
      <c r="AA64" s="17">
        <v>8.4804208001862877E-2</v>
      </c>
      <c r="AB64" s="1">
        <v>0.71596165038135273</v>
      </c>
      <c r="AC64" s="17">
        <v>0.14779926951843367</v>
      </c>
      <c r="AD64" s="1">
        <v>0.92753392705682691</v>
      </c>
      <c r="AE64" s="17">
        <v>0.19885335126086384</v>
      </c>
      <c r="AF64" s="1">
        <v>0.83361016826749434</v>
      </c>
      <c r="AG64" s="17">
        <v>0.46936273428886438</v>
      </c>
      <c r="AH64" s="1">
        <v>0.55425709515859789</v>
      </c>
      <c r="AI64" s="17">
        <v>0.39635661891001694</v>
      </c>
      <c r="AL64" s="1">
        <v>0.1266525941562037</v>
      </c>
      <c r="AM64" s="17">
        <v>0.33246910197227447</v>
      </c>
      <c r="AN64" s="1">
        <v>0.24996562628901595</v>
      </c>
      <c r="AO64" s="17">
        <v>0.27842633203916944</v>
      </c>
      <c r="AP64" s="1">
        <v>0.66340420744740736</v>
      </c>
      <c r="AQ64" s="17">
        <v>0.25506174212926908</v>
      </c>
      <c r="AS64">
        <f t="shared" si="1"/>
        <v>-13.333333333333334</v>
      </c>
      <c r="AT64" s="1">
        <f t="shared" si="2"/>
        <v>0.5030660109167836</v>
      </c>
      <c r="AU64" s="17">
        <f t="shared" si="2"/>
        <v>0.33973552267317969</v>
      </c>
      <c r="AW64">
        <f t="shared" si="3"/>
        <v>-13.333333333333334</v>
      </c>
      <c r="AX64">
        <f t="shared" si="4"/>
        <v>19</v>
      </c>
      <c r="BA64">
        <v>-13.333333333333334</v>
      </c>
      <c r="BB64" s="1">
        <v>0.5030660109167836</v>
      </c>
      <c r="BC64" s="17">
        <v>0.33973552267317969</v>
      </c>
      <c r="BE64">
        <v>-13.333333333333334</v>
      </c>
      <c r="BF64">
        <v>19</v>
      </c>
      <c r="BI64">
        <v>-13.333333333333334</v>
      </c>
      <c r="BJ64" s="17">
        <v>0.33973552267317969</v>
      </c>
    </row>
    <row r="65" spans="2:62" x14ac:dyDescent="0.75">
      <c r="B65">
        <v>-700</v>
      </c>
      <c r="C65">
        <f t="shared" si="0"/>
        <v>-11.666666666666666</v>
      </c>
      <c r="F65" s="1">
        <v>0.62934720638540431</v>
      </c>
      <c r="G65" s="17">
        <v>0.24361604702508149</v>
      </c>
      <c r="H65" s="1">
        <v>0.71291602380427121</v>
      </c>
      <c r="I65" s="17">
        <v>0.58772807707091734</v>
      </c>
      <c r="J65" s="1">
        <v>0.40374263009484856</v>
      </c>
      <c r="K65" s="17">
        <v>0.48859355378819597</v>
      </c>
      <c r="L65" s="1">
        <v>0.42879535558780829</v>
      </c>
      <c r="M65" s="17">
        <v>0.55473457759853695</v>
      </c>
      <c r="N65" s="1">
        <v>0.19618913196894902</v>
      </c>
      <c r="O65" s="17">
        <v>0.49370643036959133</v>
      </c>
      <c r="P65" s="1">
        <v>0.26135282929148762</v>
      </c>
      <c r="Q65" s="17">
        <v>0.51521494858003325</v>
      </c>
      <c r="R65" s="1">
        <v>0.39930917622523537</v>
      </c>
      <c r="S65" s="17">
        <v>0.38579075017145237</v>
      </c>
      <c r="T65" s="1">
        <v>0.50938762576249907</v>
      </c>
      <c r="U65" s="17">
        <v>0.30550690614597314</v>
      </c>
      <c r="V65" s="1">
        <v>0.3787759803151684</v>
      </c>
      <c r="W65" s="17">
        <v>0.11318346381161618</v>
      </c>
      <c r="X65" s="1">
        <v>0.61528742893240729</v>
      </c>
      <c r="Y65" s="17">
        <v>0.13482072936223799</v>
      </c>
      <c r="Z65" s="1">
        <v>5.0357344367124218E-2</v>
      </c>
      <c r="AA65" s="17">
        <v>8.4505841402874565E-2</v>
      </c>
      <c r="AB65" s="1">
        <v>0.69363188041780366</v>
      </c>
      <c r="AC65" s="17">
        <v>0.13353746675185443</v>
      </c>
      <c r="AD65" s="1">
        <v>0.75837574215436587</v>
      </c>
      <c r="AE65" s="17">
        <v>0.19739992677497575</v>
      </c>
      <c r="AF65" s="1">
        <v>0.64237741026937201</v>
      </c>
      <c r="AG65" s="17">
        <v>0.45590272966606626</v>
      </c>
      <c r="AL65" s="1">
        <v>0.28063548494611901</v>
      </c>
      <c r="AM65" s="17">
        <v>0.37051873038793715</v>
      </c>
      <c r="AN65" s="1">
        <v>0.29671387322975223</v>
      </c>
      <c r="AO65" s="17">
        <v>0.26606762513312038</v>
      </c>
      <c r="AP65" s="1">
        <v>0.41691978850264333</v>
      </c>
      <c r="AQ65" s="17">
        <v>0.25457170629664788</v>
      </c>
      <c r="AS65">
        <f t="shared" si="1"/>
        <v>-11.666666666666666</v>
      </c>
      <c r="AT65" s="1">
        <f t="shared" si="2"/>
        <v>0.45141852425030932</v>
      </c>
      <c r="AU65" s="17">
        <f t="shared" si="2"/>
        <v>0.32855291237277134</v>
      </c>
      <c r="AW65">
        <f t="shared" si="3"/>
        <v>-11.666666666666666</v>
      </c>
      <c r="AX65">
        <f t="shared" si="4"/>
        <v>17</v>
      </c>
      <c r="BA65">
        <v>-11.666666666666666</v>
      </c>
      <c r="BB65" s="1">
        <v>0.45141852425030932</v>
      </c>
      <c r="BC65" s="17">
        <v>0.32855291237277134</v>
      </c>
      <c r="BE65">
        <v>-11.666666666666666</v>
      </c>
      <c r="BF65">
        <v>17</v>
      </c>
      <c r="BI65">
        <v>-11.666666666666666</v>
      </c>
      <c r="BJ65" s="17">
        <v>0.32855291237277134</v>
      </c>
    </row>
    <row r="66" spans="2:62" x14ac:dyDescent="0.75">
      <c r="B66">
        <v>-600</v>
      </c>
      <c r="C66">
        <f t="shared" si="0"/>
        <v>-10</v>
      </c>
      <c r="D66" s="1">
        <v>0.47016011644832534</v>
      </c>
      <c r="E66" s="17">
        <v>0.45548513359240111</v>
      </c>
      <c r="F66" s="1">
        <v>0.56663340935005702</v>
      </c>
      <c r="G66" s="17">
        <v>0.24360330505152111</v>
      </c>
      <c r="H66" s="1">
        <v>0.55113511130703086</v>
      </c>
      <c r="I66" s="17">
        <v>0.59576753196970689</v>
      </c>
      <c r="J66" s="1">
        <v>0.31447064855165441</v>
      </c>
      <c r="K66" s="17">
        <v>0.49433830070894108</v>
      </c>
      <c r="N66" s="1">
        <v>0.22739747510389732</v>
      </c>
      <c r="O66" s="17">
        <v>0.48008297315119108</v>
      </c>
      <c r="P66" s="1">
        <v>0.28774369947693629</v>
      </c>
      <c r="Q66" s="17">
        <v>0.51162188170849066</v>
      </c>
      <c r="R66" s="1">
        <v>0.58133472367048955</v>
      </c>
      <c r="S66" s="17">
        <v>0.39340128128111984</v>
      </c>
      <c r="T66" s="1">
        <v>0.32678444109958188</v>
      </c>
      <c r="U66" s="17">
        <v>0.29737554263349869</v>
      </c>
      <c r="V66" s="1">
        <v>0.57185487670802648</v>
      </c>
      <c r="W66" s="17">
        <v>0.11111821985643178</v>
      </c>
      <c r="X66" s="1">
        <v>0.78386427217760268</v>
      </c>
      <c r="Y66" s="17">
        <v>0.13355452681281435</v>
      </c>
      <c r="Z66" s="1">
        <v>0.15027271017491056</v>
      </c>
      <c r="AA66" s="17">
        <v>8.3062429723468889E-2</v>
      </c>
      <c r="AB66" s="1">
        <v>0.75425000765767214</v>
      </c>
      <c r="AC66" s="17">
        <v>0.11176735778472313</v>
      </c>
      <c r="AD66" s="1">
        <v>0.94062765055131459</v>
      </c>
      <c r="AE66" s="17">
        <v>0.19444165521771128</v>
      </c>
      <c r="AF66" s="1">
        <v>0.8805517440600874</v>
      </c>
      <c r="AG66" s="17">
        <v>0.44582554462710283</v>
      </c>
      <c r="AH66" s="1">
        <v>0.4443769919562926</v>
      </c>
      <c r="AI66" s="17">
        <v>0.39221437008268101</v>
      </c>
      <c r="AL66" s="1">
        <v>0.25741584268414452</v>
      </c>
      <c r="AM66" s="17">
        <v>0.36362716031527953</v>
      </c>
      <c r="AN66" s="1">
        <v>0.27457720335487629</v>
      </c>
      <c r="AO66" s="17">
        <v>0.28616370573774547</v>
      </c>
      <c r="AP66" s="1">
        <v>0.36832039599504773</v>
      </c>
      <c r="AQ66" s="17">
        <v>0.23822879146852435</v>
      </c>
      <c r="AS66">
        <f t="shared" si="1"/>
        <v>-10</v>
      </c>
      <c r="AT66" s="1">
        <f t="shared" si="2"/>
        <v>0.48620951779599697</v>
      </c>
      <c r="AU66" s="17">
        <f t="shared" si="2"/>
        <v>0.32398220620685292</v>
      </c>
      <c r="AW66">
        <f t="shared" si="3"/>
        <v>-10</v>
      </c>
      <c r="AX66">
        <f t="shared" si="4"/>
        <v>18</v>
      </c>
      <c r="BA66">
        <v>-10</v>
      </c>
      <c r="BB66" s="1">
        <v>0.48620951779599697</v>
      </c>
      <c r="BC66" s="17">
        <v>0.32398220620685292</v>
      </c>
      <c r="BE66">
        <v>-10</v>
      </c>
      <c r="BF66">
        <v>18</v>
      </c>
      <c r="BI66">
        <v>-10</v>
      </c>
      <c r="BJ66" s="17">
        <v>0.32398220620685292</v>
      </c>
    </row>
    <row r="67" spans="2:62" x14ac:dyDescent="0.75">
      <c r="B67">
        <v>-500</v>
      </c>
      <c r="C67">
        <f t="shared" si="0"/>
        <v>-8.3333333333333339</v>
      </c>
      <c r="D67" s="1">
        <v>0.74432314410480382</v>
      </c>
      <c r="E67" s="17">
        <v>0.41052237270429837</v>
      </c>
      <c r="H67" s="1">
        <v>0.6906546175887136</v>
      </c>
      <c r="I67" s="17">
        <v>0.58900874925432489</v>
      </c>
      <c r="J67" s="1">
        <v>0.37701871315047525</v>
      </c>
      <c r="K67" s="17">
        <v>0.49899734949273888</v>
      </c>
      <c r="L67" s="1">
        <v>0.30031930333817147</v>
      </c>
      <c r="M67" s="17">
        <v>0.51956563951664703</v>
      </c>
      <c r="N67" s="1">
        <v>0.23821845840194522</v>
      </c>
      <c r="O67" s="17">
        <v>0.48635437241639473</v>
      </c>
      <c r="P67" s="1">
        <v>0.24851402757964694</v>
      </c>
      <c r="Q67" s="17">
        <v>0.51261753405518684</v>
      </c>
      <c r="R67" s="1">
        <v>0.48677007299270053</v>
      </c>
      <c r="S67" s="17">
        <v>0.38865474359256447</v>
      </c>
      <c r="T67" s="1">
        <v>0.37304919591222341</v>
      </c>
      <c r="U67" s="17">
        <v>0.30088580543252696</v>
      </c>
      <c r="V67" s="1">
        <v>0.55426417465053901</v>
      </c>
      <c r="W67" s="17">
        <v>0.10826170847219785</v>
      </c>
      <c r="X67" s="1">
        <v>0.69844779352044173</v>
      </c>
      <c r="Y67" s="17">
        <v>0.13393996216703694</v>
      </c>
      <c r="Z67" s="1">
        <v>0.26471694564604076</v>
      </c>
      <c r="AA67" s="17">
        <v>8.2274081483335787E-2</v>
      </c>
      <c r="AB67" s="1">
        <v>0.36104389377278218</v>
      </c>
      <c r="AC67" s="17">
        <v>9.8101942332296271E-2</v>
      </c>
      <c r="AD67" s="1">
        <v>0.72317642069550314</v>
      </c>
      <c r="AE67" s="17">
        <v>0.20364983622091729</v>
      </c>
      <c r="AF67" s="1">
        <v>0.67429768180833416</v>
      </c>
      <c r="AG67" s="17">
        <v>0.44403950358328959</v>
      </c>
      <c r="AH67" s="1">
        <v>0.7286386401578393</v>
      </c>
      <c r="AI67" s="17">
        <v>0.37618510711309378</v>
      </c>
      <c r="AL67" s="1">
        <v>0.18742361959782111</v>
      </c>
      <c r="AM67" s="17">
        <v>0.35786546174689537</v>
      </c>
      <c r="AN67" s="1">
        <v>0.48040698473807253</v>
      </c>
      <c r="AO67" s="17">
        <v>0.30212346435288651</v>
      </c>
      <c r="AP67" s="1">
        <v>0.79559005512431291</v>
      </c>
      <c r="AQ67" s="17">
        <v>0.22746092934884077</v>
      </c>
      <c r="AS67">
        <f t="shared" si="1"/>
        <v>-8.3333333333333339</v>
      </c>
      <c r="AT67" s="1">
        <f t="shared" si="2"/>
        <v>0.49593743015446484</v>
      </c>
      <c r="AU67" s="17">
        <f t="shared" si="2"/>
        <v>0.33558380907141516</v>
      </c>
      <c r="AW67">
        <f t="shared" si="3"/>
        <v>-8.3333333333333339</v>
      </c>
      <c r="AX67">
        <f t="shared" si="4"/>
        <v>18</v>
      </c>
      <c r="BA67">
        <v>-8.3333333333333339</v>
      </c>
      <c r="BB67" s="1">
        <v>0.49593743015446484</v>
      </c>
      <c r="BC67" s="17">
        <v>0.33558380907141516</v>
      </c>
      <c r="BE67">
        <v>-8.3333333333333339</v>
      </c>
      <c r="BF67">
        <v>18</v>
      </c>
      <c r="BI67">
        <v>-8.3333333333333339</v>
      </c>
      <c r="BJ67" s="17">
        <v>0.33558380907141516</v>
      </c>
    </row>
    <row r="68" spans="2:62" x14ac:dyDescent="0.75">
      <c r="B68">
        <v>-400</v>
      </c>
      <c r="C68">
        <f t="shared" ref="C68:C131" si="5">B68/60</f>
        <v>-6.666666666666667</v>
      </c>
      <c r="D68" s="1">
        <v>0.63624454148471787</v>
      </c>
      <c r="E68" s="17">
        <v>0.41128505148563654</v>
      </c>
      <c r="F68" s="1">
        <v>0.72919042189281635</v>
      </c>
      <c r="G68" s="17">
        <v>0.27687978875373359</v>
      </c>
      <c r="H68" s="1">
        <v>0.60557637205201642</v>
      </c>
      <c r="I68" s="17">
        <v>0.58099682555034715</v>
      </c>
      <c r="J68" s="1">
        <v>0.38605485772878789</v>
      </c>
      <c r="K68" s="17">
        <v>0.49166145352358825</v>
      </c>
      <c r="L68" s="1">
        <v>0.32522496371553006</v>
      </c>
      <c r="M68" s="17">
        <v>0.53339283553188921</v>
      </c>
      <c r="N68" s="1">
        <v>0.20175644946287186</v>
      </c>
      <c r="O68" s="17">
        <v>0.48351317575285224</v>
      </c>
      <c r="P68" s="1">
        <v>0.56621493105087817</v>
      </c>
      <c r="Q68" s="17">
        <v>0.50604139181578844</v>
      </c>
      <c r="T68" s="1">
        <v>0.25897171829200893</v>
      </c>
      <c r="U68" s="17">
        <v>0.2830072980353302</v>
      </c>
      <c r="V68" s="1">
        <v>0.56494424375687191</v>
      </c>
      <c r="W68" s="17">
        <v>0.10708375483814214</v>
      </c>
      <c r="X68" s="1">
        <v>0.44116054507716024</v>
      </c>
      <c r="Y68" s="17">
        <v>0.13365745340835439</v>
      </c>
      <c r="Z68" s="1">
        <v>0.62958435207823893</v>
      </c>
      <c r="AA68" s="17">
        <v>8.0117232184740483E-2</v>
      </c>
      <c r="AB68" s="1">
        <v>0.12595338009618035</v>
      </c>
      <c r="AC68" s="17">
        <v>0.10739437815371451</v>
      </c>
      <c r="AD68" s="1">
        <v>0.74830364715860997</v>
      </c>
      <c r="AE68" s="17">
        <v>0.19597751660246898</v>
      </c>
      <c r="AF68" s="1">
        <v>0.65140463638333179</v>
      </c>
      <c r="AG68" s="17">
        <v>0.42223589672476397</v>
      </c>
      <c r="AH68" s="1">
        <v>0.12179389892244576</v>
      </c>
      <c r="AI68" s="17">
        <v>0.35774768440681082</v>
      </c>
      <c r="AN68" s="1">
        <v>0.35019936752371766</v>
      </c>
      <c r="AO68" s="17">
        <v>0.29632296828143645</v>
      </c>
      <c r="AP68" s="1">
        <v>0.72764090448869423</v>
      </c>
      <c r="AQ68" s="17">
        <v>0.22069911715581003</v>
      </c>
      <c r="AS68">
        <f t="shared" ref="AS68:AS131" si="6">C68</f>
        <v>-6.666666666666667</v>
      </c>
      <c r="AT68" s="1">
        <f t="shared" ref="AT68:AU131" si="7">AVERAGE(D68,F68,H68,J68,L68,N68,P68,R68,T68,V68,X68,Z68,AB68,AD68,AF68,AH68,AJ68,AL68,AN68,AP68)</f>
        <v>0.47471877830381642</v>
      </c>
      <c r="AU68" s="17">
        <f t="shared" si="7"/>
        <v>0.322824342482671</v>
      </c>
      <c r="AW68">
        <f t="shared" ref="AW68:AW131" si="8">C68</f>
        <v>-6.666666666666667</v>
      </c>
      <c r="AX68">
        <f t="shared" ref="AX68:AX131" si="9">COUNT(D68,F68,H68,J68,L68,N68,P68,R68,T68,V68,X68,Z68,AB68,AD68,AF68,AH68,AJ68,AL68,AN68,AP68)</f>
        <v>17</v>
      </c>
      <c r="BA68">
        <v>-6.666666666666667</v>
      </c>
      <c r="BB68" s="1">
        <v>0.47471877830381642</v>
      </c>
      <c r="BC68" s="17">
        <v>0.322824342482671</v>
      </c>
      <c r="BE68">
        <v>-6.666666666666667</v>
      </c>
      <c r="BF68">
        <v>17</v>
      </c>
      <c r="BI68">
        <v>-6.666666666666667</v>
      </c>
      <c r="BJ68" s="17">
        <v>0.322824342482671</v>
      </c>
    </row>
    <row r="69" spans="2:62" x14ac:dyDescent="0.75">
      <c r="B69">
        <v>-300</v>
      </c>
      <c r="C69">
        <f t="shared" si="5"/>
        <v>-5</v>
      </c>
      <c r="D69" s="1">
        <v>0.63762736535662301</v>
      </c>
      <c r="E69" s="17">
        <v>0.43132400313425034</v>
      </c>
      <c r="F69" s="1">
        <v>0.71807297605473164</v>
      </c>
      <c r="G69" s="17">
        <v>0.24646706361169732</v>
      </c>
      <c r="H69" s="1">
        <v>0.73550804496362898</v>
      </c>
      <c r="I69" s="17">
        <v>0.58474790288783773</v>
      </c>
      <c r="J69" s="1">
        <v>0.25910023071007499</v>
      </c>
      <c r="K69" s="17">
        <v>0.49042624677859636</v>
      </c>
      <c r="L69" s="1">
        <v>0.49457184325108738</v>
      </c>
      <c r="M69" s="17">
        <v>0.5447980617693412</v>
      </c>
      <c r="N69" s="1">
        <v>9.9192346898769962E-2</v>
      </c>
      <c r="O69" s="17">
        <v>0.488793245372657</v>
      </c>
      <c r="P69" s="1">
        <v>0.38290537327627217</v>
      </c>
      <c r="Q69" s="17">
        <v>0.50689343903833861</v>
      </c>
      <c r="R69" s="1">
        <v>0.3852320125130328</v>
      </c>
      <c r="S69" s="17">
        <v>0.38031381821659604</v>
      </c>
      <c r="T69" s="1">
        <v>0.62520795373524618</v>
      </c>
      <c r="U69" s="17">
        <v>0.29601213310732449</v>
      </c>
      <c r="V69" s="1">
        <v>0.73163708706350317</v>
      </c>
      <c r="W69" s="17">
        <v>0.10101289946665307</v>
      </c>
      <c r="X69" s="1">
        <v>0.80710224708961498</v>
      </c>
      <c r="Y69" s="17">
        <v>0.12607030684218093</v>
      </c>
      <c r="Z69" s="1">
        <v>0.42397028399473236</v>
      </c>
      <c r="AA69" s="17">
        <v>8.3121641452893011E-2</v>
      </c>
      <c r="AB69" s="1">
        <v>0.20617514626152572</v>
      </c>
      <c r="AC69" s="17">
        <v>9.544106450916448E-2</v>
      </c>
      <c r="AD69" s="1">
        <v>1</v>
      </c>
      <c r="AE69" s="17">
        <v>0.19688613066418748</v>
      </c>
      <c r="AH69" s="1">
        <v>0.46668690241311328</v>
      </c>
      <c r="AI69" s="17">
        <v>0.36115583515487565</v>
      </c>
      <c r="AL69" s="1">
        <v>0.75513831796467223</v>
      </c>
      <c r="AM69" s="17">
        <v>0.36020869113423487</v>
      </c>
      <c r="AN69" s="1">
        <v>0.62381410697098971</v>
      </c>
      <c r="AO69" s="17">
        <v>0.28676935528745223</v>
      </c>
      <c r="AP69" s="1">
        <v>0.73360332995837552</v>
      </c>
      <c r="AQ69" s="17">
        <v>0.22394787501851027</v>
      </c>
      <c r="AS69">
        <f t="shared" si="6"/>
        <v>-5</v>
      </c>
      <c r="AT69" s="1">
        <f t="shared" si="7"/>
        <v>0.56030808713755531</v>
      </c>
      <c r="AU69" s="17">
        <f t="shared" si="7"/>
        <v>0.32246609519148844</v>
      </c>
      <c r="AW69">
        <f t="shared" si="8"/>
        <v>-5</v>
      </c>
      <c r="AX69">
        <f t="shared" si="9"/>
        <v>18</v>
      </c>
      <c r="BA69">
        <v>-5</v>
      </c>
      <c r="BB69" s="1">
        <v>0.56030808713755531</v>
      </c>
      <c r="BC69" s="17">
        <v>0.32246609519148844</v>
      </c>
      <c r="BE69">
        <v>-5</v>
      </c>
      <c r="BF69">
        <v>18</v>
      </c>
      <c r="BI69">
        <v>-5</v>
      </c>
      <c r="BJ69" s="17">
        <v>0.32246609519148844</v>
      </c>
    </row>
    <row r="70" spans="2:62" x14ac:dyDescent="0.75">
      <c r="B70">
        <v>-200</v>
      </c>
      <c r="C70">
        <f t="shared" si="5"/>
        <v>-3.3333333333333335</v>
      </c>
      <c r="D70" s="1">
        <v>0.48158660844250573</v>
      </c>
      <c r="E70" s="17">
        <v>0.40219777751573654</v>
      </c>
      <c r="F70" s="1">
        <v>0.7179304446978344</v>
      </c>
      <c r="G70" s="17">
        <v>0.26988421275779584</v>
      </c>
      <c r="H70" s="1">
        <v>0.89376239806038948</v>
      </c>
      <c r="I70" s="17">
        <v>0.58245893359467782</v>
      </c>
      <c r="J70" s="1">
        <v>0.50916431684183727</v>
      </c>
      <c r="K70" s="17">
        <v>0.48820726566118089</v>
      </c>
      <c r="L70" s="1">
        <v>0.42711175616836006</v>
      </c>
      <c r="M70" s="17">
        <v>0.52977783510140919</v>
      </c>
      <c r="N70" s="1">
        <v>0.17070493217282129</v>
      </c>
      <c r="O70" s="17">
        <v>0.4783134887936718</v>
      </c>
      <c r="P70" s="1">
        <v>0.67308606752258537</v>
      </c>
      <c r="Q70" s="17">
        <v>0.49797920154096625</v>
      </c>
      <c r="R70" s="1">
        <v>0.46206986444212761</v>
      </c>
      <c r="S70" s="17">
        <v>0.36942196124958532</v>
      </c>
      <c r="T70" s="1">
        <v>0.98146240988671407</v>
      </c>
      <c r="U70" s="17">
        <v>0.28585095852045006</v>
      </c>
      <c r="V70" s="1">
        <v>0.92204596617977952</v>
      </c>
      <c r="W70" s="17">
        <v>9.7944476780244843E-2</v>
      </c>
      <c r="X70" s="1">
        <v>0.83552928436061791</v>
      </c>
      <c r="Y70" s="17">
        <v>0.12806778261094007</v>
      </c>
      <c r="Z70" s="1">
        <v>0.36971036298664522</v>
      </c>
      <c r="AA70" s="17">
        <v>8.1998659428133669E-2</v>
      </c>
      <c r="AB70" s="1">
        <v>0.52038472141391323</v>
      </c>
      <c r="AC70" s="17">
        <v>0.10273545181207618</v>
      </c>
      <c r="AD70" s="1">
        <v>0.86779050042409001</v>
      </c>
      <c r="AE70" s="17">
        <v>0.1979231242499456</v>
      </c>
      <c r="AF70" s="1">
        <v>0.89369538528201187</v>
      </c>
      <c r="AG70" s="17">
        <v>0.42610399165055518</v>
      </c>
      <c r="AH70" s="1">
        <v>0.39398998330550983</v>
      </c>
      <c r="AI70" s="17">
        <v>0.374140677855132</v>
      </c>
      <c r="AJ70" s="1">
        <v>0.78589375448671839</v>
      </c>
      <c r="AK70" s="17">
        <v>0.45580257046764899</v>
      </c>
      <c r="AL70" s="1">
        <v>0.62270858793467443</v>
      </c>
      <c r="AM70" s="17">
        <v>0.35539754465879958</v>
      </c>
      <c r="AS70">
        <f t="shared" si="6"/>
        <v>-3.3333333333333335</v>
      </c>
      <c r="AT70" s="1">
        <f t="shared" si="7"/>
        <v>0.64047929692272976</v>
      </c>
      <c r="AU70" s="17">
        <f t="shared" si="7"/>
        <v>0.34023366190271948</v>
      </c>
      <c r="AW70">
        <f t="shared" si="8"/>
        <v>-3.3333333333333335</v>
      </c>
      <c r="AX70">
        <f t="shared" si="9"/>
        <v>18</v>
      </c>
      <c r="BA70">
        <v>-3.3333333333333335</v>
      </c>
      <c r="BB70" s="1">
        <v>0.64047929692272976</v>
      </c>
      <c r="BC70" s="17">
        <v>0.34023366190271948</v>
      </c>
      <c r="BE70">
        <v>-3.3333333333333335</v>
      </c>
      <c r="BF70">
        <v>18</v>
      </c>
      <c r="BI70">
        <v>-3.3333333333333335</v>
      </c>
      <c r="BJ70" s="17">
        <v>0.34023366190271948</v>
      </c>
    </row>
    <row r="71" spans="2:62" x14ac:dyDescent="0.75">
      <c r="B71">
        <v>-100</v>
      </c>
      <c r="C71">
        <f t="shared" si="5"/>
        <v>-1.6666666666666667</v>
      </c>
      <c r="D71" s="1">
        <v>0.71244541484716284</v>
      </c>
      <c r="E71" s="17">
        <v>0.4211331791592981</v>
      </c>
      <c r="F71" s="1">
        <v>0.74579532497149392</v>
      </c>
      <c r="G71" s="17">
        <v>0.25186921872075507</v>
      </c>
      <c r="H71" s="1">
        <v>0.83954154727793218</v>
      </c>
      <c r="I71" s="17">
        <v>0.58036331804194496</v>
      </c>
      <c r="J71" s="1">
        <v>0.87855678031274143</v>
      </c>
      <c r="K71" s="17">
        <v>0.48606970411879274</v>
      </c>
      <c r="L71" s="1">
        <v>0.72731494920174145</v>
      </c>
      <c r="M71" s="17">
        <v>0.53481831246150691</v>
      </c>
      <c r="N71" s="1">
        <v>0.8648161216968544</v>
      </c>
      <c r="O71" s="17">
        <v>0.48265030598902919</v>
      </c>
      <c r="P71" s="1">
        <v>0.46059201141226758</v>
      </c>
      <c r="Q71" s="17">
        <v>0.50001333321481578</v>
      </c>
      <c r="R71" s="1">
        <v>0.48233837330552748</v>
      </c>
      <c r="S71" s="17">
        <v>0.39806465619733883</v>
      </c>
      <c r="T71" s="1">
        <v>0.65222213419947872</v>
      </c>
      <c r="U71" s="17">
        <v>0.28929188532446842</v>
      </c>
      <c r="V71" s="1">
        <v>0.65876132139678445</v>
      </c>
      <c r="W71" s="17">
        <v>9.8162774620227211E-2</v>
      </c>
      <c r="X71" s="1">
        <v>0.60441295911921411</v>
      </c>
      <c r="Y71" s="17">
        <v>0.12209278253505224</v>
      </c>
      <c r="Z71" s="1">
        <v>0.74797818318600784</v>
      </c>
      <c r="AA71" s="17">
        <v>8.4930124240563995E-2</v>
      </c>
      <c r="AB71" s="1">
        <v>0.62786779795999592</v>
      </c>
      <c r="AC71" s="17">
        <v>0.1091207118604379</v>
      </c>
      <c r="AF71" s="1">
        <v>0.79981223369683208</v>
      </c>
      <c r="AG71" s="17">
        <v>0.40607255788650498</v>
      </c>
      <c r="AH71" s="1">
        <v>0.40074366368189673</v>
      </c>
      <c r="AI71" s="17">
        <v>0.34610729701072113</v>
      </c>
      <c r="AJ71" s="1">
        <v>0.9980258435032312</v>
      </c>
      <c r="AK71" s="17">
        <v>0.45648149991043535</v>
      </c>
      <c r="AL71" s="1">
        <v>0.7572491945339429</v>
      </c>
      <c r="AM71" s="17">
        <v>0.3321808907953987</v>
      </c>
      <c r="AN71" s="1">
        <v>0.88766671249828022</v>
      </c>
      <c r="AO71" s="17">
        <v>0.27961056411776808</v>
      </c>
      <c r="AP71" s="1">
        <v>0.64596692541342937</v>
      </c>
      <c r="AQ71" s="17">
        <v>0.23614092463207961</v>
      </c>
      <c r="AS71">
        <f t="shared" si="6"/>
        <v>-1.6666666666666667</v>
      </c>
      <c r="AT71" s="1">
        <f t="shared" si="7"/>
        <v>0.71011092064288506</v>
      </c>
      <c r="AU71" s="17">
        <f t="shared" si="7"/>
        <v>0.33764073899142832</v>
      </c>
      <c r="AW71">
        <f t="shared" si="8"/>
        <v>-1.6666666666666667</v>
      </c>
      <c r="AX71">
        <f t="shared" si="9"/>
        <v>19</v>
      </c>
      <c r="BA71">
        <v>-1.6666666666666667</v>
      </c>
      <c r="BB71" s="1">
        <v>0.71011092064288506</v>
      </c>
      <c r="BC71" s="17">
        <v>0.33764073899142832</v>
      </c>
      <c r="BE71">
        <v>-1.6666666666666667</v>
      </c>
      <c r="BF71">
        <v>19</v>
      </c>
      <c r="BI71">
        <v>-1.6666666666666667</v>
      </c>
      <c r="BJ71" s="17">
        <v>0.33764073899142832</v>
      </c>
    </row>
    <row r="72" spans="2:62" x14ac:dyDescent="0.75">
      <c r="B72">
        <v>0</v>
      </c>
      <c r="C72">
        <f t="shared" si="5"/>
        <v>0</v>
      </c>
      <c r="D72" s="3">
        <v>0.748034934497816</v>
      </c>
      <c r="E72" s="19">
        <v>0.41621400401815606</v>
      </c>
      <c r="F72" s="3">
        <v>0.82832098061573445</v>
      </c>
      <c r="G72" s="19">
        <v>0.2720174663409054</v>
      </c>
      <c r="H72" s="3">
        <v>1</v>
      </c>
      <c r="I72" s="19">
        <v>0.56678174093400602</v>
      </c>
      <c r="J72" s="3">
        <v>1</v>
      </c>
      <c r="K72" s="19">
        <v>0.48048684253513979</v>
      </c>
      <c r="L72" s="3">
        <v>1</v>
      </c>
      <c r="M72" s="19">
        <v>0.52799478169796932</v>
      </c>
      <c r="N72" s="3">
        <v>1</v>
      </c>
      <c r="O72" s="19">
        <v>0.48383858241916666</v>
      </c>
      <c r="P72" s="3">
        <v>1</v>
      </c>
      <c r="Q72" s="19">
        <v>0.49442926693084088</v>
      </c>
      <c r="R72" s="3">
        <v>1</v>
      </c>
      <c r="S72" s="19">
        <v>0.45968542398570034</v>
      </c>
      <c r="T72" s="3">
        <v>1</v>
      </c>
      <c r="U72" s="19">
        <v>0.27462873281082667</v>
      </c>
      <c r="V72" s="3">
        <v>0.88398513166849879</v>
      </c>
      <c r="W72" s="19">
        <v>9.5358593359564717E-2</v>
      </c>
      <c r="X72" s="3">
        <v>1</v>
      </c>
      <c r="Y72" s="19">
        <v>0.12618841067223766</v>
      </c>
      <c r="Z72" s="3">
        <v>0.79758322362234313</v>
      </c>
      <c r="AA72" s="19">
        <v>8.1738675113811429E-2</v>
      </c>
      <c r="AB72" s="3">
        <v>0.64468404447575645</v>
      </c>
      <c r="AC72" s="19">
        <v>0.1122073126858802</v>
      </c>
      <c r="AD72" s="3">
        <v>0.93866624257845432</v>
      </c>
      <c r="AE72" s="19">
        <v>0.17556912764995755</v>
      </c>
      <c r="AF72" s="3">
        <v>0.93883151585181046</v>
      </c>
      <c r="AG72" s="19">
        <v>0.38533207895953009</v>
      </c>
      <c r="AH72" s="3">
        <v>0.92297769008954422</v>
      </c>
      <c r="AI72" s="19">
        <v>0.34987297334749884</v>
      </c>
      <c r="AJ72" s="3">
        <v>1</v>
      </c>
      <c r="AK72" s="19">
        <v>0.44497130761298104</v>
      </c>
      <c r="AL72" s="3">
        <v>1</v>
      </c>
      <c r="AM72" s="19">
        <v>0.36266335312515435</v>
      </c>
      <c r="AN72" s="3">
        <v>1</v>
      </c>
      <c r="AO72" s="19">
        <v>0.28662496276437294</v>
      </c>
      <c r="AP72" s="3">
        <v>1</v>
      </c>
      <c r="AQ72" s="19">
        <v>0.22780615306653149</v>
      </c>
      <c r="AS72">
        <f t="shared" si="6"/>
        <v>0</v>
      </c>
      <c r="AT72" s="1">
        <f t="shared" si="7"/>
        <v>0.93515418816999796</v>
      </c>
      <c r="AU72" s="17">
        <f t="shared" si="7"/>
        <v>0.33122048950151162</v>
      </c>
      <c r="AW72">
        <f t="shared" si="8"/>
        <v>0</v>
      </c>
      <c r="AX72">
        <f t="shared" si="9"/>
        <v>20</v>
      </c>
      <c r="BA72">
        <v>0</v>
      </c>
      <c r="BB72" s="1">
        <v>0.93515418816999796</v>
      </c>
      <c r="BC72" s="17">
        <v>0.33122048950151162</v>
      </c>
      <c r="BE72">
        <v>0</v>
      </c>
      <c r="BF72">
        <v>20</v>
      </c>
      <c r="BI72">
        <v>0</v>
      </c>
      <c r="BJ72" s="17">
        <v>0.33122048950151162</v>
      </c>
    </row>
    <row r="73" spans="2:62" x14ac:dyDescent="0.75">
      <c r="B73">
        <v>100</v>
      </c>
      <c r="C73">
        <f t="shared" si="5"/>
        <v>1.6666666666666667</v>
      </c>
      <c r="D73" s="1">
        <v>0.40160116448326155</v>
      </c>
      <c r="E73" s="17">
        <v>0.44217376412832515</v>
      </c>
      <c r="F73" s="1">
        <v>0.8012400228050145</v>
      </c>
      <c r="G73" s="17">
        <v>0.25632812149993278</v>
      </c>
      <c r="H73" s="1">
        <v>0.81331276173682887</v>
      </c>
      <c r="I73" s="17">
        <v>0.57333793428609503</v>
      </c>
      <c r="J73" s="1">
        <v>0.98878492694181086</v>
      </c>
      <c r="K73" s="17">
        <v>0.48221943210353491</v>
      </c>
      <c r="L73" s="1">
        <v>0.84383164005805522</v>
      </c>
      <c r="M73" s="17">
        <v>0.52765825733058758</v>
      </c>
      <c r="N73" s="1">
        <v>0.89657335528895266</v>
      </c>
      <c r="O73" s="17">
        <v>0.47721841476381477</v>
      </c>
      <c r="P73" s="1">
        <v>0.99072753209700226</v>
      </c>
      <c r="Q73" s="17">
        <v>0.50239520434314844</v>
      </c>
      <c r="R73" s="1">
        <v>0.6768117831074032</v>
      </c>
      <c r="S73" s="17">
        <v>0.45670208381860211</v>
      </c>
      <c r="T73" s="1">
        <v>0.83894478333201206</v>
      </c>
      <c r="U73" s="17">
        <v>0.27863854014702177</v>
      </c>
      <c r="V73" s="1">
        <v>0.53735406523218798</v>
      </c>
      <c r="W73" s="17">
        <v>9.4196795976822165E-2</v>
      </c>
      <c r="X73" s="1">
        <v>0.9446349607436163</v>
      </c>
      <c r="Y73" s="17">
        <v>0.12806081349193182</v>
      </c>
      <c r="Z73" s="1">
        <v>0.63348692871920187</v>
      </c>
      <c r="AA73" s="17">
        <v>7.7993347883967737E-2</v>
      </c>
      <c r="AB73" s="1">
        <v>0.27396085398352066</v>
      </c>
      <c r="AC73" s="17">
        <v>0.1180468479996344</v>
      </c>
      <c r="AD73" s="1">
        <v>0.93458439355385736</v>
      </c>
      <c r="AE73" s="17">
        <v>0.14530530808478334</v>
      </c>
      <c r="AF73" s="1">
        <v>0.84985917527262356</v>
      </c>
      <c r="AG73" s="17">
        <v>0.37144501835832971</v>
      </c>
      <c r="AH73" s="1">
        <v>0.89687357717407945</v>
      </c>
      <c r="AI73" s="17">
        <v>0.37866044691301892</v>
      </c>
      <c r="AJ73" s="1">
        <v>0.46446518305814416</v>
      </c>
      <c r="AK73" s="17">
        <v>0.4491122344796673</v>
      </c>
      <c r="AL73" s="1">
        <v>0.68725697144761955</v>
      </c>
      <c r="AM73" s="17">
        <v>0.36551001631891045</v>
      </c>
      <c r="AN73" s="1">
        <v>0.7090609102158687</v>
      </c>
      <c r="AO73" s="17">
        <v>0.27584091655557491</v>
      </c>
      <c r="AP73" s="1">
        <v>0.7688153898076262</v>
      </c>
      <c r="AQ73" s="17">
        <v>0.22268671901494802</v>
      </c>
      <c r="AS73">
        <f t="shared" si="6"/>
        <v>1.6666666666666667</v>
      </c>
      <c r="AT73" s="1">
        <f t="shared" si="7"/>
        <v>0.7476090189529343</v>
      </c>
      <c r="AU73" s="17">
        <f t="shared" si="7"/>
        <v>0.33117651087493261</v>
      </c>
      <c r="AW73">
        <f t="shared" si="8"/>
        <v>1.6666666666666667</v>
      </c>
      <c r="AX73">
        <f t="shared" si="9"/>
        <v>20</v>
      </c>
      <c r="BA73">
        <v>1.6666666666666667</v>
      </c>
      <c r="BB73" s="1">
        <v>0.7476090189529343</v>
      </c>
      <c r="BC73" s="17">
        <v>0.33117651087493261</v>
      </c>
      <c r="BE73">
        <v>1.6666666666666667</v>
      </c>
      <c r="BF73">
        <v>20</v>
      </c>
      <c r="BI73">
        <v>1.6666666666666667</v>
      </c>
      <c r="BJ73" s="17">
        <v>0.33117651087493261</v>
      </c>
    </row>
    <row r="74" spans="2:62" x14ac:dyDescent="0.75">
      <c r="B74">
        <v>200</v>
      </c>
      <c r="C74">
        <f t="shared" si="5"/>
        <v>3.3333333333333335</v>
      </c>
      <c r="D74" s="1">
        <v>0.6606986899563303</v>
      </c>
      <c r="E74" s="17">
        <v>0.43366134475229001</v>
      </c>
      <c r="F74" s="1">
        <v>0.76332668187001018</v>
      </c>
      <c r="G74" s="17">
        <v>0.24706567981817129</v>
      </c>
      <c r="H74" s="1">
        <v>0.67092792594224793</v>
      </c>
      <c r="I74" s="17">
        <v>0.56921898089869183</v>
      </c>
      <c r="J74" s="1">
        <v>0.9184824403998979</v>
      </c>
      <c r="K74" s="17">
        <v>0.47435742364680988</v>
      </c>
      <c r="L74" s="1">
        <v>0.91605224963715537</v>
      </c>
      <c r="M74" s="17">
        <v>0.53642217819599292</v>
      </c>
      <c r="N74" s="1">
        <v>0.43597584881988521</v>
      </c>
      <c r="O74" s="17">
        <v>0.48414236359591645</v>
      </c>
      <c r="P74" s="1">
        <v>0.82988587731811569</v>
      </c>
      <c r="Q74" s="17">
        <v>0.51118009169828016</v>
      </c>
      <c r="R74" s="1">
        <v>0.75808133472367112</v>
      </c>
      <c r="S74" s="17">
        <v>0.38790425583776145</v>
      </c>
      <c r="T74" s="1">
        <v>0.9046977739047769</v>
      </c>
      <c r="U74" s="17">
        <v>0.30113376684814419</v>
      </c>
      <c r="V74" s="1">
        <v>0.76074551070624641</v>
      </c>
      <c r="W74" s="17">
        <v>9.3536491730239729E-2</v>
      </c>
      <c r="X74" s="1">
        <v>0.82876094215323692</v>
      </c>
      <c r="Y74" s="17">
        <v>0.13141141406092757</v>
      </c>
      <c r="Z74" s="1">
        <v>0.53296031596765125</v>
      </c>
      <c r="AA74" s="17">
        <v>7.4480035869406311E-2</v>
      </c>
      <c r="AB74" s="1">
        <v>0.29399332251049087</v>
      </c>
      <c r="AC74" s="17">
        <v>0.11917642718137555</v>
      </c>
      <c r="AD74" s="1">
        <v>0.77973918575063494</v>
      </c>
      <c r="AE74" s="17">
        <v>0.1223592826339957</v>
      </c>
      <c r="AF74" s="1">
        <v>0.63956091572181961</v>
      </c>
      <c r="AG74" s="17">
        <v>0.34759939170106463</v>
      </c>
      <c r="AH74" s="1">
        <v>0.62725755046289211</v>
      </c>
      <c r="AI74" s="17">
        <v>0.35541758158552272</v>
      </c>
      <c r="AJ74" s="1">
        <v>0.43072505384063037</v>
      </c>
      <c r="AK74" s="17">
        <v>0.47678974177035555</v>
      </c>
      <c r="AL74" s="1">
        <v>0.63826241528719252</v>
      </c>
      <c r="AM74" s="17">
        <v>0.37063391088784237</v>
      </c>
      <c r="AN74" s="1">
        <v>0.77615839406022458</v>
      </c>
      <c r="AO74" s="17">
        <v>0.29099512520443976</v>
      </c>
      <c r="AP74" s="1">
        <v>0.83203959950500639</v>
      </c>
      <c r="AQ74" s="17">
        <v>0.24885740708474618</v>
      </c>
      <c r="AS74">
        <f t="shared" si="6"/>
        <v>3.3333333333333335</v>
      </c>
      <c r="AT74" s="1">
        <f t="shared" si="7"/>
        <v>0.69991660142690582</v>
      </c>
      <c r="AU74" s="17">
        <f t="shared" si="7"/>
        <v>0.32881714475009866</v>
      </c>
      <c r="AW74">
        <f t="shared" si="8"/>
        <v>3.3333333333333335</v>
      </c>
      <c r="AX74">
        <f t="shared" si="9"/>
        <v>20</v>
      </c>
      <c r="BA74">
        <v>3.3333333333333335</v>
      </c>
      <c r="BB74" s="1">
        <v>0.69991660142690582</v>
      </c>
      <c r="BC74" s="17">
        <v>0.32881714475009866</v>
      </c>
      <c r="BE74">
        <v>3.3333333333333335</v>
      </c>
      <c r="BF74">
        <v>20</v>
      </c>
      <c r="BI74">
        <v>3.3333333333333335</v>
      </c>
      <c r="BJ74" s="17">
        <v>0.32881714475009866</v>
      </c>
    </row>
    <row r="75" spans="2:62" x14ac:dyDescent="0.75">
      <c r="B75">
        <v>300</v>
      </c>
      <c r="C75">
        <f t="shared" si="5"/>
        <v>5</v>
      </c>
      <c r="D75" s="1">
        <v>0.60232896652110535</v>
      </c>
      <c r="E75" s="17">
        <v>0.38779786851874037</v>
      </c>
      <c r="F75" s="1">
        <v>0.66049030786773111</v>
      </c>
      <c r="G75" s="17">
        <v>0.23831634666728582</v>
      </c>
      <c r="H75" s="1">
        <v>0.60480493718315986</v>
      </c>
      <c r="I75" s="17">
        <v>0.57217443914535726</v>
      </c>
      <c r="J75" s="1">
        <v>0.63112022558318526</v>
      </c>
      <c r="K75" s="17">
        <v>0.47031118500464547</v>
      </c>
      <c r="L75" s="1">
        <v>0.90084179970972433</v>
      </c>
      <c r="M75" s="17">
        <v>0.53030092012293073</v>
      </c>
      <c r="N75" s="1">
        <v>0.24347212420607031</v>
      </c>
      <c r="O75" s="17">
        <v>0.44535818383772258</v>
      </c>
      <c r="P75" s="1">
        <v>0.45637184973846667</v>
      </c>
      <c r="Q75" s="17">
        <v>0.52154716260994782</v>
      </c>
      <c r="R75" s="1">
        <v>0.88490615224191915</v>
      </c>
      <c r="S75" s="17">
        <v>0.40544607119976961</v>
      </c>
      <c r="V75" s="1">
        <v>0.86587089681168483</v>
      </c>
      <c r="W75" s="17">
        <v>9.5296208814856495E-2</v>
      </c>
      <c r="X75" s="1">
        <v>0.76667268297085112</v>
      </c>
      <c r="Y75" s="17">
        <v>0.13592746335481981</v>
      </c>
      <c r="Z75" s="1">
        <v>0.43511378596953126</v>
      </c>
      <c r="AA75" s="17">
        <v>7.5051190530900702E-2</v>
      </c>
      <c r="AB75" s="1">
        <v>0.43366924985450434</v>
      </c>
      <c r="AC75" s="17">
        <v>0.10841426122286654</v>
      </c>
      <c r="AD75" s="1">
        <v>0.80645674300254433</v>
      </c>
      <c r="AE75" s="17">
        <v>0.11589623134458341</v>
      </c>
      <c r="AF75" s="1">
        <v>0.51498519534917386</v>
      </c>
      <c r="AG75" s="17">
        <v>0.31858082226761997</v>
      </c>
      <c r="AH75" s="1">
        <v>0.67051145849142402</v>
      </c>
      <c r="AI75" s="17">
        <v>0.33673413516818462</v>
      </c>
      <c r="AJ75" s="1">
        <v>0.56335247666905819</v>
      </c>
      <c r="AK75" s="17">
        <v>0.46096413259437413</v>
      </c>
      <c r="AL75" s="1">
        <v>0.6187090323297415</v>
      </c>
      <c r="AM75" s="17">
        <v>0.35635106058131372</v>
      </c>
      <c r="AN75" s="1">
        <v>0.81176955864155087</v>
      </c>
      <c r="AO75" s="17">
        <v>0.3024257417874946</v>
      </c>
      <c r="AP75" s="1">
        <v>0.91911351108111194</v>
      </c>
      <c r="AQ75" s="17">
        <v>0.26146488614207414</v>
      </c>
      <c r="AS75">
        <f t="shared" si="6"/>
        <v>5</v>
      </c>
      <c r="AT75" s="1">
        <f t="shared" si="7"/>
        <v>0.65213478706434425</v>
      </c>
      <c r="AU75" s="17">
        <f t="shared" si="7"/>
        <v>0.32307149004818364</v>
      </c>
      <c r="AW75">
        <f t="shared" si="8"/>
        <v>5</v>
      </c>
      <c r="AX75">
        <f t="shared" si="9"/>
        <v>19</v>
      </c>
      <c r="BA75">
        <v>5</v>
      </c>
      <c r="BB75" s="1">
        <v>0.65213478706434425</v>
      </c>
      <c r="BC75" s="17">
        <v>0.32307149004818364</v>
      </c>
      <c r="BE75">
        <v>5</v>
      </c>
      <c r="BF75">
        <v>19</v>
      </c>
      <c r="BI75">
        <v>5</v>
      </c>
      <c r="BJ75" s="17">
        <v>0.32307149004818364</v>
      </c>
    </row>
    <row r="76" spans="2:62" x14ac:dyDescent="0.75">
      <c r="B76">
        <v>400</v>
      </c>
      <c r="C76">
        <f t="shared" si="5"/>
        <v>6.666666666666667</v>
      </c>
      <c r="D76" s="1">
        <v>0.67889374090247501</v>
      </c>
      <c r="E76" s="17">
        <v>0.37584538296349324</v>
      </c>
      <c r="F76" s="1">
        <v>0.83487742303306522</v>
      </c>
      <c r="G76" s="17">
        <v>0.22345468876729241</v>
      </c>
      <c r="H76" s="1">
        <v>0.68834031298214371</v>
      </c>
      <c r="I76" s="17">
        <v>0.56103766032963309</v>
      </c>
      <c r="J76" s="1">
        <v>0.19334785952320094</v>
      </c>
      <c r="K76" s="17">
        <v>0.46722165747671712</v>
      </c>
      <c r="L76" s="1">
        <v>0.78165457184325127</v>
      </c>
      <c r="M76" s="17">
        <v>0.52477470216725519</v>
      </c>
      <c r="N76" s="1">
        <v>0.48459186073864974</v>
      </c>
      <c r="O76" s="17">
        <v>0.45002910270135427</v>
      </c>
      <c r="P76" s="1">
        <v>0.28590109367570132</v>
      </c>
      <c r="Q76" s="17">
        <v>0.49907982715750238</v>
      </c>
      <c r="R76" s="1">
        <v>0.90915015641292973</v>
      </c>
      <c r="S76" s="17">
        <v>0.45984228248848696</v>
      </c>
      <c r="T76" s="1">
        <v>0.62085082785391787</v>
      </c>
      <c r="U76" s="17">
        <v>0.30106912175018552</v>
      </c>
      <c r="V76" s="1">
        <v>0.57750903094078643</v>
      </c>
      <c r="W76" s="17">
        <v>9.3111429440784432E-2</v>
      </c>
      <c r="X76" s="1">
        <v>0.78291670426856852</v>
      </c>
      <c r="Y76" s="17">
        <v>0.13232515512425475</v>
      </c>
      <c r="Z76" s="1">
        <v>0.58919503479405577</v>
      </c>
      <c r="AA76" s="17">
        <v>7.3089397376507173E-2</v>
      </c>
      <c r="AD76" s="1">
        <v>0.60527989821882877</v>
      </c>
      <c r="AE76" s="17">
        <v>0.12135066543251814</v>
      </c>
      <c r="AF76" s="1">
        <v>0.35300064996028108</v>
      </c>
      <c r="AG76" s="17">
        <v>0.26553676433083895</v>
      </c>
      <c r="AH76" s="1">
        <v>0.42479890726969083</v>
      </c>
      <c r="AI76" s="17">
        <v>0.31484415719795683</v>
      </c>
      <c r="AJ76" s="1">
        <v>0.60911701363962933</v>
      </c>
      <c r="AK76" s="17">
        <v>0.48251491027561011</v>
      </c>
      <c r="AL76" s="1">
        <v>0.47461393178535749</v>
      </c>
      <c r="AM76" s="17">
        <v>0.35760429366180418</v>
      </c>
      <c r="AN76" s="1">
        <v>0.52811769558641697</v>
      </c>
      <c r="AO76" s="17">
        <v>0.31443202217719618</v>
      </c>
      <c r="AP76" s="1">
        <v>0.75070311621104591</v>
      </c>
      <c r="AQ76" s="17">
        <v>0.2547111683697556</v>
      </c>
      <c r="AS76">
        <f t="shared" si="6"/>
        <v>6.666666666666667</v>
      </c>
      <c r="AT76" s="1">
        <f t="shared" si="7"/>
        <v>0.58804525419157871</v>
      </c>
      <c r="AU76" s="17">
        <f t="shared" si="7"/>
        <v>0.33009865206258665</v>
      </c>
      <c r="AW76">
        <f t="shared" si="8"/>
        <v>6.666666666666667</v>
      </c>
      <c r="AX76">
        <f t="shared" si="9"/>
        <v>19</v>
      </c>
      <c r="BA76">
        <v>6.666666666666667</v>
      </c>
      <c r="BB76" s="1">
        <v>0.58804525419157871</v>
      </c>
      <c r="BC76" s="17">
        <v>0.33009865206258665</v>
      </c>
      <c r="BE76">
        <v>6.666666666666667</v>
      </c>
      <c r="BF76">
        <v>19</v>
      </c>
      <c r="BI76">
        <v>6.666666666666667</v>
      </c>
      <c r="BJ76" s="17">
        <v>0.33009865206258665</v>
      </c>
    </row>
    <row r="77" spans="2:62" x14ac:dyDescent="0.75">
      <c r="B77">
        <v>500</v>
      </c>
      <c r="C77">
        <f t="shared" si="5"/>
        <v>8.3333333333333339</v>
      </c>
      <c r="D77" s="1">
        <v>0.45553129548762927</v>
      </c>
      <c r="E77" s="17">
        <v>0.34635754274386243</v>
      </c>
      <c r="F77" s="1">
        <v>0.63547605473203939</v>
      </c>
      <c r="G77" s="17">
        <v>0.23301122945684125</v>
      </c>
      <c r="H77" s="1">
        <v>0.57471897729777033</v>
      </c>
      <c r="I77" s="17">
        <v>0.56186962522560768</v>
      </c>
      <c r="J77" s="1">
        <v>0.2156498333760582</v>
      </c>
      <c r="K77" s="17">
        <v>0.46601936678093187</v>
      </c>
      <c r="L77" s="1">
        <v>0.72179970972423779</v>
      </c>
      <c r="M77" s="17">
        <v>0.52301075016774246</v>
      </c>
      <c r="N77" s="1">
        <v>0.18011448286677825</v>
      </c>
      <c r="O77" s="17">
        <v>0.44850596909655444</v>
      </c>
      <c r="P77" s="1">
        <v>0.43711364717070728</v>
      </c>
      <c r="Q77" s="17">
        <v>0.50168127383230621</v>
      </c>
      <c r="R77" s="1">
        <v>0.7119395203336798</v>
      </c>
      <c r="S77" s="17">
        <v>0.44177208748486119</v>
      </c>
      <c r="T77" s="1">
        <v>0.45995405212706986</v>
      </c>
      <c r="U77" s="17">
        <v>0.31436806148590951</v>
      </c>
      <c r="V77" s="1">
        <v>0.81671116695460821</v>
      </c>
      <c r="W77" s="17">
        <v>9.2643699127260518E-2</v>
      </c>
      <c r="X77" s="1">
        <v>0.96245826188972272</v>
      </c>
      <c r="Y77" s="17">
        <v>0.13173852870581471</v>
      </c>
      <c r="AB77" s="1">
        <v>0.35929794468098153</v>
      </c>
      <c r="AC77" s="17">
        <v>0.10374705320081887</v>
      </c>
      <c r="AD77" s="1">
        <v>0.73027989821882877</v>
      </c>
      <c r="AE77" s="17">
        <v>0.12394929150417328</v>
      </c>
      <c r="AF77" s="1">
        <v>0.5412724777930249</v>
      </c>
      <c r="AG77" s="17">
        <v>0.29523032415992873</v>
      </c>
      <c r="AH77" s="1">
        <v>0.4344361815146453</v>
      </c>
      <c r="AI77" s="17">
        <v>0.29501865217743906</v>
      </c>
      <c r="AL77" s="1">
        <v>0.59082324186201818</v>
      </c>
      <c r="AM77" s="17">
        <v>0.35181711364432799</v>
      </c>
      <c r="AN77" s="1">
        <v>0.33507493468995092</v>
      </c>
      <c r="AO77" s="17">
        <v>0.31411243166798108</v>
      </c>
      <c r="AP77" s="1">
        <v>0.92665091686354051</v>
      </c>
      <c r="AQ77" s="17">
        <v>0.27946216715001332</v>
      </c>
      <c r="AS77">
        <f t="shared" si="6"/>
        <v>8.3333333333333339</v>
      </c>
      <c r="AT77" s="1">
        <f t="shared" si="7"/>
        <v>0.56051681097684947</v>
      </c>
      <c r="AU77" s="17">
        <f t="shared" si="7"/>
        <v>0.32357306486735415</v>
      </c>
      <c r="AW77">
        <f t="shared" si="8"/>
        <v>8.3333333333333339</v>
      </c>
      <c r="AX77">
        <f t="shared" si="9"/>
        <v>18</v>
      </c>
      <c r="BA77">
        <v>8.3333333333333339</v>
      </c>
      <c r="BB77" s="1">
        <v>0.56051681097684947</v>
      </c>
      <c r="BC77" s="17">
        <v>0.32357306486735415</v>
      </c>
      <c r="BE77">
        <v>8.3333333333333339</v>
      </c>
      <c r="BF77">
        <v>18</v>
      </c>
      <c r="BI77">
        <v>8.3333333333333339</v>
      </c>
      <c r="BJ77" s="17">
        <v>0.32357306486735415</v>
      </c>
    </row>
    <row r="78" spans="2:62" x14ac:dyDescent="0.75">
      <c r="B78">
        <v>600</v>
      </c>
      <c r="C78">
        <f t="shared" si="5"/>
        <v>10</v>
      </c>
      <c r="D78" s="1">
        <v>0.29053857350800638</v>
      </c>
      <c r="E78" s="17">
        <v>0.36033915693551805</v>
      </c>
      <c r="F78" s="1">
        <v>0.73474914481185871</v>
      </c>
      <c r="G78" s="17">
        <v>0.23048168936326835</v>
      </c>
      <c r="H78" s="1">
        <v>0.52545735067224664</v>
      </c>
      <c r="I78" s="17">
        <v>0.55050837169305478</v>
      </c>
      <c r="J78" s="1">
        <v>0.58497821071520273</v>
      </c>
      <c r="K78" s="17">
        <v>0.47196526335661693</v>
      </c>
      <c r="L78" s="1">
        <v>0.4646153846153856</v>
      </c>
      <c r="M78" s="17">
        <v>0.52067009299910039</v>
      </c>
      <c r="N78" s="1">
        <v>0.22230063514467222</v>
      </c>
      <c r="O78" s="17">
        <v>0.45674433349183707</v>
      </c>
      <c r="P78" s="1">
        <v>0.4202924393723248</v>
      </c>
      <c r="Q78" s="17">
        <v>0.48869567225532301</v>
      </c>
      <c r="R78" s="1">
        <v>0.56008863399374331</v>
      </c>
      <c r="S78" s="17">
        <v>0.37919133115776521</v>
      </c>
      <c r="T78" s="1">
        <v>0.30895983522142345</v>
      </c>
      <c r="U78" s="17">
        <v>0.30787176165226404</v>
      </c>
      <c r="V78" s="1">
        <v>0.76765614365740109</v>
      </c>
      <c r="W78" s="17">
        <v>9.2204025929716812E-2</v>
      </c>
      <c r="X78" s="1">
        <v>0.69064163884126106</v>
      </c>
      <c r="Y78" s="17">
        <v>0.1340358640933767</v>
      </c>
      <c r="Z78" s="1">
        <v>0.73871544103817866</v>
      </c>
      <c r="AA78" s="17">
        <v>7.1602814683804306E-2</v>
      </c>
      <c r="AB78" s="1">
        <v>0.30171225533739632</v>
      </c>
      <c r="AC78" s="17">
        <v>0.10144931408395574</v>
      </c>
      <c r="AD78" s="1">
        <v>0.51235156912637847</v>
      </c>
      <c r="AE78" s="17">
        <v>0.11726024045673719</v>
      </c>
      <c r="AF78" s="1">
        <v>0.51289087889073548</v>
      </c>
      <c r="AG78" s="17">
        <v>0.2920158726163809</v>
      </c>
      <c r="AH78" s="1">
        <v>0.39087873728942263</v>
      </c>
      <c r="AI78" s="17">
        <v>0.29641925777331996</v>
      </c>
      <c r="AJ78" s="1">
        <v>0.24569274946159736</v>
      </c>
      <c r="AK78" s="17">
        <v>0.47100848443130328</v>
      </c>
      <c r="AL78" s="1">
        <v>0.85823797355849507</v>
      </c>
      <c r="AM78" s="17">
        <v>0.36495706786397364</v>
      </c>
      <c r="AN78" s="1">
        <v>0.45208304688574352</v>
      </c>
      <c r="AO78" s="17">
        <v>0.3255851226584166</v>
      </c>
      <c r="AP78" s="1">
        <v>0.52941838227022142</v>
      </c>
      <c r="AQ78" s="17">
        <v>0.27860102178278229</v>
      </c>
      <c r="AS78">
        <f t="shared" si="6"/>
        <v>10</v>
      </c>
      <c r="AT78" s="1">
        <f t="shared" si="7"/>
        <v>0.50561295122058458</v>
      </c>
      <c r="AU78" s="17">
        <f t="shared" si="7"/>
        <v>0.31558033796392582</v>
      </c>
      <c r="AW78">
        <f t="shared" si="8"/>
        <v>10</v>
      </c>
      <c r="AX78">
        <f t="shared" si="9"/>
        <v>20</v>
      </c>
      <c r="BA78">
        <v>10</v>
      </c>
      <c r="BB78" s="1">
        <v>0.50561295122058458</v>
      </c>
      <c r="BC78" s="17">
        <v>0.31558033796392582</v>
      </c>
      <c r="BE78">
        <v>10</v>
      </c>
      <c r="BF78">
        <v>20</v>
      </c>
      <c r="BI78">
        <v>10</v>
      </c>
      <c r="BJ78" s="17">
        <v>0.31558033796392582</v>
      </c>
    </row>
    <row r="79" spans="2:62" x14ac:dyDescent="0.75">
      <c r="B79">
        <v>700</v>
      </c>
      <c r="C79">
        <f t="shared" si="5"/>
        <v>11.666666666666666</v>
      </c>
      <c r="F79" s="1">
        <v>0.68436431014823129</v>
      </c>
      <c r="G79" s="17">
        <v>0.21856634016028489</v>
      </c>
      <c r="H79" s="1">
        <v>0.49426934097420971</v>
      </c>
      <c r="I79" s="17">
        <v>0.57134680999376319</v>
      </c>
      <c r="J79" s="1">
        <v>0.73397846705972913</v>
      </c>
      <c r="K79" s="17">
        <v>0.49556313813596564</v>
      </c>
      <c r="L79" s="1">
        <v>0.42629898403483424</v>
      </c>
      <c r="M79" s="17">
        <v>0.50919958878792115</v>
      </c>
      <c r="N79" s="1">
        <v>0.26730965263075485</v>
      </c>
      <c r="O79" s="17">
        <v>0.44019568135070952</v>
      </c>
      <c r="P79" s="1">
        <v>0.39407988587731585</v>
      </c>
      <c r="Q79" s="17">
        <v>0.48257016422228638</v>
      </c>
      <c r="R79" s="1">
        <v>0.455943691345152</v>
      </c>
      <c r="S79" s="17">
        <v>0.38154952523179386</v>
      </c>
      <c r="T79" s="1">
        <v>0.34056880297868969</v>
      </c>
      <c r="U79" s="17">
        <v>0.28873356340920009</v>
      </c>
      <c r="V79" s="1">
        <v>0.77529972252761514</v>
      </c>
      <c r="W79" s="17">
        <v>9.0495882660323976E-2</v>
      </c>
      <c r="X79" s="1">
        <v>0.81815720602833908</v>
      </c>
      <c r="Y79" s="17">
        <v>0.12381386139127748</v>
      </c>
      <c r="Z79" s="1">
        <v>0.52905773932668709</v>
      </c>
      <c r="AA79" s="17">
        <v>7.1566760840191604E-2</v>
      </c>
      <c r="AB79" s="1">
        <v>0.16304714062547729</v>
      </c>
      <c r="AC79" s="17">
        <v>0.10270977778775028</v>
      </c>
      <c r="AD79" s="1">
        <v>0.78053435114503622</v>
      </c>
      <c r="AE79" s="17">
        <v>0.1134008095498886</v>
      </c>
      <c r="AF79" s="1">
        <v>0.37401603235357905</v>
      </c>
      <c r="AG79" s="17">
        <v>0.29166926565855478</v>
      </c>
      <c r="AJ79" s="1">
        <v>0.37455132806891706</v>
      </c>
      <c r="AK79" s="17">
        <v>0.46367922740879886</v>
      </c>
      <c r="AL79" s="1">
        <v>0.86012665259415733</v>
      </c>
      <c r="AM79" s="17">
        <v>0.36462778568041726</v>
      </c>
      <c r="AN79" s="1">
        <v>0.53389247903203407</v>
      </c>
      <c r="AO79" s="17">
        <v>0.34276403113266501</v>
      </c>
      <c r="AP79" s="1">
        <v>0.58645516931038411</v>
      </c>
      <c r="AQ79" s="17">
        <v>0.28236680810938225</v>
      </c>
      <c r="AS79">
        <f t="shared" si="6"/>
        <v>11.666666666666666</v>
      </c>
      <c r="AT79" s="1">
        <f t="shared" si="7"/>
        <v>0.53288616422561896</v>
      </c>
      <c r="AU79" s="17">
        <f t="shared" si="7"/>
        <v>0.31304550119506525</v>
      </c>
      <c r="AW79">
        <f t="shared" si="8"/>
        <v>11.666666666666666</v>
      </c>
      <c r="AX79">
        <f t="shared" si="9"/>
        <v>18</v>
      </c>
      <c r="BA79">
        <v>11.666666666666666</v>
      </c>
      <c r="BB79" s="1">
        <v>0.53288616422561896</v>
      </c>
      <c r="BC79" s="17">
        <v>0.31304550119506525</v>
      </c>
      <c r="BE79">
        <v>11.666666666666666</v>
      </c>
      <c r="BF79">
        <v>18</v>
      </c>
      <c r="BI79">
        <v>11.666666666666666</v>
      </c>
      <c r="BJ79" s="17">
        <v>0.31304550119506525</v>
      </c>
    </row>
    <row r="80" spans="2:62" x14ac:dyDescent="0.75">
      <c r="B80">
        <v>800</v>
      </c>
      <c r="C80">
        <f t="shared" si="5"/>
        <v>13.333333333333334</v>
      </c>
      <c r="D80" s="1">
        <v>0.65873362445414785</v>
      </c>
      <c r="E80" s="17">
        <v>0.32692625779258178</v>
      </c>
      <c r="F80" s="1">
        <v>0.86651938426453723</v>
      </c>
      <c r="G80" s="17">
        <v>0.21417004922704894</v>
      </c>
      <c r="H80" s="1">
        <v>0.71985893762397768</v>
      </c>
      <c r="I80" s="17">
        <v>0.54814717624786791</v>
      </c>
      <c r="J80" s="1">
        <v>0.84189951294540133</v>
      </c>
      <c r="K80" s="17">
        <v>0.47938574704868997</v>
      </c>
      <c r="L80" s="1">
        <v>0.38298984034832989</v>
      </c>
      <c r="M80" s="17">
        <v>0.50235464402103924</v>
      </c>
      <c r="N80" s="1">
        <v>2.7130871167568672E-2</v>
      </c>
      <c r="O80" s="17">
        <v>0.43560200914391178</v>
      </c>
      <c r="P80" s="1">
        <v>0.398062291963861</v>
      </c>
      <c r="Q80" s="17">
        <v>0.48330869672333088</v>
      </c>
      <c r="R80" s="1">
        <v>0.77267987486965584</v>
      </c>
      <c r="S80" s="17">
        <v>0.44885093783674912</v>
      </c>
      <c r="T80" s="1">
        <v>0.13451635902717526</v>
      </c>
      <c r="U80" s="17">
        <v>0.26882878151260503</v>
      </c>
      <c r="V80" s="1">
        <v>0.86796502800900244</v>
      </c>
      <c r="W80" s="17">
        <v>9.0129657467464597E-2</v>
      </c>
      <c r="X80" s="1">
        <v>0.53492464579009247</v>
      </c>
      <c r="Y80" s="17">
        <v>0.12232680818524415</v>
      </c>
      <c r="Z80" s="1">
        <v>0.54114162121497023</v>
      </c>
      <c r="AA80" s="17">
        <v>6.876641991138438E-2</v>
      </c>
      <c r="AB80" s="1">
        <v>8.9717278769871817E-2</v>
      </c>
      <c r="AC80" s="17">
        <v>0.10239393050788011</v>
      </c>
      <c r="AD80" s="1">
        <v>0.90357294317217907</v>
      </c>
      <c r="AE80" s="17">
        <v>0.11228876371182923</v>
      </c>
      <c r="AF80" s="1">
        <v>0.26142846826027372</v>
      </c>
      <c r="AG80" s="17">
        <v>0.30004653236907919</v>
      </c>
      <c r="AH80" s="1">
        <v>0.58218242525421149</v>
      </c>
      <c r="AI80" s="17">
        <v>0.29854709466012552</v>
      </c>
      <c r="AJ80" s="1">
        <v>0.41654702081837491</v>
      </c>
      <c r="AK80" s="17">
        <v>0.43471807779132826</v>
      </c>
      <c r="AL80" s="1">
        <v>0.63781802021997558</v>
      </c>
      <c r="AM80" s="17">
        <v>0.37093029426592727</v>
      </c>
      <c r="AN80" s="1">
        <v>0.221366698748795</v>
      </c>
      <c r="AO80" s="17">
        <v>0.34791929251813131</v>
      </c>
      <c r="AP80" s="1">
        <v>0.74294071324108435</v>
      </c>
      <c r="AQ80" s="17">
        <v>0.28225856280765343</v>
      </c>
      <c r="AS80">
        <f t="shared" si="6"/>
        <v>13.333333333333334</v>
      </c>
      <c r="AT80" s="1">
        <f t="shared" si="7"/>
        <v>0.53009977800817432</v>
      </c>
      <c r="AU80" s="17">
        <f t="shared" si="7"/>
        <v>0.31189498668749366</v>
      </c>
      <c r="AW80">
        <f t="shared" si="8"/>
        <v>13.333333333333334</v>
      </c>
      <c r="AX80">
        <f t="shared" si="9"/>
        <v>20</v>
      </c>
      <c r="BA80">
        <v>13.333333333333334</v>
      </c>
      <c r="BB80" s="1">
        <v>0.53009977800817432</v>
      </c>
      <c r="BC80" s="17">
        <v>0.31189498668749366</v>
      </c>
      <c r="BE80">
        <v>13.333333333333334</v>
      </c>
      <c r="BF80">
        <v>20</v>
      </c>
      <c r="BI80">
        <v>13.333333333333334</v>
      </c>
      <c r="BJ80" s="17">
        <v>0.31189498668749366</v>
      </c>
    </row>
    <row r="81" spans="2:62" x14ac:dyDescent="0.75">
      <c r="B81">
        <v>900</v>
      </c>
      <c r="C81">
        <f t="shared" si="5"/>
        <v>15</v>
      </c>
      <c r="D81" s="1">
        <v>0.70043668122270719</v>
      </c>
      <c r="E81" s="17">
        <v>0.30048362390926459</v>
      </c>
      <c r="F81" s="1">
        <v>0.75171037628278026</v>
      </c>
      <c r="G81" s="17">
        <v>0.21176186397874255</v>
      </c>
      <c r="H81" s="1">
        <v>0.64458893541987894</v>
      </c>
      <c r="I81" s="17">
        <v>0.54665520677812884</v>
      </c>
      <c r="J81" s="1">
        <v>0.56254806459882267</v>
      </c>
      <c r="K81" s="17">
        <v>0.48519779310635563</v>
      </c>
      <c r="L81" s="1">
        <v>0.24894049346879607</v>
      </c>
      <c r="M81" s="17">
        <v>0.50273992336281659</v>
      </c>
      <c r="N81" s="1">
        <v>0.13981024072767298</v>
      </c>
      <c r="O81" s="17">
        <v>0.43867017697508243</v>
      </c>
      <c r="P81" s="1">
        <v>0.42843556823585316</v>
      </c>
      <c r="Q81" s="17">
        <v>0.48360014485502056</v>
      </c>
      <c r="R81" s="1">
        <v>0.6726407716371221</v>
      </c>
      <c r="S81" s="17">
        <v>0.44973035278843515</v>
      </c>
      <c r="T81" s="1">
        <v>7.8111383981622193E-2</v>
      </c>
      <c r="U81" s="17">
        <v>0.24891136992641716</v>
      </c>
      <c r="V81" s="1">
        <v>0.68022616616931075</v>
      </c>
      <c r="W81" s="17">
        <v>8.7659541232852634E-2</v>
      </c>
      <c r="X81" s="1">
        <v>0.35217940619077764</v>
      </c>
      <c r="Y81" s="17">
        <v>0.12462053270466716</v>
      </c>
      <c r="Z81" s="1">
        <v>0.4446586420914046</v>
      </c>
      <c r="AA81" s="17">
        <v>6.2641320971483352E-2</v>
      </c>
      <c r="AB81" s="1">
        <v>7.1982111679480418E-2</v>
      </c>
      <c r="AC81" s="17">
        <v>9.426106305329314E-2</v>
      </c>
      <c r="AD81" s="1">
        <v>0.98892069550466477</v>
      </c>
      <c r="AE81" s="17">
        <v>0.11464654764473992</v>
      </c>
      <c r="AF81" s="1">
        <v>0.21477576370332879</v>
      </c>
      <c r="AG81" s="17">
        <v>0.29646420672331136</v>
      </c>
      <c r="AH81" s="1">
        <v>0</v>
      </c>
      <c r="AI81" s="17">
        <v>0.27268916574057839</v>
      </c>
      <c r="AJ81" s="1">
        <v>0.43933955491744325</v>
      </c>
      <c r="AK81" s="17">
        <v>0.44821509806894888</v>
      </c>
      <c r="AN81" s="1">
        <v>6.0222741647190547E-2</v>
      </c>
      <c r="AO81" s="17">
        <v>0.3265705511892989</v>
      </c>
      <c r="AP81" s="1">
        <v>0.64956688041399313</v>
      </c>
      <c r="AQ81" s="17">
        <v>0.2820610994679994</v>
      </c>
      <c r="AS81">
        <f t="shared" si="6"/>
        <v>15</v>
      </c>
      <c r="AT81" s="1">
        <f t="shared" si="7"/>
        <v>0.42784707778383407</v>
      </c>
      <c r="AU81" s="17">
        <f t="shared" si="7"/>
        <v>0.30408313591986508</v>
      </c>
      <c r="AW81">
        <f t="shared" si="8"/>
        <v>15</v>
      </c>
      <c r="AX81">
        <f t="shared" si="9"/>
        <v>19</v>
      </c>
      <c r="BA81">
        <v>15</v>
      </c>
      <c r="BB81" s="1">
        <v>0.42784707778383407</v>
      </c>
      <c r="BC81" s="17">
        <v>0.30408313591986508</v>
      </c>
      <c r="BE81">
        <v>15</v>
      </c>
      <c r="BF81">
        <v>19</v>
      </c>
      <c r="BI81">
        <v>15</v>
      </c>
      <c r="BJ81" s="17">
        <v>0.30408313591986508</v>
      </c>
    </row>
    <row r="82" spans="2:62" x14ac:dyDescent="0.75">
      <c r="B82">
        <v>1000</v>
      </c>
      <c r="C82">
        <f t="shared" si="5"/>
        <v>16.666666666666668</v>
      </c>
      <c r="D82" s="1">
        <v>0.26273653566230221</v>
      </c>
      <c r="E82" s="17">
        <v>0.3135353738335363</v>
      </c>
      <c r="F82" s="1">
        <v>0.71778791334093528</v>
      </c>
      <c r="G82" s="17">
        <v>0.22065616741507857</v>
      </c>
      <c r="H82" s="1">
        <v>0.57405774741017934</v>
      </c>
      <c r="I82" s="17">
        <v>0.54791983372249609</v>
      </c>
      <c r="J82" s="1">
        <v>0.15874134837221265</v>
      </c>
      <c r="K82" s="17">
        <v>0.46116680248857389</v>
      </c>
      <c r="L82" s="1">
        <v>0.19866473149492006</v>
      </c>
      <c r="M82" s="17">
        <v>0.49399808864080452</v>
      </c>
      <c r="N82" s="1">
        <v>0.1243628950050977</v>
      </c>
      <c r="O82" s="17">
        <v>0.438332993405398</v>
      </c>
      <c r="P82" s="1">
        <v>0.43164526866381331</v>
      </c>
      <c r="Q82" s="17">
        <v>0.47312997718596439</v>
      </c>
      <c r="T82" s="1">
        <v>6.1475085162006601E-2</v>
      </c>
      <c r="U82" s="17">
        <v>0.23577812582270238</v>
      </c>
      <c r="V82" s="1">
        <v>0.70388984869901816</v>
      </c>
      <c r="W82" s="17">
        <v>9.0567324421441026E-2</v>
      </c>
      <c r="X82" s="1">
        <v>0.51209277141052389</v>
      </c>
      <c r="Y82" s="17">
        <v>0.11988156116690071</v>
      </c>
      <c r="Z82" s="1">
        <v>0.5777694188452126</v>
      </c>
      <c r="AA82" s="17">
        <v>6.1770208546240261E-2</v>
      </c>
      <c r="AB82" s="1">
        <v>0</v>
      </c>
      <c r="AC82" s="17">
        <v>9.1235325122132227E-2</v>
      </c>
      <c r="AD82" s="1">
        <v>0.77258269720101713</v>
      </c>
      <c r="AE82" s="17">
        <v>0.12256805141034267</v>
      </c>
      <c r="AF82" s="1">
        <v>0.46522712500902841</v>
      </c>
      <c r="AG82" s="17">
        <v>0.28542515785448486</v>
      </c>
      <c r="AJ82" s="1">
        <v>0.28589375448671578</v>
      </c>
      <c r="AK82" s="17">
        <v>0.45245262610079895</v>
      </c>
      <c r="AL82" s="1">
        <v>0.43650705477169338</v>
      </c>
      <c r="AM82" s="17">
        <v>0.37048943750442925</v>
      </c>
      <c r="AP82" s="1">
        <v>0</v>
      </c>
      <c r="AQ82" s="17">
        <v>0.26881181920621022</v>
      </c>
      <c r="AS82">
        <f t="shared" si="6"/>
        <v>16.666666666666668</v>
      </c>
      <c r="AT82" s="1">
        <f t="shared" si="7"/>
        <v>0.36961377620792213</v>
      </c>
      <c r="AU82" s="17">
        <f t="shared" si="7"/>
        <v>0.29692463963809024</v>
      </c>
      <c r="AW82">
        <f t="shared" si="8"/>
        <v>16.666666666666668</v>
      </c>
      <c r="AX82">
        <f t="shared" si="9"/>
        <v>17</v>
      </c>
      <c r="BA82">
        <v>16.666666666666668</v>
      </c>
      <c r="BB82" s="1">
        <v>0.36961377620792213</v>
      </c>
      <c r="BC82" s="17">
        <v>0.29692463963809024</v>
      </c>
      <c r="BE82">
        <v>16.666666666666668</v>
      </c>
      <c r="BF82">
        <v>17</v>
      </c>
      <c r="BI82">
        <v>16.666666666666668</v>
      </c>
      <c r="BJ82" s="17">
        <v>0.29692463963809024</v>
      </c>
    </row>
    <row r="83" spans="2:62" x14ac:dyDescent="0.75">
      <c r="B83">
        <v>1100</v>
      </c>
      <c r="C83">
        <f t="shared" si="5"/>
        <v>18.333333333333332</v>
      </c>
      <c r="D83" s="1">
        <v>0.64097525473071471</v>
      </c>
      <c r="E83" s="17">
        <v>0.29641912623533184</v>
      </c>
      <c r="F83" s="1">
        <v>0.83566134549600879</v>
      </c>
      <c r="G83" s="17">
        <v>0.20592926165681588</v>
      </c>
      <c r="H83" s="1">
        <v>0.6437072955697567</v>
      </c>
      <c r="I83" s="17">
        <v>0.54302162572104884</v>
      </c>
      <c r="J83" s="1">
        <v>0.10170469110484431</v>
      </c>
      <c r="K83" s="17">
        <v>0.45721133511913159</v>
      </c>
      <c r="L83" s="1">
        <v>0.13788098693759077</v>
      </c>
      <c r="M83" s="17">
        <v>0.49102380901382764</v>
      </c>
      <c r="N83" s="1">
        <v>3.1443581902298283E-2</v>
      </c>
      <c r="O83" s="17">
        <v>0.45529916058434955</v>
      </c>
      <c r="P83" s="1">
        <v>0.44305753685211618</v>
      </c>
      <c r="Q83" s="17">
        <v>0.47499727821651994</v>
      </c>
      <c r="R83" s="1">
        <v>0.37102450469238696</v>
      </c>
      <c r="S83" s="17">
        <v>0.35561248396330847</v>
      </c>
      <c r="T83" s="1">
        <v>0.24518735641289888</v>
      </c>
      <c r="U83" s="17">
        <v>0.24953313930944732</v>
      </c>
      <c r="V83" s="1">
        <v>0.75786608030993174</v>
      </c>
      <c r="W83" s="17">
        <v>8.9794995847463865E-2</v>
      </c>
      <c r="X83" s="1">
        <v>0.25250428661673174</v>
      </c>
      <c r="Y83" s="17">
        <v>0.11963599236706926</v>
      </c>
      <c r="Z83" s="1">
        <v>0.6676697385743835</v>
      </c>
      <c r="AA83" s="17">
        <v>5.9071417742901894E-2</v>
      </c>
      <c r="AB83" s="1">
        <v>0.34836278984286467</v>
      </c>
      <c r="AC83" s="17">
        <v>8.2180694698525972E-2</v>
      </c>
      <c r="AD83" s="1">
        <v>0.8090542832909231</v>
      </c>
      <c r="AE83" s="17">
        <v>0.11849018610589249</v>
      </c>
      <c r="AJ83" s="1">
        <v>6.7300789662598337E-2</v>
      </c>
      <c r="AK83" s="17">
        <v>0.45216999916830153</v>
      </c>
      <c r="AL83" s="1">
        <v>0.42795244972780955</v>
      </c>
      <c r="AM83" s="17">
        <v>0.34105527306346156</v>
      </c>
      <c r="AS83">
        <f t="shared" si="6"/>
        <v>18.333333333333332</v>
      </c>
      <c r="AT83" s="1">
        <f t="shared" si="7"/>
        <v>0.42383456073274117</v>
      </c>
      <c r="AU83" s="17">
        <f t="shared" si="7"/>
        <v>0.29946536117583733</v>
      </c>
      <c r="AW83">
        <f t="shared" si="8"/>
        <v>18.333333333333332</v>
      </c>
      <c r="AX83">
        <f t="shared" si="9"/>
        <v>16</v>
      </c>
      <c r="BA83">
        <v>18.333333333333332</v>
      </c>
      <c r="BB83" s="1">
        <v>0.42383456073274117</v>
      </c>
      <c r="BC83" s="17">
        <v>0.29946536117583733</v>
      </c>
      <c r="BE83">
        <v>18.333333333333332</v>
      </c>
      <c r="BF83">
        <v>16</v>
      </c>
      <c r="BI83">
        <v>18.333333333333332</v>
      </c>
      <c r="BJ83" s="17">
        <v>0.29946536117583733</v>
      </c>
    </row>
    <row r="84" spans="2:62" x14ac:dyDescent="0.75">
      <c r="B84">
        <v>1200</v>
      </c>
      <c r="C84">
        <f t="shared" si="5"/>
        <v>20</v>
      </c>
      <c r="D84" s="1">
        <v>0.51222707423580938</v>
      </c>
      <c r="E84" s="17">
        <v>0.29981309114629062</v>
      </c>
      <c r="F84" s="1">
        <v>0.91291334093500531</v>
      </c>
      <c r="G84" s="17">
        <v>0.19607051540842416</v>
      </c>
      <c r="H84" s="1">
        <v>0.6000661229887575</v>
      </c>
      <c r="I84" s="17">
        <v>0.54426062515327001</v>
      </c>
      <c r="J84" s="1">
        <v>0.16572673673417171</v>
      </c>
      <c r="K84" s="17">
        <v>0.45338778377903649</v>
      </c>
      <c r="L84" s="1">
        <v>0.32667634252539979</v>
      </c>
      <c r="M84" s="17">
        <v>0.48033165820290125</v>
      </c>
      <c r="N84" s="1">
        <v>3.0894691445150554E-2</v>
      </c>
      <c r="O84" s="17">
        <v>0.43635917322639195</v>
      </c>
      <c r="P84" s="1">
        <v>0.35924869234427048</v>
      </c>
      <c r="Q84" s="17">
        <v>0.46948216512559404</v>
      </c>
      <c r="R84" s="1">
        <v>0.41710114702815299</v>
      </c>
      <c r="S84" s="17">
        <v>0.41093280558566736</v>
      </c>
      <c r="T84" s="1">
        <v>0.35276875544640929</v>
      </c>
      <c r="U84" s="17">
        <v>0.23154099588806693</v>
      </c>
      <c r="V84" s="1">
        <v>1</v>
      </c>
      <c r="W84" s="17">
        <v>8.8558146645451613E-2</v>
      </c>
      <c r="X84" s="1">
        <v>0.31251692085551952</v>
      </c>
      <c r="Y84" s="17">
        <v>0.12034048050074371</v>
      </c>
      <c r="Z84" s="1">
        <v>0.64392514575888626</v>
      </c>
      <c r="AA84" s="17">
        <v>5.8626482195704571E-2</v>
      </c>
      <c r="AB84" s="1">
        <v>0.45122063282996938</v>
      </c>
      <c r="AC84" s="17">
        <v>8.4192856565425994E-2</v>
      </c>
      <c r="AF84" s="1">
        <v>0.59521918105004712</v>
      </c>
      <c r="AG84" s="17">
        <v>0.28322364508583425</v>
      </c>
      <c r="AJ84" s="1">
        <v>0.36773151471643845</v>
      </c>
      <c r="AK84" s="17">
        <v>0.43039613317320002</v>
      </c>
      <c r="AL84" s="1">
        <v>0.40639928896789207</v>
      </c>
      <c r="AM84" s="17">
        <v>0.33570399586008193</v>
      </c>
      <c r="AP84" s="1">
        <v>0.33108336145798062</v>
      </c>
      <c r="AQ84" s="17">
        <v>0.255190347410027</v>
      </c>
      <c r="AS84">
        <f t="shared" si="6"/>
        <v>20</v>
      </c>
      <c r="AT84" s="1">
        <f t="shared" si="7"/>
        <v>0.4579834676070505</v>
      </c>
      <c r="AU84" s="17">
        <f t="shared" si="7"/>
        <v>0.30461240593835948</v>
      </c>
      <c r="AW84">
        <f t="shared" si="8"/>
        <v>20</v>
      </c>
      <c r="AX84">
        <f t="shared" si="9"/>
        <v>17</v>
      </c>
      <c r="BA84">
        <v>20</v>
      </c>
      <c r="BB84" s="1">
        <v>0.4579834676070505</v>
      </c>
      <c r="BC84" s="17">
        <v>0.30461240593835948</v>
      </c>
      <c r="BE84">
        <v>20</v>
      </c>
      <c r="BF84">
        <v>17</v>
      </c>
      <c r="BI84">
        <v>20</v>
      </c>
      <c r="BJ84" s="17">
        <v>0.30461240593835948</v>
      </c>
    </row>
    <row r="85" spans="2:62" x14ac:dyDescent="0.75">
      <c r="B85">
        <v>1300</v>
      </c>
      <c r="C85">
        <f t="shared" si="5"/>
        <v>21.666666666666668</v>
      </c>
      <c r="D85" s="1">
        <v>0.56128093158660819</v>
      </c>
      <c r="E85" s="17">
        <v>0.3132749793559042</v>
      </c>
      <c r="F85" s="1">
        <v>0.85497434435575692</v>
      </c>
      <c r="G85" s="17">
        <v>0.20017824089943098</v>
      </c>
      <c r="H85" s="1">
        <v>0.40059510689883027</v>
      </c>
      <c r="I85" s="17">
        <v>0.54094887417992665</v>
      </c>
      <c r="J85" s="1">
        <v>0.1272750576775199</v>
      </c>
      <c r="K85" s="17">
        <v>0.46298293311461802</v>
      </c>
      <c r="L85" s="1">
        <v>0.24783744557329504</v>
      </c>
      <c r="M85" s="17">
        <v>0.47702677502601704</v>
      </c>
      <c r="N85" s="1">
        <v>0</v>
      </c>
      <c r="O85" s="17">
        <v>0.43496508895972813</v>
      </c>
      <c r="P85" s="1">
        <v>0.31871136471706862</v>
      </c>
      <c r="Q85" s="17">
        <v>0.4787625972203271</v>
      </c>
      <c r="R85" s="1">
        <v>0.55696037539103205</v>
      </c>
      <c r="S85" s="17">
        <v>0.38176666899852274</v>
      </c>
      <c r="T85" s="1">
        <v>0.28455993028598647</v>
      </c>
      <c r="U85" s="17">
        <v>0.22224004738751632</v>
      </c>
      <c r="V85" s="1">
        <v>0.88911575310193225</v>
      </c>
      <c r="W85" s="17">
        <v>8.8955393872780342E-2</v>
      </c>
      <c r="X85" s="1">
        <v>0</v>
      </c>
      <c r="Y85" s="17">
        <v>0.12092700587508398</v>
      </c>
      <c r="Z85" s="1">
        <v>0.66593003573443588</v>
      </c>
      <c r="AA85" s="17">
        <v>5.6064073226544622E-2</v>
      </c>
      <c r="AB85" s="1">
        <v>0.63402456581002953</v>
      </c>
      <c r="AC85" s="17">
        <v>8.0306370181396663E-2</v>
      </c>
      <c r="AD85" s="1">
        <v>0.87547709923664196</v>
      </c>
      <c r="AE85" s="17">
        <v>0.12043762605954635</v>
      </c>
      <c r="AF85" s="1">
        <v>0.29602079872896625</v>
      </c>
      <c r="AG85" s="17">
        <v>0.27555090037465269</v>
      </c>
      <c r="AJ85" s="1">
        <v>0</v>
      </c>
      <c r="AK85" s="17">
        <v>0.43629210695533749</v>
      </c>
      <c r="AL85" s="1">
        <v>0.48227974669481388</v>
      </c>
      <c r="AM85" s="17">
        <v>0.32071151814019028</v>
      </c>
      <c r="AP85" s="1">
        <v>0.35887051411857401</v>
      </c>
      <c r="AQ85" s="17">
        <v>0.25857791607097824</v>
      </c>
      <c r="AS85">
        <f t="shared" si="6"/>
        <v>21.666666666666668</v>
      </c>
      <c r="AT85" s="1">
        <f t="shared" si="7"/>
        <v>0.41966183721730504</v>
      </c>
      <c r="AU85" s="17">
        <f t="shared" si="7"/>
        <v>0.29277606199436129</v>
      </c>
      <c r="AW85">
        <f t="shared" si="8"/>
        <v>21.666666666666668</v>
      </c>
      <c r="AX85">
        <f t="shared" si="9"/>
        <v>18</v>
      </c>
      <c r="BA85">
        <v>21.666666666666668</v>
      </c>
      <c r="BB85" s="1">
        <v>0.41966183721730504</v>
      </c>
      <c r="BC85" s="17">
        <v>0.29277606199436129</v>
      </c>
      <c r="BE85">
        <v>21.666666666666668</v>
      </c>
      <c r="BF85">
        <v>18</v>
      </c>
      <c r="BI85">
        <v>21.666666666666668</v>
      </c>
      <c r="BJ85" s="17">
        <v>0.29277606199436129</v>
      </c>
    </row>
    <row r="86" spans="2:62" x14ac:dyDescent="0.75">
      <c r="B86">
        <v>1400</v>
      </c>
      <c r="C86">
        <f t="shared" si="5"/>
        <v>23.333333333333332</v>
      </c>
      <c r="D86" s="1">
        <v>0.52976710334788968</v>
      </c>
      <c r="E86" s="17">
        <v>0.32078302886799481</v>
      </c>
      <c r="F86" s="1">
        <v>0.76489452679589531</v>
      </c>
      <c r="G86" s="17">
        <v>0.2113656939898321</v>
      </c>
      <c r="H86" s="1">
        <v>0.44137094996693427</v>
      </c>
      <c r="I86" s="17">
        <v>0.53923947095703406</v>
      </c>
      <c r="J86" s="1">
        <v>0.1729043834914131</v>
      </c>
      <c r="K86" s="17">
        <v>0.46299821345016801</v>
      </c>
      <c r="L86" s="1">
        <v>0.23053701015965194</v>
      </c>
      <c r="M86" s="17">
        <v>0.48393347422155353</v>
      </c>
      <c r="N86" s="1">
        <v>5.2379832196346399E-2</v>
      </c>
      <c r="O86" s="17">
        <v>0.43539790940766554</v>
      </c>
      <c r="P86" s="1">
        <v>0.4158345221112682</v>
      </c>
      <c r="Q86" s="17">
        <v>0.47378882193049687</v>
      </c>
      <c r="R86" s="1">
        <v>0.27417883211678801</v>
      </c>
      <c r="S86" s="17">
        <v>0.3766700505958569</v>
      </c>
      <c r="T86" s="1">
        <v>0.1617682009031155</v>
      </c>
      <c r="U86" s="17">
        <v>0.22824782944840885</v>
      </c>
      <c r="V86" s="1">
        <v>0.31453850583739079</v>
      </c>
      <c r="W86" s="17">
        <v>8.710843742659001E-2</v>
      </c>
      <c r="X86" s="1">
        <v>0.12575579821315805</v>
      </c>
      <c r="Y86" s="17">
        <v>0.11062814722981036</v>
      </c>
      <c r="Z86" s="1">
        <v>0.99562723340229364</v>
      </c>
      <c r="AA86" s="17">
        <v>5.5344297777490947E-2</v>
      </c>
      <c r="AB86" s="1">
        <v>0.46482065733451861</v>
      </c>
      <c r="AC86" s="17">
        <v>7.8576487697822869E-2</v>
      </c>
      <c r="AD86" s="1">
        <v>0.68294105173876252</v>
      </c>
      <c r="AE86" s="17">
        <v>0.12176653745203347</v>
      </c>
      <c r="AF86" s="1">
        <v>0.45468332490792446</v>
      </c>
      <c r="AG86" s="17">
        <v>0.27122037481198441</v>
      </c>
      <c r="AJ86" s="1">
        <v>0.52638190954773445</v>
      </c>
      <c r="AK86" s="17">
        <v>0.43191259119628578</v>
      </c>
      <c r="AL86" s="1">
        <v>0.35951560937673577</v>
      </c>
      <c r="AM86" s="17">
        <v>0.33248475053811116</v>
      </c>
      <c r="AP86" s="1">
        <v>0.56035549555630604</v>
      </c>
      <c r="AQ86" s="17">
        <v>0.25734239954122801</v>
      </c>
      <c r="AS86">
        <f t="shared" si="6"/>
        <v>23.333333333333332</v>
      </c>
      <c r="AT86" s="1">
        <f t="shared" si="7"/>
        <v>0.41823638594467366</v>
      </c>
      <c r="AU86" s="17">
        <f t="shared" si="7"/>
        <v>0.29326713980779817</v>
      </c>
      <c r="AW86">
        <f t="shared" si="8"/>
        <v>23.333333333333332</v>
      </c>
      <c r="AX86">
        <f t="shared" si="9"/>
        <v>18</v>
      </c>
      <c r="BA86">
        <v>23.333333333333332</v>
      </c>
      <c r="BB86" s="1">
        <v>0.41823638594467366</v>
      </c>
      <c r="BC86" s="17">
        <v>0.29326713980779817</v>
      </c>
      <c r="BE86">
        <v>23.333333333333332</v>
      </c>
      <c r="BF86">
        <v>18</v>
      </c>
      <c r="BI86">
        <v>23.333333333333332</v>
      </c>
      <c r="BJ86" s="17">
        <v>0.29326713980779817</v>
      </c>
    </row>
    <row r="87" spans="2:62" x14ac:dyDescent="0.75">
      <c r="B87">
        <v>1500</v>
      </c>
      <c r="C87">
        <f t="shared" si="5"/>
        <v>25</v>
      </c>
      <c r="D87" s="1">
        <v>0.68391557496361155</v>
      </c>
      <c r="E87" s="17">
        <v>0.29726018396846254</v>
      </c>
      <c r="F87" s="1">
        <v>0.87129418472063602</v>
      </c>
      <c r="G87" s="17">
        <v>0.21582125738180774</v>
      </c>
      <c r="H87" s="1">
        <v>0.3659907427815699</v>
      </c>
      <c r="I87" s="17">
        <v>0.53686213248504977</v>
      </c>
      <c r="J87" s="1">
        <v>7.805690848500324E-2</v>
      </c>
      <c r="K87" s="17">
        <v>0.46535653922178849</v>
      </c>
      <c r="L87" s="1">
        <v>0.23483309143686437</v>
      </c>
      <c r="M87" s="17">
        <v>0.49976320327881552</v>
      </c>
      <c r="N87" s="1">
        <v>0.12710734729083412</v>
      </c>
      <c r="O87" s="17">
        <v>0.43429572846459502</v>
      </c>
      <c r="P87" s="1">
        <v>0.34997622444127274</v>
      </c>
      <c r="Q87" s="17">
        <v>0.47445647011493619</v>
      </c>
      <c r="R87" s="1">
        <v>0.12408759124087572</v>
      </c>
      <c r="S87" s="17">
        <v>0.37546963138010131</v>
      </c>
      <c r="T87" s="1">
        <v>0</v>
      </c>
      <c r="U87" s="17">
        <v>0.2366330077801688</v>
      </c>
      <c r="V87" s="1">
        <v>9.4864143238575865E-2</v>
      </c>
      <c r="W87" s="17">
        <v>8.9271189662712663E-2</v>
      </c>
      <c r="X87" s="1">
        <v>0.32934753181120902</v>
      </c>
      <c r="Y87" s="17">
        <v>0.11262948561187544</v>
      </c>
      <c r="Z87" s="1">
        <v>0.66545984577769379</v>
      </c>
      <c r="AA87" s="17">
        <v>5.6892817158290948E-2</v>
      </c>
      <c r="AB87" s="1">
        <v>0.55129108340735777</v>
      </c>
      <c r="AC87" s="17">
        <v>8.0045629137604393E-2</v>
      </c>
      <c r="AD87" s="1">
        <v>0.61519296013570812</v>
      </c>
      <c r="AE87" s="17">
        <v>0.11869219143576826</v>
      </c>
      <c r="AF87" s="1">
        <v>0.22539178161334686</v>
      </c>
      <c r="AG87" s="17">
        <v>0.26784753190834998</v>
      </c>
      <c r="AJ87" s="1">
        <v>0.55563531945441758</v>
      </c>
      <c r="AK87" s="17">
        <v>0.45821203675028388</v>
      </c>
      <c r="AL87" s="1">
        <v>0.10365514942784082</v>
      </c>
      <c r="AM87" s="17">
        <v>0.32220916229800178</v>
      </c>
      <c r="AP87" s="1">
        <v>0.39138260771740263</v>
      </c>
      <c r="AQ87" s="17">
        <v>0.25329872612156706</v>
      </c>
      <c r="AS87">
        <f t="shared" si="6"/>
        <v>25</v>
      </c>
      <c r="AT87" s="1">
        <f t="shared" si="7"/>
        <v>0.35374900488578997</v>
      </c>
      <c r="AU87" s="17">
        <f t="shared" si="7"/>
        <v>0.29416760689778776</v>
      </c>
      <c r="AW87">
        <f t="shared" si="8"/>
        <v>25</v>
      </c>
      <c r="AX87">
        <f t="shared" si="9"/>
        <v>18</v>
      </c>
      <c r="BA87">
        <v>25</v>
      </c>
      <c r="BB87" s="1">
        <v>0.35374900488578997</v>
      </c>
      <c r="BC87" s="17">
        <v>0.29416760689778776</v>
      </c>
      <c r="BE87">
        <v>25</v>
      </c>
      <c r="BF87">
        <v>18</v>
      </c>
      <c r="BI87">
        <v>25</v>
      </c>
      <c r="BJ87" s="17">
        <v>0.29416760689778776</v>
      </c>
    </row>
    <row r="88" spans="2:62" x14ac:dyDescent="0.75">
      <c r="B88">
        <v>1600</v>
      </c>
      <c r="C88">
        <f t="shared" si="5"/>
        <v>26.666666666666668</v>
      </c>
      <c r="D88" s="1">
        <v>0.6406841339155751</v>
      </c>
      <c r="E88" s="17">
        <v>0.26910079577297707</v>
      </c>
      <c r="F88" s="1">
        <v>0.87086659064994254</v>
      </c>
      <c r="G88" s="17">
        <v>0.20455910897495147</v>
      </c>
      <c r="H88" s="1">
        <v>0.31805157593122807</v>
      </c>
      <c r="I88" s="17">
        <v>0.53425558921326621</v>
      </c>
      <c r="J88" s="1">
        <v>0.12144321968726045</v>
      </c>
      <c r="K88" s="17">
        <v>0.46060653718120104</v>
      </c>
      <c r="L88" s="1">
        <v>0.10821480406386096</v>
      </c>
      <c r="M88" s="17">
        <v>0.48094938746722671</v>
      </c>
      <c r="N88" s="1">
        <v>0.11558064769074071</v>
      </c>
      <c r="O88" s="17">
        <v>0.43645528517715076</v>
      </c>
      <c r="P88" s="1">
        <v>0.29006181645268614</v>
      </c>
      <c r="Q88" s="17">
        <v>0.47102417827424797</v>
      </c>
      <c r="R88" s="1">
        <v>0.25847236704900817</v>
      </c>
      <c r="S88" s="17">
        <v>0.36911028029882492</v>
      </c>
      <c r="T88" s="1">
        <v>0.44846708389448003</v>
      </c>
      <c r="U88" s="17">
        <v>0.22049663865181984</v>
      </c>
      <c r="V88" s="1">
        <v>0.13517616878697397</v>
      </c>
      <c r="W88" s="17">
        <v>8.6347998911490864E-2</v>
      </c>
      <c r="X88" s="1">
        <v>0.35849652558433487</v>
      </c>
      <c r="Y88" s="17">
        <v>0.10753198403342415</v>
      </c>
      <c r="Z88" s="1">
        <v>0.62022757193906353</v>
      </c>
      <c r="AA88" s="17">
        <v>5.7086845716526176E-2</v>
      </c>
      <c r="AB88" s="1">
        <v>0.3825466352191631</v>
      </c>
      <c r="AC88" s="17">
        <v>7.7885965877560109E-2</v>
      </c>
      <c r="AD88" s="1">
        <v>0.8519402035623409</v>
      </c>
      <c r="AE88" s="17">
        <v>0.12160343460534721</v>
      </c>
      <c r="AF88" s="1">
        <v>0.45684985917527487</v>
      </c>
      <c r="AG88" s="17">
        <v>0.24733777957920328</v>
      </c>
      <c r="AJ88" s="1">
        <v>0.61450107681263233</v>
      </c>
      <c r="AK88" s="17">
        <v>0.45107285895121302</v>
      </c>
      <c r="AL88" s="1">
        <v>0.38317964670592392</v>
      </c>
      <c r="AM88" s="17">
        <v>0.32259279013585163</v>
      </c>
      <c r="AP88" s="1">
        <v>0.42164472944088177</v>
      </c>
      <c r="AQ88" s="17">
        <v>0.27066170455461991</v>
      </c>
      <c r="AS88">
        <f t="shared" si="6"/>
        <v>26.666666666666668</v>
      </c>
      <c r="AT88" s="1">
        <f t="shared" si="7"/>
        <v>0.41091136980896509</v>
      </c>
      <c r="AU88" s="17">
        <f t="shared" si="7"/>
        <v>0.28825995352093897</v>
      </c>
      <c r="AW88">
        <f t="shared" si="8"/>
        <v>26.666666666666668</v>
      </c>
      <c r="AX88">
        <f t="shared" si="9"/>
        <v>18</v>
      </c>
      <c r="BA88">
        <v>26.666666666666668</v>
      </c>
      <c r="BB88" s="1">
        <v>0.41091136980896509</v>
      </c>
      <c r="BC88" s="17">
        <v>0.28825995352093897</v>
      </c>
      <c r="BE88">
        <v>26.666666666666668</v>
      </c>
      <c r="BF88">
        <v>18</v>
      </c>
      <c r="BI88">
        <v>26.666666666666668</v>
      </c>
      <c r="BJ88" s="17">
        <v>0.28825995352093897</v>
      </c>
    </row>
    <row r="89" spans="2:62" x14ac:dyDescent="0.75">
      <c r="B89">
        <v>1700</v>
      </c>
      <c r="C89">
        <f t="shared" si="5"/>
        <v>28.333333333333332</v>
      </c>
      <c r="D89" s="1">
        <v>0.55320232896652155</v>
      </c>
      <c r="E89" s="17">
        <v>0.25048242658939124</v>
      </c>
      <c r="F89" s="1">
        <v>0.7859179019384237</v>
      </c>
      <c r="G89" s="17">
        <v>0.20545918244592537</v>
      </c>
      <c r="H89" s="1">
        <v>0.57692307692307454</v>
      </c>
      <c r="I89" s="17">
        <v>0.53208800641946741</v>
      </c>
      <c r="J89" s="1">
        <v>0.1995642143040269</v>
      </c>
      <c r="K89" s="17">
        <v>0.46763722810903069</v>
      </c>
      <c r="L89" s="1">
        <v>0.15878084179970892</v>
      </c>
      <c r="M89" s="17">
        <v>0.49179094143783453</v>
      </c>
      <c r="N89" s="1">
        <v>1.1997177134791141E-2</v>
      </c>
      <c r="O89" s="17">
        <v>0.43472857028305678</v>
      </c>
      <c r="P89" s="1">
        <v>0.43568711364716944</v>
      </c>
      <c r="Q89" s="17">
        <v>0.46493458569015123</v>
      </c>
      <c r="R89" s="1">
        <v>0.11300834202294119</v>
      </c>
      <c r="S89" s="17">
        <v>0.36521310004486324</v>
      </c>
      <c r="T89" s="1">
        <v>0.32020914204230561</v>
      </c>
      <c r="U89" s="17">
        <v>0.21934258423961081</v>
      </c>
      <c r="V89" s="1">
        <v>0.35699701586304272</v>
      </c>
      <c r="W89" s="17">
        <v>8.8518354565277957E-2</v>
      </c>
      <c r="X89" s="1">
        <v>0.3205486869416127</v>
      </c>
      <c r="Y89" s="17">
        <v>0.10296923679510721</v>
      </c>
      <c r="Z89" s="1">
        <v>0.53926086138799911</v>
      </c>
      <c r="AA89" s="17">
        <v>5.3890641227389104E-2</v>
      </c>
      <c r="AB89" s="1">
        <v>0.73675988605384868</v>
      </c>
      <c r="AC89" s="17">
        <v>7.456472451068584E-2</v>
      </c>
      <c r="AD89" s="1">
        <v>0.70372137404580215</v>
      </c>
      <c r="AE89" s="17">
        <v>0.11062314042660185</v>
      </c>
      <c r="AF89" s="1">
        <v>0.50783563226691653</v>
      </c>
      <c r="AG89" s="17">
        <v>0.24277424080229884</v>
      </c>
      <c r="AJ89" s="1">
        <v>0.24784637473079549</v>
      </c>
      <c r="AK89" s="17">
        <v>0.44933191135904504</v>
      </c>
      <c r="AL89" s="1">
        <v>0</v>
      </c>
      <c r="AM89" s="17">
        <v>0.30381438904022484</v>
      </c>
      <c r="AP89" s="1">
        <v>0.39813252334345761</v>
      </c>
      <c r="AQ89" s="17">
        <v>0.24431416152835336</v>
      </c>
      <c r="AS89">
        <f t="shared" si="6"/>
        <v>28.333333333333332</v>
      </c>
      <c r="AT89" s="1">
        <f t="shared" si="7"/>
        <v>0.3870218051895799</v>
      </c>
      <c r="AU89" s="17">
        <f t="shared" si="7"/>
        <v>0.28347096808412864</v>
      </c>
      <c r="AW89">
        <f t="shared" si="8"/>
        <v>28.333333333333332</v>
      </c>
      <c r="AX89">
        <f t="shared" si="9"/>
        <v>18</v>
      </c>
      <c r="BA89">
        <v>28.333333333333332</v>
      </c>
      <c r="BB89" s="1">
        <v>0.3870218051895799</v>
      </c>
      <c r="BC89" s="17">
        <v>0.28347096808412864</v>
      </c>
      <c r="BE89">
        <v>28.333333333333332</v>
      </c>
      <c r="BF89">
        <v>18</v>
      </c>
      <c r="BI89">
        <v>28.333333333333332</v>
      </c>
      <c r="BJ89" s="17">
        <v>0.28347096808412864</v>
      </c>
    </row>
    <row r="90" spans="2:62" x14ac:dyDescent="0.75">
      <c r="B90">
        <v>1800</v>
      </c>
      <c r="C90">
        <f t="shared" si="5"/>
        <v>30</v>
      </c>
      <c r="D90" s="1">
        <v>0.45072780203784535</v>
      </c>
      <c r="E90" s="17">
        <v>0.25426284807196248</v>
      </c>
      <c r="F90" s="1">
        <v>1</v>
      </c>
      <c r="G90" s="17">
        <v>0.20213664148776897</v>
      </c>
      <c r="H90" s="1">
        <v>0.5251267357284527</v>
      </c>
      <c r="I90" s="17">
        <v>0.52919796372086436</v>
      </c>
      <c r="J90" s="1">
        <v>0.1782876185593428</v>
      </c>
      <c r="K90" s="17">
        <v>0.45833702002442062</v>
      </c>
      <c r="L90" s="1">
        <v>0.52975326560232239</v>
      </c>
      <c r="M90" s="17">
        <v>0.49004763783111327</v>
      </c>
      <c r="N90" s="1">
        <v>0.17611542382184636</v>
      </c>
      <c r="O90" s="17">
        <v>0.42650608245009319</v>
      </c>
      <c r="P90" s="1">
        <v>0.38338088445078367</v>
      </c>
      <c r="Q90" s="17">
        <v>0.46795886075949361</v>
      </c>
      <c r="R90" s="1">
        <v>0.10799009384775697</v>
      </c>
      <c r="S90" s="17">
        <v>0.3846580469935752</v>
      </c>
      <c r="T90" s="1">
        <v>0.30856373286857358</v>
      </c>
      <c r="U90" s="17">
        <v>0.20578284725542431</v>
      </c>
      <c r="V90" s="1">
        <v>0.28113711324014284</v>
      </c>
      <c r="W90" s="17">
        <v>8.849713271636625E-2</v>
      </c>
      <c r="X90" s="1">
        <v>0.36201606353217364</v>
      </c>
      <c r="Y90" s="17">
        <v>0.10266250048766992</v>
      </c>
      <c r="Z90" s="1">
        <v>0.21078615760767369</v>
      </c>
      <c r="AA90" s="17">
        <v>5.1543978457754713E-2</v>
      </c>
      <c r="AD90" s="1">
        <v>0.70388040712468181</v>
      </c>
      <c r="AE90" s="17">
        <v>0.11553652366950139</v>
      </c>
      <c r="AF90" s="1">
        <v>0.25211237091066796</v>
      </c>
      <c r="AG90" s="17">
        <v>0.24033834326426151</v>
      </c>
      <c r="AL90" s="1">
        <v>0.25986001555382787</v>
      </c>
      <c r="AM90" s="17">
        <v>0.29816482232455832</v>
      </c>
      <c r="AP90" s="1">
        <v>0.23140960737990687</v>
      </c>
      <c r="AQ90" s="17">
        <v>0.275474613169784</v>
      </c>
      <c r="AS90">
        <f t="shared" si="6"/>
        <v>30</v>
      </c>
      <c r="AT90" s="1">
        <f t="shared" si="7"/>
        <v>0.37257170576662485</v>
      </c>
      <c r="AU90" s="17">
        <f t="shared" si="7"/>
        <v>0.28694411641778828</v>
      </c>
      <c r="AW90">
        <f t="shared" si="8"/>
        <v>30</v>
      </c>
      <c r="AX90">
        <f t="shared" si="9"/>
        <v>16</v>
      </c>
      <c r="BA90">
        <v>30</v>
      </c>
      <c r="BB90" s="1">
        <v>0.37257170576662485</v>
      </c>
      <c r="BC90" s="17">
        <v>0.28694411641778828</v>
      </c>
      <c r="BE90">
        <v>30</v>
      </c>
      <c r="BF90">
        <v>16</v>
      </c>
      <c r="BI90">
        <v>30</v>
      </c>
      <c r="BJ90" s="17">
        <v>0.28694411641778828</v>
      </c>
    </row>
    <row r="91" spans="2:62" x14ac:dyDescent="0.75">
      <c r="B91">
        <v>1900</v>
      </c>
      <c r="C91">
        <f t="shared" si="5"/>
        <v>31.666666666666668</v>
      </c>
      <c r="D91" s="1">
        <v>0.45451237263464456</v>
      </c>
      <c r="E91" s="17">
        <v>0.28590669597683094</v>
      </c>
      <c r="F91" s="1">
        <v>0.87393101482325908</v>
      </c>
      <c r="G91" s="17">
        <v>0.20789636027143735</v>
      </c>
      <c r="H91" s="1">
        <v>0.6391888913378857</v>
      </c>
      <c r="I91" s="17">
        <v>0.53023353270600793</v>
      </c>
      <c r="J91" s="1">
        <v>0.16553447833888751</v>
      </c>
      <c r="K91" s="17">
        <v>0.45181962490446231</v>
      </c>
      <c r="L91" s="1">
        <v>0.37886792452830265</v>
      </c>
      <c r="M91" s="17">
        <v>0.48838671295217306</v>
      </c>
      <c r="N91" s="1">
        <v>5.1987767584098656E-2</v>
      </c>
      <c r="O91" s="17">
        <v>0.4238688524590164</v>
      </c>
      <c r="P91" s="1">
        <v>0.46499048977650986</v>
      </c>
      <c r="Q91" s="17">
        <v>0.45475367045444814</v>
      </c>
      <c r="R91" s="1">
        <v>0</v>
      </c>
      <c r="S91" s="17">
        <v>0.36109313622734024</v>
      </c>
      <c r="T91" s="1">
        <v>0.12057355620692525</v>
      </c>
      <c r="U91" s="17">
        <v>0.20629541097673537</v>
      </c>
      <c r="V91" s="1">
        <v>4.094026490759696E-2</v>
      </c>
      <c r="W91" s="17">
        <v>8.8408122697803918E-2</v>
      </c>
      <c r="X91" s="1">
        <v>0.36165508528111284</v>
      </c>
      <c r="Y91" s="17">
        <v>0.10084491015825593</v>
      </c>
      <c r="Z91" s="1">
        <v>0.40694940756065323</v>
      </c>
      <c r="AA91" s="17">
        <v>5.0421397454276366E-2</v>
      </c>
      <c r="AB91" s="1">
        <v>0.76209146322786236</v>
      </c>
      <c r="AC91" s="17">
        <v>7.8879092700792769E-2</v>
      </c>
      <c r="AD91" s="1">
        <v>0.57389737065309598</v>
      </c>
      <c r="AE91" s="17">
        <v>0.10723485632956295</v>
      </c>
      <c r="AF91" s="1">
        <v>0.16660648515923965</v>
      </c>
      <c r="AG91" s="17">
        <v>0.23226416480005865</v>
      </c>
      <c r="AJ91" s="1">
        <v>0.13352476669059504</v>
      </c>
      <c r="AK91" s="17">
        <v>0.46275740237825297</v>
      </c>
      <c r="AP91" s="1">
        <v>0.27573405332433326</v>
      </c>
      <c r="AQ91" s="17">
        <v>0.26611879060225674</v>
      </c>
      <c r="AS91">
        <f t="shared" si="6"/>
        <v>31.666666666666668</v>
      </c>
      <c r="AT91" s="1">
        <f t="shared" si="7"/>
        <v>0.34535208188441191</v>
      </c>
      <c r="AU91" s="17">
        <f t="shared" si="7"/>
        <v>0.28218721964998306</v>
      </c>
      <c r="AW91">
        <f t="shared" si="8"/>
        <v>31.666666666666668</v>
      </c>
      <c r="AX91">
        <f t="shared" si="9"/>
        <v>17</v>
      </c>
      <c r="BA91">
        <v>31.666666666666668</v>
      </c>
      <c r="BB91" s="1">
        <v>0.34535208188441191</v>
      </c>
      <c r="BC91" s="17">
        <v>0.28218721964998306</v>
      </c>
      <c r="BE91">
        <v>31.666666666666668</v>
      </c>
      <c r="BF91">
        <v>17</v>
      </c>
      <c r="BI91">
        <v>31.666666666666668</v>
      </c>
      <c r="BJ91" s="17">
        <v>0.28218721964998306</v>
      </c>
    </row>
    <row r="92" spans="2:62" x14ac:dyDescent="0.75">
      <c r="B92">
        <v>2000</v>
      </c>
      <c r="C92">
        <f t="shared" si="5"/>
        <v>33.333333333333336</v>
      </c>
      <c r="D92" s="1">
        <v>0.62117903930131013</v>
      </c>
      <c r="E92" s="17">
        <v>0.2757277151621198</v>
      </c>
      <c r="F92" s="1">
        <v>0.81342645381983925</v>
      </c>
      <c r="G92" s="17">
        <v>0.2075565469654766</v>
      </c>
      <c r="H92" s="1">
        <v>0.48457130262287695</v>
      </c>
      <c r="I92" s="17">
        <v>0.53347517463425653</v>
      </c>
      <c r="J92" s="1">
        <v>0.31658549089976945</v>
      </c>
      <c r="K92" s="17">
        <v>0.45150026234236845</v>
      </c>
      <c r="L92" s="1">
        <v>0.35390420899854896</v>
      </c>
      <c r="M92" s="17">
        <v>0.48864840563886841</v>
      </c>
      <c r="N92" s="1">
        <v>7.731514153532415E-2</v>
      </c>
      <c r="O92" s="17">
        <v>0.42145468255659557</v>
      </c>
      <c r="P92" s="1">
        <v>0.48068235853542457</v>
      </c>
      <c r="Q92" s="17">
        <v>0.45380632692215056</v>
      </c>
      <c r="R92" s="1">
        <v>6.269551616266876E-2</v>
      </c>
      <c r="S92" s="17">
        <v>0.36481026714684189</v>
      </c>
      <c r="T92" s="1">
        <v>0.26927037946605598</v>
      </c>
      <c r="U92" s="17">
        <v>0.20319427979351998</v>
      </c>
      <c r="V92" s="1">
        <v>0</v>
      </c>
      <c r="W92" s="17">
        <v>8.7454920637351358E-2</v>
      </c>
      <c r="X92" s="1">
        <v>0.21058568721234575</v>
      </c>
      <c r="Y92" s="17">
        <v>0.10060623107329068</v>
      </c>
      <c r="Z92" s="1">
        <v>0.2617547489185621</v>
      </c>
      <c r="AA92" s="17">
        <v>4.8409176878876484E-2</v>
      </c>
      <c r="AB92" s="1">
        <v>0.85759794161791347</v>
      </c>
      <c r="AC92" s="17">
        <v>7.2528776863982777E-2</v>
      </c>
      <c r="AD92" s="1">
        <v>0.46983672603901527</v>
      </c>
      <c r="AE92" s="17">
        <v>0.11075897921449179</v>
      </c>
      <c r="AF92" s="1">
        <v>0.49245323896872956</v>
      </c>
      <c r="AG92" s="17">
        <v>0.25062940088902891</v>
      </c>
      <c r="AJ92" s="1">
        <v>0.42157214644651919</v>
      </c>
      <c r="AK92" s="17">
        <v>0.46734480931335332</v>
      </c>
      <c r="AP92" s="1">
        <v>0.49589380132748295</v>
      </c>
      <c r="AQ92" s="17">
        <v>0.27098991013353546</v>
      </c>
      <c r="AS92">
        <f t="shared" si="6"/>
        <v>33.333333333333336</v>
      </c>
      <c r="AT92" s="1">
        <f t="shared" si="7"/>
        <v>0.39348965775719924</v>
      </c>
      <c r="AU92" s="17">
        <f t="shared" si="7"/>
        <v>0.28287622742153579</v>
      </c>
      <c r="AW92">
        <f t="shared" si="8"/>
        <v>33.333333333333336</v>
      </c>
      <c r="AX92">
        <f t="shared" si="9"/>
        <v>17</v>
      </c>
      <c r="BA92">
        <v>33.333333333333336</v>
      </c>
      <c r="BB92" s="1">
        <v>0.39348965775719924</v>
      </c>
      <c r="BC92" s="17">
        <v>0.28287622742153579</v>
      </c>
      <c r="BE92">
        <v>33.333333333333336</v>
      </c>
      <c r="BF92">
        <v>17</v>
      </c>
      <c r="BI92">
        <v>33.333333333333336</v>
      </c>
      <c r="BJ92" s="17">
        <v>0.28287622742153579</v>
      </c>
    </row>
    <row r="93" spans="2:62" x14ac:dyDescent="0.75">
      <c r="B93">
        <v>2100</v>
      </c>
      <c r="C93">
        <f t="shared" si="5"/>
        <v>35</v>
      </c>
      <c r="D93" s="1">
        <v>0.56295487627365304</v>
      </c>
      <c r="E93" s="17">
        <v>0.28303587924472534</v>
      </c>
      <c r="F93" s="1">
        <v>0.62400228050170869</v>
      </c>
      <c r="G93" s="17">
        <v>0.19947500647792438</v>
      </c>
      <c r="H93" s="1">
        <v>0.57504959224156738</v>
      </c>
      <c r="I93" s="17">
        <v>0.52636939529787585</v>
      </c>
      <c r="J93" s="1">
        <v>0.22026403486285664</v>
      </c>
      <c r="K93" s="17">
        <v>0.43760748741610739</v>
      </c>
      <c r="L93" s="1">
        <v>0.24087082728592177</v>
      </c>
      <c r="M93" s="17">
        <v>0.49253524001769083</v>
      </c>
      <c r="N93" s="1">
        <v>8.8136124833372062E-2</v>
      </c>
      <c r="O93" s="17">
        <v>0.41699009954923677</v>
      </c>
      <c r="P93" s="1">
        <v>0.42689015691868654</v>
      </c>
      <c r="Q93" s="17">
        <v>0.45675667231864675</v>
      </c>
      <c r="X93" s="1">
        <v>0.2400054146737669</v>
      </c>
      <c r="Y93" s="17">
        <v>9.8695201916673955E-2</v>
      </c>
      <c r="Z93" s="1">
        <v>0.47197667857814474</v>
      </c>
      <c r="AA93" s="17">
        <v>4.9720232434297955E-2</v>
      </c>
      <c r="AB93" s="1">
        <v>0.78950592703770661</v>
      </c>
      <c r="AC93" s="17">
        <v>7.0615501638408115E-2</v>
      </c>
      <c r="AD93" s="1">
        <v>0.41884011874469873</v>
      </c>
      <c r="AE93" s="17">
        <v>0.10689698088643874</v>
      </c>
      <c r="AF93" s="1">
        <v>0.4394453672275595</v>
      </c>
      <c r="AG93" s="17">
        <v>0.24542258816452356</v>
      </c>
      <c r="AJ93" s="1">
        <v>0.49371859296482734</v>
      </c>
      <c r="AK93" s="17">
        <v>0.45948810314814903</v>
      </c>
      <c r="AP93" s="1">
        <v>0.62661716728540628</v>
      </c>
      <c r="AQ93" s="17">
        <v>0.26618233718223183</v>
      </c>
      <c r="AS93">
        <f t="shared" si="6"/>
        <v>35</v>
      </c>
      <c r="AT93" s="1">
        <f t="shared" si="7"/>
        <v>0.44416265424499113</v>
      </c>
      <c r="AU93" s="17">
        <f t="shared" si="7"/>
        <v>0.29355648040663784</v>
      </c>
      <c r="AW93">
        <f t="shared" si="8"/>
        <v>35</v>
      </c>
      <c r="AX93">
        <f t="shared" si="9"/>
        <v>14</v>
      </c>
      <c r="BA93">
        <v>35</v>
      </c>
      <c r="BB93" s="1">
        <v>0.44416265424499113</v>
      </c>
      <c r="BC93" s="17">
        <v>0.29355648040663784</v>
      </c>
      <c r="BE93">
        <v>35</v>
      </c>
      <c r="BF93">
        <v>14</v>
      </c>
      <c r="BI93">
        <v>35</v>
      </c>
      <c r="BJ93" s="17">
        <v>0.29355648040663784</v>
      </c>
    </row>
    <row r="94" spans="2:62" x14ac:dyDescent="0.75">
      <c r="B94">
        <v>2200</v>
      </c>
      <c r="C94">
        <f t="shared" si="5"/>
        <v>36.666666666666664</v>
      </c>
      <c r="D94" s="1">
        <v>0.73755458515283745</v>
      </c>
      <c r="E94" s="17">
        <v>0.28326475190634282</v>
      </c>
      <c r="F94" s="1">
        <v>0.69370011402508425</v>
      </c>
      <c r="G94" s="17">
        <v>0.19437340153452687</v>
      </c>
      <c r="H94" s="1">
        <v>0.58243332598633346</v>
      </c>
      <c r="I94" s="17">
        <v>0.53101562176273154</v>
      </c>
      <c r="J94" s="1">
        <v>5.8446552166111707E-2</v>
      </c>
      <c r="K94" s="17">
        <v>0.4457159998301054</v>
      </c>
      <c r="L94" s="1">
        <v>0.35686502177068341</v>
      </c>
      <c r="M94" s="17">
        <v>0.48098468239137143</v>
      </c>
      <c r="P94" s="1">
        <v>0.39431764146457499</v>
      </c>
      <c r="Q94" s="17">
        <v>0.46829954397470019</v>
      </c>
      <c r="X94" s="1">
        <v>0.42802996119483927</v>
      </c>
      <c r="Y94" s="17">
        <v>0.10173274134611608</v>
      </c>
      <c r="Z94" s="1">
        <v>0.51133157795749484</v>
      </c>
      <c r="AA94" s="17">
        <v>4.7416083305862049E-2</v>
      </c>
      <c r="AB94" s="1">
        <v>0.30339694305755543</v>
      </c>
      <c r="AC94" s="17">
        <v>6.9303391489126662E-2</v>
      </c>
      <c r="AD94" s="1">
        <v>0.66125954198473114</v>
      </c>
      <c r="AE94" s="17">
        <v>0.10344100250837143</v>
      </c>
      <c r="AF94" s="1">
        <v>0.13490286704701362</v>
      </c>
      <c r="AG94" s="17">
        <v>0.23589217343313434</v>
      </c>
      <c r="AJ94" s="1">
        <v>0.77297200287149903</v>
      </c>
      <c r="AK94" s="17">
        <v>0.45303282005409667</v>
      </c>
      <c r="AP94" s="1">
        <v>0.60524243446956982</v>
      </c>
      <c r="AQ94" s="17">
        <v>0.24270958598179013</v>
      </c>
      <c r="AS94">
        <f t="shared" si="6"/>
        <v>36.666666666666664</v>
      </c>
      <c r="AT94" s="1">
        <f t="shared" si="7"/>
        <v>0.48003481301140993</v>
      </c>
      <c r="AU94" s="17">
        <f t="shared" si="7"/>
        <v>0.28132167688602122</v>
      </c>
      <c r="AW94">
        <f t="shared" si="8"/>
        <v>36.666666666666664</v>
      </c>
      <c r="AX94">
        <f t="shared" si="9"/>
        <v>13</v>
      </c>
      <c r="BA94">
        <v>36.666666666666664</v>
      </c>
      <c r="BB94" s="1">
        <v>0.48003481301140993</v>
      </c>
      <c r="BC94" s="17">
        <v>0.28132167688602122</v>
      </c>
      <c r="BE94">
        <v>36.666666666666664</v>
      </c>
      <c r="BF94">
        <v>13</v>
      </c>
      <c r="BI94">
        <v>36.666666666666664</v>
      </c>
      <c r="BJ94" s="17">
        <v>0.28132167688602122</v>
      </c>
    </row>
    <row r="95" spans="2:62" x14ac:dyDescent="0.75">
      <c r="B95">
        <v>2300</v>
      </c>
      <c r="C95">
        <f t="shared" si="5"/>
        <v>38.333333333333336</v>
      </c>
      <c r="D95" s="1">
        <v>1</v>
      </c>
      <c r="E95" s="17">
        <v>0.27004892037786771</v>
      </c>
      <c r="F95" s="1">
        <v>0.68792759407069504</v>
      </c>
      <c r="G95" s="17">
        <v>0.21627827446382331</v>
      </c>
      <c r="H95" s="1">
        <v>0.47244875468371172</v>
      </c>
      <c r="I95" s="17">
        <v>0.51256533525033321</v>
      </c>
      <c r="J95" s="1">
        <v>0.23795180722891732</v>
      </c>
      <c r="K95" s="17">
        <v>0.42002777059863888</v>
      </c>
      <c r="L95" s="1">
        <v>0.33114658925979734</v>
      </c>
      <c r="M95" s="17">
        <v>0.48358586933994274</v>
      </c>
      <c r="P95" s="1">
        <v>0.46552543984783573</v>
      </c>
      <c r="Q95" s="17">
        <v>0.45912192420099934</v>
      </c>
      <c r="X95" s="1">
        <v>0.40050536955148514</v>
      </c>
      <c r="Y95" s="17">
        <v>0.10153882729741916</v>
      </c>
      <c r="Z95" s="1">
        <v>0.57410193718262081</v>
      </c>
      <c r="AA95" s="17">
        <v>4.7900000000000005E-2</v>
      </c>
      <c r="AB95" s="1">
        <v>0.34144025484730617</v>
      </c>
      <c r="AC95" s="17">
        <v>7.1458501923311407E-2</v>
      </c>
      <c r="AD95" s="1">
        <v>0.49501696352841423</v>
      </c>
      <c r="AE95" s="17">
        <v>0.10634805776901178</v>
      </c>
      <c r="AF95" s="1">
        <v>0.15859030837004415</v>
      </c>
      <c r="AG95" s="17">
        <v>0.24893888332270692</v>
      </c>
      <c r="AJ95" s="1">
        <v>0.70423546302943518</v>
      </c>
      <c r="AK95" s="17">
        <v>0.45007800733106973</v>
      </c>
      <c r="AP95" s="1">
        <v>0.27607154910563442</v>
      </c>
      <c r="AQ95" s="17">
        <v>0.24072007821935937</v>
      </c>
      <c r="AS95">
        <f t="shared" si="6"/>
        <v>38.333333333333336</v>
      </c>
      <c r="AT95" s="1">
        <f t="shared" si="7"/>
        <v>0.47268938697737678</v>
      </c>
      <c r="AU95" s="17">
        <f t="shared" si="7"/>
        <v>0.27912388077649875</v>
      </c>
      <c r="AW95">
        <f t="shared" si="8"/>
        <v>38.333333333333336</v>
      </c>
      <c r="AX95">
        <f t="shared" si="9"/>
        <v>13</v>
      </c>
      <c r="BA95">
        <v>38.333333333333336</v>
      </c>
      <c r="BB95" s="1">
        <v>0.47268938697737678</v>
      </c>
      <c r="BC95" s="17">
        <v>0.27912388077649875</v>
      </c>
      <c r="BE95">
        <v>38.333333333333336</v>
      </c>
      <c r="BF95">
        <v>13</v>
      </c>
      <c r="BI95">
        <v>38.333333333333336</v>
      </c>
      <c r="BJ95" s="17">
        <v>0.27912388077649875</v>
      </c>
    </row>
    <row r="96" spans="2:62" x14ac:dyDescent="0.75">
      <c r="B96">
        <v>2400</v>
      </c>
      <c r="C96">
        <f t="shared" si="5"/>
        <v>40</v>
      </c>
      <c r="D96" s="1">
        <v>0.61841339155749575</v>
      </c>
      <c r="E96" s="17">
        <v>0.28548731618620571</v>
      </c>
      <c r="F96" s="1">
        <v>0.74494013683010274</v>
      </c>
      <c r="G96" s="17">
        <v>0.20167919623410385</v>
      </c>
      <c r="H96" s="1">
        <v>0.72360590698699201</v>
      </c>
      <c r="I96" s="17">
        <v>0.52256906822994498</v>
      </c>
      <c r="J96" s="1">
        <v>0.10939502691617686</v>
      </c>
      <c r="K96" s="17">
        <v>0.42839702733085439</v>
      </c>
      <c r="L96" s="1">
        <v>0.4087082728592159</v>
      </c>
      <c r="M96" s="17">
        <v>0.47575117384516263</v>
      </c>
      <c r="P96" s="1">
        <v>0.47438183547313295</v>
      </c>
      <c r="Q96" s="17">
        <v>0.45195614695595809</v>
      </c>
      <c r="Z96" s="1">
        <v>0.484765845401541</v>
      </c>
      <c r="AA96" s="17">
        <v>4.9043331393979164E-2</v>
      </c>
      <c r="AB96" s="1">
        <v>0.60979569332557471</v>
      </c>
      <c r="AC96" s="17">
        <v>7.0977376730157499E-2</v>
      </c>
      <c r="AD96" s="1">
        <v>0.60835453774384962</v>
      </c>
      <c r="AE96" s="17">
        <v>0.1061938514360341</v>
      </c>
      <c r="AF96" s="1">
        <v>0.16032353578392447</v>
      </c>
      <c r="AG96" s="17">
        <v>0.24343854936198794</v>
      </c>
      <c r="AJ96" s="1">
        <v>0.66349605168700831</v>
      </c>
      <c r="AK96" s="17">
        <v>0.43703608426987367</v>
      </c>
      <c r="AP96" s="1">
        <v>0.13702328720890897</v>
      </c>
      <c r="AQ96" s="17">
        <v>0.23700706181068004</v>
      </c>
      <c r="AS96">
        <f t="shared" si="6"/>
        <v>40</v>
      </c>
      <c r="AT96" s="1">
        <f t="shared" si="7"/>
        <v>0.47860029348116034</v>
      </c>
      <c r="AU96" s="17">
        <f t="shared" si="7"/>
        <v>0.29246134864874518</v>
      </c>
      <c r="AW96">
        <f t="shared" si="8"/>
        <v>40</v>
      </c>
      <c r="AX96">
        <f t="shared" si="9"/>
        <v>12</v>
      </c>
      <c r="BA96">
        <v>40</v>
      </c>
      <c r="BB96" s="1">
        <v>0.47860029348116034</v>
      </c>
      <c r="BC96" s="17">
        <v>0.29246134864874518</v>
      </c>
      <c r="BE96">
        <v>40</v>
      </c>
      <c r="BF96">
        <v>12</v>
      </c>
      <c r="BI96">
        <v>40</v>
      </c>
      <c r="BJ96" s="17">
        <v>0.29246134864874518</v>
      </c>
    </row>
    <row r="97" spans="2:62" x14ac:dyDescent="0.75">
      <c r="B97">
        <v>2500</v>
      </c>
      <c r="C97">
        <f t="shared" si="5"/>
        <v>41.666666666666664</v>
      </c>
      <c r="D97" s="1">
        <v>0.63835516739447007</v>
      </c>
      <c r="E97" s="17">
        <v>0.27937202056979832</v>
      </c>
      <c r="F97" s="1">
        <v>0.64352907639680557</v>
      </c>
      <c r="G97" s="17">
        <v>0.20634537376859186</v>
      </c>
      <c r="H97" s="1">
        <v>0.61791932995370991</v>
      </c>
      <c r="I97" s="17">
        <v>0.51852142491470765</v>
      </c>
      <c r="J97" s="1">
        <v>0.16739297615995882</v>
      </c>
      <c r="K97" s="17">
        <v>0.42010105392094316</v>
      </c>
      <c r="L97" s="1">
        <v>0.34084179970972489</v>
      </c>
      <c r="M97" s="17">
        <v>0.47776804676111034</v>
      </c>
      <c r="P97" s="1">
        <v>0.32887541607227666</v>
      </c>
      <c r="Q97" s="17">
        <v>0.45256515902850369</v>
      </c>
      <c r="AB97" s="1">
        <v>0.48613961466597233</v>
      </c>
      <c r="AC97" s="17">
        <v>7.1605277305213766E-2</v>
      </c>
      <c r="AD97" s="1">
        <v>0.51722858354537982</v>
      </c>
      <c r="AE97" s="17">
        <v>0.10202552492140671</v>
      </c>
      <c r="AF97" s="1">
        <v>0.31096988517368307</v>
      </c>
      <c r="AG97" s="17">
        <v>0.24075483583108059</v>
      </c>
      <c r="AJ97" s="1">
        <v>0.57286432160803835</v>
      </c>
      <c r="AK97" s="17">
        <v>0.44371161686535593</v>
      </c>
      <c r="AS97">
        <f t="shared" si="6"/>
        <v>41.666666666666664</v>
      </c>
      <c r="AT97" s="1">
        <f t="shared" si="7"/>
        <v>0.46241161706800193</v>
      </c>
      <c r="AU97" s="17">
        <f t="shared" si="7"/>
        <v>0.3212770333886712</v>
      </c>
      <c r="AW97">
        <f t="shared" si="8"/>
        <v>41.666666666666664</v>
      </c>
      <c r="AX97">
        <f t="shared" si="9"/>
        <v>10</v>
      </c>
      <c r="BA97">
        <v>41.666666666666664</v>
      </c>
      <c r="BB97" s="1">
        <v>0.46241161706800193</v>
      </c>
      <c r="BC97" s="17">
        <v>0.3212770333886712</v>
      </c>
      <c r="BE97">
        <v>41.666666666666664</v>
      </c>
      <c r="BF97">
        <v>10</v>
      </c>
      <c r="BI97">
        <v>41.666666666666664</v>
      </c>
      <c r="BJ97" s="17">
        <v>0.3212770333886712</v>
      </c>
    </row>
    <row r="98" spans="2:62" x14ac:dyDescent="0.75">
      <c r="B98">
        <v>2600</v>
      </c>
      <c r="C98">
        <f t="shared" si="5"/>
        <v>43.333333333333336</v>
      </c>
      <c r="D98" s="1">
        <v>0.54985443959243196</v>
      </c>
      <c r="E98" s="17">
        <v>0.27209376304749799</v>
      </c>
      <c r="F98" s="1">
        <v>0.67937571265678576</v>
      </c>
      <c r="G98" s="17">
        <v>0.21112481161802993</v>
      </c>
      <c r="H98" s="1">
        <v>0.62243773418558079</v>
      </c>
      <c r="I98" s="17">
        <v>0.52155598490294752</v>
      </c>
      <c r="J98" s="1">
        <v>0.15278133811843225</v>
      </c>
      <c r="K98" s="17">
        <v>0.43236769896184835</v>
      </c>
      <c r="L98" s="1">
        <v>0.26804063860667587</v>
      </c>
      <c r="M98" s="17">
        <v>0.47675932349551281</v>
      </c>
      <c r="P98" s="1">
        <v>0.3010580123632885</v>
      </c>
      <c r="Q98" s="17">
        <v>0.44655609710485411</v>
      </c>
      <c r="AB98" s="1">
        <v>0.3610745244586025</v>
      </c>
      <c r="AC98" s="17">
        <v>6.6432921203174025E-2</v>
      </c>
      <c r="AF98" s="1">
        <v>0</v>
      </c>
      <c r="AG98" s="17">
        <v>0.24209727267798076</v>
      </c>
      <c r="AJ98" s="1">
        <v>0.63173007896626332</v>
      </c>
      <c r="AK98" s="17">
        <v>0.45608578639271991</v>
      </c>
      <c r="AP98" s="1">
        <v>0.24288446394419708</v>
      </c>
      <c r="AQ98" s="17">
        <v>0.21352231748902381</v>
      </c>
      <c r="AS98">
        <f t="shared" si="6"/>
        <v>43.333333333333336</v>
      </c>
      <c r="AT98" s="1">
        <f t="shared" si="7"/>
        <v>0.38092369428922584</v>
      </c>
      <c r="AU98" s="17">
        <f t="shared" si="7"/>
        <v>0.33385959768935891</v>
      </c>
      <c r="AW98">
        <f t="shared" si="8"/>
        <v>43.333333333333336</v>
      </c>
      <c r="AX98">
        <f t="shared" si="9"/>
        <v>10</v>
      </c>
      <c r="BA98">
        <v>43.333333333333336</v>
      </c>
      <c r="BB98" s="1">
        <v>0.38092369428922584</v>
      </c>
      <c r="BC98" s="17">
        <v>0.33385959768935891</v>
      </c>
      <c r="BE98">
        <v>43.333333333333336</v>
      </c>
      <c r="BF98">
        <v>10</v>
      </c>
      <c r="BI98">
        <v>43.333333333333336</v>
      </c>
      <c r="BJ98" s="17">
        <v>0.33385959768935891</v>
      </c>
    </row>
    <row r="99" spans="2:62" x14ac:dyDescent="0.75">
      <c r="B99">
        <v>2700</v>
      </c>
      <c r="C99">
        <f t="shared" si="5"/>
        <v>45</v>
      </c>
      <c r="D99" s="1">
        <v>0.52445414847161553</v>
      </c>
      <c r="E99" s="17">
        <v>0.2730882923770564</v>
      </c>
      <c r="F99" s="1">
        <v>0.71030501710376381</v>
      </c>
      <c r="G99" s="17">
        <v>0.20933679553331633</v>
      </c>
      <c r="H99" s="1">
        <v>0.73418558518844712</v>
      </c>
      <c r="I99" s="17">
        <v>0.51976016605054232</v>
      </c>
      <c r="J99" s="1">
        <v>5.8702896693157272E-2</v>
      </c>
      <c r="K99" s="17">
        <v>0.43255214454941882</v>
      </c>
      <c r="L99" s="1">
        <v>0.19593613933236581</v>
      </c>
      <c r="M99" s="17">
        <v>0.47453671172102124</v>
      </c>
      <c r="P99" s="1">
        <v>0.34456728483119142</v>
      </c>
      <c r="Q99" s="17">
        <v>0.46079582557018001</v>
      </c>
      <c r="AB99" s="1">
        <v>0.52761356326768194</v>
      </c>
      <c r="AC99" s="17">
        <v>6.4321297415171577E-2</v>
      </c>
      <c r="AD99" s="1">
        <v>0.47158608990670059</v>
      </c>
      <c r="AE99" s="17">
        <v>0.10090883124302148</v>
      </c>
      <c r="AF99" s="1">
        <v>0.30909222214198073</v>
      </c>
      <c r="AG99" s="17">
        <v>0.24955844770935498</v>
      </c>
      <c r="AJ99" s="1">
        <v>0.42731514716439106</v>
      </c>
      <c r="AK99" s="17">
        <v>0.42997536745246534</v>
      </c>
      <c r="AP99" s="1">
        <v>0.14141073236584309</v>
      </c>
      <c r="AQ99" s="17">
        <v>0.20174578047312205</v>
      </c>
      <c r="AS99">
        <f t="shared" si="6"/>
        <v>45</v>
      </c>
      <c r="AT99" s="1">
        <f t="shared" si="7"/>
        <v>0.404106256951558</v>
      </c>
      <c r="AU99" s="17">
        <f t="shared" si="7"/>
        <v>0.31059815091769732</v>
      </c>
      <c r="AW99">
        <f t="shared" si="8"/>
        <v>45</v>
      </c>
      <c r="AX99">
        <f t="shared" si="9"/>
        <v>11</v>
      </c>
      <c r="BA99">
        <v>45</v>
      </c>
      <c r="BB99" s="1">
        <v>0.404106256951558</v>
      </c>
      <c r="BC99" s="17">
        <v>0.31059815091769732</v>
      </c>
      <c r="BE99">
        <v>45</v>
      </c>
      <c r="BF99">
        <v>11</v>
      </c>
      <c r="BI99">
        <v>45</v>
      </c>
      <c r="BJ99" s="17">
        <v>0.31059815091769732</v>
      </c>
    </row>
    <row r="100" spans="2:62" x14ac:dyDescent="0.75">
      <c r="B100">
        <v>2800</v>
      </c>
      <c r="C100">
        <f t="shared" si="5"/>
        <v>46.666666666666664</v>
      </c>
      <c r="D100" s="1">
        <v>0.51149927219796221</v>
      </c>
      <c r="E100" s="17">
        <v>0.25922157899001541</v>
      </c>
      <c r="F100" s="1">
        <v>0.7820695553021656</v>
      </c>
      <c r="G100" s="17">
        <v>0.2132191660313178</v>
      </c>
      <c r="H100" s="1">
        <v>0.33810888252148769</v>
      </c>
      <c r="I100" s="17">
        <v>0.5104840749170646</v>
      </c>
      <c r="J100" s="1">
        <v>0.2391053576006151</v>
      </c>
      <c r="K100" s="17">
        <v>0.42588309992205281</v>
      </c>
      <c r="L100" s="1">
        <v>0.29857764876632814</v>
      </c>
      <c r="M100" s="17">
        <v>0.48374267933480797</v>
      </c>
      <c r="P100" s="1">
        <v>0.29570851165002321</v>
      </c>
      <c r="Q100" s="17">
        <v>0.44731427764090886</v>
      </c>
      <c r="AB100" s="1">
        <v>0.41066560480289144</v>
      </c>
      <c r="AC100" s="17">
        <v>6.7876213410712427E-2</v>
      </c>
      <c r="AD100" s="1">
        <v>0.45122985581001074</v>
      </c>
      <c r="AE100" s="17">
        <v>0.10362494344343012</v>
      </c>
      <c r="AF100" s="1">
        <v>0.25897306275727516</v>
      </c>
      <c r="AG100" s="17">
        <v>0.25001996751950162</v>
      </c>
      <c r="AJ100" s="1">
        <v>0.38298636037329553</v>
      </c>
      <c r="AK100" s="17">
        <v>0.42290616843682965</v>
      </c>
      <c r="AP100" s="1">
        <v>0.55225559680504011</v>
      </c>
      <c r="AQ100" s="17">
        <v>0.1873552847561174</v>
      </c>
      <c r="AS100">
        <f t="shared" si="6"/>
        <v>46.666666666666664</v>
      </c>
      <c r="AT100" s="1">
        <f t="shared" si="7"/>
        <v>0.41101633714428137</v>
      </c>
      <c r="AU100" s="17">
        <f t="shared" si="7"/>
        <v>0.30651340494570534</v>
      </c>
      <c r="AW100">
        <f t="shared" si="8"/>
        <v>46.666666666666664</v>
      </c>
      <c r="AX100">
        <f t="shared" si="9"/>
        <v>11</v>
      </c>
      <c r="BA100">
        <v>46.666666666666664</v>
      </c>
      <c r="BB100" s="1">
        <v>0.41101633714428137</v>
      </c>
      <c r="BC100" s="17">
        <v>0.30651340494570534</v>
      </c>
      <c r="BE100">
        <v>46.666666666666664</v>
      </c>
      <c r="BF100">
        <v>11</v>
      </c>
      <c r="BI100">
        <v>46.666666666666664</v>
      </c>
      <c r="BJ100" s="17">
        <v>0.30651340494570534</v>
      </c>
    </row>
    <row r="101" spans="2:62" x14ac:dyDescent="0.75">
      <c r="B101">
        <v>2900</v>
      </c>
      <c r="C101">
        <f t="shared" si="5"/>
        <v>48.333333333333336</v>
      </c>
      <c r="D101" s="1">
        <v>0.58675400291120949</v>
      </c>
      <c r="E101" s="17">
        <v>0.25843945218644876</v>
      </c>
      <c r="H101" s="1">
        <v>0.27562265814414827</v>
      </c>
      <c r="I101" s="17">
        <v>0.51082213498414608</v>
      </c>
      <c r="J101" s="1">
        <v>0.26826454755191048</v>
      </c>
      <c r="K101" s="17">
        <v>0.43373417301955586</v>
      </c>
      <c r="L101" s="1">
        <v>0.26438316400580575</v>
      </c>
      <c r="M101" s="17">
        <v>0.47856897931192138</v>
      </c>
      <c r="P101" s="1">
        <v>0.24173799334284213</v>
      </c>
      <c r="Q101" s="17">
        <v>0.4510477769959152</v>
      </c>
      <c r="AB101" s="1">
        <v>0.40775568964989206</v>
      </c>
      <c r="AC101" s="17">
        <v>6.7651651258600884E-2</v>
      </c>
      <c r="AD101" s="1">
        <v>0.55576759966073042</v>
      </c>
      <c r="AE101" s="17">
        <v>9.8265764405499334E-2</v>
      </c>
      <c r="AJ101" s="1">
        <v>0.61844938980617503</v>
      </c>
      <c r="AK101" s="17">
        <v>0.41227701394619787</v>
      </c>
      <c r="AP101" s="1">
        <v>0.29035887051411791</v>
      </c>
      <c r="AQ101" s="17">
        <v>0.21463374603793334</v>
      </c>
      <c r="AS101">
        <f t="shared" si="6"/>
        <v>48.333333333333336</v>
      </c>
      <c r="AT101" s="1">
        <f t="shared" si="7"/>
        <v>0.38989932395409238</v>
      </c>
      <c r="AU101" s="17">
        <f t="shared" si="7"/>
        <v>0.32504896579402431</v>
      </c>
      <c r="AW101">
        <f t="shared" si="8"/>
        <v>48.333333333333336</v>
      </c>
      <c r="AX101">
        <f t="shared" si="9"/>
        <v>9</v>
      </c>
      <c r="BA101">
        <v>48.333333333333336</v>
      </c>
      <c r="BB101" s="1">
        <v>0.38989932395409238</v>
      </c>
      <c r="BC101" s="17">
        <v>0.32504896579402431</v>
      </c>
      <c r="BE101">
        <v>48.333333333333336</v>
      </c>
      <c r="BF101">
        <v>9</v>
      </c>
      <c r="BI101">
        <v>48.333333333333336</v>
      </c>
      <c r="BJ101" s="17">
        <v>0.32504896579402431</v>
      </c>
    </row>
    <row r="102" spans="2:62" x14ac:dyDescent="0.75">
      <c r="B102">
        <v>3000</v>
      </c>
      <c r="C102">
        <f t="shared" si="5"/>
        <v>50</v>
      </c>
      <c r="D102" s="1">
        <v>0.52911208151382749</v>
      </c>
      <c r="E102" s="17">
        <v>0.25402472824484501</v>
      </c>
      <c r="H102" s="1">
        <v>0.14326647564469708</v>
      </c>
      <c r="I102" s="17">
        <v>0.50790162814528061</v>
      </c>
      <c r="J102" s="1">
        <v>0.15329402717251975</v>
      </c>
      <c r="K102" s="17">
        <v>0.43372582449784225</v>
      </c>
      <c r="L102" s="1">
        <v>0.18989840348330841</v>
      </c>
      <c r="M102" s="17">
        <v>0.48436700038768066</v>
      </c>
      <c r="P102" s="1">
        <v>0.30902282453637542</v>
      </c>
      <c r="Q102" s="17">
        <v>0.45108771847836243</v>
      </c>
      <c r="AB102" s="1">
        <v>0.43654853432168339</v>
      </c>
      <c r="AC102" s="17">
        <v>6.5475386790354861E-2</v>
      </c>
      <c r="AD102" s="1">
        <v>0.53885708227311291</v>
      </c>
      <c r="AE102" s="17">
        <v>9.8064582206984094E-2</v>
      </c>
      <c r="AJ102" s="1">
        <v>0.365039483129937</v>
      </c>
      <c r="AK102" s="17">
        <v>0.41475735258517277</v>
      </c>
      <c r="AS102">
        <f t="shared" si="6"/>
        <v>50</v>
      </c>
      <c r="AT102" s="1">
        <f t="shared" si="7"/>
        <v>0.33312986400943267</v>
      </c>
      <c r="AU102" s="17">
        <f t="shared" si="7"/>
        <v>0.33867552766706532</v>
      </c>
      <c r="AW102">
        <f t="shared" si="8"/>
        <v>50</v>
      </c>
      <c r="AX102">
        <f t="shared" si="9"/>
        <v>8</v>
      </c>
      <c r="BA102">
        <v>50</v>
      </c>
      <c r="BB102" s="1">
        <v>0.33312986400943267</v>
      </c>
      <c r="BC102" s="17">
        <v>0.33867552766706532</v>
      </c>
      <c r="BE102">
        <v>50</v>
      </c>
      <c r="BF102">
        <v>8</v>
      </c>
      <c r="BI102">
        <v>50</v>
      </c>
      <c r="BJ102" s="17">
        <v>0.33867552766706532</v>
      </c>
    </row>
    <row r="103" spans="2:62" x14ac:dyDescent="0.75">
      <c r="B103">
        <v>3100</v>
      </c>
      <c r="C103">
        <f t="shared" si="5"/>
        <v>51.666666666666664</v>
      </c>
      <c r="D103" s="1">
        <v>0.53165938864628937</v>
      </c>
      <c r="E103" s="17">
        <v>0.23169620898839571</v>
      </c>
      <c r="H103" s="1">
        <v>0.262838880317389</v>
      </c>
      <c r="I103" s="17">
        <v>0.52352752942627911</v>
      </c>
      <c r="J103" s="1">
        <v>0.24442450653678521</v>
      </c>
      <c r="K103" s="17">
        <v>0.4344899657669839</v>
      </c>
      <c r="L103" s="1">
        <v>0.21840348330914378</v>
      </c>
      <c r="M103" s="17">
        <v>0.45725917427911783</v>
      </c>
      <c r="P103" s="1">
        <v>0.19733713742272888</v>
      </c>
      <c r="Q103" s="17">
        <v>0.45284505168444916</v>
      </c>
      <c r="AB103" s="1">
        <v>0.35384568260483457</v>
      </c>
      <c r="AC103" s="17">
        <v>6.6571265656738765E-2</v>
      </c>
      <c r="AD103" s="1">
        <v>0.16836301950805974</v>
      </c>
      <c r="AE103" s="17">
        <v>0.10024831873512696</v>
      </c>
      <c r="AJ103" s="1">
        <v>0.44292893036611702</v>
      </c>
      <c r="AK103" s="17">
        <v>0.41577666201661584</v>
      </c>
      <c r="AS103">
        <f t="shared" si="6"/>
        <v>51.666666666666664</v>
      </c>
      <c r="AT103" s="1">
        <f t="shared" si="7"/>
        <v>0.30247512858891845</v>
      </c>
      <c r="AU103" s="17">
        <f t="shared" si="7"/>
        <v>0.33530177206921341</v>
      </c>
      <c r="AW103">
        <f t="shared" si="8"/>
        <v>51.666666666666664</v>
      </c>
      <c r="AX103">
        <f t="shared" si="9"/>
        <v>8</v>
      </c>
      <c r="BA103">
        <v>51.666666666666664</v>
      </c>
      <c r="BB103" s="1">
        <v>0.30247512858891845</v>
      </c>
      <c r="BC103" s="17">
        <v>0.33530177206921341</v>
      </c>
      <c r="BE103">
        <v>51.666666666666664</v>
      </c>
      <c r="BF103">
        <v>8</v>
      </c>
      <c r="BI103">
        <v>51.666666666666664</v>
      </c>
      <c r="BJ103" s="17">
        <v>0.33530177206921341</v>
      </c>
    </row>
    <row r="104" spans="2:62" x14ac:dyDescent="0.75">
      <c r="B104">
        <v>3200</v>
      </c>
      <c r="C104">
        <f t="shared" si="5"/>
        <v>53.333333333333336</v>
      </c>
      <c r="D104" s="1">
        <v>0.49767103347889402</v>
      </c>
      <c r="E104" s="17">
        <v>0.23266935500212768</v>
      </c>
      <c r="H104" s="1">
        <v>0.21379766365439665</v>
      </c>
      <c r="I104" s="17">
        <v>0.50281166190846949</v>
      </c>
      <c r="J104" s="1">
        <v>0.19020763906690541</v>
      </c>
      <c r="K104" s="17">
        <v>0.41994064803749115</v>
      </c>
      <c r="L104" s="1">
        <v>0.35355587808418026</v>
      </c>
      <c r="M104" s="17">
        <v>0.45836784188909974</v>
      </c>
      <c r="P104" s="1">
        <v>0.17088682834046418</v>
      </c>
      <c r="Q104" s="17">
        <v>0.45271101350130882</v>
      </c>
      <c r="AB104" s="1">
        <v>0.39504395503415252</v>
      </c>
      <c r="AC104" s="17">
        <v>6.7188988199335997E-2</v>
      </c>
      <c r="AD104" s="1">
        <v>0.22704622561492832</v>
      </c>
      <c r="AE104" s="17">
        <v>9.3630725190839689E-2</v>
      </c>
      <c r="AS104">
        <f t="shared" si="6"/>
        <v>53.333333333333336</v>
      </c>
      <c r="AT104" s="1">
        <f t="shared" si="7"/>
        <v>0.29260131761056013</v>
      </c>
      <c r="AU104" s="17">
        <f t="shared" si="7"/>
        <v>0.31818860481838179</v>
      </c>
      <c r="AW104">
        <f t="shared" si="8"/>
        <v>53.333333333333336</v>
      </c>
      <c r="AX104">
        <f t="shared" si="9"/>
        <v>7</v>
      </c>
      <c r="BA104">
        <v>53.333333333333336</v>
      </c>
      <c r="BB104" s="1">
        <v>0.29260131761056013</v>
      </c>
      <c r="BC104" s="17">
        <v>0.31818860481838179</v>
      </c>
      <c r="BE104">
        <v>53.333333333333336</v>
      </c>
      <c r="BF104">
        <v>7</v>
      </c>
      <c r="BI104">
        <v>53.333333333333336</v>
      </c>
      <c r="BJ104" s="17">
        <v>0.31818860481838179</v>
      </c>
    </row>
    <row r="105" spans="2:62" x14ac:dyDescent="0.75">
      <c r="B105">
        <v>3300</v>
      </c>
      <c r="C105">
        <f t="shared" si="5"/>
        <v>55</v>
      </c>
      <c r="D105" s="1">
        <v>0.46986899563318774</v>
      </c>
      <c r="E105" s="17">
        <v>0.24022463811640352</v>
      </c>
      <c r="H105" s="1">
        <v>0.21236499889794908</v>
      </c>
      <c r="I105" s="17">
        <v>0.50770555381425853</v>
      </c>
      <c r="J105" s="1">
        <v>0.13554216867469768</v>
      </c>
      <c r="K105" s="17">
        <v>0.42361366480331647</v>
      </c>
      <c r="L105" s="1">
        <v>0.1195355587808417</v>
      </c>
      <c r="M105" s="17">
        <v>0.46505185704071855</v>
      </c>
      <c r="P105" s="1">
        <v>0.21837850689491056</v>
      </c>
      <c r="Q105" s="17">
        <v>0.445901004261406</v>
      </c>
      <c r="AB105" s="1">
        <v>0.58210555334333969</v>
      </c>
      <c r="AC105" s="17">
        <v>6.3986551036879641E-2</v>
      </c>
      <c r="AD105" s="1">
        <v>0.16507633587786405</v>
      </c>
      <c r="AE105" s="17">
        <v>9.0912381143163523E-2</v>
      </c>
      <c r="AJ105" s="1">
        <v>0.47595118449389812</v>
      </c>
      <c r="AK105" s="17">
        <v>0.41403330205633043</v>
      </c>
      <c r="AS105">
        <f t="shared" si="6"/>
        <v>55</v>
      </c>
      <c r="AT105" s="1">
        <f t="shared" si="7"/>
        <v>0.29735291282458609</v>
      </c>
      <c r="AU105" s="17">
        <f t="shared" si="7"/>
        <v>0.33142861903405957</v>
      </c>
      <c r="AW105">
        <f t="shared" si="8"/>
        <v>55</v>
      </c>
      <c r="AX105">
        <f t="shared" si="9"/>
        <v>8</v>
      </c>
      <c r="BA105">
        <v>55</v>
      </c>
      <c r="BB105" s="1">
        <v>0.29735291282458609</v>
      </c>
      <c r="BC105" s="17">
        <v>0.33142861903405957</v>
      </c>
      <c r="BE105">
        <v>55</v>
      </c>
      <c r="BF105">
        <v>8</v>
      </c>
      <c r="BI105">
        <v>55</v>
      </c>
      <c r="BJ105" s="17">
        <v>0.33142861903405957</v>
      </c>
    </row>
    <row r="106" spans="2:62" x14ac:dyDescent="0.75">
      <c r="B106">
        <v>3400</v>
      </c>
      <c r="C106">
        <f t="shared" si="5"/>
        <v>56.666666666666664</v>
      </c>
      <c r="D106" s="1">
        <v>0.29934497816594008</v>
      </c>
      <c r="E106" s="17">
        <v>0.23655147118754577</v>
      </c>
      <c r="H106" s="1">
        <v>0.23705091470134534</v>
      </c>
      <c r="I106" s="17">
        <v>0.50215364503963955</v>
      </c>
      <c r="J106" s="1">
        <v>0.15534478338887522</v>
      </c>
      <c r="K106" s="17">
        <v>0.42003234020407781</v>
      </c>
      <c r="L106" s="1">
        <v>0.25770682148040608</v>
      </c>
      <c r="M106" s="17">
        <v>0.46630398230845083</v>
      </c>
      <c r="P106" s="1">
        <v>0.30444602948169175</v>
      </c>
      <c r="Q106" s="17">
        <v>0.45070614800953296</v>
      </c>
      <c r="AB106" s="1">
        <v>0.41247281526633367</v>
      </c>
      <c r="AC106" s="17">
        <v>6.5467462745216892E-2</v>
      </c>
      <c r="AD106" s="1">
        <v>0.11079304495335179</v>
      </c>
      <c r="AE106" s="17">
        <v>9.3760210160161297E-2</v>
      </c>
      <c r="AS106">
        <f t="shared" si="6"/>
        <v>56.666666666666664</v>
      </c>
      <c r="AT106" s="1">
        <f t="shared" si="7"/>
        <v>0.2538799124911349</v>
      </c>
      <c r="AU106" s="17">
        <f t="shared" si="7"/>
        <v>0.31928217995066072</v>
      </c>
      <c r="AW106">
        <f t="shared" si="8"/>
        <v>56.666666666666664</v>
      </c>
      <c r="AX106">
        <f t="shared" si="9"/>
        <v>7</v>
      </c>
      <c r="BA106">
        <v>56.666666666666664</v>
      </c>
      <c r="BB106" s="1">
        <v>0.2538799124911349</v>
      </c>
      <c r="BC106" s="17">
        <v>0.31928217995066072</v>
      </c>
      <c r="BE106">
        <v>56.666666666666664</v>
      </c>
      <c r="BF106">
        <v>7</v>
      </c>
      <c r="BI106">
        <v>56.666666666666664</v>
      </c>
      <c r="BJ106" s="17">
        <v>0.31928217995066072</v>
      </c>
    </row>
    <row r="107" spans="2:62" x14ac:dyDescent="0.75">
      <c r="B107">
        <v>3500</v>
      </c>
      <c r="C107">
        <f t="shared" si="5"/>
        <v>58.333333333333336</v>
      </c>
      <c r="D107" s="1">
        <v>0.33071324599708868</v>
      </c>
      <c r="E107" s="17">
        <v>0.25271700232335348</v>
      </c>
      <c r="H107" s="1">
        <v>0.34637425611637607</v>
      </c>
      <c r="I107" s="17">
        <v>0.50976621836908598</v>
      </c>
      <c r="J107" s="1">
        <v>0.12631376570110264</v>
      </c>
      <c r="K107" s="17">
        <v>0.42855698438926004</v>
      </c>
      <c r="L107" s="1">
        <v>0.17979680696661884</v>
      </c>
      <c r="M107" s="17">
        <v>0.46176097626900309</v>
      </c>
      <c r="P107" s="1">
        <v>0.28774369947693629</v>
      </c>
      <c r="Q107" s="17">
        <v>0.44620915508332726</v>
      </c>
      <c r="AB107" s="1">
        <v>0.6042821698777836</v>
      </c>
      <c r="AC107" s="17">
        <v>6.4676700580173205E-2</v>
      </c>
      <c r="AD107" s="1">
        <v>0.26664546225615038</v>
      </c>
      <c r="AE107" s="17">
        <v>9.0068530225142621E-2</v>
      </c>
      <c r="AS107">
        <f t="shared" si="6"/>
        <v>58.333333333333336</v>
      </c>
      <c r="AT107" s="1">
        <f t="shared" si="7"/>
        <v>0.30598134377029379</v>
      </c>
      <c r="AU107" s="17">
        <f t="shared" si="7"/>
        <v>0.32196508103419225</v>
      </c>
      <c r="AW107">
        <f t="shared" si="8"/>
        <v>58.333333333333336</v>
      </c>
      <c r="AX107">
        <f t="shared" si="9"/>
        <v>7</v>
      </c>
      <c r="BA107">
        <v>58.333333333333336</v>
      </c>
      <c r="BB107" s="1">
        <v>0.30598134377029379</v>
      </c>
      <c r="BC107" s="17">
        <v>0.32196508103419225</v>
      </c>
      <c r="BE107">
        <v>58.333333333333336</v>
      </c>
      <c r="BF107">
        <v>7</v>
      </c>
      <c r="BI107">
        <v>58.333333333333336</v>
      </c>
      <c r="BJ107" s="17">
        <v>0.32196508103419225</v>
      </c>
    </row>
    <row r="108" spans="2:62" x14ac:dyDescent="0.75">
      <c r="B108">
        <v>3600</v>
      </c>
      <c r="C108">
        <f t="shared" si="5"/>
        <v>60</v>
      </c>
      <c r="D108" s="1">
        <v>0.24956331877729412</v>
      </c>
      <c r="E108" s="17">
        <v>0.23255889065931704</v>
      </c>
      <c r="H108" s="1">
        <v>0.24289177870839815</v>
      </c>
      <c r="I108" s="17">
        <v>0.49813129844617637</v>
      </c>
      <c r="J108" s="1">
        <v>0.1000384516790572</v>
      </c>
      <c r="K108" s="17">
        <v>0.43040708205509426</v>
      </c>
      <c r="L108" s="1">
        <v>0.20981132075471731</v>
      </c>
      <c r="M108" s="17">
        <v>0.45146295395681829</v>
      </c>
      <c r="P108" s="1">
        <v>0.33880171184022734</v>
      </c>
      <c r="Q108" s="17">
        <v>0.44614605888473324</v>
      </c>
      <c r="AB108" s="1">
        <v>0.65460838668177801</v>
      </c>
      <c r="AC108" s="17">
        <v>6.477281251357124E-2</v>
      </c>
      <c r="AD108" s="1">
        <v>0.31324215436811059</v>
      </c>
      <c r="AE108" s="17">
        <v>9.5842706139337125E-2</v>
      </c>
      <c r="AS108">
        <f t="shared" si="6"/>
        <v>60</v>
      </c>
      <c r="AT108" s="1">
        <f t="shared" si="7"/>
        <v>0.30127958897279755</v>
      </c>
      <c r="AU108" s="17">
        <f t="shared" si="7"/>
        <v>0.31704597180786387</v>
      </c>
      <c r="AW108">
        <f t="shared" si="8"/>
        <v>60</v>
      </c>
      <c r="AX108">
        <f t="shared" si="9"/>
        <v>7</v>
      </c>
      <c r="BA108">
        <v>60</v>
      </c>
      <c r="BB108" s="1">
        <v>0.30127958897279755</v>
      </c>
      <c r="BC108" s="17">
        <v>0.31704597180786387</v>
      </c>
      <c r="BE108">
        <v>60</v>
      </c>
      <c r="BF108">
        <v>7</v>
      </c>
      <c r="BI108">
        <v>60</v>
      </c>
      <c r="BJ108" s="17">
        <v>0.31704597180786387</v>
      </c>
    </row>
    <row r="109" spans="2:62" x14ac:dyDescent="0.75">
      <c r="B109">
        <v>3700</v>
      </c>
      <c r="C109">
        <f t="shared" si="5"/>
        <v>61.666666666666664</v>
      </c>
      <c r="D109" s="1">
        <v>0.2521106259097538</v>
      </c>
      <c r="E109" s="17">
        <v>0.21972824123244025</v>
      </c>
      <c r="H109" s="1">
        <v>0.36665197266916394</v>
      </c>
      <c r="I109" s="17">
        <v>0.50293815736622094</v>
      </c>
      <c r="J109" s="1">
        <v>6.1843117149449137E-2</v>
      </c>
      <c r="K109" s="17">
        <v>0.42234374355944543</v>
      </c>
      <c r="L109" s="1">
        <v>0.15907111756168252</v>
      </c>
      <c r="M109" s="17">
        <v>0.44887494755574581</v>
      </c>
      <c r="P109" s="1">
        <v>0.38546124583927605</v>
      </c>
      <c r="Q109" s="17">
        <v>0.44940753712843134</v>
      </c>
      <c r="AB109" s="1">
        <v>0.67752013967592728</v>
      </c>
      <c r="AC109" s="17">
        <v>6.4396678767110124E-2</v>
      </c>
      <c r="AD109" s="1">
        <v>0.19439143341815224</v>
      </c>
      <c r="AE109" s="17">
        <v>9.3605194424158156E-2</v>
      </c>
      <c r="AS109">
        <f t="shared" si="6"/>
        <v>61.666666666666664</v>
      </c>
      <c r="AT109" s="1">
        <f t="shared" si="7"/>
        <v>0.29957852174620075</v>
      </c>
      <c r="AU109" s="17">
        <f t="shared" si="7"/>
        <v>0.31447064286193604</v>
      </c>
      <c r="AW109">
        <f t="shared" si="8"/>
        <v>61.666666666666664</v>
      </c>
      <c r="AX109">
        <f t="shared" si="9"/>
        <v>7</v>
      </c>
      <c r="BA109">
        <v>61.666666666666664</v>
      </c>
      <c r="BB109" s="1">
        <v>0.29957852174620075</v>
      </c>
      <c r="BC109" s="17">
        <v>0.31447064286193604</v>
      </c>
      <c r="BE109">
        <v>61.666666666666664</v>
      </c>
      <c r="BF109">
        <v>7</v>
      </c>
      <c r="BI109">
        <v>61.666666666666664</v>
      </c>
      <c r="BJ109" s="17">
        <v>0.31447064286193604</v>
      </c>
    </row>
    <row r="110" spans="2:62" x14ac:dyDescent="0.75">
      <c r="B110">
        <v>3800</v>
      </c>
      <c r="C110">
        <f t="shared" si="5"/>
        <v>63.333333333333336</v>
      </c>
      <c r="D110" s="1">
        <v>0.29752547307132543</v>
      </c>
      <c r="E110" s="17">
        <v>0.22881616741895783</v>
      </c>
      <c r="H110" s="1">
        <v>0.36003967379325136</v>
      </c>
      <c r="I110" s="17">
        <v>0.49831493763352425</v>
      </c>
      <c r="J110" s="1">
        <v>0.19238656754678185</v>
      </c>
      <c r="K110" s="17">
        <v>0.42556719157271317</v>
      </c>
      <c r="L110" s="1">
        <v>0.21236574746008641</v>
      </c>
      <c r="M110" s="17">
        <v>0.44875221546580341</v>
      </c>
      <c r="AB110" s="1">
        <v>0.55138297546482051</v>
      </c>
      <c r="AC110" s="17">
        <v>6.6655465995166169E-2</v>
      </c>
      <c r="AD110" s="1">
        <v>0</v>
      </c>
      <c r="AE110" s="17">
        <v>9.171072627833543E-2</v>
      </c>
      <c r="AS110">
        <f t="shared" si="6"/>
        <v>63.333333333333336</v>
      </c>
      <c r="AT110" s="1">
        <f t="shared" si="7"/>
        <v>0.26895007288937761</v>
      </c>
      <c r="AU110" s="17">
        <f t="shared" si="7"/>
        <v>0.29330278406075</v>
      </c>
      <c r="AW110">
        <f t="shared" si="8"/>
        <v>63.333333333333336</v>
      </c>
      <c r="AX110">
        <f t="shared" si="9"/>
        <v>6</v>
      </c>
      <c r="BA110">
        <v>63.333333333333336</v>
      </c>
      <c r="BB110" s="1">
        <v>0.26895007288937761</v>
      </c>
      <c r="BC110" s="17">
        <v>0.29330278406075</v>
      </c>
      <c r="BE110">
        <v>63.333333333333336</v>
      </c>
      <c r="BF110">
        <v>6</v>
      </c>
      <c r="BI110">
        <v>63.333333333333336</v>
      </c>
      <c r="BJ110" s="17">
        <v>0.29330278406075</v>
      </c>
    </row>
    <row r="111" spans="2:62" x14ac:dyDescent="0.75">
      <c r="B111">
        <v>3900</v>
      </c>
      <c r="C111">
        <f t="shared" si="5"/>
        <v>65</v>
      </c>
      <c r="D111" s="1">
        <v>0</v>
      </c>
      <c r="E111" s="17">
        <v>0.22979442695628413</v>
      </c>
      <c r="H111" s="1">
        <v>0.57515979722283306</v>
      </c>
      <c r="I111" s="17">
        <v>0.50064404855471134</v>
      </c>
      <c r="J111" s="1">
        <v>0.35074339912842978</v>
      </c>
      <c r="K111" s="17">
        <v>0.44017539539927591</v>
      </c>
      <c r="AB111" s="1">
        <v>0.3728673384997086</v>
      </c>
      <c r="AC111" s="17">
        <v>6.1658578758656622E-2</v>
      </c>
      <c r="AD111" s="1">
        <v>1.357082273112957E-2</v>
      </c>
      <c r="AE111" s="17">
        <v>9.0044377395479561E-2</v>
      </c>
      <c r="AS111">
        <f t="shared" si="6"/>
        <v>65</v>
      </c>
      <c r="AT111" s="1">
        <f t="shared" si="7"/>
        <v>0.26246827151642022</v>
      </c>
      <c r="AU111" s="17">
        <f t="shared" si="7"/>
        <v>0.26446336541288151</v>
      </c>
      <c r="AW111">
        <f t="shared" si="8"/>
        <v>65</v>
      </c>
      <c r="AX111">
        <f t="shared" si="9"/>
        <v>5</v>
      </c>
      <c r="BA111">
        <v>65</v>
      </c>
      <c r="BB111" s="1">
        <v>0.26246827151642022</v>
      </c>
      <c r="BC111" s="17">
        <v>0.26446336541288151</v>
      </c>
      <c r="BE111">
        <v>65</v>
      </c>
      <c r="BF111">
        <v>5</v>
      </c>
      <c r="BI111">
        <v>65</v>
      </c>
      <c r="BJ111" s="17">
        <v>0.26446336541288151</v>
      </c>
    </row>
    <row r="112" spans="2:62" x14ac:dyDescent="0.75">
      <c r="B112">
        <v>4000</v>
      </c>
      <c r="C112">
        <f t="shared" si="5"/>
        <v>66.666666666666671</v>
      </c>
      <c r="D112" s="1">
        <v>0.20436681222707523</v>
      </c>
      <c r="E112" s="17">
        <v>0.24667711534938627</v>
      </c>
      <c r="H112" s="1">
        <v>0.46759973550804063</v>
      </c>
      <c r="I112" s="17">
        <v>0.5061204533774909</v>
      </c>
      <c r="J112" s="1">
        <v>0.19879518072289382</v>
      </c>
      <c r="K112" s="17">
        <v>0.44242667218457399</v>
      </c>
      <c r="AB112" s="1">
        <v>0.43045302784329292</v>
      </c>
      <c r="AC112" s="17">
        <v>5.8559375762009279E-2</v>
      </c>
      <c r="AD112" s="1">
        <v>0.1912637828668392</v>
      </c>
      <c r="AE112" s="17">
        <v>8.8267460931529498E-2</v>
      </c>
      <c r="AS112">
        <f t="shared" si="6"/>
        <v>66.666666666666671</v>
      </c>
      <c r="AT112" s="1">
        <f t="shared" si="7"/>
        <v>0.29849570783362839</v>
      </c>
      <c r="AU112" s="17">
        <f t="shared" si="7"/>
        <v>0.26841021552099803</v>
      </c>
      <c r="AW112">
        <f t="shared" si="8"/>
        <v>66.666666666666671</v>
      </c>
      <c r="AX112">
        <f t="shared" si="9"/>
        <v>5</v>
      </c>
      <c r="BA112">
        <v>66.666666666666671</v>
      </c>
      <c r="BB112" s="1">
        <v>0.29849570783362839</v>
      </c>
      <c r="BC112" s="17">
        <v>0.26841021552099803</v>
      </c>
      <c r="BE112">
        <v>66.666666666666671</v>
      </c>
      <c r="BF112">
        <v>5</v>
      </c>
      <c r="BI112">
        <v>66.666666666666671</v>
      </c>
      <c r="BJ112" s="17">
        <v>0.26841021552099803</v>
      </c>
    </row>
    <row r="113" spans="2:62" x14ac:dyDescent="0.75">
      <c r="B113">
        <v>4100</v>
      </c>
      <c r="C113">
        <f t="shared" si="5"/>
        <v>68.333333333333329</v>
      </c>
      <c r="D113" s="1">
        <v>0.21892285298399053</v>
      </c>
      <c r="E113" s="17">
        <v>0.24795965153599278</v>
      </c>
      <c r="H113" s="1">
        <v>0.22900595106898519</v>
      </c>
      <c r="I113" s="17">
        <v>0.50030419576687568</v>
      </c>
      <c r="J113" s="1">
        <v>0.13291463727249334</v>
      </c>
      <c r="K113" s="17">
        <v>0.43138896112339098</v>
      </c>
      <c r="AB113" s="1">
        <v>0.39381872760131142</v>
      </c>
      <c r="AC113" s="17">
        <v>5.775695845210907E-2</v>
      </c>
      <c r="AD113" s="1">
        <v>0.11922179813401292</v>
      </c>
      <c r="AE113" s="17">
        <v>8.967625551060171E-2</v>
      </c>
      <c r="AS113">
        <f t="shared" si="6"/>
        <v>68.333333333333329</v>
      </c>
      <c r="AT113" s="1">
        <f t="shared" si="7"/>
        <v>0.21877679341215867</v>
      </c>
      <c r="AU113" s="17">
        <f t="shared" si="7"/>
        <v>0.26541720447779404</v>
      </c>
      <c r="AW113">
        <f t="shared" si="8"/>
        <v>68.333333333333329</v>
      </c>
      <c r="AX113">
        <f t="shared" si="9"/>
        <v>5</v>
      </c>
      <c r="BA113">
        <v>68.333333333333329</v>
      </c>
      <c r="BB113" s="1">
        <v>0.21877679341215867</v>
      </c>
      <c r="BC113" s="17">
        <v>0.26541720447779404</v>
      </c>
      <c r="BE113">
        <v>68.333333333333329</v>
      </c>
      <c r="BF113">
        <v>5</v>
      </c>
      <c r="BI113">
        <v>68.333333333333329</v>
      </c>
      <c r="BJ113" s="17">
        <v>0.26541720447779404</v>
      </c>
    </row>
    <row r="114" spans="2:62" x14ac:dyDescent="0.75">
      <c r="B114" s="12">
        <v>4200</v>
      </c>
      <c r="C114" s="12">
        <f t="shared" si="5"/>
        <v>70</v>
      </c>
      <c r="D114" s="13">
        <v>0.37700145560407516</v>
      </c>
      <c r="E114" s="18">
        <v>0.25266655946829603</v>
      </c>
      <c r="F114" s="13"/>
      <c r="G114" s="18"/>
      <c r="H114" s="13"/>
      <c r="I114" s="18"/>
      <c r="J114" s="13"/>
      <c r="K114" s="18"/>
      <c r="L114" s="13"/>
      <c r="M114" s="18"/>
      <c r="N114" s="13"/>
      <c r="O114" s="18"/>
      <c r="P114" s="13"/>
      <c r="Q114" s="18"/>
      <c r="R114" s="13"/>
      <c r="S114" s="18"/>
      <c r="T114" s="13"/>
      <c r="U114" s="18"/>
      <c r="V114" s="13"/>
      <c r="W114" s="18"/>
      <c r="X114" s="13"/>
      <c r="Y114" s="18"/>
      <c r="Z114" s="13"/>
      <c r="AA114" s="18"/>
      <c r="AB114" s="13">
        <v>0.5841271786075295</v>
      </c>
      <c r="AC114" s="18">
        <v>5.9660508998802944E-2</v>
      </c>
      <c r="AD114" s="13">
        <v>0.3182782018659886</v>
      </c>
      <c r="AE114" s="18">
        <v>8.7448725570186084E-2</v>
      </c>
      <c r="AF114" s="13"/>
      <c r="AG114" s="18"/>
      <c r="AH114" s="13"/>
      <c r="AI114" s="18"/>
      <c r="AJ114" s="13"/>
      <c r="AK114" s="18"/>
      <c r="AL114" s="13"/>
      <c r="AM114" s="18"/>
      <c r="AN114" s="13"/>
      <c r="AO114" s="18"/>
      <c r="AP114" s="13"/>
      <c r="AQ114" s="18"/>
      <c r="AS114" s="12">
        <f t="shared" si="6"/>
        <v>70</v>
      </c>
      <c r="AT114" s="13">
        <f t="shared" si="7"/>
        <v>0.42646894535919772</v>
      </c>
      <c r="AU114" s="18">
        <f t="shared" si="7"/>
        <v>0.13325859801242834</v>
      </c>
      <c r="AV114" s="12"/>
      <c r="AW114" s="12">
        <f t="shared" si="8"/>
        <v>70</v>
      </c>
      <c r="AX114" s="12">
        <f t="shared" si="9"/>
        <v>3</v>
      </c>
    </row>
    <row r="115" spans="2:62" x14ac:dyDescent="0.75">
      <c r="B115" s="12">
        <v>4300</v>
      </c>
      <c r="C115" s="12">
        <f t="shared" si="5"/>
        <v>71.666666666666671</v>
      </c>
      <c r="D115" s="13">
        <v>0.36477438136826895</v>
      </c>
      <c r="E115" s="18">
        <v>0.25332715497268243</v>
      </c>
      <c r="F115" s="13"/>
      <c r="G115" s="18"/>
      <c r="H115" s="13"/>
      <c r="I115" s="18"/>
      <c r="J115" s="13"/>
      <c r="K115" s="18"/>
      <c r="L115" s="13"/>
      <c r="M115" s="18"/>
      <c r="N115" s="13"/>
      <c r="O115" s="18"/>
      <c r="P115" s="13"/>
      <c r="Q115" s="18"/>
      <c r="R115" s="13"/>
      <c r="S115" s="18"/>
      <c r="T115" s="13"/>
      <c r="U115" s="18"/>
      <c r="V115" s="13"/>
      <c r="W115" s="18"/>
      <c r="X115" s="13"/>
      <c r="Y115" s="18"/>
      <c r="Z115" s="13"/>
      <c r="AA115" s="18"/>
      <c r="AB115" s="13">
        <v>0.5289306827579876</v>
      </c>
      <c r="AC115" s="18">
        <v>6.0438305572418805E-2</v>
      </c>
      <c r="AD115" s="13">
        <v>0.19009754028838033</v>
      </c>
      <c r="AE115" s="18">
        <v>8.4747885756965138E-2</v>
      </c>
      <c r="AF115" s="13"/>
      <c r="AG115" s="18"/>
      <c r="AH115" s="13"/>
      <c r="AI115" s="18"/>
      <c r="AJ115" s="13"/>
      <c r="AK115" s="18"/>
      <c r="AL115" s="13"/>
      <c r="AM115" s="18"/>
      <c r="AN115" s="13"/>
      <c r="AO115" s="18"/>
      <c r="AP115" s="13"/>
      <c r="AQ115" s="18"/>
      <c r="AS115" s="12">
        <f t="shared" si="6"/>
        <v>71.666666666666671</v>
      </c>
      <c r="AT115" s="13">
        <f t="shared" si="7"/>
        <v>0.361267534804879</v>
      </c>
      <c r="AU115" s="18">
        <f t="shared" si="7"/>
        <v>0.13283778210068878</v>
      </c>
      <c r="AV115" s="12"/>
      <c r="AW115" s="12">
        <f t="shared" si="8"/>
        <v>71.666666666666671</v>
      </c>
      <c r="AX115" s="12">
        <f t="shared" si="9"/>
        <v>3</v>
      </c>
    </row>
    <row r="116" spans="2:62" x14ac:dyDescent="0.75">
      <c r="B116" s="12">
        <v>4400</v>
      </c>
      <c r="C116" s="12">
        <f t="shared" si="5"/>
        <v>73.333333333333329</v>
      </c>
      <c r="D116" s="13"/>
      <c r="E116" s="18"/>
      <c r="F116" s="13"/>
      <c r="G116" s="18"/>
      <c r="H116" s="13"/>
      <c r="I116" s="18"/>
      <c r="J116" s="13"/>
      <c r="K116" s="18"/>
      <c r="L116" s="13"/>
      <c r="M116" s="18"/>
      <c r="N116" s="13"/>
      <c r="O116" s="18"/>
      <c r="P116" s="13"/>
      <c r="Q116" s="18"/>
      <c r="R116" s="13"/>
      <c r="S116" s="18"/>
      <c r="T116" s="13"/>
      <c r="U116" s="18"/>
      <c r="V116" s="13"/>
      <c r="W116" s="18"/>
      <c r="X116" s="13"/>
      <c r="Y116" s="18"/>
      <c r="Z116" s="13"/>
      <c r="AA116" s="18"/>
      <c r="AB116" s="13">
        <v>0.41718994088277611</v>
      </c>
      <c r="AC116" s="18">
        <v>5.6184969074060294E-2</v>
      </c>
      <c r="AD116" s="13">
        <v>0.38645038167938972</v>
      </c>
      <c r="AE116" s="18">
        <v>8.6955335057254363E-2</v>
      </c>
      <c r="AF116" s="13"/>
      <c r="AG116" s="18"/>
      <c r="AH116" s="13"/>
      <c r="AI116" s="18"/>
      <c r="AJ116" s="13"/>
      <c r="AK116" s="18"/>
      <c r="AL116" s="13"/>
      <c r="AM116" s="18"/>
      <c r="AN116" s="13"/>
      <c r="AO116" s="18"/>
      <c r="AP116" s="13"/>
      <c r="AQ116" s="18"/>
      <c r="AS116" s="12">
        <f t="shared" si="6"/>
        <v>73.333333333333329</v>
      </c>
      <c r="AT116" s="13">
        <f t="shared" si="7"/>
        <v>0.40182016128108289</v>
      </c>
      <c r="AU116" s="18">
        <f t="shared" si="7"/>
        <v>7.1570152065657325E-2</v>
      </c>
      <c r="AV116" s="12"/>
      <c r="AW116" s="12">
        <f t="shared" si="8"/>
        <v>73.333333333333329</v>
      </c>
      <c r="AX116" s="12">
        <f t="shared" si="9"/>
        <v>2</v>
      </c>
    </row>
    <row r="117" spans="2:62" x14ac:dyDescent="0.75">
      <c r="B117" s="12">
        <v>4500</v>
      </c>
      <c r="C117" s="12">
        <f t="shared" si="5"/>
        <v>75</v>
      </c>
      <c r="D117" s="13"/>
      <c r="E117" s="18"/>
      <c r="F117" s="13"/>
      <c r="G117" s="18"/>
      <c r="H117" s="13"/>
      <c r="I117" s="18"/>
      <c r="J117" s="13"/>
      <c r="K117" s="18"/>
      <c r="L117" s="13"/>
      <c r="M117" s="18"/>
      <c r="N117" s="13"/>
      <c r="O117" s="18"/>
      <c r="P117" s="13"/>
      <c r="Q117" s="18"/>
      <c r="R117" s="13"/>
      <c r="S117" s="18"/>
      <c r="T117" s="13"/>
      <c r="U117" s="18"/>
      <c r="V117" s="13"/>
      <c r="W117" s="18"/>
      <c r="X117" s="13"/>
      <c r="Y117" s="18"/>
      <c r="Z117" s="13"/>
      <c r="AA117" s="18"/>
      <c r="AB117" s="13">
        <v>0.40570343369988027</v>
      </c>
      <c r="AC117" s="18">
        <v>5.9753786195401629E-2</v>
      </c>
      <c r="AD117" s="13">
        <v>0.19264206955046692</v>
      </c>
      <c r="AE117" s="18">
        <v>8.9664394110076512E-2</v>
      </c>
      <c r="AF117" s="13"/>
      <c r="AG117" s="18"/>
      <c r="AH117" s="13"/>
      <c r="AI117" s="18"/>
      <c r="AJ117" s="13"/>
      <c r="AK117" s="18"/>
      <c r="AL117" s="13"/>
      <c r="AM117" s="18"/>
      <c r="AN117" s="13"/>
      <c r="AO117" s="18"/>
      <c r="AP117" s="13"/>
      <c r="AQ117" s="18"/>
      <c r="AS117" s="12">
        <f t="shared" si="6"/>
        <v>75</v>
      </c>
      <c r="AT117" s="13">
        <f t="shared" si="7"/>
        <v>0.29917275162517359</v>
      </c>
      <c r="AU117" s="18">
        <f t="shared" si="7"/>
        <v>7.4709090152739077E-2</v>
      </c>
      <c r="AV117" s="12"/>
      <c r="AW117" s="12">
        <f t="shared" si="8"/>
        <v>75</v>
      </c>
      <c r="AX117" s="12">
        <f t="shared" si="9"/>
        <v>2</v>
      </c>
    </row>
    <row r="118" spans="2:62" x14ac:dyDescent="0.75">
      <c r="B118" s="12">
        <v>4600</v>
      </c>
      <c r="C118" s="12">
        <f t="shared" si="5"/>
        <v>76.666666666666671</v>
      </c>
      <c r="D118" s="13"/>
      <c r="E118" s="18"/>
      <c r="F118" s="13"/>
      <c r="G118" s="18"/>
      <c r="H118" s="13"/>
      <c r="I118" s="18"/>
      <c r="J118" s="13"/>
      <c r="K118" s="18"/>
      <c r="L118" s="13"/>
      <c r="M118" s="18"/>
      <c r="N118" s="13"/>
      <c r="O118" s="18"/>
      <c r="P118" s="13"/>
      <c r="Q118" s="18"/>
      <c r="R118" s="13"/>
      <c r="S118" s="18"/>
      <c r="T118" s="13"/>
      <c r="U118" s="18"/>
      <c r="V118" s="13"/>
      <c r="W118" s="18"/>
      <c r="X118" s="13"/>
      <c r="Y118" s="18"/>
      <c r="Z118" s="13"/>
      <c r="AA118" s="18"/>
      <c r="AB118" s="13">
        <v>0.46932336815021264</v>
      </c>
      <c r="AC118" s="18">
        <v>5.4467700541308901E-2</v>
      </c>
      <c r="AD118" s="13">
        <v>0.31090966921119889</v>
      </c>
      <c r="AE118" s="18">
        <v>9.0638192393200381E-2</v>
      </c>
      <c r="AF118" s="13"/>
      <c r="AG118" s="18"/>
      <c r="AH118" s="13"/>
      <c r="AI118" s="18"/>
      <c r="AJ118" s="13"/>
      <c r="AK118" s="18"/>
      <c r="AL118" s="13"/>
      <c r="AM118" s="18"/>
      <c r="AN118" s="13"/>
      <c r="AO118" s="18"/>
      <c r="AP118" s="13"/>
      <c r="AQ118" s="18"/>
      <c r="AS118" s="12">
        <f t="shared" si="6"/>
        <v>76.666666666666671</v>
      </c>
      <c r="AT118" s="13">
        <f t="shared" si="7"/>
        <v>0.39011651868070574</v>
      </c>
      <c r="AU118" s="18">
        <f t="shared" si="7"/>
        <v>7.2552946467254645E-2</v>
      </c>
      <c r="AV118" s="12"/>
      <c r="AW118" s="12">
        <f t="shared" si="8"/>
        <v>76.666666666666671</v>
      </c>
      <c r="AX118" s="12">
        <f t="shared" si="9"/>
        <v>2</v>
      </c>
    </row>
    <row r="119" spans="2:62" x14ac:dyDescent="0.75">
      <c r="B119" s="12">
        <v>4700</v>
      </c>
      <c r="C119" s="12">
        <f t="shared" si="5"/>
        <v>78.333333333333329</v>
      </c>
      <c r="D119" s="13"/>
      <c r="E119" s="18"/>
      <c r="F119" s="13"/>
      <c r="G119" s="18"/>
      <c r="H119" s="13"/>
      <c r="I119" s="18"/>
      <c r="J119" s="13"/>
      <c r="K119" s="18"/>
      <c r="L119" s="13"/>
      <c r="M119" s="18"/>
      <c r="N119" s="13"/>
      <c r="O119" s="18"/>
      <c r="P119" s="13"/>
      <c r="Q119" s="18"/>
      <c r="R119" s="13"/>
      <c r="S119" s="18"/>
      <c r="T119" s="13"/>
      <c r="U119" s="18"/>
      <c r="V119" s="13"/>
      <c r="W119" s="18"/>
      <c r="X119" s="13"/>
      <c r="Y119" s="18"/>
      <c r="Z119" s="13"/>
      <c r="AA119" s="18"/>
      <c r="AB119" s="13">
        <v>0.66955616136245388</v>
      </c>
      <c r="AC119" s="18">
        <v>5.6056710378214261E-2</v>
      </c>
      <c r="AD119" s="13">
        <v>0.38512510602205419</v>
      </c>
      <c r="AE119" s="18">
        <v>8.5437244598363313E-2</v>
      </c>
      <c r="AF119" s="13"/>
      <c r="AG119" s="18"/>
      <c r="AH119" s="13"/>
      <c r="AI119" s="18"/>
      <c r="AJ119" s="13"/>
      <c r="AK119" s="18"/>
      <c r="AL119" s="13"/>
      <c r="AM119" s="18"/>
      <c r="AN119" s="13"/>
      <c r="AO119" s="18"/>
      <c r="AP119" s="13"/>
      <c r="AQ119" s="18"/>
      <c r="AS119" s="12">
        <f t="shared" si="6"/>
        <v>78.333333333333329</v>
      </c>
      <c r="AT119" s="13">
        <f t="shared" si="7"/>
        <v>0.52734063369225403</v>
      </c>
      <c r="AU119" s="18">
        <f t="shared" si="7"/>
        <v>7.0746977488288787E-2</v>
      </c>
      <c r="AV119" s="12"/>
      <c r="AW119" s="12">
        <f t="shared" si="8"/>
        <v>78.333333333333329</v>
      </c>
      <c r="AX119" s="12">
        <f t="shared" si="9"/>
        <v>2</v>
      </c>
    </row>
    <row r="120" spans="2:62" x14ac:dyDescent="0.75">
      <c r="B120" s="12">
        <v>4800</v>
      </c>
      <c r="C120" s="12">
        <f t="shared" si="5"/>
        <v>80</v>
      </c>
      <c r="D120" s="13"/>
      <c r="E120" s="18"/>
      <c r="F120" s="13"/>
      <c r="G120" s="18"/>
      <c r="H120" s="13"/>
      <c r="I120" s="18"/>
      <c r="J120" s="13"/>
      <c r="K120" s="18"/>
      <c r="L120" s="13"/>
      <c r="M120" s="18"/>
      <c r="N120" s="13"/>
      <c r="O120" s="18"/>
      <c r="P120" s="13"/>
      <c r="Q120" s="18"/>
      <c r="R120" s="13"/>
      <c r="S120" s="18"/>
      <c r="T120" s="13"/>
      <c r="U120" s="18"/>
      <c r="V120" s="13"/>
      <c r="W120" s="18"/>
      <c r="X120" s="13"/>
      <c r="Y120" s="18"/>
      <c r="Z120" s="13"/>
      <c r="AA120" s="18"/>
      <c r="AB120" s="13">
        <v>0.35393757466229642</v>
      </c>
      <c r="AC120" s="18">
        <v>5.5549421597695554E-2</v>
      </c>
      <c r="AD120" s="13">
        <v>0.25376378286683465</v>
      </c>
      <c r="AE120" s="18">
        <v>8.7127569398660745E-2</v>
      </c>
      <c r="AF120" s="13"/>
      <c r="AG120" s="18"/>
      <c r="AH120" s="13"/>
      <c r="AI120" s="18"/>
      <c r="AJ120" s="13"/>
      <c r="AK120" s="18"/>
      <c r="AL120" s="13"/>
      <c r="AM120" s="18"/>
      <c r="AN120" s="13"/>
      <c r="AO120" s="18"/>
      <c r="AP120" s="13"/>
      <c r="AQ120" s="18"/>
      <c r="AS120" s="12">
        <f t="shared" si="6"/>
        <v>80</v>
      </c>
      <c r="AT120" s="13">
        <f t="shared" si="7"/>
        <v>0.30385067876456551</v>
      </c>
      <c r="AU120" s="18">
        <f t="shared" si="7"/>
        <v>7.1338495498178153E-2</v>
      </c>
      <c r="AV120" s="12"/>
      <c r="AW120" s="12">
        <f t="shared" si="8"/>
        <v>80</v>
      </c>
      <c r="AX120" s="12">
        <f t="shared" si="9"/>
        <v>2</v>
      </c>
    </row>
    <row r="121" spans="2:62" x14ac:dyDescent="0.75">
      <c r="B121" s="12">
        <v>4900</v>
      </c>
      <c r="C121" s="12">
        <f t="shared" si="5"/>
        <v>81.666666666666671</v>
      </c>
      <c r="D121" s="13"/>
      <c r="E121" s="18"/>
      <c r="F121" s="13"/>
      <c r="G121" s="18"/>
      <c r="H121" s="13"/>
      <c r="I121" s="18"/>
      <c r="J121" s="13"/>
      <c r="K121" s="18"/>
      <c r="L121" s="13"/>
      <c r="M121" s="18"/>
      <c r="N121" s="13"/>
      <c r="O121" s="18"/>
      <c r="P121" s="13"/>
      <c r="Q121" s="18"/>
      <c r="R121" s="13"/>
      <c r="S121" s="18"/>
      <c r="T121" s="13"/>
      <c r="U121" s="18"/>
      <c r="V121" s="13"/>
      <c r="W121" s="18"/>
      <c r="X121" s="13"/>
      <c r="Y121" s="18"/>
      <c r="Z121" s="13"/>
      <c r="AA121" s="18"/>
      <c r="AB121" s="13">
        <v>0.50111802003246864</v>
      </c>
      <c r="AC121" s="18">
        <v>5.3798735691669972E-2</v>
      </c>
      <c r="AD121" s="13">
        <v>0.5284669211195947</v>
      </c>
      <c r="AE121" s="18">
        <v>8.7794084594310567E-2</v>
      </c>
      <c r="AF121" s="13"/>
      <c r="AG121" s="18"/>
      <c r="AH121" s="13"/>
      <c r="AI121" s="18"/>
      <c r="AJ121" s="13"/>
      <c r="AK121" s="18"/>
      <c r="AL121" s="13"/>
      <c r="AM121" s="18"/>
      <c r="AN121" s="13"/>
      <c r="AO121" s="18"/>
      <c r="AP121" s="13"/>
      <c r="AQ121" s="18"/>
      <c r="AS121" s="12">
        <f t="shared" si="6"/>
        <v>81.666666666666671</v>
      </c>
      <c r="AT121" s="13">
        <f t="shared" si="7"/>
        <v>0.51479247057603161</v>
      </c>
      <c r="AU121" s="18">
        <f t="shared" si="7"/>
        <v>7.0796410142990263E-2</v>
      </c>
      <c r="AV121" s="12"/>
      <c r="AW121" s="12">
        <f t="shared" si="8"/>
        <v>81.666666666666671</v>
      </c>
      <c r="AX121" s="12">
        <f t="shared" si="9"/>
        <v>2</v>
      </c>
    </row>
    <row r="122" spans="2:62" x14ac:dyDescent="0.75">
      <c r="B122" s="12">
        <v>5000</v>
      </c>
      <c r="C122" s="12">
        <f t="shared" si="5"/>
        <v>83.333333333333329</v>
      </c>
      <c r="D122" s="13"/>
      <c r="E122" s="18"/>
      <c r="F122" s="13"/>
      <c r="G122" s="18"/>
      <c r="H122" s="13"/>
      <c r="I122" s="18"/>
      <c r="J122" s="13"/>
      <c r="K122" s="18"/>
      <c r="L122" s="13"/>
      <c r="M122" s="18"/>
      <c r="N122" s="13"/>
      <c r="O122" s="18"/>
      <c r="P122" s="13"/>
      <c r="Q122" s="18"/>
      <c r="R122" s="13"/>
      <c r="S122" s="18"/>
      <c r="T122" s="13"/>
      <c r="U122" s="18"/>
      <c r="V122" s="13"/>
      <c r="W122" s="18"/>
      <c r="X122" s="13"/>
      <c r="Y122" s="18"/>
      <c r="Z122" s="13"/>
      <c r="AA122" s="18"/>
      <c r="AB122" s="13">
        <v>0.4846387110607413</v>
      </c>
      <c r="AC122" s="18">
        <v>5.2299939996721306E-2</v>
      </c>
      <c r="AD122" s="13">
        <v>0.40643553859202802</v>
      </c>
      <c r="AE122" s="18">
        <v>8.5541310323995978E-2</v>
      </c>
      <c r="AF122" s="13"/>
      <c r="AG122" s="18"/>
      <c r="AH122" s="13"/>
      <c r="AI122" s="18"/>
      <c r="AJ122" s="13"/>
      <c r="AK122" s="18"/>
      <c r="AL122" s="13"/>
      <c r="AM122" s="18"/>
      <c r="AN122" s="13"/>
      <c r="AO122" s="18"/>
      <c r="AP122" s="13"/>
      <c r="AQ122" s="18"/>
      <c r="AS122" s="12">
        <f t="shared" si="6"/>
        <v>83.333333333333329</v>
      </c>
      <c r="AT122" s="13">
        <f t="shared" si="7"/>
        <v>0.44553712482638463</v>
      </c>
      <c r="AU122" s="18">
        <f t="shared" si="7"/>
        <v>6.8920625160358642E-2</v>
      </c>
      <c r="AV122" s="12"/>
      <c r="AW122" s="12">
        <f t="shared" si="8"/>
        <v>83.333333333333329</v>
      </c>
      <c r="AX122" s="12">
        <f t="shared" si="9"/>
        <v>2</v>
      </c>
    </row>
    <row r="123" spans="2:62" x14ac:dyDescent="0.75">
      <c r="B123" s="12">
        <v>5100</v>
      </c>
      <c r="C123" s="12">
        <f t="shared" si="5"/>
        <v>85</v>
      </c>
      <c r="D123" s="13"/>
      <c r="E123" s="18"/>
      <c r="F123" s="13"/>
      <c r="G123" s="18"/>
      <c r="H123" s="13"/>
      <c r="I123" s="18"/>
      <c r="J123" s="13"/>
      <c r="K123" s="18"/>
      <c r="L123" s="13"/>
      <c r="M123" s="18"/>
      <c r="N123" s="13"/>
      <c r="O123" s="18"/>
      <c r="P123" s="13"/>
      <c r="Q123" s="18"/>
      <c r="R123" s="13"/>
      <c r="S123" s="18"/>
      <c r="T123" s="13"/>
      <c r="U123" s="18"/>
      <c r="V123" s="13"/>
      <c r="W123" s="18"/>
      <c r="X123" s="13"/>
      <c r="Y123" s="18"/>
      <c r="Z123" s="13"/>
      <c r="AA123" s="18"/>
      <c r="AB123" s="13">
        <v>0.41970165712010332</v>
      </c>
      <c r="AC123" s="18">
        <v>5.3327827785601641E-2</v>
      </c>
      <c r="AD123" s="13">
        <v>0.51797073791348891</v>
      </c>
      <c r="AE123" s="18">
        <v>8.498568950697348E-2</v>
      </c>
      <c r="AF123" s="13"/>
      <c r="AG123" s="18"/>
      <c r="AH123" s="13"/>
      <c r="AI123" s="18"/>
      <c r="AJ123" s="13"/>
      <c r="AK123" s="18"/>
      <c r="AL123" s="13"/>
      <c r="AM123" s="18"/>
      <c r="AN123" s="13"/>
      <c r="AO123" s="18"/>
      <c r="AP123" s="13"/>
      <c r="AQ123" s="18"/>
      <c r="AS123" s="12">
        <f t="shared" si="6"/>
        <v>85</v>
      </c>
      <c r="AT123" s="13">
        <f t="shared" si="7"/>
        <v>0.46883619751679612</v>
      </c>
      <c r="AU123" s="18">
        <f t="shared" si="7"/>
        <v>6.9156758646287564E-2</v>
      </c>
      <c r="AV123" s="12"/>
      <c r="AW123" s="12">
        <f t="shared" si="8"/>
        <v>85</v>
      </c>
      <c r="AX123" s="12">
        <f t="shared" si="9"/>
        <v>2</v>
      </c>
    </row>
    <row r="124" spans="2:62" x14ac:dyDescent="0.75">
      <c r="B124" s="12">
        <v>5200</v>
      </c>
      <c r="C124" s="12">
        <f t="shared" si="5"/>
        <v>86.666666666666671</v>
      </c>
      <c r="D124" s="13"/>
      <c r="E124" s="18"/>
      <c r="F124" s="13"/>
      <c r="G124" s="18"/>
      <c r="H124" s="13"/>
      <c r="I124" s="18"/>
      <c r="J124" s="13"/>
      <c r="K124" s="18"/>
      <c r="L124" s="13"/>
      <c r="M124" s="18"/>
      <c r="N124" s="13"/>
      <c r="O124" s="18"/>
      <c r="P124" s="13"/>
      <c r="Q124" s="18"/>
      <c r="R124" s="13"/>
      <c r="S124" s="18"/>
      <c r="T124" s="13"/>
      <c r="U124" s="18"/>
      <c r="V124" s="13"/>
      <c r="W124" s="18"/>
      <c r="X124" s="13"/>
      <c r="Y124" s="18"/>
      <c r="Z124" s="13"/>
      <c r="AA124" s="18"/>
      <c r="AB124" s="13">
        <v>0.48466934174656162</v>
      </c>
      <c r="AC124" s="18">
        <v>5.12701748832547E-2</v>
      </c>
      <c r="AD124" s="13">
        <v>0.30857718405428414</v>
      </c>
      <c r="AE124" s="18">
        <v>8.3792697650072925E-2</v>
      </c>
      <c r="AF124" s="13"/>
      <c r="AG124" s="18"/>
      <c r="AH124" s="13"/>
      <c r="AI124" s="18"/>
      <c r="AJ124" s="13"/>
      <c r="AK124" s="18"/>
      <c r="AL124" s="13"/>
      <c r="AM124" s="18"/>
      <c r="AN124" s="13"/>
      <c r="AO124" s="18"/>
      <c r="AP124" s="13"/>
      <c r="AQ124" s="18"/>
      <c r="AS124" s="12">
        <f t="shared" si="6"/>
        <v>86.666666666666671</v>
      </c>
      <c r="AT124" s="13">
        <f t="shared" si="7"/>
        <v>0.39662326290042288</v>
      </c>
      <c r="AU124" s="18">
        <f t="shared" si="7"/>
        <v>6.7531436266663816E-2</v>
      </c>
      <c r="AV124" s="12"/>
      <c r="AW124" s="12">
        <f t="shared" si="8"/>
        <v>86.666666666666671</v>
      </c>
      <c r="AX124" s="12">
        <f t="shared" si="9"/>
        <v>2</v>
      </c>
    </row>
    <row r="125" spans="2:62" x14ac:dyDescent="0.75">
      <c r="B125" s="12">
        <v>5300</v>
      </c>
      <c r="C125" s="12">
        <f t="shared" si="5"/>
        <v>88.333333333333329</v>
      </c>
      <c r="D125" s="13"/>
      <c r="E125" s="18"/>
      <c r="F125" s="13"/>
      <c r="G125" s="18"/>
      <c r="H125" s="13"/>
      <c r="I125" s="18"/>
      <c r="J125" s="13"/>
      <c r="K125" s="18"/>
      <c r="L125" s="13"/>
      <c r="M125" s="18"/>
      <c r="N125" s="13"/>
      <c r="O125" s="18"/>
      <c r="P125" s="13"/>
      <c r="Q125" s="18"/>
      <c r="R125" s="13"/>
      <c r="S125" s="18"/>
      <c r="T125" s="13"/>
      <c r="U125" s="18"/>
      <c r="V125" s="13"/>
      <c r="W125" s="18"/>
      <c r="X125" s="13"/>
      <c r="Y125" s="18"/>
      <c r="Z125" s="13"/>
      <c r="AA125" s="18"/>
      <c r="AB125" s="13">
        <v>0.46037920789046521</v>
      </c>
      <c r="AC125" s="18">
        <v>5.3178811592697141E-2</v>
      </c>
      <c r="AD125" s="13">
        <v>0.23049194232400369</v>
      </c>
      <c r="AE125" s="18">
        <v>8.237014628579821E-2</v>
      </c>
      <c r="AF125" s="13"/>
      <c r="AG125" s="18"/>
      <c r="AH125" s="13"/>
      <c r="AI125" s="18"/>
      <c r="AJ125" s="13"/>
      <c r="AK125" s="18"/>
      <c r="AL125" s="13"/>
      <c r="AM125" s="18"/>
      <c r="AN125" s="13"/>
      <c r="AO125" s="18"/>
      <c r="AP125" s="13"/>
      <c r="AQ125" s="18"/>
      <c r="AS125" s="12">
        <f t="shared" si="6"/>
        <v>88.333333333333329</v>
      </c>
      <c r="AT125" s="13">
        <f t="shared" si="7"/>
        <v>0.34543557510723444</v>
      </c>
      <c r="AU125" s="18">
        <f t="shared" si="7"/>
        <v>6.7774478939247679E-2</v>
      </c>
      <c r="AV125" s="12"/>
      <c r="AW125" s="12">
        <f t="shared" si="8"/>
        <v>88.333333333333329</v>
      </c>
      <c r="AX125" s="12">
        <f t="shared" si="9"/>
        <v>2</v>
      </c>
    </row>
    <row r="126" spans="2:62" x14ac:dyDescent="0.75">
      <c r="B126" s="12">
        <v>5400</v>
      </c>
      <c r="C126" s="12">
        <f t="shared" si="5"/>
        <v>90</v>
      </c>
      <c r="D126" s="13"/>
      <c r="E126" s="18"/>
      <c r="F126" s="13"/>
      <c r="G126" s="18"/>
      <c r="H126" s="13"/>
      <c r="I126" s="18"/>
      <c r="J126" s="13"/>
      <c r="K126" s="18"/>
      <c r="L126" s="13"/>
      <c r="M126" s="18"/>
      <c r="N126" s="13"/>
      <c r="O126" s="18"/>
      <c r="P126" s="13"/>
      <c r="Q126" s="18"/>
      <c r="R126" s="13"/>
      <c r="S126" s="18"/>
      <c r="T126" s="13"/>
      <c r="U126" s="18"/>
      <c r="V126" s="13"/>
      <c r="W126" s="18"/>
      <c r="X126" s="13"/>
      <c r="Y126" s="18"/>
      <c r="Z126" s="13"/>
      <c r="AA126" s="18"/>
      <c r="AB126" s="13">
        <v>0.42310166324624021</v>
      </c>
      <c r="AC126" s="18">
        <v>5.1954361051623522E-2</v>
      </c>
      <c r="AD126" s="13">
        <v>0.35103901611535215</v>
      </c>
      <c r="AE126" s="18">
        <v>7.9646024220326267E-2</v>
      </c>
      <c r="AF126" s="13"/>
      <c r="AG126" s="18"/>
      <c r="AH126" s="13"/>
      <c r="AI126" s="18"/>
      <c r="AJ126" s="13"/>
      <c r="AK126" s="18"/>
      <c r="AL126" s="13"/>
      <c r="AM126" s="18"/>
      <c r="AN126" s="13"/>
      <c r="AO126" s="18"/>
      <c r="AP126" s="13"/>
      <c r="AQ126" s="18"/>
      <c r="AS126" s="12">
        <f t="shared" si="6"/>
        <v>90</v>
      </c>
      <c r="AT126" s="13">
        <f t="shared" si="7"/>
        <v>0.38707033968079618</v>
      </c>
      <c r="AU126" s="18">
        <f t="shared" si="7"/>
        <v>6.5800192635974891E-2</v>
      </c>
      <c r="AV126" s="12"/>
      <c r="AW126" s="12">
        <f t="shared" si="8"/>
        <v>90</v>
      </c>
      <c r="AX126" s="12">
        <f t="shared" si="9"/>
        <v>2</v>
      </c>
    </row>
    <row r="127" spans="2:62" x14ac:dyDescent="0.75">
      <c r="B127" s="12">
        <v>5500</v>
      </c>
      <c r="C127" s="12">
        <f t="shared" si="5"/>
        <v>91.666666666666671</v>
      </c>
      <c r="D127" s="13"/>
      <c r="E127" s="18"/>
      <c r="F127" s="13"/>
      <c r="G127" s="18"/>
      <c r="H127" s="13"/>
      <c r="I127" s="18"/>
      <c r="J127" s="13"/>
      <c r="K127" s="18"/>
      <c r="L127" s="13"/>
      <c r="M127" s="18"/>
      <c r="N127" s="13"/>
      <c r="O127" s="18"/>
      <c r="P127" s="13"/>
      <c r="Q127" s="18"/>
      <c r="R127" s="13"/>
      <c r="S127" s="18"/>
      <c r="T127" s="13"/>
      <c r="U127" s="18"/>
      <c r="V127" s="13"/>
      <c r="W127" s="18"/>
      <c r="X127" s="13"/>
      <c r="Y127" s="18"/>
      <c r="Z127" s="13"/>
      <c r="AA127" s="18"/>
      <c r="AB127" s="13"/>
      <c r="AC127" s="18"/>
      <c r="AD127" s="13">
        <v>0.33243214588634457</v>
      </c>
      <c r="AE127" s="18">
        <v>7.9788111737065917E-2</v>
      </c>
      <c r="AF127" s="13"/>
      <c r="AG127" s="18"/>
      <c r="AH127" s="13"/>
      <c r="AI127" s="18"/>
      <c r="AJ127" s="13"/>
      <c r="AK127" s="18"/>
      <c r="AL127" s="13"/>
      <c r="AM127" s="18"/>
      <c r="AN127" s="13"/>
      <c r="AO127" s="18"/>
      <c r="AP127" s="13"/>
      <c r="AQ127" s="18"/>
      <c r="AS127" s="12">
        <f t="shared" si="6"/>
        <v>91.666666666666671</v>
      </c>
      <c r="AT127" s="13">
        <f t="shared" si="7"/>
        <v>0.33243214588634457</v>
      </c>
      <c r="AU127" s="18">
        <f t="shared" si="7"/>
        <v>7.9788111737065917E-2</v>
      </c>
      <c r="AV127" s="12"/>
      <c r="AW127" s="12">
        <f t="shared" si="8"/>
        <v>91.666666666666671</v>
      </c>
      <c r="AX127" s="12">
        <f t="shared" si="9"/>
        <v>1</v>
      </c>
    </row>
    <row r="128" spans="2:62" x14ac:dyDescent="0.75">
      <c r="B128" s="12">
        <v>5600</v>
      </c>
      <c r="C128" s="12">
        <f t="shared" si="5"/>
        <v>93.333333333333329</v>
      </c>
      <c r="D128" s="13"/>
      <c r="E128" s="18"/>
      <c r="F128" s="13"/>
      <c r="G128" s="18"/>
      <c r="H128" s="13"/>
      <c r="I128" s="18"/>
      <c r="J128" s="13"/>
      <c r="K128" s="18"/>
      <c r="L128" s="13"/>
      <c r="M128" s="18"/>
      <c r="N128" s="13"/>
      <c r="O128" s="18"/>
      <c r="P128" s="13"/>
      <c r="Q128" s="18"/>
      <c r="R128" s="13"/>
      <c r="S128" s="18"/>
      <c r="T128" s="13"/>
      <c r="U128" s="18"/>
      <c r="V128" s="13"/>
      <c r="W128" s="18"/>
      <c r="X128" s="13"/>
      <c r="Y128" s="18"/>
      <c r="Z128" s="13"/>
      <c r="AA128" s="18"/>
      <c r="AB128" s="13"/>
      <c r="AC128" s="18"/>
      <c r="AD128" s="13">
        <v>0.36222434266327475</v>
      </c>
      <c r="AE128" s="18">
        <v>7.7961812431607269E-2</v>
      </c>
      <c r="AF128" s="13"/>
      <c r="AG128" s="18"/>
      <c r="AH128" s="13"/>
      <c r="AI128" s="18"/>
      <c r="AJ128" s="13"/>
      <c r="AK128" s="18"/>
      <c r="AL128" s="13"/>
      <c r="AM128" s="18"/>
      <c r="AN128" s="13"/>
      <c r="AO128" s="18"/>
      <c r="AP128" s="13"/>
      <c r="AQ128" s="18"/>
      <c r="AS128" s="12">
        <f t="shared" si="6"/>
        <v>93.333333333333329</v>
      </c>
      <c r="AT128" s="13">
        <f t="shared" si="7"/>
        <v>0.36222434266327475</v>
      </c>
      <c r="AU128" s="18">
        <f t="shared" si="7"/>
        <v>7.7961812431607269E-2</v>
      </c>
      <c r="AV128" s="12"/>
      <c r="AW128" s="12">
        <f t="shared" si="8"/>
        <v>93.333333333333329</v>
      </c>
      <c r="AX128" s="12">
        <f t="shared" si="9"/>
        <v>1</v>
      </c>
    </row>
    <row r="129" spans="2:50" x14ac:dyDescent="0.75">
      <c r="B129" s="12">
        <v>5700</v>
      </c>
      <c r="C129" s="12">
        <f t="shared" si="5"/>
        <v>95</v>
      </c>
      <c r="D129" s="13"/>
      <c r="E129" s="18"/>
      <c r="F129" s="13"/>
      <c r="G129" s="18"/>
      <c r="H129" s="13"/>
      <c r="I129" s="18"/>
      <c r="J129" s="13"/>
      <c r="K129" s="18"/>
      <c r="L129" s="13"/>
      <c r="M129" s="18"/>
      <c r="N129" s="13"/>
      <c r="O129" s="18"/>
      <c r="P129" s="13"/>
      <c r="Q129" s="18"/>
      <c r="R129" s="13"/>
      <c r="S129" s="18"/>
      <c r="T129" s="13"/>
      <c r="U129" s="18"/>
      <c r="V129" s="13"/>
      <c r="W129" s="18"/>
      <c r="X129" s="13"/>
      <c r="Y129" s="18"/>
      <c r="Z129" s="13"/>
      <c r="AA129" s="18"/>
      <c r="AB129" s="13"/>
      <c r="AC129" s="18"/>
      <c r="AD129" s="13">
        <v>0.3917514843087348</v>
      </c>
      <c r="AE129" s="18">
        <v>8.1426106798200962E-2</v>
      </c>
      <c r="AF129" s="13"/>
      <c r="AG129" s="18"/>
      <c r="AH129" s="13"/>
      <c r="AI129" s="18"/>
      <c r="AJ129" s="13"/>
      <c r="AK129" s="18"/>
      <c r="AL129" s="13"/>
      <c r="AM129" s="18"/>
      <c r="AN129" s="13"/>
      <c r="AO129" s="18"/>
      <c r="AP129" s="13"/>
      <c r="AQ129" s="18"/>
      <c r="AS129" s="12">
        <f t="shared" si="6"/>
        <v>95</v>
      </c>
      <c r="AT129" s="13">
        <f t="shared" si="7"/>
        <v>0.3917514843087348</v>
      </c>
      <c r="AU129" s="18">
        <f t="shared" si="7"/>
        <v>8.1426106798200962E-2</v>
      </c>
      <c r="AV129" s="12"/>
      <c r="AW129" s="12">
        <f t="shared" si="8"/>
        <v>95</v>
      </c>
      <c r="AX129" s="12">
        <f t="shared" si="9"/>
        <v>1</v>
      </c>
    </row>
    <row r="130" spans="2:50" x14ac:dyDescent="0.75">
      <c r="B130" s="12">
        <v>5800</v>
      </c>
      <c r="C130" s="12">
        <f t="shared" si="5"/>
        <v>96.666666666666671</v>
      </c>
      <c r="D130" s="13"/>
      <c r="E130" s="18"/>
      <c r="F130" s="13"/>
      <c r="G130" s="18"/>
      <c r="H130" s="13"/>
      <c r="I130" s="18"/>
      <c r="J130" s="13"/>
      <c r="K130" s="18"/>
      <c r="L130" s="13"/>
      <c r="M130" s="18"/>
      <c r="N130" s="13"/>
      <c r="O130" s="18"/>
      <c r="P130" s="13"/>
      <c r="Q130" s="18"/>
      <c r="R130" s="13"/>
      <c r="S130" s="18"/>
      <c r="T130" s="13"/>
      <c r="U130" s="18"/>
      <c r="V130" s="13"/>
      <c r="W130" s="18"/>
      <c r="X130" s="13"/>
      <c r="Y130" s="18"/>
      <c r="Z130" s="13"/>
      <c r="AA130" s="18"/>
      <c r="AB130" s="13"/>
      <c r="AC130" s="18"/>
      <c r="AD130" s="13">
        <v>0.37118320610687011</v>
      </c>
      <c r="AE130" s="18">
        <v>8.2423597795445044E-2</v>
      </c>
      <c r="AF130" s="13"/>
      <c r="AG130" s="18"/>
      <c r="AH130" s="13"/>
      <c r="AI130" s="18"/>
      <c r="AJ130" s="13"/>
      <c r="AK130" s="18"/>
      <c r="AL130" s="13"/>
      <c r="AM130" s="18"/>
      <c r="AN130" s="13"/>
      <c r="AO130" s="18"/>
      <c r="AP130" s="13"/>
      <c r="AQ130" s="18"/>
      <c r="AS130" s="12">
        <f t="shared" si="6"/>
        <v>96.666666666666671</v>
      </c>
      <c r="AT130" s="13">
        <f t="shared" si="7"/>
        <v>0.37118320610687011</v>
      </c>
      <c r="AU130" s="18">
        <f t="shared" si="7"/>
        <v>8.2423597795445044E-2</v>
      </c>
      <c r="AV130" s="12"/>
      <c r="AW130" s="12">
        <f t="shared" si="8"/>
        <v>96.666666666666671</v>
      </c>
      <c r="AX130" s="12">
        <f t="shared" si="9"/>
        <v>1</v>
      </c>
    </row>
    <row r="131" spans="2:50" x14ac:dyDescent="0.75">
      <c r="B131" s="12">
        <v>5900</v>
      </c>
      <c r="C131" s="12">
        <f t="shared" si="5"/>
        <v>98.333333333333329</v>
      </c>
      <c r="D131" s="13"/>
      <c r="E131" s="18"/>
      <c r="F131" s="13"/>
      <c r="G131" s="18"/>
      <c r="H131" s="13"/>
      <c r="I131" s="18"/>
      <c r="J131" s="13"/>
      <c r="K131" s="18"/>
      <c r="L131" s="13"/>
      <c r="M131" s="18"/>
      <c r="N131" s="13"/>
      <c r="O131" s="18"/>
      <c r="P131" s="13"/>
      <c r="Q131" s="18"/>
      <c r="R131" s="13"/>
      <c r="S131" s="18"/>
      <c r="T131" s="13"/>
      <c r="U131" s="18"/>
      <c r="V131" s="13"/>
      <c r="W131" s="18"/>
      <c r="X131" s="13"/>
      <c r="Y131" s="18"/>
      <c r="Z131" s="13"/>
      <c r="AA131" s="18"/>
      <c r="AB131" s="13"/>
      <c r="AC131" s="18"/>
      <c r="AD131" s="13">
        <v>0.47863655640373093</v>
      </c>
      <c r="AE131" s="18">
        <v>7.7724626221726434E-2</v>
      </c>
      <c r="AF131" s="13"/>
      <c r="AG131" s="18"/>
      <c r="AH131" s="13"/>
      <c r="AI131" s="18"/>
      <c r="AJ131" s="13"/>
      <c r="AK131" s="18"/>
      <c r="AL131" s="13"/>
      <c r="AM131" s="18"/>
      <c r="AN131" s="13"/>
      <c r="AO131" s="18"/>
      <c r="AP131" s="13"/>
      <c r="AQ131" s="18"/>
      <c r="AS131" s="12">
        <f t="shared" si="6"/>
        <v>98.333333333333329</v>
      </c>
      <c r="AT131" s="13">
        <f t="shared" si="7"/>
        <v>0.47863655640373093</v>
      </c>
      <c r="AU131" s="18">
        <f t="shared" si="7"/>
        <v>7.7724626221726434E-2</v>
      </c>
      <c r="AV131" s="12"/>
      <c r="AW131" s="12">
        <f t="shared" si="8"/>
        <v>98.333333333333329</v>
      </c>
      <c r="AX131" s="12">
        <f t="shared" si="9"/>
        <v>1</v>
      </c>
    </row>
    <row r="132" spans="2:50" x14ac:dyDescent="0.75">
      <c r="B132" s="12">
        <v>6000</v>
      </c>
      <c r="C132" s="12">
        <f t="shared" ref="C132:C151" si="10">B132/60</f>
        <v>100</v>
      </c>
      <c r="D132" s="13"/>
      <c r="E132" s="18"/>
      <c r="F132" s="13"/>
      <c r="G132" s="18"/>
      <c r="H132" s="13"/>
      <c r="I132" s="18"/>
      <c r="J132" s="13"/>
      <c r="K132" s="18"/>
      <c r="L132" s="13"/>
      <c r="M132" s="18"/>
      <c r="N132" s="13"/>
      <c r="O132" s="18"/>
      <c r="P132" s="13"/>
      <c r="Q132" s="18"/>
      <c r="R132" s="13"/>
      <c r="S132" s="18"/>
      <c r="T132" s="13"/>
      <c r="U132" s="18"/>
      <c r="V132" s="13"/>
      <c r="W132" s="18"/>
      <c r="X132" s="13"/>
      <c r="Y132" s="18"/>
      <c r="Z132" s="13"/>
      <c r="AA132" s="18"/>
      <c r="AB132" s="13"/>
      <c r="AC132" s="18"/>
      <c r="AD132" s="13">
        <v>0.17604961832061178</v>
      </c>
      <c r="AE132" s="18">
        <v>7.6385201582446521E-2</v>
      </c>
      <c r="AF132" s="13"/>
      <c r="AG132" s="18"/>
      <c r="AH132" s="13"/>
      <c r="AI132" s="18"/>
      <c r="AJ132" s="13"/>
      <c r="AK132" s="18"/>
      <c r="AL132" s="13"/>
      <c r="AM132" s="18"/>
      <c r="AN132" s="13"/>
      <c r="AO132" s="18"/>
      <c r="AP132" s="13"/>
      <c r="AQ132" s="18"/>
      <c r="AS132" s="12">
        <f t="shared" ref="AS132:AS151" si="11">C132</f>
        <v>100</v>
      </c>
      <c r="AT132" s="13">
        <f t="shared" ref="AT132:AU151" si="12">AVERAGE(D132,F132,H132,J132,L132,N132,P132,R132,T132,V132,X132,Z132,AB132,AD132,AF132,AH132,AJ132,AL132,AN132,AP132)</f>
        <v>0.17604961832061178</v>
      </c>
      <c r="AU132" s="18">
        <f t="shared" si="12"/>
        <v>7.6385201582446521E-2</v>
      </c>
      <c r="AV132" s="12"/>
      <c r="AW132" s="12">
        <f t="shared" ref="AW132:AW151" si="13">C132</f>
        <v>100</v>
      </c>
      <c r="AX132" s="12">
        <f t="shared" ref="AX132:AX151" si="14">COUNT(D132,F132,H132,J132,L132,N132,P132,R132,T132,V132,X132,Z132,AB132,AD132,AF132,AH132,AJ132,AL132,AN132,AP132)</f>
        <v>1</v>
      </c>
    </row>
    <row r="133" spans="2:50" x14ac:dyDescent="0.75">
      <c r="B133" s="12">
        <v>6100</v>
      </c>
      <c r="C133" s="12">
        <f t="shared" si="10"/>
        <v>101.66666666666667</v>
      </c>
      <c r="D133" s="13"/>
      <c r="E133" s="18"/>
      <c r="F133" s="13"/>
      <c r="G133" s="18"/>
      <c r="H133" s="13"/>
      <c r="I133" s="18"/>
      <c r="J133" s="13"/>
      <c r="K133" s="18"/>
      <c r="L133" s="13"/>
      <c r="M133" s="18"/>
      <c r="N133" s="13"/>
      <c r="O133" s="18"/>
      <c r="P133" s="13"/>
      <c r="Q133" s="18"/>
      <c r="R133" s="13"/>
      <c r="S133" s="18"/>
      <c r="T133" s="13"/>
      <c r="U133" s="18"/>
      <c r="V133" s="13"/>
      <c r="W133" s="18"/>
      <c r="X133" s="13"/>
      <c r="Y133" s="18"/>
      <c r="Z133" s="13"/>
      <c r="AA133" s="18"/>
      <c r="AB133" s="13"/>
      <c r="AC133" s="18"/>
      <c r="AD133" s="13">
        <v>4.9035199321459381E-2</v>
      </c>
      <c r="AE133" s="18">
        <v>7.4719554403295627E-2</v>
      </c>
      <c r="AF133" s="13"/>
      <c r="AG133" s="18"/>
      <c r="AH133" s="13"/>
      <c r="AI133" s="18"/>
      <c r="AJ133" s="13"/>
      <c r="AK133" s="18"/>
      <c r="AL133" s="13"/>
      <c r="AM133" s="18"/>
      <c r="AN133" s="13"/>
      <c r="AO133" s="18"/>
      <c r="AP133" s="13"/>
      <c r="AQ133" s="18"/>
      <c r="AS133" s="12">
        <f t="shared" si="11"/>
        <v>101.66666666666667</v>
      </c>
      <c r="AT133" s="13">
        <f t="shared" si="12"/>
        <v>4.9035199321459381E-2</v>
      </c>
      <c r="AU133" s="18">
        <f t="shared" si="12"/>
        <v>7.4719554403295627E-2</v>
      </c>
      <c r="AV133" s="12"/>
      <c r="AW133" s="12">
        <f t="shared" si="13"/>
        <v>101.66666666666667</v>
      </c>
      <c r="AX133" s="12">
        <f t="shared" si="14"/>
        <v>1</v>
      </c>
    </row>
    <row r="134" spans="2:50" x14ac:dyDescent="0.75">
      <c r="B134" s="12">
        <v>6200</v>
      </c>
      <c r="C134" s="12">
        <f t="shared" si="10"/>
        <v>103.33333333333333</v>
      </c>
      <c r="D134" s="13"/>
      <c r="E134" s="18"/>
      <c r="F134" s="13"/>
      <c r="G134" s="18"/>
      <c r="H134" s="13"/>
      <c r="I134" s="18"/>
      <c r="J134" s="13"/>
      <c r="K134" s="18"/>
      <c r="L134" s="13"/>
      <c r="M134" s="18"/>
      <c r="N134" s="13"/>
      <c r="O134" s="18"/>
      <c r="P134" s="13"/>
      <c r="Q134" s="18"/>
      <c r="R134" s="13"/>
      <c r="S134" s="18"/>
      <c r="T134" s="13"/>
      <c r="U134" s="18"/>
      <c r="V134" s="13"/>
      <c r="W134" s="18"/>
      <c r="X134" s="13"/>
      <c r="Y134" s="18"/>
      <c r="Z134" s="13"/>
      <c r="AA134" s="18"/>
      <c r="AB134" s="13"/>
      <c r="AC134" s="18"/>
      <c r="AD134" s="13">
        <v>3.716072943172289E-2</v>
      </c>
      <c r="AE134" s="18">
        <v>7.4569123693065564E-2</v>
      </c>
      <c r="AF134" s="13"/>
      <c r="AG134" s="18"/>
      <c r="AH134" s="13"/>
      <c r="AI134" s="18"/>
      <c r="AJ134" s="13"/>
      <c r="AK134" s="18"/>
      <c r="AL134" s="13"/>
      <c r="AM134" s="18"/>
      <c r="AN134" s="13"/>
      <c r="AO134" s="18"/>
      <c r="AP134" s="13"/>
      <c r="AQ134" s="18"/>
      <c r="AS134" s="12">
        <f t="shared" si="11"/>
        <v>103.33333333333333</v>
      </c>
      <c r="AT134" s="13">
        <f t="shared" si="12"/>
        <v>3.716072943172289E-2</v>
      </c>
      <c r="AU134" s="18">
        <f t="shared" si="12"/>
        <v>7.4569123693065564E-2</v>
      </c>
      <c r="AV134" s="12"/>
      <c r="AW134" s="12">
        <f t="shared" si="13"/>
        <v>103.33333333333333</v>
      </c>
      <c r="AX134" s="12">
        <f t="shared" si="14"/>
        <v>1</v>
      </c>
    </row>
    <row r="135" spans="2:50" x14ac:dyDescent="0.75">
      <c r="B135" s="12">
        <v>6300</v>
      </c>
      <c r="C135" s="12">
        <f t="shared" si="10"/>
        <v>105</v>
      </c>
      <c r="D135" s="13"/>
      <c r="E135" s="18"/>
      <c r="F135" s="13"/>
      <c r="G135" s="18"/>
      <c r="H135" s="13"/>
      <c r="I135" s="18"/>
      <c r="J135" s="13"/>
      <c r="K135" s="18"/>
      <c r="L135" s="13"/>
      <c r="M135" s="18"/>
      <c r="N135" s="13"/>
      <c r="O135" s="18"/>
      <c r="P135" s="13"/>
      <c r="Q135" s="18"/>
      <c r="R135" s="13"/>
      <c r="S135" s="18"/>
      <c r="T135" s="13"/>
      <c r="U135" s="18"/>
      <c r="V135" s="13"/>
      <c r="W135" s="18"/>
      <c r="X135" s="13"/>
      <c r="Y135" s="18"/>
      <c r="Z135" s="13"/>
      <c r="AA135" s="18"/>
      <c r="AB135" s="13"/>
      <c r="AC135" s="18"/>
      <c r="AD135" s="13">
        <v>0.17705682782018647</v>
      </c>
      <c r="AE135" s="18">
        <v>7.3923413460997414E-2</v>
      </c>
      <c r="AF135" s="13"/>
      <c r="AG135" s="18"/>
      <c r="AH135" s="13"/>
      <c r="AI135" s="18"/>
      <c r="AJ135" s="13"/>
      <c r="AK135" s="18"/>
      <c r="AL135" s="13"/>
      <c r="AM135" s="18"/>
      <c r="AN135" s="13"/>
      <c r="AO135" s="18"/>
      <c r="AP135" s="13"/>
      <c r="AQ135" s="18"/>
      <c r="AS135" s="12">
        <f t="shared" si="11"/>
        <v>105</v>
      </c>
      <c r="AT135" s="13">
        <f t="shared" si="12"/>
        <v>0.17705682782018647</v>
      </c>
      <c r="AU135" s="18">
        <f t="shared" si="12"/>
        <v>7.3923413460997414E-2</v>
      </c>
      <c r="AV135" s="12"/>
      <c r="AW135" s="12">
        <f t="shared" si="13"/>
        <v>105</v>
      </c>
      <c r="AX135" s="12">
        <f t="shared" si="14"/>
        <v>1</v>
      </c>
    </row>
    <row r="136" spans="2:50" x14ac:dyDescent="0.75">
      <c r="B136" s="12">
        <v>6400</v>
      </c>
      <c r="C136" s="12">
        <f t="shared" si="10"/>
        <v>106.66666666666667</v>
      </c>
      <c r="D136" s="13"/>
      <c r="E136" s="18"/>
      <c r="F136" s="13"/>
      <c r="G136" s="18"/>
      <c r="H136" s="13"/>
      <c r="I136" s="18"/>
      <c r="J136" s="13"/>
      <c r="K136" s="18"/>
      <c r="L136" s="13"/>
      <c r="M136" s="18"/>
      <c r="N136" s="13"/>
      <c r="O136" s="18"/>
      <c r="P136" s="13"/>
      <c r="Q136" s="18"/>
      <c r="R136" s="13"/>
      <c r="S136" s="18"/>
      <c r="T136" s="13"/>
      <c r="U136" s="18"/>
      <c r="V136" s="13"/>
      <c r="W136" s="18"/>
      <c r="X136" s="13"/>
      <c r="Y136" s="18"/>
      <c r="Z136" s="13"/>
      <c r="AA136" s="18"/>
      <c r="AB136" s="13"/>
      <c r="AC136" s="18"/>
      <c r="AD136" s="13">
        <v>0.25333969465648792</v>
      </c>
      <c r="AE136" s="18">
        <v>7.4538131691546203E-2</v>
      </c>
      <c r="AF136" s="13"/>
      <c r="AG136" s="18"/>
      <c r="AH136" s="13"/>
      <c r="AI136" s="18"/>
      <c r="AJ136" s="13"/>
      <c r="AK136" s="18"/>
      <c r="AL136" s="13"/>
      <c r="AM136" s="18"/>
      <c r="AN136" s="13"/>
      <c r="AO136" s="18"/>
      <c r="AP136" s="13"/>
      <c r="AQ136" s="18"/>
      <c r="AS136" s="12">
        <f t="shared" si="11"/>
        <v>106.66666666666667</v>
      </c>
      <c r="AT136" s="13">
        <f t="shared" si="12"/>
        <v>0.25333969465648792</v>
      </c>
      <c r="AU136" s="18">
        <f t="shared" si="12"/>
        <v>7.4538131691546203E-2</v>
      </c>
      <c r="AV136" s="12"/>
      <c r="AW136" s="12">
        <f t="shared" si="13"/>
        <v>106.66666666666667</v>
      </c>
      <c r="AX136" s="12">
        <f t="shared" si="14"/>
        <v>1</v>
      </c>
    </row>
    <row r="137" spans="2:50" x14ac:dyDescent="0.75">
      <c r="B137" s="12">
        <v>6500</v>
      </c>
      <c r="C137" s="12">
        <f t="shared" si="10"/>
        <v>108.33333333333333</v>
      </c>
      <c r="D137" s="13"/>
      <c r="E137" s="18"/>
      <c r="F137" s="13"/>
      <c r="G137" s="18"/>
      <c r="H137" s="13"/>
      <c r="I137" s="18"/>
      <c r="J137" s="13"/>
      <c r="K137" s="18"/>
      <c r="L137" s="13"/>
      <c r="M137" s="18"/>
      <c r="N137" s="13"/>
      <c r="O137" s="18"/>
      <c r="P137" s="13"/>
      <c r="Q137" s="18"/>
      <c r="R137" s="13"/>
      <c r="S137" s="18"/>
      <c r="T137" s="13"/>
      <c r="U137" s="18"/>
      <c r="V137" s="13"/>
      <c r="W137" s="18"/>
      <c r="X137" s="13"/>
      <c r="Y137" s="18"/>
      <c r="Z137" s="13"/>
      <c r="AA137" s="18"/>
      <c r="AB137" s="13"/>
      <c r="AC137" s="18"/>
      <c r="AD137" s="13">
        <v>0.12192536047497919</v>
      </c>
      <c r="AE137" s="18">
        <v>7.2859535838759357E-2</v>
      </c>
      <c r="AF137" s="13"/>
      <c r="AG137" s="18"/>
      <c r="AH137" s="13"/>
      <c r="AI137" s="18"/>
      <c r="AJ137" s="13"/>
      <c r="AK137" s="18"/>
      <c r="AL137" s="13"/>
      <c r="AM137" s="18"/>
      <c r="AN137" s="13"/>
      <c r="AO137" s="18"/>
      <c r="AP137" s="13"/>
      <c r="AQ137" s="18"/>
      <c r="AS137" s="12">
        <f t="shared" si="11"/>
        <v>108.33333333333333</v>
      </c>
      <c r="AT137" s="13">
        <f t="shared" si="12"/>
        <v>0.12192536047497919</v>
      </c>
      <c r="AU137" s="18">
        <f t="shared" si="12"/>
        <v>7.2859535838759357E-2</v>
      </c>
      <c r="AV137" s="12"/>
      <c r="AW137" s="12">
        <f t="shared" si="13"/>
        <v>108.33333333333333</v>
      </c>
      <c r="AX137" s="12">
        <f t="shared" si="14"/>
        <v>1</v>
      </c>
    </row>
    <row r="138" spans="2:50" x14ac:dyDescent="0.75">
      <c r="B138" s="12">
        <v>6600</v>
      </c>
      <c r="C138" s="12">
        <f t="shared" si="10"/>
        <v>110</v>
      </c>
      <c r="D138" s="13"/>
      <c r="E138" s="18"/>
      <c r="F138" s="13"/>
      <c r="G138" s="18"/>
      <c r="H138" s="13"/>
      <c r="I138" s="18"/>
      <c r="J138" s="13"/>
      <c r="K138" s="18"/>
      <c r="L138" s="13"/>
      <c r="M138" s="18"/>
      <c r="N138" s="13"/>
      <c r="O138" s="18"/>
      <c r="P138" s="13"/>
      <c r="Q138" s="18"/>
      <c r="R138" s="13"/>
      <c r="S138" s="18"/>
      <c r="T138" s="13"/>
      <c r="U138" s="18"/>
      <c r="V138" s="13"/>
      <c r="W138" s="18"/>
      <c r="X138" s="13"/>
      <c r="Y138" s="18"/>
      <c r="Z138" s="13"/>
      <c r="AA138" s="18"/>
      <c r="AB138" s="13"/>
      <c r="AC138" s="18"/>
      <c r="AD138" s="13">
        <v>0.19656488549618578</v>
      </c>
      <c r="AE138" s="18">
        <v>7.1096841127388982E-2</v>
      </c>
      <c r="AF138" s="13"/>
      <c r="AG138" s="18"/>
      <c r="AH138" s="13"/>
      <c r="AI138" s="18"/>
      <c r="AJ138" s="13"/>
      <c r="AK138" s="18"/>
      <c r="AL138" s="13"/>
      <c r="AM138" s="18"/>
      <c r="AN138" s="13"/>
      <c r="AO138" s="18"/>
      <c r="AP138" s="13"/>
      <c r="AQ138" s="18"/>
      <c r="AS138" s="12">
        <f t="shared" si="11"/>
        <v>110</v>
      </c>
      <c r="AT138" s="13">
        <f t="shared" si="12"/>
        <v>0.19656488549618578</v>
      </c>
      <c r="AU138" s="18">
        <f t="shared" si="12"/>
        <v>7.1096841127388982E-2</v>
      </c>
      <c r="AV138" s="12"/>
      <c r="AW138" s="12">
        <f t="shared" si="13"/>
        <v>110</v>
      </c>
      <c r="AX138" s="12">
        <f t="shared" si="14"/>
        <v>1</v>
      </c>
    </row>
    <row r="139" spans="2:50" x14ac:dyDescent="0.75">
      <c r="B139" s="12">
        <v>6700</v>
      </c>
      <c r="C139" s="12">
        <f t="shared" si="10"/>
        <v>111.66666666666667</v>
      </c>
      <c r="D139" s="13"/>
      <c r="E139" s="18"/>
      <c r="F139" s="13"/>
      <c r="G139" s="18"/>
      <c r="H139" s="13"/>
      <c r="I139" s="18"/>
      <c r="J139" s="13"/>
      <c r="K139" s="18"/>
      <c r="L139" s="13"/>
      <c r="M139" s="18"/>
      <c r="N139" s="13"/>
      <c r="O139" s="18"/>
      <c r="P139" s="13"/>
      <c r="Q139" s="18"/>
      <c r="R139" s="13"/>
      <c r="S139" s="18"/>
      <c r="T139" s="13"/>
      <c r="U139" s="18"/>
      <c r="V139" s="13"/>
      <c r="W139" s="18"/>
      <c r="X139" s="13"/>
      <c r="Y139" s="18"/>
      <c r="Z139" s="13"/>
      <c r="AA139" s="18"/>
      <c r="AB139" s="13"/>
      <c r="AC139" s="18"/>
      <c r="AD139" s="13">
        <v>0.27099236641221602</v>
      </c>
      <c r="AE139" s="18">
        <v>7.4387391038164108E-2</v>
      </c>
      <c r="AF139" s="13"/>
      <c r="AG139" s="18"/>
      <c r="AH139" s="13"/>
      <c r="AI139" s="18"/>
      <c r="AJ139" s="13"/>
      <c r="AK139" s="18"/>
      <c r="AL139" s="13"/>
      <c r="AM139" s="18"/>
      <c r="AN139" s="13"/>
      <c r="AO139" s="18"/>
      <c r="AP139" s="13"/>
      <c r="AQ139" s="18"/>
      <c r="AS139" s="12">
        <f t="shared" si="11"/>
        <v>111.66666666666667</v>
      </c>
      <c r="AT139" s="13">
        <f t="shared" si="12"/>
        <v>0.27099236641221602</v>
      </c>
      <c r="AU139" s="18">
        <f t="shared" si="12"/>
        <v>7.4387391038164108E-2</v>
      </c>
      <c r="AV139" s="12"/>
      <c r="AW139" s="12">
        <f t="shared" si="13"/>
        <v>111.66666666666667</v>
      </c>
      <c r="AX139" s="12">
        <f t="shared" si="14"/>
        <v>1</v>
      </c>
    </row>
    <row r="140" spans="2:50" x14ac:dyDescent="0.75">
      <c r="B140" s="12">
        <v>6800</v>
      </c>
      <c r="C140" s="12">
        <f t="shared" si="10"/>
        <v>113.33333333333333</v>
      </c>
      <c r="D140" s="13"/>
      <c r="E140" s="18"/>
      <c r="F140" s="13"/>
      <c r="G140" s="18"/>
      <c r="H140" s="13"/>
      <c r="I140" s="18"/>
      <c r="J140" s="13"/>
      <c r="K140" s="18"/>
      <c r="L140" s="13"/>
      <c r="M140" s="18"/>
      <c r="N140" s="13"/>
      <c r="O140" s="18"/>
      <c r="P140" s="13"/>
      <c r="Q140" s="18"/>
      <c r="R140" s="13"/>
      <c r="S140" s="18"/>
      <c r="T140" s="13"/>
      <c r="U140" s="18"/>
      <c r="V140" s="13"/>
      <c r="W140" s="18"/>
      <c r="X140" s="13"/>
      <c r="Y140" s="18"/>
      <c r="Z140" s="13"/>
      <c r="AA140" s="18"/>
      <c r="AB140" s="13"/>
      <c r="AC140" s="18"/>
      <c r="AD140" s="13">
        <v>0.2143235793044968</v>
      </c>
      <c r="AE140" s="18">
        <v>7.162122529354463E-2</v>
      </c>
      <c r="AF140" s="13"/>
      <c r="AG140" s="18"/>
      <c r="AH140" s="13"/>
      <c r="AI140" s="18"/>
      <c r="AJ140" s="13"/>
      <c r="AK140" s="18"/>
      <c r="AL140" s="13"/>
      <c r="AM140" s="18"/>
      <c r="AN140" s="13"/>
      <c r="AO140" s="18"/>
      <c r="AP140" s="13"/>
      <c r="AQ140" s="18"/>
      <c r="AS140" s="12">
        <f t="shared" si="11"/>
        <v>113.33333333333333</v>
      </c>
      <c r="AT140" s="13">
        <f t="shared" si="12"/>
        <v>0.2143235793044968</v>
      </c>
      <c r="AU140" s="18">
        <f t="shared" si="12"/>
        <v>7.162122529354463E-2</v>
      </c>
      <c r="AV140" s="12"/>
      <c r="AW140" s="12">
        <f t="shared" si="13"/>
        <v>113.33333333333333</v>
      </c>
      <c r="AX140" s="12">
        <f t="shared" si="14"/>
        <v>1</v>
      </c>
    </row>
    <row r="141" spans="2:50" x14ac:dyDescent="0.75">
      <c r="B141" s="12">
        <v>6900</v>
      </c>
      <c r="C141" s="12">
        <f t="shared" si="10"/>
        <v>115</v>
      </c>
      <c r="D141" s="13"/>
      <c r="E141" s="18"/>
      <c r="F141" s="13"/>
      <c r="G141" s="18"/>
      <c r="H141" s="13"/>
      <c r="I141" s="18"/>
      <c r="J141" s="13"/>
      <c r="K141" s="18"/>
      <c r="L141" s="13"/>
      <c r="M141" s="18"/>
      <c r="N141" s="13"/>
      <c r="O141" s="18"/>
      <c r="P141" s="13"/>
      <c r="Q141" s="18"/>
      <c r="R141" s="13"/>
      <c r="S141" s="18"/>
      <c r="T141" s="13"/>
      <c r="U141" s="18"/>
      <c r="V141" s="13"/>
      <c r="W141" s="18"/>
      <c r="X141" s="13"/>
      <c r="Y141" s="18"/>
      <c r="Z141" s="13"/>
      <c r="AA141" s="18"/>
      <c r="AB141" s="13"/>
      <c r="AC141" s="18"/>
      <c r="AD141" s="13">
        <v>8.5294741306193522E-2</v>
      </c>
      <c r="AE141" s="18">
        <v>6.9807593854403632E-2</v>
      </c>
      <c r="AF141" s="13"/>
      <c r="AG141" s="18"/>
      <c r="AH141" s="13"/>
      <c r="AI141" s="18"/>
      <c r="AJ141" s="13"/>
      <c r="AK141" s="18"/>
      <c r="AL141" s="13"/>
      <c r="AM141" s="18"/>
      <c r="AN141" s="13"/>
      <c r="AO141" s="18"/>
      <c r="AP141" s="13"/>
      <c r="AQ141" s="18"/>
      <c r="AS141" s="12">
        <f t="shared" si="11"/>
        <v>115</v>
      </c>
      <c r="AT141" s="13">
        <f t="shared" si="12"/>
        <v>8.5294741306193522E-2</v>
      </c>
      <c r="AU141" s="18">
        <f t="shared" si="12"/>
        <v>6.9807593854403632E-2</v>
      </c>
      <c r="AV141" s="12"/>
      <c r="AW141" s="12">
        <f t="shared" si="13"/>
        <v>115</v>
      </c>
      <c r="AX141" s="12">
        <f t="shared" si="14"/>
        <v>1</v>
      </c>
    </row>
    <row r="142" spans="2:50" x14ac:dyDescent="0.75">
      <c r="B142" s="12">
        <v>7000</v>
      </c>
      <c r="C142" s="12">
        <f t="shared" si="10"/>
        <v>116.66666666666667</v>
      </c>
      <c r="D142" s="13"/>
      <c r="E142" s="18"/>
      <c r="F142" s="13"/>
      <c r="G142" s="18"/>
      <c r="H142" s="13"/>
      <c r="I142" s="18"/>
      <c r="J142" s="13"/>
      <c r="K142" s="18"/>
      <c r="L142" s="13"/>
      <c r="M142" s="18"/>
      <c r="N142" s="13"/>
      <c r="O142" s="18"/>
      <c r="P142" s="13"/>
      <c r="Q142" s="18"/>
      <c r="R142" s="13"/>
      <c r="S142" s="18"/>
      <c r="T142" s="13"/>
      <c r="U142" s="18"/>
      <c r="V142" s="13"/>
      <c r="W142" s="18"/>
      <c r="X142" s="13"/>
      <c r="Y142" s="18"/>
      <c r="Z142" s="13"/>
      <c r="AA142" s="18"/>
      <c r="AB142" s="13"/>
      <c r="AC142" s="18"/>
      <c r="AD142" s="13">
        <v>0.29919423240034054</v>
      </c>
      <c r="AE142" s="18">
        <v>7.0941423671759027E-2</v>
      </c>
      <c r="AF142" s="13"/>
      <c r="AG142" s="18"/>
      <c r="AH142" s="13"/>
      <c r="AI142" s="18"/>
      <c r="AJ142" s="13"/>
      <c r="AK142" s="18"/>
      <c r="AL142" s="13"/>
      <c r="AM142" s="18"/>
      <c r="AN142" s="13"/>
      <c r="AO142" s="18"/>
      <c r="AP142" s="13"/>
      <c r="AQ142" s="18"/>
      <c r="AS142" s="12">
        <f t="shared" si="11"/>
        <v>116.66666666666667</v>
      </c>
      <c r="AT142" s="13">
        <f t="shared" si="12"/>
        <v>0.29919423240034054</v>
      </c>
      <c r="AU142" s="18">
        <f t="shared" si="12"/>
        <v>7.0941423671759027E-2</v>
      </c>
      <c r="AV142" s="12"/>
      <c r="AW142" s="12">
        <f t="shared" si="13"/>
        <v>116.66666666666667</v>
      </c>
      <c r="AX142" s="12">
        <f t="shared" si="14"/>
        <v>1</v>
      </c>
    </row>
    <row r="143" spans="2:50" x14ac:dyDescent="0.75">
      <c r="B143" s="12">
        <v>7100</v>
      </c>
      <c r="C143" s="12">
        <f t="shared" si="10"/>
        <v>118.33333333333333</v>
      </c>
      <c r="D143" s="13"/>
      <c r="E143" s="18"/>
      <c r="F143" s="13"/>
      <c r="G143" s="18"/>
      <c r="H143" s="13"/>
      <c r="I143" s="18"/>
      <c r="J143" s="13"/>
      <c r="K143" s="18"/>
      <c r="L143" s="13"/>
      <c r="M143" s="18"/>
      <c r="N143" s="13"/>
      <c r="O143" s="18"/>
      <c r="P143" s="13"/>
      <c r="Q143" s="18"/>
      <c r="R143" s="13"/>
      <c r="S143" s="18"/>
      <c r="T143" s="13"/>
      <c r="U143" s="18"/>
      <c r="V143" s="13"/>
      <c r="W143" s="18"/>
      <c r="X143" s="13"/>
      <c r="Y143" s="18"/>
      <c r="Z143" s="13"/>
      <c r="AA143" s="18"/>
      <c r="AB143" s="13"/>
      <c r="AC143" s="18"/>
      <c r="AD143" s="13">
        <v>0.34155004240882259</v>
      </c>
      <c r="AE143" s="18">
        <v>7.3408661643114367E-2</v>
      </c>
      <c r="AF143" s="13"/>
      <c r="AG143" s="18"/>
      <c r="AH143" s="13"/>
      <c r="AI143" s="18"/>
      <c r="AJ143" s="13"/>
      <c r="AK143" s="18"/>
      <c r="AL143" s="13"/>
      <c r="AM143" s="18"/>
      <c r="AN143" s="13"/>
      <c r="AO143" s="18"/>
      <c r="AP143" s="13"/>
      <c r="AQ143" s="18"/>
      <c r="AS143" s="12">
        <f t="shared" si="11"/>
        <v>118.33333333333333</v>
      </c>
      <c r="AT143" s="13">
        <f t="shared" si="12"/>
        <v>0.34155004240882259</v>
      </c>
      <c r="AU143" s="18">
        <f t="shared" si="12"/>
        <v>7.3408661643114367E-2</v>
      </c>
      <c r="AV143" s="12"/>
      <c r="AW143" s="12">
        <f t="shared" si="13"/>
        <v>118.33333333333333</v>
      </c>
      <c r="AX143" s="12">
        <f t="shared" si="14"/>
        <v>1</v>
      </c>
    </row>
    <row r="144" spans="2:50" x14ac:dyDescent="0.75">
      <c r="B144" s="12">
        <v>7200</v>
      </c>
      <c r="C144" s="12">
        <f t="shared" si="10"/>
        <v>120</v>
      </c>
      <c r="D144" s="13"/>
      <c r="E144" s="18"/>
      <c r="F144" s="13"/>
      <c r="G144" s="18"/>
      <c r="H144" s="13"/>
      <c r="I144" s="18"/>
      <c r="J144" s="13"/>
      <c r="K144" s="18"/>
      <c r="L144" s="13"/>
      <c r="M144" s="18"/>
      <c r="N144" s="13"/>
      <c r="O144" s="18"/>
      <c r="P144" s="13"/>
      <c r="Q144" s="18"/>
      <c r="R144" s="13"/>
      <c r="S144" s="18"/>
      <c r="T144" s="13"/>
      <c r="U144" s="18"/>
      <c r="V144" s="13"/>
      <c r="W144" s="18"/>
      <c r="X144" s="13"/>
      <c r="Y144" s="18"/>
      <c r="Z144" s="13"/>
      <c r="AA144" s="18"/>
      <c r="AB144" s="13"/>
      <c r="AC144" s="18"/>
      <c r="AD144" s="13">
        <v>0.37065309584393591</v>
      </c>
      <c r="AE144" s="18">
        <v>7.0087695212981277E-2</v>
      </c>
      <c r="AF144" s="13"/>
      <c r="AG144" s="18"/>
      <c r="AH144" s="13"/>
      <c r="AI144" s="18"/>
      <c r="AJ144" s="13"/>
      <c r="AK144" s="18"/>
      <c r="AL144" s="13"/>
      <c r="AM144" s="18"/>
      <c r="AN144" s="13"/>
      <c r="AO144" s="18"/>
      <c r="AP144" s="13"/>
      <c r="AQ144" s="18"/>
      <c r="AS144" s="12">
        <f t="shared" si="11"/>
        <v>120</v>
      </c>
      <c r="AT144" s="13">
        <f t="shared" si="12"/>
        <v>0.37065309584393591</v>
      </c>
      <c r="AU144" s="18">
        <f t="shared" si="12"/>
        <v>7.0087695212981277E-2</v>
      </c>
      <c r="AV144" s="12"/>
      <c r="AW144" s="12">
        <f t="shared" si="13"/>
        <v>120</v>
      </c>
      <c r="AX144" s="12">
        <f t="shared" si="14"/>
        <v>1</v>
      </c>
    </row>
    <row r="145" spans="2:50" x14ac:dyDescent="0.75">
      <c r="B145" s="12">
        <v>7300</v>
      </c>
      <c r="C145" s="12">
        <f t="shared" si="10"/>
        <v>121.66666666666667</v>
      </c>
      <c r="D145" s="13"/>
      <c r="E145" s="18"/>
      <c r="F145" s="13"/>
      <c r="G145" s="18"/>
      <c r="H145" s="13"/>
      <c r="I145" s="18"/>
      <c r="J145" s="13"/>
      <c r="K145" s="18"/>
      <c r="L145" s="13"/>
      <c r="M145" s="18"/>
      <c r="N145" s="13"/>
      <c r="O145" s="18"/>
      <c r="P145" s="13"/>
      <c r="Q145" s="18"/>
      <c r="R145" s="13"/>
      <c r="S145" s="18"/>
      <c r="T145" s="13"/>
      <c r="U145" s="18"/>
      <c r="V145" s="13"/>
      <c r="W145" s="18"/>
      <c r="X145" s="13"/>
      <c r="Y145" s="18"/>
      <c r="Z145" s="13"/>
      <c r="AA145" s="18"/>
      <c r="AB145" s="13"/>
      <c r="AC145" s="18"/>
      <c r="AD145" s="13">
        <v>0.46480067854113727</v>
      </c>
      <c r="AE145" s="18">
        <v>6.7308157726702789E-2</v>
      </c>
      <c r="AF145" s="13"/>
      <c r="AG145" s="18"/>
      <c r="AH145" s="13"/>
      <c r="AI145" s="18"/>
      <c r="AJ145" s="13"/>
      <c r="AK145" s="18"/>
      <c r="AL145" s="13"/>
      <c r="AM145" s="18"/>
      <c r="AN145" s="13"/>
      <c r="AO145" s="18"/>
      <c r="AP145" s="13"/>
      <c r="AQ145" s="18"/>
      <c r="AS145" s="12">
        <f t="shared" si="11"/>
        <v>121.66666666666667</v>
      </c>
      <c r="AT145" s="13">
        <f t="shared" si="12"/>
        <v>0.46480067854113727</v>
      </c>
      <c r="AU145" s="18">
        <f t="shared" si="12"/>
        <v>6.7308157726702789E-2</v>
      </c>
      <c r="AV145" s="12"/>
      <c r="AW145" s="12">
        <f t="shared" si="13"/>
        <v>121.66666666666667</v>
      </c>
      <c r="AX145" s="12">
        <f t="shared" si="14"/>
        <v>1</v>
      </c>
    </row>
    <row r="146" spans="2:50" x14ac:dyDescent="0.75">
      <c r="B146" s="12">
        <v>7400</v>
      </c>
      <c r="C146" s="12">
        <f t="shared" si="10"/>
        <v>123.33333333333333</v>
      </c>
      <c r="D146" s="13"/>
      <c r="E146" s="18"/>
      <c r="F146" s="13"/>
      <c r="G146" s="18"/>
      <c r="H146" s="13"/>
      <c r="I146" s="18"/>
      <c r="J146" s="13"/>
      <c r="K146" s="18"/>
      <c r="L146" s="13"/>
      <c r="M146" s="18"/>
      <c r="N146" s="13"/>
      <c r="O146" s="18"/>
      <c r="P146" s="13"/>
      <c r="Q146" s="18"/>
      <c r="R146" s="13"/>
      <c r="S146" s="18"/>
      <c r="T146" s="13"/>
      <c r="U146" s="18"/>
      <c r="V146" s="13"/>
      <c r="W146" s="18"/>
      <c r="X146" s="13"/>
      <c r="Y146" s="18"/>
      <c r="Z146" s="13"/>
      <c r="AA146" s="18"/>
      <c r="AB146" s="13"/>
      <c r="AC146" s="18"/>
      <c r="AD146" s="13">
        <v>0.46824639525021267</v>
      </c>
      <c r="AE146" s="18">
        <v>6.5143526578948063E-2</v>
      </c>
      <c r="AF146" s="13"/>
      <c r="AG146" s="18"/>
      <c r="AH146" s="13"/>
      <c r="AI146" s="18"/>
      <c r="AJ146" s="13"/>
      <c r="AK146" s="18"/>
      <c r="AL146" s="13"/>
      <c r="AM146" s="18"/>
      <c r="AN146" s="13"/>
      <c r="AO146" s="18"/>
      <c r="AP146" s="13"/>
      <c r="AQ146" s="18"/>
      <c r="AS146" s="12">
        <f t="shared" si="11"/>
        <v>123.33333333333333</v>
      </c>
      <c r="AT146" s="13">
        <f t="shared" si="12"/>
        <v>0.46824639525021267</v>
      </c>
      <c r="AU146" s="18">
        <f t="shared" si="12"/>
        <v>6.5143526578948063E-2</v>
      </c>
      <c r="AV146" s="12"/>
      <c r="AW146" s="12">
        <f t="shared" si="13"/>
        <v>123.33333333333333</v>
      </c>
      <c r="AX146" s="12">
        <f t="shared" si="14"/>
        <v>1</v>
      </c>
    </row>
    <row r="147" spans="2:50" x14ac:dyDescent="0.75">
      <c r="B147" s="12">
        <v>7500</v>
      </c>
      <c r="C147" s="12">
        <f t="shared" si="10"/>
        <v>125</v>
      </c>
      <c r="D147" s="13"/>
      <c r="E147" s="18"/>
      <c r="F147" s="13"/>
      <c r="G147" s="18"/>
      <c r="H147" s="13"/>
      <c r="I147" s="18"/>
      <c r="J147" s="13"/>
      <c r="K147" s="18"/>
      <c r="L147" s="13"/>
      <c r="M147" s="18"/>
      <c r="N147" s="13"/>
      <c r="O147" s="18"/>
      <c r="P147" s="13"/>
      <c r="Q147" s="18"/>
      <c r="R147" s="13"/>
      <c r="S147" s="18"/>
      <c r="T147" s="13"/>
      <c r="U147" s="18"/>
      <c r="V147" s="13"/>
      <c r="W147" s="18"/>
      <c r="X147" s="13"/>
      <c r="Y147" s="18"/>
      <c r="Z147" s="13"/>
      <c r="AA147" s="18"/>
      <c r="AB147" s="13"/>
      <c r="AC147" s="18"/>
      <c r="AD147" s="13">
        <v>0.47312340966921096</v>
      </c>
      <c r="AE147" s="18">
        <v>6.5717513301762301E-2</v>
      </c>
      <c r="AF147" s="13"/>
      <c r="AG147" s="18"/>
      <c r="AH147" s="13"/>
      <c r="AI147" s="18"/>
      <c r="AJ147" s="13"/>
      <c r="AK147" s="18"/>
      <c r="AL147" s="13"/>
      <c r="AM147" s="18"/>
      <c r="AN147" s="13"/>
      <c r="AO147" s="18"/>
      <c r="AP147" s="13"/>
      <c r="AQ147" s="18"/>
      <c r="AS147" s="12">
        <f t="shared" si="11"/>
        <v>125</v>
      </c>
      <c r="AT147" s="13">
        <f t="shared" si="12"/>
        <v>0.47312340966921096</v>
      </c>
      <c r="AU147" s="18">
        <f t="shared" si="12"/>
        <v>6.5717513301762301E-2</v>
      </c>
      <c r="AV147" s="12"/>
      <c r="AW147" s="12">
        <f t="shared" si="13"/>
        <v>125</v>
      </c>
      <c r="AX147" s="12">
        <f t="shared" si="14"/>
        <v>1</v>
      </c>
    </row>
    <row r="148" spans="2:50" x14ac:dyDescent="0.75">
      <c r="B148" s="12">
        <v>7600</v>
      </c>
      <c r="C148" s="12">
        <f t="shared" si="10"/>
        <v>126.66666666666667</v>
      </c>
      <c r="D148" s="13"/>
      <c r="E148" s="18"/>
      <c r="F148" s="13"/>
      <c r="G148" s="18"/>
      <c r="H148" s="13"/>
      <c r="I148" s="18"/>
      <c r="J148" s="13"/>
      <c r="K148" s="18"/>
      <c r="L148" s="13"/>
      <c r="M148" s="18"/>
      <c r="N148" s="13"/>
      <c r="O148" s="18"/>
      <c r="P148" s="13"/>
      <c r="Q148" s="18"/>
      <c r="R148" s="13"/>
      <c r="S148" s="18"/>
      <c r="T148" s="13"/>
      <c r="U148" s="18"/>
      <c r="V148" s="13"/>
      <c r="W148" s="18"/>
      <c r="X148" s="13"/>
      <c r="Y148" s="18"/>
      <c r="Z148" s="13"/>
      <c r="AA148" s="18"/>
      <c r="AB148" s="13"/>
      <c r="AC148" s="18"/>
      <c r="AD148" s="13">
        <v>0.36567005937234859</v>
      </c>
      <c r="AE148" s="18">
        <v>6.7804772815285463E-2</v>
      </c>
      <c r="AF148" s="13"/>
      <c r="AG148" s="18"/>
      <c r="AH148" s="13"/>
      <c r="AI148" s="18"/>
      <c r="AJ148" s="13"/>
      <c r="AK148" s="18"/>
      <c r="AL148" s="13"/>
      <c r="AM148" s="18"/>
      <c r="AN148" s="13"/>
      <c r="AO148" s="18"/>
      <c r="AP148" s="13"/>
      <c r="AQ148" s="18"/>
      <c r="AS148" s="12">
        <f t="shared" si="11"/>
        <v>126.66666666666667</v>
      </c>
      <c r="AT148" s="13">
        <f t="shared" si="12"/>
        <v>0.36567005937234859</v>
      </c>
      <c r="AU148" s="18">
        <f t="shared" si="12"/>
        <v>6.7804772815285463E-2</v>
      </c>
      <c r="AV148" s="12"/>
      <c r="AW148" s="12">
        <f t="shared" si="13"/>
        <v>126.66666666666667</v>
      </c>
      <c r="AX148" s="12">
        <f t="shared" si="14"/>
        <v>1</v>
      </c>
    </row>
    <row r="149" spans="2:50" x14ac:dyDescent="0.75">
      <c r="B149" s="12">
        <v>7700</v>
      </c>
      <c r="C149" s="12">
        <f t="shared" si="10"/>
        <v>128.33333333333334</v>
      </c>
      <c r="D149" s="13"/>
      <c r="E149" s="18"/>
      <c r="F149" s="13"/>
      <c r="G149" s="18"/>
      <c r="H149" s="13"/>
      <c r="I149" s="18"/>
      <c r="J149" s="13"/>
      <c r="K149" s="18"/>
      <c r="L149" s="13"/>
      <c r="M149" s="18"/>
      <c r="N149" s="13"/>
      <c r="O149" s="18"/>
      <c r="P149" s="13"/>
      <c r="Q149" s="18"/>
      <c r="R149" s="13"/>
      <c r="S149" s="18"/>
      <c r="T149" s="13"/>
      <c r="U149" s="18"/>
      <c r="V149" s="13"/>
      <c r="W149" s="18"/>
      <c r="X149" s="13"/>
      <c r="Y149" s="18"/>
      <c r="Z149" s="13"/>
      <c r="AA149" s="18"/>
      <c r="AB149" s="13"/>
      <c r="AC149" s="18"/>
      <c r="AD149" s="13">
        <v>0.5635602205258684</v>
      </c>
      <c r="AE149" s="18">
        <v>6.6268466836516854E-2</v>
      </c>
      <c r="AF149" s="13"/>
      <c r="AG149" s="18"/>
      <c r="AH149" s="13"/>
      <c r="AI149" s="18"/>
      <c r="AJ149" s="13"/>
      <c r="AK149" s="18"/>
      <c r="AL149" s="13"/>
      <c r="AM149" s="18"/>
      <c r="AN149" s="13"/>
      <c r="AO149" s="18"/>
      <c r="AP149" s="13"/>
      <c r="AQ149" s="18"/>
      <c r="AS149" s="12">
        <f t="shared" si="11"/>
        <v>128.33333333333334</v>
      </c>
      <c r="AT149" s="13">
        <f t="shared" si="12"/>
        <v>0.5635602205258684</v>
      </c>
      <c r="AU149" s="18">
        <f t="shared" si="12"/>
        <v>6.6268466836516854E-2</v>
      </c>
      <c r="AV149" s="12"/>
      <c r="AW149" s="12">
        <f t="shared" si="13"/>
        <v>128.33333333333334</v>
      </c>
      <c r="AX149" s="12">
        <f t="shared" si="14"/>
        <v>1</v>
      </c>
    </row>
    <row r="150" spans="2:50" x14ac:dyDescent="0.75">
      <c r="B150" s="12">
        <v>7800</v>
      </c>
      <c r="C150" s="12">
        <f t="shared" si="10"/>
        <v>130</v>
      </c>
      <c r="D150" s="13"/>
      <c r="E150" s="18"/>
      <c r="F150" s="13"/>
      <c r="G150" s="18"/>
      <c r="H150" s="13"/>
      <c r="I150" s="18"/>
      <c r="J150" s="13"/>
      <c r="K150" s="18"/>
      <c r="L150" s="13"/>
      <c r="M150" s="18"/>
      <c r="N150" s="13"/>
      <c r="O150" s="18"/>
      <c r="P150" s="13"/>
      <c r="Q150" s="18"/>
      <c r="R150" s="13"/>
      <c r="S150" s="18"/>
      <c r="T150" s="13"/>
      <c r="U150" s="18"/>
      <c r="V150" s="13"/>
      <c r="W150" s="18"/>
      <c r="X150" s="13"/>
      <c r="Y150" s="18"/>
      <c r="Z150" s="13"/>
      <c r="AA150" s="18"/>
      <c r="AB150" s="13"/>
      <c r="AC150" s="18"/>
      <c r="AD150" s="13">
        <v>0.22444868532654799</v>
      </c>
      <c r="AE150" s="18">
        <v>6.643325673911063E-2</v>
      </c>
      <c r="AF150" s="13"/>
      <c r="AG150" s="18"/>
      <c r="AH150" s="13"/>
      <c r="AI150" s="18"/>
      <c r="AJ150" s="13"/>
      <c r="AK150" s="18"/>
      <c r="AL150" s="13"/>
      <c r="AM150" s="18"/>
      <c r="AN150" s="13"/>
      <c r="AO150" s="18"/>
      <c r="AP150" s="13"/>
      <c r="AQ150" s="18"/>
      <c r="AS150" s="12">
        <f t="shared" si="11"/>
        <v>130</v>
      </c>
      <c r="AT150" s="13">
        <f t="shared" si="12"/>
        <v>0.22444868532654799</v>
      </c>
      <c r="AU150" s="18">
        <f t="shared" si="12"/>
        <v>6.643325673911063E-2</v>
      </c>
      <c r="AV150" s="12"/>
      <c r="AW150" s="12">
        <f t="shared" si="13"/>
        <v>130</v>
      </c>
      <c r="AX150" s="12">
        <f t="shared" si="14"/>
        <v>1</v>
      </c>
    </row>
    <row r="151" spans="2:50" x14ac:dyDescent="0.75">
      <c r="B151" s="12">
        <v>7900</v>
      </c>
      <c r="C151" s="12">
        <f t="shared" si="10"/>
        <v>131.66666666666666</v>
      </c>
      <c r="D151" s="13"/>
      <c r="E151" s="18"/>
      <c r="F151" s="13"/>
      <c r="G151" s="18"/>
      <c r="H151" s="13"/>
      <c r="I151" s="18"/>
      <c r="J151" s="13"/>
      <c r="K151" s="18"/>
      <c r="L151" s="13"/>
      <c r="M151" s="18"/>
      <c r="N151" s="13"/>
      <c r="O151" s="18"/>
      <c r="P151" s="13"/>
      <c r="Q151" s="18"/>
      <c r="R151" s="13"/>
      <c r="S151" s="18"/>
      <c r="T151" s="13"/>
      <c r="U151" s="18"/>
      <c r="V151" s="13"/>
      <c r="W151" s="18"/>
      <c r="X151" s="13"/>
      <c r="Y151" s="18"/>
      <c r="Z151" s="13"/>
      <c r="AA151" s="18"/>
      <c r="AB151" s="13"/>
      <c r="AC151" s="18"/>
      <c r="AD151" s="13">
        <v>0.55476039016115275</v>
      </c>
      <c r="AE151" s="18">
        <v>6.405190969304031E-2</v>
      </c>
      <c r="AF151" s="13"/>
      <c r="AG151" s="18"/>
      <c r="AH151" s="13"/>
      <c r="AI151" s="18"/>
      <c r="AJ151" s="13"/>
      <c r="AK151" s="18"/>
      <c r="AL151" s="13"/>
      <c r="AM151" s="18"/>
      <c r="AN151" s="13"/>
      <c r="AO151" s="18"/>
      <c r="AP151" s="13"/>
      <c r="AQ151" s="18"/>
      <c r="AS151" s="12">
        <f t="shared" si="11"/>
        <v>131.66666666666666</v>
      </c>
      <c r="AT151" s="13">
        <f t="shared" si="12"/>
        <v>0.55476039016115275</v>
      </c>
      <c r="AU151" s="18">
        <f t="shared" si="12"/>
        <v>6.405190969304031E-2</v>
      </c>
      <c r="AV151" s="12"/>
      <c r="AW151" s="12">
        <f t="shared" si="13"/>
        <v>131.66666666666666</v>
      </c>
      <c r="AX151" s="12">
        <f t="shared" si="14"/>
        <v>1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8DC31-4CBF-44AD-BB34-C4E394D79092}">
  <dimension ref="A1:K39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42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14</v>
      </c>
      <c r="B3">
        <v>446.625</v>
      </c>
      <c r="C3">
        <v>437.65100000000001</v>
      </c>
      <c r="D3">
        <v>343</v>
      </c>
      <c r="E3">
        <v>952.404</v>
      </c>
      <c r="G3" s="1">
        <f t="shared" ref="G3:G39" si="0">B3-C3</f>
        <v>8.9739999999999895</v>
      </c>
      <c r="I3">
        <f t="shared" ref="I3:I39" si="1">A3</f>
        <v>14</v>
      </c>
      <c r="J3">
        <f>(G3-MIN(G$3:G$39))/(MAX(G$3:G$39)-MIN(G$3:G$39))</f>
        <v>0.49036462722624857</v>
      </c>
      <c r="K3">
        <f t="shared" ref="K3:K39" si="2">(D3-105)/(E3-115)</f>
        <v>0.28421168277199538</v>
      </c>
    </row>
    <row r="4" spans="1:11" x14ac:dyDescent="0.75">
      <c r="A4">
        <v>15</v>
      </c>
      <c r="B4">
        <v>400.02100000000002</v>
      </c>
      <c r="C4">
        <v>423.00700000000001</v>
      </c>
      <c r="D4">
        <v>316.21199999999999</v>
      </c>
      <c r="E4">
        <v>775.03800000000001</v>
      </c>
      <c r="G4" s="1">
        <f t="shared" si="0"/>
        <v>-22.98599999999999</v>
      </c>
      <c r="I4">
        <f t="shared" si="1"/>
        <v>15</v>
      </c>
      <c r="J4">
        <f t="shared" ref="J4:J39" si="3">(G4-MIN(G$3:G$39))/(MAX(G$3:G$39)-MIN(G$3:G$39))</f>
        <v>4.1463003539524687E-2</v>
      </c>
      <c r="K4">
        <f t="shared" si="2"/>
        <v>0.3199997575897145</v>
      </c>
    </row>
    <row r="5" spans="1:11" x14ac:dyDescent="0.75">
      <c r="A5">
        <v>16</v>
      </c>
      <c r="B5">
        <v>415.26</v>
      </c>
      <c r="C5">
        <v>425.89699999999999</v>
      </c>
      <c r="D5">
        <v>288.79700000000003</v>
      </c>
      <c r="E5">
        <v>740.49300000000005</v>
      </c>
      <c r="G5" s="1">
        <f t="shared" si="0"/>
        <v>-10.637</v>
      </c>
      <c r="I5">
        <f t="shared" si="1"/>
        <v>16</v>
      </c>
      <c r="J5">
        <f t="shared" si="3"/>
        <v>0.21491375919995498</v>
      </c>
      <c r="K5">
        <f t="shared" si="2"/>
        <v>0.29384341631321215</v>
      </c>
    </row>
    <row r="6" spans="1:11" x14ac:dyDescent="0.75">
      <c r="A6">
        <v>17</v>
      </c>
      <c r="B6">
        <v>382.65699999999998</v>
      </c>
      <c r="C6">
        <v>385.10599999999999</v>
      </c>
      <c r="D6">
        <v>299.529</v>
      </c>
      <c r="E6">
        <v>720.7</v>
      </c>
      <c r="G6" s="1">
        <f t="shared" si="0"/>
        <v>-2.4490000000000123</v>
      </c>
      <c r="I6">
        <f t="shared" si="1"/>
        <v>17</v>
      </c>
      <c r="J6">
        <f t="shared" si="3"/>
        <v>0.32992022023709178</v>
      </c>
      <c r="K6">
        <f t="shared" si="2"/>
        <v>0.32116394254581471</v>
      </c>
    </row>
    <row r="7" spans="1:11" x14ac:dyDescent="0.75">
      <c r="A7">
        <v>18</v>
      </c>
      <c r="B7">
        <v>374.483</v>
      </c>
      <c r="C7">
        <v>383.84899999999999</v>
      </c>
      <c r="D7">
        <v>279.90699999999998</v>
      </c>
      <c r="E7">
        <v>756.93799999999999</v>
      </c>
      <c r="G7" s="1">
        <f t="shared" si="0"/>
        <v>-9.3659999999999854</v>
      </c>
      <c r="I7">
        <f t="shared" si="1"/>
        <v>18</v>
      </c>
      <c r="J7">
        <f t="shared" si="3"/>
        <v>0.23276588572391721</v>
      </c>
      <c r="K7">
        <f t="shared" si="2"/>
        <v>0.27246712299318626</v>
      </c>
    </row>
    <row r="8" spans="1:11" x14ac:dyDescent="0.75">
      <c r="A8">
        <v>19</v>
      </c>
      <c r="B8">
        <v>389.38799999999998</v>
      </c>
      <c r="C8">
        <v>399.33100000000002</v>
      </c>
      <c r="D8">
        <v>284.113</v>
      </c>
      <c r="E8">
        <v>736.77300000000002</v>
      </c>
      <c r="G8" s="1">
        <f t="shared" si="0"/>
        <v>-9.9430000000000405</v>
      </c>
      <c r="I8">
        <f t="shared" si="1"/>
        <v>19</v>
      </c>
      <c r="J8">
        <f t="shared" si="3"/>
        <v>0.22466149783695649</v>
      </c>
      <c r="K8">
        <f t="shared" si="2"/>
        <v>0.28806815349010007</v>
      </c>
    </row>
    <row r="9" spans="1:11" x14ac:dyDescent="0.75">
      <c r="A9">
        <v>20</v>
      </c>
      <c r="B9">
        <v>373.017</v>
      </c>
      <c r="C9">
        <v>389.08699999999999</v>
      </c>
      <c r="D9">
        <v>271.38099999999997</v>
      </c>
      <c r="E9">
        <v>737.75300000000004</v>
      </c>
      <c r="G9" s="1">
        <f t="shared" si="0"/>
        <v>-16.069999999999993</v>
      </c>
      <c r="I9">
        <f t="shared" si="1"/>
        <v>20</v>
      </c>
      <c r="J9">
        <f t="shared" si="3"/>
        <v>0.13860329231979324</v>
      </c>
      <c r="K9">
        <f t="shared" si="2"/>
        <v>0.26717013005156132</v>
      </c>
    </row>
    <row r="10" spans="1:11" x14ac:dyDescent="0.75">
      <c r="A10">
        <v>21</v>
      </c>
      <c r="B10">
        <v>384.29</v>
      </c>
      <c r="C10">
        <v>392.13600000000002</v>
      </c>
      <c r="D10">
        <v>250.59800000000001</v>
      </c>
      <c r="E10">
        <v>782.13400000000001</v>
      </c>
      <c r="G10" s="1">
        <f t="shared" si="0"/>
        <v>-7.8460000000000036</v>
      </c>
      <c r="I10">
        <f t="shared" si="1"/>
        <v>21</v>
      </c>
      <c r="J10">
        <f t="shared" si="3"/>
        <v>0.25411539974155839</v>
      </c>
      <c r="K10">
        <f t="shared" si="2"/>
        <v>0.21824401094832524</v>
      </c>
    </row>
    <row r="11" spans="1:11" x14ac:dyDescent="0.75">
      <c r="A11">
        <v>22</v>
      </c>
      <c r="B11">
        <v>387.74200000000002</v>
      </c>
      <c r="C11">
        <v>387.41800000000001</v>
      </c>
      <c r="D11">
        <v>251.24799999999999</v>
      </c>
      <c r="E11">
        <v>1099.2190000000001</v>
      </c>
      <c r="G11" s="1">
        <f t="shared" si="0"/>
        <v>0.32400000000001228</v>
      </c>
      <c r="I11">
        <f t="shared" si="1"/>
        <v>22</v>
      </c>
      <c r="J11">
        <f t="shared" si="3"/>
        <v>0.3688690375863814</v>
      </c>
      <c r="K11">
        <f t="shared" si="2"/>
        <v>0.14859294526929473</v>
      </c>
    </row>
    <row r="12" spans="1:11" x14ac:dyDescent="0.75">
      <c r="A12">
        <v>23</v>
      </c>
      <c r="B12">
        <v>387.99200000000002</v>
      </c>
      <c r="C12">
        <v>390.75</v>
      </c>
      <c r="D12">
        <v>250.33600000000001</v>
      </c>
      <c r="E12">
        <v>1162.0360000000001</v>
      </c>
      <c r="G12" s="1">
        <f t="shared" si="0"/>
        <v>-2.7579999999999814</v>
      </c>
      <c r="I12">
        <f t="shared" si="1"/>
        <v>23</v>
      </c>
      <c r="J12">
        <f t="shared" si="3"/>
        <v>0.32558008876903222</v>
      </c>
      <c r="K12">
        <f t="shared" si="2"/>
        <v>0.13880707062603387</v>
      </c>
    </row>
    <row r="13" spans="1:11" x14ac:dyDescent="0.75">
      <c r="A13">
        <v>24</v>
      </c>
      <c r="B13">
        <v>395.39</v>
      </c>
      <c r="C13">
        <v>396.66699999999997</v>
      </c>
      <c r="D13">
        <v>241.55799999999999</v>
      </c>
      <c r="E13">
        <v>850.64700000000005</v>
      </c>
      <c r="G13" s="1">
        <f t="shared" si="0"/>
        <v>-1.2769999999999868</v>
      </c>
      <c r="I13">
        <f t="shared" si="1"/>
        <v>24</v>
      </c>
      <c r="J13">
        <f t="shared" si="3"/>
        <v>0.34638181920332622</v>
      </c>
      <c r="K13">
        <f t="shared" si="2"/>
        <v>0.1856297925499594</v>
      </c>
    </row>
    <row r="14" spans="1:11" x14ac:dyDescent="0.75">
      <c r="A14">
        <v>25</v>
      </c>
      <c r="B14">
        <v>380.20600000000002</v>
      </c>
      <c r="C14">
        <v>388.04199999999997</v>
      </c>
      <c r="D14">
        <v>241.5</v>
      </c>
      <c r="E14">
        <v>925.51300000000003</v>
      </c>
      <c r="G14" s="1">
        <f t="shared" si="0"/>
        <v>-7.8359999999999559</v>
      </c>
      <c r="I14">
        <f t="shared" si="1"/>
        <v>25</v>
      </c>
      <c r="J14">
        <f t="shared" si="3"/>
        <v>0.25425585707062248</v>
      </c>
      <c r="K14">
        <f t="shared" si="2"/>
        <v>0.16841185767532413</v>
      </c>
    </row>
    <row r="15" spans="1:11" x14ac:dyDescent="0.75">
      <c r="A15">
        <v>26</v>
      </c>
      <c r="B15">
        <v>375.38200000000001</v>
      </c>
      <c r="C15">
        <v>378.72899999999998</v>
      </c>
      <c r="D15">
        <v>238.30799999999999</v>
      </c>
      <c r="E15">
        <v>968.10900000000004</v>
      </c>
      <c r="G15" s="1">
        <f t="shared" si="0"/>
        <v>-3.34699999999998</v>
      </c>
      <c r="I15">
        <f t="shared" si="1"/>
        <v>26</v>
      </c>
      <c r="J15">
        <f t="shared" si="3"/>
        <v>0.31730715208719618</v>
      </c>
      <c r="K15">
        <f t="shared" si="2"/>
        <v>0.156261392155047</v>
      </c>
    </row>
    <row r="16" spans="1:11" x14ac:dyDescent="0.75">
      <c r="A16">
        <v>27</v>
      </c>
      <c r="B16">
        <v>377.64</v>
      </c>
      <c r="C16">
        <v>381.36500000000001</v>
      </c>
      <c r="D16">
        <v>229.79499999999999</v>
      </c>
      <c r="E16">
        <v>920.46799999999996</v>
      </c>
      <c r="G16" s="1">
        <f t="shared" si="0"/>
        <v>-3.7250000000000227</v>
      </c>
      <c r="I16">
        <f t="shared" si="1"/>
        <v>27</v>
      </c>
      <c r="J16">
        <f t="shared" si="3"/>
        <v>0.31199786504859789</v>
      </c>
      <c r="K16">
        <f t="shared" si="2"/>
        <v>0.1549347708412997</v>
      </c>
    </row>
    <row r="17" spans="1:11" x14ac:dyDescent="0.75">
      <c r="A17">
        <v>28</v>
      </c>
      <c r="B17">
        <v>438.93900000000002</v>
      </c>
      <c r="C17">
        <v>414.51100000000002</v>
      </c>
      <c r="D17">
        <v>240.94499999999999</v>
      </c>
      <c r="E17">
        <v>806.13</v>
      </c>
      <c r="G17" s="1">
        <f t="shared" si="0"/>
        <v>24.427999999999997</v>
      </c>
      <c r="I17">
        <f t="shared" si="1"/>
        <v>28</v>
      </c>
      <c r="J17">
        <f t="shared" si="3"/>
        <v>0.70742738356087431</v>
      </c>
      <c r="K17">
        <f t="shared" si="2"/>
        <v>0.19669960788853036</v>
      </c>
    </row>
    <row r="18" spans="1:11" x14ac:dyDescent="0.75">
      <c r="A18">
        <v>29</v>
      </c>
      <c r="B18">
        <v>436.904</v>
      </c>
      <c r="C18">
        <v>391.64600000000002</v>
      </c>
      <c r="D18">
        <v>250.29499999999999</v>
      </c>
      <c r="E18">
        <v>769.654</v>
      </c>
      <c r="G18" s="1">
        <f t="shared" si="0"/>
        <v>45.257999999999981</v>
      </c>
      <c r="I18">
        <f t="shared" si="1"/>
        <v>29</v>
      </c>
      <c r="J18">
        <f t="shared" si="3"/>
        <v>1</v>
      </c>
      <c r="K18">
        <f t="shared" si="2"/>
        <v>0.22194166689579531</v>
      </c>
    </row>
    <row r="19" spans="1:11" x14ac:dyDescent="0.75">
      <c r="A19">
        <v>30</v>
      </c>
      <c r="B19">
        <v>414.58800000000002</v>
      </c>
      <c r="C19">
        <v>378.13</v>
      </c>
      <c r="D19">
        <v>247.01300000000001</v>
      </c>
      <c r="E19">
        <v>810.19200000000001</v>
      </c>
      <c r="G19" s="1">
        <f t="shared" si="0"/>
        <v>36.458000000000027</v>
      </c>
      <c r="I19">
        <f t="shared" si="1"/>
        <v>30</v>
      </c>
      <c r="J19">
        <f t="shared" si="3"/>
        <v>0.87639755042418177</v>
      </c>
      <c r="K19">
        <f t="shared" si="2"/>
        <v>0.20427881793806604</v>
      </c>
    </row>
    <row r="20" spans="1:11" x14ac:dyDescent="0.75">
      <c r="A20">
        <v>31</v>
      </c>
      <c r="B20">
        <v>418.41899999999998</v>
      </c>
      <c r="C20">
        <v>379.12</v>
      </c>
      <c r="D20">
        <v>255.28200000000001</v>
      </c>
      <c r="E20">
        <v>1146.9549999999999</v>
      </c>
      <c r="G20" s="1">
        <f t="shared" si="0"/>
        <v>39.298999999999978</v>
      </c>
      <c r="I20">
        <f t="shared" si="1"/>
        <v>31</v>
      </c>
      <c r="J20">
        <f t="shared" si="3"/>
        <v>0.9163014776111017</v>
      </c>
      <c r="K20">
        <f t="shared" si="2"/>
        <v>0.14562844310071663</v>
      </c>
    </row>
    <row r="21" spans="1:11" x14ac:dyDescent="0.75">
      <c r="A21">
        <v>32</v>
      </c>
      <c r="B21">
        <v>404.89100000000002</v>
      </c>
      <c r="C21">
        <v>386.60599999999999</v>
      </c>
      <c r="D21">
        <v>259.44400000000002</v>
      </c>
      <c r="E21">
        <v>856.41099999999994</v>
      </c>
      <c r="G21" s="1">
        <f t="shared" si="0"/>
        <v>18.285000000000025</v>
      </c>
      <c r="I21">
        <f t="shared" si="1"/>
        <v>32</v>
      </c>
      <c r="J21">
        <f t="shared" si="3"/>
        <v>0.62114444631720933</v>
      </c>
      <c r="K21">
        <f t="shared" si="2"/>
        <v>0.20831090987320128</v>
      </c>
    </row>
    <row r="22" spans="1:11" x14ac:dyDescent="0.75">
      <c r="A22">
        <v>33</v>
      </c>
      <c r="B22">
        <v>349.21</v>
      </c>
      <c r="C22">
        <v>353.38600000000002</v>
      </c>
      <c r="D22">
        <v>250.81200000000001</v>
      </c>
      <c r="E22">
        <v>971.25900000000001</v>
      </c>
      <c r="G22" s="1">
        <f t="shared" si="0"/>
        <v>-4.1760000000000446</v>
      </c>
      <c r="I22">
        <f t="shared" si="1"/>
        <v>33</v>
      </c>
      <c r="J22">
        <f t="shared" si="3"/>
        <v>0.30566323950783686</v>
      </c>
      <c r="K22">
        <f t="shared" si="2"/>
        <v>0.17028959695606119</v>
      </c>
    </row>
    <row r="23" spans="1:11" x14ac:dyDescent="0.75">
      <c r="A23">
        <v>34</v>
      </c>
      <c r="B23">
        <v>354.5</v>
      </c>
      <c r="C23">
        <v>356.08499999999998</v>
      </c>
      <c r="D23">
        <v>254.07499999999999</v>
      </c>
      <c r="E23">
        <v>1023.075</v>
      </c>
      <c r="G23" s="1">
        <f t="shared" si="0"/>
        <v>-1.5849999999999795</v>
      </c>
      <c r="I23">
        <f t="shared" si="1"/>
        <v>34</v>
      </c>
      <c r="J23">
        <f t="shared" si="3"/>
        <v>0.34205573346817264</v>
      </c>
      <c r="K23">
        <f t="shared" si="2"/>
        <v>0.1641659554552212</v>
      </c>
    </row>
    <row r="24" spans="1:11" x14ac:dyDescent="0.75">
      <c r="A24">
        <v>35</v>
      </c>
      <c r="B24">
        <v>363.58699999999999</v>
      </c>
      <c r="C24">
        <v>373.72399999999999</v>
      </c>
      <c r="D24">
        <v>236.84100000000001</v>
      </c>
      <c r="E24">
        <v>1166.681</v>
      </c>
      <c r="G24" s="1">
        <f t="shared" si="0"/>
        <v>-10.137</v>
      </c>
      <c r="I24">
        <f t="shared" si="1"/>
        <v>35</v>
      </c>
      <c r="J24">
        <f t="shared" si="3"/>
        <v>0.2219366256531265</v>
      </c>
      <c r="K24">
        <f t="shared" si="2"/>
        <v>0.12536215829705016</v>
      </c>
    </row>
    <row r="25" spans="1:11" x14ac:dyDescent="0.75">
      <c r="A25">
        <v>36</v>
      </c>
      <c r="B25">
        <v>347.03100000000001</v>
      </c>
      <c r="C25">
        <v>371.52600000000001</v>
      </c>
      <c r="D25">
        <v>229.55799999999999</v>
      </c>
      <c r="E25">
        <v>1155.788</v>
      </c>
      <c r="G25" s="1">
        <f t="shared" si="0"/>
        <v>-24.495000000000005</v>
      </c>
      <c r="I25">
        <f t="shared" si="1"/>
        <v>36</v>
      </c>
      <c r="J25">
        <f t="shared" si="3"/>
        <v>2.0267992583852805E-2</v>
      </c>
      <c r="K25">
        <f t="shared" si="2"/>
        <v>0.11967662963062602</v>
      </c>
    </row>
    <row r="26" spans="1:11" x14ac:dyDescent="0.75">
      <c r="A26">
        <v>37</v>
      </c>
      <c r="B26">
        <v>336.25</v>
      </c>
      <c r="C26">
        <v>352.47199999999998</v>
      </c>
      <c r="D26">
        <v>216.56800000000001</v>
      </c>
      <c r="E26">
        <v>1309.1079999999999</v>
      </c>
      <c r="G26" s="1">
        <f t="shared" si="0"/>
        <v>-16.22199999999998</v>
      </c>
      <c r="I26">
        <f t="shared" si="1"/>
        <v>37</v>
      </c>
      <c r="J26">
        <f t="shared" si="3"/>
        <v>0.13646834091802929</v>
      </c>
      <c r="K26">
        <f t="shared" si="2"/>
        <v>9.3432084870045271E-2</v>
      </c>
    </row>
    <row r="27" spans="1:11" x14ac:dyDescent="0.75">
      <c r="A27">
        <v>38</v>
      </c>
      <c r="B27">
        <v>324.61399999999998</v>
      </c>
      <c r="C27">
        <v>341.86099999999999</v>
      </c>
      <c r="D27">
        <v>202.24299999999999</v>
      </c>
      <c r="E27">
        <v>1266.838</v>
      </c>
      <c r="G27" s="1">
        <f t="shared" si="0"/>
        <v>-17.247000000000014</v>
      </c>
      <c r="I27">
        <f t="shared" si="1"/>
        <v>38</v>
      </c>
      <c r="J27">
        <f t="shared" si="3"/>
        <v>0.12207146468902716</v>
      </c>
      <c r="K27">
        <f t="shared" si="2"/>
        <v>8.4424198541808826E-2</v>
      </c>
    </row>
    <row r="28" spans="1:11" x14ac:dyDescent="0.75">
      <c r="A28">
        <v>39</v>
      </c>
      <c r="B28">
        <v>323.38600000000002</v>
      </c>
      <c r="C28">
        <v>339.96499999999997</v>
      </c>
      <c r="D28">
        <v>206.86500000000001</v>
      </c>
      <c r="E28">
        <v>1299.595</v>
      </c>
      <c r="G28" s="1">
        <f t="shared" si="0"/>
        <v>-16.578999999999951</v>
      </c>
      <c r="I28">
        <f t="shared" si="1"/>
        <v>39</v>
      </c>
      <c r="J28">
        <f t="shared" si="3"/>
        <v>0.13145401427046521</v>
      </c>
      <c r="K28">
        <f t="shared" si="2"/>
        <v>8.5991414787332382E-2</v>
      </c>
    </row>
    <row r="29" spans="1:11" x14ac:dyDescent="0.75">
      <c r="A29">
        <v>40</v>
      </c>
      <c r="B29">
        <v>337.48899999999998</v>
      </c>
      <c r="C29">
        <v>359.13900000000001</v>
      </c>
      <c r="D29">
        <v>200.16200000000001</v>
      </c>
      <c r="E29">
        <v>1404.9459999999999</v>
      </c>
      <c r="G29" s="1">
        <f t="shared" si="0"/>
        <v>-21.650000000000034</v>
      </c>
      <c r="I29">
        <f t="shared" si="1"/>
        <v>40</v>
      </c>
      <c r="J29">
        <f t="shared" si="3"/>
        <v>6.0228102702398395E-2</v>
      </c>
      <c r="K29">
        <f t="shared" si="2"/>
        <v>7.3772080381659402E-2</v>
      </c>
    </row>
    <row r="30" spans="1:11" x14ac:dyDescent="0.75">
      <c r="A30">
        <v>41</v>
      </c>
      <c r="B30">
        <v>326.41300000000001</v>
      </c>
      <c r="C30">
        <v>352.351</v>
      </c>
      <c r="D30">
        <v>205.06800000000001</v>
      </c>
      <c r="E30">
        <v>1542.182</v>
      </c>
      <c r="G30" s="1">
        <f t="shared" si="0"/>
        <v>-25.937999999999988</v>
      </c>
      <c r="I30">
        <f t="shared" si="1"/>
        <v>41</v>
      </c>
      <c r="J30">
        <f t="shared" si="3"/>
        <v>0</v>
      </c>
      <c r="K30">
        <f t="shared" si="2"/>
        <v>7.011579462184922E-2</v>
      </c>
    </row>
    <row r="31" spans="1:11" x14ac:dyDescent="0.75">
      <c r="A31">
        <v>42</v>
      </c>
      <c r="B31">
        <v>324.16300000000001</v>
      </c>
      <c r="C31">
        <v>334.06799999999998</v>
      </c>
      <c r="D31">
        <v>205.68199999999999</v>
      </c>
      <c r="E31">
        <v>2103.6819999999998</v>
      </c>
      <c r="G31" s="1">
        <f t="shared" si="0"/>
        <v>-9.9049999999999727</v>
      </c>
      <c r="I31">
        <f t="shared" si="1"/>
        <v>42</v>
      </c>
      <c r="J31">
        <f t="shared" si="3"/>
        <v>0.22519523568739849</v>
      </c>
      <c r="K31">
        <f t="shared" si="2"/>
        <v>5.0627501028319255E-2</v>
      </c>
    </row>
    <row r="32" spans="1:11" x14ac:dyDescent="0.75">
      <c r="A32">
        <v>43</v>
      </c>
      <c r="B32">
        <v>324.83</v>
      </c>
      <c r="C32">
        <v>337.59</v>
      </c>
      <c r="D32">
        <v>199.97300000000001</v>
      </c>
      <c r="E32">
        <v>2192.4319999999998</v>
      </c>
      <c r="G32" s="1">
        <f t="shared" si="0"/>
        <v>-12.759999999999991</v>
      </c>
      <c r="I32">
        <f t="shared" si="1"/>
        <v>43</v>
      </c>
      <c r="J32">
        <f t="shared" si="3"/>
        <v>0.18509466823978879</v>
      </c>
      <c r="K32">
        <f t="shared" si="2"/>
        <v>4.5716538495604198E-2</v>
      </c>
    </row>
    <row r="33" spans="1:11" x14ac:dyDescent="0.75">
      <c r="A33">
        <v>44</v>
      </c>
      <c r="B33">
        <v>314.98899999999998</v>
      </c>
      <c r="C33">
        <v>324.89600000000002</v>
      </c>
      <c r="D33">
        <v>197.595</v>
      </c>
      <c r="E33">
        <v>2070.0810000000001</v>
      </c>
      <c r="G33" s="1">
        <f t="shared" si="0"/>
        <v>-9.9070000000000391</v>
      </c>
      <c r="I33">
        <f t="shared" si="1"/>
        <v>44</v>
      </c>
      <c r="J33">
        <f t="shared" si="3"/>
        <v>0.22516714422158488</v>
      </c>
      <c r="K33">
        <f t="shared" si="2"/>
        <v>4.7361209075225015E-2</v>
      </c>
    </row>
    <row r="34" spans="1:11" x14ac:dyDescent="0.75">
      <c r="A34">
        <v>45</v>
      </c>
      <c r="B34">
        <v>318.93200000000002</v>
      </c>
      <c r="C34">
        <v>326.31200000000001</v>
      </c>
      <c r="D34">
        <v>195.459</v>
      </c>
      <c r="E34">
        <v>2167.2159999999999</v>
      </c>
      <c r="G34" s="1">
        <f t="shared" si="0"/>
        <v>-7.3799999999999955</v>
      </c>
      <c r="I34">
        <f t="shared" si="1"/>
        <v>45</v>
      </c>
      <c r="J34">
        <f t="shared" si="3"/>
        <v>0.26066071127591439</v>
      </c>
      <c r="K34">
        <f t="shared" si="2"/>
        <v>4.4078693470862719E-2</v>
      </c>
    </row>
    <row r="35" spans="1:11" x14ac:dyDescent="0.75">
      <c r="A35">
        <v>46</v>
      </c>
      <c r="B35">
        <v>341.60199999999998</v>
      </c>
      <c r="C35">
        <v>351.22899999999998</v>
      </c>
      <c r="D35">
        <v>214.297</v>
      </c>
      <c r="E35">
        <v>2502.4319999999998</v>
      </c>
      <c r="G35" s="1">
        <f t="shared" si="0"/>
        <v>-9.6270000000000095</v>
      </c>
      <c r="I35">
        <f t="shared" si="1"/>
        <v>46</v>
      </c>
      <c r="J35">
        <f t="shared" si="3"/>
        <v>0.22909994943536133</v>
      </c>
      <c r="K35">
        <f t="shared" si="2"/>
        <v>4.5780152062969752E-2</v>
      </c>
    </row>
    <row r="36" spans="1:11" x14ac:dyDescent="0.75">
      <c r="A36">
        <v>47</v>
      </c>
      <c r="B36">
        <v>329.77300000000002</v>
      </c>
      <c r="C36">
        <v>346.95800000000003</v>
      </c>
      <c r="D36">
        <v>215.24299999999999</v>
      </c>
      <c r="E36">
        <v>2875.297</v>
      </c>
      <c r="G36" s="1">
        <f t="shared" si="0"/>
        <v>-17.185000000000002</v>
      </c>
      <c r="I36">
        <f t="shared" si="1"/>
        <v>47</v>
      </c>
      <c r="J36">
        <f t="shared" si="3"/>
        <v>0.1229423001292206</v>
      </c>
      <c r="K36">
        <f t="shared" si="2"/>
        <v>3.9938818177898967E-2</v>
      </c>
    </row>
    <row r="37" spans="1:11" x14ac:dyDescent="0.75">
      <c r="A37">
        <v>48</v>
      </c>
      <c r="B37">
        <v>325.58</v>
      </c>
      <c r="C37">
        <v>332.25700000000001</v>
      </c>
      <c r="D37">
        <v>217.37799999999999</v>
      </c>
      <c r="E37">
        <v>2674.6759999999999</v>
      </c>
      <c r="G37" s="1">
        <f t="shared" si="0"/>
        <v>-6.6770000000000209</v>
      </c>
      <c r="I37">
        <f t="shared" si="1"/>
        <v>48</v>
      </c>
      <c r="J37">
        <f t="shared" si="3"/>
        <v>0.27053486150907319</v>
      </c>
      <c r="K37">
        <f t="shared" si="2"/>
        <v>4.3903212750363713E-2</v>
      </c>
    </row>
    <row r="38" spans="1:11" x14ac:dyDescent="0.75">
      <c r="A38">
        <v>49</v>
      </c>
      <c r="B38">
        <v>340.125</v>
      </c>
      <c r="C38">
        <v>350.41</v>
      </c>
      <c r="D38">
        <v>205.21600000000001</v>
      </c>
      <c r="E38">
        <v>2884.1889999999999</v>
      </c>
      <c r="G38" s="1">
        <f t="shared" si="0"/>
        <v>-10.285000000000025</v>
      </c>
      <c r="I38">
        <f t="shared" si="1"/>
        <v>49</v>
      </c>
      <c r="J38">
        <f t="shared" si="3"/>
        <v>0.21985785718298739</v>
      </c>
      <c r="K38">
        <f t="shared" si="2"/>
        <v>3.6189656971770442E-2</v>
      </c>
    </row>
    <row r="39" spans="1:11" x14ac:dyDescent="0.75">
      <c r="A39">
        <v>50</v>
      </c>
      <c r="B39">
        <v>319.97500000000002</v>
      </c>
      <c r="C39">
        <v>321.71199999999999</v>
      </c>
      <c r="D39">
        <v>195.46199999999999</v>
      </c>
      <c r="E39">
        <v>3105.692</v>
      </c>
      <c r="G39" s="1">
        <f t="shared" si="0"/>
        <v>-1.7369999999999663</v>
      </c>
      <c r="I39">
        <f t="shared" si="1"/>
        <v>50</v>
      </c>
      <c r="J39">
        <f t="shared" si="3"/>
        <v>0.33992078206640869</v>
      </c>
      <c r="K39">
        <f t="shared" si="2"/>
        <v>3.024784899280835E-2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45335-48A9-4F89-BB87-D43EB740C1BF}">
  <dimension ref="A1:K26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43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40</v>
      </c>
      <c r="B3">
        <v>438.63600000000002</v>
      </c>
      <c r="C3">
        <v>429.53500000000003</v>
      </c>
      <c r="D3">
        <v>303.541</v>
      </c>
      <c r="E3">
        <v>1241.4590000000001</v>
      </c>
      <c r="G3" s="1">
        <f t="shared" ref="G3:G26" si="0">B3-C3</f>
        <v>9.1009999999999991</v>
      </c>
      <c r="I3">
        <f t="shared" ref="I3:I26" si="1">A3</f>
        <v>40</v>
      </c>
      <c r="J3">
        <f>(G3-MIN(G$3:G$26))/(MAX(G$3:G$26)-MIN(G$3:G$26))</f>
        <v>0.19240446518221022</v>
      </c>
      <c r="K3">
        <f t="shared" ref="K3:K26" si="2">(D3-105)/(E3-115)</f>
        <v>0.17625230922741084</v>
      </c>
    </row>
    <row r="4" spans="1:11" x14ac:dyDescent="0.75">
      <c r="A4">
        <v>41</v>
      </c>
      <c r="B4">
        <v>425.77199999999999</v>
      </c>
      <c r="C4">
        <v>432.959</v>
      </c>
      <c r="D4">
        <v>293.15899999999999</v>
      </c>
      <c r="E4">
        <v>995.40899999999999</v>
      </c>
      <c r="G4" s="1">
        <f t="shared" si="0"/>
        <v>-7.1870000000000118</v>
      </c>
      <c r="I4">
        <f t="shared" si="1"/>
        <v>41</v>
      </c>
      <c r="J4">
        <f t="shared" ref="J4:J26" si="3">(G4-MIN(G$3:G$26))/(MAX(G$3:G$26)-MIN(G$3:G$26))</f>
        <v>0</v>
      </c>
      <c r="K4">
        <f t="shared" si="2"/>
        <v>0.21371771528914402</v>
      </c>
    </row>
    <row r="5" spans="1:11" x14ac:dyDescent="0.75">
      <c r="A5">
        <v>42</v>
      </c>
      <c r="B5">
        <v>427.875</v>
      </c>
      <c r="C5">
        <v>421.77</v>
      </c>
      <c r="D5">
        <v>287.346</v>
      </c>
      <c r="E5">
        <v>1013.692</v>
      </c>
      <c r="G5" s="1">
        <f t="shared" si="0"/>
        <v>6.1050000000000182</v>
      </c>
      <c r="I5">
        <f t="shared" si="1"/>
        <v>42</v>
      </c>
      <c r="J5">
        <f t="shared" si="3"/>
        <v>0.15701376173882259</v>
      </c>
      <c r="K5">
        <f t="shared" si="2"/>
        <v>0.20290155025303441</v>
      </c>
    </row>
    <row r="6" spans="1:11" x14ac:dyDescent="0.75">
      <c r="A6">
        <v>43</v>
      </c>
      <c r="B6">
        <v>409.32299999999998</v>
      </c>
      <c r="C6">
        <v>408.52600000000001</v>
      </c>
      <c r="D6">
        <v>280.5</v>
      </c>
      <c r="E6">
        <v>996.654</v>
      </c>
      <c r="G6" s="1">
        <f t="shared" si="0"/>
        <v>0.79699999999996862</v>
      </c>
      <c r="I6">
        <f t="shared" si="1"/>
        <v>43</v>
      </c>
      <c r="J6">
        <f t="shared" si="3"/>
        <v>9.4312208375169543E-2</v>
      </c>
      <c r="K6">
        <f t="shared" si="2"/>
        <v>0.19905768022376125</v>
      </c>
    </row>
    <row r="7" spans="1:11" x14ac:dyDescent="0.75">
      <c r="A7">
        <v>44</v>
      </c>
      <c r="B7">
        <v>408.53800000000001</v>
      </c>
      <c r="C7">
        <v>407.87799999999999</v>
      </c>
      <c r="D7">
        <v>277.31900000000002</v>
      </c>
      <c r="E7">
        <v>931.31899999999996</v>
      </c>
      <c r="G7" s="1">
        <f t="shared" si="0"/>
        <v>0.66000000000002501</v>
      </c>
      <c r="I7">
        <f t="shared" si="1"/>
        <v>44</v>
      </c>
      <c r="J7">
        <f t="shared" si="3"/>
        <v>9.2693875140275633E-2</v>
      </c>
      <c r="K7">
        <f t="shared" si="2"/>
        <v>0.21109272233036352</v>
      </c>
    </row>
    <row r="8" spans="1:11" x14ac:dyDescent="0.75">
      <c r="A8">
        <v>45</v>
      </c>
      <c r="B8">
        <v>420.01900000000001</v>
      </c>
      <c r="C8">
        <v>412.62799999999999</v>
      </c>
      <c r="D8">
        <v>266.08699999999999</v>
      </c>
      <c r="E8">
        <v>856.2</v>
      </c>
      <c r="G8" s="1">
        <f t="shared" si="0"/>
        <v>7.3910000000000196</v>
      </c>
      <c r="I8">
        <f t="shared" si="1"/>
        <v>45</v>
      </c>
      <c r="J8">
        <f t="shared" si="3"/>
        <v>0.17220483137440229</v>
      </c>
      <c r="K8">
        <f t="shared" si="2"/>
        <v>0.21733270372369129</v>
      </c>
    </row>
    <row r="9" spans="1:11" x14ac:dyDescent="0.75">
      <c r="A9">
        <v>46</v>
      </c>
      <c r="B9">
        <v>433.94799999999998</v>
      </c>
      <c r="C9">
        <v>428.40100000000001</v>
      </c>
      <c r="D9">
        <v>274.536</v>
      </c>
      <c r="E9">
        <v>1027.68</v>
      </c>
      <c r="G9" s="1">
        <f t="shared" si="0"/>
        <v>5.5469999999999686</v>
      </c>
      <c r="I9">
        <f t="shared" si="1"/>
        <v>46</v>
      </c>
      <c r="J9">
        <f t="shared" si="3"/>
        <v>0.15042230228574777</v>
      </c>
      <c r="K9">
        <f t="shared" si="2"/>
        <v>0.18575623438664152</v>
      </c>
    </row>
    <row r="10" spans="1:11" x14ac:dyDescent="0.75">
      <c r="A10">
        <v>47</v>
      </c>
      <c r="B10">
        <v>411.13</v>
      </c>
      <c r="C10">
        <v>413.30500000000001</v>
      </c>
      <c r="D10">
        <v>273.85000000000002</v>
      </c>
      <c r="E10">
        <v>878.73699999999997</v>
      </c>
      <c r="G10" s="1">
        <f t="shared" si="0"/>
        <v>-2.1750000000000114</v>
      </c>
      <c r="I10">
        <f t="shared" si="1"/>
        <v>47</v>
      </c>
      <c r="J10">
        <f t="shared" si="3"/>
        <v>5.9205008564172212E-2</v>
      </c>
      <c r="K10">
        <f t="shared" si="2"/>
        <v>0.22108395953057142</v>
      </c>
    </row>
    <row r="11" spans="1:11" x14ac:dyDescent="0.75">
      <c r="A11">
        <v>48</v>
      </c>
      <c r="B11">
        <v>432.95499999999998</v>
      </c>
      <c r="C11">
        <v>437.625</v>
      </c>
      <c r="D11">
        <v>277.30200000000002</v>
      </c>
      <c r="E11">
        <v>974.779</v>
      </c>
      <c r="G11" s="1">
        <f t="shared" si="0"/>
        <v>-4.6700000000000159</v>
      </c>
      <c r="I11">
        <f t="shared" si="1"/>
        <v>48</v>
      </c>
      <c r="J11">
        <f t="shared" si="3"/>
        <v>2.9732443446931604E-2</v>
      </c>
      <c r="K11">
        <f t="shared" si="2"/>
        <v>0.20040266161420553</v>
      </c>
    </row>
    <row r="12" spans="1:11" x14ac:dyDescent="0.75">
      <c r="A12">
        <v>49</v>
      </c>
      <c r="B12">
        <v>428.68099999999998</v>
      </c>
      <c r="C12">
        <v>431.62200000000001</v>
      </c>
      <c r="D12">
        <v>264.505</v>
      </c>
      <c r="E12">
        <v>888.46400000000006</v>
      </c>
      <c r="G12" s="1">
        <f t="shared" si="0"/>
        <v>-2.9410000000000309</v>
      </c>
      <c r="I12">
        <f t="shared" si="1"/>
        <v>49</v>
      </c>
      <c r="J12">
        <f t="shared" si="3"/>
        <v>5.0156517630381897E-2</v>
      </c>
      <c r="K12">
        <f t="shared" si="2"/>
        <v>0.20622162117435328</v>
      </c>
    </row>
    <row r="13" spans="1:11" x14ac:dyDescent="0.75">
      <c r="A13">
        <v>50</v>
      </c>
      <c r="B13">
        <v>425.44799999999998</v>
      </c>
      <c r="C13">
        <v>415.78500000000003</v>
      </c>
      <c r="D13">
        <v>263.20600000000002</v>
      </c>
      <c r="E13">
        <v>855.34</v>
      </c>
      <c r="G13" s="1">
        <f t="shared" si="0"/>
        <v>9.6629999999999541</v>
      </c>
      <c r="I13">
        <f t="shared" si="1"/>
        <v>50</v>
      </c>
      <c r="J13">
        <f t="shared" si="3"/>
        <v>0.1990431752406823</v>
      </c>
      <c r="K13">
        <f t="shared" si="2"/>
        <v>0.21369370829618825</v>
      </c>
    </row>
    <row r="14" spans="1:11" x14ac:dyDescent="0.75">
      <c r="A14">
        <v>51</v>
      </c>
      <c r="B14">
        <v>405.983</v>
      </c>
      <c r="C14">
        <v>408.18599999999998</v>
      </c>
      <c r="D14">
        <v>253.93799999999999</v>
      </c>
      <c r="E14">
        <v>792.44299999999998</v>
      </c>
      <c r="G14" s="1">
        <f t="shared" si="0"/>
        <v>-2.2029999999999745</v>
      </c>
      <c r="I14">
        <f t="shared" si="1"/>
        <v>51</v>
      </c>
      <c r="J14">
        <f t="shared" si="3"/>
        <v>5.8874254326383976E-2</v>
      </c>
      <c r="K14">
        <f t="shared" si="2"/>
        <v>0.21985318321984285</v>
      </c>
    </row>
    <row r="15" spans="1:11" x14ac:dyDescent="0.75">
      <c r="A15">
        <v>52</v>
      </c>
      <c r="B15">
        <v>405.99099999999999</v>
      </c>
      <c r="C15">
        <v>405.00599999999997</v>
      </c>
      <c r="D15">
        <v>251.40199999999999</v>
      </c>
      <c r="E15">
        <v>768.072</v>
      </c>
      <c r="G15" s="1">
        <f t="shared" si="0"/>
        <v>0.98500000000001364</v>
      </c>
      <c r="I15">
        <f t="shared" si="1"/>
        <v>52</v>
      </c>
      <c r="J15">
        <f t="shared" si="3"/>
        <v>9.653298682889401E-2</v>
      </c>
      <c r="K15">
        <f t="shared" si="2"/>
        <v>0.22417436362300019</v>
      </c>
    </row>
    <row r="16" spans="1:11" x14ac:dyDescent="0.75">
      <c r="A16">
        <v>53</v>
      </c>
      <c r="B16">
        <v>405.80200000000002</v>
      </c>
      <c r="C16">
        <v>405.18599999999998</v>
      </c>
      <c r="D16">
        <v>251.78399999999999</v>
      </c>
      <c r="E16">
        <v>811.43299999999999</v>
      </c>
      <c r="G16" s="1">
        <f t="shared" si="0"/>
        <v>0.61600000000004229</v>
      </c>
      <c r="I16">
        <f t="shared" si="1"/>
        <v>53</v>
      </c>
      <c r="J16">
        <f t="shared" si="3"/>
        <v>9.2174118480893644E-2</v>
      </c>
      <c r="K16">
        <f t="shared" si="2"/>
        <v>0.21076542897881059</v>
      </c>
    </row>
    <row r="17" spans="1:11" x14ac:dyDescent="0.75">
      <c r="A17">
        <v>54</v>
      </c>
      <c r="B17">
        <v>438.91899999999998</v>
      </c>
      <c r="C17">
        <v>420.59699999999998</v>
      </c>
      <c r="D17">
        <v>258.161</v>
      </c>
      <c r="E17">
        <v>907.33</v>
      </c>
      <c r="G17" s="1">
        <f t="shared" si="0"/>
        <v>18.322000000000003</v>
      </c>
      <c r="I17">
        <f t="shared" si="1"/>
        <v>54</v>
      </c>
      <c r="J17">
        <f t="shared" si="3"/>
        <v>0.30132892327682953</v>
      </c>
      <c r="K17">
        <f t="shared" si="2"/>
        <v>0.19330455744449912</v>
      </c>
    </row>
    <row r="18" spans="1:11" x14ac:dyDescent="0.75">
      <c r="A18">
        <v>55</v>
      </c>
      <c r="B18">
        <v>482</v>
      </c>
      <c r="C18">
        <v>432.46499999999997</v>
      </c>
      <c r="D18">
        <v>253.03100000000001</v>
      </c>
      <c r="E18">
        <v>817.14400000000001</v>
      </c>
      <c r="G18" s="1">
        <f t="shared" si="0"/>
        <v>49.535000000000025</v>
      </c>
      <c r="I18">
        <f t="shared" si="1"/>
        <v>55</v>
      </c>
      <c r="J18">
        <f t="shared" si="3"/>
        <v>0.67003720985175141</v>
      </c>
      <c r="K18">
        <f t="shared" si="2"/>
        <v>0.21082712378087687</v>
      </c>
    </row>
    <row r="19" spans="1:11" x14ac:dyDescent="0.75">
      <c r="A19">
        <v>56</v>
      </c>
      <c r="B19">
        <v>489.22399999999999</v>
      </c>
      <c r="C19">
        <v>417.07600000000002</v>
      </c>
      <c r="D19">
        <v>245.041</v>
      </c>
      <c r="E19">
        <v>847.75300000000004</v>
      </c>
      <c r="G19" s="1">
        <f t="shared" si="0"/>
        <v>72.147999999999968</v>
      </c>
      <c r="I19">
        <f t="shared" si="1"/>
        <v>56</v>
      </c>
      <c r="J19">
        <f t="shared" si="3"/>
        <v>0.93715669482015185</v>
      </c>
      <c r="K19">
        <f t="shared" si="2"/>
        <v>0.19111624244458908</v>
      </c>
    </row>
    <row r="20" spans="1:11" x14ac:dyDescent="0.75">
      <c r="A20">
        <v>57</v>
      </c>
      <c r="B20">
        <v>484.00900000000001</v>
      </c>
      <c r="C20">
        <v>406.541</v>
      </c>
      <c r="D20">
        <v>260.82499999999999</v>
      </c>
      <c r="E20">
        <v>929.05200000000002</v>
      </c>
      <c r="G20" s="1">
        <f t="shared" si="0"/>
        <v>77.468000000000018</v>
      </c>
      <c r="I20">
        <f t="shared" si="1"/>
        <v>57</v>
      </c>
      <c r="J20">
        <f t="shared" si="3"/>
        <v>1</v>
      </c>
      <c r="K20">
        <f t="shared" si="2"/>
        <v>0.19141897569197053</v>
      </c>
    </row>
    <row r="21" spans="1:11" x14ac:dyDescent="0.75">
      <c r="A21">
        <v>58</v>
      </c>
      <c r="B21">
        <v>473.83</v>
      </c>
      <c r="C21">
        <v>415.72</v>
      </c>
      <c r="D21">
        <v>280.33699999999999</v>
      </c>
      <c r="E21">
        <v>976.23299999999995</v>
      </c>
      <c r="G21" s="1">
        <f t="shared" si="0"/>
        <v>58.109999999999957</v>
      </c>
      <c r="I21">
        <f t="shared" si="1"/>
        <v>58</v>
      </c>
      <c r="J21">
        <f t="shared" si="3"/>
        <v>0.77133069517453123</v>
      </c>
      <c r="K21">
        <f t="shared" si="2"/>
        <v>0.20358834368864176</v>
      </c>
    </row>
    <row r="22" spans="1:11" x14ac:dyDescent="0.75">
      <c r="A22">
        <v>59</v>
      </c>
      <c r="B22">
        <v>470.00900000000001</v>
      </c>
      <c r="C22">
        <v>406.71300000000002</v>
      </c>
      <c r="D22">
        <v>288.41300000000001</v>
      </c>
      <c r="E22">
        <v>1014.5</v>
      </c>
      <c r="G22" s="1">
        <f t="shared" si="0"/>
        <v>63.295999999999992</v>
      </c>
      <c r="I22">
        <f t="shared" si="1"/>
        <v>59</v>
      </c>
      <c r="J22">
        <f t="shared" si="3"/>
        <v>0.83259110507353351</v>
      </c>
      <c r="K22">
        <f t="shared" si="2"/>
        <v>0.20390550305725405</v>
      </c>
    </row>
    <row r="23" spans="1:11" x14ac:dyDescent="0.75">
      <c r="A23">
        <v>60</v>
      </c>
      <c r="B23">
        <v>410.49</v>
      </c>
      <c r="C23">
        <v>386.64100000000002</v>
      </c>
      <c r="D23">
        <v>291.029</v>
      </c>
      <c r="E23">
        <v>968.11599999999999</v>
      </c>
      <c r="G23" s="1">
        <f t="shared" si="0"/>
        <v>23.84899999999999</v>
      </c>
      <c r="I23">
        <f t="shared" si="1"/>
        <v>60</v>
      </c>
      <c r="J23">
        <f t="shared" si="3"/>
        <v>0.36661744728604323</v>
      </c>
      <c r="K23">
        <f t="shared" si="2"/>
        <v>0.21805827109091847</v>
      </c>
    </row>
    <row r="24" spans="1:11" x14ac:dyDescent="0.75">
      <c r="A24">
        <v>61</v>
      </c>
      <c r="B24">
        <v>394.63600000000002</v>
      </c>
      <c r="C24">
        <v>395.88200000000001</v>
      </c>
      <c r="D24">
        <v>301.56799999999998</v>
      </c>
      <c r="E24">
        <v>961.54100000000005</v>
      </c>
      <c r="G24" s="1">
        <f t="shared" si="0"/>
        <v>-1.2459999999999809</v>
      </c>
      <c r="I24">
        <f t="shared" si="1"/>
        <v>61</v>
      </c>
      <c r="J24">
        <f t="shared" si="3"/>
        <v>7.017896166794671E-2</v>
      </c>
      <c r="K24">
        <f t="shared" si="2"/>
        <v>0.23220139367142284</v>
      </c>
    </row>
    <row r="25" spans="1:11" x14ac:dyDescent="0.75">
      <c r="A25">
        <v>62</v>
      </c>
      <c r="B25">
        <v>394.73899999999998</v>
      </c>
      <c r="C25">
        <v>383.50700000000001</v>
      </c>
      <c r="D25">
        <v>326.892</v>
      </c>
      <c r="E25">
        <v>1096.162</v>
      </c>
      <c r="G25" s="1">
        <f t="shared" si="0"/>
        <v>11.231999999999971</v>
      </c>
      <c r="I25">
        <f t="shared" si="1"/>
        <v>62</v>
      </c>
      <c r="J25">
        <f t="shared" si="3"/>
        <v>0.21757722520819769</v>
      </c>
      <c r="K25">
        <f t="shared" si="2"/>
        <v>0.22615225620233967</v>
      </c>
    </row>
    <row r="26" spans="1:11" x14ac:dyDescent="0.75">
      <c r="A26">
        <v>63</v>
      </c>
      <c r="B26">
        <v>376.5</v>
      </c>
      <c r="C26">
        <v>368.20800000000003</v>
      </c>
      <c r="D26">
        <v>304.81099999999998</v>
      </c>
      <c r="E26">
        <v>1190.703</v>
      </c>
      <c r="G26" s="1">
        <f t="shared" si="0"/>
        <v>8.2919999999999732</v>
      </c>
      <c r="I26">
        <f t="shared" si="1"/>
        <v>63</v>
      </c>
      <c r="J26">
        <f t="shared" si="3"/>
        <v>0.1828480302403872</v>
      </c>
      <c r="K26">
        <f t="shared" si="2"/>
        <v>0.18574922631990426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C6F38-5131-4E2F-9E1B-2573FA1DE9EB}">
  <dimension ref="A1:K53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422.553</v>
      </c>
      <c r="C3">
        <v>426.75</v>
      </c>
      <c r="D3">
        <v>183.572</v>
      </c>
      <c r="E3">
        <v>339.69200000000001</v>
      </c>
      <c r="G3" s="1">
        <f t="shared" ref="G3:G53" si="0">B3-C3</f>
        <v>-4.1970000000000027</v>
      </c>
      <c r="I3">
        <f t="shared" ref="I3:I53" si="1">A3</f>
        <v>1</v>
      </c>
      <c r="J3">
        <f>(G3-MIN(G$3:G$53))/(MAX(G$3:G$53)-MIN(G$3:G$53))</f>
        <v>0.37429512858199571</v>
      </c>
      <c r="K3">
        <f t="shared" ref="K3:K53" si="2">(D3-105)/(E3-115)</f>
        <v>0.34968757232122194</v>
      </c>
    </row>
    <row r="4" spans="1:11" x14ac:dyDescent="0.75">
      <c r="A4">
        <v>2</v>
      </c>
      <c r="B4">
        <v>387.11200000000002</v>
      </c>
      <c r="C4">
        <v>397.17200000000003</v>
      </c>
      <c r="D4">
        <v>177.48099999999999</v>
      </c>
      <c r="E4">
        <v>302.53800000000001</v>
      </c>
      <c r="G4" s="1">
        <f t="shared" si="0"/>
        <v>-10.060000000000002</v>
      </c>
      <c r="I4">
        <f t="shared" si="1"/>
        <v>2</v>
      </c>
      <c r="J4">
        <f t="shared" ref="J4:J53" si="3">(G4-MIN(G$3:G$53))/(MAX(G$3:G$53)-MIN(G$3:G$53))</f>
        <v>0.31797266011508507</v>
      </c>
      <c r="K4">
        <f t="shared" si="2"/>
        <v>0.38648700530025909</v>
      </c>
    </row>
    <row r="5" spans="1:11" x14ac:dyDescent="0.75">
      <c r="A5">
        <v>3</v>
      </c>
      <c r="B5">
        <v>392.97399999999999</v>
      </c>
      <c r="C5">
        <v>402.76</v>
      </c>
      <c r="D5">
        <v>177.19900000000001</v>
      </c>
      <c r="E5">
        <v>306.47699999999998</v>
      </c>
      <c r="G5" s="1">
        <f t="shared" si="0"/>
        <v>-9.7860000000000014</v>
      </c>
      <c r="I5">
        <f t="shared" si="1"/>
        <v>3</v>
      </c>
      <c r="J5">
        <f t="shared" si="3"/>
        <v>0.32060482050395317</v>
      </c>
      <c r="K5">
        <f t="shared" si="2"/>
        <v>0.37706356377006128</v>
      </c>
    </row>
    <row r="6" spans="1:11" x14ac:dyDescent="0.75">
      <c r="A6">
        <v>4</v>
      </c>
      <c r="B6">
        <v>389.77600000000001</v>
      </c>
      <c r="C6">
        <v>403.30799999999999</v>
      </c>
      <c r="D6">
        <v>169.023</v>
      </c>
      <c r="E6">
        <v>284.27300000000002</v>
      </c>
      <c r="G6" s="1">
        <f t="shared" si="0"/>
        <v>-13.531999999999982</v>
      </c>
      <c r="I6">
        <f t="shared" si="1"/>
        <v>4</v>
      </c>
      <c r="J6">
        <f t="shared" si="3"/>
        <v>0.28461915328972048</v>
      </c>
      <c r="K6">
        <f t="shared" si="2"/>
        <v>0.37822334335658958</v>
      </c>
    </row>
    <row r="7" spans="1:11" x14ac:dyDescent="0.75">
      <c r="A7">
        <v>5</v>
      </c>
      <c r="B7">
        <v>408.54500000000002</v>
      </c>
      <c r="C7">
        <v>424.613</v>
      </c>
      <c r="D7">
        <v>168.03100000000001</v>
      </c>
      <c r="E7">
        <v>307.28899999999999</v>
      </c>
      <c r="G7" s="1">
        <f t="shared" si="0"/>
        <v>-16.067999999999984</v>
      </c>
      <c r="I7">
        <f t="shared" si="1"/>
        <v>5</v>
      </c>
      <c r="J7">
        <f t="shared" si="3"/>
        <v>0.26025726005552546</v>
      </c>
      <c r="K7">
        <f t="shared" si="2"/>
        <v>0.32779306148557646</v>
      </c>
    </row>
    <row r="8" spans="1:11" x14ac:dyDescent="0.75">
      <c r="A8">
        <v>6</v>
      </c>
      <c r="B8">
        <v>401.16</v>
      </c>
      <c r="C8">
        <v>428.54199999999997</v>
      </c>
      <c r="D8">
        <v>162.52000000000001</v>
      </c>
      <c r="E8">
        <v>297.77800000000002</v>
      </c>
      <c r="G8" s="1">
        <f t="shared" si="0"/>
        <v>-27.381999999999948</v>
      </c>
      <c r="I8">
        <f t="shared" si="1"/>
        <v>6</v>
      </c>
      <c r="J8">
        <f t="shared" si="3"/>
        <v>0.15157017012978349</v>
      </c>
      <c r="K8">
        <f t="shared" si="2"/>
        <v>0.31469870553348872</v>
      </c>
    </row>
    <row r="9" spans="1:11" x14ac:dyDescent="0.75">
      <c r="A9">
        <v>7</v>
      </c>
      <c r="B9">
        <v>403.69200000000001</v>
      </c>
      <c r="C9">
        <v>428.54700000000003</v>
      </c>
      <c r="D9">
        <v>161.08000000000001</v>
      </c>
      <c r="E9">
        <v>284.55599999999998</v>
      </c>
      <c r="G9" s="1">
        <f t="shared" si="0"/>
        <v>-24.855000000000018</v>
      </c>
      <c r="I9">
        <f t="shared" si="1"/>
        <v>7</v>
      </c>
      <c r="J9">
        <f t="shared" si="3"/>
        <v>0.17584560554098583</v>
      </c>
      <c r="K9">
        <f t="shared" si="2"/>
        <v>0.33074618415154888</v>
      </c>
    </row>
    <row r="10" spans="1:11" x14ac:dyDescent="0.75">
      <c r="A10">
        <v>8</v>
      </c>
      <c r="B10">
        <v>410.69900000000001</v>
      </c>
      <c r="C10">
        <v>443.83</v>
      </c>
      <c r="D10">
        <v>159.529</v>
      </c>
      <c r="E10">
        <v>286.178</v>
      </c>
      <c r="G10" s="1">
        <f t="shared" si="0"/>
        <v>-33.130999999999972</v>
      </c>
      <c r="I10">
        <f t="shared" si="1"/>
        <v>8</v>
      </c>
      <c r="J10">
        <f t="shared" si="3"/>
        <v>9.6342834087438156E-2</v>
      </c>
      <c r="K10">
        <f t="shared" si="2"/>
        <v>0.31855144936849361</v>
      </c>
    </row>
    <row r="11" spans="1:11" x14ac:dyDescent="0.75">
      <c r="A11">
        <v>9</v>
      </c>
      <c r="B11">
        <v>379.39400000000001</v>
      </c>
      <c r="C11">
        <v>405.68099999999998</v>
      </c>
      <c r="D11">
        <v>155.387</v>
      </c>
      <c r="E11">
        <v>268.387</v>
      </c>
      <c r="G11" s="1">
        <f t="shared" si="0"/>
        <v>-26.286999999999978</v>
      </c>
      <c r="I11">
        <f t="shared" si="1"/>
        <v>9</v>
      </c>
      <c r="J11">
        <f t="shared" si="3"/>
        <v>0.1620892052604786</v>
      </c>
      <c r="K11">
        <f t="shared" si="2"/>
        <v>0.32849589600161683</v>
      </c>
    </row>
    <row r="12" spans="1:11" x14ac:dyDescent="0.75">
      <c r="A12">
        <v>10</v>
      </c>
      <c r="B12">
        <v>380.17700000000002</v>
      </c>
      <c r="C12">
        <v>404.786</v>
      </c>
      <c r="D12">
        <v>156.31200000000001</v>
      </c>
      <c r="E12">
        <v>259.78899999999999</v>
      </c>
      <c r="G12" s="1">
        <f t="shared" si="0"/>
        <v>-24.60899999999998</v>
      </c>
      <c r="I12">
        <f t="shared" si="1"/>
        <v>10</v>
      </c>
      <c r="J12">
        <f t="shared" si="3"/>
        <v>0.1782087860361013</v>
      </c>
      <c r="K12">
        <f t="shared" si="2"/>
        <v>0.35439156289497142</v>
      </c>
    </row>
    <row r="13" spans="1:11" x14ac:dyDescent="0.75">
      <c r="A13">
        <v>11</v>
      </c>
      <c r="B13">
        <v>390.59800000000001</v>
      </c>
      <c r="C13">
        <v>419.25</v>
      </c>
      <c r="D13">
        <v>153.80500000000001</v>
      </c>
      <c r="E13">
        <v>259.52699999999999</v>
      </c>
      <c r="G13" s="1">
        <f t="shared" si="0"/>
        <v>-28.651999999999987</v>
      </c>
      <c r="I13">
        <f t="shared" si="1"/>
        <v>11</v>
      </c>
      <c r="J13">
        <f t="shared" si="3"/>
        <v>0.13937001066313182</v>
      </c>
      <c r="K13">
        <f t="shared" si="2"/>
        <v>0.33768776768354708</v>
      </c>
    </row>
    <row r="14" spans="1:11" x14ac:dyDescent="0.75">
      <c r="A14">
        <v>12</v>
      </c>
      <c r="B14">
        <v>381.31700000000001</v>
      </c>
      <c r="C14">
        <v>417.29500000000002</v>
      </c>
      <c r="D14">
        <v>154.62899999999999</v>
      </c>
      <c r="E14">
        <v>267.39100000000002</v>
      </c>
      <c r="G14" s="1">
        <f t="shared" si="0"/>
        <v>-35.978000000000009</v>
      </c>
      <c r="I14">
        <f t="shared" si="1"/>
        <v>12</v>
      </c>
      <c r="J14">
        <f t="shared" si="3"/>
        <v>6.8993342747629749E-2</v>
      </c>
      <c r="K14">
        <f t="shared" si="2"/>
        <v>0.32566883871094737</v>
      </c>
    </row>
    <row r="15" spans="1:11" x14ac:dyDescent="0.75">
      <c r="A15">
        <v>13</v>
      </c>
      <c r="B15">
        <v>377.45699999999999</v>
      </c>
      <c r="C15">
        <v>409.97699999999998</v>
      </c>
      <c r="D15">
        <v>150.30500000000001</v>
      </c>
      <c r="E15">
        <v>264.82799999999997</v>
      </c>
      <c r="G15" s="1">
        <f t="shared" si="0"/>
        <v>-32.519999999999982</v>
      </c>
      <c r="I15">
        <f t="shared" si="1"/>
        <v>13</v>
      </c>
      <c r="J15">
        <f t="shared" si="3"/>
        <v>0.10221235962611833</v>
      </c>
      <c r="K15">
        <f t="shared" si="2"/>
        <v>0.30238006247163424</v>
      </c>
    </row>
    <row r="16" spans="1:11" x14ac:dyDescent="0.75">
      <c r="A16">
        <v>14</v>
      </c>
      <c r="B16">
        <v>402.09899999999999</v>
      </c>
      <c r="C16">
        <v>429.87099999999998</v>
      </c>
      <c r="D16">
        <v>154.10900000000001</v>
      </c>
      <c r="E16">
        <v>272.20100000000002</v>
      </c>
      <c r="G16" s="1">
        <f t="shared" si="0"/>
        <v>-27.771999999999991</v>
      </c>
      <c r="I16">
        <f t="shared" si="1"/>
        <v>14</v>
      </c>
      <c r="J16">
        <f t="shared" si="3"/>
        <v>0.14782366446679565</v>
      </c>
      <c r="K16">
        <f t="shared" si="2"/>
        <v>0.312396231576135</v>
      </c>
    </row>
    <row r="17" spans="1:11" x14ac:dyDescent="0.75">
      <c r="A17">
        <v>15</v>
      </c>
      <c r="B17">
        <v>392.721</v>
      </c>
      <c r="C17">
        <v>419.75900000000001</v>
      </c>
      <c r="D17">
        <v>153.86699999999999</v>
      </c>
      <c r="E17">
        <v>276.952</v>
      </c>
      <c r="G17" s="1">
        <f t="shared" si="0"/>
        <v>-27.038000000000011</v>
      </c>
      <c r="I17">
        <f t="shared" si="1"/>
        <v>15</v>
      </c>
      <c r="J17">
        <f t="shared" si="3"/>
        <v>0.15487478025303331</v>
      </c>
      <c r="K17">
        <f t="shared" si="2"/>
        <v>0.30173755186721984</v>
      </c>
    </row>
    <row r="18" spans="1:11" x14ac:dyDescent="0.75">
      <c r="A18">
        <v>16</v>
      </c>
      <c r="B18">
        <v>406.20600000000002</v>
      </c>
      <c r="C18">
        <v>422.63099999999997</v>
      </c>
      <c r="D18">
        <v>154.512</v>
      </c>
      <c r="E18">
        <v>263.14</v>
      </c>
      <c r="G18" s="1">
        <f t="shared" si="0"/>
        <v>-16.424999999999955</v>
      </c>
      <c r="I18">
        <f t="shared" si="1"/>
        <v>16</v>
      </c>
      <c r="J18">
        <f t="shared" si="3"/>
        <v>0.25682776641017568</v>
      </c>
      <c r="K18">
        <f t="shared" si="2"/>
        <v>0.3342243823410288</v>
      </c>
    </row>
    <row r="19" spans="1:11" x14ac:dyDescent="0.75">
      <c r="A19">
        <v>17</v>
      </c>
      <c r="B19">
        <v>388.267</v>
      </c>
      <c r="C19">
        <v>400.05099999999999</v>
      </c>
      <c r="D19">
        <v>149.095</v>
      </c>
      <c r="E19">
        <v>258.137</v>
      </c>
      <c r="G19" s="1">
        <f t="shared" si="0"/>
        <v>-11.783999999999992</v>
      </c>
      <c r="I19">
        <f t="shared" si="1"/>
        <v>17</v>
      </c>
      <c r="J19">
        <f t="shared" si="3"/>
        <v>0.30141118379972548</v>
      </c>
      <c r="K19">
        <f t="shared" si="2"/>
        <v>0.30806150750679417</v>
      </c>
    </row>
    <row r="20" spans="1:11" x14ac:dyDescent="0.75">
      <c r="A20">
        <v>18</v>
      </c>
      <c r="B20">
        <v>371.54</v>
      </c>
      <c r="C20">
        <v>390.72399999999999</v>
      </c>
      <c r="D20">
        <v>148.21199999999999</v>
      </c>
      <c r="E20">
        <v>247.01599999999999</v>
      </c>
      <c r="G20" s="1">
        <f t="shared" si="0"/>
        <v>-19.183999999999969</v>
      </c>
      <c r="I20">
        <f t="shared" si="1"/>
        <v>18</v>
      </c>
      <c r="J20">
        <f t="shared" si="3"/>
        <v>0.23032364045073392</v>
      </c>
      <c r="K20">
        <f t="shared" si="2"/>
        <v>0.3273239607320324</v>
      </c>
    </row>
    <row r="21" spans="1:11" x14ac:dyDescent="0.75">
      <c r="A21">
        <v>19</v>
      </c>
      <c r="B21">
        <v>364.46600000000001</v>
      </c>
      <c r="C21">
        <v>385.88400000000001</v>
      </c>
      <c r="D21">
        <v>150.23699999999999</v>
      </c>
      <c r="E21">
        <v>243.047</v>
      </c>
      <c r="G21" s="1">
        <f t="shared" si="0"/>
        <v>-21.418000000000006</v>
      </c>
      <c r="I21">
        <f t="shared" si="1"/>
        <v>19</v>
      </c>
      <c r="J21">
        <f t="shared" si="3"/>
        <v>0.20886288749915954</v>
      </c>
      <c r="K21">
        <f t="shared" si="2"/>
        <v>0.35328434090607352</v>
      </c>
    </row>
    <row r="22" spans="1:11" x14ac:dyDescent="0.75">
      <c r="A22">
        <v>20</v>
      </c>
      <c r="B22">
        <v>352.35199999999998</v>
      </c>
      <c r="C22">
        <v>370.435</v>
      </c>
      <c r="D22">
        <v>150</v>
      </c>
      <c r="E22">
        <v>246.65799999999999</v>
      </c>
      <c r="G22" s="1">
        <f t="shared" si="0"/>
        <v>-18.083000000000027</v>
      </c>
      <c r="I22">
        <f t="shared" si="1"/>
        <v>20</v>
      </c>
      <c r="J22">
        <f t="shared" si="3"/>
        <v>0.24090031413009011</v>
      </c>
      <c r="K22">
        <f t="shared" si="2"/>
        <v>0.34179464977441554</v>
      </c>
    </row>
    <row r="23" spans="1:11" x14ac:dyDescent="0.75">
      <c r="A23">
        <v>21</v>
      </c>
      <c r="B23">
        <v>355.97699999999998</v>
      </c>
      <c r="C23">
        <v>365.64699999999999</v>
      </c>
      <c r="D23">
        <v>154.18</v>
      </c>
      <c r="E23">
        <v>253.89599999999999</v>
      </c>
      <c r="G23" s="1">
        <f t="shared" si="0"/>
        <v>-9.6700000000000159</v>
      </c>
      <c r="I23">
        <f t="shared" si="1"/>
        <v>21</v>
      </c>
      <c r="J23">
        <f t="shared" si="3"/>
        <v>0.32171916577807236</v>
      </c>
      <c r="K23">
        <f t="shared" si="2"/>
        <v>0.354077871212994</v>
      </c>
    </row>
    <row r="24" spans="1:11" x14ac:dyDescent="0.75">
      <c r="A24">
        <v>22</v>
      </c>
      <c r="B24">
        <v>348.125</v>
      </c>
      <c r="C24">
        <v>360.17700000000002</v>
      </c>
      <c r="D24">
        <v>153.57599999999999</v>
      </c>
      <c r="E24">
        <v>247.02799999999999</v>
      </c>
      <c r="G24" s="1">
        <f t="shared" si="0"/>
        <v>-12.052000000000021</v>
      </c>
      <c r="I24">
        <f t="shared" si="1"/>
        <v>22</v>
      </c>
      <c r="J24">
        <f t="shared" si="3"/>
        <v>0.29883666195951847</v>
      </c>
      <c r="K24">
        <f t="shared" si="2"/>
        <v>0.36792195594873811</v>
      </c>
    </row>
    <row r="25" spans="1:11" x14ac:dyDescent="0.75">
      <c r="A25">
        <v>23</v>
      </c>
      <c r="B25">
        <v>367.78399999999999</v>
      </c>
      <c r="C25">
        <v>369.77600000000001</v>
      </c>
      <c r="D25">
        <v>154.56</v>
      </c>
      <c r="E25">
        <v>251.42099999999999</v>
      </c>
      <c r="G25" s="1">
        <f t="shared" si="0"/>
        <v>-1.9920000000000186</v>
      </c>
      <c r="I25">
        <f t="shared" si="1"/>
        <v>23</v>
      </c>
      <c r="J25">
        <f t="shared" si="3"/>
        <v>0.39547729521503971</v>
      </c>
      <c r="K25">
        <f t="shared" si="2"/>
        <v>0.36328717719412706</v>
      </c>
    </row>
    <row r="26" spans="1:11" x14ac:dyDescent="0.75">
      <c r="A26">
        <v>24</v>
      </c>
      <c r="B26">
        <v>376.15899999999999</v>
      </c>
      <c r="C26">
        <v>379.46100000000001</v>
      </c>
      <c r="D26">
        <v>155.291</v>
      </c>
      <c r="E26">
        <v>249.63300000000001</v>
      </c>
      <c r="G26" s="1">
        <f t="shared" si="0"/>
        <v>-3.3020000000000209</v>
      </c>
      <c r="I26">
        <f t="shared" si="1"/>
        <v>24</v>
      </c>
      <c r="J26">
        <f t="shared" si="3"/>
        <v>0.38289287875731282</v>
      </c>
      <c r="K26">
        <f t="shared" si="2"/>
        <v>0.37354140515326845</v>
      </c>
    </row>
    <row r="27" spans="1:11" x14ac:dyDescent="0.75">
      <c r="A27">
        <v>25</v>
      </c>
      <c r="B27">
        <v>361.024</v>
      </c>
      <c r="C27">
        <v>378.44099999999997</v>
      </c>
      <c r="D27">
        <v>150.422</v>
      </c>
      <c r="E27">
        <v>242.66399999999999</v>
      </c>
      <c r="G27" s="1">
        <f t="shared" si="0"/>
        <v>-17.416999999999973</v>
      </c>
      <c r="I27">
        <f t="shared" si="1"/>
        <v>25</v>
      </c>
      <c r="J27">
        <f t="shared" si="3"/>
        <v>0.24729819303149989</v>
      </c>
      <c r="K27">
        <f t="shared" si="2"/>
        <v>0.35579333249780676</v>
      </c>
    </row>
    <row r="28" spans="1:11" x14ac:dyDescent="0.75">
      <c r="A28">
        <v>26</v>
      </c>
      <c r="B28">
        <v>354.35399999999998</v>
      </c>
      <c r="C28">
        <v>385.15499999999997</v>
      </c>
      <c r="D28">
        <v>151.22300000000001</v>
      </c>
      <c r="E28">
        <v>249.50399999999999</v>
      </c>
      <c r="G28" s="1">
        <f t="shared" si="0"/>
        <v>-30.800999999999988</v>
      </c>
      <c r="I28">
        <f t="shared" si="1"/>
        <v>26</v>
      </c>
      <c r="J28">
        <f t="shared" si="3"/>
        <v>0.11872580381759353</v>
      </c>
      <c r="K28">
        <f t="shared" si="2"/>
        <v>0.34365520728008103</v>
      </c>
    </row>
    <row r="29" spans="1:11" x14ac:dyDescent="0.75">
      <c r="A29">
        <v>27</v>
      </c>
      <c r="B29">
        <v>372.81099999999998</v>
      </c>
      <c r="C29">
        <v>388.97300000000001</v>
      </c>
      <c r="D29">
        <v>151.70699999999999</v>
      </c>
      <c r="E29">
        <v>254.691</v>
      </c>
      <c r="G29" s="1">
        <f t="shared" si="0"/>
        <v>-16.162000000000035</v>
      </c>
      <c r="I29">
        <f t="shared" si="1"/>
        <v>27</v>
      </c>
      <c r="J29">
        <f t="shared" si="3"/>
        <v>0.25935425612649721</v>
      </c>
      <c r="K29">
        <f t="shared" si="2"/>
        <v>0.33435940754951998</v>
      </c>
    </row>
    <row r="30" spans="1:11" x14ac:dyDescent="0.75">
      <c r="A30">
        <v>28</v>
      </c>
      <c r="B30">
        <v>377.29899999999998</v>
      </c>
      <c r="C30">
        <v>388.84100000000001</v>
      </c>
      <c r="D30">
        <v>154.328</v>
      </c>
      <c r="E30">
        <v>249.297</v>
      </c>
      <c r="G30" s="1">
        <f t="shared" si="0"/>
        <v>-11.54200000000003</v>
      </c>
      <c r="I30">
        <f t="shared" si="1"/>
        <v>28</v>
      </c>
      <c r="J30">
        <f t="shared" si="3"/>
        <v>0.30373593859573267</v>
      </c>
      <c r="K30">
        <f t="shared" si="2"/>
        <v>0.36730530093747443</v>
      </c>
    </row>
    <row r="31" spans="1:11" x14ac:dyDescent="0.75">
      <c r="A31">
        <v>29</v>
      </c>
      <c r="B31">
        <v>376.83300000000003</v>
      </c>
      <c r="C31">
        <v>384.08</v>
      </c>
      <c r="D31">
        <v>154.089</v>
      </c>
      <c r="E31">
        <v>261.351</v>
      </c>
      <c r="G31" s="1">
        <f t="shared" si="0"/>
        <v>-7.2469999999999573</v>
      </c>
      <c r="I31">
        <f t="shared" si="1"/>
        <v>29</v>
      </c>
      <c r="J31">
        <f t="shared" si="3"/>
        <v>0.34499553301247926</v>
      </c>
      <c r="K31">
        <f t="shared" si="2"/>
        <v>0.33541964182000805</v>
      </c>
    </row>
    <row r="32" spans="1:11" x14ac:dyDescent="0.75">
      <c r="A32">
        <v>30</v>
      </c>
      <c r="B32">
        <v>404.91399999999999</v>
      </c>
      <c r="C32">
        <v>393.75</v>
      </c>
      <c r="D32">
        <v>153.16200000000001</v>
      </c>
      <c r="E32">
        <v>255.32400000000001</v>
      </c>
      <c r="G32" s="1">
        <f t="shared" si="0"/>
        <v>11.163999999999987</v>
      </c>
      <c r="I32">
        <f t="shared" si="1"/>
        <v>30</v>
      </c>
      <c r="J32">
        <f t="shared" si="3"/>
        <v>0.52185941957981496</v>
      </c>
      <c r="K32">
        <f t="shared" si="2"/>
        <v>0.34321997662552378</v>
      </c>
    </row>
    <row r="33" spans="1:11" x14ac:dyDescent="0.75">
      <c r="A33">
        <v>31</v>
      </c>
      <c r="B33">
        <v>429.351</v>
      </c>
      <c r="C33">
        <v>403.02499999999998</v>
      </c>
      <c r="D33">
        <v>151.286</v>
      </c>
      <c r="E33">
        <v>266.73399999999998</v>
      </c>
      <c r="G33" s="1">
        <f t="shared" si="0"/>
        <v>26.326000000000022</v>
      </c>
      <c r="I33">
        <f t="shared" si="1"/>
        <v>31</v>
      </c>
      <c r="J33">
        <f t="shared" si="3"/>
        <v>0.66751203204703324</v>
      </c>
      <c r="K33">
        <f t="shared" si="2"/>
        <v>0.30504699012745995</v>
      </c>
    </row>
    <row r="34" spans="1:11" x14ac:dyDescent="0.75">
      <c r="A34">
        <v>32</v>
      </c>
      <c r="B34">
        <v>451.12200000000001</v>
      </c>
      <c r="C34">
        <v>390.185</v>
      </c>
      <c r="D34">
        <v>140.68199999999999</v>
      </c>
      <c r="E34">
        <v>263.21899999999999</v>
      </c>
      <c r="G34" s="1">
        <f t="shared" si="0"/>
        <v>60.937000000000012</v>
      </c>
      <c r="I34">
        <f t="shared" si="1"/>
        <v>32</v>
      </c>
      <c r="J34">
        <f t="shared" si="3"/>
        <v>1</v>
      </c>
      <c r="K34">
        <f t="shared" si="2"/>
        <v>0.24073836687604147</v>
      </c>
    </row>
    <row r="35" spans="1:11" x14ac:dyDescent="0.75">
      <c r="A35">
        <v>33</v>
      </c>
      <c r="B35">
        <v>396.15499999999997</v>
      </c>
      <c r="C35">
        <v>372.95499999999998</v>
      </c>
      <c r="D35">
        <v>139.72900000000001</v>
      </c>
      <c r="E35">
        <v>253.161</v>
      </c>
      <c r="G35" s="1">
        <f t="shared" si="0"/>
        <v>23.199999999999989</v>
      </c>
      <c r="I35">
        <f t="shared" si="1"/>
        <v>33</v>
      </c>
      <c r="J35">
        <f t="shared" si="3"/>
        <v>0.63748234819447236</v>
      </c>
      <c r="K35">
        <f t="shared" si="2"/>
        <v>0.25136615977012333</v>
      </c>
    </row>
    <row r="36" spans="1:11" x14ac:dyDescent="0.75">
      <c r="A36">
        <v>34</v>
      </c>
      <c r="B36">
        <v>368.99299999999999</v>
      </c>
      <c r="C36">
        <v>386.24</v>
      </c>
      <c r="D36">
        <v>143.18199999999999</v>
      </c>
      <c r="E36">
        <v>288.59399999999999</v>
      </c>
      <c r="G36" s="1">
        <f t="shared" si="0"/>
        <v>-17.247000000000014</v>
      </c>
      <c r="I36">
        <f t="shared" si="1"/>
        <v>34</v>
      </c>
      <c r="J36">
        <f t="shared" si="3"/>
        <v>0.24893128524357092</v>
      </c>
      <c r="K36">
        <f t="shared" si="2"/>
        <v>0.21994999827182962</v>
      </c>
    </row>
    <row r="37" spans="1:11" x14ac:dyDescent="0.75">
      <c r="A37">
        <v>35</v>
      </c>
      <c r="B37">
        <v>356.81400000000002</v>
      </c>
      <c r="C37">
        <v>381.58699999999999</v>
      </c>
      <c r="D37">
        <v>143.548</v>
      </c>
      <c r="E37">
        <v>285.63900000000001</v>
      </c>
      <c r="G37" s="1">
        <f t="shared" si="0"/>
        <v>-24.772999999999968</v>
      </c>
      <c r="I37">
        <f t="shared" si="1"/>
        <v>35</v>
      </c>
      <c r="J37">
        <f t="shared" si="3"/>
        <v>0.17663333237269135</v>
      </c>
      <c r="K37">
        <f t="shared" si="2"/>
        <v>0.22590380862522635</v>
      </c>
    </row>
    <row r="38" spans="1:11" x14ac:dyDescent="0.75">
      <c r="A38">
        <v>36</v>
      </c>
      <c r="B38">
        <v>354.86799999999999</v>
      </c>
      <c r="C38">
        <v>380.57299999999998</v>
      </c>
      <c r="D38">
        <v>145.94</v>
      </c>
      <c r="E38">
        <v>295.08600000000001</v>
      </c>
      <c r="G38" s="1">
        <f t="shared" si="0"/>
        <v>-25.704999999999984</v>
      </c>
      <c r="I38">
        <f t="shared" si="1"/>
        <v>36</v>
      </c>
      <c r="J38">
        <f t="shared" si="3"/>
        <v>0.16768014448062898</v>
      </c>
      <c r="K38">
        <f t="shared" si="2"/>
        <v>0.22733582843752426</v>
      </c>
    </row>
    <row r="39" spans="1:11" x14ac:dyDescent="0.75">
      <c r="A39">
        <v>37</v>
      </c>
      <c r="B39">
        <v>348.68400000000003</v>
      </c>
      <c r="C39">
        <v>374.56799999999998</v>
      </c>
      <c r="D39">
        <v>142.947</v>
      </c>
      <c r="E39">
        <v>280.762</v>
      </c>
      <c r="G39" s="1">
        <f t="shared" si="0"/>
        <v>-25.883999999999958</v>
      </c>
      <c r="I39">
        <f t="shared" si="1"/>
        <v>37</v>
      </c>
      <c r="J39">
        <f t="shared" si="3"/>
        <v>0.1659605944455658</v>
      </c>
      <c r="K39">
        <f t="shared" si="2"/>
        <v>0.22892460274369278</v>
      </c>
    </row>
    <row r="40" spans="1:11" x14ac:dyDescent="0.75">
      <c r="A40">
        <v>38</v>
      </c>
      <c r="B40">
        <v>348.26499999999999</v>
      </c>
      <c r="C40">
        <v>377.714</v>
      </c>
      <c r="D40">
        <v>143.25800000000001</v>
      </c>
      <c r="E40">
        <v>283.84800000000001</v>
      </c>
      <c r="G40" s="1">
        <f t="shared" si="0"/>
        <v>-29.449000000000012</v>
      </c>
      <c r="I40">
        <f t="shared" si="1"/>
        <v>38</v>
      </c>
      <c r="J40">
        <f t="shared" si="3"/>
        <v>0.13171369011594963</v>
      </c>
      <c r="K40">
        <f t="shared" si="2"/>
        <v>0.22658248839192652</v>
      </c>
    </row>
    <row r="41" spans="1:11" x14ac:dyDescent="0.75">
      <c r="A41">
        <v>39</v>
      </c>
      <c r="B41">
        <v>336.91699999999997</v>
      </c>
      <c r="C41">
        <v>366.98399999999998</v>
      </c>
      <c r="D41">
        <v>143.34899999999999</v>
      </c>
      <c r="E41">
        <v>274.14400000000001</v>
      </c>
      <c r="G41" s="1">
        <f t="shared" si="0"/>
        <v>-30.067000000000007</v>
      </c>
      <c r="I41">
        <f t="shared" si="1"/>
        <v>39</v>
      </c>
      <c r="J41">
        <f t="shared" si="3"/>
        <v>0.12577691960383117</v>
      </c>
      <c r="K41">
        <f t="shared" si="2"/>
        <v>0.24097044186397218</v>
      </c>
    </row>
    <row r="42" spans="1:11" x14ac:dyDescent="0.75">
      <c r="A42">
        <v>40</v>
      </c>
      <c r="B42">
        <v>342.27300000000002</v>
      </c>
      <c r="C42">
        <v>374.53199999999998</v>
      </c>
      <c r="D42">
        <v>144.34899999999999</v>
      </c>
      <c r="E42">
        <v>265.70499999999998</v>
      </c>
      <c r="G42" s="1">
        <f t="shared" si="0"/>
        <v>-32.258999999999958</v>
      </c>
      <c r="I42">
        <f t="shared" si="1"/>
        <v>40</v>
      </c>
      <c r="J42">
        <f t="shared" si="3"/>
        <v>0.10471963649288706</v>
      </c>
      <c r="K42">
        <f t="shared" si="2"/>
        <v>0.26109949902126667</v>
      </c>
    </row>
    <row r="43" spans="1:11" x14ac:dyDescent="0.75">
      <c r="A43">
        <v>41</v>
      </c>
      <c r="B43">
        <v>367.53</v>
      </c>
      <c r="C43">
        <v>410.69</v>
      </c>
      <c r="D43">
        <v>145.27000000000001</v>
      </c>
      <c r="E43">
        <v>285.839</v>
      </c>
      <c r="G43" s="1">
        <f t="shared" si="0"/>
        <v>-43.160000000000025</v>
      </c>
      <c r="I43">
        <f t="shared" si="1"/>
        <v>41</v>
      </c>
      <c r="J43">
        <f t="shared" si="3"/>
        <v>0</v>
      </c>
      <c r="K43">
        <f t="shared" si="2"/>
        <v>0.2357190102962439</v>
      </c>
    </row>
    <row r="44" spans="1:11" x14ac:dyDescent="0.75">
      <c r="A44">
        <v>42</v>
      </c>
      <c r="B44">
        <v>356.98500000000001</v>
      </c>
      <c r="C44">
        <v>393.42899999999997</v>
      </c>
      <c r="D44">
        <v>144.49600000000001</v>
      </c>
      <c r="E44">
        <v>288.45299999999997</v>
      </c>
      <c r="G44" s="1">
        <f t="shared" si="0"/>
        <v>-36.44399999999996</v>
      </c>
      <c r="I44">
        <f t="shared" si="1"/>
        <v>42</v>
      </c>
      <c r="J44">
        <f t="shared" si="3"/>
        <v>6.4516748801599105E-2</v>
      </c>
      <c r="K44">
        <f t="shared" si="2"/>
        <v>0.22770433489187281</v>
      </c>
    </row>
    <row r="45" spans="1:11" x14ac:dyDescent="0.75">
      <c r="A45">
        <v>43</v>
      </c>
      <c r="B45">
        <v>351.67399999999998</v>
      </c>
      <c r="C45">
        <v>384.065</v>
      </c>
      <c r="D45">
        <v>141.89099999999999</v>
      </c>
      <c r="E45">
        <v>285.31400000000002</v>
      </c>
      <c r="G45" s="1">
        <f t="shared" si="0"/>
        <v>-32.39100000000002</v>
      </c>
      <c r="I45">
        <f t="shared" si="1"/>
        <v>43</v>
      </c>
      <c r="J45">
        <f t="shared" si="3"/>
        <v>0.10345158842233687</v>
      </c>
      <c r="K45">
        <f t="shared" si="2"/>
        <v>0.21660579870122237</v>
      </c>
    </row>
    <row r="46" spans="1:11" x14ac:dyDescent="0.75">
      <c r="A46">
        <v>44</v>
      </c>
      <c r="B46">
        <v>347.54500000000002</v>
      </c>
      <c r="C46">
        <v>380.67</v>
      </c>
      <c r="D46">
        <v>138.48599999999999</v>
      </c>
      <c r="E46">
        <v>271.24</v>
      </c>
      <c r="G46" s="1">
        <f t="shared" si="0"/>
        <v>-33.125</v>
      </c>
      <c r="I46">
        <f t="shared" si="1"/>
        <v>44</v>
      </c>
      <c r="J46">
        <f t="shared" si="3"/>
        <v>9.640047263609923E-2</v>
      </c>
      <c r="K46">
        <f t="shared" si="2"/>
        <v>0.21432411674347152</v>
      </c>
    </row>
    <row r="47" spans="1:11" x14ac:dyDescent="0.75">
      <c r="A47">
        <v>45</v>
      </c>
      <c r="B47">
        <v>361.45499999999998</v>
      </c>
      <c r="C47">
        <v>393.94099999999997</v>
      </c>
      <c r="D47">
        <v>142.88999999999999</v>
      </c>
      <c r="E47">
        <v>296.13</v>
      </c>
      <c r="G47" s="1">
        <f t="shared" si="0"/>
        <v>-32.48599999999999</v>
      </c>
      <c r="I47">
        <f t="shared" si="1"/>
        <v>45</v>
      </c>
      <c r="J47">
        <f t="shared" si="3"/>
        <v>0.10253897806853253</v>
      </c>
      <c r="K47">
        <f t="shared" si="2"/>
        <v>0.20918677193176166</v>
      </c>
    </row>
    <row r="48" spans="1:11" x14ac:dyDescent="0.75">
      <c r="A48">
        <v>46</v>
      </c>
      <c r="B48">
        <v>363.553</v>
      </c>
      <c r="C48">
        <v>395.505</v>
      </c>
      <c r="D48">
        <v>143.404</v>
      </c>
      <c r="E48">
        <v>285.56200000000001</v>
      </c>
      <c r="G48" s="1">
        <f t="shared" si="0"/>
        <v>-31.951999999999998</v>
      </c>
      <c r="I48">
        <f t="shared" si="1"/>
        <v>46</v>
      </c>
      <c r="J48">
        <f t="shared" si="3"/>
        <v>0.10766880889939213</v>
      </c>
      <c r="K48">
        <f t="shared" si="2"/>
        <v>0.22516152484140661</v>
      </c>
    </row>
    <row r="49" spans="1:11" x14ac:dyDescent="0.75">
      <c r="A49">
        <v>47</v>
      </c>
      <c r="B49">
        <v>358.93200000000002</v>
      </c>
      <c r="C49">
        <v>385.10599999999999</v>
      </c>
      <c r="D49">
        <v>144.01400000000001</v>
      </c>
      <c r="E49">
        <v>287.637</v>
      </c>
      <c r="G49" s="1">
        <f t="shared" si="0"/>
        <v>-26.173999999999978</v>
      </c>
      <c r="I49">
        <f t="shared" si="1"/>
        <v>47</v>
      </c>
      <c r="J49">
        <f t="shared" si="3"/>
        <v>0.16317473126026727</v>
      </c>
      <c r="K49">
        <f t="shared" si="2"/>
        <v>0.22598863511298278</v>
      </c>
    </row>
    <row r="50" spans="1:11" x14ac:dyDescent="0.75">
      <c r="A50">
        <v>48</v>
      </c>
      <c r="B50">
        <v>357.84800000000001</v>
      </c>
      <c r="C50">
        <v>387.18099999999998</v>
      </c>
      <c r="D50">
        <v>143.61000000000001</v>
      </c>
      <c r="E50">
        <v>293.92500000000001</v>
      </c>
      <c r="G50" s="1">
        <f t="shared" si="0"/>
        <v>-29.33299999999997</v>
      </c>
      <c r="I50">
        <f t="shared" si="1"/>
        <v>48</v>
      </c>
      <c r="J50">
        <f t="shared" si="3"/>
        <v>0.13282803539006935</v>
      </c>
      <c r="K50">
        <f t="shared" si="2"/>
        <v>0.21578873829816969</v>
      </c>
    </row>
    <row r="51" spans="1:11" x14ac:dyDescent="0.75">
      <c r="A51">
        <v>49</v>
      </c>
      <c r="B51">
        <v>354.74200000000002</v>
      </c>
      <c r="C51">
        <v>377.91500000000002</v>
      </c>
      <c r="D51">
        <v>143.096</v>
      </c>
      <c r="E51">
        <v>292.64400000000001</v>
      </c>
      <c r="G51" s="1">
        <f t="shared" si="0"/>
        <v>-23.173000000000002</v>
      </c>
      <c r="I51">
        <f t="shared" si="1"/>
        <v>49</v>
      </c>
      <c r="J51">
        <f t="shared" si="3"/>
        <v>0.19200361201571628</v>
      </c>
      <c r="K51">
        <f t="shared" si="2"/>
        <v>0.21445137465943123</v>
      </c>
    </row>
    <row r="52" spans="1:11" x14ac:dyDescent="0.75">
      <c r="A52">
        <v>50</v>
      </c>
      <c r="B52">
        <v>344.90600000000001</v>
      </c>
      <c r="C52">
        <v>373.93299999999999</v>
      </c>
      <c r="D52">
        <v>144.048</v>
      </c>
      <c r="E52">
        <v>277.524</v>
      </c>
      <c r="G52" s="1">
        <f t="shared" si="0"/>
        <v>-29.026999999999987</v>
      </c>
      <c r="I52">
        <f t="shared" si="1"/>
        <v>50</v>
      </c>
      <c r="J52">
        <f t="shared" si="3"/>
        <v>0.13576760137179777</v>
      </c>
      <c r="K52">
        <f t="shared" si="2"/>
        <v>0.24025990007629644</v>
      </c>
    </row>
    <row r="53" spans="1:11" x14ac:dyDescent="0.75">
      <c r="A53">
        <v>51</v>
      </c>
      <c r="B53">
        <v>347.03300000000002</v>
      </c>
      <c r="C53">
        <v>374.42599999999999</v>
      </c>
      <c r="D53">
        <v>141.43299999999999</v>
      </c>
      <c r="E53">
        <v>307.61500000000001</v>
      </c>
      <c r="G53" s="1">
        <f t="shared" si="0"/>
        <v>-27.392999999999972</v>
      </c>
      <c r="I53">
        <f t="shared" si="1"/>
        <v>51</v>
      </c>
      <c r="J53">
        <f t="shared" si="3"/>
        <v>0.15146449945723744</v>
      </c>
      <c r="K53">
        <f t="shared" si="2"/>
        <v>0.18914933935570952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F2495-918A-4157-AE53-67E1E7D9EDAE}">
  <dimension ref="A1:K43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44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34</v>
      </c>
      <c r="B3">
        <v>463.9</v>
      </c>
      <c r="C3">
        <v>456.13200000000001</v>
      </c>
      <c r="D3">
        <v>338.8</v>
      </c>
      <c r="E3">
        <v>1470.35</v>
      </c>
      <c r="G3" s="1">
        <f t="shared" ref="G3:G43" si="0">B3-C3</f>
        <v>7.7679999999999723</v>
      </c>
      <c r="I3">
        <f t="shared" ref="I3:I43" si="1">A3</f>
        <v>34</v>
      </c>
      <c r="J3">
        <f>(G3-MIN(G$3:G$43))/(MAX(G$3:G$43)-MIN(G$3:G$43))</f>
        <v>0.62182188509622083</v>
      </c>
      <c r="K3">
        <f t="shared" ref="K3:K43" si="2">(D3-105)/(E3-115)</f>
        <v>0.1725015678607002</v>
      </c>
    </row>
    <row r="4" spans="1:11" x14ac:dyDescent="0.75">
      <c r="A4">
        <v>35</v>
      </c>
      <c r="B4">
        <v>457.80599999999998</v>
      </c>
      <c r="C4">
        <v>452.74400000000003</v>
      </c>
      <c r="D4">
        <v>323.92899999999997</v>
      </c>
      <c r="E4">
        <v>1315.4860000000001</v>
      </c>
      <c r="G4" s="1">
        <f t="shared" si="0"/>
        <v>5.061999999999955</v>
      </c>
      <c r="I4">
        <f t="shared" si="1"/>
        <v>35</v>
      </c>
      <c r="J4">
        <f t="shared" ref="J4:J43" si="3">(G4-MIN(G$3:G$43))/(MAX(G$3:G$43)-MIN(G$3:G$43))</f>
        <v>0.57430818935243622</v>
      </c>
      <c r="K4">
        <f t="shared" si="2"/>
        <v>0.18236697470857632</v>
      </c>
    </row>
    <row r="5" spans="1:11" x14ac:dyDescent="0.75">
      <c r="A5">
        <v>36</v>
      </c>
      <c r="B5">
        <v>450.22199999999998</v>
      </c>
      <c r="C5">
        <v>453.01900000000001</v>
      </c>
      <c r="D5">
        <v>323.14299999999997</v>
      </c>
      <c r="E5">
        <v>1282.271</v>
      </c>
      <c r="G5" s="1">
        <f t="shared" si="0"/>
        <v>-2.7970000000000255</v>
      </c>
      <c r="I5">
        <f t="shared" si="1"/>
        <v>36</v>
      </c>
      <c r="J5">
        <f t="shared" si="3"/>
        <v>0.43631479140328627</v>
      </c>
      <c r="K5">
        <f t="shared" si="2"/>
        <v>0.18688290893888393</v>
      </c>
    </row>
    <row r="6" spans="1:11" x14ac:dyDescent="0.75">
      <c r="A6">
        <v>37</v>
      </c>
      <c r="B6">
        <v>452.72300000000001</v>
      </c>
      <c r="C6">
        <v>456.113</v>
      </c>
      <c r="D6">
        <v>322.55799999999999</v>
      </c>
      <c r="E6">
        <v>1302.1510000000001</v>
      </c>
      <c r="G6" s="1">
        <f t="shared" si="0"/>
        <v>-3.3899999999999864</v>
      </c>
      <c r="I6">
        <f t="shared" si="1"/>
        <v>37</v>
      </c>
      <c r="J6">
        <f t="shared" si="3"/>
        <v>0.42590251439808957</v>
      </c>
      <c r="K6">
        <f t="shared" si="2"/>
        <v>0.18326059616678922</v>
      </c>
    </row>
    <row r="7" spans="1:11" x14ac:dyDescent="0.75">
      <c r="A7">
        <v>38</v>
      </c>
      <c r="B7">
        <v>466.39299999999997</v>
      </c>
      <c r="C7">
        <v>471.10700000000003</v>
      </c>
      <c r="D7">
        <v>309.721</v>
      </c>
      <c r="E7">
        <v>1310.07</v>
      </c>
      <c r="G7" s="1">
        <f t="shared" si="0"/>
        <v>-4.7140000000000555</v>
      </c>
      <c r="I7">
        <f t="shared" si="1"/>
        <v>38</v>
      </c>
      <c r="J7">
        <f t="shared" si="3"/>
        <v>0.40265486725663585</v>
      </c>
      <c r="K7">
        <f t="shared" si="2"/>
        <v>0.17130460977181255</v>
      </c>
    </row>
    <row r="8" spans="1:11" x14ac:dyDescent="0.75">
      <c r="A8">
        <v>39</v>
      </c>
      <c r="B8">
        <v>448.84500000000003</v>
      </c>
      <c r="C8">
        <v>455.709</v>
      </c>
      <c r="D8">
        <v>308.08199999999999</v>
      </c>
      <c r="E8">
        <v>1459.2470000000001</v>
      </c>
      <c r="G8" s="1">
        <f t="shared" si="0"/>
        <v>-6.8639999999999759</v>
      </c>
      <c r="I8">
        <f t="shared" si="1"/>
        <v>39</v>
      </c>
      <c r="J8">
        <f t="shared" si="3"/>
        <v>0.36490377862059287</v>
      </c>
      <c r="K8">
        <f t="shared" si="2"/>
        <v>0.15107491405969289</v>
      </c>
    </row>
    <row r="9" spans="1:11" x14ac:dyDescent="0.75">
      <c r="A9">
        <v>40</v>
      </c>
      <c r="B9">
        <v>466.47399999999999</v>
      </c>
      <c r="C9">
        <v>462.233</v>
      </c>
      <c r="D9">
        <v>316.86599999999999</v>
      </c>
      <c r="E9">
        <v>1396.289</v>
      </c>
      <c r="G9" s="1">
        <f t="shared" si="0"/>
        <v>4.2409999999999854</v>
      </c>
      <c r="I9">
        <f t="shared" si="1"/>
        <v>40</v>
      </c>
      <c r="J9">
        <f t="shared" si="3"/>
        <v>0.55989254108723097</v>
      </c>
      <c r="K9">
        <f t="shared" si="2"/>
        <v>0.16535379606006137</v>
      </c>
    </row>
    <row r="10" spans="1:11" x14ac:dyDescent="0.75">
      <c r="A10">
        <v>41</v>
      </c>
      <c r="B10">
        <v>458.44400000000002</v>
      </c>
      <c r="C10">
        <v>450.55099999999999</v>
      </c>
      <c r="D10">
        <v>311.08</v>
      </c>
      <c r="E10">
        <v>1394.67</v>
      </c>
      <c r="G10" s="1">
        <f t="shared" si="0"/>
        <v>7.8930000000000291</v>
      </c>
      <c r="I10">
        <f t="shared" si="1"/>
        <v>41</v>
      </c>
      <c r="J10">
        <f t="shared" si="3"/>
        <v>0.62401671583087559</v>
      </c>
      <c r="K10">
        <f t="shared" si="2"/>
        <v>0.16104151851649251</v>
      </c>
    </row>
    <row r="11" spans="1:11" x14ac:dyDescent="0.75">
      <c r="A11">
        <v>42</v>
      </c>
      <c r="B11">
        <v>456.55</v>
      </c>
      <c r="C11">
        <v>462.56200000000001</v>
      </c>
      <c r="D11">
        <v>310.64400000000001</v>
      </c>
      <c r="E11">
        <v>1399.856</v>
      </c>
      <c r="G11" s="1">
        <f t="shared" si="0"/>
        <v>-6.0120000000000005</v>
      </c>
      <c r="I11">
        <f t="shared" si="1"/>
        <v>42</v>
      </c>
      <c r="J11">
        <f t="shared" si="3"/>
        <v>0.37986374490799235</v>
      </c>
      <c r="K11">
        <f t="shared" si="2"/>
        <v>0.16005217705330405</v>
      </c>
    </row>
    <row r="12" spans="1:11" x14ac:dyDescent="0.75">
      <c r="A12">
        <v>43</v>
      </c>
      <c r="B12">
        <v>439.52300000000002</v>
      </c>
      <c r="C12">
        <v>437.66699999999997</v>
      </c>
      <c r="D12">
        <v>290.315</v>
      </c>
      <c r="E12">
        <v>1175.7339999999999</v>
      </c>
      <c r="G12" s="1">
        <f t="shared" si="0"/>
        <v>1.8560000000000514</v>
      </c>
      <c r="I12">
        <f t="shared" si="1"/>
        <v>43</v>
      </c>
      <c r="J12">
        <f t="shared" si="3"/>
        <v>0.51801517067003866</v>
      </c>
      <c r="K12">
        <f t="shared" si="2"/>
        <v>0.17470449707466718</v>
      </c>
    </row>
    <row r="13" spans="1:11" x14ac:dyDescent="0.75">
      <c r="A13">
        <v>44</v>
      </c>
      <c r="B13">
        <v>423.61700000000002</v>
      </c>
      <c r="C13">
        <v>419.71100000000001</v>
      </c>
      <c r="D13">
        <v>282.64499999999998</v>
      </c>
      <c r="E13">
        <v>1117.1130000000001</v>
      </c>
      <c r="G13" s="1">
        <f t="shared" si="0"/>
        <v>3.9060000000000059</v>
      </c>
      <c r="I13">
        <f t="shared" si="1"/>
        <v>44</v>
      </c>
      <c r="J13">
        <f t="shared" si="3"/>
        <v>0.55401039471835922</v>
      </c>
      <c r="K13">
        <f t="shared" si="2"/>
        <v>0.17727042758650968</v>
      </c>
    </row>
    <row r="14" spans="1:11" x14ac:dyDescent="0.75">
      <c r="A14">
        <v>45</v>
      </c>
      <c r="B14">
        <v>424.44499999999999</v>
      </c>
      <c r="C14">
        <v>420.75</v>
      </c>
      <c r="D14">
        <v>277.62099999999998</v>
      </c>
      <c r="E14">
        <v>1122.21</v>
      </c>
      <c r="G14" s="1">
        <f t="shared" si="0"/>
        <v>3.6949999999999932</v>
      </c>
      <c r="I14">
        <f t="shared" si="1"/>
        <v>45</v>
      </c>
      <c r="J14">
        <f t="shared" si="3"/>
        <v>0.55030552043826353</v>
      </c>
      <c r="K14">
        <f t="shared" si="2"/>
        <v>0.17138531190119238</v>
      </c>
    </row>
    <row r="15" spans="1:11" x14ac:dyDescent="0.75">
      <c r="A15">
        <v>46</v>
      </c>
      <c r="B15">
        <v>436.47</v>
      </c>
      <c r="C15">
        <v>432.26100000000002</v>
      </c>
      <c r="D15">
        <v>289.02199999999999</v>
      </c>
      <c r="E15">
        <v>1115.2339999999999</v>
      </c>
      <c r="G15" s="1">
        <f t="shared" si="0"/>
        <v>4.2090000000000032</v>
      </c>
      <c r="I15">
        <f t="shared" si="1"/>
        <v>46</v>
      </c>
      <c r="J15">
        <f t="shared" si="3"/>
        <v>0.55933066441915991</v>
      </c>
      <c r="K15">
        <f t="shared" si="2"/>
        <v>0.18397894892595135</v>
      </c>
    </row>
    <row r="16" spans="1:11" x14ac:dyDescent="0.75">
      <c r="A16">
        <v>47</v>
      </c>
      <c r="B16">
        <v>422.37099999999998</v>
      </c>
      <c r="C16">
        <v>421.19</v>
      </c>
      <c r="D16">
        <v>286.54000000000002</v>
      </c>
      <c r="E16">
        <v>1095.1610000000001</v>
      </c>
      <c r="G16" s="1">
        <f t="shared" si="0"/>
        <v>1.1809999999999832</v>
      </c>
      <c r="I16">
        <f t="shared" si="1"/>
        <v>47</v>
      </c>
      <c r="J16">
        <f t="shared" si="3"/>
        <v>0.50616308470290716</v>
      </c>
      <c r="K16">
        <f t="shared" si="2"/>
        <v>0.18521446986770543</v>
      </c>
    </row>
    <row r="17" spans="1:11" x14ac:dyDescent="0.75">
      <c r="A17">
        <v>48</v>
      </c>
      <c r="B17">
        <v>434.78800000000001</v>
      </c>
      <c r="C17">
        <v>433.39699999999999</v>
      </c>
      <c r="D17">
        <v>291.13099999999997</v>
      </c>
      <c r="E17">
        <v>1130.2339999999999</v>
      </c>
      <c r="G17" s="1">
        <f t="shared" si="0"/>
        <v>1.3910000000000196</v>
      </c>
      <c r="I17">
        <f t="shared" si="1"/>
        <v>48</v>
      </c>
      <c r="J17">
        <f t="shared" si="3"/>
        <v>0.50985040033712614</v>
      </c>
      <c r="K17">
        <f t="shared" si="2"/>
        <v>0.18333802847422367</v>
      </c>
    </row>
    <row r="18" spans="1:11" x14ac:dyDescent="0.75">
      <c r="A18">
        <v>49</v>
      </c>
      <c r="B18">
        <v>447.85599999999999</v>
      </c>
      <c r="C18">
        <v>431.92899999999997</v>
      </c>
      <c r="D18">
        <v>280.86099999999999</v>
      </c>
      <c r="E18">
        <v>1052</v>
      </c>
      <c r="G18" s="1">
        <f t="shared" si="0"/>
        <v>15.927000000000021</v>
      </c>
      <c r="I18">
        <f t="shared" si="1"/>
        <v>49</v>
      </c>
      <c r="J18">
        <f t="shared" si="3"/>
        <v>0.76508287680854092</v>
      </c>
      <c r="K18">
        <f t="shared" si="2"/>
        <v>0.18768516542155816</v>
      </c>
    </row>
    <row r="19" spans="1:11" x14ac:dyDescent="0.75">
      <c r="A19">
        <v>50</v>
      </c>
      <c r="B19">
        <v>460.08300000000003</v>
      </c>
      <c r="C19">
        <v>440.30399999999997</v>
      </c>
      <c r="D19">
        <v>282.577</v>
      </c>
      <c r="E19">
        <v>1032.92</v>
      </c>
      <c r="G19" s="1">
        <f t="shared" si="0"/>
        <v>19.779000000000053</v>
      </c>
      <c r="I19">
        <f t="shared" si="1"/>
        <v>50</v>
      </c>
      <c r="J19">
        <f t="shared" si="3"/>
        <v>0.83271878072763139</v>
      </c>
      <c r="K19">
        <f t="shared" si="2"/>
        <v>0.1934558567195398</v>
      </c>
    </row>
    <row r="20" spans="1:11" x14ac:dyDescent="0.75">
      <c r="A20">
        <v>51</v>
      </c>
      <c r="B20">
        <v>448.85599999999999</v>
      </c>
      <c r="C20">
        <v>435.34199999999998</v>
      </c>
      <c r="D20">
        <v>280.21199999999999</v>
      </c>
      <c r="E20">
        <v>1104.4960000000001</v>
      </c>
      <c r="G20" s="1">
        <f t="shared" si="0"/>
        <v>13.51400000000001</v>
      </c>
      <c r="I20">
        <f t="shared" si="1"/>
        <v>51</v>
      </c>
      <c r="J20">
        <f t="shared" si="3"/>
        <v>0.72271386430678486</v>
      </c>
      <c r="K20">
        <f t="shared" si="2"/>
        <v>0.17707196390889904</v>
      </c>
    </row>
    <row r="21" spans="1:11" x14ac:dyDescent="0.75">
      <c r="A21">
        <v>52</v>
      </c>
      <c r="B21">
        <v>437.68900000000002</v>
      </c>
      <c r="C21">
        <v>430.78300000000002</v>
      </c>
      <c r="D21">
        <v>289.423</v>
      </c>
      <c r="E21">
        <v>1071.854</v>
      </c>
      <c r="G21" s="1">
        <f t="shared" si="0"/>
        <v>6.9060000000000059</v>
      </c>
      <c r="I21">
        <f t="shared" si="1"/>
        <v>52</v>
      </c>
      <c r="J21">
        <f t="shared" si="3"/>
        <v>0.60668633235004921</v>
      </c>
      <c r="K21">
        <f t="shared" si="2"/>
        <v>0.19273891314662425</v>
      </c>
    </row>
    <row r="22" spans="1:11" x14ac:dyDescent="0.75">
      <c r="A22">
        <v>53</v>
      </c>
      <c r="B22">
        <v>448.09100000000001</v>
      </c>
      <c r="C22">
        <v>434.30399999999997</v>
      </c>
      <c r="D22">
        <v>296.08800000000002</v>
      </c>
      <c r="E22">
        <v>993.92</v>
      </c>
      <c r="G22" s="1">
        <f t="shared" si="0"/>
        <v>13.787000000000035</v>
      </c>
      <c r="I22">
        <f t="shared" si="1"/>
        <v>53</v>
      </c>
      <c r="J22">
        <f t="shared" si="3"/>
        <v>0.72750737463126902</v>
      </c>
      <c r="K22">
        <f t="shared" si="2"/>
        <v>0.21741227870568428</v>
      </c>
    </row>
    <row r="23" spans="1:11" x14ac:dyDescent="0.75">
      <c r="A23">
        <v>54</v>
      </c>
      <c r="B23">
        <v>463.726</v>
      </c>
      <c r="C23">
        <v>434.42</v>
      </c>
      <c r="D23">
        <v>288.99099999999999</v>
      </c>
      <c r="E23">
        <v>1019.768</v>
      </c>
      <c r="G23" s="1">
        <f t="shared" si="0"/>
        <v>29.305999999999983</v>
      </c>
      <c r="I23">
        <f t="shared" si="1"/>
        <v>54</v>
      </c>
      <c r="J23">
        <f t="shared" si="3"/>
        <v>1</v>
      </c>
      <c r="K23">
        <f t="shared" si="2"/>
        <v>0.2033571036995119</v>
      </c>
    </row>
    <row r="24" spans="1:11" x14ac:dyDescent="0.75">
      <c r="A24">
        <v>55</v>
      </c>
      <c r="B24">
        <v>438.37099999999998</v>
      </c>
      <c r="C24">
        <v>445.97699999999998</v>
      </c>
      <c r="D24">
        <v>289.59800000000001</v>
      </c>
      <c r="E24">
        <v>1059.6959999999999</v>
      </c>
      <c r="G24" s="1">
        <f t="shared" si="0"/>
        <v>-7.6059999999999945</v>
      </c>
      <c r="I24">
        <f t="shared" si="1"/>
        <v>55</v>
      </c>
      <c r="J24">
        <f t="shared" si="3"/>
        <v>0.35187526337968789</v>
      </c>
      <c r="K24">
        <f t="shared" si="2"/>
        <v>0.19540465927663506</v>
      </c>
    </row>
    <row r="25" spans="1:11" x14ac:dyDescent="0.75">
      <c r="A25">
        <v>56</v>
      </c>
      <c r="B25">
        <v>425.49200000000002</v>
      </c>
      <c r="C25">
        <v>437.315</v>
      </c>
      <c r="D25">
        <v>275.26299999999998</v>
      </c>
      <c r="E25">
        <v>1009.905</v>
      </c>
      <c r="G25" s="1">
        <f t="shared" si="0"/>
        <v>-11.822999999999979</v>
      </c>
      <c r="I25">
        <f t="shared" si="1"/>
        <v>56</v>
      </c>
      <c r="J25">
        <f t="shared" si="3"/>
        <v>0.27783045371540938</v>
      </c>
      <c r="K25">
        <f t="shared" si="2"/>
        <v>0.19025818382956849</v>
      </c>
    </row>
    <row r="26" spans="1:11" x14ac:dyDescent="0.75">
      <c r="A26">
        <v>57</v>
      </c>
      <c r="B26">
        <v>398.74200000000002</v>
      </c>
      <c r="C26">
        <v>416.45499999999998</v>
      </c>
      <c r="D26">
        <v>279.65199999999999</v>
      </c>
      <c r="E26">
        <v>1044</v>
      </c>
      <c r="G26" s="1">
        <f t="shared" si="0"/>
        <v>-17.712999999999965</v>
      </c>
      <c r="I26">
        <f t="shared" si="1"/>
        <v>57</v>
      </c>
      <c r="J26">
        <f t="shared" si="3"/>
        <v>0.17441002949852513</v>
      </c>
      <c r="K26">
        <f t="shared" si="2"/>
        <v>0.18799999999999997</v>
      </c>
    </row>
    <row r="27" spans="1:11" x14ac:dyDescent="0.75">
      <c r="A27">
        <v>58</v>
      </c>
      <c r="B27">
        <v>433</v>
      </c>
      <c r="C27">
        <v>432.70699999999999</v>
      </c>
      <c r="D27">
        <v>274.39699999999999</v>
      </c>
      <c r="E27">
        <v>1161.2529999999999</v>
      </c>
      <c r="G27" s="1">
        <f t="shared" si="0"/>
        <v>0.29300000000000637</v>
      </c>
      <c r="I27">
        <f t="shared" si="1"/>
        <v>58</v>
      </c>
      <c r="J27">
        <f t="shared" si="3"/>
        <v>0.49057100716392738</v>
      </c>
      <c r="K27">
        <f t="shared" si="2"/>
        <v>0.16190825737178294</v>
      </c>
    </row>
    <row r="28" spans="1:11" x14ac:dyDescent="0.75">
      <c r="A28">
        <v>59</v>
      </c>
      <c r="B28">
        <v>419.197</v>
      </c>
      <c r="C28">
        <v>427.096</v>
      </c>
      <c r="D28">
        <v>267.11</v>
      </c>
      <c r="E28">
        <v>1152.075</v>
      </c>
      <c r="G28" s="1">
        <f t="shared" si="0"/>
        <v>-7.8990000000000009</v>
      </c>
      <c r="I28">
        <f t="shared" si="1"/>
        <v>59</v>
      </c>
      <c r="J28">
        <f t="shared" si="3"/>
        <v>0.34673058013765939</v>
      </c>
      <c r="K28">
        <f t="shared" si="2"/>
        <v>0.15631463491068631</v>
      </c>
    </row>
    <row r="29" spans="1:11" x14ac:dyDescent="0.75">
      <c r="A29">
        <v>60</v>
      </c>
      <c r="B29">
        <v>416.10599999999999</v>
      </c>
      <c r="C29">
        <v>417.154</v>
      </c>
      <c r="D29">
        <v>249.83600000000001</v>
      </c>
      <c r="E29">
        <v>1541.192</v>
      </c>
      <c r="G29" s="1">
        <f t="shared" si="0"/>
        <v>-1.0480000000000018</v>
      </c>
      <c r="I29">
        <f t="shared" si="1"/>
        <v>60</v>
      </c>
      <c r="J29">
        <f t="shared" si="3"/>
        <v>0.46702486304256186</v>
      </c>
      <c r="K29">
        <f t="shared" si="2"/>
        <v>0.1015543489235671</v>
      </c>
    </row>
    <row r="30" spans="1:11" x14ac:dyDescent="0.75">
      <c r="A30">
        <v>61</v>
      </c>
      <c r="B30">
        <v>406.30099999999999</v>
      </c>
      <c r="C30">
        <v>399.72899999999998</v>
      </c>
      <c r="D30">
        <v>249.55600000000001</v>
      </c>
      <c r="E30">
        <v>1513.8150000000001</v>
      </c>
      <c r="G30" s="1">
        <f t="shared" si="0"/>
        <v>6.5720000000000027</v>
      </c>
      <c r="I30">
        <f t="shared" si="1"/>
        <v>61</v>
      </c>
      <c r="J30">
        <f t="shared" si="3"/>
        <v>0.60082174462705429</v>
      </c>
      <c r="K30">
        <f t="shared" si="2"/>
        <v>0.10334175713014231</v>
      </c>
    </row>
    <row r="31" spans="1:11" x14ac:dyDescent="0.75">
      <c r="A31">
        <v>62</v>
      </c>
      <c r="B31">
        <v>424.28800000000001</v>
      </c>
      <c r="C31">
        <v>429.5</v>
      </c>
      <c r="D31">
        <v>241.89</v>
      </c>
      <c r="E31">
        <v>1569.904</v>
      </c>
      <c r="G31" s="1">
        <f t="shared" si="0"/>
        <v>-5.2119999999999891</v>
      </c>
      <c r="I31">
        <f t="shared" si="1"/>
        <v>62</v>
      </c>
      <c r="J31">
        <f t="shared" si="3"/>
        <v>0.3939106616097765</v>
      </c>
      <c r="K31">
        <f t="shared" si="2"/>
        <v>9.4088682139852511E-2</v>
      </c>
    </row>
    <row r="32" spans="1:11" x14ac:dyDescent="0.75">
      <c r="A32">
        <v>63</v>
      </c>
      <c r="B32">
        <v>410.18799999999999</v>
      </c>
      <c r="C32">
        <v>416.61099999999999</v>
      </c>
      <c r="D32">
        <v>241.685</v>
      </c>
      <c r="E32">
        <v>1578.1769999999999</v>
      </c>
      <c r="G32" s="1">
        <f t="shared" si="0"/>
        <v>-6.4230000000000018</v>
      </c>
      <c r="I32">
        <f t="shared" si="1"/>
        <v>63</v>
      </c>
      <c r="J32">
        <f t="shared" si="3"/>
        <v>0.37264714145245081</v>
      </c>
      <c r="K32">
        <f t="shared" si="2"/>
        <v>9.3416585963284018E-2</v>
      </c>
    </row>
    <row r="33" spans="1:11" x14ac:dyDescent="0.75">
      <c r="A33">
        <v>64</v>
      </c>
      <c r="B33">
        <v>381.30200000000002</v>
      </c>
      <c r="C33">
        <v>408.94799999999998</v>
      </c>
      <c r="D33">
        <v>228.78399999999999</v>
      </c>
      <c r="E33">
        <v>1491.567</v>
      </c>
      <c r="G33" s="1">
        <f t="shared" si="0"/>
        <v>-27.645999999999958</v>
      </c>
      <c r="I33">
        <f t="shared" si="1"/>
        <v>64</v>
      </c>
      <c r="J33">
        <f t="shared" si="3"/>
        <v>0</v>
      </c>
      <c r="K33">
        <f t="shared" si="2"/>
        <v>8.9922248608313285E-2</v>
      </c>
    </row>
    <row r="34" spans="1:11" x14ac:dyDescent="0.75">
      <c r="A34">
        <v>65</v>
      </c>
      <c r="B34">
        <v>375.27600000000001</v>
      </c>
      <c r="C34">
        <v>395.65100000000001</v>
      </c>
      <c r="D34">
        <v>226.845</v>
      </c>
      <c r="E34">
        <v>1614.3710000000001</v>
      </c>
      <c r="G34" s="1">
        <f t="shared" si="0"/>
        <v>-20.375</v>
      </c>
      <c r="I34">
        <f t="shared" si="1"/>
        <v>65</v>
      </c>
      <c r="J34">
        <f t="shared" si="3"/>
        <v>0.12766891417333834</v>
      </c>
      <c r="K34">
        <f t="shared" si="2"/>
        <v>8.1264076736178026E-2</v>
      </c>
    </row>
    <row r="35" spans="1:11" x14ac:dyDescent="0.75">
      <c r="A35">
        <v>66</v>
      </c>
      <c r="B35">
        <v>384.86200000000002</v>
      </c>
      <c r="C35">
        <v>401.96499999999997</v>
      </c>
      <c r="D35">
        <v>226.63900000000001</v>
      </c>
      <c r="E35">
        <v>1595.2159999999999</v>
      </c>
      <c r="G35" s="1">
        <f t="shared" si="0"/>
        <v>-17.102999999999952</v>
      </c>
      <c r="I35">
        <f t="shared" si="1"/>
        <v>66</v>
      </c>
      <c r="J35">
        <f t="shared" si="3"/>
        <v>0.18512080348363563</v>
      </c>
      <c r="K35">
        <f t="shared" si="2"/>
        <v>8.2176520183540797E-2</v>
      </c>
    </row>
    <row r="36" spans="1:11" x14ac:dyDescent="0.75">
      <c r="A36">
        <v>67</v>
      </c>
      <c r="B36">
        <v>387.49099999999999</v>
      </c>
      <c r="C36">
        <v>407.80200000000002</v>
      </c>
      <c r="D36">
        <v>233.02099999999999</v>
      </c>
      <c r="E36">
        <v>1730.2059999999999</v>
      </c>
      <c r="G36" s="1">
        <f t="shared" si="0"/>
        <v>-20.311000000000035</v>
      </c>
      <c r="I36">
        <f t="shared" si="1"/>
        <v>67</v>
      </c>
      <c r="J36">
        <f t="shared" si="3"/>
        <v>0.12879266750948046</v>
      </c>
      <c r="K36">
        <f t="shared" si="2"/>
        <v>7.9259859113945827E-2</v>
      </c>
    </row>
    <row r="37" spans="1:11" x14ac:dyDescent="0.75">
      <c r="A37">
        <v>68</v>
      </c>
      <c r="B37">
        <v>379.77600000000001</v>
      </c>
      <c r="C37">
        <v>392.14499999999998</v>
      </c>
      <c r="D37">
        <v>222.804</v>
      </c>
      <c r="E37">
        <v>2023.9590000000001</v>
      </c>
      <c r="G37" s="1">
        <f t="shared" si="0"/>
        <v>-12.368999999999971</v>
      </c>
      <c r="I37">
        <f t="shared" si="1"/>
        <v>68</v>
      </c>
      <c r="J37">
        <f t="shared" si="3"/>
        <v>0.26824343306644194</v>
      </c>
      <c r="K37">
        <f t="shared" si="2"/>
        <v>6.1711121087461802E-2</v>
      </c>
    </row>
    <row r="38" spans="1:11" x14ac:dyDescent="0.75">
      <c r="A38">
        <v>69</v>
      </c>
      <c r="B38">
        <v>371.75900000000001</v>
      </c>
      <c r="C38">
        <v>383.95100000000002</v>
      </c>
      <c r="D38">
        <v>223.91200000000001</v>
      </c>
      <c r="E38">
        <v>1946.662</v>
      </c>
      <c r="G38" s="1">
        <f t="shared" si="0"/>
        <v>-12.192000000000007</v>
      </c>
      <c r="I38">
        <f t="shared" si="1"/>
        <v>69</v>
      </c>
      <c r="J38">
        <f t="shared" si="3"/>
        <v>0.27135131338671103</v>
      </c>
      <c r="K38">
        <f t="shared" si="2"/>
        <v>6.4920274592146374E-2</v>
      </c>
    </row>
    <row r="39" spans="1:11" x14ac:dyDescent="0.75">
      <c r="A39">
        <v>70</v>
      </c>
      <c r="B39">
        <v>359.25900000000001</v>
      </c>
      <c r="C39">
        <v>372.79899999999998</v>
      </c>
      <c r="D39">
        <v>220.83799999999999</v>
      </c>
      <c r="E39">
        <v>1804.1120000000001</v>
      </c>
      <c r="G39" s="1">
        <f t="shared" si="0"/>
        <v>-13.539999999999964</v>
      </c>
      <c r="I39">
        <f t="shared" si="1"/>
        <v>70</v>
      </c>
      <c r="J39">
        <f t="shared" si="3"/>
        <v>0.2476822587442058</v>
      </c>
      <c r="K39">
        <f t="shared" si="2"/>
        <v>6.8579229796484772E-2</v>
      </c>
    </row>
    <row r="40" spans="1:11" x14ac:dyDescent="0.75">
      <c r="A40">
        <v>71</v>
      </c>
      <c r="B40">
        <v>359.36099999999999</v>
      </c>
      <c r="C40">
        <v>366.5</v>
      </c>
      <c r="D40">
        <v>218.4</v>
      </c>
      <c r="E40">
        <v>1839.662</v>
      </c>
      <c r="G40" s="1">
        <f t="shared" si="0"/>
        <v>-7.13900000000001</v>
      </c>
      <c r="I40">
        <f t="shared" si="1"/>
        <v>71</v>
      </c>
      <c r="J40">
        <f t="shared" si="3"/>
        <v>0.360075151004354</v>
      </c>
      <c r="K40">
        <f t="shared" si="2"/>
        <v>6.5752014017819146E-2</v>
      </c>
    </row>
    <row r="41" spans="1:11" x14ac:dyDescent="0.75">
      <c r="A41">
        <v>72</v>
      </c>
      <c r="B41">
        <v>363.39800000000002</v>
      </c>
      <c r="C41">
        <v>371.87200000000001</v>
      </c>
      <c r="D41">
        <v>220.52500000000001</v>
      </c>
      <c r="E41">
        <v>1832.3620000000001</v>
      </c>
      <c r="G41" s="1">
        <f t="shared" si="0"/>
        <v>-8.4739999999999895</v>
      </c>
      <c r="I41">
        <f t="shared" si="1"/>
        <v>72</v>
      </c>
      <c r="J41">
        <f t="shared" si="3"/>
        <v>0.33663435875825237</v>
      </c>
      <c r="K41">
        <f t="shared" si="2"/>
        <v>6.7268869347289623E-2</v>
      </c>
    </row>
    <row r="42" spans="1:11" x14ac:dyDescent="0.75">
      <c r="A42">
        <v>73</v>
      </c>
      <c r="B42">
        <v>342.92599999999999</v>
      </c>
      <c r="C42">
        <v>353.976</v>
      </c>
      <c r="D42">
        <v>212.32499999999999</v>
      </c>
      <c r="E42">
        <v>1865.912</v>
      </c>
      <c r="G42" s="1">
        <f t="shared" si="0"/>
        <v>-11.050000000000011</v>
      </c>
      <c r="I42">
        <f t="shared" si="1"/>
        <v>73</v>
      </c>
      <c r="J42">
        <f t="shared" si="3"/>
        <v>0.29140328697850759</v>
      </c>
      <c r="K42">
        <f t="shared" si="2"/>
        <v>6.12966271291761E-2</v>
      </c>
    </row>
    <row r="43" spans="1:11" x14ac:dyDescent="0.75">
      <c r="A43">
        <v>74</v>
      </c>
      <c r="B43">
        <v>358.67599999999999</v>
      </c>
      <c r="C43">
        <v>359.488</v>
      </c>
      <c r="D43">
        <v>219.96299999999999</v>
      </c>
      <c r="E43">
        <v>1978.3</v>
      </c>
      <c r="G43" s="1">
        <f t="shared" si="0"/>
        <v>-0.81200000000001182</v>
      </c>
      <c r="I43">
        <f t="shared" si="1"/>
        <v>74</v>
      </c>
      <c r="J43">
        <f t="shared" si="3"/>
        <v>0.47116870346958795</v>
      </c>
      <c r="K43">
        <f t="shared" si="2"/>
        <v>6.1698599259378518E-2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3BBD8-B685-46E6-AED8-577379B54697}">
  <dimension ref="A1:K84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159.19999999999999</v>
      </c>
      <c r="C3">
        <v>159.309</v>
      </c>
      <c r="D3">
        <v>158.93600000000001</v>
      </c>
      <c r="E3">
        <v>207.63499999999999</v>
      </c>
      <c r="G3" s="1">
        <f t="shared" ref="G3:G29" si="0">B3-C3</f>
        <v>-0.10900000000000887</v>
      </c>
      <c r="I3">
        <f t="shared" ref="I3:I29" si="1">A3</f>
        <v>1</v>
      </c>
      <c r="J3">
        <f t="shared" ref="J3:J29" si="2">(G3-MIN(G$3:G$84))/(MAX(G$3:G$84)-MIN(G$3:G$84))</f>
        <v>0.22882500482345963</v>
      </c>
      <c r="K3">
        <f t="shared" ref="K3:K29" si="3">(D3-105)/(E3-115)</f>
        <v>0.58224213310303896</v>
      </c>
    </row>
    <row r="4" spans="1:11" x14ac:dyDescent="0.75">
      <c r="A4">
        <v>2</v>
      </c>
      <c r="B4">
        <v>160.19999999999999</v>
      </c>
      <c r="C4">
        <v>161.738</v>
      </c>
      <c r="D4">
        <v>157.09899999999999</v>
      </c>
      <c r="E4">
        <v>207.702</v>
      </c>
      <c r="G4" s="1">
        <f t="shared" si="0"/>
        <v>-1.5380000000000109</v>
      </c>
      <c r="I4">
        <f t="shared" si="1"/>
        <v>2</v>
      </c>
      <c r="J4">
        <f t="shared" si="2"/>
        <v>9.0970480416745353E-2</v>
      </c>
      <c r="K4">
        <f t="shared" si="3"/>
        <v>0.56200513473279967</v>
      </c>
    </row>
    <row r="5" spans="1:11" x14ac:dyDescent="0.75">
      <c r="A5">
        <v>3</v>
      </c>
      <c r="B5">
        <v>161.86500000000001</v>
      </c>
      <c r="C5">
        <v>162.13300000000001</v>
      </c>
      <c r="D5">
        <v>155.36000000000001</v>
      </c>
      <c r="E5">
        <v>205.447</v>
      </c>
      <c r="G5" s="1">
        <f t="shared" si="0"/>
        <v>-0.26800000000000068</v>
      </c>
      <c r="I5">
        <f t="shared" si="1"/>
        <v>3</v>
      </c>
      <c r="J5">
        <f t="shared" si="2"/>
        <v>0.21348639783908846</v>
      </c>
      <c r="K5">
        <f t="shared" si="3"/>
        <v>0.55679016440567419</v>
      </c>
    </row>
    <row r="6" spans="1:11" x14ac:dyDescent="0.75">
      <c r="A6">
        <v>4</v>
      </c>
      <c r="B6">
        <v>158.4</v>
      </c>
      <c r="C6">
        <v>160.227</v>
      </c>
      <c r="D6">
        <v>152.46299999999999</v>
      </c>
      <c r="E6">
        <v>200.92</v>
      </c>
      <c r="G6" s="1">
        <f t="shared" si="0"/>
        <v>-1.8269999999999982</v>
      </c>
      <c r="I6">
        <f t="shared" si="1"/>
        <v>4</v>
      </c>
      <c r="J6">
        <f t="shared" si="2"/>
        <v>6.3090874011189998E-2</v>
      </c>
      <c r="K6">
        <f t="shared" si="3"/>
        <v>0.55240921787709496</v>
      </c>
    </row>
    <row r="7" spans="1:11" x14ac:dyDescent="0.75">
      <c r="A7">
        <v>5</v>
      </c>
      <c r="B7">
        <v>162.38</v>
      </c>
      <c r="C7">
        <v>163.89400000000001</v>
      </c>
      <c r="D7">
        <v>156.00399999999999</v>
      </c>
      <c r="E7">
        <v>205.958</v>
      </c>
      <c r="G7" s="1">
        <f t="shared" si="0"/>
        <v>-1.51400000000001</v>
      </c>
      <c r="I7">
        <f t="shared" si="1"/>
        <v>5</v>
      </c>
      <c r="J7">
        <f t="shared" si="2"/>
        <v>9.3285741848348758E-2</v>
      </c>
      <c r="K7">
        <f t="shared" si="3"/>
        <v>0.5607423206315002</v>
      </c>
    </row>
    <row r="8" spans="1:11" x14ac:dyDescent="0.75">
      <c r="A8">
        <v>6</v>
      </c>
      <c r="B8">
        <v>161.96199999999999</v>
      </c>
      <c r="C8">
        <v>162.99600000000001</v>
      </c>
      <c r="D8">
        <v>154.489</v>
      </c>
      <c r="E8">
        <v>206.589</v>
      </c>
      <c r="G8" s="1">
        <f t="shared" si="0"/>
        <v>-1.0340000000000202</v>
      </c>
      <c r="I8">
        <f t="shared" si="1"/>
        <v>6</v>
      </c>
      <c r="J8">
        <f t="shared" si="2"/>
        <v>0.13959097048041408</v>
      </c>
      <c r="K8">
        <f t="shared" si="3"/>
        <v>0.54033781349288679</v>
      </c>
    </row>
    <row r="9" spans="1:11" x14ac:dyDescent="0.75">
      <c r="A9">
        <v>7</v>
      </c>
      <c r="B9">
        <v>161.69200000000001</v>
      </c>
      <c r="C9">
        <v>163.352</v>
      </c>
      <c r="D9">
        <v>154.74799999999999</v>
      </c>
      <c r="E9">
        <v>206.18600000000001</v>
      </c>
      <c r="G9" s="1">
        <f t="shared" si="0"/>
        <v>-1.6599999999999966</v>
      </c>
      <c r="I9">
        <f t="shared" si="1"/>
        <v>7</v>
      </c>
      <c r="J9">
        <f t="shared" si="2"/>
        <v>7.9201234806096546E-2</v>
      </c>
      <c r="K9">
        <f t="shared" si="3"/>
        <v>0.54556620533853861</v>
      </c>
    </row>
    <row r="10" spans="1:11" x14ac:dyDescent="0.75">
      <c r="A10">
        <v>8</v>
      </c>
      <c r="B10">
        <v>160.803</v>
      </c>
      <c r="C10">
        <v>162.15899999999999</v>
      </c>
      <c r="D10">
        <v>154.119</v>
      </c>
      <c r="E10">
        <v>205.33099999999999</v>
      </c>
      <c r="G10" s="1">
        <f t="shared" si="0"/>
        <v>-1.3559999999999945</v>
      </c>
      <c r="I10">
        <f t="shared" si="1"/>
        <v>8</v>
      </c>
      <c r="J10">
        <f t="shared" si="2"/>
        <v>0.10852787960640541</v>
      </c>
      <c r="K10">
        <f t="shared" si="3"/>
        <v>0.54376681316491582</v>
      </c>
    </row>
    <row r="11" spans="1:11" x14ac:dyDescent="0.75">
      <c r="A11">
        <v>9</v>
      </c>
      <c r="B11">
        <v>159.91800000000001</v>
      </c>
      <c r="C11">
        <v>160.78800000000001</v>
      </c>
      <c r="D11">
        <v>152.46199999999999</v>
      </c>
      <c r="E11">
        <v>201.43</v>
      </c>
      <c r="G11" s="1">
        <f t="shared" si="0"/>
        <v>-0.87000000000000455</v>
      </c>
      <c r="I11">
        <f t="shared" si="1"/>
        <v>9</v>
      </c>
      <c r="J11">
        <f t="shared" si="2"/>
        <v>0.15541192359637157</v>
      </c>
      <c r="K11">
        <f t="shared" si="3"/>
        <v>0.54913803077635059</v>
      </c>
    </row>
    <row r="12" spans="1:11" x14ac:dyDescent="0.75">
      <c r="A12">
        <v>10</v>
      </c>
      <c r="B12">
        <v>161.995</v>
      </c>
      <c r="C12">
        <v>164.09100000000001</v>
      </c>
      <c r="D12">
        <v>151.80500000000001</v>
      </c>
      <c r="E12">
        <v>202.13800000000001</v>
      </c>
      <c r="G12" s="1">
        <f t="shared" si="0"/>
        <v>-2.0960000000000036</v>
      </c>
      <c r="I12">
        <f t="shared" si="1"/>
        <v>10</v>
      </c>
      <c r="J12">
        <f t="shared" si="2"/>
        <v>3.7140652131968974E-2</v>
      </c>
      <c r="K12">
        <f t="shared" si="3"/>
        <v>0.53713649613257142</v>
      </c>
    </row>
    <row r="13" spans="1:11" x14ac:dyDescent="0.75">
      <c r="A13">
        <v>11</v>
      </c>
      <c r="B13">
        <v>160.774</v>
      </c>
      <c r="C13">
        <v>162.53399999999999</v>
      </c>
      <c r="D13">
        <v>151.178</v>
      </c>
      <c r="E13">
        <v>202.70099999999999</v>
      </c>
      <c r="G13" s="1">
        <f t="shared" si="0"/>
        <v>-1.7599999999999909</v>
      </c>
      <c r="I13">
        <f t="shared" si="1"/>
        <v>11</v>
      </c>
      <c r="J13">
        <f t="shared" si="2"/>
        <v>6.9554312174416613E-2</v>
      </c>
      <c r="K13">
        <f t="shared" si="3"/>
        <v>0.52653903604291852</v>
      </c>
    </row>
    <row r="14" spans="1:11" x14ac:dyDescent="0.75">
      <c r="A14">
        <v>12</v>
      </c>
      <c r="B14">
        <v>157.60599999999999</v>
      </c>
      <c r="C14">
        <v>160.08699999999999</v>
      </c>
      <c r="D14">
        <v>151.05699999999999</v>
      </c>
      <c r="E14">
        <v>202.136</v>
      </c>
      <c r="G14" s="1">
        <f t="shared" si="0"/>
        <v>-2.4809999999999945</v>
      </c>
      <c r="I14">
        <f t="shared" si="1"/>
        <v>12</v>
      </c>
      <c r="J14">
        <f t="shared" si="2"/>
        <v>0</v>
      </c>
      <c r="K14">
        <f t="shared" si="3"/>
        <v>0.52856454278369436</v>
      </c>
    </row>
    <row r="15" spans="1:11" x14ac:dyDescent="0.75">
      <c r="A15">
        <v>13</v>
      </c>
      <c r="B15">
        <v>159.89400000000001</v>
      </c>
      <c r="C15">
        <v>161.56800000000001</v>
      </c>
      <c r="D15">
        <v>150.523</v>
      </c>
      <c r="E15">
        <v>202.89400000000001</v>
      </c>
      <c r="G15" s="1">
        <f t="shared" si="0"/>
        <v>-1.6740000000000066</v>
      </c>
      <c r="I15">
        <f t="shared" si="1"/>
        <v>13</v>
      </c>
      <c r="J15">
        <f t="shared" si="2"/>
        <v>7.7850665637660313E-2</v>
      </c>
      <c r="K15">
        <f t="shared" si="3"/>
        <v>0.51793068923931096</v>
      </c>
    </row>
    <row r="16" spans="1:11" x14ac:dyDescent="0.75">
      <c r="A16">
        <v>14</v>
      </c>
      <c r="B16">
        <v>157.81399999999999</v>
      </c>
      <c r="C16">
        <v>158.33799999999999</v>
      </c>
      <c r="D16">
        <v>157.54900000000001</v>
      </c>
      <c r="E16">
        <v>207.364</v>
      </c>
      <c r="G16" s="1">
        <f t="shared" si="0"/>
        <v>-0.52400000000000091</v>
      </c>
      <c r="I16">
        <f t="shared" si="1"/>
        <v>14</v>
      </c>
      <c r="J16">
        <f t="shared" si="2"/>
        <v>0.18879027590198641</v>
      </c>
      <c r="K16">
        <f t="shared" si="3"/>
        <v>0.56893378372526093</v>
      </c>
    </row>
    <row r="17" spans="1:11" x14ac:dyDescent="0.75">
      <c r="A17">
        <v>15</v>
      </c>
      <c r="B17">
        <v>161.917</v>
      </c>
      <c r="C17">
        <v>162.108</v>
      </c>
      <c r="D17">
        <v>154.536</v>
      </c>
      <c r="E17">
        <v>210.917</v>
      </c>
      <c r="G17" s="1">
        <f t="shared" si="0"/>
        <v>-0.1910000000000025</v>
      </c>
      <c r="I17">
        <f t="shared" si="1"/>
        <v>15</v>
      </c>
      <c r="J17">
        <f t="shared" si="2"/>
        <v>0.22091452826548225</v>
      </c>
      <c r="K17">
        <f t="shared" si="3"/>
        <v>0.51644651104600858</v>
      </c>
    </row>
    <row r="18" spans="1:11" x14ac:dyDescent="0.75">
      <c r="A18">
        <v>16</v>
      </c>
      <c r="B18">
        <v>160.73500000000001</v>
      </c>
      <c r="C18">
        <v>162.73500000000001</v>
      </c>
      <c r="D18">
        <v>154.91300000000001</v>
      </c>
      <c r="E18">
        <v>214.708</v>
      </c>
      <c r="G18" s="1">
        <f t="shared" si="0"/>
        <v>-2</v>
      </c>
      <c r="I18">
        <f t="shared" si="1"/>
        <v>16</v>
      </c>
      <c r="J18">
        <f t="shared" si="2"/>
        <v>4.6401697858382586E-2</v>
      </c>
      <c r="K18">
        <f t="shared" si="3"/>
        <v>0.50059172784530837</v>
      </c>
    </row>
    <row r="19" spans="1:11" x14ac:dyDescent="0.75">
      <c r="A19">
        <v>17</v>
      </c>
      <c r="B19">
        <v>157.03899999999999</v>
      </c>
      <c r="C19">
        <v>158.327</v>
      </c>
      <c r="D19">
        <v>149.571</v>
      </c>
      <c r="E19">
        <v>207.56200000000001</v>
      </c>
      <c r="G19" s="1">
        <f t="shared" si="0"/>
        <v>-1.2880000000000109</v>
      </c>
      <c r="I19">
        <f t="shared" si="1"/>
        <v>17</v>
      </c>
      <c r="J19">
        <f t="shared" si="2"/>
        <v>0.11508778699594656</v>
      </c>
      <c r="K19">
        <f t="shared" si="3"/>
        <v>0.48152589615608987</v>
      </c>
    </row>
    <row r="20" spans="1:11" x14ac:dyDescent="0.75">
      <c r="A20">
        <v>18</v>
      </c>
      <c r="B20">
        <v>158.18100000000001</v>
      </c>
      <c r="C20">
        <v>159.64599999999999</v>
      </c>
      <c r="D20">
        <v>148.85</v>
      </c>
      <c r="E20">
        <v>209.69</v>
      </c>
      <c r="G20" s="1">
        <f t="shared" si="0"/>
        <v>-1.464999999999975</v>
      </c>
      <c r="I20">
        <f t="shared" si="1"/>
        <v>18</v>
      </c>
      <c r="J20">
        <f t="shared" si="2"/>
        <v>9.8012733937875574E-2</v>
      </c>
      <c r="K20">
        <f t="shared" si="3"/>
        <v>0.46309008343014041</v>
      </c>
    </row>
    <row r="21" spans="1:11" x14ac:dyDescent="0.75">
      <c r="A21">
        <v>19</v>
      </c>
      <c r="B21">
        <v>157.07400000000001</v>
      </c>
      <c r="C21">
        <v>158.73099999999999</v>
      </c>
      <c r="D21">
        <v>149.61600000000001</v>
      </c>
      <c r="E21">
        <v>204.92</v>
      </c>
      <c r="G21" s="1">
        <f t="shared" si="0"/>
        <v>-1.6569999999999823</v>
      </c>
      <c r="I21">
        <f t="shared" si="1"/>
        <v>19</v>
      </c>
      <c r="J21">
        <f t="shared" si="2"/>
        <v>7.9490642485048349E-2</v>
      </c>
      <c r="K21">
        <f t="shared" si="3"/>
        <v>0.49617437722419949</v>
      </c>
    </row>
    <row r="22" spans="1:11" x14ac:dyDescent="0.75">
      <c r="A22">
        <v>20</v>
      </c>
      <c r="B22">
        <v>157.84299999999999</v>
      </c>
      <c r="C22">
        <v>158.435</v>
      </c>
      <c r="D22">
        <v>152.821</v>
      </c>
      <c r="E22">
        <v>204.35</v>
      </c>
      <c r="G22" s="1">
        <f t="shared" si="0"/>
        <v>-0.59200000000001296</v>
      </c>
      <c r="I22">
        <f t="shared" si="1"/>
        <v>20</v>
      </c>
      <c r="J22">
        <f t="shared" si="2"/>
        <v>0.18223036851244251</v>
      </c>
      <c r="K22">
        <f t="shared" si="3"/>
        <v>0.53520984890878565</v>
      </c>
    </row>
    <row r="23" spans="1:11" x14ac:dyDescent="0.75">
      <c r="A23">
        <v>21</v>
      </c>
      <c r="B23">
        <v>157.71600000000001</v>
      </c>
      <c r="C23">
        <v>157.83099999999999</v>
      </c>
      <c r="D23">
        <v>151.328</v>
      </c>
      <c r="E23">
        <v>208.33</v>
      </c>
      <c r="G23" s="1">
        <f t="shared" si="0"/>
        <v>-0.11499999999998067</v>
      </c>
      <c r="I23">
        <f t="shared" si="1"/>
        <v>21</v>
      </c>
      <c r="J23">
        <f t="shared" si="2"/>
        <v>0.22824618946556152</v>
      </c>
      <c r="K23">
        <f t="shared" si="3"/>
        <v>0.49638915675559836</v>
      </c>
    </row>
    <row r="24" spans="1:11" x14ac:dyDescent="0.75">
      <c r="A24">
        <v>22</v>
      </c>
      <c r="B24">
        <v>156.672</v>
      </c>
      <c r="C24">
        <v>156.9</v>
      </c>
      <c r="D24">
        <v>152.44900000000001</v>
      </c>
      <c r="E24">
        <v>205.703</v>
      </c>
      <c r="G24" s="1">
        <f t="shared" si="0"/>
        <v>-0.22800000000000864</v>
      </c>
      <c r="I24">
        <f t="shared" si="1"/>
        <v>22</v>
      </c>
      <c r="J24">
        <f t="shared" si="2"/>
        <v>0.21734516689175987</v>
      </c>
      <c r="K24">
        <f t="shared" si="3"/>
        <v>0.5231249242031687</v>
      </c>
    </row>
    <row r="25" spans="1:11" x14ac:dyDescent="0.75">
      <c r="A25">
        <v>23</v>
      </c>
      <c r="B25">
        <v>157.64699999999999</v>
      </c>
      <c r="C25">
        <v>158.465</v>
      </c>
      <c r="D25">
        <v>154.04</v>
      </c>
      <c r="E25">
        <v>205.85499999999999</v>
      </c>
      <c r="G25" s="1">
        <f t="shared" si="0"/>
        <v>-0.81800000000001205</v>
      </c>
      <c r="I25">
        <f t="shared" si="1"/>
        <v>23</v>
      </c>
      <c r="J25">
        <f t="shared" si="2"/>
        <v>0.16042832336484472</v>
      </c>
      <c r="K25">
        <f t="shared" si="3"/>
        <v>0.53976115788894385</v>
      </c>
    </row>
    <row r="26" spans="1:11" x14ac:dyDescent="0.75">
      <c r="A26">
        <v>24</v>
      </c>
      <c r="B26">
        <v>157.505</v>
      </c>
      <c r="C26">
        <v>158.20400000000001</v>
      </c>
      <c r="D26">
        <v>149.26599999999999</v>
      </c>
      <c r="E26">
        <v>204.13200000000001</v>
      </c>
      <c r="G26" s="1">
        <f t="shared" si="0"/>
        <v>-0.69900000000001228</v>
      </c>
      <c r="I26">
        <f t="shared" si="1"/>
        <v>24</v>
      </c>
      <c r="J26">
        <f t="shared" si="2"/>
        <v>0.17190816129654446</v>
      </c>
      <c r="K26">
        <f t="shared" si="3"/>
        <v>0.49663420544809933</v>
      </c>
    </row>
    <row r="27" spans="1:11" x14ac:dyDescent="0.75">
      <c r="A27">
        <v>25</v>
      </c>
      <c r="B27">
        <v>156.60300000000001</v>
      </c>
      <c r="C27">
        <v>156.077</v>
      </c>
      <c r="D27">
        <v>151.297</v>
      </c>
      <c r="E27">
        <v>204.85</v>
      </c>
      <c r="G27" s="1">
        <f t="shared" si="0"/>
        <v>0.52600000000001046</v>
      </c>
      <c r="I27">
        <f t="shared" si="1"/>
        <v>25</v>
      </c>
      <c r="J27">
        <f t="shared" si="2"/>
        <v>0.29008296353463253</v>
      </c>
      <c r="K27">
        <f t="shared" si="3"/>
        <v>0.51526989426822478</v>
      </c>
    </row>
    <row r="28" spans="1:11" x14ac:dyDescent="0.75">
      <c r="A28">
        <v>26</v>
      </c>
      <c r="B28">
        <v>157.03399999999999</v>
      </c>
      <c r="C28">
        <v>157.15799999999999</v>
      </c>
      <c r="D28">
        <v>150.86799999999999</v>
      </c>
      <c r="E28">
        <v>200.9</v>
      </c>
      <c r="G28" s="1">
        <f t="shared" si="0"/>
        <v>-0.12399999999999523</v>
      </c>
      <c r="I28">
        <f t="shared" si="1"/>
        <v>26</v>
      </c>
      <c r="J28">
        <f t="shared" si="2"/>
        <v>0.22737796642870886</v>
      </c>
      <c r="K28">
        <f t="shared" si="3"/>
        <v>0.53396973224679856</v>
      </c>
    </row>
    <row r="29" spans="1:11" x14ac:dyDescent="0.75">
      <c r="A29">
        <v>27</v>
      </c>
      <c r="B29">
        <v>153.21100000000001</v>
      </c>
      <c r="C29">
        <v>153.185</v>
      </c>
      <c r="D29">
        <v>146.911</v>
      </c>
      <c r="E29">
        <v>203.11199999999999</v>
      </c>
      <c r="G29" s="1">
        <f t="shared" si="0"/>
        <v>2.6000000000010459E-2</v>
      </c>
      <c r="I29">
        <f t="shared" si="1"/>
        <v>27</v>
      </c>
      <c r="J29">
        <f t="shared" si="2"/>
        <v>0.24184835037623015</v>
      </c>
      <c r="K29">
        <f t="shared" si="3"/>
        <v>0.4756559832939895</v>
      </c>
    </row>
    <row r="31" spans="1:11" x14ac:dyDescent="0.75">
      <c r="A31">
        <v>29</v>
      </c>
      <c r="B31">
        <v>158.22499999999999</v>
      </c>
      <c r="C31">
        <v>158.05799999999999</v>
      </c>
      <c r="D31">
        <v>151.38200000000001</v>
      </c>
      <c r="E31">
        <v>203.68299999999999</v>
      </c>
      <c r="G31" s="1">
        <f t="shared" ref="G31:G84" si="4">B31-C31</f>
        <v>0.16700000000000159</v>
      </c>
      <c r="I31">
        <f t="shared" ref="I31:I84" si="5">A31</f>
        <v>29</v>
      </c>
      <c r="J31">
        <f t="shared" ref="J31:J84" si="6">(G31-MIN(G$3:G$84))/(MAX(G$3:G$84)-MIN(G$3:G$84))</f>
        <v>0.25545051128689877</v>
      </c>
      <c r="K31">
        <f t="shared" ref="K31:K84" si="7">(D31-105)/(E31-115)</f>
        <v>0.5230089194095825</v>
      </c>
    </row>
    <row r="32" spans="1:11" x14ac:dyDescent="0.75">
      <c r="A32">
        <v>30</v>
      </c>
      <c r="B32">
        <v>156.46199999999999</v>
      </c>
      <c r="C32">
        <v>156.239</v>
      </c>
      <c r="D32">
        <v>149.583</v>
      </c>
      <c r="E32">
        <v>206.767</v>
      </c>
      <c r="G32" s="1">
        <f t="shared" si="4"/>
        <v>0.22299999999998477</v>
      </c>
      <c r="I32">
        <f t="shared" si="5"/>
        <v>30</v>
      </c>
      <c r="J32">
        <f t="shared" si="6"/>
        <v>0.26085278796063821</v>
      </c>
      <c r="K32">
        <f t="shared" si="7"/>
        <v>0.4858282389094119</v>
      </c>
    </row>
    <row r="33" spans="1:11" x14ac:dyDescent="0.75">
      <c r="A33">
        <v>31</v>
      </c>
      <c r="B33">
        <v>155.375</v>
      </c>
      <c r="C33">
        <v>155.51499999999999</v>
      </c>
      <c r="D33">
        <v>149.36699999999999</v>
      </c>
      <c r="E33">
        <v>205.41499999999999</v>
      </c>
      <c r="G33" s="1">
        <f t="shared" si="4"/>
        <v>-0.13999999999998636</v>
      </c>
      <c r="I33">
        <f t="shared" si="5"/>
        <v>31</v>
      </c>
      <c r="J33">
        <f t="shared" si="6"/>
        <v>0.22583445880764086</v>
      </c>
      <c r="K33">
        <f t="shared" si="7"/>
        <v>0.49070397611015865</v>
      </c>
    </row>
    <row r="34" spans="1:11" x14ac:dyDescent="0.75">
      <c r="A34">
        <v>32</v>
      </c>
      <c r="B34">
        <v>155.28399999999999</v>
      </c>
      <c r="C34">
        <v>156.87899999999999</v>
      </c>
      <c r="D34">
        <v>149.54400000000001</v>
      </c>
      <c r="E34">
        <v>204.63300000000001</v>
      </c>
      <c r="G34" s="1">
        <f t="shared" si="4"/>
        <v>-1.5949999999999989</v>
      </c>
      <c r="I34">
        <f t="shared" si="5"/>
        <v>32</v>
      </c>
      <c r="J34">
        <f t="shared" si="6"/>
        <v>8.5471734516688644E-2</v>
      </c>
      <c r="K34">
        <f t="shared" si="7"/>
        <v>0.49695982506442948</v>
      </c>
    </row>
    <row r="35" spans="1:11" x14ac:dyDescent="0.75">
      <c r="A35">
        <v>33</v>
      </c>
      <c r="B35">
        <v>153.22499999999999</v>
      </c>
      <c r="C35">
        <v>154.185</v>
      </c>
      <c r="D35">
        <v>146.114</v>
      </c>
      <c r="E35">
        <v>203.99600000000001</v>
      </c>
      <c r="G35" s="1">
        <f t="shared" si="4"/>
        <v>-0.96000000000000796</v>
      </c>
      <c r="I35">
        <f t="shared" si="5"/>
        <v>33</v>
      </c>
      <c r="J35">
        <f t="shared" si="6"/>
        <v>0.14672969322785881</v>
      </c>
      <c r="K35">
        <f t="shared" si="7"/>
        <v>0.46197581913793878</v>
      </c>
    </row>
    <row r="36" spans="1:11" x14ac:dyDescent="0.75">
      <c r="A36">
        <v>34</v>
      </c>
      <c r="B36">
        <v>149.82400000000001</v>
      </c>
      <c r="C36">
        <v>149.20400000000001</v>
      </c>
      <c r="D36">
        <v>145.547</v>
      </c>
      <c r="E36">
        <v>197.76599999999999</v>
      </c>
      <c r="G36" s="1">
        <f t="shared" si="4"/>
        <v>0.62000000000000455</v>
      </c>
      <c r="I36">
        <f t="shared" si="5"/>
        <v>34</v>
      </c>
      <c r="J36">
        <f t="shared" si="6"/>
        <v>0.29915107080841163</v>
      </c>
      <c r="K36">
        <f t="shared" si="7"/>
        <v>0.48989923398496971</v>
      </c>
    </row>
    <row r="37" spans="1:11" x14ac:dyDescent="0.75">
      <c r="A37">
        <v>35</v>
      </c>
      <c r="B37">
        <v>154.559</v>
      </c>
      <c r="C37">
        <v>155.43799999999999</v>
      </c>
      <c r="D37">
        <v>149.85499999999999</v>
      </c>
      <c r="E37">
        <v>211.89099999999999</v>
      </c>
      <c r="G37" s="1">
        <f t="shared" si="4"/>
        <v>-0.87899999999999068</v>
      </c>
      <c r="I37">
        <f t="shared" si="5"/>
        <v>35</v>
      </c>
      <c r="J37">
        <f t="shared" si="6"/>
        <v>0.15454370055952169</v>
      </c>
      <c r="K37">
        <f t="shared" si="7"/>
        <v>0.46294289459289301</v>
      </c>
    </row>
    <row r="38" spans="1:11" x14ac:dyDescent="0.75">
      <c r="A38">
        <v>36</v>
      </c>
      <c r="B38">
        <v>155.44999999999999</v>
      </c>
      <c r="C38">
        <v>156.50800000000001</v>
      </c>
      <c r="D38">
        <v>148.81899999999999</v>
      </c>
      <c r="E38">
        <v>209.911</v>
      </c>
      <c r="G38" s="1">
        <f t="shared" si="4"/>
        <v>-1.0580000000000211</v>
      </c>
      <c r="I38">
        <f t="shared" si="5"/>
        <v>36</v>
      </c>
      <c r="J38">
        <f t="shared" si="6"/>
        <v>0.13727570904881067</v>
      </c>
      <c r="K38">
        <f t="shared" si="7"/>
        <v>0.46168515767403134</v>
      </c>
    </row>
    <row r="39" spans="1:11" x14ac:dyDescent="0.75">
      <c r="A39">
        <v>37</v>
      </c>
      <c r="B39">
        <v>155.995</v>
      </c>
      <c r="C39">
        <v>157.44499999999999</v>
      </c>
      <c r="D39">
        <v>150.97200000000001</v>
      </c>
      <c r="E39">
        <v>206.57599999999999</v>
      </c>
      <c r="G39" s="1">
        <f t="shared" si="4"/>
        <v>-1.4499999999999886</v>
      </c>
      <c r="I39">
        <f t="shared" si="5"/>
        <v>37</v>
      </c>
      <c r="J39">
        <f t="shared" si="6"/>
        <v>9.9459772332626331E-2</v>
      </c>
      <c r="K39">
        <f t="shared" si="7"/>
        <v>0.50200926006814028</v>
      </c>
    </row>
    <row r="40" spans="1:11" x14ac:dyDescent="0.75">
      <c r="A40">
        <v>38</v>
      </c>
      <c r="B40">
        <v>155.49</v>
      </c>
      <c r="C40">
        <v>155.55199999999999</v>
      </c>
      <c r="D40">
        <v>149.41800000000001</v>
      </c>
      <c r="E40">
        <v>208.316</v>
      </c>
      <c r="G40" s="1">
        <f t="shared" si="4"/>
        <v>-6.1999999999983402E-2</v>
      </c>
      <c r="I40">
        <f t="shared" si="5"/>
        <v>38</v>
      </c>
      <c r="J40">
        <f t="shared" si="6"/>
        <v>0.2333590584603519</v>
      </c>
      <c r="K40">
        <f t="shared" si="7"/>
        <v>0.47599554202923405</v>
      </c>
    </row>
    <row r="41" spans="1:11" x14ac:dyDescent="0.75">
      <c r="A41">
        <v>39</v>
      </c>
      <c r="B41">
        <v>155.32499999999999</v>
      </c>
      <c r="C41">
        <v>156.06</v>
      </c>
      <c r="D41">
        <v>149.261</v>
      </c>
      <c r="E41">
        <v>210.54900000000001</v>
      </c>
      <c r="G41" s="1">
        <f t="shared" si="4"/>
        <v>-0.73500000000001364</v>
      </c>
      <c r="I41">
        <f t="shared" si="5"/>
        <v>39</v>
      </c>
      <c r="J41">
        <f t="shared" si="6"/>
        <v>0.16843526914913937</v>
      </c>
      <c r="K41">
        <f t="shared" si="7"/>
        <v>0.46322829124323639</v>
      </c>
    </row>
    <row r="42" spans="1:11" x14ac:dyDescent="0.75">
      <c r="A42">
        <v>40</v>
      </c>
      <c r="B42">
        <v>156.1</v>
      </c>
      <c r="C42">
        <v>156.84899999999999</v>
      </c>
      <c r="D42">
        <v>149.435</v>
      </c>
      <c r="E42">
        <v>204.33</v>
      </c>
      <c r="G42" s="1">
        <f t="shared" si="4"/>
        <v>-0.74899999999999523</v>
      </c>
      <c r="I42">
        <f t="shared" si="5"/>
        <v>40</v>
      </c>
      <c r="J42">
        <f t="shared" si="6"/>
        <v>0.16708469998070585</v>
      </c>
      <c r="K42">
        <f t="shared" si="7"/>
        <v>0.49742527706257694</v>
      </c>
    </row>
    <row r="43" spans="1:11" x14ac:dyDescent="0.75">
      <c r="A43">
        <v>41</v>
      </c>
      <c r="B43">
        <v>157.79</v>
      </c>
      <c r="C43">
        <v>157.262</v>
      </c>
      <c r="D43">
        <v>146.98599999999999</v>
      </c>
      <c r="E43">
        <v>211.31399999999999</v>
      </c>
      <c r="G43" s="1">
        <f t="shared" si="4"/>
        <v>0.52799999999999159</v>
      </c>
      <c r="I43">
        <f t="shared" si="5"/>
        <v>41</v>
      </c>
      <c r="J43">
        <f t="shared" si="6"/>
        <v>0.29027590198726433</v>
      </c>
      <c r="K43">
        <f t="shared" si="7"/>
        <v>0.43592831779388241</v>
      </c>
    </row>
    <row r="44" spans="1:11" x14ac:dyDescent="0.75">
      <c r="A44">
        <v>42</v>
      </c>
      <c r="B44">
        <v>153.11000000000001</v>
      </c>
      <c r="C44">
        <v>155.452</v>
      </c>
      <c r="D44">
        <v>149.99299999999999</v>
      </c>
      <c r="E44">
        <v>210.48</v>
      </c>
      <c r="G44" s="1">
        <f t="shared" si="4"/>
        <v>-2.3419999999999845</v>
      </c>
      <c r="I44">
        <f t="shared" si="5"/>
        <v>42</v>
      </c>
      <c r="J44">
        <f t="shared" si="6"/>
        <v>1.3409222458036834E-2</v>
      </c>
      <c r="K44">
        <f t="shared" si="7"/>
        <v>0.47122957687473815</v>
      </c>
    </row>
    <row r="45" spans="1:11" x14ac:dyDescent="0.75">
      <c r="A45">
        <v>43</v>
      </c>
      <c r="B45">
        <v>153.9</v>
      </c>
      <c r="C45">
        <v>154.202</v>
      </c>
      <c r="D45">
        <v>149.489</v>
      </c>
      <c r="E45">
        <v>207.64400000000001</v>
      </c>
      <c r="G45" s="1">
        <f t="shared" si="4"/>
        <v>-0.3019999999999925</v>
      </c>
      <c r="I45">
        <f t="shared" si="5"/>
        <v>43</v>
      </c>
      <c r="J45">
        <f t="shared" si="6"/>
        <v>0.21020644414431788</v>
      </c>
      <c r="K45">
        <f t="shared" si="7"/>
        <v>0.48021458486248436</v>
      </c>
    </row>
    <row r="46" spans="1:11" x14ac:dyDescent="0.75">
      <c r="A46">
        <v>44</v>
      </c>
      <c r="B46">
        <v>150.32</v>
      </c>
      <c r="C46">
        <v>152.26599999999999</v>
      </c>
      <c r="D46">
        <v>141.56800000000001</v>
      </c>
      <c r="E46">
        <v>203.20400000000001</v>
      </c>
      <c r="G46" s="1">
        <f t="shared" si="4"/>
        <v>-1.945999999999998</v>
      </c>
      <c r="I46">
        <f t="shared" si="5"/>
        <v>44</v>
      </c>
      <c r="J46">
        <f t="shared" si="6"/>
        <v>5.1611036079490247E-2</v>
      </c>
      <c r="K46">
        <f t="shared" si="7"/>
        <v>0.41458437259081232</v>
      </c>
    </row>
    <row r="47" spans="1:11" x14ac:dyDescent="0.75">
      <c r="A47">
        <v>45</v>
      </c>
      <c r="B47">
        <v>153.25</v>
      </c>
      <c r="C47">
        <v>154.93700000000001</v>
      </c>
      <c r="D47">
        <v>147.06399999999999</v>
      </c>
      <c r="E47">
        <v>211.65600000000001</v>
      </c>
      <c r="G47" s="1">
        <f t="shared" si="4"/>
        <v>-1.6870000000000118</v>
      </c>
      <c r="I47">
        <f t="shared" si="5"/>
        <v>45</v>
      </c>
      <c r="J47">
        <f t="shared" si="6"/>
        <v>7.6596565695541352E-2</v>
      </c>
      <c r="K47">
        <f t="shared" si="7"/>
        <v>0.43519284886608167</v>
      </c>
    </row>
    <row r="48" spans="1:11" x14ac:dyDescent="0.75">
      <c r="A48">
        <v>46</v>
      </c>
      <c r="B48">
        <v>154.36500000000001</v>
      </c>
      <c r="C48">
        <v>154.06299999999999</v>
      </c>
      <c r="D48">
        <v>147.69800000000001</v>
      </c>
      <c r="E48">
        <v>211.233</v>
      </c>
      <c r="G48" s="1">
        <f t="shared" si="4"/>
        <v>0.30200000000002092</v>
      </c>
      <c r="I48">
        <f t="shared" si="5"/>
        <v>46</v>
      </c>
      <c r="J48">
        <f t="shared" si="6"/>
        <v>0.26847385683966929</v>
      </c>
      <c r="K48">
        <f t="shared" si="7"/>
        <v>0.44369395113942206</v>
      </c>
    </row>
    <row r="49" spans="1:11" x14ac:dyDescent="0.75">
      <c r="A49">
        <v>47</v>
      </c>
      <c r="B49">
        <v>150.94499999999999</v>
      </c>
      <c r="C49">
        <v>152.52000000000001</v>
      </c>
      <c r="D49">
        <v>142.96899999999999</v>
      </c>
      <c r="E49">
        <v>211.84100000000001</v>
      </c>
      <c r="G49" s="1">
        <f t="shared" si="4"/>
        <v>-1.5750000000000171</v>
      </c>
      <c r="I49">
        <f t="shared" si="5"/>
        <v>47</v>
      </c>
      <c r="J49">
        <f t="shared" si="6"/>
        <v>8.7401119043022987E-2</v>
      </c>
      <c r="K49">
        <f t="shared" si="7"/>
        <v>0.39207567042884717</v>
      </c>
    </row>
    <row r="50" spans="1:11" x14ac:dyDescent="0.75">
      <c r="A50">
        <v>48</v>
      </c>
      <c r="B50">
        <v>152.61000000000001</v>
      </c>
      <c r="C50">
        <v>153.33699999999999</v>
      </c>
      <c r="D50">
        <v>146.72200000000001</v>
      </c>
      <c r="E50">
        <v>207.77199999999999</v>
      </c>
      <c r="G50" s="1">
        <f t="shared" si="4"/>
        <v>-0.72699999999997544</v>
      </c>
      <c r="I50">
        <f t="shared" si="5"/>
        <v>48</v>
      </c>
      <c r="J50">
        <f t="shared" si="6"/>
        <v>0.16920702295967749</v>
      </c>
      <c r="K50">
        <f t="shared" si="7"/>
        <v>0.44972621049454592</v>
      </c>
    </row>
    <row r="51" spans="1:11" x14ac:dyDescent="0.75">
      <c r="A51">
        <v>49</v>
      </c>
      <c r="B51">
        <v>150.88</v>
      </c>
      <c r="C51">
        <v>151.952</v>
      </c>
      <c r="D51">
        <v>145.37799999999999</v>
      </c>
      <c r="E51">
        <v>204.83099999999999</v>
      </c>
      <c r="G51" s="1">
        <f t="shared" si="4"/>
        <v>-1.0720000000000027</v>
      </c>
      <c r="I51">
        <f t="shared" si="5"/>
        <v>49</v>
      </c>
      <c r="J51">
        <f t="shared" si="6"/>
        <v>0.13592513988037719</v>
      </c>
      <c r="K51">
        <f t="shared" si="7"/>
        <v>0.44948848393093688</v>
      </c>
    </row>
    <row r="52" spans="1:11" x14ac:dyDescent="0.75">
      <c r="A52">
        <v>50</v>
      </c>
      <c r="B52">
        <v>151.35</v>
      </c>
      <c r="C52">
        <v>152.36500000000001</v>
      </c>
      <c r="D52">
        <v>143.922</v>
      </c>
      <c r="E52">
        <v>207.20400000000001</v>
      </c>
      <c r="G52" s="1">
        <f t="shared" si="4"/>
        <v>-1.0150000000000148</v>
      </c>
      <c r="I52">
        <f t="shared" si="5"/>
        <v>50</v>
      </c>
      <c r="J52">
        <f t="shared" si="6"/>
        <v>0.14142388578043391</v>
      </c>
      <c r="K52">
        <f t="shared" si="7"/>
        <v>0.42212919179211306</v>
      </c>
    </row>
    <row r="53" spans="1:11" x14ac:dyDescent="0.75">
      <c r="A53">
        <v>51</v>
      </c>
      <c r="B53">
        <v>150.69999999999999</v>
      </c>
      <c r="C53">
        <v>151.69</v>
      </c>
      <c r="D53">
        <v>145.68899999999999</v>
      </c>
      <c r="E53">
        <v>205.791</v>
      </c>
      <c r="G53" s="1">
        <f t="shared" si="4"/>
        <v>-0.99000000000000909</v>
      </c>
      <c r="I53">
        <f t="shared" si="5"/>
        <v>51</v>
      </c>
      <c r="J53">
        <f t="shared" si="6"/>
        <v>0.14383561643835457</v>
      </c>
      <c r="K53">
        <f t="shared" si="7"/>
        <v>0.44816116134859174</v>
      </c>
    </row>
    <row r="54" spans="1:11" x14ac:dyDescent="0.75">
      <c r="A54">
        <v>52</v>
      </c>
      <c r="B54">
        <v>152.46899999999999</v>
      </c>
      <c r="C54">
        <v>153.137</v>
      </c>
      <c r="D54">
        <v>144.589</v>
      </c>
      <c r="E54">
        <v>204.625</v>
      </c>
      <c r="G54" s="1">
        <f t="shared" si="4"/>
        <v>-0.66800000000000637</v>
      </c>
      <c r="I54">
        <f t="shared" si="5"/>
        <v>52</v>
      </c>
      <c r="J54">
        <f t="shared" si="6"/>
        <v>0.17489870731236598</v>
      </c>
      <c r="K54">
        <f t="shared" si="7"/>
        <v>0.44171827057182705</v>
      </c>
    </row>
    <row r="55" spans="1:11" x14ac:dyDescent="0.75">
      <c r="A55">
        <v>53</v>
      </c>
      <c r="B55">
        <v>152.755</v>
      </c>
      <c r="C55">
        <v>153.827</v>
      </c>
      <c r="D55">
        <v>142.70599999999999</v>
      </c>
      <c r="E55">
        <v>205.964</v>
      </c>
      <c r="G55" s="1">
        <f t="shared" si="4"/>
        <v>-1.0720000000000027</v>
      </c>
      <c r="I55">
        <f t="shared" si="5"/>
        <v>53</v>
      </c>
      <c r="J55">
        <f t="shared" si="6"/>
        <v>0.13592513988037719</v>
      </c>
      <c r="K55">
        <f t="shared" si="7"/>
        <v>0.41451563255793489</v>
      </c>
    </row>
    <row r="56" spans="1:11" x14ac:dyDescent="0.75">
      <c r="A56">
        <v>54</v>
      </c>
      <c r="B56">
        <v>161.56800000000001</v>
      </c>
      <c r="C56">
        <v>156.875</v>
      </c>
      <c r="D56">
        <v>140.852</v>
      </c>
      <c r="E56">
        <v>210.333</v>
      </c>
      <c r="G56" s="1">
        <f t="shared" si="4"/>
        <v>4.6930000000000121</v>
      </c>
      <c r="I56">
        <f t="shared" si="5"/>
        <v>54</v>
      </c>
      <c r="J56">
        <f t="shared" si="6"/>
        <v>0.69207022959675835</v>
      </c>
      <c r="K56">
        <f t="shared" si="7"/>
        <v>0.37607124500435318</v>
      </c>
    </row>
    <row r="57" spans="1:11" x14ac:dyDescent="0.75">
      <c r="A57">
        <v>55</v>
      </c>
      <c r="B57">
        <v>160.01</v>
      </c>
      <c r="C57">
        <v>156.935</v>
      </c>
      <c r="D57">
        <v>139.05500000000001</v>
      </c>
      <c r="E57">
        <v>209.45099999999999</v>
      </c>
      <c r="G57" s="1">
        <f t="shared" si="4"/>
        <v>3.0749999999999886</v>
      </c>
      <c r="I57">
        <f t="shared" si="5"/>
        <v>55</v>
      </c>
      <c r="J57">
        <f t="shared" si="6"/>
        <v>0.53598302141616594</v>
      </c>
      <c r="K57">
        <f t="shared" si="7"/>
        <v>0.36055732602089985</v>
      </c>
    </row>
    <row r="58" spans="1:11" x14ac:dyDescent="0.75">
      <c r="A58">
        <v>56</v>
      </c>
      <c r="B58">
        <v>159.62</v>
      </c>
      <c r="C58">
        <v>155.976</v>
      </c>
      <c r="D58">
        <v>138.41399999999999</v>
      </c>
      <c r="E58">
        <v>208.75</v>
      </c>
      <c r="G58" s="1">
        <f t="shared" si="4"/>
        <v>3.6440000000000055</v>
      </c>
      <c r="I58">
        <f t="shared" si="5"/>
        <v>56</v>
      </c>
      <c r="J58">
        <f t="shared" si="6"/>
        <v>0.59087401119042948</v>
      </c>
      <c r="K58">
        <f t="shared" si="7"/>
        <v>0.35641599999999984</v>
      </c>
    </row>
    <row r="59" spans="1:11" x14ac:dyDescent="0.75">
      <c r="A59">
        <v>57</v>
      </c>
      <c r="B59">
        <v>163.99</v>
      </c>
      <c r="C59">
        <v>162.98400000000001</v>
      </c>
      <c r="D59">
        <v>139.083</v>
      </c>
      <c r="E59">
        <v>206.92699999999999</v>
      </c>
      <c r="G59" s="1">
        <f t="shared" si="4"/>
        <v>1.0060000000000002</v>
      </c>
      <c r="I59">
        <f t="shared" si="5"/>
        <v>57</v>
      </c>
      <c r="J59">
        <f t="shared" si="6"/>
        <v>0.33638819216669785</v>
      </c>
      <c r="K59">
        <f t="shared" si="7"/>
        <v>0.37076158256007485</v>
      </c>
    </row>
    <row r="60" spans="1:11" x14ac:dyDescent="0.75">
      <c r="A60">
        <v>58</v>
      </c>
      <c r="B60">
        <v>165.68899999999999</v>
      </c>
      <c r="C60">
        <v>161.29900000000001</v>
      </c>
      <c r="D60">
        <v>129.66900000000001</v>
      </c>
      <c r="E60">
        <v>194.23500000000001</v>
      </c>
      <c r="G60" s="1">
        <f t="shared" si="4"/>
        <v>4.3899999999999864</v>
      </c>
      <c r="I60">
        <f t="shared" si="5"/>
        <v>58</v>
      </c>
      <c r="J60">
        <f t="shared" si="6"/>
        <v>0.66284005402276402</v>
      </c>
      <c r="K60">
        <f t="shared" si="7"/>
        <v>0.31133968574493603</v>
      </c>
    </row>
    <row r="61" spans="1:11" x14ac:dyDescent="0.75">
      <c r="A61">
        <v>59</v>
      </c>
      <c r="B61">
        <v>160.09</v>
      </c>
      <c r="C61">
        <v>156.892</v>
      </c>
      <c r="D61">
        <v>126.188</v>
      </c>
      <c r="E61">
        <v>180.65</v>
      </c>
      <c r="G61" s="1">
        <f t="shared" si="4"/>
        <v>3.1980000000000075</v>
      </c>
      <c r="I61">
        <f t="shared" si="5"/>
        <v>59</v>
      </c>
      <c r="J61">
        <f t="shared" si="6"/>
        <v>0.54784873625313468</v>
      </c>
      <c r="K61">
        <f t="shared" si="7"/>
        <v>0.32274181264280277</v>
      </c>
    </row>
    <row r="62" spans="1:11" x14ac:dyDescent="0.75">
      <c r="A62">
        <v>60</v>
      </c>
      <c r="B62">
        <v>158.79499999999999</v>
      </c>
      <c r="C62">
        <v>155.393</v>
      </c>
      <c r="D62">
        <v>127.172</v>
      </c>
      <c r="E62">
        <v>182.994</v>
      </c>
      <c r="G62" s="1">
        <f t="shared" si="4"/>
        <v>3.4019999999999868</v>
      </c>
      <c r="I62">
        <f t="shared" si="5"/>
        <v>60</v>
      </c>
      <c r="J62">
        <f t="shared" si="6"/>
        <v>0.56752845842176092</v>
      </c>
      <c r="K62">
        <f t="shared" si="7"/>
        <v>0.32608759596434977</v>
      </c>
    </row>
    <row r="63" spans="1:11" x14ac:dyDescent="0.75">
      <c r="A63">
        <v>61</v>
      </c>
      <c r="B63">
        <v>162.81399999999999</v>
      </c>
      <c r="C63">
        <v>157.37100000000001</v>
      </c>
      <c r="D63">
        <v>126.07</v>
      </c>
      <c r="E63">
        <v>182.113</v>
      </c>
      <c r="G63" s="1">
        <f t="shared" si="4"/>
        <v>5.4429999999999836</v>
      </c>
      <c r="I63">
        <f t="shared" si="5"/>
        <v>61</v>
      </c>
      <c r="J63">
        <f t="shared" si="6"/>
        <v>0.76442214933435926</v>
      </c>
      <c r="K63">
        <f t="shared" si="7"/>
        <v>0.31394811735431277</v>
      </c>
    </row>
    <row r="64" spans="1:11" x14ac:dyDescent="0.75">
      <c r="A64">
        <v>62</v>
      </c>
      <c r="B64">
        <v>160.023</v>
      </c>
      <c r="C64">
        <v>155.96</v>
      </c>
      <c r="D64">
        <v>125.846</v>
      </c>
      <c r="E64">
        <v>179.613</v>
      </c>
      <c r="G64" s="1">
        <f t="shared" si="4"/>
        <v>4.0629999999999882</v>
      </c>
      <c r="I64">
        <f t="shared" si="5"/>
        <v>62</v>
      </c>
      <c r="J64">
        <f t="shared" si="6"/>
        <v>0.63129461701716905</v>
      </c>
      <c r="K64">
        <f t="shared" si="7"/>
        <v>0.32262857319734423</v>
      </c>
    </row>
    <row r="65" spans="1:11" x14ac:dyDescent="0.75">
      <c r="A65">
        <v>63</v>
      </c>
      <c r="B65">
        <v>159.459</v>
      </c>
      <c r="C65">
        <v>155.10300000000001</v>
      </c>
      <c r="D65">
        <v>125.517</v>
      </c>
      <c r="E65">
        <v>177.29599999999999</v>
      </c>
      <c r="G65" s="1">
        <f t="shared" si="4"/>
        <v>4.3559999999999945</v>
      </c>
      <c r="I65">
        <f t="shared" si="5"/>
        <v>63</v>
      </c>
      <c r="J65">
        <f t="shared" si="6"/>
        <v>0.65956010032799339</v>
      </c>
      <c r="K65">
        <f t="shared" si="7"/>
        <v>0.32934698857069472</v>
      </c>
    </row>
    <row r="66" spans="1:11" x14ac:dyDescent="0.75">
      <c r="A66">
        <v>64</v>
      </c>
      <c r="B66">
        <v>162.93600000000001</v>
      </c>
      <c r="C66">
        <v>155.05099999999999</v>
      </c>
      <c r="D66">
        <v>123.294</v>
      </c>
      <c r="E66">
        <v>175.167</v>
      </c>
      <c r="G66" s="1">
        <f t="shared" si="4"/>
        <v>7.8850000000000193</v>
      </c>
      <c r="I66">
        <f t="shared" si="5"/>
        <v>64</v>
      </c>
      <c r="J66">
        <f t="shared" si="6"/>
        <v>1</v>
      </c>
      <c r="K66">
        <f t="shared" si="7"/>
        <v>0.30405371715392154</v>
      </c>
    </row>
    <row r="67" spans="1:11" x14ac:dyDescent="0.75">
      <c r="A67">
        <v>65</v>
      </c>
      <c r="B67">
        <v>158.82900000000001</v>
      </c>
      <c r="C67">
        <v>154.441</v>
      </c>
      <c r="D67">
        <v>122.98099999999999</v>
      </c>
      <c r="E67">
        <v>174.089</v>
      </c>
      <c r="G67" s="1">
        <f t="shared" si="4"/>
        <v>4.3880000000000052</v>
      </c>
      <c r="I67">
        <f t="shared" si="5"/>
        <v>65</v>
      </c>
      <c r="J67">
        <f t="shared" si="6"/>
        <v>0.66264711557013223</v>
      </c>
      <c r="K67">
        <f t="shared" si="7"/>
        <v>0.30430367750342696</v>
      </c>
    </row>
    <row r="68" spans="1:11" x14ac:dyDescent="0.75">
      <c r="A68">
        <v>66</v>
      </c>
      <c r="B68">
        <v>160.21299999999999</v>
      </c>
      <c r="C68">
        <v>155.03299999999999</v>
      </c>
      <c r="D68">
        <v>124.255</v>
      </c>
      <c r="E68">
        <v>175.17699999999999</v>
      </c>
      <c r="G68" s="1">
        <f t="shared" si="4"/>
        <v>5.1800000000000068</v>
      </c>
      <c r="I68">
        <f t="shared" si="5"/>
        <v>66</v>
      </c>
      <c r="J68">
        <f t="shared" si="6"/>
        <v>0.73905074281304173</v>
      </c>
      <c r="K68">
        <f t="shared" si="7"/>
        <v>0.3199727470628313</v>
      </c>
    </row>
    <row r="69" spans="1:11" x14ac:dyDescent="0.75">
      <c r="A69">
        <v>67</v>
      </c>
      <c r="B69">
        <v>158.358</v>
      </c>
      <c r="C69">
        <v>155.619</v>
      </c>
      <c r="D69">
        <v>122.80200000000001</v>
      </c>
      <c r="E69">
        <v>172.96100000000001</v>
      </c>
      <c r="G69" s="1">
        <f t="shared" si="4"/>
        <v>2.7390000000000043</v>
      </c>
      <c r="I69">
        <f t="shared" si="5"/>
        <v>67</v>
      </c>
      <c r="J69">
        <f t="shared" si="6"/>
        <v>0.50356936137372099</v>
      </c>
      <c r="K69">
        <f t="shared" si="7"/>
        <v>0.30713755801314679</v>
      </c>
    </row>
    <row r="70" spans="1:11" x14ac:dyDescent="0.75">
      <c r="A70">
        <v>68</v>
      </c>
      <c r="B70">
        <v>159.35599999999999</v>
      </c>
      <c r="C70">
        <v>154.864</v>
      </c>
      <c r="D70">
        <v>124.553</v>
      </c>
      <c r="E70">
        <v>175.97499999999999</v>
      </c>
      <c r="G70" s="1">
        <f t="shared" si="4"/>
        <v>4.4919999999999902</v>
      </c>
      <c r="I70">
        <f t="shared" si="5"/>
        <v>68</v>
      </c>
      <c r="J70">
        <f t="shared" si="6"/>
        <v>0.67267991510707847</v>
      </c>
      <c r="K70">
        <f t="shared" si="7"/>
        <v>0.32067240672406722</v>
      </c>
    </row>
    <row r="71" spans="1:11" x14ac:dyDescent="0.75">
      <c r="A71">
        <v>69</v>
      </c>
      <c r="B71">
        <v>159.363</v>
      </c>
      <c r="C71">
        <v>156.67699999999999</v>
      </c>
      <c r="D71">
        <v>123.462</v>
      </c>
      <c r="E71">
        <v>188.82599999999999</v>
      </c>
      <c r="G71" s="1">
        <f t="shared" si="4"/>
        <v>2.686000000000007</v>
      </c>
      <c r="I71">
        <f t="shared" si="5"/>
        <v>69</v>
      </c>
      <c r="J71">
        <f t="shared" si="6"/>
        <v>0.49845649237893058</v>
      </c>
      <c r="K71">
        <f t="shared" si="7"/>
        <v>0.2500744994988216</v>
      </c>
    </row>
    <row r="72" spans="1:11" x14ac:dyDescent="0.75">
      <c r="A72">
        <v>70</v>
      </c>
      <c r="B72">
        <v>157.72999999999999</v>
      </c>
      <c r="C72">
        <v>155.738</v>
      </c>
      <c r="D72">
        <v>122.9</v>
      </c>
      <c r="E72">
        <v>185.58</v>
      </c>
      <c r="G72" s="1">
        <f t="shared" si="4"/>
        <v>1.9919999999999902</v>
      </c>
      <c r="I72">
        <f t="shared" si="5"/>
        <v>70</v>
      </c>
      <c r="J72">
        <f t="shared" si="6"/>
        <v>0.43150684931506644</v>
      </c>
      <c r="K72">
        <f t="shared" si="7"/>
        <v>0.25361292150750925</v>
      </c>
    </row>
    <row r="73" spans="1:11" x14ac:dyDescent="0.75">
      <c r="A73">
        <v>71</v>
      </c>
      <c r="B73">
        <v>159.85300000000001</v>
      </c>
      <c r="C73">
        <v>157.03100000000001</v>
      </c>
      <c r="D73">
        <v>123.866</v>
      </c>
      <c r="E73">
        <v>192.27699999999999</v>
      </c>
      <c r="G73" s="1">
        <f t="shared" si="4"/>
        <v>2.8220000000000027</v>
      </c>
      <c r="I73">
        <f t="shared" si="5"/>
        <v>71</v>
      </c>
      <c r="J73">
        <f t="shared" si="6"/>
        <v>0.51157630715801561</v>
      </c>
      <c r="K73">
        <f t="shared" si="7"/>
        <v>0.24413473607929917</v>
      </c>
    </row>
    <row r="74" spans="1:11" x14ac:dyDescent="0.75">
      <c r="A74">
        <v>72</v>
      </c>
      <c r="B74">
        <v>157.23500000000001</v>
      </c>
      <c r="C74">
        <v>155.054</v>
      </c>
      <c r="D74">
        <v>122.571</v>
      </c>
      <c r="E74">
        <v>194.04499999999999</v>
      </c>
      <c r="G74" s="1">
        <f t="shared" si="4"/>
        <v>2.1810000000000116</v>
      </c>
      <c r="I74">
        <f t="shared" si="5"/>
        <v>72</v>
      </c>
      <c r="J74">
        <f t="shared" si="6"/>
        <v>0.4497395330889446</v>
      </c>
      <c r="K74">
        <f t="shared" si="7"/>
        <v>0.22229110000632551</v>
      </c>
    </row>
    <row r="75" spans="1:11" x14ac:dyDescent="0.75">
      <c r="A75">
        <v>73</v>
      </c>
      <c r="B75">
        <v>158.62299999999999</v>
      </c>
      <c r="C75">
        <v>155.262</v>
      </c>
      <c r="D75">
        <v>122.011</v>
      </c>
      <c r="E75">
        <v>195.346</v>
      </c>
      <c r="G75" s="1">
        <f t="shared" si="4"/>
        <v>3.36099999999999</v>
      </c>
      <c r="I75">
        <f t="shared" si="5"/>
        <v>73</v>
      </c>
      <c r="J75">
        <f t="shared" si="6"/>
        <v>0.56357322014277222</v>
      </c>
      <c r="K75">
        <f t="shared" si="7"/>
        <v>0.21172180320115494</v>
      </c>
    </row>
    <row r="76" spans="1:11" x14ac:dyDescent="0.75">
      <c r="A76">
        <v>74</v>
      </c>
      <c r="B76">
        <v>157.31899999999999</v>
      </c>
      <c r="C76">
        <v>157.18799999999999</v>
      </c>
      <c r="D76">
        <v>122.14100000000001</v>
      </c>
      <c r="E76">
        <v>201.04900000000001</v>
      </c>
      <c r="G76" s="1">
        <f t="shared" si="4"/>
        <v>0.13100000000000023</v>
      </c>
      <c r="I76">
        <f t="shared" si="5"/>
        <v>74</v>
      </c>
      <c r="J76">
        <f t="shared" si="6"/>
        <v>0.25197761913949368</v>
      </c>
      <c r="K76">
        <f t="shared" si="7"/>
        <v>0.19920045555439347</v>
      </c>
    </row>
    <row r="77" spans="1:11" x14ac:dyDescent="0.75">
      <c r="A77">
        <v>75</v>
      </c>
      <c r="B77">
        <v>159.059</v>
      </c>
      <c r="C77">
        <v>158.762</v>
      </c>
      <c r="D77">
        <v>122.033</v>
      </c>
      <c r="E77">
        <v>196.315</v>
      </c>
      <c r="G77" s="1">
        <f t="shared" si="4"/>
        <v>0.29699999999999704</v>
      </c>
      <c r="I77">
        <f t="shared" si="5"/>
        <v>75</v>
      </c>
      <c r="J77">
        <f t="shared" si="6"/>
        <v>0.26799151070808297</v>
      </c>
      <c r="K77">
        <f t="shared" si="7"/>
        <v>0.20946934759884403</v>
      </c>
    </row>
    <row r="78" spans="1:11" x14ac:dyDescent="0.75">
      <c r="A78">
        <v>76</v>
      </c>
      <c r="B78">
        <v>158.34</v>
      </c>
      <c r="C78">
        <v>158.048</v>
      </c>
      <c r="D78">
        <v>122.637</v>
      </c>
      <c r="E78">
        <v>194.15</v>
      </c>
      <c r="G78" s="1">
        <f t="shared" si="4"/>
        <v>0.29200000000000159</v>
      </c>
      <c r="I78">
        <f t="shared" si="5"/>
        <v>76</v>
      </c>
      <c r="J78">
        <f t="shared" si="6"/>
        <v>0.26750916457649937</v>
      </c>
      <c r="K78">
        <f t="shared" si="7"/>
        <v>0.22283006948831333</v>
      </c>
    </row>
    <row r="79" spans="1:11" x14ac:dyDescent="0.75">
      <c r="A79">
        <v>77</v>
      </c>
      <c r="B79">
        <v>157.13499999999999</v>
      </c>
      <c r="C79">
        <v>154.70599999999999</v>
      </c>
      <c r="D79">
        <v>122.014</v>
      </c>
      <c r="E79">
        <v>198.19</v>
      </c>
      <c r="G79" s="1">
        <f t="shared" si="4"/>
        <v>2.429000000000002</v>
      </c>
      <c r="I79">
        <f t="shared" si="5"/>
        <v>77</v>
      </c>
      <c r="J79">
        <f t="shared" si="6"/>
        <v>0.47366390121551127</v>
      </c>
      <c r="K79">
        <f t="shared" si="7"/>
        <v>0.20451977401129939</v>
      </c>
    </row>
    <row r="80" spans="1:11" x14ac:dyDescent="0.75">
      <c r="A80">
        <v>78</v>
      </c>
      <c r="B80">
        <v>157.97</v>
      </c>
      <c r="C80">
        <v>156.583</v>
      </c>
      <c r="D80">
        <v>121.717</v>
      </c>
      <c r="E80">
        <v>199.16399999999999</v>
      </c>
      <c r="G80" s="1">
        <f t="shared" si="4"/>
        <v>1.3870000000000005</v>
      </c>
      <c r="I80">
        <f t="shared" si="5"/>
        <v>78</v>
      </c>
      <c r="J80">
        <f t="shared" si="6"/>
        <v>0.37314296739340053</v>
      </c>
      <c r="K80">
        <f t="shared" si="7"/>
        <v>0.19862411482343997</v>
      </c>
    </row>
    <row r="81" spans="1:11" x14ac:dyDescent="0.75">
      <c r="A81">
        <v>79</v>
      </c>
      <c r="B81">
        <v>158.637</v>
      </c>
      <c r="C81">
        <v>159.03100000000001</v>
      </c>
      <c r="D81">
        <v>121.44199999999999</v>
      </c>
      <c r="E81">
        <v>209.67400000000001</v>
      </c>
      <c r="G81" s="1">
        <f t="shared" si="4"/>
        <v>-0.39400000000000546</v>
      </c>
      <c r="I81">
        <f t="shared" si="5"/>
        <v>79</v>
      </c>
      <c r="J81">
        <f t="shared" si="6"/>
        <v>0.20133127532317058</v>
      </c>
      <c r="K81">
        <f t="shared" si="7"/>
        <v>0.17366964530916609</v>
      </c>
    </row>
    <row r="82" spans="1:11" x14ac:dyDescent="0.75">
      <c r="A82">
        <v>80</v>
      </c>
      <c r="B82">
        <v>157.30000000000001</v>
      </c>
      <c r="C82">
        <v>157.31700000000001</v>
      </c>
      <c r="D82">
        <v>121.95699999999999</v>
      </c>
      <c r="E82">
        <v>207.51499999999999</v>
      </c>
      <c r="G82" s="1">
        <f t="shared" si="4"/>
        <v>-1.6999999999995907E-2</v>
      </c>
      <c r="I82">
        <f t="shared" si="5"/>
        <v>80</v>
      </c>
      <c r="J82">
        <f t="shared" si="6"/>
        <v>0.23770017364460691</v>
      </c>
      <c r="K82">
        <f t="shared" si="7"/>
        <v>0.18328919634653837</v>
      </c>
    </row>
    <row r="83" spans="1:11" x14ac:dyDescent="0.75">
      <c r="A83">
        <v>81</v>
      </c>
      <c r="B83">
        <v>159.30099999999999</v>
      </c>
      <c r="C83">
        <v>159.50399999999999</v>
      </c>
      <c r="D83">
        <v>120.827</v>
      </c>
      <c r="E83">
        <v>209.44499999999999</v>
      </c>
      <c r="G83" s="1">
        <f t="shared" si="4"/>
        <v>-0.20300000000000296</v>
      </c>
      <c r="I83">
        <f t="shared" si="5"/>
        <v>81</v>
      </c>
      <c r="J83">
        <f t="shared" si="6"/>
        <v>0.21975689754968056</v>
      </c>
      <c r="K83">
        <f t="shared" si="7"/>
        <v>0.1675790142410927</v>
      </c>
    </row>
    <row r="84" spans="1:11" x14ac:dyDescent="0.75">
      <c r="A84">
        <v>82</v>
      </c>
      <c r="B84">
        <v>157.857</v>
      </c>
      <c r="C84">
        <v>157.77000000000001</v>
      </c>
      <c r="D84">
        <v>121.15300000000001</v>
      </c>
      <c r="E84">
        <v>206.46199999999999</v>
      </c>
      <c r="G84" s="1">
        <f t="shared" si="4"/>
        <v>8.6999999999989086E-2</v>
      </c>
      <c r="I84">
        <f t="shared" si="5"/>
        <v>82</v>
      </c>
      <c r="J84">
        <f t="shared" si="6"/>
        <v>0.24773297318155318</v>
      </c>
      <c r="K84">
        <f t="shared" si="7"/>
        <v>0.17660886488377694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C2776-4270-4444-BBEA-DE5C3011EB22}">
  <dimension ref="A1:K43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21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165.23</v>
      </c>
      <c r="C3">
        <v>168.863</v>
      </c>
      <c r="D3">
        <v>160.01900000000001</v>
      </c>
      <c r="E3">
        <v>235.423</v>
      </c>
      <c r="G3" s="1">
        <f t="shared" ref="G3:G29" si="0">B3-C3</f>
        <v>-3.6330000000000098</v>
      </c>
      <c r="I3">
        <f t="shared" ref="I3:I29" si="1">A3</f>
        <v>1</v>
      </c>
      <c r="J3">
        <f>(G3-MIN(G$3:G$43))/(MAX(G$3:G$43)-MIN(G$3:G$43))</f>
        <v>0.22031734451942322</v>
      </c>
      <c r="K3">
        <f t="shared" ref="K3:K29" si="2">(D3-105)/(E3-115)</f>
        <v>0.4568811605756376</v>
      </c>
    </row>
    <row r="4" spans="1:11" x14ac:dyDescent="0.75">
      <c r="A4">
        <v>2</v>
      </c>
      <c r="B4">
        <v>167.35400000000001</v>
      </c>
      <c r="C4">
        <v>172.38499999999999</v>
      </c>
      <c r="D4">
        <v>155.684</v>
      </c>
      <c r="E4">
        <v>232.92099999999999</v>
      </c>
      <c r="G4" s="1">
        <f t="shared" si="0"/>
        <v>-5.0309999999999775</v>
      </c>
      <c r="I4">
        <f t="shared" si="1"/>
        <v>2</v>
      </c>
      <c r="J4">
        <f t="shared" ref="J4:J43" si="3">(G4-MIN(G$3:G$43))/(MAX(G$3:G$43)-MIN(G$3:G$43))</f>
        <v>9.2832391026812719E-2</v>
      </c>
      <c r="K4">
        <f t="shared" si="2"/>
        <v>0.42981318001034591</v>
      </c>
    </row>
    <row r="5" spans="1:11" x14ac:dyDescent="0.75">
      <c r="A5">
        <v>3</v>
      </c>
      <c r="B5">
        <v>164.04900000000001</v>
      </c>
      <c r="C5">
        <v>169.18</v>
      </c>
      <c r="D5">
        <v>155.39500000000001</v>
      </c>
      <c r="E5">
        <v>227.113</v>
      </c>
      <c r="G5" s="1">
        <f t="shared" si="0"/>
        <v>-5.1310000000000002</v>
      </c>
      <c r="I5">
        <f t="shared" si="1"/>
        <v>3</v>
      </c>
      <c r="J5">
        <f t="shared" si="3"/>
        <v>8.3713295641072924E-2</v>
      </c>
      <c r="K5">
        <f t="shared" si="2"/>
        <v>0.44950184189166298</v>
      </c>
    </row>
    <row r="6" spans="1:11" x14ac:dyDescent="0.75">
      <c r="A6">
        <v>4</v>
      </c>
      <c r="B6">
        <v>162.61099999999999</v>
      </c>
      <c r="C6">
        <v>168.66</v>
      </c>
      <c r="D6">
        <v>153.50299999999999</v>
      </c>
      <c r="E6">
        <v>220.40700000000001</v>
      </c>
      <c r="G6" s="1">
        <f t="shared" si="0"/>
        <v>-6.0490000000000066</v>
      </c>
      <c r="I6">
        <f t="shared" si="1"/>
        <v>4</v>
      </c>
      <c r="J6">
        <f t="shared" si="3"/>
        <v>0</v>
      </c>
      <c r="K6">
        <f t="shared" si="2"/>
        <v>0.46014970542753308</v>
      </c>
    </row>
    <row r="7" spans="1:11" x14ac:dyDescent="0.75">
      <c r="A7">
        <v>5</v>
      </c>
      <c r="B7">
        <v>166.285</v>
      </c>
      <c r="C7">
        <v>168.85</v>
      </c>
      <c r="D7">
        <v>157.22</v>
      </c>
      <c r="E7">
        <v>225.87</v>
      </c>
      <c r="G7" s="1">
        <f t="shared" si="0"/>
        <v>-2.5649999999999977</v>
      </c>
      <c r="I7">
        <f t="shared" si="1"/>
        <v>5</v>
      </c>
      <c r="J7">
        <f t="shared" si="3"/>
        <v>0.31770928323910325</v>
      </c>
      <c r="K7">
        <f t="shared" si="2"/>
        <v>0.47100207450166859</v>
      </c>
    </row>
    <row r="8" spans="1:11" x14ac:dyDescent="0.75">
      <c r="A8">
        <v>6</v>
      </c>
      <c r="B8">
        <v>163.93799999999999</v>
      </c>
      <c r="C8">
        <v>167.755</v>
      </c>
      <c r="D8">
        <v>158.333</v>
      </c>
      <c r="E8">
        <v>225.41800000000001</v>
      </c>
      <c r="G8" s="1">
        <f t="shared" si="0"/>
        <v>-3.8170000000000073</v>
      </c>
      <c r="I8">
        <f t="shared" si="1"/>
        <v>6</v>
      </c>
      <c r="J8">
        <f t="shared" si="3"/>
        <v>0.20353820900966602</v>
      </c>
      <c r="K8">
        <f t="shared" si="2"/>
        <v>0.48301001648281977</v>
      </c>
    </row>
    <row r="9" spans="1:11" x14ac:dyDescent="0.75">
      <c r="A9">
        <v>7</v>
      </c>
      <c r="B9">
        <v>165.333</v>
      </c>
      <c r="C9">
        <v>168.91</v>
      </c>
      <c r="D9">
        <v>156.07900000000001</v>
      </c>
      <c r="E9">
        <v>225.678</v>
      </c>
      <c r="G9" s="1">
        <f t="shared" si="0"/>
        <v>-3.5769999999999982</v>
      </c>
      <c r="I9">
        <f t="shared" si="1"/>
        <v>7</v>
      </c>
      <c r="J9">
        <f t="shared" si="3"/>
        <v>0.22542403793543742</v>
      </c>
      <c r="K9">
        <f t="shared" si="2"/>
        <v>0.46150996584687121</v>
      </c>
    </row>
    <row r="10" spans="1:11" x14ac:dyDescent="0.75">
      <c r="A10">
        <v>8</v>
      </c>
      <c r="B10">
        <v>163.09</v>
      </c>
      <c r="C10">
        <v>168.85</v>
      </c>
      <c r="D10">
        <v>157.16900000000001</v>
      </c>
      <c r="E10">
        <v>227.16399999999999</v>
      </c>
      <c r="G10" s="1">
        <f t="shared" si="0"/>
        <v>-5.7599999999999909</v>
      </c>
      <c r="I10">
        <f t="shared" si="1"/>
        <v>8</v>
      </c>
      <c r="J10">
        <f t="shared" si="3"/>
        <v>2.6354185664783463E-2</v>
      </c>
      <c r="K10">
        <f t="shared" si="2"/>
        <v>0.46511358368103861</v>
      </c>
    </row>
    <row r="11" spans="1:11" x14ac:dyDescent="0.75">
      <c r="A11">
        <v>9</v>
      </c>
      <c r="B11">
        <v>163.47200000000001</v>
      </c>
      <c r="C11">
        <v>166.92500000000001</v>
      </c>
      <c r="D11">
        <v>150.881</v>
      </c>
      <c r="E11">
        <v>223.983</v>
      </c>
      <c r="G11" s="1">
        <f t="shared" si="0"/>
        <v>-3.453000000000003</v>
      </c>
      <c r="I11">
        <f t="shared" si="1"/>
        <v>9</v>
      </c>
      <c r="J11">
        <f t="shared" si="3"/>
        <v>0.23673171621375175</v>
      </c>
      <c r="K11">
        <f t="shared" si="2"/>
        <v>0.4209922648486461</v>
      </c>
    </row>
    <row r="12" spans="1:11" x14ac:dyDescent="0.75">
      <c r="A12">
        <v>10</v>
      </c>
      <c r="B12">
        <v>164.11099999999999</v>
      </c>
      <c r="C12">
        <v>168.26499999999999</v>
      </c>
      <c r="D12">
        <v>153.40700000000001</v>
      </c>
      <c r="E12">
        <v>229.60499999999999</v>
      </c>
      <c r="G12" s="1">
        <f t="shared" si="0"/>
        <v>-4.1539999999999964</v>
      </c>
      <c r="I12">
        <f t="shared" si="1"/>
        <v>10</v>
      </c>
      <c r="J12">
        <f t="shared" si="3"/>
        <v>0.17280685755973088</v>
      </c>
      <c r="K12">
        <f t="shared" si="2"/>
        <v>0.42238122245975318</v>
      </c>
    </row>
    <row r="13" spans="1:11" x14ac:dyDescent="0.75">
      <c r="A13">
        <v>11</v>
      </c>
      <c r="B13">
        <v>161.52799999999999</v>
      </c>
      <c r="C13">
        <v>162.375</v>
      </c>
      <c r="D13">
        <v>153.542</v>
      </c>
      <c r="E13">
        <v>224.29900000000001</v>
      </c>
      <c r="G13" s="1">
        <f t="shared" si="0"/>
        <v>-0.84700000000000841</v>
      </c>
      <c r="I13">
        <f t="shared" si="1"/>
        <v>11</v>
      </c>
      <c r="J13">
        <f t="shared" si="3"/>
        <v>0.47437534196607645</v>
      </c>
      <c r="K13">
        <f t="shared" si="2"/>
        <v>0.44412117219736685</v>
      </c>
    </row>
    <row r="14" spans="1:11" x14ac:dyDescent="0.75">
      <c r="A14">
        <v>12</v>
      </c>
      <c r="B14">
        <v>161.333</v>
      </c>
      <c r="C14">
        <v>164.54</v>
      </c>
      <c r="D14">
        <v>155.58199999999999</v>
      </c>
      <c r="E14">
        <v>225.95500000000001</v>
      </c>
      <c r="G14" s="1">
        <f t="shared" si="0"/>
        <v>-3.2069999999999936</v>
      </c>
      <c r="I14">
        <f t="shared" si="1"/>
        <v>12</v>
      </c>
      <c r="J14">
        <f t="shared" si="3"/>
        <v>0.25916469086266741</v>
      </c>
      <c r="K14">
        <f t="shared" si="2"/>
        <v>0.45587850930557422</v>
      </c>
    </row>
    <row r="15" spans="1:11" x14ac:dyDescent="0.75">
      <c r="A15">
        <v>13</v>
      </c>
      <c r="B15">
        <v>161.74299999999999</v>
      </c>
      <c r="C15">
        <v>164.06100000000001</v>
      </c>
      <c r="D15">
        <v>151.65700000000001</v>
      </c>
      <c r="E15">
        <v>232.29499999999999</v>
      </c>
      <c r="G15" s="1">
        <f t="shared" si="0"/>
        <v>-2.3180000000000121</v>
      </c>
      <c r="I15">
        <f t="shared" si="1"/>
        <v>13</v>
      </c>
      <c r="J15">
        <f t="shared" si="3"/>
        <v>0.34023344884187412</v>
      </c>
      <c r="K15">
        <f t="shared" si="2"/>
        <v>0.39777484121232803</v>
      </c>
    </row>
    <row r="16" spans="1:11" x14ac:dyDescent="0.75">
      <c r="A16">
        <v>14</v>
      </c>
      <c r="B16">
        <v>167.57599999999999</v>
      </c>
      <c r="C16">
        <v>166.14500000000001</v>
      </c>
      <c r="D16">
        <v>145.661</v>
      </c>
      <c r="E16">
        <v>244.71799999999999</v>
      </c>
      <c r="G16" s="1">
        <f t="shared" si="0"/>
        <v>1.4309999999999832</v>
      </c>
      <c r="I16">
        <f t="shared" si="1"/>
        <v>14</v>
      </c>
      <c r="J16">
        <f t="shared" si="3"/>
        <v>0.68210833485318112</v>
      </c>
      <c r="K16">
        <f t="shared" si="2"/>
        <v>0.31345688339320682</v>
      </c>
    </row>
    <row r="17" spans="1:11" x14ac:dyDescent="0.75">
      <c r="A17">
        <v>15</v>
      </c>
      <c r="B17">
        <v>170.59299999999999</v>
      </c>
      <c r="C17">
        <v>169.38800000000001</v>
      </c>
      <c r="D17">
        <v>144.982</v>
      </c>
      <c r="E17">
        <v>246.82499999999999</v>
      </c>
      <c r="G17" s="1">
        <f t="shared" si="0"/>
        <v>1.2049999999999841</v>
      </c>
      <c r="I17">
        <f t="shared" si="1"/>
        <v>15</v>
      </c>
      <c r="J17">
        <f t="shared" si="3"/>
        <v>0.66149917928141388</v>
      </c>
      <c r="K17">
        <f t="shared" si="2"/>
        <v>0.30329603641190978</v>
      </c>
    </row>
    <row r="18" spans="1:11" x14ac:dyDescent="0.75">
      <c r="A18">
        <v>16</v>
      </c>
      <c r="B18">
        <v>171.41399999999999</v>
      </c>
      <c r="C18">
        <v>169.11699999999999</v>
      </c>
      <c r="D18">
        <v>144.512</v>
      </c>
      <c r="E18">
        <v>234.87299999999999</v>
      </c>
      <c r="G18" s="1">
        <f t="shared" si="0"/>
        <v>2.296999999999997</v>
      </c>
      <c r="I18">
        <f t="shared" si="1"/>
        <v>16</v>
      </c>
      <c r="J18">
        <f t="shared" si="3"/>
        <v>0.76107970089367116</v>
      </c>
      <c r="K18">
        <f t="shared" si="2"/>
        <v>0.32961550974781645</v>
      </c>
    </row>
    <row r="19" spans="1:11" x14ac:dyDescent="0.75">
      <c r="A19">
        <v>17</v>
      </c>
      <c r="B19">
        <v>164.32400000000001</v>
      </c>
      <c r="C19">
        <v>163.96899999999999</v>
      </c>
      <c r="D19">
        <v>139.51900000000001</v>
      </c>
      <c r="E19">
        <v>220.05099999999999</v>
      </c>
      <c r="G19" s="1">
        <f t="shared" si="0"/>
        <v>0.35500000000001819</v>
      </c>
      <c r="I19">
        <f t="shared" si="1"/>
        <v>17</v>
      </c>
      <c r="J19">
        <f t="shared" si="3"/>
        <v>0.58398686850264636</v>
      </c>
      <c r="K19">
        <f t="shared" si="2"/>
        <v>0.32859277874556175</v>
      </c>
    </row>
    <row r="20" spans="1:11" x14ac:dyDescent="0.75">
      <c r="A20">
        <v>18</v>
      </c>
      <c r="B20">
        <v>166.38200000000001</v>
      </c>
      <c r="C20">
        <v>163.255</v>
      </c>
      <c r="D20">
        <v>135.87200000000001</v>
      </c>
      <c r="E20">
        <v>220.71799999999999</v>
      </c>
      <c r="G20" s="1">
        <f t="shared" si="0"/>
        <v>3.1270000000000095</v>
      </c>
      <c r="I20">
        <f t="shared" si="1"/>
        <v>18</v>
      </c>
      <c r="J20">
        <f t="shared" si="3"/>
        <v>0.83676819259529545</v>
      </c>
      <c r="K20">
        <f t="shared" si="2"/>
        <v>0.2920221721939501</v>
      </c>
    </row>
    <row r="21" spans="1:11" x14ac:dyDescent="0.75">
      <c r="A21">
        <v>19</v>
      </c>
      <c r="B21">
        <v>168.523</v>
      </c>
      <c r="C21">
        <v>164.81399999999999</v>
      </c>
      <c r="D21">
        <v>136.815</v>
      </c>
      <c r="E21">
        <v>215.089</v>
      </c>
      <c r="G21" s="1">
        <f t="shared" si="0"/>
        <v>3.7090000000000032</v>
      </c>
      <c r="I21">
        <f t="shared" si="1"/>
        <v>19</v>
      </c>
      <c r="J21">
        <f t="shared" si="3"/>
        <v>0.88984132774028835</v>
      </c>
      <c r="K21">
        <f t="shared" si="2"/>
        <v>0.31786709828252852</v>
      </c>
    </row>
    <row r="22" spans="1:11" x14ac:dyDescent="0.75">
      <c r="A22">
        <v>20</v>
      </c>
      <c r="B22">
        <v>172.62899999999999</v>
      </c>
      <c r="C22">
        <v>167.71199999999999</v>
      </c>
      <c r="D22">
        <v>132.68600000000001</v>
      </c>
      <c r="E22">
        <v>209.08799999999999</v>
      </c>
      <c r="G22" s="1">
        <f t="shared" si="0"/>
        <v>4.9170000000000016</v>
      </c>
      <c r="I22">
        <f t="shared" si="1"/>
        <v>20</v>
      </c>
      <c r="J22">
        <f t="shared" si="3"/>
        <v>1</v>
      </c>
      <c r="K22">
        <f t="shared" si="2"/>
        <v>0.29425644077884544</v>
      </c>
    </row>
    <row r="23" spans="1:11" x14ac:dyDescent="0.75">
      <c r="A23">
        <v>21</v>
      </c>
      <c r="B23">
        <v>172.00800000000001</v>
      </c>
      <c r="C23">
        <v>169.858</v>
      </c>
      <c r="D23">
        <v>128.964</v>
      </c>
      <c r="E23">
        <v>207.179</v>
      </c>
      <c r="G23" s="1">
        <f t="shared" si="0"/>
        <v>2.1500000000000057</v>
      </c>
      <c r="I23">
        <f t="shared" si="1"/>
        <v>21</v>
      </c>
      <c r="J23">
        <f t="shared" si="3"/>
        <v>0.74767463067663742</v>
      </c>
      <c r="K23">
        <f t="shared" si="2"/>
        <v>0.25997244491695504</v>
      </c>
    </row>
    <row r="24" spans="1:11" x14ac:dyDescent="0.75">
      <c r="A24">
        <v>22</v>
      </c>
      <c r="B24">
        <v>170.524</v>
      </c>
      <c r="C24">
        <v>169.386</v>
      </c>
      <c r="D24">
        <v>130.56200000000001</v>
      </c>
      <c r="E24">
        <v>211.88399999999999</v>
      </c>
      <c r="G24" s="1">
        <f t="shared" si="0"/>
        <v>1.1380000000000052</v>
      </c>
      <c r="I24">
        <f t="shared" si="1"/>
        <v>22</v>
      </c>
      <c r="J24">
        <f t="shared" si="3"/>
        <v>0.65538938537297164</v>
      </c>
      <c r="K24">
        <f t="shared" si="2"/>
        <v>0.26384129474423035</v>
      </c>
    </row>
    <row r="25" spans="1:11" x14ac:dyDescent="0.75">
      <c r="A25">
        <v>23</v>
      </c>
      <c r="B25">
        <v>179.37100000000001</v>
      </c>
      <c r="C25">
        <v>179.19399999999999</v>
      </c>
      <c r="D25">
        <v>127.848</v>
      </c>
      <c r="E25">
        <v>212.15899999999999</v>
      </c>
      <c r="G25" s="1">
        <f t="shared" si="0"/>
        <v>0.17700000000002092</v>
      </c>
      <c r="I25">
        <f t="shared" si="1"/>
        <v>23</v>
      </c>
      <c r="J25">
        <f t="shared" si="3"/>
        <v>0.56775487871603347</v>
      </c>
      <c r="K25">
        <f t="shared" si="2"/>
        <v>0.235160921787997</v>
      </c>
    </row>
    <row r="26" spans="1:11" x14ac:dyDescent="0.75">
      <c r="A26">
        <v>24</v>
      </c>
      <c r="B26">
        <v>171.17099999999999</v>
      </c>
      <c r="C26">
        <v>173.05099999999999</v>
      </c>
      <c r="D26">
        <v>127.226</v>
      </c>
      <c r="E26">
        <v>211.54900000000001</v>
      </c>
      <c r="G26" s="1">
        <f t="shared" si="0"/>
        <v>-1.8799999999999955</v>
      </c>
      <c r="I26">
        <f t="shared" si="1"/>
        <v>24</v>
      </c>
      <c r="J26">
        <f t="shared" si="3"/>
        <v>0.38017508663140692</v>
      </c>
      <c r="K26">
        <f t="shared" si="2"/>
        <v>0.23020435219422261</v>
      </c>
    </row>
    <row r="27" spans="1:11" x14ac:dyDescent="0.75">
      <c r="A27">
        <v>25</v>
      </c>
      <c r="B27">
        <v>171.05</v>
      </c>
      <c r="C27">
        <v>175.02</v>
      </c>
      <c r="D27">
        <v>125.988</v>
      </c>
      <c r="E27">
        <v>212.07300000000001</v>
      </c>
      <c r="G27" s="1">
        <f t="shared" si="0"/>
        <v>-3.9699999999999989</v>
      </c>
      <c r="I27">
        <f t="shared" si="1"/>
        <v>25</v>
      </c>
      <c r="J27">
        <f t="shared" si="3"/>
        <v>0.18958599306948806</v>
      </c>
      <c r="K27">
        <f t="shared" si="2"/>
        <v>0.21620842046707114</v>
      </c>
    </row>
    <row r="28" spans="1:11" x14ac:dyDescent="0.75">
      <c r="A28">
        <v>26</v>
      </c>
      <c r="B28">
        <v>172.02199999999999</v>
      </c>
      <c r="C28">
        <v>168.52099999999999</v>
      </c>
      <c r="D28">
        <v>126.601</v>
      </c>
      <c r="E28">
        <v>214.601</v>
      </c>
      <c r="G28" s="1">
        <f t="shared" si="0"/>
        <v>3.5010000000000048</v>
      </c>
      <c r="I28">
        <f t="shared" si="1"/>
        <v>26</v>
      </c>
      <c r="J28">
        <f t="shared" si="3"/>
        <v>0.8708736093379541</v>
      </c>
      <c r="K28">
        <f t="shared" si="2"/>
        <v>0.21687533257698216</v>
      </c>
    </row>
    <row r="29" spans="1:11" x14ac:dyDescent="0.75">
      <c r="A29">
        <v>27</v>
      </c>
      <c r="B29">
        <v>167.73500000000001</v>
      </c>
      <c r="C29">
        <v>166.309</v>
      </c>
      <c r="D29">
        <v>125.307</v>
      </c>
      <c r="E29">
        <v>206.65</v>
      </c>
      <c r="G29" s="1">
        <f t="shared" si="0"/>
        <v>1.4260000000000161</v>
      </c>
      <c r="I29">
        <f t="shared" si="1"/>
        <v>27</v>
      </c>
      <c r="J29">
        <f t="shared" si="3"/>
        <v>0.68165238008389728</v>
      </c>
      <c r="K29">
        <f t="shared" si="2"/>
        <v>0.22157119476268414</v>
      </c>
    </row>
    <row r="30" spans="1:11" x14ac:dyDescent="0.75">
      <c r="A30" s="2"/>
      <c r="B30" s="2"/>
      <c r="C30" s="2"/>
      <c r="D30" s="2"/>
      <c r="E30" s="2"/>
    </row>
    <row r="31" spans="1:11" x14ac:dyDescent="0.75">
      <c r="A31">
        <v>29</v>
      </c>
      <c r="B31">
        <v>172.37100000000001</v>
      </c>
      <c r="C31">
        <v>171.52099999999999</v>
      </c>
      <c r="D31">
        <v>126.014</v>
      </c>
      <c r="E31">
        <v>218.221</v>
      </c>
      <c r="G31" s="1">
        <f t="shared" ref="G31:G43" si="4">B31-C31</f>
        <v>0.85000000000002274</v>
      </c>
      <c r="I31">
        <f t="shared" ref="I31:I43" si="5">A31</f>
        <v>29</v>
      </c>
      <c r="J31">
        <f t="shared" si="3"/>
        <v>0.62912639066204856</v>
      </c>
      <c r="K31">
        <f t="shared" ref="K31:K43" si="6">(D31-105)/(E31-115)</f>
        <v>0.20358260431501338</v>
      </c>
    </row>
    <row r="32" spans="1:11" x14ac:dyDescent="0.75">
      <c r="A32">
        <v>30</v>
      </c>
      <c r="B32">
        <v>170.86799999999999</v>
      </c>
      <c r="C32">
        <v>167.97</v>
      </c>
      <c r="D32">
        <v>126.661</v>
      </c>
      <c r="E32">
        <v>205.672</v>
      </c>
      <c r="G32" s="1">
        <f t="shared" si="4"/>
        <v>2.8979999999999961</v>
      </c>
      <c r="I32">
        <f t="shared" si="5"/>
        <v>30</v>
      </c>
      <c r="J32">
        <f t="shared" si="3"/>
        <v>0.81588546416195473</v>
      </c>
      <c r="K32">
        <f t="shared" si="6"/>
        <v>0.23889403564496209</v>
      </c>
    </row>
    <row r="33" spans="1:11" x14ac:dyDescent="0.75">
      <c r="A33">
        <v>31</v>
      </c>
      <c r="B33">
        <v>169.36099999999999</v>
      </c>
      <c r="C33">
        <v>168.08500000000001</v>
      </c>
      <c r="D33">
        <v>126.102</v>
      </c>
      <c r="E33">
        <v>202.52500000000001</v>
      </c>
      <c r="G33" s="1">
        <f t="shared" si="4"/>
        <v>1.275999999999982</v>
      </c>
      <c r="I33">
        <f t="shared" si="5"/>
        <v>31</v>
      </c>
      <c r="J33">
        <f t="shared" si="3"/>
        <v>0.6679737370052875</v>
      </c>
      <c r="K33">
        <f t="shared" si="6"/>
        <v>0.24109682947729222</v>
      </c>
    </row>
    <row r="34" spans="1:11" x14ac:dyDescent="0.75">
      <c r="A34">
        <v>32</v>
      </c>
      <c r="B34">
        <v>168.94900000000001</v>
      </c>
      <c r="C34">
        <v>167.30699999999999</v>
      </c>
      <c r="D34">
        <v>125.795</v>
      </c>
      <c r="E34">
        <v>195.483</v>
      </c>
      <c r="G34" s="1">
        <f t="shared" si="4"/>
        <v>1.6420000000000243</v>
      </c>
      <c r="I34">
        <f t="shared" si="5"/>
        <v>32</v>
      </c>
      <c r="J34">
        <f t="shared" si="3"/>
        <v>0.70134962611709151</v>
      </c>
      <c r="K34">
        <f t="shared" si="6"/>
        <v>0.25837754556862941</v>
      </c>
    </row>
    <row r="35" spans="1:11" x14ac:dyDescent="0.75">
      <c r="A35">
        <v>33</v>
      </c>
      <c r="B35">
        <v>167.857</v>
      </c>
      <c r="C35">
        <v>166.923</v>
      </c>
      <c r="D35">
        <v>127.422</v>
      </c>
      <c r="E35">
        <v>205.958</v>
      </c>
      <c r="G35" s="1">
        <f t="shared" si="4"/>
        <v>0.9339999999999975</v>
      </c>
      <c r="I35">
        <f t="shared" si="5"/>
        <v>33</v>
      </c>
      <c r="J35">
        <f t="shared" si="3"/>
        <v>0.63678643078606589</v>
      </c>
      <c r="K35">
        <f t="shared" si="6"/>
        <v>0.24650937795466035</v>
      </c>
    </row>
    <row r="36" spans="1:11" x14ac:dyDescent="0.75">
      <c r="A36">
        <v>34</v>
      </c>
      <c r="B36">
        <v>161.15199999999999</v>
      </c>
      <c r="C36">
        <v>157.83500000000001</v>
      </c>
      <c r="D36">
        <v>126.43600000000001</v>
      </c>
      <c r="E36">
        <v>195.85</v>
      </c>
      <c r="G36" s="1">
        <f t="shared" si="4"/>
        <v>3.3169999999999789</v>
      </c>
      <c r="I36">
        <f t="shared" si="5"/>
        <v>34</v>
      </c>
      <c r="J36">
        <f t="shared" si="3"/>
        <v>0.85409447382819426</v>
      </c>
      <c r="K36">
        <f t="shared" si="6"/>
        <v>0.26513296227581951</v>
      </c>
    </row>
    <row r="37" spans="1:11" x14ac:dyDescent="0.75">
      <c r="A37">
        <v>35</v>
      </c>
      <c r="B37">
        <v>168.08099999999999</v>
      </c>
      <c r="C37">
        <v>166.21</v>
      </c>
      <c r="D37">
        <v>131.02699999999999</v>
      </c>
      <c r="E37">
        <v>219.268</v>
      </c>
      <c r="G37" s="1">
        <f t="shared" si="4"/>
        <v>1.8709999999999809</v>
      </c>
      <c r="I37">
        <f t="shared" si="5"/>
        <v>35</v>
      </c>
      <c r="J37">
        <f t="shared" si="3"/>
        <v>0.72223235455042689</v>
      </c>
      <c r="K37">
        <f t="shared" si="6"/>
        <v>0.24961637319215854</v>
      </c>
    </row>
    <row r="38" spans="1:11" x14ac:dyDescent="0.75">
      <c r="A38">
        <v>36</v>
      </c>
      <c r="B38">
        <v>166.089</v>
      </c>
      <c r="C38">
        <v>164.506</v>
      </c>
      <c r="D38">
        <v>130.643</v>
      </c>
      <c r="E38">
        <v>209.429</v>
      </c>
      <c r="G38" s="1">
        <f t="shared" si="4"/>
        <v>1.5829999999999984</v>
      </c>
      <c r="I38">
        <f t="shared" si="5"/>
        <v>36</v>
      </c>
      <c r="J38">
        <f t="shared" si="3"/>
        <v>0.69596935983950381</v>
      </c>
      <c r="K38">
        <f t="shared" si="6"/>
        <v>0.27155852545298587</v>
      </c>
    </row>
    <row r="39" spans="1:11" x14ac:dyDescent="0.75">
      <c r="A39">
        <v>37</v>
      </c>
      <c r="B39">
        <v>170.37100000000001</v>
      </c>
      <c r="C39">
        <v>168.483</v>
      </c>
      <c r="D39">
        <v>130.304</v>
      </c>
      <c r="E39">
        <v>215.40199999999999</v>
      </c>
      <c r="G39" s="1">
        <f t="shared" si="4"/>
        <v>1.8880000000000052</v>
      </c>
      <c r="I39">
        <f t="shared" si="5"/>
        <v>37</v>
      </c>
      <c r="J39">
        <f t="shared" si="3"/>
        <v>0.72378260076600454</v>
      </c>
      <c r="K39">
        <f t="shared" si="6"/>
        <v>0.25202685205474001</v>
      </c>
    </row>
    <row r="40" spans="1:11" x14ac:dyDescent="0.75">
      <c r="A40">
        <v>38</v>
      </c>
      <c r="B40">
        <v>170.19399999999999</v>
      </c>
      <c r="C40">
        <v>168.17599999999999</v>
      </c>
      <c r="D40">
        <v>131.393</v>
      </c>
      <c r="E40">
        <v>219.86600000000001</v>
      </c>
      <c r="G40" s="1">
        <f t="shared" si="4"/>
        <v>2.0180000000000007</v>
      </c>
      <c r="I40">
        <f t="shared" si="5"/>
        <v>38</v>
      </c>
      <c r="J40">
        <f t="shared" si="3"/>
        <v>0.73563742476746319</v>
      </c>
      <c r="K40">
        <f t="shared" si="6"/>
        <v>0.25168310033757363</v>
      </c>
    </row>
    <row r="41" spans="1:11" x14ac:dyDescent="0.75">
      <c r="A41">
        <v>39</v>
      </c>
      <c r="B41">
        <v>169.5</v>
      </c>
      <c r="C41">
        <v>166.756</v>
      </c>
      <c r="D41">
        <v>132.029</v>
      </c>
      <c r="E41">
        <v>225.61500000000001</v>
      </c>
      <c r="G41" s="1">
        <f t="shared" si="4"/>
        <v>2.7439999999999998</v>
      </c>
      <c r="I41">
        <f t="shared" si="5"/>
        <v>39</v>
      </c>
      <c r="J41">
        <f t="shared" si="3"/>
        <v>0.80184205726791902</v>
      </c>
      <c r="K41">
        <f t="shared" si="6"/>
        <v>0.24435203182208556</v>
      </c>
    </row>
    <row r="42" spans="1:11" x14ac:dyDescent="0.75">
      <c r="A42">
        <v>40</v>
      </c>
      <c r="B42">
        <v>172.63800000000001</v>
      </c>
      <c r="C42">
        <v>170.63399999999999</v>
      </c>
      <c r="D42">
        <v>129.71899999999999</v>
      </c>
      <c r="E42">
        <v>226.333</v>
      </c>
      <c r="G42" s="1">
        <f t="shared" si="4"/>
        <v>2.0040000000000191</v>
      </c>
      <c r="I42">
        <f t="shared" si="5"/>
        <v>40</v>
      </c>
      <c r="J42">
        <f t="shared" si="3"/>
        <v>0.73436075141346158</v>
      </c>
      <c r="K42">
        <f t="shared" si="6"/>
        <v>0.22202761086111031</v>
      </c>
    </row>
    <row r="43" spans="1:11" x14ac:dyDescent="0.75">
      <c r="A43">
        <v>41</v>
      </c>
      <c r="B43">
        <v>168.00899999999999</v>
      </c>
      <c r="C43">
        <v>167.733</v>
      </c>
      <c r="D43">
        <v>129.81200000000001</v>
      </c>
      <c r="E43">
        <v>230.63499999999999</v>
      </c>
      <c r="G43" s="1">
        <f t="shared" si="4"/>
        <v>0.27599999999998204</v>
      </c>
      <c r="I43">
        <f t="shared" si="5"/>
        <v>41</v>
      </c>
      <c r="J43">
        <f t="shared" si="3"/>
        <v>0.57678278314791021</v>
      </c>
      <c r="K43">
        <f t="shared" si="6"/>
        <v>0.21457171271673814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18D33-777E-4449-A286-7AB85427AE8D}">
  <dimension ref="A1:K48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22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169.209</v>
      </c>
      <c r="C3">
        <v>168.905</v>
      </c>
      <c r="D3">
        <v>166.99</v>
      </c>
      <c r="E3">
        <v>248.214</v>
      </c>
      <c r="G3" s="1">
        <f t="shared" ref="G3:G29" si="0">B3-C3</f>
        <v>0.30400000000000205</v>
      </c>
      <c r="I3">
        <f t="shared" ref="I3:I29" si="1">A3</f>
        <v>1</v>
      </c>
      <c r="J3">
        <f>(G3-MIN(G$3:G$48))/(MAX(G$3:G$48)-MIN(G$3:G$48))</f>
        <v>0.17196200458565236</v>
      </c>
      <c r="K3">
        <f t="shared" ref="K3:K29" si="2">(D3-105)/(E3-115)</f>
        <v>0.46534148062515956</v>
      </c>
    </row>
    <row r="4" spans="1:11" x14ac:dyDescent="0.75">
      <c r="A4">
        <v>2</v>
      </c>
      <c r="B4">
        <v>170.59</v>
      </c>
      <c r="C4">
        <v>169.62</v>
      </c>
      <c r="D4">
        <v>164.31100000000001</v>
      </c>
      <c r="E4">
        <v>250.70599999999999</v>
      </c>
      <c r="G4" s="1">
        <f t="shared" si="0"/>
        <v>0.96999999999999886</v>
      </c>
      <c r="I4">
        <f t="shared" si="1"/>
        <v>2</v>
      </c>
      <c r="J4">
        <f t="shared" ref="J4:J48" si="3">(G4-MIN(G$3:G$48))/(MAX(G$3:G$48)-MIN(G$3:G$48))</f>
        <v>0.24467736652472841</v>
      </c>
      <c r="K4">
        <f t="shared" si="2"/>
        <v>0.43705510441690132</v>
      </c>
    </row>
    <row r="5" spans="1:11" x14ac:dyDescent="0.75">
      <c r="A5">
        <v>3</v>
      </c>
      <c r="B5">
        <v>171.43799999999999</v>
      </c>
      <c r="C5">
        <v>169.14500000000001</v>
      </c>
      <c r="D5">
        <v>163.904</v>
      </c>
      <c r="E5">
        <v>246.97200000000001</v>
      </c>
      <c r="G5" s="1">
        <f t="shared" si="0"/>
        <v>2.2929999999999779</v>
      </c>
      <c r="I5">
        <f t="shared" si="1"/>
        <v>3</v>
      </c>
      <c r="J5">
        <f t="shared" si="3"/>
        <v>0.38912545037667517</v>
      </c>
      <c r="K5">
        <f t="shared" si="2"/>
        <v>0.44633710180947467</v>
      </c>
    </row>
    <row r="6" spans="1:11" x14ac:dyDescent="0.75">
      <c r="A6">
        <v>4</v>
      </c>
      <c r="B6">
        <v>169.50700000000001</v>
      </c>
      <c r="C6">
        <v>170.19499999999999</v>
      </c>
      <c r="D6">
        <v>162.249</v>
      </c>
      <c r="E6">
        <v>235.47499999999999</v>
      </c>
      <c r="G6" s="1">
        <f t="shared" si="0"/>
        <v>-0.68799999999998818</v>
      </c>
      <c r="I6">
        <f t="shared" si="1"/>
        <v>4</v>
      </c>
      <c r="J6">
        <f t="shared" si="3"/>
        <v>6.3653237252975101E-2</v>
      </c>
      <c r="K6">
        <f t="shared" si="2"/>
        <v>0.47519402365636021</v>
      </c>
    </row>
    <row r="7" spans="1:11" x14ac:dyDescent="0.75">
      <c r="A7">
        <v>5</v>
      </c>
      <c r="B7">
        <v>172.13900000000001</v>
      </c>
      <c r="C7">
        <v>173.41</v>
      </c>
      <c r="D7">
        <v>168.70099999999999</v>
      </c>
      <c r="E7">
        <v>246.71199999999999</v>
      </c>
      <c r="G7" s="1">
        <f t="shared" si="0"/>
        <v>-1.2709999999999866</v>
      </c>
      <c r="I7">
        <f t="shared" si="1"/>
        <v>5</v>
      </c>
      <c r="J7">
        <f t="shared" si="3"/>
        <v>0</v>
      </c>
      <c r="K7">
        <f t="shared" si="2"/>
        <v>0.48363854470359574</v>
      </c>
    </row>
    <row r="8" spans="1:11" x14ac:dyDescent="0.75">
      <c r="A8">
        <v>6</v>
      </c>
      <c r="B8">
        <v>170.667</v>
      </c>
      <c r="C8">
        <v>170.755</v>
      </c>
      <c r="D8">
        <v>167.87</v>
      </c>
      <c r="E8">
        <v>248.74600000000001</v>
      </c>
      <c r="G8" s="1">
        <f t="shared" si="0"/>
        <v>-8.7999999999993861E-2</v>
      </c>
      <c r="I8">
        <f t="shared" si="1"/>
        <v>6</v>
      </c>
      <c r="J8">
        <f t="shared" si="3"/>
        <v>0.12916257233322348</v>
      </c>
      <c r="K8">
        <f t="shared" si="2"/>
        <v>0.47007013293855515</v>
      </c>
    </row>
    <row r="9" spans="1:11" x14ac:dyDescent="0.75">
      <c r="A9">
        <v>7</v>
      </c>
      <c r="B9">
        <v>170.42400000000001</v>
      </c>
      <c r="C9">
        <v>169.86500000000001</v>
      </c>
      <c r="D9">
        <v>164.18100000000001</v>
      </c>
      <c r="E9">
        <v>245.83600000000001</v>
      </c>
      <c r="G9" s="1">
        <f t="shared" si="0"/>
        <v>0.5589999999999975</v>
      </c>
      <c r="I9">
        <f t="shared" si="1"/>
        <v>7</v>
      </c>
      <c r="J9">
        <f t="shared" si="3"/>
        <v>0.1998034719947577</v>
      </c>
      <c r="K9">
        <f t="shared" si="2"/>
        <v>0.45232963404567555</v>
      </c>
    </row>
    <row r="10" spans="1:11" x14ac:dyDescent="0.75">
      <c r="A10">
        <v>8</v>
      </c>
      <c r="B10">
        <v>167.74299999999999</v>
      </c>
      <c r="C10">
        <v>168.92</v>
      </c>
      <c r="D10">
        <v>162.249</v>
      </c>
      <c r="E10">
        <v>244.35</v>
      </c>
      <c r="G10" s="1">
        <f t="shared" si="0"/>
        <v>-1.1769999999999925</v>
      </c>
      <c r="I10">
        <f t="shared" si="1"/>
        <v>8</v>
      </c>
      <c r="J10">
        <f t="shared" si="3"/>
        <v>1.0263129162571697E-2</v>
      </c>
      <c r="K10">
        <f t="shared" si="2"/>
        <v>0.44258987243911863</v>
      </c>
    </row>
    <row r="11" spans="1:11" x14ac:dyDescent="0.75">
      <c r="A11">
        <v>9</v>
      </c>
      <c r="B11">
        <v>167.22900000000001</v>
      </c>
      <c r="C11">
        <v>167.15</v>
      </c>
      <c r="D11">
        <v>159.51400000000001</v>
      </c>
      <c r="E11">
        <v>239.27099999999999</v>
      </c>
      <c r="G11" s="1">
        <f t="shared" si="0"/>
        <v>7.9000000000007731E-2</v>
      </c>
      <c r="I11">
        <f t="shared" si="1"/>
        <v>9</v>
      </c>
      <c r="J11">
        <f t="shared" si="3"/>
        <v>0.14739600393055963</v>
      </c>
      <c r="K11">
        <f t="shared" si="2"/>
        <v>0.43867032533736766</v>
      </c>
    </row>
    <row r="12" spans="1:11" x14ac:dyDescent="0.75">
      <c r="A12">
        <v>10</v>
      </c>
      <c r="B12">
        <v>169.18799999999999</v>
      </c>
      <c r="C12">
        <v>168.685</v>
      </c>
      <c r="D12">
        <v>156.26599999999999</v>
      </c>
      <c r="E12">
        <v>235.85900000000001</v>
      </c>
      <c r="G12" s="1">
        <f t="shared" si="0"/>
        <v>0.5029999999999859</v>
      </c>
      <c r="I12">
        <f t="shared" si="1"/>
        <v>10</v>
      </c>
      <c r="J12">
        <f t="shared" si="3"/>
        <v>0.19368926738726652</v>
      </c>
      <c r="K12">
        <f t="shared" si="2"/>
        <v>0.42418024309319113</v>
      </c>
    </row>
    <row r="13" spans="1:11" x14ac:dyDescent="0.75">
      <c r="A13">
        <v>11</v>
      </c>
      <c r="B13">
        <v>163.68799999999999</v>
      </c>
      <c r="C13">
        <v>164.51</v>
      </c>
      <c r="D13">
        <v>159.023</v>
      </c>
      <c r="E13">
        <v>230.94900000000001</v>
      </c>
      <c r="G13" s="1">
        <f t="shared" si="0"/>
        <v>-0.82200000000000273</v>
      </c>
      <c r="I13">
        <f t="shared" si="1"/>
        <v>11</v>
      </c>
      <c r="J13">
        <f t="shared" si="3"/>
        <v>4.9022819085051232E-2</v>
      </c>
      <c r="K13">
        <f t="shared" si="2"/>
        <v>0.46592036153826244</v>
      </c>
    </row>
    <row r="14" spans="1:11" x14ac:dyDescent="0.75">
      <c r="A14">
        <v>12</v>
      </c>
      <c r="B14">
        <v>163.40700000000001</v>
      </c>
      <c r="C14">
        <v>164.11199999999999</v>
      </c>
      <c r="D14">
        <v>157.976</v>
      </c>
      <c r="E14">
        <v>230.91</v>
      </c>
      <c r="G14" s="1">
        <f t="shared" si="0"/>
        <v>-0.70499999999998408</v>
      </c>
      <c r="I14">
        <f t="shared" si="1"/>
        <v>12</v>
      </c>
      <c r="J14">
        <f t="shared" si="3"/>
        <v>6.1797139425701822E-2</v>
      </c>
      <c r="K14">
        <f t="shared" si="2"/>
        <v>0.45704425847640412</v>
      </c>
    </row>
    <row r="15" spans="1:11" x14ac:dyDescent="0.75">
      <c r="A15">
        <v>13</v>
      </c>
      <c r="B15">
        <v>167.55699999999999</v>
      </c>
      <c r="C15">
        <v>166.321</v>
      </c>
      <c r="D15">
        <v>157.608</v>
      </c>
      <c r="E15">
        <v>233.15700000000001</v>
      </c>
      <c r="G15" s="1">
        <f t="shared" si="0"/>
        <v>1.23599999999999</v>
      </c>
      <c r="I15">
        <f t="shared" si="1"/>
        <v>13</v>
      </c>
      <c r="J15">
        <f t="shared" si="3"/>
        <v>0.27371983841030451</v>
      </c>
      <c r="K15">
        <f t="shared" si="2"/>
        <v>0.44523811538884706</v>
      </c>
    </row>
    <row r="16" spans="1:11" x14ac:dyDescent="0.75">
      <c r="A16">
        <v>14</v>
      </c>
      <c r="B16">
        <v>168.18199999999999</v>
      </c>
      <c r="C16">
        <v>164.48</v>
      </c>
      <c r="D16">
        <v>152.55199999999999</v>
      </c>
      <c r="E16">
        <v>242.036</v>
      </c>
      <c r="G16" s="1">
        <f t="shared" si="0"/>
        <v>3.7019999999999982</v>
      </c>
      <c r="I16">
        <f t="shared" si="1"/>
        <v>14</v>
      </c>
      <c r="J16">
        <f t="shared" si="3"/>
        <v>0.54296320559012878</v>
      </c>
      <c r="K16">
        <f t="shared" si="2"/>
        <v>0.37431909065146879</v>
      </c>
    </row>
    <row r="17" spans="1:11" x14ac:dyDescent="0.75">
      <c r="A17">
        <v>15</v>
      </c>
      <c r="B17">
        <v>164.97399999999999</v>
      </c>
      <c r="C17">
        <v>164.083</v>
      </c>
      <c r="D17">
        <v>150.75</v>
      </c>
      <c r="E17">
        <v>240.428</v>
      </c>
      <c r="G17" s="1">
        <f t="shared" si="0"/>
        <v>0.89099999999999113</v>
      </c>
      <c r="I17">
        <f t="shared" si="1"/>
        <v>15</v>
      </c>
      <c r="J17">
        <f t="shared" si="3"/>
        <v>0.23605197073916145</v>
      </c>
      <c r="K17">
        <f t="shared" si="2"/>
        <v>0.36475109226010144</v>
      </c>
    </row>
    <row r="18" spans="1:11" x14ac:dyDescent="0.75">
      <c r="A18">
        <v>16</v>
      </c>
      <c r="B18">
        <v>165.73699999999999</v>
      </c>
      <c r="C18">
        <v>163.56899999999999</v>
      </c>
      <c r="D18">
        <v>150.553</v>
      </c>
      <c r="E18">
        <v>238.005</v>
      </c>
      <c r="G18" s="1">
        <f t="shared" si="0"/>
        <v>2.1680000000000064</v>
      </c>
      <c r="I18">
        <f t="shared" si="1"/>
        <v>16</v>
      </c>
      <c r="J18">
        <f t="shared" si="3"/>
        <v>0.3754776722349597</v>
      </c>
      <c r="K18">
        <f t="shared" si="2"/>
        <v>0.37033453924637211</v>
      </c>
    </row>
    <row r="19" spans="1:11" x14ac:dyDescent="0.75">
      <c r="A19">
        <v>17</v>
      </c>
      <c r="B19">
        <v>164.02600000000001</v>
      </c>
      <c r="C19">
        <v>162.62299999999999</v>
      </c>
      <c r="D19">
        <v>146.173</v>
      </c>
      <c r="E19">
        <v>229.30799999999999</v>
      </c>
      <c r="G19" s="1">
        <f t="shared" si="0"/>
        <v>1.40300000000002</v>
      </c>
      <c r="I19">
        <f t="shared" si="1"/>
        <v>17</v>
      </c>
      <c r="J19">
        <f t="shared" si="3"/>
        <v>0.29195327000764376</v>
      </c>
      <c r="K19">
        <f t="shared" si="2"/>
        <v>0.36019351226510832</v>
      </c>
    </row>
    <row r="20" spans="1:11" x14ac:dyDescent="0.75">
      <c r="A20">
        <v>18</v>
      </c>
      <c r="B20">
        <v>168.625</v>
      </c>
      <c r="C20">
        <v>163.71100000000001</v>
      </c>
      <c r="D20">
        <v>149.476</v>
      </c>
      <c r="E20">
        <v>222.154</v>
      </c>
      <c r="G20" s="1">
        <f t="shared" si="0"/>
        <v>4.9139999999999873</v>
      </c>
      <c r="I20">
        <f t="shared" si="1"/>
        <v>18</v>
      </c>
      <c r="J20">
        <f t="shared" si="3"/>
        <v>0.6752920624522305</v>
      </c>
      <c r="K20">
        <f t="shared" si="2"/>
        <v>0.41506616645202232</v>
      </c>
    </row>
    <row r="21" spans="1:11" x14ac:dyDescent="0.75">
      <c r="A21">
        <v>19</v>
      </c>
      <c r="B21">
        <v>171.197</v>
      </c>
      <c r="C21">
        <v>164.51</v>
      </c>
      <c r="D21">
        <v>148.21199999999999</v>
      </c>
      <c r="E21">
        <v>223.226</v>
      </c>
      <c r="G21" s="1">
        <f t="shared" si="0"/>
        <v>6.6870000000000118</v>
      </c>
      <c r="I21">
        <f t="shared" si="1"/>
        <v>19</v>
      </c>
      <c r="J21">
        <f t="shared" si="3"/>
        <v>0.86887214761436893</v>
      </c>
      <c r="K21">
        <f t="shared" si="2"/>
        <v>0.39927558996913853</v>
      </c>
    </row>
    <row r="22" spans="1:11" x14ac:dyDescent="0.75">
      <c r="A22">
        <v>20</v>
      </c>
      <c r="B22">
        <v>171.5</v>
      </c>
      <c r="C22">
        <v>164</v>
      </c>
      <c r="D22">
        <v>146.774</v>
      </c>
      <c r="E22">
        <v>222.95500000000001</v>
      </c>
      <c r="G22" s="1">
        <f t="shared" si="0"/>
        <v>7.5</v>
      </c>
      <c r="I22">
        <f t="shared" si="1"/>
        <v>20</v>
      </c>
      <c r="J22">
        <f t="shared" si="3"/>
        <v>0.95763729664810504</v>
      </c>
      <c r="K22">
        <f t="shared" si="2"/>
        <v>0.38695752859987953</v>
      </c>
    </row>
    <row r="23" spans="1:11" x14ac:dyDescent="0.75">
      <c r="A23">
        <v>21</v>
      </c>
      <c r="B23">
        <v>171.52799999999999</v>
      </c>
      <c r="C23">
        <v>163.63999999999999</v>
      </c>
      <c r="D23">
        <v>148.17500000000001</v>
      </c>
      <c r="E23">
        <v>220.441</v>
      </c>
      <c r="G23" s="1">
        <f t="shared" si="0"/>
        <v>7.8880000000000052</v>
      </c>
      <c r="I23">
        <f t="shared" si="1"/>
        <v>21</v>
      </c>
      <c r="J23">
        <f t="shared" si="3"/>
        <v>1</v>
      </c>
      <c r="K23">
        <f t="shared" si="2"/>
        <v>0.40947069925361113</v>
      </c>
    </row>
    <row r="24" spans="1:11" x14ac:dyDescent="0.75">
      <c r="A24">
        <v>22</v>
      </c>
      <c r="B24">
        <v>171.85</v>
      </c>
      <c r="C24">
        <v>164.75</v>
      </c>
      <c r="D24">
        <v>145.34299999999999</v>
      </c>
      <c r="E24">
        <v>209.886</v>
      </c>
      <c r="G24" s="1">
        <f t="shared" si="0"/>
        <v>7.0999999999999943</v>
      </c>
      <c r="I24">
        <f t="shared" si="1"/>
        <v>22</v>
      </c>
      <c r="J24">
        <f t="shared" si="3"/>
        <v>0.91396440659460509</v>
      </c>
      <c r="K24">
        <f t="shared" si="2"/>
        <v>0.42517336593385735</v>
      </c>
    </row>
    <row r="25" spans="1:11" x14ac:dyDescent="0.75">
      <c r="A25">
        <v>23</v>
      </c>
      <c r="B25">
        <v>173.05699999999999</v>
      </c>
      <c r="C25">
        <v>166.434</v>
      </c>
      <c r="D25">
        <v>147.096</v>
      </c>
      <c r="E25">
        <v>212.006</v>
      </c>
      <c r="G25" s="1">
        <f t="shared" si="0"/>
        <v>6.6229999999999905</v>
      </c>
      <c r="I25">
        <f t="shared" si="1"/>
        <v>23</v>
      </c>
      <c r="J25">
        <f t="shared" si="3"/>
        <v>0.86188448520580674</v>
      </c>
      <c r="K25">
        <f t="shared" si="2"/>
        <v>0.43395253901820507</v>
      </c>
    </row>
    <row r="26" spans="1:11" x14ac:dyDescent="0.75">
      <c r="A26">
        <v>24</v>
      </c>
      <c r="B26">
        <v>170.61099999999999</v>
      </c>
      <c r="C26">
        <v>165.535</v>
      </c>
      <c r="D26">
        <v>144.14699999999999</v>
      </c>
      <c r="E26">
        <v>208.322</v>
      </c>
      <c r="G26" s="1">
        <f t="shared" si="0"/>
        <v>5.0759999999999934</v>
      </c>
      <c r="I26">
        <f t="shared" si="1"/>
        <v>24</v>
      </c>
      <c r="J26">
        <f t="shared" si="3"/>
        <v>0.69297958292389839</v>
      </c>
      <c r="K26">
        <f t="shared" si="2"/>
        <v>0.41948308008829632</v>
      </c>
    </row>
    <row r="27" spans="1:11" x14ac:dyDescent="0.75">
      <c r="A27">
        <v>25</v>
      </c>
      <c r="B27">
        <v>170.60400000000001</v>
      </c>
      <c r="C27">
        <v>164.89</v>
      </c>
      <c r="D27">
        <v>145.333</v>
      </c>
      <c r="E27">
        <v>207.226</v>
      </c>
      <c r="G27" s="1">
        <f t="shared" si="0"/>
        <v>5.7140000000000271</v>
      </c>
      <c r="I27">
        <f t="shared" si="1"/>
        <v>25</v>
      </c>
      <c r="J27">
        <f t="shared" si="3"/>
        <v>0.7626378425592335</v>
      </c>
      <c r="K27">
        <f t="shared" si="2"/>
        <v>0.4373278684969531</v>
      </c>
    </row>
    <row r="28" spans="1:11" x14ac:dyDescent="0.75">
      <c r="A28">
        <v>26</v>
      </c>
      <c r="B28">
        <v>172.607</v>
      </c>
      <c r="C28">
        <v>166.536</v>
      </c>
      <c r="D28">
        <v>146.578</v>
      </c>
      <c r="E28">
        <v>209.94</v>
      </c>
      <c r="G28" s="1">
        <f t="shared" si="0"/>
        <v>6.070999999999998</v>
      </c>
      <c r="I28">
        <f t="shared" si="1"/>
        <v>26</v>
      </c>
      <c r="J28">
        <f t="shared" si="3"/>
        <v>0.80161589693197854</v>
      </c>
      <c r="K28">
        <f t="shared" si="2"/>
        <v>0.43793975142195074</v>
      </c>
    </row>
    <row r="29" spans="1:11" x14ac:dyDescent="0.75">
      <c r="A29">
        <v>27</v>
      </c>
      <c r="B29">
        <v>168.214</v>
      </c>
      <c r="C29">
        <v>162.58699999999999</v>
      </c>
      <c r="D29">
        <v>144.584</v>
      </c>
      <c r="E29">
        <v>210.572</v>
      </c>
      <c r="G29" s="1">
        <f t="shared" si="0"/>
        <v>5.6270000000000095</v>
      </c>
      <c r="I29">
        <f t="shared" si="1"/>
        <v>27</v>
      </c>
      <c r="J29">
        <f t="shared" si="3"/>
        <v>0.75313898897259546</v>
      </c>
      <c r="K29">
        <f t="shared" si="2"/>
        <v>0.4141798853220609</v>
      </c>
    </row>
    <row r="30" spans="1:11" x14ac:dyDescent="0.75">
      <c r="A30" s="2"/>
      <c r="B30" s="2"/>
      <c r="C30" s="2"/>
      <c r="D30" s="2"/>
      <c r="E30" s="2"/>
    </row>
    <row r="31" spans="1:11" x14ac:dyDescent="0.75">
      <c r="A31">
        <v>29</v>
      </c>
      <c r="B31">
        <v>172.97800000000001</v>
      </c>
      <c r="C31">
        <v>165.81800000000001</v>
      </c>
      <c r="D31">
        <v>142.636</v>
      </c>
      <c r="E31">
        <v>217.97399999999999</v>
      </c>
      <c r="G31" s="1">
        <f t="shared" ref="G31:G48" si="4">B31-C31</f>
        <v>7.1599999999999966</v>
      </c>
      <c r="I31">
        <f t="shared" ref="I31:I48" si="5">A31</f>
        <v>29</v>
      </c>
      <c r="J31">
        <f t="shared" si="3"/>
        <v>0.92051534010263025</v>
      </c>
      <c r="K31">
        <f t="shared" ref="K31:K48" si="6">(D31-105)/(E31-115)</f>
        <v>0.36549031794433545</v>
      </c>
    </row>
    <row r="32" spans="1:11" x14ac:dyDescent="0.75">
      <c r="A32">
        <v>30</v>
      </c>
      <c r="B32">
        <v>170.70599999999999</v>
      </c>
      <c r="C32">
        <v>163.76599999999999</v>
      </c>
      <c r="D32">
        <v>139.10300000000001</v>
      </c>
      <c r="E32">
        <v>212.71799999999999</v>
      </c>
      <c r="G32" s="1">
        <f t="shared" si="4"/>
        <v>6.9399999999999977</v>
      </c>
      <c r="I32">
        <f t="shared" si="5"/>
        <v>30</v>
      </c>
      <c r="J32">
        <f t="shared" si="3"/>
        <v>0.89649525057320578</v>
      </c>
      <c r="K32">
        <f t="shared" si="6"/>
        <v>0.34899404408604362</v>
      </c>
    </row>
    <row r="33" spans="1:11" x14ac:dyDescent="0.75">
      <c r="A33">
        <v>31</v>
      </c>
      <c r="B33">
        <v>169.08099999999999</v>
      </c>
      <c r="C33">
        <v>163.06800000000001</v>
      </c>
      <c r="D33">
        <v>139.27600000000001</v>
      </c>
      <c r="E33">
        <v>208.71199999999999</v>
      </c>
      <c r="G33" s="1">
        <f t="shared" si="4"/>
        <v>6.0129999999999768</v>
      </c>
      <c r="I33">
        <f t="shared" si="5"/>
        <v>31</v>
      </c>
      <c r="J33">
        <f t="shared" si="3"/>
        <v>0.79528332787421874</v>
      </c>
      <c r="K33">
        <f t="shared" si="6"/>
        <v>0.36575892094929158</v>
      </c>
    </row>
    <row r="34" spans="1:11" x14ac:dyDescent="0.75">
      <c r="A34">
        <v>32</v>
      </c>
      <c r="B34">
        <v>171.35300000000001</v>
      </c>
      <c r="C34">
        <v>165.67699999999999</v>
      </c>
      <c r="D34">
        <v>136.51900000000001</v>
      </c>
      <c r="E34">
        <v>205.34</v>
      </c>
      <c r="G34" s="1">
        <f t="shared" si="4"/>
        <v>5.6760000000000161</v>
      </c>
      <c r="I34">
        <f t="shared" si="5"/>
        <v>32</v>
      </c>
      <c r="J34">
        <f t="shared" si="3"/>
        <v>0.75848891800414986</v>
      </c>
      <c r="K34">
        <f t="shared" si="6"/>
        <v>0.34889307062209435</v>
      </c>
    </row>
    <row r="35" spans="1:11" x14ac:dyDescent="0.75">
      <c r="A35">
        <v>33</v>
      </c>
      <c r="B35">
        <v>167.86799999999999</v>
      </c>
      <c r="C35">
        <v>162.495</v>
      </c>
      <c r="D35">
        <v>136.62799999999999</v>
      </c>
      <c r="E35">
        <v>205.87200000000001</v>
      </c>
      <c r="G35" s="1">
        <f t="shared" si="4"/>
        <v>5.3729999999999905</v>
      </c>
      <c r="I35">
        <f t="shared" si="5"/>
        <v>33</v>
      </c>
      <c r="J35">
        <f t="shared" si="3"/>
        <v>0.72540670378862138</v>
      </c>
      <c r="K35">
        <f t="shared" si="6"/>
        <v>0.34805000440179573</v>
      </c>
    </row>
    <row r="36" spans="1:11" x14ac:dyDescent="0.75">
      <c r="A36">
        <v>34</v>
      </c>
      <c r="B36">
        <v>161.83799999999999</v>
      </c>
      <c r="C36">
        <v>154.828</v>
      </c>
      <c r="D36">
        <v>133.45500000000001</v>
      </c>
      <c r="E36">
        <v>194.81399999999999</v>
      </c>
      <c r="G36" s="1">
        <f t="shared" si="4"/>
        <v>7.0099999999999909</v>
      </c>
      <c r="I36">
        <f t="shared" si="5"/>
        <v>34</v>
      </c>
      <c r="J36">
        <f t="shared" si="3"/>
        <v>0.90413800633256736</v>
      </c>
      <c r="K36">
        <f t="shared" si="6"/>
        <v>0.35651640063146833</v>
      </c>
    </row>
    <row r="37" spans="1:11" x14ac:dyDescent="0.75">
      <c r="A37">
        <v>35</v>
      </c>
      <c r="B37">
        <v>169.65899999999999</v>
      </c>
      <c r="C37">
        <v>162.67400000000001</v>
      </c>
      <c r="D37">
        <v>137.97800000000001</v>
      </c>
      <c r="E37">
        <v>207.19</v>
      </c>
      <c r="G37" s="1">
        <f t="shared" si="4"/>
        <v>6.9849999999999852</v>
      </c>
      <c r="I37">
        <f t="shared" si="5"/>
        <v>35</v>
      </c>
      <c r="J37">
        <f t="shared" si="3"/>
        <v>0.90140845070422304</v>
      </c>
      <c r="K37">
        <f t="shared" si="6"/>
        <v>0.35771775680659518</v>
      </c>
    </row>
    <row r="38" spans="1:11" x14ac:dyDescent="0.75">
      <c r="A38">
        <v>36</v>
      </c>
      <c r="B38">
        <v>169.364</v>
      </c>
      <c r="C38">
        <v>162.20699999999999</v>
      </c>
      <c r="D38">
        <v>139.83199999999999</v>
      </c>
      <c r="E38">
        <v>206.31399999999999</v>
      </c>
      <c r="G38" s="1">
        <f t="shared" si="4"/>
        <v>7.1570000000000107</v>
      </c>
      <c r="I38">
        <f t="shared" si="5"/>
        <v>36</v>
      </c>
      <c r="J38">
        <f t="shared" si="3"/>
        <v>0.92018779342723056</v>
      </c>
      <c r="K38">
        <f t="shared" si="6"/>
        <v>0.38145300830102719</v>
      </c>
    </row>
    <row r="39" spans="1:11" x14ac:dyDescent="0.75">
      <c r="A39">
        <v>37</v>
      </c>
      <c r="B39">
        <v>169.655</v>
      </c>
      <c r="C39">
        <v>164.529</v>
      </c>
      <c r="D39">
        <v>139.99</v>
      </c>
      <c r="E39">
        <v>209.28899999999999</v>
      </c>
      <c r="G39" s="1">
        <f t="shared" si="4"/>
        <v>5.1260000000000048</v>
      </c>
      <c r="I39">
        <f t="shared" si="5"/>
        <v>37</v>
      </c>
      <c r="J39">
        <f t="shared" si="3"/>
        <v>0.69843869418058713</v>
      </c>
      <c r="K39">
        <f t="shared" si="6"/>
        <v>0.37109312857279231</v>
      </c>
    </row>
    <row r="40" spans="1:11" x14ac:dyDescent="0.75">
      <c r="A40">
        <v>38</v>
      </c>
      <c r="B40">
        <v>169.23400000000001</v>
      </c>
      <c r="C40">
        <v>163.96600000000001</v>
      </c>
      <c r="D40">
        <v>140.375</v>
      </c>
      <c r="E40">
        <v>210.75899999999999</v>
      </c>
      <c r="G40" s="1">
        <f t="shared" si="4"/>
        <v>5.2680000000000007</v>
      </c>
      <c r="I40">
        <f t="shared" si="5"/>
        <v>38</v>
      </c>
      <c r="J40">
        <f t="shared" si="3"/>
        <v>0.71394257014957885</v>
      </c>
      <c r="K40">
        <f t="shared" si="6"/>
        <v>0.36941697386146477</v>
      </c>
    </row>
    <row r="41" spans="1:11" x14ac:dyDescent="0.75">
      <c r="A41">
        <v>39</v>
      </c>
      <c r="B41">
        <v>167.90299999999999</v>
      </c>
      <c r="C41">
        <v>162.65899999999999</v>
      </c>
      <c r="D41">
        <v>140.84800000000001</v>
      </c>
      <c r="E41">
        <v>212.65199999999999</v>
      </c>
      <c r="G41" s="1">
        <f t="shared" si="4"/>
        <v>5.2439999999999998</v>
      </c>
      <c r="I41">
        <f t="shared" si="5"/>
        <v>39</v>
      </c>
      <c r="J41">
        <f t="shared" si="3"/>
        <v>0.71132219674636887</v>
      </c>
      <c r="K41">
        <f t="shared" si="6"/>
        <v>0.36709949617007348</v>
      </c>
    </row>
    <row r="42" spans="1:11" x14ac:dyDescent="0.75">
      <c r="A42">
        <v>40</v>
      </c>
      <c r="B42">
        <v>168.339</v>
      </c>
      <c r="C42">
        <v>162.33000000000001</v>
      </c>
      <c r="D42">
        <v>137.839</v>
      </c>
      <c r="E42">
        <v>209.77699999999999</v>
      </c>
      <c r="G42" s="1">
        <f t="shared" si="4"/>
        <v>6.0089999999999861</v>
      </c>
      <c r="I42">
        <f t="shared" si="5"/>
        <v>40</v>
      </c>
      <c r="J42">
        <f t="shared" si="3"/>
        <v>0.79484659897368481</v>
      </c>
      <c r="K42">
        <f t="shared" si="6"/>
        <v>0.34648701689228401</v>
      </c>
    </row>
    <row r="43" spans="1:11" x14ac:dyDescent="0.75">
      <c r="A43">
        <v>41</v>
      </c>
      <c r="B43">
        <v>167.21600000000001</v>
      </c>
      <c r="C43">
        <v>161.10499999999999</v>
      </c>
      <c r="D43">
        <v>139.18600000000001</v>
      </c>
      <c r="E43">
        <v>218.99</v>
      </c>
      <c r="G43" s="1">
        <f t="shared" si="4"/>
        <v>6.1110000000000184</v>
      </c>
      <c r="I43">
        <f t="shared" si="5"/>
        <v>41</v>
      </c>
      <c r="J43">
        <f t="shared" si="3"/>
        <v>0.80598318593733065</v>
      </c>
      <c r="K43">
        <f t="shared" si="6"/>
        <v>0.32874314837965191</v>
      </c>
    </row>
    <row r="44" spans="1:11" x14ac:dyDescent="0.75">
      <c r="A44">
        <v>42</v>
      </c>
      <c r="B44">
        <v>166.922</v>
      </c>
      <c r="C44">
        <v>162.09299999999999</v>
      </c>
      <c r="D44">
        <v>138.76300000000001</v>
      </c>
      <c r="E44">
        <v>218.55699999999999</v>
      </c>
      <c r="G44" s="1">
        <f t="shared" si="4"/>
        <v>4.8290000000000077</v>
      </c>
      <c r="I44">
        <f t="shared" si="5"/>
        <v>42</v>
      </c>
      <c r="J44">
        <f t="shared" si="3"/>
        <v>0.66601157331586414</v>
      </c>
      <c r="K44">
        <f t="shared" si="6"/>
        <v>0.32603300597738455</v>
      </c>
    </row>
    <row r="45" spans="1:11" x14ac:dyDescent="0.75">
      <c r="A45">
        <v>43</v>
      </c>
      <c r="B45">
        <v>166.017</v>
      </c>
      <c r="C45">
        <v>161.34299999999999</v>
      </c>
      <c r="D45">
        <v>138.93799999999999</v>
      </c>
      <c r="E45">
        <v>218.71100000000001</v>
      </c>
      <c r="G45" s="1">
        <f t="shared" si="4"/>
        <v>4.6740000000000066</v>
      </c>
      <c r="I45">
        <f t="shared" si="5"/>
        <v>43</v>
      </c>
      <c r="J45">
        <f t="shared" si="3"/>
        <v>0.64908832842013309</v>
      </c>
      <c r="K45">
        <f t="shared" si="6"/>
        <v>0.32723626230583047</v>
      </c>
    </row>
    <row r="46" spans="1:11" x14ac:dyDescent="0.75">
      <c r="A46">
        <v>44</v>
      </c>
      <c r="B46">
        <v>164.02799999999999</v>
      </c>
      <c r="C46">
        <v>158.80500000000001</v>
      </c>
      <c r="D46">
        <v>135.94999999999999</v>
      </c>
      <c r="E46">
        <v>208.375</v>
      </c>
      <c r="G46" s="1">
        <f t="shared" si="4"/>
        <v>5.2229999999999848</v>
      </c>
      <c r="I46">
        <f t="shared" si="5"/>
        <v>44</v>
      </c>
      <c r="J46">
        <f t="shared" si="3"/>
        <v>0.70902937001855848</v>
      </c>
      <c r="K46">
        <f t="shared" si="6"/>
        <v>0.33145917001338676</v>
      </c>
    </row>
    <row r="47" spans="1:11" x14ac:dyDescent="0.75">
      <c r="A47">
        <v>45</v>
      </c>
      <c r="B47">
        <v>165.721</v>
      </c>
      <c r="C47">
        <v>161.72399999999999</v>
      </c>
      <c r="D47">
        <v>137.29</v>
      </c>
      <c r="E47">
        <v>218.536</v>
      </c>
      <c r="G47" s="1">
        <f t="shared" si="4"/>
        <v>3.9970000000000141</v>
      </c>
      <c r="I47">
        <f t="shared" si="5"/>
        <v>45</v>
      </c>
      <c r="J47">
        <f t="shared" si="3"/>
        <v>0.5751719620045862</v>
      </c>
      <c r="K47">
        <f t="shared" si="6"/>
        <v>0.31187219904187907</v>
      </c>
    </row>
    <row r="48" spans="1:11" x14ac:dyDescent="0.75">
      <c r="A48">
        <v>46</v>
      </c>
      <c r="B48">
        <v>168.33699999999999</v>
      </c>
      <c r="C48">
        <v>163.64099999999999</v>
      </c>
      <c r="D48">
        <v>137.88399999999999</v>
      </c>
      <c r="E48">
        <v>223.565</v>
      </c>
      <c r="G48" s="1">
        <f t="shared" si="4"/>
        <v>4.695999999999998</v>
      </c>
      <c r="I48">
        <f t="shared" si="5"/>
        <v>46</v>
      </c>
      <c r="J48">
        <f t="shared" si="3"/>
        <v>0.6514903373730746</v>
      </c>
      <c r="K48">
        <f t="shared" si="6"/>
        <v>0.30289688205222665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CA0E4-6283-4EA7-8DF0-1F90D71FB941}">
  <dimension ref="A1:K84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23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170.07499999999999</v>
      </c>
      <c r="C3">
        <v>170.65100000000001</v>
      </c>
      <c r="D3">
        <v>174.51300000000001</v>
      </c>
      <c r="E3">
        <v>234.16399999999999</v>
      </c>
      <c r="G3" s="1">
        <f t="shared" ref="G3:G29" si="0">B3-C3</f>
        <v>-0.57600000000002183</v>
      </c>
      <c r="I3">
        <f t="shared" ref="I3:I29" si="1">A3</f>
        <v>1</v>
      </c>
      <c r="J3">
        <f>(G3-MIN(G$3:G$84))/(MAX(G$3:G$84)-MIN(G$3:G$84))</f>
        <v>0.50164224355734932</v>
      </c>
      <c r="K3">
        <f t="shared" ref="K3:K29" si="2">(D3-105)/(E3-115)</f>
        <v>0.58333892786412012</v>
      </c>
    </row>
    <row r="4" spans="1:11" x14ac:dyDescent="0.75">
      <c r="A4">
        <v>2</v>
      </c>
      <c r="B4">
        <v>169.65</v>
      </c>
      <c r="C4">
        <v>171.714</v>
      </c>
      <c r="D4">
        <v>173.297</v>
      </c>
      <c r="E4">
        <v>231.779</v>
      </c>
      <c r="G4" s="1">
        <f t="shared" si="0"/>
        <v>-2.063999999999993</v>
      </c>
      <c r="I4">
        <f t="shared" si="1"/>
        <v>2</v>
      </c>
      <c r="J4">
        <f t="shared" ref="J4:J67" si="3">(G4-MIN(G$3:G$84))/(MAX(G$3:G$84)-MIN(G$3:G$84))</f>
        <v>0.31366851945427049</v>
      </c>
      <c r="K4">
        <f t="shared" si="2"/>
        <v>0.58483974002175043</v>
      </c>
    </row>
    <row r="5" spans="1:11" x14ac:dyDescent="0.75">
      <c r="A5">
        <v>3</v>
      </c>
      <c r="B5">
        <v>169.87700000000001</v>
      </c>
      <c r="C5">
        <v>170.119</v>
      </c>
      <c r="D5">
        <v>170.78299999999999</v>
      </c>
      <c r="E5">
        <v>228.14699999999999</v>
      </c>
      <c r="G5" s="1">
        <f t="shared" si="0"/>
        <v>-0.24199999999999022</v>
      </c>
      <c r="I5">
        <f t="shared" si="1"/>
        <v>3</v>
      </c>
      <c r="J5">
        <f t="shared" si="3"/>
        <v>0.54383527033855594</v>
      </c>
      <c r="K5">
        <f t="shared" si="2"/>
        <v>0.58139411561950372</v>
      </c>
    </row>
    <row r="6" spans="1:11" x14ac:dyDescent="0.75">
      <c r="A6">
        <v>4</v>
      </c>
      <c r="B6">
        <v>168.23599999999999</v>
      </c>
      <c r="C6">
        <v>168.34200000000001</v>
      </c>
      <c r="D6">
        <v>168.21199999999999</v>
      </c>
      <c r="E6">
        <v>222.33099999999999</v>
      </c>
      <c r="G6" s="1">
        <f t="shared" si="0"/>
        <v>-0.10600000000002296</v>
      </c>
      <c r="I6">
        <f t="shared" si="1"/>
        <v>4</v>
      </c>
      <c r="J6">
        <f t="shared" si="3"/>
        <v>0.56101566447700557</v>
      </c>
      <c r="K6">
        <f t="shared" si="2"/>
        <v>0.58894448015950651</v>
      </c>
    </row>
    <row r="7" spans="1:11" x14ac:dyDescent="0.75">
      <c r="A7">
        <v>5</v>
      </c>
      <c r="B7">
        <v>171.18600000000001</v>
      </c>
      <c r="C7">
        <v>171.69499999999999</v>
      </c>
      <c r="D7">
        <v>172.22399999999999</v>
      </c>
      <c r="E7">
        <v>226.21700000000001</v>
      </c>
      <c r="G7" s="1">
        <f t="shared" si="0"/>
        <v>-0.50899999999998613</v>
      </c>
      <c r="I7">
        <f t="shared" si="1"/>
        <v>5</v>
      </c>
      <c r="J7">
        <f t="shared" si="3"/>
        <v>0.51010611419909202</v>
      </c>
      <c r="K7">
        <f t="shared" si="2"/>
        <v>0.60443996870981942</v>
      </c>
    </row>
    <row r="8" spans="1:11" x14ac:dyDescent="0.75">
      <c r="A8">
        <v>6</v>
      </c>
      <c r="B8">
        <v>170.37299999999999</v>
      </c>
      <c r="C8">
        <v>172.08099999999999</v>
      </c>
      <c r="D8">
        <v>171.107</v>
      </c>
      <c r="E8">
        <v>224.78100000000001</v>
      </c>
      <c r="G8" s="1">
        <f t="shared" si="0"/>
        <v>-1.7079999999999984</v>
      </c>
      <c r="I8">
        <f t="shared" si="1"/>
        <v>6</v>
      </c>
      <c r="J8">
        <f t="shared" si="3"/>
        <v>0.35864072764022231</v>
      </c>
      <c r="K8">
        <f t="shared" si="2"/>
        <v>0.60217159617784499</v>
      </c>
    </row>
    <row r="9" spans="1:11" x14ac:dyDescent="0.75">
      <c r="A9">
        <v>7</v>
      </c>
      <c r="B9">
        <v>170.15899999999999</v>
      </c>
      <c r="C9">
        <v>170.96700000000001</v>
      </c>
      <c r="D9">
        <v>169.29400000000001</v>
      </c>
      <c r="E9">
        <v>222.00700000000001</v>
      </c>
      <c r="G9" s="1">
        <f t="shared" si="0"/>
        <v>-0.80800000000002115</v>
      </c>
      <c r="I9">
        <f t="shared" si="1"/>
        <v>7</v>
      </c>
      <c r="J9">
        <f t="shared" si="3"/>
        <v>0.47233451237998703</v>
      </c>
      <c r="K9">
        <f t="shared" si="2"/>
        <v>0.60083919743568182</v>
      </c>
    </row>
    <row r="10" spans="1:11" x14ac:dyDescent="0.75">
      <c r="A10">
        <v>8</v>
      </c>
      <c r="B10">
        <v>168.79499999999999</v>
      </c>
      <c r="C10">
        <v>169.721</v>
      </c>
      <c r="D10">
        <v>168.26499999999999</v>
      </c>
      <c r="E10">
        <v>221.422</v>
      </c>
      <c r="G10" s="1">
        <f t="shared" si="0"/>
        <v>-0.92600000000001614</v>
      </c>
      <c r="I10">
        <f t="shared" si="1"/>
        <v>8</v>
      </c>
      <c r="J10">
        <f t="shared" si="3"/>
        <v>0.45742799393632927</v>
      </c>
      <c r="K10">
        <f t="shared" si="2"/>
        <v>0.59447294732292189</v>
      </c>
    </row>
    <row r="11" spans="1:11" x14ac:dyDescent="0.75">
      <c r="A11">
        <v>9</v>
      </c>
      <c r="B11">
        <v>167.745</v>
      </c>
      <c r="C11">
        <v>167.61799999999999</v>
      </c>
      <c r="D11">
        <v>165.27799999999999</v>
      </c>
      <c r="E11">
        <v>216.96700000000001</v>
      </c>
      <c r="G11" s="1">
        <f t="shared" si="0"/>
        <v>0.12700000000000955</v>
      </c>
      <c r="I11">
        <f t="shared" si="1"/>
        <v>9</v>
      </c>
      <c r="J11">
        <f t="shared" si="3"/>
        <v>0.59044972208186064</v>
      </c>
      <c r="K11">
        <f t="shared" si="2"/>
        <v>0.59115203938529115</v>
      </c>
    </row>
    <row r="12" spans="1:11" x14ac:dyDescent="0.75">
      <c r="A12">
        <v>10</v>
      </c>
      <c r="B12">
        <v>169.50899999999999</v>
      </c>
      <c r="C12">
        <v>169.00399999999999</v>
      </c>
      <c r="D12">
        <v>166.97399999999999</v>
      </c>
      <c r="E12">
        <v>218.267</v>
      </c>
      <c r="G12" s="1">
        <f t="shared" si="0"/>
        <v>0.50499999999999545</v>
      </c>
      <c r="I12">
        <f t="shared" si="1"/>
        <v>10</v>
      </c>
      <c r="J12">
        <f t="shared" si="3"/>
        <v>0.63820111167256122</v>
      </c>
      <c r="K12">
        <f t="shared" si="2"/>
        <v>0.60013363417161336</v>
      </c>
    </row>
    <row r="13" spans="1:11" x14ac:dyDescent="0.75">
      <c r="A13">
        <v>11</v>
      </c>
      <c r="B13">
        <v>166.595</v>
      </c>
      <c r="C13">
        <v>167.09200000000001</v>
      </c>
      <c r="D13">
        <v>164.76499999999999</v>
      </c>
      <c r="E13">
        <v>215.024</v>
      </c>
      <c r="G13" s="1">
        <f t="shared" si="0"/>
        <v>-0.4970000000000141</v>
      </c>
      <c r="I13">
        <f t="shared" si="1"/>
        <v>11</v>
      </c>
      <c r="J13">
        <f t="shared" si="3"/>
        <v>0.51162203132895212</v>
      </c>
      <c r="K13">
        <f t="shared" si="2"/>
        <v>0.59750659841637987</v>
      </c>
    </row>
    <row r="14" spans="1:11" x14ac:dyDescent="0.75">
      <c r="A14">
        <v>12</v>
      </c>
      <c r="B14">
        <v>165.14099999999999</v>
      </c>
      <c r="C14">
        <v>165.68</v>
      </c>
      <c r="D14">
        <v>165.726</v>
      </c>
      <c r="E14">
        <v>214.078</v>
      </c>
      <c r="G14" s="1">
        <f t="shared" si="0"/>
        <v>-0.53900000000001569</v>
      </c>
      <c r="I14">
        <f t="shared" si="1"/>
        <v>12</v>
      </c>
      <c r="J14">
        <f t="shared" si="3"/>
        <v>0.50631632137442939</v>
      </c>
      <c r="K14">
        <f t="shared" si="2"/>
        <v>0.61291103978683459</v>
      </c>
    </row>
    <row r="15" spans="1:11" x14ac:dyDescent="0.75">
      <c r="A15">
        <v>13</v>
      </c>
      <c r="B15">
        <v>166.87100000000001</v>
      </c>
      <c r="C15">
        <v>166.55099999999999</v>
      </c>
      <c r="D15">
        <v>162.267</v>
      </c>
      <c r="E15">
        <v>213.876</v>
      </c>
      <c r="G15" s="1">
        <f t="shared" si="0"/>
        <v>0.3200000000000216</v>
      </c>
      <c r="I15">
        <f t="shared" si="1"/>
        <v>13</v>
      </c>
      <c r="J15">
        <f t="shared" si="3"/>
        <v>0.61483072258716787</v>
      </c>
      <c r="K15">
        <f t="shared" si="2"/>
        <v>0.57917998300902129</v>
      </c>
    </row>
    <row r="16" spans="1:11" x14ac:dyDescent="0.75">
      <c r="A16">
        <v>14</v>
      </c>
      <c r="B16">
        <v>165.857</v>
      </c>
      <c r="C16">
        <v>165.917</v>
      </c>
      <c r="D16">
        <v>169.452</v>
      </c>
      <c r="E16">
        <v>225.11600000000001</v>
      </c>
      <c r="G16" s="1">
        <f t="shared" si="0"/>
        <v>-6.0000000000002274E-2</v>
      </c>
      <c r="I16">
        <f t="shared" si="1"/>
        <v>14</v>
      </c>
      <c r="J16">
        <f t="shared" si="3"/>
        <v>0.56682668014148518</v>
      </c>
      <c r="K16">
        <f t="shared" si="2"/>
        <v>0.58531003668858284</v>
      </c>
    </row>
    <row r="17" spans="1:11" x14ac:dyDescent="0.75">
      <c r="A17">
        <v>15</v>
      </c>
      <c r="B17">
        <v>165.065</v>
      </c>
      <c r="C17">
        <v>165.114</v>
      </c>
      <c r="D17">
        <v>170.43600000000001</v>
      </c>
      <c r="E17">
        <v>226.02500000000001</v>
      </c>
      <c r="G17" s="1">
        <f t="shared" si="0"/>
        <v>-4.9000000000006594E-2</v>
      </c>
      <c r="I17">
        <f t="shared" si="1"/>
        <v>15</v>
      </c>
      <c r="J17">
        <f t="shared" si="3"/>
        <v>0.56821627084385951</v>
      </c>
      <c r="K17">
        <f t="shared" si="2"/>
        <v>0.5893807700968251</v>
      </c>
    </row>
    <row r="18" spans="1:11" x14ac:dyDescent="0.75">
      <c r="A18">
        <v>16</v>
      </c>
      <c r="B18">
        <v>163.38200000000001</v>
      </c>
      <c r="C18">
        <v>164.75</v>
      </c>
      <c r="D18">
        <v>170.54400000000001</v>
      </c>
      <c r="E18">
        <v>224.845</v>
      </c>
      <c r="G18" s="1">
        <f t="shared" si="0"/>
        <v>-1.367999999999995</v>
      </c>
      <c r="I18">
        <f t="shared" si="1"/>
        <v>16</v>
      </c>
      <c r="J18">
        <f t="shared" si="3"/>
        <v>0.40159171298635715</v>
      </c>
      <c r="K18">
        <f t="shared" si="2"/>
        <v>0.59669534343848163</v>
      </c>
    </row>
    <row r="19" spans="1:11" x14ac:dyDescent="0.75">
      <c r="A19">
        <v>17</v>
      </c>
      <c r="B19">
        <v>162.18</v>
      </c>
      <c r="C19">
        <v>162.917</v>
      </c>
      <c r="D19">
        <v>163.43700000000001</v>
      </c>
      <c r="E19">
        <v>215.2</v>
      </c>
      <c r="G19" s="1">
        <f t="shared" si="0"/>
        <v>-0.73699999999999477</v>
      </c>
      <c r="I19">
        <f t="shared" si="1"/>
        <v>17</v>
      </c>
      <c r="J19">
        <f t="shared" si="3"/>
        <v>0.48130368873168317</v>
      </c>
      <c r="K19">
        <f t="shared" si="2"/>
        <v>0.5832035928143714</v>
      </c>
    </row>
    <row r="20" spans="1:11" x14ac:dyDescent="0.75">
      <c r="A20">
        <v>18</v>
      </c>
      <c r="B20">
        <v>161.785</v>
      </c>
      <c r="C20">
        <v>164.726</v>
      </c>
      <c r="D20">
        <v>162.70099999999999</v>
      </c>
      <c r="E20">
        <v>213.90700000000001</v>
      </c>
      <c r="G20" s="1">
        <f t="shared" si="0"/>
        <v>-2.9410000000000025</v>
      </c>
      <c r="I20">
        <f t="shared" si="1"/>
        <v>18</v>
      </c>
      <c r="J20">
        <f t="shared" si="3"/>
        <v>0.20288024254674017</v>
      </c>
      <c r="K20">
        <f t="shared" si="2"/>
        <v>0.58338641349955001</v>
      </c>
    </row>
    <row r="21" spans="1:11" x14ac:dyDescent="0.75">
      <c r="A21">
        <v>19</v>
      </c>
      <c r="B21">
        <v>162.13999999999999</v>
      </c>
      <c r="C21">
        <v>164.41300000000001</v>
      </c>
      <c r="D21">
        <v>161.423</v>
      </c>
      <c r="E21">
        <v>211.42</v>
      </c>
      <c r="G21" s="1">
        <f t="shared" si="0"/>
        <v>-2.2730000000000246</v>
      </c>
      <c r="I21">
        <f t="shared" si="1"/>
        <v>19</v>
      </c>
      <c r="J21">
        <f t="shared" si="3"/>
        <v>0.28726629610914267</v>
      </c>
      <c r="K21">
        <f t="shared" si="2"/>
        <v>0.58517942335615025</v>
      </c>
    </row>
    <row r="22" spans="1:11" x14ac:dyDescent="0.75">
      <c r="A22">
        <v>20</v>
      </c>
      <c r="B22">
        <v>161.66999999999999</v>
      </c>
      <c r="C22">
        <v>164.59100000000001</v>
      </c>
      <c r="D22">
        <v>161.05500000000001</v>
      </c>
      <c r="E22">
        <v>215.696</v>
      </c>
      <c r="G22" s="1">
        <f t="shared" si="0"/>
        <v>-2.9210000000000207</v>
      </c>
      <c r="I22">
        <f t="shared" si="1"/>
        <v>20</v>
      </c>
      <c r="J22">
        <f t="shared" si="3"/>
        <v>0.20540677109651048</v>
      </c>
      <c r="K22">
        <f t="shared" si="2"/>
        <v>0.55667553825375393</v>
      </c>
    </row>
    <row r="23" spans="1:11" x14ac:dyDescent="0.75">
      <c r="A23">
        <v>21</v>
      </c>
      <c r="B23">
        <v>162.13800000000001</v>
      </c>
      <c r="C23">
        <v>163.952</v>
      </c>
      <c r="D23">
        <v>164.178</v>
      </c>
      <c r="E23">
        <v>218.23099999999999</v>
      </c>
      <c r="G23" s="1">
        <f t="shared" si="0"/>
        <v>-1.813999999999993</v>
      </c>
      <c r="I23">
        <f t="shared" si="1"/>
        <v>21</v>
      </c>
      <c r="J23">
        <f t="shared" si="3"/>
        <v>0.34525012632642815</v>
      </c>
      <c r="K23">
        <f t="shared" si="2"/>
        <v>0.57325803295521693</v>
      </c>
    </row>
    <row r="24" spans="1:11" x14ac:dyDescent="0.75">
      <c r="A24">
        <v>22</v>
      </c>
      <c r="B24">
        <v>162.29599999999999</v>
      </c>
      <c r="C24">
        <v>163.81899999999999</v>
      </c>
      <c r="D24">
        <v>161.97999999999999</v>
      </c>
      <c r="E24">
        <v>212.334</v>
      </c>
      <c r="G24" s="1">
        <f t="shared" si="0"/>
        <v>-1.5229999999999961</v>
      </c>
      <c r="I24">
        <f t="shared" si="1"/>
        <v>22</v>
      </c>
      <c r="J24">
        <f t="shared" si="3"/>
        <v>0.38201111672561927</v>
      </c>
      <c r="K24">
        <f t="shared" si="2"/>
        <v>0.58540694926747061</v>
      </c>
    </row>
    <row r="25" spans="1:11" x14ac:dyDescent="0.75">
      <c r="A25">
        <v>23</v>
      </c>
      <c r="B25">
        <v>163.429</v>
      </c>
      <c r="C25">
        <v>165.72200000000001</v>
      </c>
      <c r="D25">
        <v>162.31700000000001</v>
      </c>
      <c r="E25">
        <v>215.80199999999999</v>
      </c>
      <c r="G25" s="1">
        <f t="shared" si="0"/>
        <v>-2.2930000000000064</v>
      </c>
      <c r="I25">
        <f t="shared" si="1"/>
        <v>23</v>
      </c>
      <c r="J25">
        <f t="shared" si="3"/>
        <v>0.28473976755937236</v>
      </c>
      <c r="K25">
        <f t="shared" si="2"/>
        <v>0.56860974980655155</v>
      </c>
    </row>
    <row r="26" spans="1:11" x14ac:dyDescent="0.75">
      <c r="A26">
        <v>24</v>
      </c>
      <c r="B26">
        <v>161.28</v>
      </c>
      <c r="C26">
        <v>162.833</v>
      </c>
      <c r="D26">
        <v>159.471</v>
      </c>
      <c r="E26">
        <v>216.01900000000001</v>
      </c>
      <c r="G26" s="1">
        <f t="shared" si="0"/>
        <v>-1.5529999999999973</v>
      </c>
      <c r="I26">
        <f t="shared" si="1"/>
        <v>24</v>
      </c>
      <c r="J26">
        <f t="shared" si="3"/>
        <v>0.37822132390096019</v>
      </c>
      <c r="K26">
        <f t="shared" si="2"/>
        <v>0.53921539512368966</v>
      </c>
    </row>
    <row r="27" spans="1:11" x14ac:dyDescent="0.75">
      <c r="A27">
        <v>25</v>
      </c>
      <c r="B27">
        <v>162.53399999999999</v>
      </c>
      <c r="C27">
        <v>162.94200000000001</v>
      </c>
      <c r="D27">
        <v>161.547</v>
      </c>
      <c r="E27">
        <v>214.82599999999999</v>
      </c>
      <c r="G27" s="1">
        <f t="shared" si="0"/>
        <v>-0.40800000000001546</v>
      </c>
      <c r="I27">
        <f t="shared" si="1"/>
        <v>25</v>
      </c>
      <c r="J27">
        <f t="shared" si="3"/>
        <v>0.52286508337544002</v>
      </c>
      <c r="K27">
        <f t="shared" si="2"/>
        <v>0.56645563280107392</v>
      </c>
    </row>
    <row r="28" spans="1:11" x14ac:dyDescent="0.75">
      <c r="A28">
        <v>26</v>
      </c>
      <c r="B28">
        <v>163.13200000000001</v>
      </c>
      <c r="C28">
        <v>164.53100000000001</v>
      </c>
      <c r="D28">
        <v>160.20500000000001</v>
      </c>
      <c r="E28">
        <v>215.68100000000001</v>
      </c>
      <c r="G28" s="1">
        <f t="shared" si="0"/>
        <v>-1.3990000000000009</v>
      </c>
      <c r="I28">
        <f t="shared" si="1"/>
        <v>26</v>
      </c>
      <c r="J28">
        <f t="shared" si="3"/>
        <v>0.39767559373420885</v>
      </c>
      <c r="K28">
        <f t="shared" si="2"/>
        <v>0.54831596825617546</v>
      </c>
    </row>
    <row r="29" spans="1:11" x14ac:dyDescent="0.75">
      <c r="A29">
        <v>27</v>
      </c>
      <c r="B29">
        <v>161.37700000000001</v>
      </c>
      <c r="C29">
        <v>162.327</v>
      </c>
      <c r="D29">
        <v>159.69900000000001</v>
      </c>
      <c r="E29">
        <v>215.59200000000001</v>
      </c>
      <c r="G29" s="1">
        <f t="shared" si="0"/>
        <v>-0.94999999999998863</v>
      </c>
      <c r="I29">
        <f t="shared" si="1"/>
        <v>27</v>
      </c>
      <c r="J29">
        <f t="shared" si="3"/>
        <v>0.45439615967660557</v>
      </c>
      <c r="K29">
        <f t="shared" si="2"/>
        <v>0.54377087641164312</v>
      </c>
    </row>
    <row r="30" spans="1:11" x14ac:dyDescent="0.75">
      <c r="A30" s="2"/>
      <c r="B30" s="2"/>
      <c r="C30" s="2"/>
      <c r="D30" s="2"/>
      <c r="E30" s="2"/>
    </row>
    <row r="31" spans="1:11" x14ac:dyDescent="0.75">
      <c r="A31">
        <v>29</v>
      </c>
      <c r="B31">
        <v>164.63800000000001</v>
      </c>
      <c r="C31">
        <v>166.71799999999999</v>
      </c>
      <c r="D31">
        <v>160.279</v>
      </c>
      <c r="E31">
        <v>215.70599999999999</v>
      </c>
      <c r="G31" s="1">
        <f t="shared" ref="G31:G84" si="4">B31-C31</f>
        <v>-2.0799999999999841</v>
      </c>
      <c r="I31">
        <f t="shared" ref="I31:I84" si="5">A31</f>
        <v>29</v>
      </c>
      <c r="J31">
        <f t="shared" si="3"/>
        <v>0.31164729661445351</v>
      </c>
      <c r="K31">
        <f t="shared" ref="K31:K84" si="6">(D31-105)/(E31-115)</f>
        <v>0.54891466248287091</v>
      </c>
    </row>
    <row r="32" spans="1:11" x14ac:dyDescent="0.75">
      <c r="A32">
        <v>30</v>
      </c>
      <c r="B32">
        <v>162.48500000000001</v>
      </c>
      <c r="C32">
        <v>164.96</v>
      </c>
      <c r="D32">
        <v>157.761</v>
      </c>
      <c r="E32">
        <v>214.17599999999999</v>
      </c>
      <c r="G32" s="1">
        <f t="shared" si="4"/>
        <v>-2.4749999999999943</v>
      </c>
      <c r="I32">
        <f t="shared" si="5"/>
        <v>30</v>
      </c>
      <c r="J32">
        <f t="shared" si="3"/>
        <v>0.26174835775644312</v>
      </c>
      <c r="K32">
        <f t="shared" si="6"/>
        <v>0.53199362749052193</v>
      </c>
    </row>
    <row r="33" spans="1:11" x14ac:dyDescent="0.75">
      <c r="A33">
        <v>31</v>
      </c>
      <c r="B33">
        <v>164.51499999999999</v>
      </c>
      <c r="C33">
        <v>165.24199999999999</v>
      </c>
      <c r="D33">
        <v>157.12299999999999</v>
      </c>
      <c r="E33">
        <v>213.107</v>
      </c>
      <c r="G33" s="1">
        <f t="shared" si="4"/>
        <v>-0.72700000000000387</v>
      </c>
      <c r="I33">
        <f t="shared" si="5"/>
        <v>31</v>
      </c>
      <c r="J33">
        <f t="shared" si="3"/>
        <v>0.48256695300656832</v>
      </c>
      <c r="K33">
        <f t="shared" si="6"/>
        <v>0.53128726798291648</v>
      </c>
    </row>
    <row r="34" spans="1:11" x14ac:dyDescent="0.75">
      <c r="A34">
        <v>32</v>
      </c>
      <c r="B34">
        <v>165.09299999999999</v>
      </c>
      <c r="C34">
        <v>165.75399999999999</v>
      </c>
      <c r="D34">
        <v>159.21899999999999</v>
      </c>
      <c r="E34">
        <v>218.929</v>
      </c>
      <c r="G34" s="1">
        <f t="shared" si="4"/>
        <v>-0.66100000000000136</v>
      </c>
      <c r="I34">
        <f t="shared" si="5"/>
        <v>32</v>
      </c>
      <c r="J34">
        <f t="shared" si="3"/>
        <v>0.49090449722081825</v>
      </c>
      <c r="K34">
        <f t="shared" si="6"/>
        <v>0.52169269405074614</v>
      </c>
    </row>
    <row r="35" spans="1:11" x14ac:dyDescent="0.75">
      <c r="A35">
        <v>33</v>
      </c>
      <c r="B35">
        <v>160.80699999999999</v>
      </c>
      <c r="C35">
        <v>163.01599999999999</v>
      </c>
      <c r="D35">
        <v>155.84399999999999</v>
      </c>
      <c r="E35">
        <v>212.87799999999999</v>
      </c>
      <c r="G35" s="1">
        <f t="shared" si="4"/>
        <v>-2.2090000000000032</v>
      </c>
      <c r="I35">
        <f t="shared" si="5"/>
        <v>33</v>
      </c>
      <c r="J35">
        <f t="shared" si="3"/>
        <v>0.29535118746841776</v>
      </c>
      <c r="K35">
        <f t="shared" si="6"/>
        <v>0.51946300496536502</v>
      </c>
    </row>
    <row r="36" spans="1:11" x14ac:dyDescent="0.75">
      <c r="A36">
        <v>34</v>
      </c>
      <c r="B36">
        <v>153.55199999999999</v>
      </c>
      <c r="C36">
        <v>153.798</v>
      </c>
      <c r="D36">
        <v>149.93</v>
      </c>
      <c r="E36">
        <v>200.083</v>
      </c>
      <c r="G36" s="1">
        <f t="shared" si="4"/>
        <v>-0.24600000000000932</v>
      </c>
      <c r="I36">
        <f t="shared" si="5"/>
        <v>34</v>
      </c>
      <c r="J36">
        <f t="shared" si="3"/>
        <v>0.54332996462859895</v>
      </c>
      <c r="K36">
        <f t="shared" si="6"/>
        <v>0.52807258794353762</v>
      </c>
    </row>
    <row r="37" spans="1:11" x14ac:dyDescent="0.75">
      <c r="A37">
        <v>35</v>
      </c>
      <c r="B37">
        <v>158.79300000000001</v>
      </c>
      <c r="C37">
        <v>160.5</v>
      </c>
      <c r="D37">
        <v>158.315</v>
      </c>
      <c r="E37">
        <v>217.06299999999999</v>
      </c>
      <c r="G37" s="1">
        <f t="shared" si="4"/>
        <v>-1.7069999999999936</v>
      </c>
      <c r="I37">
        <f t="shared" si="5"/>
        <v>35</v>
      </c>
      <c r="J37">
        <f t="shared" si="3"/>
        <v>0.35876705406771153</v>
      </c>
      <c r="K37">
        <f t="shared" si="6"/>
        <v>0.52237343601501041</v>
      </c>
    </row>
    <row r="38" spans="1:11" x14ac:dyDescent="0.75">
      <c r="A38">
        <v>36</v>
      </c>
      <c r="B38">
        <v>160.73400000000001</v>
      </c>
      <c r="C38">
        <v>163.57900000000001</v>
      </c>
      <c r="D38">
        <v>157.47</v>
      </c>
      <c r="E38">
        <v>217.52699999999999</v>
      </c>
      <c r="G38" s="1">
        <f t="shared" si="4"/>
        <v>-2.8449999999999989</v>
      </c>
      <c r="I38">
        <f t="shared" si="5"/>
        <v>36</v>
      </c>
      <c r="J38">
        <f t="shared" si="3"/>
        <v>0.21500757958564917</v>
      </c>
      <c r="K38">
        <f t="shared" si="6"/>
        <v>0.51176763194085462</v>
      </c>
    </row>
    <row r="39" spans="1:11" x14ac:dyDescent="0.75">
      <c r="A39">
        <v>37</v>
      </c>
      <c r="B39">
        <v>162.04900000000001</v>
      </c>
      <c r="C39">
        <v>163.017</v>
      </c>
      <c r="D39">
        <v>157.464</v>
      </c>
      <c r="E39">
        <v>218.81899999999999</v>
      </c>
      <c r="G39" s="1">
        <f t="shared" si="4"/>
        <v>-0.96799999999998931</v>
      </c>
      <c r="I39">
        <f t="shared" si="5"/>
        <v>37</v>
      </c>
      <c r="J39">
        <f t="shared" si="3"/>
        <v>0.45212228398181015</v>
      </c>
      <c r="K39">
        <f t="shared" si="6"/>
        <v>0.50534102620907551</v>
      </c>
    </row>
    <row r="40" spans="1:11" x14ac:dyDescent="0.75">
      <c r="A40">
        <v>38</v>
      </c>
      <c r="B40">
        <v>161.19</v>
      </c>
      <c r="C40">
        <v>163.208</v>
      </c>
      <c r="D40">
        <v>155.375</v>
      </c>
      <c r="E40">
        <v>219.11500000000001</v>
      </c>
      <c r="G40" s="1">
        <f t="shared" si="4"/>
        <v>-2.0180000000000007</v>
      </c>
      <c r="I40">
        <f t="shared" si="5"/>
        <v>38</v>
      </c>
      <c r="J40">
        <f t="shared" si="3"/>
        <v>0.31947953511874649</v>
      </c>
      <c r="K40">
        <f t="shared" si="6"/>
        <v>0.4838399846323776</v>
      </c>
    </row>
    <row r="41" spans="1:11" x14ac:dyDescent="0.75">
      <c r="A41">
        <v>39</v>
      </c>
      <c r="B41">
        <v>162.71100000000001</v>
      </c>
      <c r="C41">
        <v>164.953</v>
      </c>
      <c r="D41">
        <v>157.10400000000001</v>
      </c>
      <c r="E41">
        <v>219.50899999999999</v>
      </c>
      <c r="G41" s="1">
        <f t="shared" si="4"/>
        <v>-2.2419999999999902</v>
      </c>
      <c r="I41">
        <f t="shared" si="5"/>
        <v>39</v>
      </c>
      <c r="J41">
        <f t="shared" si="3"/>
        <v>0.29118241536129458</v>
      </c>
      <c r="K41">
        <f t="shared" si="6"/>
        <v>0.49855993263738069</v>
      </c>
    </row>
    <row r="42" spans="1:11" x14ac:dyDescent="0.75">
      <c r="A42">
        <v>40</v>
      </c>
      <c r="B42">
        <v>162.96700000000001</v>
      </c>
      <c r="C42">
        <v>165.72</v>
      </c>
      <c r="D42">
        <v>154.488</v>
      </c>
      <c r="E42">
        <v>214.976</v>
      </c>
      <c r="G42" s="1">
        <f t="shared" si="4"/>
        <v>-2.7529999999999859</v>
      </c>
      <c r="I42">
        <f t="shared" si="5"/>
        <v>40</v>
      </c>
      <c r="J42">
        <f t="shared" si="3"/>
        <v>0.22662961091460485</v>
      </c>
      <c r="K42">
        <f t="shared" si="6"/>
        <v>0.49499879971193084</v>
      </c>
    </row>
    <row r="43" spans="1:11" x14ac:dyDescent="0.75">
      <c r="A43">
        <v>41</v>
      </c>
      <c r="B43">
        <v>159.983</v>
      </c>
      <c r="C43">
        <v>164.53</v>
      </c>
      <c r="D43">
        <v>153.089</v>
      </c>
      <c r="E43">
        <v>222.48400000000001</v>
      </c>
      <c r="G43" s="1">
        <f t="shared" si="4"/>
        <v>-4.546999999999997</v>
      </c>
      <c r="I43">
        <f t="shared" si="5"/>
        <v>41</v>
      </c>
      <c r="J43">
        <f t="shared" si="3"/>
        <v>0</v>
      </c>
      <c r="K43">
        <f t="shared" si="6"/>
        <v>0.4474061255628744</v>
      </c>
    </row>
    <row r="44" spans="1:11" x14ac:dyDescent="0.75">
      <c r="A44">
        <v>42</v>
      </c>
      <c r="B44">
        <v>159.41999999999999</v>
      </c>
      <c r="C44">
        <v>162.065</v>
      </c>
      <c r="D44">
        <v>154.054</v>
      </c>
      <c r="E44">
        <v>220.541</v>
      </c>
      <c r="G44" s="1">
        <f t="shared" si="4"/>
        <v>-2.6450000000000102</v>
      </c>
      <c r="I44">
        <f t="shared" si="5"/>
        <v>42</v>
      </c>
      <c r="J44">
        <f t="shared" si="3"/>
        <v>0.24027286508337387</v>
      </c>
      <c r="K44">
        <f t="shared" si="6"/>
        <v>0.46478619683345812</v>
      </c>
    </row>
    <row r="45" spans="1:11" x14ac:dyDescent="0.75">
      <c r="A45">
        <v>43</v>
      </c>
      <c r="B45">
        <v>159.72800000000001</v>
      </c>
      <c r="C45">
        <v>161.417</v>
      </c>
      <c r="D45">
        <v>153.58699999999999</v>
      </c>
      <c r="E45">
        <v>222.28899999999999</v>
      </c>
      <c r="G45" s="1">
        <f t="shared" si="4"/>
        <v>-1.688999999999993</v>
      </c>
      <c r="I45">
        <f t="shared" si="5"/>
        <v>43</v>
      </c>
      <c r="J45">
        <f t="shared" si="3"/>
        <v>0.36104092976250696</v>
      </c>
      <c r="K45">
        <f t="shared" si="6"/>
        <v>0.45286096431134593</v>
      </c>
    </row>
    <row r="46" spans="1:11" x14ac:dyDescent="0.75">
      <c r="A46">
        <v>44</v>
      </c>
      <c r="B46">
        <v>157.95699999999999</v>
      </c>
      <c r="C46">
        <v>160.52099999999999</v>
      </c>
      <c r="D46">
        <v>150.149</v>
      </c>
      <c r="E46">
        <v>214.017</v>
      </c>
      <c r="G46" s="1">
        <f t="shared" si="4"/>
        <v>-2.563999999999993</v>
      </c>
      <c r="I46">
        <f t="shared" si="5"/>
        <v>44</v>
      </c>
      <c r="J46">
        <f t="shared" si="3"/>
        <v>0.25050530570995516</v>
      </c>
      <c r="K46">
        <f t="shared" si="6"/>
        <v>0.455972206792773</v>
      </c>
    </row>
    <row r="47" spans="1:11" x14ac:dyDescent="0.75">
      <c r="A47">
        <v>45</v>
      </c>
      <c r="B47">
        <v>158.13</v>
      </c>
      <c r="C47">
        <v>160.6</v>
      </c>
      <c r="D47">
        <v>153.53299999999999</v>
      </c>
      <c r="E47">
        <v>221.066</v>
      </c>
      <c r="G47" s="1">
        <f t="shared" si="4"/>
        <v>-2.4699999999999989</v>
      </c>
      <c r="I47">
        <f t="shared" si="5"/>
        <v>45</v>
      </c>
      <c r="J47">
        <f t="shared" si="3"/>
        <v>0.26237998989388567</v>
      </c>
      <c r="K47">
        <f t="shared" si="6"/>
        <v>0.45757358625761307</v>
      </c>
    </row>
    <row r="48" spans="1:11" x14ac:dyDescent="0.75">
      <c r="A48">
        <v>46</v>
      </c>
      <c r="B48">
        <v>158.565</v>
      </c>
      <c r="C48">
        <v>160.863</v>
      </c>
      <c r="D48">
        <v>151.49</v>
      </c>
      <c r="E48">
        <v>222.51</v>
      </c>
      <c r="G48" s="1">
        <f t="shared" si="4"/>
        <v>-2.2980000000000018</v>
      </c>
      <c r="I48">
        <f t="shared" si="5"/>
        <v>46</v>
      </c>
      <c r="J48">
        <f t="shared" si="3"/>
        <v>0.28410813542192975</v>
      </c>
      <c r="K48">
        <f t="shared" si="6"/>
        <v>0.43242489070784124</v>
      </c>
    </row>
    <row r="49" spans="1:11" x14ac:dyDescent="0.75">
      <c r="A49">
        <v>47</v>
      </c>
      <c r="B49">
        <v>159.40199999999999</v>
      </c>
      <c r="C49">
        <v>160.471</v>
      </c>
      <c r="D49">
        <v>152.13200000000001</v>
      </c>
      <c r="E49">
        <v>221.16900000000001</v>
      </c>
      <c r="G49" s="1">
        <f t="shared" si="4"/>
        <v>-1.0690000000000168</v>
      </c>
      <c r="I49">
        <f t="shared" si="5"/>
        <v>47</v>
      </c>
      <c r="J49">
        <f t="shared" si="3"/>
        <v>0.43936331480545499</v>
      </c>
      <c r="K49">
        <f t="shared" si="6"/>
        <v>0.44393372830110484</v>
      </c>
    </row>
    <row r="50" spans="1:11" x14ac:dyDescent="0.75">
      <c r="A50">
        <v>48</v>
      </c>
      <c r="B50">
        <v>158.27699999999999</v>
      </c>
      <c r="C50">
        <v>159.95400000000001</v>
      </c>
      <c r="D50">
        <v>151.61600000000001</v>
      </c>
      <c r="E50">
        <v>221.86500000000001</v>
      </c>
      <c r="G50" s="1">
        <f t="shared" si="4"/>
        <v>-1.6770000000000209</v>
      </c>
      <c r="I50">
        <f t="shared" si="5"/>
        <v>48</v>
      </c>
      <c r="J50">
        <f t="shared" si="3"/>
        <v>0.362556846892367</v>
      </c>
      <c r="K50">
        <f t="shared" si="6"/>
        <v>0.43621391475225763</v>
      </c>
    </row>
    <row r="51" spans="1:11" x14ac:dyDescent="0.75">
      <c r="A51">
        <v>49</v>
      </c>
      <c r="B51">
        <v>158.72300000000001</v>
      </c>
      <c r="C51">
        <v>159.471</v>
      </c>
      <c r="D51">
        <v>149.13999999999999</v>
      </c>
      <c r="E51">
        <v>217.48099999999999</v>
      </c>
      <c r="G51" s="1">
        <f t="shared" si="4"/>
        <v>-0.74799999999999045</v>
      </c>
      <c r="I51">
        <f t="shared" si="5"/>
        <v>49</v>
      </c>
      <c r="J51">
        <f t="shared" si="3"/>
        <v>0.47991409802930873</v>
      </c>
      <c r="K51">
        <f t="shared" si="6"/>
        <v>0.43071398600716221</v>
      </c>
    </row>
    <row r="52" spans="1:11" x14ac:dyDescent="0.75">
      <c r="A52">
        <v>50</v>
      </c>
      <c r="B52">
        <v>158.429</v>
      </c>
      <c r="C52">
        <v>159.75</v>
      </c>
      <c r="D52">
        <v>149.15799999999999</v>
      </c>
      <c r="E52">
        <v>218.203</v>
      </c>
      <c r="G52" s="1">
        <f t="shared" si="4"/>
        <v>-1.320999999999998</v>
      </c>
      <c r="I52">
        <f t="shared" si="5"/>
        <v>50</v>
      </c>
      <c r="J52">
        <f t="shared" si="3"/>
        <v>0.40752905507832243</v>
      </c>
      <c r="K52">
        <f t="shared" si="6"/>
        <v>0.42787515866786807</v>
      </c>
    </row>
    <row r="53" spans="1:11" x14ac:dyDescent="0.75">
      <c r="A53">
        <v>51</v>
      </c>
      <c r="B53">
        <v>159.005</v>
      </c>
      <c r="C53">
        <v>159.78299999999999</v>
      </c>
      <c r="D53">
        <v>148.39500000000001</v>
      </c>
      <c r="E53">
        <v>213.88499999999999</v>
      </c>
      <c r="G53" s="1">
        <f t="shared" si="4"/>
        <v>-0.77799999999999159</v>
      </c>
      <c r="I53">
        <f t="shared" si="5"/>
        <v>51</v>
      </c>
      <c r="J53">
        <f t="shared" si="3"/>
        <v>0.47612430520464971</v>
      </c>
      <c r="K53">
        <f t="shared" si="6"/>
        <v>0.43884310057137094</v>
      </c>
    </row>
    <row r="54" spans="1:11" x14ac:dyDescent="0.75">
      <c r="A54">
        <v>52</v>
      </c>
      <c r="B54">
        <v>159.821</v>
      </c>
      <c r="C54">
        <v>160.304</v>
      </c>
      <c r="D54">
        <v>148.50700000000001</v>
      </c>
      <c r="E54">
        <v>213.745</v>
      </c>
      <c r="G54" s="1">
        <f t="shared" si="4"/>
        <v>-0.48300000000000409</v>
      </c>
      <c r="I54">
        <f t="shared" si="5"/>
        <v>52</v>
      </c>
      <c r="J54">
        <f t="shared" si="3"/>
        <v>0.51339060131379421</v>
      </c>
      <c r="K54">
        <f t="shared" si="6"/>
        <v>0.44059952402653302</v>
      </c>
    </row>
    <row r="55" spans="1:11" x14ac:dyDescent="0.75">
      <c r="A55">
        <v>53</v>
      </c>
      <c r="B55">
        <v>160.429</v>
      </c>
      <c r="C55">
        <v>160.46700000000001</v>
      </c>
      <c r="D55">
        <v>146.98599999999999</v>
      </c>
      <c r="E55">
        <v>215.64500000000001</v>
      </c>
      <c r="G55" s="1">
        <f t="shared" si="4"/>
        <v>-3.8000000000010914E-2</v>
      </c>
      <c r="I55">
        <f t="shared" si="5"/>
        <v>53</v>
      </c>
      <c r="J55">
        <f t="shared" si="3"/>
        <v>0.56960586154623394</v>
      </c>
      <c r="K55">
        <f t="shared" si="6"/>
        <v>0.41716925828406765</v>
      </c>
    </row>
    <row r="56" spans="1:11" x14ac:dyDescent="0.75">
      <c r="A56">
        <v>54</v>
      </c>
      <c r="B56">
        <v>157.852</v>
      </c>
      <c r="C56">
        <v>159.33600000000001</v>
      </c>
      <c r="D56">
        <v>147.48099999999999</v>
      </c>
      <c r="E56">
        <v>212.10400000000001</v>
      </c>
      <c r="G56" s="1">
        <f t="shared" si="4"/>
        <v>-1.4840000000000089</v>
      </c>
      <c r="I56">
        <f t="shared" si="5"/>
        <v>54</v>
      </c>
      <c r="J56">
        <f t="shared" si="3"/>
        <v>0.38693784739767423</v>
      </c>
      <c r="K56">
        <f t="shared" si="6"/>
        <v>0.4374794035261162</v>
      </c>
    </row>
    <row r="57" spans="1:11" x14ac:dyDescent="0.75">
      <c r="A57">
        <v>55</v>
      </c>
      <c r="B57">
        <v>154.58000000000001</v>
      </c>
      <c r="C57">
        <v>158.03899999999999</v>
      </c>
      <c r="D57">
        <v>145.203</v>
      </c>
      <c r="E57">
        <v>214.041</v>
      </c>
      <c r="G57" s="1">
        <f t="shared" si="4"/>
        <v>-3.4589999999999748</v>
      </c>
      <c r="I57">
        <f t="shared" si="5"/>
        <v>55</v>
      </c>
      <c r="J57">
        <f t="shared" si="3"/>
        <v>0.137443153107633</v>
      </c>
      <c r="K57">
        <f t="shared" si="6"/>
        <v>0.40592279964863043</v>
      </c>
    </row>
    <row r="58" spans="1:11" x14ac:dyDescent="0.75">
      <c r="A58">
        <v>56</v>
      </c>
      <c r="B58">
        <v>155.81100000000001</v>
      </c>
      <c r="C58">
        <v>157.72900000000001</v>
      </c>
      <c r="D58">
        <v>145.66800000000001</v>
      </c>
      <c r="E58">
        <v>215.24700000000001</v>
      </c>
      <c r="G58" s="1">
        <f t="shared" si="4"/>
        <v>-1.9180000000000064</v>
      </c>
      <c r="I58">
        <f t="shared" si="5"/>
        <v>56</v>
      </c>
      <c r="J58">
        <f t="shared" si="3"/>
        <v>0.33211217786760888</v>
      </c>
      <c r="K58">
        <f t="shared" si="6"/>
        <v>0.40567797540076012</v>
      </c>
    </row>
    <row r="59" spans="1:11" x14ac:dyDescent="0.75">
      <c r="A59">
        <v>57</v>
      </c>
      <c r="B59">
        <v>156.36500000000001</v>
      </c>
      <c r="C59">
        <v>158.637</v>
      </c>
      <c r="D59">
        <v>146.036</v>
      </c>
      <c r="E59">
        <v>211.536</v>
      </c>
      <c r="G59" s="1">
        <f t="shared" si="4"/>
        <v>-2.2719999999999914</v>
      </c>
      <c r="I59">
        <f t="shared" si="5"/>
        <v>57</v>
      </c>
      <c r="J59">
        <f t="shared" si="3"/>
        <v>0.2873926225366355</v>
      </c>
      <c r="K59">
        <f t="shared" si="6"/>
        <v>0.42508494240490596</v>
      </c>
    </row>
    <row r="60" spans="1:11" x14ac:dyDescent="0.75">
      <c r="A60">
        <v>58</v>
      </c>
      <c r="B60">
        <v>158.328</v>
      </c>
      <c r="C60">
        <v>159.40299999999999</v>
      </c>
      <c r="D60">
        <v>145.047</v>
      </c>
      <c r="E60">
        <v>216.71100000000001</v>
      </c>
      <c r="G60" s="1">
        <f t="shared" si="4"/>
        <v>-1.0749999999999886</v>
      </c>
      <c r="I60">
        <f t="shared" si="5"/>
        <v>58</v>
      </c>
      <c r="J60">
        <f t="shared" si="3"/>
        <v>0.43860535624052677</v>
      </c>
      <c r="K60">
        <f t="shared" si="6"/>
        <v>0.39373322452832038</v>
      </c>
    </row>
    <row r="61" spans="1:11" x14ac:dyDescent="0.75">
      <c r="A61">
        <v>59</v>
      </c>
      <c r="B61">
        <v>157.40799999999999</v>
      </c>
      <c r="C61">
        <v>161.05600000000001</v>
      </c>
      <c r="D61">
        <v>144.28899999999999</v>
      </c>
      <c r="E61">
        <v>221.309</v>
      </c>
      <c r="G61" s="1">
        <f t="shared" si="4"/>
        <v>-3.6480000000000246</v>
      </c>
      <c r="I61">
        <f t="shared" si="5"/>
        <v>59</v>
      </c>
      <c r="J61">
        <f t="shared" si="3"/>
        <v>0.11356745831227549</v>
      </c>
      <c r="K61">
        <f t="shared" si="6"/>
        <v>0.36957360148247081</v>
      </c>
    </row>
    <row r="62" spans="1:11" x14ac:dyDescent="0.75">
      <c r="A62">
        <v>60</v>
      </c>
      <c r="B62">
        <v>156.85900000000001</v>
      </c>
      <c r="C62">
        <v>160.32300000000001</v>
      </c>
      <c r="D62">
        <v>145.10900000000001</v>
      </c>
      <c r="E62">
        <v>220.62799999999999</v>
      </c>
      <c r="G62" s="1">
        <f t="shared" si="4"/>
        <v>-3.4639999999999986</v>
      </c>
      <c r="I62">
        <f t="shared" si="5"/>
        <v>60</v>
      </c>
      <c r="J62">
        <f t="shared" si="3"/>
        <v>0.13681152097018681</v>
      </c>
      <c r="K62">
        <f t="shared" si="6"/>
        <v>0.37971939258529946</v>
      </c>
    </row>
    <row r="63" spans="1:11" x14ac:dyDescent="0.75">
      <c r="A63">
        <v>61</v>
      </c>
      <c r="B63">
        <v>157.34899999999999</v>
      </c>
      <c r="C63">
        <v>160.56</v>
      </c>
      <c r="D63">
        <v>145.06800000000001</v>
      </c>
      <c r="E63">
        <v>219.65899999999999</v>
      </c>
      <c r="G63" s="1">
        <f t="shared" si="4"/>
        <v>-3.2110000000000127</v>
      </c>
      <c r="I63">
        <f t="shared" si="5"/>
        <v>61</v>
      </c>
      <c r="J63">
        <f t="shared" si="3"/>
        <v>0.16877210712480858</v>
      </c>
      <c r="K63">
        <f t="shared" si="6"/>
        <v>0.38284332928845122</v>
      </c>
    </row>
    <row r="64" spans="1:11" x14ac:dyDescent="0.75">
      <c r="A64">
        <v>62</v>
      </c>
      <c r="B64">
        <v>158.464</v>
      </c>
      <c r="C64">
        <v>160</v>
      </c>
      <c r="D64">
        <v>143.47900000000001</v>
      </c>
      <c r="E64">
        <v>217.755</v>
      </c>
      <c r="G64" s="1">
        <f t="shared" si="4"/>
        <v>-1.5360000000000014</v>
      </c>
      <c r="I64">
        <f t="shared" si="5"/>
        <v>62</v>
      </c>
      <c r="J64">
        <f t="shared" si="3"/>
        <v>0.3803688731682664</v>
      </c>
      <c r="K64">
        <f t="shared" si="6"/>
        <v>0.37447326164176942</v>
      </c>
    </row>
    <row r="65" spans="1:11" x14ac:dyDescent="0.75">
      <c r="A65">
        <v>63</v>
      </c>
      <c r="B65">
        <v>155.82300000000001</v>
      </c>
      <c r="C65">
        <v>157.89099999999999</v>
      </c>
      <c r="D65">
        <v>142.81</v>
      </c>
      <c r="E65">
        <v>212.464</v>
      </c>
      <c r="G65" s="1">
        <f t="shared" si="4"/>
        <v>-2.0679999999999836</v>
      </c>
      <c r="I65">
        <f t="shared" si="5"/>
        <v>63</v>
      </c>
      <c r="J65">
        <f t="shared" si="3"/>
        <v>0.3131632137443171</v>
      </c>
      <c r="K65">
        <f t="shared" si="6"/>
        <v>0.38793811048181898</v>
      </c>
    </row>
    <row r="66" spans="1:11" x14ac:dyDescent="0.75">
      <c r="A66">
        <v>64</v>
      </c>
      <c r="B66">
        <v>155.72399999999999</v>
      </c>
      <c r="C66">
        <v>158.32300000000001</v>
      </c>
      <c r="D66">
        <v>141.995</v>
      </c>
      <c r="E66">
        <v>214.05699999999999</v>
      </c>
      <c r="G66" s="1">
        <f t="shared" si="4"/>
        <v>-2.599000000000018</v>
      </c>
      <c r="I66">
        <f t="shared" si="5"/>
        <v>64</v>
      </c>
      <c r="J66">
        <f t="shared" si="3"/>
        <v>0.2460838807478499</v>
      </c>
      <c r="K66">
        <f t="shared" si="6"/>
        <v>0.37347183944597562</v>
      </c>
    </row>
    <row r="67" spans="1:11" x14ac:dyDescent="0.75">
      <c r="A67">
        <v>65</v>
      </c>
      <c r="B67">
        <v>153.59899999999999</v>
      </c>
      <c r="C67">
        <v>157.61699999999999</v>
      </c>
      <c r="D67">
        <v>143.38</v>
      </c>
      <c r="E67">
        <v>216.755</v>
      </c>
      <c r="G67" s="1">
        <f t="shared" si="4"/>
        <v>-4.0180000000000007</v>
      </c>
      <c r="I67">
        <f t="shared" si="5"/>
        <v>65</v>
      </c>
      <c r="J67">
        <f t="shared" si="3"/>
        <v>6.682668014148517E-2</v>
      </c>
      <c r="K67">
        <f t="shared" si="6"/>
        <v>0.37718048253157088</v>
      </c>
    </row>
    <row r="68" spans="1:11" x14ac:dyDescent="0.75">
      <c r="A68">
        <v>66</v>
      </c>
      <c r="B68">
        <v>156.24</v>
      </c>
      <c r="C68">
        <v>158.00399999999999</v>
      </c>
      <c r="D68">
        <v>140.15600000000001</v>
      </c>
      <c r="E68">
        <v>213.44800000000001</v>
      </c>
      <c r="G68" s="1">
        <f t="shared" si="4"/>
        <v>-1.7639999999999816</v>
      </c>
      <c r="I68">
        <f t="shared" si="5"/>
        <v>66</v>
      </c>
      <c r="J68">
        <f t="shared" ref="J68:J84" si="7">(G68-MIN(G$3:G$84))/(MAX(G$3:G$84)-MIN(G$3:G$84))</f>
        <v>0.3515664477008611</v>
      </c>
      <c r="K68">
        <f t="shared" si="6"/>
        <v>0.35710222655615148</v>
      </c>
    </row>
    <row r="69" spans="1:11" x14ac:dyDescent="0.75">
      <c r="A69">
        <v>67</v>
      </c>
      <c r="B69">
        <v>156.24</v>
      </c>
      <c r="C69">
        <v>158.38300000000001</v>
      </c>
      <c r="D69">
        <v>134.82400000000001</v>
      </c>
      <c r="E69">
        <v>201.47</v>
      </c>
      <c r="G69" s="1">
        <f t="shared" si="4"/>
        <v>-2.1430000000000007</v>
      </c>
      <c r="I69">
        <f t="shared" si="5"/>
        <v>67</v>
      </c>
      <c r="J69">
        <f t="shared" si="7"/>
        <v>0.30368873168266769</v>
      </c>
      <c r="K69">
        <f t="shared" si="6"/>
        <v>0.34490574765814747</v>
      </c>
    </row>
    <row r="70" spans="1:11" x14ac:dyDescent="0.75">
      <c r="A70">
        <v>68</v>
      </c>
      <c r="B70">
        <v>157.20400000000001</v>
      </c>
      <c r="C70">
        <v>157.02799999999999</v>
      </c>
      <c r="D70">
        <v>131.57</v>
      </c>
      <c r="E70">
        <v>192.49199999999999</v>
      </c>
      <c r="G70" s="1">
        <f t="shared" si="4"/>
        <v>0.17600000000001614</v>
      </c>
      <c r="I70">
        <f t="shared" si="5"/>
        <v>68</v>
      </c>
      <c r="J70">
        <f t="shared" si="7"/>
        <v>0.59663971702880436</v>
      </c>
      <c r="K70">
        <f t="shared" si="6"/>
        <v>0.34287410313322664</v>
      </c>
    </row>
    <row r="71" spans="1:11" x14ac:dyDescent="0.75">
      <c r="A71">
        <v>69</v>
      </c>
      <c r="B71">
        <v>159.815</v>
      </c>
      <c r="C71">
        <v>160.86099999999999</v>
      </c>
      <c r="D71">
        <v>131.988</v>
      </c>
      <c r="E71">
        <v>198.96700000000001</v>
      </c>
      <c r="G71" s="1">
        <f t="shared" si="4"/>
        <v>-1.0459999999999923</v>
      </c>
      <c r="I71">
        <f t="shared" si="5"/>
        <v>69</v>
      </c>
      <c r="J71">
        <f t="shared" si="7"/>
        <v>0.44226882263769657</v>
      </c>
      <c r="K71">
        <f t="shared" si="6"/>
        <v>0.32141198327914533</v>
      </c>
    </row>
    <row r="72" spans="1:11" x14ac:dyDescent="0.75">
      <c r="A72">
        <v>70</v>
      </c>
      <c r="B72">
        <v>160.80500000000001</v>
      </c>
      <c r="C72">
        <v>161.964</v>
      </c>
      <c r="D72">
        <v>131.209</v>
      </c>
      <c r="E72">
        <v>195.786</v>
      </c>
      <c r="G72" s="1">
        <f t="shared" si="4"/>
        <v>-1.1589999999999918</v>
      </c>
      <c r="I72">
        <f t="shared" si="5"/>
        <v>70</v>
      </c>
      <c r="J72">
        <f t="shared" si="7"/>
        <v>0.42799393633148136</v>
      </c>
      <c r="K72">
        <f t="shared" si="6"/>
        <v>0.32442502413784569</v>
      </c>
    </row>
    <row r="73" spans="1:11" x14ac:dyDescent="0.75">
      <c r="A73">
        <v>71</v>
      </c>
      <c r="B73">
        <v>160.315</v>
      </c>
      <c r="C73">
        <v>160.31299999999999</v>
      </c>
      <c r="D73">
        <v>129.73400000000001</v>
      </c>
      <c r="E73">
        <v>184.65600000000001</v>
      </c>
      <c r="G73" s="1">
        <f t="shared" si="4"/>
        <v>2.0000000000095497E-3</v>
      </c>
      <c r="I73">
        <f t="shared" si="5"/>
        <v>71</v>
      </c>
      <c r="J73">
        <f t="shared" si="7"/>
        <v>0.57465891864578178</v>
      </c>
      <c r="K73">
        <f t="shared" si="6"/>
        <v>0.35508786034225348</v>
      </c>
    </row>
    <row r="74" spans="1:11" x14ac:dyDescent="0.75">
      <c r="A74">
        <v>72</v>
      </c>
      <c r="B74">
        <v>159.26</v>
      </c>
      <c r="C74">
        <v>157.042</v>
      </c>
      <c r="D74">
        <v>128.19200000000001</v>
      </c>
      <c r="E74">
        <v>180.37100000000001</v>
      </c>
      <c r="G74" s="1">
        <f t="shared" si="4"/>
        <v>2.2179999999999893</v>
      </c>
      <c r="I74">
        <f t="shared" si="5"/>
        <v>72</v>
      </c>
      <c r="J74">
        <f t="shared" si="7"/>
        <v>0.85459828196058474</v>
      </c>
      <c r="K74">
        <f t="shared" si="6"/>
        <v>0.3547750531581283</v>
      </c>
    </row>
    <row r="75" spans="1:11" x14ac:dyDescent="0.75">
      <c r="A75">
        <v>73</v>
      </c>
      <c r="B75">
        <v>160.81200000000001</v>
      </c>
      <c r="C75">
        <v>157.44300000000001</v>
      </c>
      <c r="D75">
        <v>127.59699999999999</v>
      </c>
      <c r="E75">
        <v>178.072</v>
      </c>
      <c r="G75" s="1">
        <f t="shared" si="4"/>
        <v>3.3689999999999998</v>
      </c>
      <c r="I75">
        <f t="shared" si="5"/>
        <v>73</v>
      </c>
      <c r="J75">
        <f t="shared" si="7"/>
        <v>1</v>
      </c>
      <c r="K75">
        <f t="shared" si="6"/>
        <v>0.35827308472856406</v>
      </c>
    </row>
    <row r="76" spans="1:11" x14ac:dyDescent="0.75">
      <c r="A76">
        <v>74</v>
      </c>
      <c r="B76">
        <v>155.5</v>
      </c>
      <c r="C76">
        <v>153.535</v>
      </c>
      <c r="D76">
        <v>125.22</v>
      </c>
      <c r="E76">
        <v>172.06899999999999</v>
      </c>
      <c r="G76" s="1">
        <f t="shared" si="4"/>
        <v>1.9650000000000034</v>
      </c>
      <c r="I76">
        <f t="shared" si="5"/>
        <v>74</v>
      </c>
      <c r="J76">
        <f t="shared" si="7"/>
        <v>0.82263769580596302</v>
      </c>
      <c r="K76">
        <f t="shared" si="6"/>
        <v>0.35430794301634866</v>
      </c>
    </row>
    <row r="77" spans="1:11" x14ac:dyDescent="0.75">
      <c r="A77">
        <v>75</v>
      </c>
      <c r="B77">
        <v>156.59299999999999</v>
      </c>
      <c r="C77">
        <v>154.43100000000001</v>
      </c>
      <c r="D77">
        <v>125.051</v>
      </c>
      <c r="E77">
        <v>172.35</v>
      </c>
      <c r="G77" s="1">
        <f t="shared" si="4"/>
        <v>2.1619999999999777</v>
      </c>
      <c r="I77">
        <f t="shared" si="5"/>
        <v>75</v>
      </c>
      <c r="J77">
        <f t="shared" si="7"/>
        <v>0.84752400202122002</v>
      </c>
      <c r="K77">
        <f t="shared" si="6"/>
        <v>0.34962510897994775</v>
      </c>
    </row>
    <row r="78" spans="1:11" x14ac:dyDescent="0.75">
      <c r="A78">
        <v>76</v>
      </c>
      <c r="B78">
        <v>156.441</v>
      </c>
      <c r="C78">
        <v>154.542</v>
      </c>
      <c r="D78">
        <v>124.319</v>
      </c>
      <c r="E78">
        <v>173.04400000000001</v>
      </c>
      <c r="G78" s="1">
        <f t="shared" si="4"/>
        <v>1.8990000000000009</v>
      </c>
      <c r="I78">
        <f t="shared" si="5"/>
        <v>76</v>
      </c>
      <c r="J78">
        <f t="shared" si="7"/>
        <v>0.8143001515917131</v>
      </c>
      <c r="K78">
        <f t="shared" si="6"/>
        <v>0.33283371235614362</v>
      </c>
    </row>
    <row r="79" spans="1:11" x14ac:dyDescent="0.75">
      <c r="A79">
        <v>77</v>
      </c>
      <c r="B79">
        <v>155.88300000000001</v>
      </c>
      <c r="C79">
        <v>155.464</v>
      </c>
      <c r="D79">
        <v>124.02500000000001</v>
      </c>
      <c r="E79">
        <v>172.39699999999999</v>
      </c>
      <c r="G79" s="1">
        <f t="shared" si="4"/>
        <v>0.41900000000001114</v>
      </c>
      <c r="I79">
        <f t="shared" si="5"/>
        <v>77</v>
      </c>
      <c r="J79">
        <f t="shared" si="7"/>
        <v>0.62733703890854098</v>
      </c>
      <c r="K79">
        <f t="shared" si="6"/>
        <v>0.33146331689809588</v>
      </c>
    </row>
    <row r="80" spans="1:11" x14ac:dyDescent="0.75">
      <c r="A80">
        <v>78</v>
      </c>
      <c r="B80">
        <v>156.648</v>
      </c>
      <c r="C80">
        <v>155.25</v>
      </c>
      <c r="D80">
        <v>124.364</v>
      </c>
      <c r="E80">
        <v>173.94499999999999</v>
      </c>
      <c r="G80" s="1">
        <f t="shared" si="4"/>
        <v>1.3979999999999961</v>
      </c>
      <c r="I80">
        <f t="shared" si="5"/>
        <v>78</v>
      </c>
      <c r="J80">
        <f t="shared" si="7"/>
        <v>0.75101061141990844</v>
      </c>
      <c r="K80">
        <f t="shared" si="6"/>
        <v>0.32850962761896696</v>
      </c>
    </row>
    <row r="81" spans="1:11" x14ac:dyDescent="0.75">
      <c r="A81">
        <v>79</v>
      </c>
      <c r="B81">
        <v>156.31100000000001</v>
      </c>
      <c r="C81">
        <v>156.065</v>
      </c>
      <c r="D81">
        <v>125.26600000000001</v>
      </c>
      <c r="E81">
        <v>174.899</v>
      </c>
      <c r="G81" s="1">
        <f t="shared" si="4"/>
        <v>0.24600000000000932</v>
      </c>
      <c r="I81">
        <f t="shared" si="5"/>
        <v>79</v>
      </c>
      <c r="J81">
        <f t="shared" si="7"/>
        <v>0.60548256695300762</v>
      </c>
      <c r="K81">
        <f t="shared" si="6"/>
        <v>0.33833619926876918</v>
      </c>
    </row>
    <row r="82" spans="1:11" x14ac:dyDescent="0.75">
      <c r="A82">
        <v>80</v>
      </c>
      <c r="B82">
        <v>159.822</v>
      </c>
      <c r="C82">
        <v>159.01499999999999</v>
      </c>
      <c r="D82">
        <v>124.417</v>
      </c>
      <c r="E82">
        <v>182.773</v>
      </c>
      <c r="G82" s="1">
        <f t="shared" si="4"/>
        <v>0.80700000000001637</v>
      </c>
      <c r="I82">
        <f t="shared" si="5"/>
        <v>80</v>
      </c>
      <c r="J82">
        <f t="shared" si="7"/>
        <v>0.67635169277413032</v>
      </c>
      <c r="K82">
        <f t="shared" si="6"/>
        <v>0.28650052380741597</v>
      </c>
    </row>
    <row r="83" spans="1:11" x14ac:dyDescent="0.75">
      <c r="A83">
        <v>81</v>
      </c>
      <c r="B83">
        <v>160.55000000000001</v>
      </c>
      <c r="C83">
        <v>159.82400000000001</v>
      </c>
      <c r="D83">
        <v>124.13500000000001</v>
      </c>
      <c r="E83">
        <v>184.17400000000001</v>
      </c>
      <c r="G83" s="1">
        <f t="shared" si="4"/>
        <v>0.72599999999999909</v>
      </c>
      <c r="I83">
        <f t="shared" si="5"/>
        <v>81</v>
      </c>
      <c r="J83">
        <f t="shared" si="7"/>
        <v>0.66611925214754908</v>
      </c>
      <c r="K83">
        <f t="shared" si="6"/>
        <v>0.27662127388903351</v>
      </c>
    </row>
    <row r="84" spans="1:11" x14ac:dyDescent="0.75">
      <c r="A84">
        <v>82</v>
      </c>
      <c r="B84">
        <v>158.614</v>
      </c>
      <c r="C84">
        <v>157.232</v>
      </c>
      <c r="D84">
        <v>123.376</v>
      </c>
      <c r="E84">
        <v>180.47800000000001</v>
      </c>
      <c r="G84" s="1">
        <f t="shared" si="4"/>
        <v>1.382000000000005</v>
      </c>
      <c r="I84">
        <f t="shared" si="5"/>
        <v>82</v>
      </c>
      <c r="J84">
        <f t="shared" si="7"/>
        <v>0.74898938858009156</v>
      </c>
      <c r="K84">
        <f t="shared" si="6"/>
        <v>0.2806438803873057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F96F3-2128-4501-9DEC-8702DE03D292}">
  <dimension ref="A1:K42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24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172.53899999999999</v>
      </c>
      <c r="C3">
        <v>178.87700000000001</v>
      </c>
      <c r="D3">
        <v>147.255</v>
      </c>
      <c r="E3">
        <v>267.21600000000001</v>
      </c>
      <c r="G3" s="1">
        <f t="shared" ref="G3:G29" si="0">B3-C3</f>
        <v>-6.3380000000000223</v>
      </c>
      <c r="I3">
        <f t="shared" ref="I3:I29" si="1">A3</f>
        <v>1</v>
      </c>
      <c r="J3">
        <f>(G3-MIN(G$3:G$42))/(MAX(G$3:G$42)-MIN(G$3:G$42))</f>
        <v>0.32309038751397773</v>
      </c>
      <c r="K3">
        <f t="shared" ref="K3:K29" si="2">(D3-105)/(E3-115)</f>
        <v>0.27759893835076466</v>
      </c>
    </row>
    <row r="4" spans="1:11" x14ac:dyDescent="0.75">
      <c r="A4">
        <v>2</v>
      </c>
      <c r="B4">
        <v>171.38200000000001</v>
      </c>
      <c r="C4">
        <v>182.34800000000001</v>
      </c>
      <c r="D4">
        <v>142.923</v>
      </c>
      <c r="E4">
        <v>254.29300000000001</v>
      </c>
      <c r="G4" s="1">
        <f t="shared" si="0"/>
        <v>-10.966000000000008</v>
      </c>
      <c r="I4">
        <f t="shared" si="1"/>
        <v>2</v>
      </c>
      <c r="J4">
        <f t="shared" ref="J4:J42" si="3">(G4-MIN(G$3:G$42))/(MAX(G$3:G$42)-MIN(G$3:G$42))</f>
        <v>9.8069723343219492E-2</v>
      </c>
      <c r="K4">
        <f t="shared" si="2"/>
        <v>0.27225345135792894</v>
      </c>
    </row>
    <row r="5" spans="1:11" x14ac:dyDescent="0.75">
      <c r="A5">
        <v>3</v>
      </c>
      <c r="B5">
        <v>171.00700000000001</v>
      </c>
      <c r="C5">
        <v>183.99</v>
      </c>
      <c r="D5">
        <v>138.69200000000001</v>
      </c>
      <c r="E5">
        <v>253.923</v>
      </c>
      <c r="G5" s="1">
        <f t="shared" si="0"/>
        <v>-12.983000000000004</v>
      </c>
      <c r="I5">
        <f t="shared" si="1"/>
        <v>3</v>
      </c>
      <c r="J5">
        <f t="shared" si="3"/>
        <v>0</v>
      </c>
      <c r="K5">
        <f t="shared" si="2"/>
        <v>0.24252283639138233</v>
      </c>
    </row>
    <row r="6" spans="1:11" x14ac:dyDescent="0.75">
      <c r="A6">
        <v>4</v>
      </c>
      <c r="B6">
        <v>169.846</v>
      </c>
      <c r="C6">
        <v>177.09399999999999</v>
      </c>
      <c r="D6">
        <v>137.34700000000001</v>
      </c>
      <c r="E6">
        <v>242.50200000000001</v>
      </c>
      <c r="G6" s="1">
        <f t="shared" si="0"/>
        <v>-7.2479999999999905</v>
      </c>
      <c r="I6">
        <f t="shared" si="1"/>
        <v>4</v>
      </c>
      <c r="J6">
        <f t="shared" si="3"/>
        <v>0.2788447513006278</v>
      </c>
      <c r="K6">
        <f t="shared" si="2"/>
        <v>0.25369798120813797</v>
      </c>
    </row>
    <row r="7" spans="1:11" x14ac:dyDescent="0.75">
      <c r="A7">
        <v>5</v>
      </c>
      <c r="B7">
        <v>179.29300000000001</v>
      </c>
      <c r="C7">
        <v>183.012</v>
      </c>
      <c r="D7">
        <v>142.86799999999999</v>
      </c>
      <c r="E7">
        <v>259.15800000000002</v>
      </c>
      <c r="G7" s="1">
        <f t="shared" si="0"/>
        <v>-3.7189999999999941</v>
      </c>
      <c r="I7">
        <f t="shared" si="1"/>
        <v>5</v>
      </c>
      <c r="J7">
        <f t="shared" si="3"/>
        <v>0.45043030096756975</v>
      </c>
      <c r="K7">
        <f t="shared" si="2"/>
        <v>0.26268399950054794</v>
      </c>
    </row>
    <row r="8" spans="1:11" x14ac:dyDescent="0.75">
      <c r="A8">
        <v>6</v>
      </c>
      <c r="B8">
        <v>174.96199999999999</v>
      </c>
      <c r="C8">
        <v>177.94200000000001</v>
      </c>
      <c r="D8">
        <v>139.59899999999999</v>
      </c>
      <c r="E8">
        <v>237.58199999999999</v>
      </c>
      <c r="G8" s="1">
        <f t="shared" si="0"/>
        <v>-2.9800000000000182</v>
      </c>
      <c r="I8">
        <f t="shared" si="1"/>
        <v>6</v>
      </c>
      <c r="J8">
        <f t="shared" si="3"/>
        <v>0.48636164729907044</v>
      </c>
      <c r="K8">
        <f t="shared" si="2"/>
        <v>0.28225188037395371</v>
      </c>
    </row>
    <row r="9" spans="1:11" x14ac:dyDescent="0.75">
      <c r="A9">
        <v>7</v>
      </c>
      <c r="B9">
        <v>172.864</v>
      </c>
      <c r="C9">
        <v>178.39599999999999</v>
      </c>
      <c r="D9">
        <v>136.71100000000001</v>
      </c>
      <c r="E9">
        <v>238.65600000000001</v>
      </c>
      <c r="G9" s="1">
        <f t="shared" si="0"/>
        <v>-5.5319999999999823</v>
      </c>
      <c r="I9">
        <f t="shared" si="1"/>
        <v>7</v>
      </c>
      <c r="J9">
        <f t="shared" si="3"/>
        <v>0.36227937958866235</v>
      </c>
      <c r="K9">
        <f t="shared" si="2"/>
        <v>0.25644529986413933</v>
      </c>
    </row>
    <row r="10" spans="1:11" x14ac:dyDescent="0.75">
      <c r="A10">
        <v>8</v>
      </c>
      <c r="B10">
        <v>171.26599999999999</v>
      </c>
      <c r="C10">
        <v>174.72499999999999</v>
      </c>
      <c r="D10">
        <v>135.73599999999999</v>
      </c>
      <c r="E10">
        <v>233.65299999999999</v>
      </c>
      <c r="G10" s="1">
        <f t="shared" si="0"/>
        <v>-3.4590000000000032</v>
      </c>
      <c r="I10">
        <f t="shared" si="1"/>
        <v>8</v>
      </c>
      <c r="J10">
        <f t="shared" si="3"/>
        <v>0.46307191131424114</v>
      </c>
      <c r="K10">
        <f t="shared" si="2"/>
        <v>0.25904106933663701</v>
      </c>
    </row>
    <row r="11" spans="1:11" x14ac:dyDescent="0.75">
      <c r="A11">
        <v>9</v>
      </c>
      <c r="B11">
        <v>168.495</v>
      </c>
      <c r="C11">
        <v>169.62100000000001</v>
      </c>
      <c r="D11">
        <v>134.393</v>
      </c>
      <c r="E11">
        <v>218.71600000000001</v>
      </c>
      <c r="G11" s="1">
        <f t="shared" si="0"/>
        <v>-1.1260000000000048</v>
      </c>
      <c r="I11">
        <f t="shared" si="1"/>
        <v>9</v>
      </c>
      <c r="J11">
        <f t="shared" si="3"/>
        <v>0.57650605338649263</v>
      </c>
      <c r="K11">
        <f t="shared" si="2"/>
        <v>0.28339889698792858</v>
      </c>
    </row>
    <row r="12" spans="1:11" x14ac:dyDescent="0.75">
      <c r="A12">
        <v>10</v>
      </c>
      <c r="B12">
        <v>169.792</v>
      </c>
      <c r="C12">
        <v>172.935</v>
      </c>
      <c r="D12">
        <v>132.875</v>
      </c>
      <c r="E12">
        <v>216.73400000000001</v>
      </c>
      <c r="G12" s="1">
        <f t="shared" si="0"/>
        <v>-3.1430000000000007</v>
      </c>
      <c r="I12">
        <f t="shared" si="1"/>
        <v>10</v>
      </c>
      <c r="J12">
        <f t="shared" si="3"/>
        <v>0.47843633004327318</v>
      </c>
      <c r="K12">
        <f t="shared" si="2"/>
        <v>0.27399885977156113</v>
      </c>
    </row>
    <row r="13" spans="1:11" x14ac:dyDescent="0.75">
      <c r="A13">
        <v>11</v>
      </c>
      <c r="B13">
        <v>167.375</v>
      </c>
      <c r="C13">
        <v>166.84399999999999</v>
      </c>
      <c r="D13">
        <v>135.167</v>
      </c>
      <c r="E13">
        <v>209.51400000000001</v>
      </c>
      <c r="G13" s="1">
        <f t="shared" si="0"/>
        <v>0.53100000000000591</v>
      </c>
      <c r="I13">
        <f t="shared" si="1"/>
        <v>11</v>
      </c>
      <c r="J13">
        <f t="shared" si="3"/>
        <v>0.657072008557398</v>
      </c>
      <c r="K13">
        <f t="shared" si="2"/>
        <v>0.31918022726791795</v>
      </c>
    </row>
    <row r="14" spans="1:11" x14ac:dyDescent="0.75">
      <c r="A14">
        <v>12</v>
      </c>
      <c r="B14">
        <v>165.1</v>
      </c>
      <c r="C14">
        <v>161.41800000000001</v>
      </c>
      <c r="D14">
        <v>134.38999999999999</v>
      </c>
      <c r="E14">
        <v>203.161</v>
      </c>
      <c r="G14" s="1">
        <f t="shared" si="0"/>
        <v>3.6819999999999879</v>
      </c>
      <c r="I14">
        <f t="shared" si="1"/>
        <v>12</v>
      </c>
      <c r="J14">
        <f t="shared" si="3"/>
        <v>0.8102786016434087</v>
      </c>
      <c r="K14">
        <f t="shared" si="2"/>
        <v>0.33336736198545824</v>
      </c>
    </row>
    <row r="15" spans="1:11" x14ac:dyDescent="0.75">
      <c r="A15">
        <v>13</v>
      </c>
      <c r="B15">
        <v>168.87</v>
      </c>
      <c r="C15">
        <v>168.22200000000001</v>
      </c>
      <c r="D15">
        <v>133.815</v>
      </c>
      <c r="E15">
        <v>202.51599999999999</v>
      </c>
      <c r="G15" s="1">
        <f t="shared" si="0"/>
        <v>0.64799999999999613</v>
      </c>
      <c r="I15">
        <f t="shared" si="1"/>
        <v>13</v>
      </c>
      <c r="J15">
        <f t="shared" si="3"/>
        <v>0.6627607332133999</v>
      </c>
      <c r="K15">
        <f t="shared" si="2"/>
        <v>0.32925407925407923</v>
      </c>
    </row>
    <row r="16" spans="1:11" x14ac:dyDescent="0.75">
      <c r="A16">
        <v>14</v>
      </c>
      <c r="B16">
        <v>166.52799999999999</v>
      </c>
      <c r="C16">
        <v>164.27099999999999</v>
      </c>
      <c r="D16">
        <v>132.99100000000001</v>
      </c>
      <c r="E16">
        <v>202.649</v>
      </c>
      <c r="G16" s="1">
        <f t="shared" si="0"/>
        <v>2.257000000000005</v>
      </c>
      <c r="I16">
        <f t="shared" si="1"/>
        <v>14</v>
      </c>
      <c r="J16">
        <f t="shared" si="3"/>
        <v>0.74099285262799652</v>
      </c>
      <c r="K16">
        <f t="shared" si="2"/>
        <v>0.31935332975846858</v>
      </c>
    </row>
    <row r="17" spans="1:11" x14ac:dyDescent="0.75">
      <c r="A17">
        <v>15</v>
      </c>
      <c r="B17">
        <v>166.131</v>
      </c>
      <c r="C17">
        <v>160.84200000000001</v>
      </c>
      <c r="D17">
        <v>130.387</v>
      </c>
      <c r="E17">
        <v>191.13200000000001</v>
      </c>
      <c r="G17" s="1">
        <f t="shared" si="0"/>
        <v>5.2889999999999873</v>
      </c>
      <c r="I17">
        <f t="shared" si="1"/>
        <v>15</v>
      </c>
      <c r="J17">
        <f t="shared" si="3"/>
        <v>0.88841347790149194</v>
      </c>
      <c r="K17">
        <f t="shared" si="2"/>
        <v>0.33346030578468971</v>
      </c>
    </row>
    <row r="18" spans="1:11" x14ac:dyDescent="0.75">
      <c r="A18">
        <v>16</v>
      </c>
      <c r="B18">
        <v>167.65299999999999</v>
      </c>
      <c r="C18">
        <v>161.303</v>
      </c>
      <c r="D18">
        <v>129.464</v>
      </c>
      <c r="E18">
        <v>190.57</v>
      </c>
      <c r="G18" s="1">
        <f t="shared" si="0"/>
        <v>6.3499999999999943</v>
      </c>
      <c r="I18">
        <f t="shared" si="1"/>
        <v>16</v>
      </c>
      <c r="J18">
        <f t="shared" si="3"/>
        <v>0.94000097243156477</v>
      </c>
      <c r="K18">
        <f t="shared" si="2"/>
        <v>0.32372634643377002</v>
      </c>
    </row>
    <row r="19" spans="1:11" x14ac:dyDescent="0.75">
      <c r="A19">
        <v>17</v>
      </c>
      <c r="B19">
        <v>163.643</v>
      </c>
      <c r="C19">
        <v>158.25</v>
      </c>
      <c r="D19">
        <v>127.38</v>
      </c>
      <c r="E19">
        <v>179.423</v>
      </c>
      <c r="G19" s="1">
        <f t="shared" si="0"/>
        <v>5.3930000000000007</v>
      </c>
      <c r="I19">
        <f t="shared" si="1"/>
        <v>17</v>
      </c>
      <c r="J19">
        <f t="shared" si="3"/>
        <v>0.8934701220401613</v>
      </c>
      <c r="K19">
        <f t="shared" si="2"/>
        <v>0.34739145957189194</v>
      </c>
    </row>
    <row r="20" spans="1:11" x14ac:dyDescent="0.75">
      <c r="A20">
        <v>18</v>
      </c>
      <c r="B20">
        <v>164.274</v>
      </c>
      <c r="C20">
        <v>158.16499999999999</v>
      </c>
      <c r="D20">
        <v>128.66800000000001</v>
      </c>
      <c r="E20">
        <v>179.803</v>
      </c>
      <c r="G20" s="1">
        <f t="shared" si="0"/>
        <v>6.1090000000000089</v>
      </c>
      <c r="I20">
        <f t="shared" si="1"/>
        <v>18</v>
      </c>
      <c r="J20">
        <f t="shared" si="3"/>
        <v>0.92828317207176581</v>
      </c>
      <c r="K20">
        <f t="shared" si="2"/>
        <v>0.36523000478372925</v>
      </c>
    </row>
    <row r="21" spans="1:11" x14ac:dyDescent="0.75">
      <c r="A21">
        <v>19</v>
      </c>
      <c r="B21">
        <v>166.84800000000001</v>
      </c>
      <c r="C21">
        <v>159.26400000000001</v>
      </c>
      <c r="D21">
        <v>128.863</v>
      </c>
      <c r="E21">
        <v>178.65199999999999</v>
      </c>
      <c r="G21" s="1">
        <f t="shared" si="0"/>
        <v>7.5840000000000032</v>
      </c>
      <c r="I21">
        <f t="shared" si="1"/>
        <v>19</v>
      </c>
      <c r="J21">
        <f t="shared" si="3"/>
        <v>1</v>
      </c>
      <c r="K21">
        <f t="shared" si="2"/>
        <v>0.37489788223465098</v>
      </c>
    </row>
    <row r="22" spans="1:11" x14ac:dyDescent="0.75">
      <c r="A22">
        <v>20</v>
      </c>
      <c r="B22">
        <v>166.70699999999999</v>
      </c>
      <c r="C22">
        <v>159.4</v>
      </c>
      <c r="D22">
        <v>128.81200000000001</v>
      </c>
      <c r="E22">
        <v>180.172</v>
      </c>
      <c r="G22" s="1">
        <f t="shared" si="0"/>
        <v>7.3069999999999879</v>
      </c>
      <c r="I22">
        <f t="shared" si="1"/>
        <v>20</v>
      </c>
      <c r="J22">
        <f t="shared" si="3"/>
        <v>0.98653182282296814</v>
      </c>
      <c r="K22">
        <f t="shared" si="2"/>
        <v>0.36537163198919803</v>
      </c>
    </row>
    <row r="23" spans="1:11" x14ac:dyDescent="0.75">
      <c r="A23">
        <v>21</v>
      </c>
      <c r="B23">
        <v>164.66200000000001</v>
      </c>
      <c r="C23">
        <v>157.25</v>
      </c>
      <c r="D23">
        <v>128.298</v>
      </c>
      <c r="E23">
        <v>180.739</v>
      </c>
      <c r="G23" s="1">
        <f t="shared" si="0"/>
        <v>7.4120000000000061</v>
      </c>
      <c r="I23">
        <f t="shared" si="1"/>
        <v>21</v>
      </c>
      <c r="J23">
        <f t="shared" si="3"/>
        <v>0.99163708853989418</v>
      </c>
      <c r="K23">
        <f t="shared" si="2"/>
        <v>0.35440149682836675</v>
      </c>
    </row>
    <row r="24" spans="1:11" x14ac:dyDescent="0.75">
      <c r="A24">
        <v>22</v>
      </c>
      <c r="B24">
        <v>162.15799999999999</v>
      </c>
      <c r="C24">
        <v>157.03399999999999</v>
      </c>
      <c r="D24">
        <v>130.55799999999999</v>
      </c>
      <c r="E24">
        <v>184.26400000000001</v>
      </c>
      <c r="G24" s="1">
        <f t="shared" si="0"/>
        <v>5.1239999999999952</v>
      </c>
      <c r="I24">
        <f t="shared" si="1"/>
        <v>22</v>
      </c>
      <c r="J24">
        <f t="shared" si="3"/>
        <v>0.8803909174891813</v>
      </c>
      <c r="K24">
        <f t="shared" si="2"/>
        <v>0.36899399399399385</v>
      </c>
    </row>
    <row r="25" spans="1:11" x14ac:dyDescent="0.75">
      <c r="A25">
        <v>23</v>
      </c>
      <c r="B25">
        <v>164.63200000000001</v>
      </c>
      <c r="C25">
        <v>160.54900000000001</v>
      </c>
      <c r="D25">
        <v>129.83699999999999</v>
      </c>
      <c r="E25">
        <v>181.13900000000001</v>
      </c>
      <c r="G25" s="1">
        <f t="shared" si="0"/>
        <v>4.0829999999999984</v>
      </c>
      <c r="I25">
        <f t="shared" si="1"/>
        <v>23</v>
      </c>
      <c r="J25">
        <f t="shared" si="3"/>
        <v>0.82977585452423763</v>
      </c>
      <c r="K25">
        <f t="shared" si="2"/>
        <v>0.3755272985681668</v>
      </c>
    </row>
    <row r="26" spans="1:11" x14ac:dyDescent="0.75">
      <c r="A26">
        <v>24</v>
      </c>
      <c r="B26">
        <v>163.61500000000001</v>
      </c>
      <c r="C26">
        <v>160.70500000000001</v>
      </c>
      <c r="D26">
        <v>129.05199999999999</v>
      </c>
      <c r="E26">
        <v>183.77600000000001</v>
      </c>
      <c r="G26" s="1">
        <f t="shared" si="0"/>
        <v>2.9099999999999966</v>
      </c>
      <c r="I26">
        <f t="shared" si="1"/>
        <v>24</v>
      </c>
      <c r="J26">
        <f t="shared" si="3"/>
        <v>0.77274274322944503</v>
      </c>
      <c r="K26">
        <f t="shared" si="2"/>
        <v>0.34971501686634854</v>
      </c>
    </row>
    <row r="27" spans="1:11" x14ac:dyDescent="0.75">
      <c r="A27">
        <v>25</v>
      </c>
      <c r="B27">
        <v>167</v>
      </c>
      <c r="C27">
        <v>161.38999999999999</v>
      </c>
      <c r="D27">
        <v>132.755</v>
      </c>
      <c r="E27">
        <v>185.72900000000001</v>
      </c>
      <c r="G27" s="1">
        <f t="shared" si="0"/>
        <v>5.6100000000000136</v>
      </c>
      <c r="I27">
        <f t="shared" si="1"/>
        <v>25</v>
      </c>
      <c r="J27">
        <f t="shared" si="3"/>
        <v>0.90402100452180734</v>
      </c>
      <c r="K27">
        <f t="shared" si="2"/>
        <v>0.39241329581925366</v>
      </c>
    </row>
    <row r="28" spans="1:11" x14ac:dyDescent="0.75">
      <c r="A28">
        <v>26</v>
      </c>
      <c r="B28">
        <v>172.06800000000001</v>
      </c>
      <c r="C28">
        <v>164.83500000000001</v>
      </c>
      <c r="D28">
        <v>130.875</v>
      </c>
      <c r="E28">
        <v>189.589</v>
      </c>
      <c r="G28" s="1">
        <f t="shared" si="0"/>
        <v>7.2330000000000041</v>
      </c>
      <c r="I28">
        <f t="shared" si="1"/>
        <v>26</v>
      </c>
      <c r="J28">
        <f t="shared" si="3"/>
        <v>0.98293382603199309</v>
      </c>
      <c r="K28">
        <f t="shared" si="2"/>
        <v>0.34690101757631825</v>
      </c>
    </row>
    <row r="29" spans="1:11" x14ac:dyDescent="0.75">
      <c r="A29">
        <v>27</v>
      </c>
      <c r="B29">
        <v>163.15</v>
      </c>
      <c r="C29">
        <v>159.90299999999999</v>
      </c>
      <c r="D29">
        <v>129.19499999999999</v>
      </c>
      <c r="E29">
        <v>191.75</v>
      </c>
      <c r="G29" s="1">
        <f t="shared" si="0"/>
        <v>3.2470000000000141</v>
      </c>
      <c r="I29">
        <f t="shared" si="1"/>
        <v>27</v>
      </c>
      <c r="J29">
        <f t="shared" si="3"/>
        <v>0.78912821510186282</v>
      </c>
      <c r="K29">
        <f t="shared" si="2"/>
        <v>0.31524429967426704</v>
      </c>
    </row>
    <row r="30" spans="1:11" x14ac:dyDescent="0.75">
      <c r="A30" s="2"/>
      <c r="B30" s="2"/>
      <c r="C30" s="2"/>
      <c r="D30" s="2"/>
      <c r="E30" s="2"/>
    </row>
    <row r="31" spans="1:11" x14ac:dyDescent="0.75">
      <c r="A31">
        <v>29</v>
      </c>
      <c r="B31">
        <v>167.18600000000001</v>
      </c>
      <c r="C31">
        <v>161.22999999999999</v>
      </c>
      <c r="D31">
        <v>134.952</v>
      </c>
      <c r="E31">
        <v>191.28899999999999</v>
      </c>
      <c r="G31" s="1">
        <f t="shared" ref="G31:G42" si="4">B31-C31</f>
        <v>5.9560000000000173</v>
      </c>
      <c r="I31">
        <f t="shared" ref="I31:I42" si="5">A31</f>
        <v>29</v>
      </c>
      <c r="J31">
        <f t="shared" si="3"/>
        <v>0.92084407059853235</v>
      </c>
      <c r="K31">
        <f t="shared" ref="K31:K42" si="6">(D31-105)/(E31-115)</f>
        <v>0.39261230321540463</v>
      </c>
    </row>
    <row r="32" spans="1:11" x14ac:dyDescent="0.75">
      <c r="A32">
        <v>30</v>
      </c>
      <c r="B32">
        <v>166.684</v>
      </c>
      <c r="C32">
        <v>161.55699999999999</v>
      </c>
      <c r="D32">
        <v>134.39699999999999</v>
      </c>
      <c r="E32">
        <v>192.30799999999999</v>
      </c>
      <c r="G32" s="1">
        <f t="shared" si="4"/>
        <v>5.1270000000000095</v>
      </c>
      <c r="I32">
        <f t="shared" si="5"/>
        <v>30</v>
      </c>
      <c r="J32">
        <f t="shared" si="3"/>
        <v>0.88053678222395138</v>
      </c>
      <c r="K32">
        <f t="shared" si="6"/>
        <v>0.38025818802711225</v>
      </c>
    </row>
    <row r="33" spans="1:11" x14ac:dyDescent="0.75">
      <c r="A33">
        <v>31</v>
      </c>
      <c r="B33">
        <v>164.721</v>
      </c>
      <c r="C33">
        <v>159.44800000000001</v>
      </c>
      <c r="D33">
        <v>133.346</v>
      </c>
      <c r="E33">
        <v>190.89099999999999</v>
      </c>
      <c r="G33" s="1">
        <f t="shared" si="4"/>
        <v>5.2729999999999961</v>
      </c>
      <c r="I33">
        <f t="shared" si="5"/>
        <v>31</v>
      </c>
      <c r="J33">
        <f t="shared" si="3"/>
        <v>0.88763553264938955</v>
      </c>
      <c r="K33">
        <f t="shared" si="6"/>
        <v>0.37350937528824246</v>
      </c>
    </row>
    <row r="34" spans="1:11" x14ac:dyDescent="0.75">
      <c r="A34">
        <v>32</v>
      </c>
      <c r="B34">
        <v>162.85300000000001</v>
      </c>
      <c r="C34">
        <v>158.917</v>
      </c>
      <c r="D34">
        <v>133.48699999999999</v>
      </c>
      <c r="E34">
        <v>193.71199999999999</v>
      </c>
      <c r="G34" s="1">
        <f t="shared" si="4"/>
        <v>3.936000000000007</v>
      </c>
      <c r="I34">
        <f t="shared" si="5"/>
        <v>32</v>
      </c>
      <c r="J34">
        <f t="shared" si="3"/>
        <v>0.82262848252054288</v>
      </c>
      <c r="K34">
        <f t="shared" si="6"/>
        <v>0.36191432056103262</v>
      </c>
    </row>
    <row r="35" spans="1:11" x14ac:dyDescent="0.75">
      <c r="A35">
        <v>33</v>
      </c>
      <c r="B35">
        <v>163.346</v>
      </c>
      <c r="C35">
        <v>156.708</v>
      </c>
      <c r="D35">
        <v>134.45500000000001</v>
      </c>
      <c r="E35">
        <v>199.91</v>
      </c>
      <c r="G35" s="1">
        <f t="shared" si="4"/>
        <v>6.6380000000000052</v>
      </c>
      <c r="I35">
        <f t="shared" si="5"/>
        <v>33</v>
      </c>
      <c r="J35">
        <f t="shared" si="3"/>
        <v>0.95400398696941713</v>
      </c>
      <c r="K35">
        <f t="shared" si="6"/>
        <v>0.34689671416794271</v>
      </c>
    </row>
    <row r="36" spans="1:11" x14ac:dyDescent="0.75">
      <c r="A36">
        <v>34</v>
      </c>
      <c r="B36">
        <v>158.548</v>
      </c>
      <c r="C36">
        <v>152.90899999999999</v>
      </c>
      <c r="D36">
        <v>131.49100000000001</v>
      </c>
      <c r="E36">
        <v>194.304</v>
      </c>
      <c r="G36" s="1">
        <f t="shared" si="4"/>
        <v>5.63900000000001</v>
      </c>
      <c r="I36">
        <f t="shared" si="5"/>
        <v>34</v>
      </c>
      <c r="J36">
        <f t="shared" si="3"/>
        <v>0.90543103029124361</v>
      </c>
      <c r="K36">
        <f t="shared" si="6"/>
        <v>0.3340436800161406</v>
      </c>
    </row>
    <row r="37" spans="1:11" x14ac:dyDescent="0.75">
      <c r="A37">
        <v>35</v>
      </c>
      <c r="B37">
        <v>162.82300000000001</v>
      </c>
      <c r="C37">
        <v>156.19300000000001</v>
      </c>
      <c r="D37">
        <v>134.08000000000001</v>
      </c>
      <c r="E37">
        <v>200.089</v>
      </c>
      <c r="G37" s="1">
        <f t="shared" si="4"/>
        <v>6.6299999999999955</v>
      </c>
      <c r="I37">
        <f t="shared" si="5"/>
        <v>35</v>
      </c>
      <c r="J37">
        <f t="shared" si="3"/>
        <v>0.95361501434336526</v>
      </c>
      <c r="K37">
        <f t="shared" si="6"/>
        <v>0.34175980444005705</v>
      </c>
    </row>
    <row r="38" spans="1:11" x14ac:dyDescent="0.75">
      <c r="A38">
        <v>36</v>
      </c>
      <c r="B38">
        <v>161.18100000000001</v>
      </c>
      <c r="C38">
        <v>156.494</v>
      </c>
      <c r="D38">
        <v>134.691</v>
      </c>
      <c r="E38">
        <v>205.47399999999999</v>
      </c>
      <c r="G38" s="1">
        <f t="shared" si="4"/>
        <v>4.6870000000000118</v>
      </c>
      <c r="I38">
        <f t="shared" si="5"/>
        <v>36</v>
      </c>
      <c r="J38">
        <f t="shared" si="3"/>
        <v>0.85914328779112215</v>
      </c>
      <c r="K38">
        <f t="shared" si="6"/>
        <v>0.3281716294183965</v>
      </c>
    </row>
    <row r="39" spans="1:11" x14ac:dyDescent="0.75">
      <c r="A39">
        <v>37</v>
      </c>
      <c r="B39">
        <v>164.26900000000001</v>
      </c>
      <c r="C39">
        <v>160.23699999999999</v>
      </c>
      <c r="D39">
        <v>134.72499999999999</v>
      </c>
      <c r="E39">
        <v>212.47800000000001</v>
      </c>
      <c r="G39" s="1">
        <f t="shared" si="4"/>
        <v>4.0320000000000107</v>
      </c>
      <c r="I39">
        <f t="shared" si="5"/>
        <v>37</v>
      </c>
      <c r="J39">
        <f t="shared" si="3"/>
        <v>0.82729615403316037</v>
      </c>
      <c r="K39">
        <f t="shared" si="6"/>
        <v>0.30494060198198558</v>
      </c>
    </row>
    <row r="40" spans="1:11" x14ac:dyDescent="0.75">
      <c r="A40">
        <v>38</v>
      </c>
      <c r="B40">
        <v>165.81700000000001</v>
      </c>
      <c r="C40">
        <v>159.51900000000001</v>
      </c>
      <c r="D40">
        <v>134.435</v>
      </c>
      <c r="E40">
        <v>229.17400000000001</v>
      </c>
      <c r="G40" s="1">
        <f t="shared" si="4"/>
        <v>6.2980000000000018</v>
      </c>
      <c r="I40">
        <f t="shared" si="5"/>
        <v>38</v>
      </c>
      <c r="J40">
        <f t="shared" si="3"/>
        <v>0.93747265036223071</v>
      </c>
      <c r="K40">
        <f t="shared" si="6"/>
        <v>0.25780825757177639</v>
      </c>
    </row>
    <row r="41" spans="1:11" x14ac:dyDescent="0.75">
      <c r="A41">
        <v>39</v>
      </c>
      <c r="B41">
        <v>164.99</v>
      </c>
      <c r="C41">
        <v>159.48699999999999</v>
      </c>
      <c r="D41">
        <v>133.94200000000001</v>
      </c>
      <c r="E41">
        <v>225.21199999999999</v>
      </c>
      <c r="G41" s="1">
        <f t="shared" si="4"/>
        <v>5.5030000000000143</v>
      </c>
      <c r="I41">
        <f t="shared" si="5"/>
        <v>39</v>
      </c>
      <c r="J41">
        <f t="shared" si="3"/>
        <v>0.89881849564836935</v>
      </c>
      <c r="K41">
        <f t="shared" si="6"/>
        <v>0.26260298334119708</v>
      </c>
    </row>
    <row r="42" spans="1:11" x14ac:dyDescent="0.75">
      <c r="A42">
        <v>40</v>
      </c>
      <c r="B42">
        <v>165.11500000000001</v>
      </c>
      <c r="C42">
        <v>160.00700000000001</v>
      </c>
      <c r="D42">
        <v>134.38499999999999</v>
      </c>
      <c r="E42">
        <v>223.21199999999999</v>
      </c>
      <c r="G42" s="1">
        <f t="shared" si="4"/>
        <v>5.1080000000000041</v>
      </c>
      <c r="I42">
        <f t="shared" si="5"/>
        <v>40</v>
      </c>
      <c r="J42">
        <f t="shared" si="3"/>
        <v>0.87961297223707891</v>
      </c>
      <c r="K42">
        <f t="shared" si="6"/>
        <v>0.27155029017114546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266D2-0C71-40C9-A5DD-ED597AA06D83}">
  <dimension ref="A1:K84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25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494.63099999999997</v>
      </c>
      <c r="C3">
        <v>515.93100000000004</v>
      </c>
      <c r="D3">
        <v>280.29700000000003</v>
      </c>
      <c r="E3">
        <v>404.06599999999997</v>
      </c>
      <c r="G3" s="1">
        <f t="shared" ref="G3:G29" si="0">B3-C3</f>
        <v>-21.300000000000068</v>
      </c>
      <c r="I3">
        <f t="shared" ref="I3:I29" si="1">A3</f>
        <v>1</v>
      </c>
      <c r="J3">
        <f>(G3-MIN(G$3:G$84))/(MAX(G$3:G$84)-MIN(G$3:G$84))</f>
        <v>0</v>
      </c>
      <c r="K3">
        <f t="shared" ref="K3:K29" si="2">(D3-105)/(E3-115)</f>
        <v>0.60642552219908274</v>
      </c>
    </row>
    <row r="4" spans="1:11" x14ac:dyDescent="0.75">
      <c r="A4">
        <v>2</v>
      </c>
      <c r="B4">
        <v>518.14200000000005</v>
      </c>
      <c r="C4">
        <v>512.72</v>
      </c>
      <c r="D4">
        <v>279.17399999999998</v>
      </c>
      <c r="E4">
        <v>428.78500000000003</v>
      </c>
      <c r="G4" s="1">
        <f t="shared" si="0"/>
        <v>5.4220000000000255</v>
      </c>
      <c r="I4">
        <f t="shared" si="1"/>
        <v>2</v>
      </c>
      <c r="J4">
        <f t="shared" ref="J4:J67" si="3">(G4-MIN(G$3:G$84))/(MAX(G$3:G$84)-MIN(G$3:G$84))</f>
        <v>0.22347480660673288</v>
      </c>
      <c r="K4">
        <f t="shared" si="2"/>
        <v>0.55507433433720532</v>
      </c>
    </row>
    <row r="5" spans="1:11" x14ac:dyDescent="0.75">
      <c r="A5">
        <v>3</v>
      </c>
      <c r="B5">
        <v>505.65800000000002</v>
      </c>
      <c r="C5">
        <v>486.471</v>
      </c>
      <c r="D5">
        <v>263.61599999999999</v>
      </c>
      <c r="E5">
        <v>397.673</v>
      </c>
      <c r="G5" s="1">
        <f t="shared" si="0"/>
        <v>19.187000000000012</v>
      </c>
      <c r="I5">
        <f t="shared" si="1"/>
        <v>3</v>
      </c>
      <c r="J5">
        <f t="shared" si="3"/>
        <v>0.33859084256742683</v>
      </c>
      <c r="K5">
        <f t="shared" si="2"/>
        <v>0.56112893696957256</v>
      </c>
    </row>
    <row r="6" spans="1:11" x14ac:dyDescent="0.75">
      <c r="A6">
        <v>4</v>
      </c>
      <c r="B6">
        <v>527.79899999999998</v>
      </c>
      <c r="C6">
        <v>496.22899999999998</v>
      </c>
      <c r="D6">
        <v>272.20299999999997</v>
      </c>
      <c r="E6">
        <v>393.30399999999997</v>
      </c>
      <c r="G6" s="1">
        <f t="shared" si="0"/>
        <v>31.569999999999993</v>
      </c>
      <c r="I6">
        <f t="shared" si="1"/>
        <v>4</v>
      </c>
      <c r="J6">
        <f t="shared" si="3"/>
        <v>0.44214927869537979</v>
      </c>
      <c r="K6">
        <f t="shared" si="2"/>
        <v>0.60079265838794982</v>
      </c>
    </row>
    <row r="7" spans="1:11" x14ac:dyDescent="0.75">
      <c r="A7">
        <v>5</v>
      </c>
      <c r="B7">
        <v>579.41</v>
      </c>
      <c r="C7">
        <v>513.25400000000002</v>
      </c>
      <c r="D7">
        <v>263.08600000000001</v>
      </c>
      <c r="E7">
        <v>420.72199999999998</v>
      </c>
      <c r="G7" s="1">
        <f t="shared" si="0"/>
        <v>66.155999999999949</v>
      </c>
      <c r="I7">
        <f t="shared" si="1"/>
        <v>5</v>
      </c>
      <c r="J7">
        <f t="shared" si="3"/>
        <v>0.73139034079029885</v>
      </c>
      <c r="K7">
        <f t="shared" si="2"/>
        <v>0.51709069023491938</v>
      </c>
    </row>
    <row r="8" spans="1:11" x14ac:dyDescent="0.75">
      <c r="A8">
        <v>6</v>
      </c>
      <c r="B8">
        <v>601.37</v>
      </c>
      <c r="C8">
        <v>526.702</v>
      </c>
      <c r="D8">
        <v>267.64600000000002</v>
      </c>
      <c r="E8">
        <v>418.226</v>
      </c>
      <c r="G8" s="1">
        <f t="shared" si="0"/>
        <v>74.668000000000006</v>
      </c>
      <c r="I8">
        <f t="shared" si="1"/>
        <v>6</v>
      </c>
      <c r="J8">
        <f t="shared" si="3"/>
        <v>0.80257578925360684</v>
      </c>
      <c r="K8">
        <f t="shared" si="2"/>
        <v>0.53638540230719012</v>
      </c>
    </row>
    <row r="9" spans="1:11" x14ac:dyDescent="0.75">
      <c r="A9">
        <v>7</v>
      </c>
      <c r="B9">
        <v>587.625</v>
      </c>
      <c r="C9">
        <v>528.33699999999999</v>
      </c>
      <c r="D9">
        <v>258.38200000000001</v>
      </c>
      <c r="E9">
        <v>409.09</v>
      </c>
      <c r="G9" s="1">
        <f t="shared" si="0"/>
        <v>59.288000000000011</v>
      </c>
      <c r="I9">
        <f t="shared" si="1"/>
        <v>7</v>
      </c>
      <c r="J9">
        <f t="shared" si="3"/>
        <v>0.67395358561572272</v>
      </c>
      <c r="K9">
        <f t="shared" si="2"/>
        <v>0.52154782549559664</v>
      </c>
    </row>
    <row r="10" spans="1:11" x14ac:dyDescent="0.75">
      <c r="A10">
        <v>8</v>
      </c>
      <c r="B10">
        <v>583.70799999999997</v>
      </c>
      <c r="C10">
        <v>535.87099999999998</v>
      </c>
      <c r="D10">
        <v>255.15100000000001</v>
      </c>
      <c r="E10">
        <v>400.54899999999998</v>
      </c>
      <c r="G10" s="1">
        <f t="shared" si="0"/>
        <v>47.836999999999989</v>
      </c>
      <c r="I10">
        <f t="shared" si="1"/>
        <v>8</v>
      </c>
      <c r="J10">
        <f t="shared" si="3"/>
        <v>0.5781894208655658</v>
      </c>
      <c r="K10">
        <f t="shared" si="2"/>
        <v>0.52583269421360268</v>
      </c>
    </row>
    <row r="11" spans="1:11" x14ac:dyDescent="0.75">
      <c r="A11">
        <v>9</v>
      </c>
      <c r="B11">
        <v>566.13800000000003</v>
      </c>
      <c r="C11">
        <v>526.34100000000001</v>
      </c>
      <c r="D11">
        <v>236.14500000000001</v>
      </c>
      <c r="E11">
        <v>363.726</v>
      </c>
      <c r="G11" s="1">
        <f t="shared" si="0"/>
        <v>39.797000000000025</v>
      </c>
      <c r="I11">
        <f t="shared" si="1"/>
        <v>9</v>
      </c>
      <c r="J11">
        <f t="shared" si="3"/>
        <v>0.51095128580388938</v>
      </c>
      <c r="K11">
        <f t="shared" si="2"/>
        <v>0.52726695238937626</v>
      </c>
    </row>
    <row r="12" spans="1:11" x14ac:dyDescent="0.75">
      <c r="A12">
        <v>10</v>
      </c>
      <c r="B12">
        <v>554.99099999999999</v>
      </c>
      <c r="C12">
        <v>531.48599999999999</v>
      </c>
      <c r="D12">
        <v>239.64500000000001</v>
      </c>
      <c r="E12">
        <v>344.86700000000002</v>
      </c>
      <c r="G12" s="1">
        <f t="shared" si="0"/>
        <v>23.504999999999995</v>
      </c>
      <c r="I12">
        <f t="shared" si="1"/>
        <v>10</v>
      </c>
      <c r="J12">
        <f t="shared" si="3"/>
        <v>0.37470206983065063</v>
      </c>
      <c r="K12">
        <f t="shared" si="2"/>
        <v>0.58575176080081093</v>
      </c>
    </row>
    <row r="13" spans="1:11" x14ac:dyDescent="0.75">
      <c r="A13">
        <v>11</v>
      </c>
      <c r="B13">
        <v>552.36599999999999</v>
      </c>
      <c r="C13">
        <v>519.87</v>
      </c>
      <c r="D13">
        <v>236.554</v>
      </c>
      <c r="E13">
        <v>346.459</v>
      </c>
      <c r="G13" s="1">
        <f t="shared" si="0"/>
        <v>32.495999999999981</v>
      </c>
      <c r="I13">
        <f t="shared" si="1"/>
        <v>11</v>
      </c>
      <c r="J13">
        <f t="shared" si="3"/>
        <v>0.44989337236044347</v>
      </c>
      <c r="K13">
        <f t="shared" si="2"/>
        <v>0.56836847994677242</v>
      </c>
    </row>
    <row r="14" spans="1:11" x14ac:dyDescent="0.75">
      <c r="A14">
        <v>12</v>
      </c>
      <c r="B14">
        <v>584.36599999999999</v>
      </c>
      <c r="C14">
        <v>544.21699999999998</v>
      </c>
      <c r="D14">
        <v>231.733</v>
      </c>
      <c r="E14">
        <v>337.48</v>
      </c>
      <c r="G14" s="1">
        <f t="shared" si="0"/>
        <v>40.149000000000001</v>
      </c>
      <c r="I14">
        <f t="shared" si="1"/>
        <v>12</v>
      </c>
      <c r="J14">
        <f t="shared" si="3"/>
        <v>0.51389504495086802</v>
      </c>
      <c r="K14">
        <f t="shared" si="2"/>
        <v>0.56963772024451631</v>
      </c>
    </row>
    <row r="15" spans="1:11" x14ac:dyDescent="0.75">
      <c r="A15">
        <v>13</v>
      </c>
      <c r="B15">
        <v>535.96900000000005</v>
      </c>
      <c r="C15">
        <v>518.33100000000002</v>
      </c>
      <c r="D15">
        <v>237.274</v>
      </c>
      <c r="E15">
        <v>408.28399999999999</v>
      </c>
      <c r="G15" s="1">
        <f t="shared" si="0"/>
        <v>17.638000000000034</v>
      </c>
      <c r="I15">
        <f t="shared" si="1"/>
        <v>13</v>
      </c>
      <c r="J15">
        <f t="shared" si="3"/>
        <v>0.3256366297302955</v>
      </c>
      <c r="K15">
        <f t="shared" si="2"/>
        <v>0.45100994258125232</v>
      </c>
    </row>
    <row r="16" spans="1:11" x14ac:dyDescent="0.75">
      <c r="A16">
        <v>14</v>
      </c>
      <c r="B16">
        <v>593.95000000000005</v>
      </c>
      <c r="C16">
        <v>522.75699999999995</v>
      </c>
      <c r="D16">
        <v>241.471</v>
      </c>
      <c r="E16">
        <v>412.07100000000003</v>
      </c>
      <c r="G16" s="1">
        <f t="shared" si="0"/>
        <v>71.193000000000097</v>
      </c>
      <c r="I16">
        <f t="shared" si="1"/>
        <v>14</v>
      </c>
      <c r="J16">
        <f t="shared" si="3"/>
        <v>0.77351453062931319</v>
      </c>
      <c r="K16">
        <f t="shared" si="2"/>
        <v>0.45938849635272372</v>
      </c>
    </row>
    <row r="17" spans="1:11" x14ac:dyDescent="0.75">
      <c r="A17">
        <v>15</v>
      </c>
      <c r="B17">
        <v>602.81700000000001</v>
      </c>
      <c r="C17">
        <v>520.49300000000005</v>
      </c>
      <c r="D17">
        <v>239.36699999999999</v>
      </c>
      <c r="E17">
        <v>405.22300000000001</v>
      </c>
      <c r="G17" s="1">
        <f t="shared" si="0"/>
        <v>82.323999999999955</v>
      </c>
      <c r="I17">
        <f t="shared" si="1"/>
        <v>15</v>
      </c>
      <c r="J17">
        <f t="shared" si="3"/>
        <v>0.86660255070039716</v>
      </c>
      <c r="K17">
        <f t="shared" si="2"/>
        <v>0.46297846828128708</v>
      </c>
    </row>
    <row r="18" spans="1:11" x14ac:dyDescent="0.75">
      <c r="A18">
        <v>16</v>
      </c>
      <c r="B18">
        <v>634.44600000000003</v>
      </c>
      <c r="C18">
        <v>536.17100000000005</v>
      </c>
      <c r="D18">
        <v>240.51400000000001</v>
      </c>
      <c r="E18">
        <v>406.245</v>
      </c>
      <c r="G18" s="1">
        <f t="shared" si="0"/>
        <v>98.274999999999977</v>
      </c>
      <c r="I18">
        <f t="shared" si="1"/>
        <v>16</v>
      </c>
      <c r="J18">
        <f t="shared" si="3"/>
        <v>1</v>
      </c>
      <c r="K18">
        <f t="shared" si="2"/>
        <v>0.46529210801902182</v>
      </c>
    </row>
    <row r="19" spans="1:11" x14ac:dyDescent="0.75">
      <c r="A19">
        <v>17</v>
      </c>
      <c r="B19">
        <v>600.84</v>
      </c>
      <c r="C19">
        <v>531</v>
      </c>
      <c r="D19">
        <v>230.86699999999999</v>
      </c>
      <c r="E19">
        <v>392.53800000000001</v>
      </c>
      <c r="G19" s="1">
        <f t="shared" si="0"/>
        <v>69.840000000000032</v>
      </c>
      <c r="I19">
        <f t="shared" si="1"/>
        <v>17</v>
      </c>
      <c r="J19">
        <f t="shared" si="3"/>
        <v>0.7621994564081126</v>
      </c>
      <c r="K19">
        <f t="shared" si="2"/>
        <v>0.45351267213858998</v>
      </c>
    </row>
    <row r="20" spans="1:11" x14ac:dyDescent="0.75">
      <c r="A20">
        <v>18</v>
      </c>
      <c r="B20">
        <v>586.02499999999998</v>
      </c>
      <c r="C20">
        <v>519.76</v>
      </c>
      <c r="D20">
        <v>230.535</v>
      </c>
      <c r="E20">
        <v>415.12200000000001</v>
      </c>
      <c r="G20" s="1">
        <f t="shared" si="0"/>
        <v>66.264999999999986</v>
      </c>
      <c r="I20">
        <f t="shared" si="1"/>
        <v>18</v>
      </c>
      <c r="J20">
        <f t="shared" si="3"/>
        <v>0.73230190257160799</v>
      </c>
      <c r="K20">
        <f t="shared" si="2"/>
        <v>0.41827989950753358</v>
      </c>
    </row>
    <row r="21" spans="1:11" x14ac:dyDescent="0.75">
      <c r="A21">
        <v>19</v>
      </c>
      <c r="B21">
        <v>597.62900000000002</v>
      </c>
      <c r="C21">
        <v>528.17499999999995</v>
      </c>
      <c r="D21">
        <v>236.678</v>
      </c>
      <c r="E21">
        <v>415.50099999999998</v>
      </c>
      <c r="G21" s="1">
        <f t="shared" si="0"/>
        <v>69.454000000000065</v>
      </c>
      <c r="I21">
        <f t="shared" si="1"/>
        <v>19</v>
      </c>
      <c r="J21">
        <f t="shared" si="3"/>
        <v>0.75897135688898265</v>
      </c>
      <c r="K21">
        <f t="shared" si="2"/>
        <v>0.43819488121503758</v>
      </c>
    </row>
    <row r="22" spans="1:11" x14ac:dyDescent="0.75">
      <c r="A22">
        <v>20</v>
      </c>
      <c r="B22">
        <v>618.98699999999997</v>
      </c>
      <c r="C22">
        <v>538.53800000000001</v>
      </c>
      <c r="D22">
        <v>248.286</v>
      </c>
      <c r="E22">
        <v>426.10700000000003</v>
      </c>
      <c r="G22" s="1">
        <f t="shared" si="0"/>
        <v>80.448999999999955</v>
      </c>
      <c r="I22">
        <f t="shared" si="1"/>
        <v>20</v>
      </c>
      <c r="J22">
        <f t="shared" si="3"/>
        <v>0.85092201547146129</v>
      </c>
      <c r="K22">
        <f t="shared" si="2"/>
        <v>0.46056822893731092</v>
      </c>
    </row>
    <row r="23" spans="1:11" x14ac:dyDescent="0.75">
      <c r="A23">
        <v>21</v>
      </c>
      <c r="B23">
        <v>610.875</v>
      </c>
      <c r="C23">
        <v>537.97500000000002</v>
      </c>
      <c r="D23">
        <v>248.77099999999999</v>
      </c>
      <c r="E23">
        <v>425.56599999999997</v>
      </c>
      <c r="G23" s="1">
        <f t="shared" si="0"/>
        <v>72.899999999999977</v>
      </c>
      <c r="I23">
        <f t="shared" si="1"/>
        <v>21</v>
      </c>
      <c r="J23">
        <f t="shared" si="3"/>
        <v>0.78779008990173538</v>
      </c>
      <c r="K23">
        <f t="shared" si="2"/>
        <v>0.46293219476697384</v>
      </c>
    </row>
    <row r="24" spans="1:11" x14ac:dyDescent="0.75">
      <c r="A24">
        <v>22</v>
      </c>
      <c r="B24">
        <v>603.44000000000005</v>
      </c>
      <c r="C24">
        <v>525.63499999999999</v>
      </c>
      <c r="D24">
        <v>229.66900000000001</v>
      </c>
      <c r="E24">
        <v>394.31799999999998</v>
      </c>
      <c r="G24" s="1">
        <f t="shared" si="0"/>
        <v>77.805000000000064</v>
      </c>
      <c r="I24">
        <f t="shared" si="1"/>
        <v>22</v>
      </c>
      <c r="J24">
        <f t="shared" si="3"/>
        <v>0.82881037006063218</v>
      </c>
      <c r="K24">
        <f t="shared" si="2"/>
        <v>0.44633356962315363</v>
      </c>
    </row>
    <row r="25" spans="1:11" x14ac:dyDescent="0.75">
      <c r="A25">
        <v>23</v>
      </c>
      <c r="B25">
        <v>583.38400000000001</v>
      </c>
      <c r="C25">
        <v>517.38499999999999</v>
      </c>
      <c r="D25">
        <v>228.71299999999999</v>
      </c>
      <c r="E25">
        <v>411.97699999999998</v>
      </c>
      <c r="G25" s="1">
        <f t="shared" si="0"/>
        <v>65.999000000000024</v>
      </c>
      <c r="I25">
        <f t="shared" si="1"/>
        <v>23</v>
      </c>
      <c r="J25">
        <f t="shared" si="3"/>
        <v>0.73007735730712986</v>
      </c>
      <c r="K25">
        <f t="shared" si="2"/>
        <v>0.41657434750839289</v>
      </c>
    </row>
    <row r="26" spans="1:11" x14ac:dyDescent="0.75">
      <c r="A26">
        <v>24</v>
      </c>
      <c r="B26">
        <v>587.61699999999996</v>
      </c>
      <c r="C26">
        <v>506.83600000000001</v>
      </c>
      <c r="D26">
        <v>225.57</v>
      </c>
      <c r="E26">
        <v>419.94600000000003</v>
      </c>
      <c r="G26" s="1">
        <f t="shared" si="0"/>
        <v>80.780999999999949</v>
      </c>
      <c r="I26">
        <f t="shared" si="1"/>
        <v>24</v>
      </c>
      <c r="J26">
        <f t="shared" si="3"/>
        <v>0.85369851557599818</v>
      </c>
      <c r="K26">
        <f t="shared" si="2"/>
        <v>0.39538147737632229</v>
      </c>
    </row>
    <row r="27" spans="1:11" x14ac:dyDescent="0.75">
      <c r="A27">
        <v>25</v>
      </c>
      <c r="B27">
        <v>570.10199999999998</v>
      </c>
      <c r="C27">
        <v>515.827</v>
      </c>
      <c r="D27">
        <v>229.54499999999999</v>
      </c>
      <c r="E27">
        <v>599.11</v>
      </c>
      <c r="G27" s="1">
        <f t="shared" si="0"/>
        <v>54.274999999999977</v>
      </c>
      <c r="I27">
        <f t="shared" si="1"/>
        <v>25</v>
      </c>
      <c r="J27">
        <f t="shared" si="3"/>
        <v>0.6320301066276397</v>
      </c>
      <c r="K27">
        <f t="shared" si="2"/>
        <v>0.25726591064014376</v>
      </c>
    </row>
    <row r="28" spans="1:11" x14ac:dyDescent="0.75">
      <c r="A28">
        <v>26</v>
      </c>
      <c r="B28">
        <v>583.08199999999999</v>
      </c>
      <c r="C28">
        <v>515.24400000000003</v>
      </c>
      <c r="D28">
        <v>235.31</v>
      </c>
      <c r="E28">
        <v>619.32299999999998</v>
      </c>
      <c r="G28" s="1">
        <f t="shared" si="0"/>
        <v>67.837999999999965</v>
      </c>
      <c r="I28">
        <f t="shared" si="1"/>
        <v>26</v>
      </c>
      <c r="J28">
        <f t="shared" si="3"/>
        <v>0.74545682625966969</v>
      </c>
      <c r="K28">
        <f t="shared" si="2"/>
        <v>0.25838599468991102</v>
      </c>
    </row>
    <row r="29" spans="1:11" x14ac:dyDescent="0.75">
      <c r="A29">
        <v>27</v>
      </c>
      <c r="B29">
        <v>581.274</v>
      </c>
      <c r="C29">
        <v>518.37699999999995</v>
      </c>
      <c r="D29">
        <v>236.78100000000001</v>
      </c>
      <c r="E29">
        <v>576.68600000000004</v>
      </c>
      <c r="G29" s="1">
        <f t="shared" si="0"/>
        <v>62.897000000000048</v>
      </c>
      <c r="I29">
        <f t="shared" si="1"/>
        <v>27</v>
      </c>
      <c r="J29">
        <f t="shared" si="3"/>
        <v>0.70413547982437874</v>
      </c>
      <c r="K29">
        <f t="shared" si="2"/>
        <v>0.28543425618277357</v>
      </c>
    </row>
    <row r="30" spans="1:11" x14ac:dyDescent="0.75">
      <c r="A30" s="2"/>
      <c r="B30" s="2"/>
      <c r="C30" s="2"/>
      <c r="D30" s="2"/>
      <c r="E30" s="2"/>
    </row>
    <row r="31" spans="1:11" x14ac:dyDescent="0.75">
      <c r="A31">
        <v>29</v>
      </c>
      <c r="B31">
        <v>606.29</v>
      </c>
      <c r="C31">
        <v>535.12699999999995</v>
      </c>
      <c r="D31">
        <v>240.928</v>
      </c>
      <c r="E31">
        <v>626.64499999999998</v>
      </c>
      <c r="G31" s="1">
        <f>B31-C31</f>
        <v>71.163000000000011</v>
      </c>
      <c r="I31">
        <f>A31</f>
        <v>29</v>
      </c>
      <c r="J31">
        <f t="shared" si="3"/>
        <v>0.77326364206564957</v>
      </c>
      <c r="K31">
        <f>(D31-105)/(E31-115)</f>
        <v>0.26566857879975375</v>
      </c>
    </row>
    <row r="32" spans="1:11" x14ac:dyDescent="0.75">
      <c r="A32">
        <v>30</v>
      </c>
      <c r="B32">
        <v>608.21799999999996</v>
      </c>
      <c r="C32">
        <v>550.48400000000004</v>
      </c>
      <c r="D32">
        <v>244.78800000000001</v>
      </c>
      <c r="E32">
        <v>601.76800000000003</v>
      </c>
      <c r="G32" s="1">
        <f>B32-C32</f>
        <v>57.733999999999924</v>
      </c>
      <c r="I32">
        <f>A32</f>
        <v>30</v>
      </c>
      <c r="J32">
        <f t="shared" si="3"/>
        <v>0.66095755801798006</v>
      </c>
      <c r="K32">
        <f>(D32-105)/(E32-115)</f>
        <v>0.28717582092495808</v>
      </c>
    </row>
    <row r="33" spans="1:11" x14ac:dyDescent="0.75">
      <c r="A33">
        <v>31</v>
      </c>
      <c r="B33">
        <v>614.58299999999997</v>
      </c>
      <c r="C33">
        <v>541.86400000000003</v>
      </c>
      <c r="D33">
        <v>237.809</v>
      </c>
      <c r="E33">
        <v>588.87</v>
      </c>
      <c r="G33" s="1">
        <f>B33-C33</f>
        <v>72.718999999999937</v>
      </c>
      <c r="I33">
        <f>A33</f>
        <v>31</v>
      </c>
      <c r="J33">
        <f t="shared" si="3"/>
        <v>0.78627639556763507</v>
      </c>
      <c r="K33">
        <f>(D33-105)/(E33-115)</f>
        <v>0.28026462953974718</v>
      </c>
    </row>
    <row r="34" spans="1:11" x14ac:dyDescent="0.75">
      <c r="A34">
        <v>32</v>
      </c>
      <c r="B34">
        <v>598.74199999999996</v>
      </c>
      <c r="C34">
        <v>529.52499999999998</v>
      </c>
      <c r="D34">
        <v>240.226</v>
      </c>
      <c r="E34">
        <v>608.15899999999999</v>
      </c>
      <c r="G34" s="1">
        <f>B34-C34</f>
        <v>69.216999999999985</v>
      </c>
      <c r="I34">
        <f>A34</f>
        <v>32</v>
      </c>
      <c r="J34">
        <f t="shared" si="3"/>
        <v>0.75698933723604445</v>
      </c>
      <c r="K34">
        <f>(D34-105)/(E34-115)</f>
        <v>0.2742036543994939</v>
      </c>
    </row>
    <row r="35" spans="1:11" x14ac:dyDescent="0.75">
      <c r="A35">
        <v>33</v>
      </c>
      <c r="B35">
        <v>600.08299999999997</v>
      </c>
      <c r="C35">
        <v>514.94600000000003</v>
      </c>
      <c r="D35">
        <v>235.82</v>
      </c>
      <c r="E35">
        <v>585.16200000000003</v>
      </c>
      <c r="G35" s="1">
        <f>B35-C35</f>
        <v>85.136999999999944</v>
      </c>
      <c r="I35">
        <f>A35</f>
        <v>33</v>
      </c>
      <c r="J35">
        <f t="shared" si="3"/>
        <v>0.89012753501986175</v>
      </c>
      <c r="K35">
        <f>(D35-105)/(E35-115)</f>
        <v>0.27824451997396638</v>
      </c>
    </row>
    <row r="36" spans="1:11" x14ac:dyDescent="0.75">
      <c r="A36" s="2"/>
      <c r="B36" s="2"/>
      <c r="C36" s="2"/>
      <c r="D36" s="2"/>
      <c r="E36" s="2"/>
    </row>
    <row r="37" spans="1:11" x14ac:dyDescent="0.75">
      <c r="A37">
        <v>35</v>
      </c>
      <c r="B37">
        <v>553.65700000000004</v>
      </c>
      <c r="C37">
        <v>514.04700000000003</v>
      </c>
      <c r="D37">
        <v>244.53100000000001</v>
      </c>
      <c r="E37">
        <v>559.35799999999995</v>
      </c>
      <c r="G37" s="1">
        <f t="shared" ref="G37:G84" si="4">B37-C37</f>
        <v>39.610000000000014</v>
      </c>
      <c r="I37">
        <f t="shared" ref="I37:I84" si="5">A37</f>
        <v>35</v>
      </c>
      <c r="J37">
        <f t="shared" si="3"/>
        <v>0.50938741375705676</v>
      </c>
      <c r="K37">
        <f t="shared" ref="K37:K84" si="6">(D37-105)/(E37-115)</f>
        <v>0.31400582413279388</v>
      </c>
    </row>
    <row r="38" spans="1:11" x14ac:dyDescent="0.75">
      <c r="A38">
        <v>36</v>
      </c>
      <c r="B38">
        <v>568.79200000000003</v>
      </c>
      <c r="C38">
        <v>527.26700000000005</v>
      </c>
      <c r="D38">
        <v>242.73500000000001</v>
      </c>
      <c r="E38">
        <v>551.83900000000006</v>
      </c>
      <c r="G38" s="1">
        <f t="shared" si="4"/>
        <v>41.524999999999977</v>
      </c>
      <c r="I38">
        <f t="shared" si="5"/>
        <v>36</v>
      </c>
      <c r="J38">
        <f t="shared" si="3"/>
        <v>0.52540246707087623</v>
      </c>
      <c r="K38">
        <f t="shared" si="6"/>
        <v>0.31529922923548492</v>
      </c>
    </row>
    <row r="39" spans="1:11" x14ac:dyDescent="0.75">
      <c r="A39">
        <v>37</v>
      </c>
      <c r="B39">
        <v>563.64599999999996</v>
      </c>
      <c r="C39">
        <v>522.41800000000001</v>
      </c>
      <c r="D39">
        <v>246.43899999999999</v>
      </c>
      <c r="E39">
        <v>536.23199999999997</v>
      </c>
      <c r="G39" s="1">
        <f t="shared" si="4"/>
        <v>41.227999999999952</v>
      </c>
      <c r="I39">
        <f t="shared" si="5"/>
        <v>37</v>
      </c>
      <c r="J39">
        <f t="shared" si="3"/>
        <v>0.52291867029061256</v>
      </c>
      <c r="K39">
        <f t="shared" si="6"/>
        <v>0.33577458502677859</v>
      </c>
    </row>
    <row r="40" spans="1:11" x14ac:dyDescent="0.75">
      <c r="A40">
        <v>38</v>
      </c>
      <c r="B40">
        <v>578.23699999999997</v>
      </c>
      <c r="C40">
        <v>530.98599999999999</v>
      </c>
      <c r="D40">
        <v>242.78899999999999</v>
      </c>
      <c r="E40">
        <v>546.25300000000004</v>
      </c>
      <c r="G40" s="1">
        <f t="shared" si="4"/>
        <v>47.250999999999976</v>
      </c>
      <c r="I40">
        <f t="shared" si="5"/>
        <v>38</v>
      </c>
      <c r="J40">
        <f t="shared" si="3"/>
        <v>0.5732887309220156</v>
      </c>
      <c r="K40">
        <f t="shared" si="6"/>
        <v>0.31950850196984132</v>
      </c>
    </row>
    <row r="41" spans="1:11" x14ac:dyDescent="0.75">
      <c r="A41">
        <v>39</v>
      </c>
      <c r="B41">
        <v>541.55100000000004</v>
      </c>
      <c r="C41">
        <v>516.07500000000005</v>
      </c>
      <c r="D41">
        <v>240.71899999999999</v>
      </c>
      <c r="E41">
        <v>557.27300000000002</v>
      </c>
      <c r="G41" s="1">
        <f t="shared" si="4"/>
        <v>25.475999999999999</v>
      </c>
      <c r="I41">
        <f t="shared" si="5"/>
        <v>39</v>
      </c>
      <c r="J41">
        <f t="shared" si="3"/>
        <v>0.39118544846330794</v>
      </c>
      <c r="K41">
        <f t="shared" si="6"/>
        <v>0.30686702557017947</v>
      </c>
    </row>
    <row r="42" spans="1:11" x14ac:dyDescent="0.75">
      <c r="A42">
        <v>40</v>
      </c>
      <c r="B42">
        <v>570.08100000000002</v>
      </c>
      <c r="C42">
        <v>536.29499999999996</v>
      </c>
      <c r="D42">
        <v>244.672</v>
      </c>
      <c r="E42">
        <v>572.86599999999999</v>
      </c>
      <c r="G42" s="1">
        <f t="shared" si="4"/>
        <v>33.786000000000058</v>
      </c>
      <c r="I42">
        <f t="shared" si="5"/>
        <v>40</v>
      </c>
      <c r="J42">
        <f t="shared" si="3"/>
        <v>0.46068158059795195</v>
      </c>
      <c r="K42">
        <f t="shared" si="6"/>
        <v>0.30504994911174887</v>
      </c>
    </row>
    <row r="43" spans="1:11" x14ac:dyDescent="0.75">
      <c r="A43">
        <v>41</v>
      </c>
      <c r="B43">
        <v>552.178</v>
      </c>
      <c r="C43">
        <v>517.01</v>
      </c>
      <c r="D43">
        <v>242.55</v>
      </c>
      <c r="E43">
        <v>571.74800000000005</v>
      </c>
      <c r="G43" s="1">
        <f t="shared" si="4"/>
        <v>35.168000000000006</v>
      </c>
      <c r="I43">
        <f t="shared" si="5"/>
        <v>41</v>
      </c>
      <c r="J43">
        <f t="shared" si="3"/>
        <v>0.47223918043069246</v>
      </c>
      <c r="K43">
        <f t="shared" si="6"/>
        <v>0.30115074395509123</v>
      </c>
    </row>
    <row r="44" spans="1:11" x14ac:dyDescent="0.75">
      <c r="A44">
        <v>42</v>
      </c>
      <c r="B44">
        <v>564.70399999999995</v>
      </c>
      <c r="C44">
        <v>532.84900000000005</v>
      </c>
      <c r="D44">
        <v>246.24199999999999</v>
      </c>
      <c r="E44">
        <v>592.74300000000005</v>
      </c>
      <c r="G44" s="1">
        <f t="shared" si="4"/>
        <v>31.854999999999905</v>
      </c>
      <c r="I44">
        <f t="shared" si="5"/>
        <v>42</v>
      </c>
      <c r="J44">
        <f t="shared" si="3"/>
        <v>0.4445327200501773</v>
      </c>
      <c r="K44">
        <f t="shared" si="6"/>
        <v>0.29564431085332488</v>
      </c>
    </row>
    <row r="45" spans="1:11" x14ac:dyDescent="0.75">
      <c r="A45">
        <v>43</v>
      </c>
      <c r="B45">
        <v>572.82899999999995</v>
      </c>
      <c r="C45">
        <v>533.48599999999999</v>
      </c>
      <c r="D45">
        <v>248.65</v>
      </c>
      <c r="E45">
        <v>646.76400000000001</v>
      </c>
      <c r="G45" s="1">
        <f t="shared" si="4"/>
        <v>39.342999999999961</v>
      </c>
      <c r="I45">
        <f t="shared" si="5"/>
        <v>43</v>
      </c>
      <c r="J45">
        <f t="shared" si="3"/>
        <v>0.50715450554045582</v>
      </c>
      <c r="K45">
        <f t="shared" si="6"/>
        <v>0.27013863292738882</v>
      </c>
    </row>
    <row r="46" spans="1:11" x14ac:dyDescent="0.75">
      <c r="A46">
        <v>44</v>
      </c>
      <c r="B46">
        <v>548.34199999999998</v>
      </c>
      <c r="C46">
        <v>515.43499999999995</v>
      </c>
      <c r="D46">
        <v>243.34299999999999</v>
      </c>
      <c r="E46">
        <v>601.274</v>
      </c>
      <c r="G46" s="1">
        <f t="shared" si="4"/>
        <v>32.907000000000039</v>
      </c>
      <c r="I46">
        <f t="shared" si="5"/>
        <v>44</v>
      </c>
      <c r="J46">
        <f t="shared" si="3"/>
        <v>0.45333054568262671</v>
      </c>
      <c r="K46">
        <f t="shared" si="6"/>
        <v>0.28449598374578938</v>
      </c>
    </row>
    <row r="47" spans="1:11" x14ac:dyDescent="0.75">
      <c r="A47">
        <v>45</v>
      </c>
      <c r="B47">
        <v>585.42499999999995</v>
      </c>
      <c r="C47">
        <v>533</v>
      </c>
      <c r="D47">
        <v>255.43799999999999</v>
      </c>
      <c r="E47">
        <v>628.93100000000004</v>
      </c>
      <c r="G47" s="1">
        <f t="shared" si="4"/>
        <v>52.424999999999955</v>
      </c>
      <c r="I47">
        <f t="shared" si="5"/>
        <v>45</v>
      </c>
      <c r="J47">
        <f t="shared" si="3"/>
        <v>0.61655864520175618</v>
      </c>
      <c r="K47">
        <f t="shared" si="6"/>
        <v>0.29272022898015487</v>
      </c>
    </row>
    <row r="48" spans="1:11" x14ac:dyDescent="0.75">
      <c r="A48">
        <v>46</v>
      </c>
      <c r="B48">
        <v>565.971</v>
      </c>
      <c r="C48">
        <v>524.12300000000005</v>
      </c>
      <c r="D48">
        <v>248.54</v>
      </c>
      <c r="E48">
        <v>582.06299999999999</v>
      </c>
      <c r="G48" s="1">
        <f t="shared" si="4"/>
        <v>41.847999999999956</v>
      </c>
      <c r="I48">
        <f t="shared" si="5"/>
        <v>46</v>
      </c>
      <c r="J48">
        <f t="shared" si="3"/>
        <v>0.52810370060631406</v>
      </c>
      <c r="K48">
        <f t="shared" si="6"/>
        <v>0.30732470780173121</v>
      </c>
    </row>
    <row r="49" spans="1:11" x14ac:dyDescent="0.75">
      <c r="A49">
        <v>47</v>
      </c>
      <c r="B49">
        <v>573.74599999999998</v>
      </c>
      <c r="C49">
        <v>530.96199999999999</v>
      </c>
      <c r="D49">
        <v>252.03700000000001</v>
      </c>
      <c r="E49">
        <v>600.38499999999999</v>
      </c>
      <c r="G49" s="1">
        <f t="shared" si="4"/>
        <v>42.783999999999992</v>
      </c>
      <c r="I49">
        <f t="shared" si="5"/>
        <v>47</v>
      </c>
      <c r="J49">
        <f t="shared" si="3"/>
        <v>0.53593142379259906</v>
      </c>
      <c r="K49">
        <f t="shared" si="6"/>
        <v>0.30292860306766795</v>
      </c>
    </row>
    <row r="50" spans="1:11" x14ac:dyDescent="0.75">
      <c r="A50">
        <v>48</v>
      </c>
      <c r="B50">
        <v>565.25900000000001</v>
      </c>
      <c r="C50">
        <v>532.77099999999996</v>
      </c>
      <c r="D50">
        <v>248.536</v>
      </c>
      <c r="E50">
        <v>616.96799999999996</v>
      </c>
      <c r="G50" s="1">
        <f t="shared" si="4"/>
        <v>32.488000000000056</v>
      </c>
      <c r="I50">
        <f t="shared" si="5"/>
        <v>48</v>
      </c>
      <c r="J50">
        <f t="shared" si="3"/>
        <v>0.44982646874346732</v>
      </c>
      <c r="K50">
        <f t="shared" si="6"/>
        <v>0.28594651451885383</v>
      </c>
    </row>
    <row r="51" spans="1:11" x14ac:dyDescent="0.75">
      <c r="A51">
        <v>49</v>
      </c>
      <c r="B51">
        <v>573.93499999999995</v>
      </c>
      <c r="C51">
        <v>534.70799999999997</v>
      </c>
      <c r="D51">
        <v>244.869</v>
      </c>
      <c r="E51">
        <v>586.27099999999996</v>
      </c>
      <c r="G51" s="1">
        <f t="shared" si="4"/>
        <v>39.226999999999975</v>
      </c>
      <c r="I51">
        <f t="shared" si="5"/>
        <v>49</v>
      </c>
      <c r="J51">
        <f t="shared" si="3"/>
        <v>0.50618440309429247</v>
      </c>
      <c r="K51">
        <f t="shared" si="6"/>
        <v>0.29679101833127863</v>
      </c>
    </row>
    <row r="52" spans="1:11" x14ac:dyDescent="0.75">
      <c r="A52">
        <v>50</v>
      </c>
      <c r="B52">
        <v>620.70600000000002</v>
      </c>
      <c r="C52">
        <v>570.36</v>
      </c>
      <c r="D52">
        <v>250.148</v>
      </c>
      <c r="E52">
        <v>613.80399999999997</v>
      </c>
      <c r="G52" s="1">
        <f t="shared" si="4"/>
        <v>50.346000000000004</v>
      </c>
      <c r="I52">
        <f t="shared" si="5"/>
        <v>50</v>
      </c>
      <c r="J52">
        <f t="shared" si="3"/>
        <v>0.59917206773991261</v>
      </c>
      <c r="K52">
        <f t="shared" si="6"/>
        <v>0.29099205299075387</v>
      </c>
    </row>
    <row r="53" spans="1:11" x14ac:dyDescent="0.75">
      <c r="A53">
        <v>51</v>
      </c>
      <c r="B53">
        <v>567.75800000000004</v>
      </c>
      <c r="C53">
        <v>520.26300000000003</v>
      </c>
      <c r="D53">
        <v>242.74199999999999</v>
      </c>
      <c r="E53">
        <v>578.654</v>
      </c>
      <c r="G53" s="1">
        <f t="shared" si="4"/>
        <v>47.495000000000005</v>
      </c>
      <c r="I53">
        <f t="shared" si="5"/>
        <v>51</v>
      </c>
      <c r="J53">
        <f t="shared" si="3"/>
        <v>0.57532929123980803</v>
      </c>
      <c r="K53">
        <f t="shared" si="6"/>
        <v>0.2970792875721982</v>
      </c>
    </row>
    <row r="54" spans="1:11" x14ac:dyDescent="0.75">
      <c r="A54">
        <v>52</v>
      </c>
      <c r="B54">
        <v>557.78599999999994</v>
      </c>
      <c r="C54">
        <v>516.50699999999995</v>
      </c>
      <c r="D54">
        <v>243.749</v>
      </c>
      <c r="E54">
        <v>585.51300000000003</v>
      </c>
      <c r="G54" s="1">
        <f t="shared" si="4"/>
        <v>41.278999999999996</v>
      </c>
      <c r="I54">
        <f t="shared" si="5"/>
        <v>52</v>
      </c>
      <c r="J54">
        <f t="shared" si="3"/>
        <v>0.52334518084883996</v>
      </c>
      <c r="K54">
        <f t="shared" si="6"/>
        <v>0.29488877034215843</v>
      </c>
    </row>
    <row r="55" spans="1:11" x14ac:dyDescent="0.75">
      <c r="A55">
        <v>53</v>
      </c>
      <c r="B55">
        <v>594.423</v>
      </c>
      <c r="C55">
        <v>534.34900000000005</v>
      </c>
      <c r="D55">
        <v>238.51400000000001</v>
      </c>
      <c r="E55">
        <v>582.48500000000001</v>
      </c>
      <c r="G55" s="1">
        <f t="shared" si="4"/>
        <v>60.073999999999955</v>
      </c>
      <c r="I55">
        <f t="shared" si="5"/>
        <v>53</v>
      </c>
      <c r="J55">
        <f t="shared" si="3"/>
        <v>0.68052686598369216</v>
      </c>
      <c r="K55">
        <f t="shared" si="6"/>
        <v>0.28560060750612321</v>
      </c>
    </row>
    <row r="56" spans="1:11" x14ac:dyDescent="0.75">
      <c r="A56">
        <v>54</v>
      </c>
      <c r="B56">
        <v>572.01599999999996</v>
      </c>
      <c r="C56">
        <v>530.66099999999994</v>
      </c>
      <c r="D56">
        <v>244.309</v>
      </c>
      <c r="E56">
        <v>607.68899999999996</v>
      </c>
      <c r="G56" s="1">
        <f t="shared" si="4"/>
        <v>41.355000000000018</v>
      </c>
      <c r="I56">
        <f t="shared" si="5"/>
        <v>54</v>
      </c>
      <c r="J56">
        <f t="shared" si="3"/>
        <v>0.52398076521011971</v>
      </c>
      <c r="K56">
        <f t="shared" si="6"/>
        <v>0.28275240567579146</v>
      </c>
    </row>
    <row r="57" spans="1:11" x14ac:dyDescent="0.75">
      <c r="A57">
        <v>55</v>
      </c>
      <c r="B57">
        <v>562.25400000000002</v>
      </c>
      <c r="C57">
        <v>514.85199999999998</v>
      </c>
      <c r="D57">
        <v>238.566</v>
      </c>
      <c r="E57">
        <v>627.53899999999999</v>
      </c>
      <c r="G57" s="1">
        <f t="shared" si="4"/>
        <v>47.402000000000044</v>
      </c>
      <c r="I57">
        <f t="shared" si="5"/>
        <v>55</v>
      </c>
      <c r="J57">
        <f t="shared" si="3"/>
        <v>0.57455153669245318</v>
      </c>
      <c r="K57">
        <f t="shared" si="6"/>
        <v>0.26059675458843135</v>
      </c>
    </row>
    <row r="58" spans="1:11" x14ac:dyDescent="0.75">
      <c r="A58">
        <v>56</v>
      </c>
      <c r="B58">
        <v>559.68499999999995</v>
      </c>
      <c r="C58">
        <v>518.79700000000003</v>
      </c>
      <c r="D58">
        <v>240.98500000000001</v>
      </c>
      <c r="E58">
        <v>631.68600000000004</v>
      </c>
      <c r="G58" s="1">
        <f t="shared" si="4"/>
        <v>40.88799999999992</v>
      </c>
      <c r="I58">
        <f t="shared" si="5"/>
        <v>56</v>
      </c>
      <c r="J58">
        <f t="shared" si="3"/>
        <v>0.52007526656909864</v>
      </c>
      <c r="K58">
        <f t="shared" si="6"/>
        <v>0.26318692590857889</v>
      </c>
    </row>
    <row r="59" spans="1:11" x14ac:dyDescent="0.75">
      <c r="A59">
        <v>57</v>
      </c>
      <c r="B59">
        <v>581.66800000000001</v>
      </c>
      <c r="C59">
        <v>519.90700000000004</v>
      </c>
      <c r="D59">
        <v>241.98500000000001</v>
      </c>
      <c r="E59">
        <v>668.04</v>
      </c>
      <c r="G59" s="1">
        <f t="shared" si="4"/>
        <v>61.760999999999967</v>
      </c>
      <c r="I59">
        <f t="shared" si="5"/>
        <v>57</v>
      </c>
      <c r="J59">
        <f t="shared" si="3"/>
        <v>0.69463516621367349</v>
      </c>
      <c r="K59">
        <f t="shared" si="6"/>
        <v>0.24769456097208162</v>
      </c>
    </row>
    <row r="60" spans="1:11" x14ac:dyDescent="0.75">
      <c r="A60">
        <v>58</v>
      </c>
      <c r="B60">
        <v>576.94000000000005</v>
      </c>
      <c r="C60">
        <v>532.42700000000002</v>
      </c>
      <c r="D60">
        <v>240.21199999999999</v>
      </c>
      <c r="E60">
        <v>639.46600000000001</v>
      </c>
      <c r="G60" s="1">
        <f t="shared" si="4"/>
        <v>44.513000000000034</v>
      </c>
      <c r="I60">
        <f t="shared" si="5"/>
        <v>58</v>
      </c>
      <c r="J60">
        <f t="shared" si="3"/>
        <v>0.55039096801170873</v>
      </c>
      <c r="K60">
        <f t="shared" si="6"/>
        <v>0.25780889514286909</v>
      </c>
    </row>
    <row r="61" spans="1:11" x14ac:dyDescent="0.75">
      <c r="A61">
        <v>59</v>
      </c>
      <c r="B61">
        <v>558.29399999999998</v>
      </c>
      <c r="C61">
        <v>515.19399999999996</v>
      </c>
      <c r="D61">
        <v>238.464</v>
      </c>
      <c r="E61">
        <v>618.62</v>
      </c>
      <c r="G61" s="1">
        <f t="shared" si="4"/>
        <v>43.100000000000023</v>
      </c>
      <c r="I61">
        <f t="shared" si="5"/>
        <v>59</v>
      </c>
      <c r="J61">
        <f t="shared" si="3"/>
        <v>0.53857411666318267</v>
      </c>
      <c r="K61">
        <f t="shared" si="6"/>
        <v>0.26500933243318375</v>
      </c>
    </row>
    <row r="62" spans="1:11" x14ac:dyDescent="0.75">
      <c r="A62">
        <v>60</v>
      </c>
      <c r="B62">
        <v>555.74199999999996</v>
      </c>
      <c r="C62">
        <v>517.47699999999998</v>
      </c>
      <c r="D62">
        <v>242.029</v>
      </c>
      <c r="E62">
        <v>609.36699999999996</v>
      </c>
      <c r="G62" s="1">
        <f t="shared" si="4"/>
        <v>38.264999999999986</v>
      </c>
      <c r="I62">
        <f t="shared" si="5"/>
        <v>60</v>
      </c>
      <c r="J62">
        <f t="shared" si="3"/>
        <v>0.4981392431528332</v>
      </c>
      <c r="K62">
        <f t="shared" si="6"/>
        <v>0.27718071796863464</v>
      </c>
    </row>
    <row r="63" spans="1:11" x14ac:dyDescent="0.75">
      <c r="A63">
        <v>61</v>
      </c>
      <c r="B63">
        <v>562.49199999999996</v>
      </c>
      <c r="C63">
        <v>514.02700000000004</v>
      </c>
      <c r="D63">
        <v>239.76300000000001</v>
      </c>
      <c r="E63">
        <v>604.94000000000005</v>
      </c>
      <c r="G63" s="1">
        <f t="shared" si="4"/>
        <v>48.464999999999918</v>
      </c>
      <c r="I63">
        <f t="shared" si="5"/>
        <v>61</v>
      </c>
      <c r="J63">
        <f t="shared" si="3"/>
        <v>0.58344135479824344</v>
      </c>
      <c r="K63">
        <f t="shared" si="6"/>
        <v>0.2750602114544638</v>
      </c>
    </row>
    <row r="64" spans="1:11" x14ac:dyDescent="0.75">
      <c r="A64">
        <v>62</v>
      </c>
      <c r="B64">
        <v>576.24599999999998</v>
      </c>
      <c r="C64">
        <v>514.85299999999995</v>
      </c>
      <c r="D64">
        <v>240.45500000000001</v>
      </c>
      <c r="E64">
        <v>611.56700000000001</v>
      </c>
      <c r="G64" s="1">
        <f t="shared" si="4"/>
        <v>61.393000000000029</v>
      </c>
      <c r="I64">
        <f t="shared" si="5"/>
        <v>62</v>
      </c>
      <c r="J64">
        <f t="shared" si="3"/>
        <v>0.69155759983274145</v>
      </c>
      <c r="K64">
        <f t="shared" si="6"/>
        <v>0.27278292758076961</v>
      </c>
    </row>
    <row r="65" spans="1:11" x14ac:dyDescent="0.75">
      <c r="A65">
        <v>63</v>
      </c>
      <c r="B65">
        <v>578.44799999999998</v>
      </c>
      <c r="C65">
        <v>515.11</v>
      </c>
      <c r="D65">
        <v>235.29599999999999</v>
      </c>
      <c r="E65">
        <v>631.73900000000003</v>
      </c>
      <c r="G65" s="1">
        <f t="shared" si="4"/>
        <v>63.337999999999965</v>
      </c>
      <c r="I65">
        <f t="shared" si="5"/>
        <v>63</v>
      </c>
      <c r="J65">
        <f t="shared" si="3"/>
        <v>0.70782354171022377</v>
      </c>
      <c r="K65">
        <f t="shared" si="6"/>
        <v>0.25215050538085954</v>
      </c>
    </row>
    <row r="66" spans="1:11" x14ac:dyDescent="0.75">
      <c r="A66">
        <v>64</v>
      </c>
      <c r="B66">
        <v>561.93499999999995</v>
      </c>
      <c r="C66">
        <v>522.4</v>
      </c>
      <c r="D66">
        <v>242.00299999999999</v>
      </c>
      <c r="E66">
        <v>725.23199999999997</v>
      </c>
      <c r="G66" s="1">
        <f t="shared" si="4"/>
        <v>39.534999999999968</v>
      </c>
      <c r="I66">
        <f t="shared" si="5"/>
        <v>64</v>
      </c>
      <c r="J66">
        <f t="shared" si="3"/>
        <v>0.50876019234789893</v>
      </c>
      <c r="K66">
        <f t="shared" si="6"/>
        <v>0.22450969467350121</v>
      </c>
    </row>
    <row r="67" spans="1:11" x14ac:dyDescent="0.75">
      <c r="A67">
        <v>65</v>
      </c>
      <c r="B67">
        <v>572.48800000000006</v>
      </c>
      <c r="C67">
        <v>508.863</v>
      </c>
      <c r="D67">
        <v>237.733</v>
      </c>
      <c r="E67">
        <v>654.02200000000005</v>
      </c>
      <c r="G67" s="1">
        <f t="shared" si="4"/>
        <v>63.625000000000057</v>
      </c>
      <c r="I67">
        <f t="shared" si="5"/>
        <v>65</v>
      </c>
      <c r="J67">
        <f t="shared" si="3"/>
        <v>0.7102237089692669</v>
      </c>
      <c r="K67">
        <f t="shared" si="6"/>
        <v>0.24624783404016903</v>
      </c>
    </row>
    <row r="68" spans="1:11" x14ac:dyDescent="0.75">
      <c r="A68">
        <v>66</v>
      </c>
      <c r="B68">
        <v>580.63300000000004</v>
      </c>
      <c r="C68">
        <v>523.04</v>
      </c>
      <c r="D68">
        <v>242.24700000000001</v>
      </c>
      <c r="E68">
        <v>665.63699999999994</v>
      </c>
      <c r="G68" s="1">
        <f t="shared" si="4"/>
        <v>57.593000000000075</v>
      </c>
      <c r="I68">
        <f t="shared" si="5"/>
        <v>66</v>
      </c>
      <c r="J68">
        <f t="shared" ref="J68:J84" si="7">(G68-MIN(G$3:G$84))/(MAX(G$3:G$84)-MIN(G$3:G$84))</f>
        <v>0.65977838176876535</v>
      </c>
      <c r="K68">
        <f t="shared" si="6"/>
        <v>0.24925132165110594</v>
      </c>
    </row>
    <row r="69" spans="1:11" x14ac:dyDescent="0.75">
      <c r="A69">
        <v>67</v>
      </c>
      <c r="B69">
        <v>575.60900000000004</v>
      </c>
      <c r="C69">
        <v>530.60299999999995</v>
      </c>
      <c r="D69">
        <v>240.07</v>
      </c>
      <c r="E69">
        <v>663.18700000000001</v>
      </c>
      <c r="G69" s="1">
        <f t="shared" si="4"/>
        <v>45.006000000000085</v>
      </c>
      <c r="I69">
        <f t="shared" si="5"/>
        <v>67</v>
      </c>
      <c r="J69">
        <f t="shared" si="7"/>
        <v>0.55451390340790407</v>
      </c>
      <c r="K69">
        <f t="shared" si="6"/>
        <v>0.24639402247773112</v>
      </c>
    </row>
    <row r="70" spans="1:11" x14ac:dyDescent="0.75">
      <c r="A70">
        <v>68</v>
      </c>
      <c r="B70">
        <v>544.48</v>
      </c>
      <c r="C70">
        <v>517.947</v>
      </c>
      <c r="D70">
        <v>249.70099999999999</v>
      </c>
      <c r="E70">
        <v>635.96100000000001</v>
      </c>
      <c r="G70" s="1">
        <f t="shared" si="4"/>
        <v>26.533000000000015</v>
      </c>
      <c r="I70">
        <f t="shared" si="5"/>
        <v>68</v>
      </c>
      <c r="J70">
        <f t="shared" si="7"/>
        <v>0.40002508885636684</v>
      </c>
      <c r="K70">
        <f t="shared" si="6"/>
        <v>0.27775783599923987</v>
      </c>
    </row>
    <row r="71" spans="1:11" x14ac:dyDescent="0.75">
      <c r="A71">
        <v>69</v>
      </c>
      <c r="B71">
        <v>669.58299999999997</v>
      </c>
      <c r="C71">
        <v>603.51800000000003</v>
      </c>
      <c r="D71">
        <v>292.90699999999998</v>
      </c>
      <c r="E71">
        <v>881.673</v>
      </c>
      <c r="G71" s="1">
        <f t="shared" si="4"/>
        <v>66.064999999999941</v>
      </c>
      <c r="I71">
        <f t="shared" si="5"/>
        <v>69</v>
      </c>
      <c r="J71">
        <f t="shared" si="7"/>
        <v>0.73062931214718774</v>
      </c>
      <c r="K71">
        <f t="shared" si="6"/>
        <v>0.24509406226644212</v>
      </c>
    </row>
    <row r="72" spans="1:11" x14ac:dyDescent="0.75">
      <c r="A72">
        <v>70</v>
      </c>
      <c r="B72">
        <v>641.245</v>
      </c>
      <c r="C72">
        <v>590.26599999999996</v>
      </c>
      <c r="D72">
        <v>323.613</v>
      </c>
      <c r="E72">
        <v>983.19600000000003</v>
      </c>
      <c r="G72" s="1">
        <f t="shared" si="4"/>
        <v>50.979000000000042</v>
      </c>
      <c r="I72">
        <f t="shared" si="5"/>
        <v>70</v>
      </c>
      <c r="J72">
        <f t="shared" si="7"/>
        <v>0.60446581643320163</v>
      </c>
      <c r="K72">
        <f t="shared" si="6"/>
        <v>0.25180143654197901</v>
      </c>
    </row>
    <row r="73" spans="1:11" x14ac:dyDescent="0.75">
      <c r="A73">
        <v>71</v>
      </c>
      <c r="B73">
        <v>668.245</v>
      </c>
      <c r="C73">
        <v>643.18299999999999</v>
      </c>
      <c r="D73">
        <v>387.64400000000001</v>
      </c>
      <c r="E73">
        <v>1025.4580000000001</v>
      </c>
      <c r="G73" s="1">
        <f t="shared" si="4"/>
        <v>25.062000000000012</v>
      </c>
      <c r="I73">
        <f t="shared" si="5"/>
        <v>71</v>
      </c>
      <c r="J73">
        <f t="shared" si="7"/>
        <v>0.38772318628475905</v>
      </c>
      <c r="K73">
        <f t="shared" si="6"/>
        <v>0.31044155798510198</v>
      </c>
    </row>
    <row r="74" spans="1:11" x14ac:dyDescent="0.75">
      <c r="A74">
        <v>72</v>
      </c>
      <c r="B74">
        <v>581.60199999999998</v>
      </c>
      <c r="C74">
        <v>550.47199999999998</v>
      </c>
      <c r="D74">
        <v>245.84</v>
      </c>
      <c r="E74">
        <v>1170.953</v>
      </c>
      <c r="G74" s="1">
        <f t="shared" si="4"/>
        <v>31.129999999999995</v>
      </c>
      <c r="I74">
        <f t="shared" si="5"/>
        <v>72</v>
      </c>
      <c r="J74">
        <f t="shared" si="7"/>
        <v>0.43846957976165624</v>
      </c>
      <c r="K74">
        <f t="shared" si="6"/>
        <v>0.13337714841474951</v>
      </c>
    </row>
    <row r="75" spans="1:11" x14ac:dyDescent="0.75">
      <c r="A75">
        <v>73</v>
      </c>
      <c r="B75">
        <v>561.327</v>
      </c>
      <c r="C75">
        <v>540.96</v>
      </c>
      <c r="D75">
        <v>224.05500000000001</v>
      </c>
      <c r="E75">
        <v>1201.588</v>
      </c>
      <c r="G75" s="1">
        <f t="shared" si="4"/>
        <v>20.366999999999962</v>
      </c>
      <c r="I75">
        <f t="shared" si="5"/>
        <v>73</v>
      </c>
      <c r="J75">
        <f t="shared" si="7"/>
        <v>0.34845912607150337</v>
      </c>
      <c r="K75">
        <f t="shared" si="6"/>
        <v>0.10956774784923082</v>
      </c>
    </row>
    <row r="76" spans="1:11" x14ac:dyDescent="0.75">
      <c r="A76">
        <v>74</v>
      </c>
      <c r="B76">
        <v>536.22500000000002</v>
      </c>
      <c r="C76">
        <v>514.39499999999998</v>
      </c>
      <c r="D76">
        <v>214.84899999999999</v>
      </c>
      <c r="E76">
        <v>1195.4269999999999</v>
      </c>
      <c r="G76" s="1">
        <f t="shared" si="4"/>
        <v>21.830000000000041</v>
      </c>
      <c r="I76">
        <f t="shared" si="5"/>
        <v>74</v>
      </c>
      <c r="J76">
        <f t="shared" si="7"/>
        <v>0.36069412502613502</v>
      </c>
      <c r="K76">
        <f t="shared" si="6"/>
        <v>0.10167183900439364</v>
      </c>
    </row>
    <row r="77" spans="1:11" x14ac:dyDescent="0.75">
      <c r="A77">
        <v>75</v>
      </c>
      <c r="B77">
        <v>538.25</v>
      </c>
      <c r="C77">
        <v>502.63299999999998</v>
      </c>
      <c r="D77">
        <v>217.27799999999999</v>
      </c>
      <c r="E77">
        <v>1247.2909999999999</v>
      </c>
      <c r="G77" s="1">
        <f t="shared" si="4"/>
        <v>35.617000000000019</v>
      </c>
      <c r="I77">
        <f t="shared" si="5"/>
        <v>75</v>
      </c>
      <c r="J77">
        <f t="shared" si="7"/>
        <v>0.47599414593351508</v>
      </c>
      <c r="K77">
        <f t="shared" si="6"/>
        <v>9.916002158455732E-2</v>
      </c>
    </row>
    <row r="78" spans="1:11" x14ac:dyDescent="0.75">
      <c r="A78">
        <v>76</v>
      </c>
      <c r="B78">
        <v>530.69000000000005</v>
      </c>
      <c r="C78">
        <v>500.90100000000001</v>
      </c>
      <c r="D78">
        <v>220.81899999999999</v>
      </c>
      <c r="E78">
        <v>1255.7529999999999</v>
      </c>
      <c r="G78" s="1">
        <f t="shared" si="4"/>
        <v>29.789000000000044</v>
      </c>
      <c r="I78">
        <f t="shared" si="5"/>
        <v>76</v>
      </c>
      <c r="J78">
        <f t="shared" si="7"/>
        <v>0.42725486096592175</v>
      </c>
      <c r="K78">
        <f t="shared" si="6"/>
        <v>0.10152855175484965</v>
      </c>
    </row>
    <row r="79" spans="1:11" x14ac:dyDescent="0.75">
      <c r="A79">
        <v>77</v>
      </c>
      <c r="B79">
        <v>565.39200000000005</v>
      </c>
      <c r="C79">
        <v>493.58100000000002</v>
      </c>
      <c r="D79">
        <v>229.6</v>
      </c>
      <c r="E79">
        <v>1239.2660000000001</v>
      </c>
      <c r="G79" s="1">
        <f t="shared" si="4"/>
        <v>71.811000000000035</v>
      </c>
      <c r="I79">
        <f t="shared" si="5"/>
        <v>77</v>
      </c>
      <c r="J79">
        <f t="shared" si="7"/>
        <v>0.77868283504076996</v>
      </c>
      <c r="K79">
        <f t="shared" si="6"/>
        <v>0.11082786458009046</v>
      </c>
    </row>
    <row r="80" spans="1:11" x14ac:dyDescent="0.75">
      <c r="A80">
        <v>78</v>
      </c>
      <c r="B80">
        <v>547.77</v>
      </c>
      <c r="C80">
        <v>479.3</v>
      </c>
      <c r="D80">
        <v>236.37299999999999</v>
      </c>
      <c r="E80">
        <v>1284.6579999999999</v>
      </c>
      <c r="G80" s="1">
        <f t="shared" si="4"/>
        <v>68.46999999999997</v>
      </c>
      <c r="I80">
        <f t="shared" si="5"/>
        <v>78</v>
      </c>
      <c r="J80">
        <f t="shared" si="7"/>
        <v>0.75074221200083635</v>
      </c>
      <c r="K80">
        <f t="shared" si="6"/>
        <v>0.11231744663824811</v>
      </c>
    </row>
    <row r="81" spans="1:11" x14ac:dyDescent="0.75">
      <c r="A81">
        <v>79</v>
      </c>
      <c r="B81">
        <v>542.52</v>
      </c>
      <c r="C81">
        <v>477.30399999999997</v>
      </c>
      <c r="D81">
        <v>248.94399999999999</v>
      </c>
      <c r="E81">
        <v>1311.799</v>
      </c>
      <c r="G81" s="1">
        <f t="shared" si="4"/>
        <v>65.216000000000008</v>
      </c>
      <c r="I81">
        <f t="shared" si="5"/>
        <v>79</v>
      </c>
      <c r="J81">
        <f t="shared" si="7"/>
        <v>0.72352916579552617</v>
      </c>
      <c r="K81">
        <f t="shared" si="6"/>
        <v>0.1202741646675841</v>
      </c>
    </row>
    <row r="82" spans="1:11" x14ac:dyDescent="0.75">
      <c r="A82">
        <v>80</v>
      </c>
      <c r="B82">
        <v>589.255</v>
      </c>
      <c r="C82">
        <v>503.346</v>
      </c>
      <c r="D82">
        <v>267.435</v>
      </c>
      <c r="E82">
        <v>1292.3420000000001</v>
      </c>
      <c r="G82" s="1">
        <f t="shared" si="4"/>
        <v>85.908999999999992</v>
      </c>
      <c r="I82">
        <f t="shared" si="5"/>
        <v>80</v>
      </c>
      <c r="J82">
        <f t="shared" si="7"/>
        <v>0.89658373405812264</v>
      </c>
      <c r="K82">
        <f t="shared" si="6"/>
        <v>0.13796755743021144</v>
      </c>
    </row>
    <row r="83" spans="1:11" x14ac:dyDescent="0.75">
      <c r="A83">
        <v>81</v>
      </c>
      <c r="B83">
        <v>587.17600000000004</v>
      </c>
      <c r="C83">
        <v>504.20800000000003</v>
      </c>
      <c r="D83">
        <v>269.286</v>
      </c>
      <c r="E83">
        <v>1294.4110000000001</v>
      </c>
      <c r="G83" s="1">
        <f t="shared" si="4"/>
        <v>82.968000000000018</v>
      </c>
      <c r="I83">
        <f t="shared" si="5"/>
        <v>81</v>
      </c>
      <c r="J83">
        <f t="shared" si="7"/>
        <v>0.87198829186702942</v>
      </c>
      <c r="K83">
        <f t="shared" si="6"/>
        <v>0.13929495315882248</v>
      </c>
    </row>
    <row r="84" spans="1:11" x14ac:dyDescent="0.75">
      <c r="A84">
        <v>82</v>
      </c>
      <c r="B84">
        <v>541.43399999999997</v>
      </c>
      <c r="C84">
        <v>508.92700000000002</v>
      </c>
      <c r="D84">
        <v>270.90499999999997</v>
      </c>
      <c r="E84">
        <v>1271.204</v>
      </c>
      <c r="G84" s="1">
        <f t="shared" si="4"/>
        <v>32.506999999999948</v>
      </c>
      <c r="I84">
        <f t="shared" si="5"/>
        <v>82</v>
      </c>
      <c r="J84">
        <f t="shared" si="7"/>
        <v>0.44998536483378632</v>
      </c>
      <c r="K84">
        <f t="shared" si="6"/>
        <v>0.14349111402486064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257E7-A220-4396-956D-6BAB9AE82C23}">
  <dimension ref="A1:K58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26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27</v>
      </c>
      <c r="B3">
        <v>419.13200000000001</v>
      </c>
      <c r="C3">
        <v>415.49</v>
      </c>
      <c r="D3">
        <v>227.78800000000001</v>
      </c>
      <c r="E3">
        <v>282.846</v>
      </c>
      <c r="G3" s="1">
        <f>B3-C3</f>
        <v>3.6419999999999959</v>
      </c>
      <c r="I3">
        <f>A3</f>
        <v>27</v>
      </c>
      <c r="J3">
        <f>(G3-MIN(G$3:G$58))/(MAX(G$3:G$58)-MIN(G$3:G$58))</f>
        <v>0.19990872973263182</v>
      </c>
      <c r="K3">
        <f>(D3-105)/(E3-115)</f>
        <v>0.73155154129380506</v>
      </c>
    </row>
    <row r="4" spans="1:11" x14ac:dyDescent="0.75">
      <c r="A4" s="2"/>
      <c r="B4" s="2"/>
      <c r="C4" s="2"/>
      <c r="D4" s="2"/>
      <c r="E4" s="2"/>
    </row>
    <row r="5" spans="1:11" x14ac:dyDescent="0.75">
      <c r="A5">
        <v>29</v>
      </c>
      <c r="B5">
        <v>420.41899999999998</v>
      </c>
      <c r="C5">
        <v>424.07</v>
      </c>
      <c r="D5">
        <v>218.667</v>
      </c>
      <c r="E5">
        <v>276.48399999999998</v>
      </c>
      <c r="G5" s="1">
        <f>B5-C5</f>
        <v>-3.6510000000000105</v>
      </c>
      <c r="I5">
        <f>A5</f>
        <v>29</v>
      </c>
      <c r="J5">
        <f t="shared" ref="J5:J58" si="0">(G5-MIN(G$3:G$58))/(MAX(G$3:G$58)-MIN(G$3:G$58))</f>
        <v>0.13465048856437237</v>
      </c>
      <c r="K5">
        <f>(D5-105)/(E5-115)</f>
        <v>0.70389016868544263</v>
      </c>
    </row>
    <row r="6" spans="1:11" x14ac:dyDescent="0.75">
      <c r="A6">
        <v>30</v>
      </c>
      <c r="B6">
        <v>408.57100000000003</v>
      </c>
      <c r="C6">
        <v>416.459</v>
      </c>
      <c r="D6">
        <v>221.36600000000001</v>
      </c>
      <c r="E6">
        <v>284.17700000000002</v>
      </c>
      <c r="G6" s="1">
        <f>B6-C6</f>
        <v>-7.8879999999999768</v>
      </c>
      <c r="I6">
        <f>A6</f>
        <v>30</v>
      </c>
      <c r="J6">
        <f t="shared" si="0"/>
        <v>9.6737535344858738E-2</v>
      </c>
      <c r="K6">
        <f>(D6-105)/(E6-115)</f>
        <v>0.68783581692546858</v>
      </c>
    </row>
    <row r="7" spans="1:11" x14ac:dyDescent="0.75">
      <c r="A7">
        <v>31</v>
      </c>
      <c r="B7">
        <v>376.77</v>
      </c>
      <c r="C7">
        <v>387.91199999999998</v>
      </c>
      <c r="D7">
        <v>206.029</v>
      </c>
      <c r="E7">
        <v>268.37</v>
      </c>
      <c r="G7" s="1">
        <f>B7-C7</f>
        <v>-11.141999999999996</v>
      </c>
      <c r="I7">
        <f>A7</f>
        <v>31</v>
      </c>
      <c r="J7">
        <f t="shared" si="0"/>
        <v>6.7620530441318716E-2</v>
      </c>
      <c r="K7">
        <f>(D7-105)/(E7-115)</f>
        <v>0.65872726087240008</v>
      </c>
    </row>
    <row r="8" spans="1:11" x14ac:dyDescent="0.75">
      <c r="A8">
        <v>32</v>
      </c>
      <c r="B8">
        <v>396.31599999999997</v>
      </c>
      <c r="C8">
        <v>415.01499999999999</v>
      </c>
      <c r="D8">
        <v>212.90899999999999</v>
      </c>
      <c r="E8">
        <v>273.505</v>
      </c>
      <c r="G8" s="1">
        <f>B8-C8</f>
        <v>-18.699000000000012</v>
      </c>
      <c r="I8">
        <f>A8</f>
        <v>32</v>
      </c>
      <c r="J8">
        <f t="shared" si="0"/>
        <v>0</v>
      </c>
      <c r="K8">
        <f>(D8-105)/(E8-115)</f>
        <v>0.68079240402510954</v>
      </c>
    </row>
    <row r="9" spans="1:11" x14ac:dyDescent="0.75">
      <c r="A9">
        <v>33</v>
      </c>
      <c r="B9">
        <v>390.16399999999999</v>
      </c>
      <c r="C9">
        <v>394.41699999999997</v>
      </c>
      <c r="D9">
        <v>213.96600000000001</v>
      </c>
      <c r="E9">
        <v>276.06700000000001</v>
      </c>
      <c r="G9" s="1">
        <f>B9-C9</f>
        <v>-4.2529999999999859</v>
      </c>
      <c r="I9">
        <f>A9</f>
        <v>33</v>
      </c>
      <c r="J9">
        <f t="shared" si="0"/>
        <v>0.12926375317656344</v>
      </c>
      <c r="K9">
        <f>(D9-105)/(E9-115)</f>
        <v>0.67652591778576621</v>
      </c>
    </row>
    <row r="10" spans="1:11" x14ac:dyDescent="0.75">
      <c r="A10" s="2"/>
      <c r="B10" s="2"/>
      <c r="C10" s="2"/>
      <c r="D10" s="2"/>
      <c r="E10" s="2"/>
    </row>
    <row r="11" spans="1:11" x14ac:dyDescent="0.75">
      <c r="A11">
        <v>35</v>
      </c>
      <c r="B11">
        <v>409.76299999999998</v>
      </c>
      <c r="C11">
        <v>405.08300000000003</v>
      </c>
      <c r="D11">
        <v>215.755</v>
      </c>
      <c r="E11">
        <v>292.096</v>
      </c>
      <c r="G11" s="1">
        <f t="shared" ref="G11:G58" si="1">B11-C11</f>
        <v>4.67999999999995</v>
      </c>
      <c r="I11">
        <f t="shared" ref="I11:I58" si="2">A11</f>
        <v>35</v>
      </c>
      <c r="J11">
        <f t="shared" si="0"/>
        <v>0.2091968216471595</v>
      </c>
      <c r="K11">
        <f t="shared" ref="K11:K58" si="3">(D11-105)/(E11-115)</f>
        <v>0.62539526584451366</v>
      </c>
    </row>
    <row r="12" spans="1:11" x14ac:dyDescent="0.75">
      <c r="A12">
        <v>36</v>
      </c>
      <c r="B12">
        <v>437.64499999999998</v>
      </c>
      <c r="C12">
        <v>407.928</v>
      </c>
      <c r="D12">
        <v>209.65700000000001</v>
      </c>
      <c r="E12">
        <v>289.20400000000001</v>
      </c>
      <c r="G12" s="1">
        <f t="shared" si="1"/>
        <v>29.716999999999985</v>
      </c>
      <c r="I12">
        <f t="shared" si="2"/>
        <v>36</v>
      </c>
      <c r="J12">
        <f t="shared" si="0"/>
        <v>0.43322953577436546</v>
      </c>
      <c r="K12">
        <f t="shared" si="3"/>
        <v>0.60077265734426311</v>
      </c>
    </row>
    <row r="13" spans="1:11" x14ac:dyDescent="0.75">
      <c r="A13">
        <v>37</v>
      </c>
      <c r="B13">
        <v>517.75</v>
      </c>
      <c r="C13">
        <v>441.79500000000002</v>
      </c>
      <c r="D13">
        <v>232.81100000000001</v>
      </c>
      <c r="E13">
        <v>365.63400000000001</v>
      </c>
      <c r="G13" s="1">
        <f t="shared" si="1"/>
        <v>75.954999999999984</v>
      </c>
      <c r="I13">
        <f t="shared" si="2"/>
        <v>37</v>
      </c>
      <c r="J13">
        <f t="shared" si="0"/>
        <v>0.84697018504599275</v>
      </c>
      <c r="K13">
        <f t="shared" si="3"/>
        <v>0.50995076486031421</v>
      </c>
    </row>
    <row r="14" spans="1:11" x14ac:dyDescent="0.75">
      <c r="A14">
        <v>38</v>
      </c>
      <c r="B14">
        <v>497.66800000000001</v>
      </c>
      <c r="C14">
        <v>424.27499999999998</v>
      </c>
      <c r="D14">
        <v>237.83699999999999</v>
      </c>
      <c r="E14">
        <v>353.73099999999999</v>
      </c>
      <c r="G14" s="1">
        <f t="shared" si="1"/>
        <v>73.393000000000029</v>
      </c>
      <c r="I14">
        <f t="shared" si="2"/>
        <v>38</v>
      </c>
      <c r="J14">
        <f t="shared" si="0"/>
        <v>0.82404524141880542</v>
      </c>
      <c r="K14">
        <f t="shared" si="3"/>
        <v>0.55642962162433862</v>
      </c>
    </row>
    <row r="15" spans="1:11" x14ac:dyDescent="0.75">
      <c r="A15">
        <v>39</v>
      </c>
      <c r="B15">
        <v>531.005</v>
      </c>
      <c r="C15">
        <v>441.22500000000002</v>
      </c>
      <c r="D15">
        <v>232.39500000000001</v>
      </c>
      <c r="E15">
        <v>346.22300000000001</v>
      </c>
      <c r="G15" s="1">
        <f t="shared" si="1"/>
        <v>89.779999999999973</v>
      </c>
      <c r="I15">
        <f t="shared" si="2"/>
        <v>39</v>
      </c>
      <c r="J15">
        <f t="shared" si="0"/>
        <v>0.97067718959160987</v>
      </c>
      <c r="K15">
        <f t="shared" si="3"/>
        <v>0.550961625789822</v>
      </c>
    </row>
    <row r="16" spans="1:11" x14ac:dyDescent="0.75">
      <c r="A16">
        <v>40</v>
      </c>
      <c r="B16">
        <v>486.40600000000001</v>
      </c>
      <c r="C16">
        <v>429.62700000000001</v>
      </c>
      <c r="D16">
        <v>222.35400000000001</v>
      </c>
      <c r="E16">
        <v>329.07299999999998</v>
      </c>
      <c r="G16" s="1">
        <f t="shared" si="1"/>
        <v>56.778999999999996</v>
      </c>
      <c r="I16">
        <f t="shared" si="2"/>
        <v>40</v>
      </c>
      <c r="J16">
        <f t="shared" si="0"/>
        <v>0.67538208239378639</v>
      </c>
      <c r="K16">
        <f t="shared" si="3"/>
        <v>0.54819617607077975</v>
      </c>
    </row>
    <row r="17" spans="1:11" x14ac:dyDescent="0.75">
      <c r="A17">
        <v>41</v>
      </c>
      <c r="B17">
        <v>524.61400000000003</v>
      </c>
      <c r="C17">
        <v>458.18</v>
      </c>
      <c r="D17">
        <v>231.548</v>
      </c>
      <c r="E17">
        <v>354.7</v>
      </c>
      <c r="G17" s="1">
        <f t="shared" si="1"/>
        <v>66.434000000000026</v>
      </c>
      <c r="I17">
        <f t="shared" si="2"/>
        <v>41</v>
      </c>
      <c r="J17">
        <f t="shared" si="0"/>
        <v>0.76177565410358294</v>
      </c>
      <c r="K17">
        <f t="shared" si="3"/>
        <v>0.52794326241134759</v>
      </c>
    </row>
    <row r="18" spans="1:11" x14ac:dyDescent="0.75">
      <c r="A18">
        <v>42</v>
      </c>
      <c r="B18">
        <v>518.36800000000005</v>
      </c>
      <c r="C18">
        <v>451.16800000000001</v>
      </c>
      <c r="D18">
        <v>225.39099999999999</v>
      </c>
      <c r="E18">
        <v>327.464</v>
      </c>
      <c r="G18" s="1">
        <f t="shared" si="1"/>
        <v>67.200000000000045</v>
      </c>
      <c r="I18">
        <f t="shared" si="2"/>
        <v>42</v>
      </c>
      <c r="J18">
        <f t="shared" si="0"/>
        <v>0.76862987222162604</v>
      </c>
      <c r="K18">
        <f t="shared" si="3"/>
        <v>0.56664187815347533</v>
      </c>
    </row>
    <row r="19" spans="1:11" x14ac:dyDescent="0.75">
      <c r="A19">
        <v>43</v>
      </c>
      <c r="B19">
        <v>500.00900000000001</v>
      </c>
      <c r="C19">
        <v>437.14600000000002</v>
      </c>
      <c r="D19">
        <v>214.55600000000001</v>
      </c>
      <c r="E19">
        <v>318.14299999999997</v>
      </c>
      <c r="G19" s="1">
        <f t="shared" si="1"/>
        <v>62.863</v>
      </c>
      <c r="I19">
        <f t="shared" si="2"/>
        <v>43</v>
      </c>
      <c r="J19">
        <f t="shared" si="0"/>
        <v>0.72982211245928619</v>
      </c>
      <c r="K19">
        <f t="shared" si="3"/>
        <v>0.53930482468015151</v>
      </c>
    </row>
    <row r="20" spans="1:11" x14ac:dyDescent="0.75">
      <c r="A20">
        <v>44</v>
      </c>
      <c r="B20">
        <v>468.95800000000003</v>
      </c>
      <c r="C20">
        <v>412.08199999999999</v>
      </c>
      <c r="D20">
        <v>208.90600000000001</v>
      </c>
      <c r="E20">
        <v>310.755</v>
      </c>
      <c r="G20" s="1">
        <f t="shared" si="1"/>
        <v>56.876000000000033</v>
      </c>
      <c r="I20">
        <f t="shared" si="2"/>
        <v>44</v>
      </c>
      <c r="J20">
        <f t="shared" si="0"/>
        <v>0.67625004474032735</v>
      </c>
      <c r="K20">
        <f t="shared" si="3"/>
        <v>0.53079614824653265</v>
      </c>
    </row>
    <row r="21" spans="1:11" x14ac:dyDescent="0.75">
      <c r="A21">
        <v>45</v>
      </c>
      <c r="B21">
        <v>520.452</v>
      </c>
      <c r="C21">
        <v>448.40199999999999</v>
      </c>
      <c r="D21">
        <v>221.559</v>
      </c>
      <c r="E21">
        <v>327.81799999999998</v>
      </c>
      <c r="G21" s="1">
        <f t="shared" si="1"/>
        <v>72.050000000000011</v>
      </c>
      <c r="I21">
        <f t="shared" si="2"/>
        <v>45</v>
      </c>
      <c r="J21">
        <f t="shared" si="0"/>
        <v>0.81202798954865962</v>
      </c>
      <c r="K21">
        <f t="shared" si="3"/>
        <v>0.54769333421045219</v>
      </c>
    </row>
    <row r="22" spans="1:11" x14ac:dyDescent="0.75">
      <c r="A22">
        <v>46</v>
      </c>
      <c r="B22">
        <v>488.5</v>
      </c>
      <c r="C22">
        <v>428.81900000000002</v>
      </c>
      <c r="D22">
        <v>202.84200000000001</v>
      </c>
      <c r="E22">
        <v>298.10300000000001</v>
      </c>
      <c r="G22" s="1">
        <f t="shared" si="1"/>
        <v>59.680999999999983</v>
      </c>
      <c r="I22">
        <f t="shared" si="2"/>
        <v>46</v>
      </c>
      <c r="J22">
        <f t="shared" si="0"/>
        <v>0.70134936826658056</v>
      </c>
      <c r="K22">
        <f t="shared" si="3"/>
        <v>0.53435498053008423</v>
      </c>
    </row>
    <row r="23" spans="1:11" x14ac:dyDescent="0.75">
      <c r="A23">
        <v>47</v>
      </c>
      <c r="B23">
        <v>479.45100000000002</v>
      </c>
      <c r="C23">
        <v>420.10399999999998</v>
      </c>
      <c r="D23">
        <v>208.90799999999999</v>
      </c>
      <c r="E23">
        <v>308.70999999999998</v>
      </c>
      <c r="G23" s="1">
        <f t="shared" si="1"/>
        <v>59.347000000000037</v>
      </c>
      <c r="I23">
        <f t="shared" si="2"/>
        <v>47</v>
      </c>
      <c r="J23">
        <f t="shared" si="0"/>
        <v>0.69836071441354408</v>
      </c>
      <c r="K23">
        <f t="shared" si="3"/>
        <v>0.53641009756853031</v>
      </c>
    </row>
    <row r="24" spans="1:11" x14ac:dyDescent="0.75">
      <c r="A24">
        <v>48</v>
      </c>
      <c r="B24">
        <v>489.76400000000001</v>
      </c>
      <c r="C24">
        <v>419.649</v>
      </c>
      <c r="D24">
        <v>208.91800000000001</v>
      </c>
      <c r="E24">
        <v>307.02199999999999</v>
      </c>
      <c r="G24" s="1">
        <f t="shared" si="1"/>
        <v>70.115000000000009</v>
      </c>
      <c r="I24">
        <f t="shared" si="2"/>
        <v>48</v>
      </c>
      <c r="J24">
        <f t="shared" si="0"/>
        <v>0.79471348294498723</v>
      </c>
      <c r="K24">
        <f t="shared" si="3"/>
        <v>0.54117757340304762</v>
      </c>
    </row>
    <row r="25" spans="1:11" x14ac:dyDescent="0.75">
      <c r="A25">
        <v>49</v>
      </c>
      <c r="B25">
        <v>478.80200000000002</v>
      </c>
      <c r="C25">
        <v>417.52600000000001</v>
      </c>
      <c r="D25">
        <v>208.38900000000001</v>
      </c>
      <c r="E25">
        <v>311.39499999999998</v>
      </c>
      <c r="G25" s="1">
        <f t="shared" si="1"/>
        <v>61.27600000000001</v>
      </c>
      <c r="I25">
        <f t="shared" si="2"/>
        <v>49</v>
      </c>
      <c r="J25">
        <f t="shared" si="0"/>
        <v>0.71562153262464656</v>
      </c>
      <c r="K25">
        <f t="shared" si="3"/>
        <v>0.52643397235163836</v>
      </c>
    </row>
    <row r="26" spans="1:11" x14ac:dyDescent="0.75">
      <c r="A26">
        <v>50</v>
      </c>
      <c r="B26">
        <v>502.91300000000001</v>
      </c>
      <c r="C26">
        <v>431.42399999999998</v>
      </c>
      <c r="D26">
        <v>208.65</v>
      </c>
      <c r="E26">
        <v>312.678</v>
      </c>
      <c r="G26" s="1">
        <f t="shared" si="1"/>
        <v>71.489000000000033</v>
      </c>
      <c r="I26">
        <f t="shared" si="2"/>
        <v>50</v>
      </c>
      <c r="J26">
        <f t="shared" si="0"/>
        <v>0.807008124843409</v>
      </c>
      <c r="K26">
        <f t="shared" si="3"/>
        <v>0.52433755906069468</v>
      </c>
    </row>
    <row r="27" spans="1:11" x14ac:dyDescent="0.75">
      <c r="A27">
        <v>51</v>
      </c>
      <c r="B27">
        <v>486.06700000000001</v>
      </c>
      <c r="C27">
        <v>412.16300000000001</v>
      </c>
      <c r="D27">
        <v>200.41300000000001</v>
      </c>
      <c r="E27">
        <v>302.02100000000002</v>
      </c>
      <c r="G27" s="1">
        <f t="shared" si="1"/>
        <v>73.903999999999996</v>
      </c>
      <c r="I27">
        <f t="shared" si="2"/>
        <v>51</v>
      </c>
      <c r="J27">
        <f t="shared" si="0"/>
        <v>0.82861770285264313</v>
      </c>
      <c r="K27">
        <f t="shared" si="3"/>
        <v>0.5101726544077938</v>
      </c>
    </row>
    <row r="28" spans="1:11" x14ac:dyDescent="0.75">
      <c r="A28">
        <v>52</v>
      </c>
      <c r="B28">
        <v>474.024</v>
      </c>
      <c r="C28">
        <v>414.81799999999998</v>
      </c>
      <c r="D28">
        <v>206.75200000000001</v>
      </c>
      <c r="E28">
        <v>306.63299999999998</v>
      </c>
      <c r="G28" s="1">
        <f t="shared" si="1"/>
        <v>59.206000000000017</v>
      </c>
      <c r="I28">
        <f t="shared" si="2"/>
        <v>52</v>
      </c>
      <c r="J28">
        <f t="shared" si="0"/>
        <v>0.69709903718816002</v>
      </c>
      <c r="K28">
        <f t="shared" si="3"/>
        <v>0.53097326660856958</v>
      </c>
    </row>
    <row r="29" spans="1:11" x14ac:dyDescent="0.75">
      <c r="A29">
        <v>53</v>
      </c>
      <c r="B29">
        <v>489.66500000000002</v>
      </c>
      <c r="C29">
        <v>433.73399999999998</v>
      </c>
      <c r="D29">
        <v>209.98400000000001</v>
      </c>
      <c r="E29">
        <v>320.62200000000001</v>
      </c>
      <c r="G29" s="1">
        <f t="shared" si="1"/>
        <v>55.93100000000004</v>
      </c>
      <c r="I29">
        <f t="shared" si="2"/>
        <v>53</v>
      </c>
      <c r="J29">
        <f t="shared" si="0"/>
        <v>0.66779412291062701</v>
      </c>
      <c r="K29">
        <f t="shared" si="3"/>
        <v>0.51056793533765843</v>
      </c>
    </row>
    <row r="30" spans="1:11" x14ac:dyDescent="0.75">
      <c r="A30">
        <v>54</v>
      </c>
      <c r="B30">
        <v>486.18</v>
      </c>
      <c r="C30">
        <v>431.53899999999999</v>
      </c>
      <c r="D30">
        <v>209.73599999999999</v>
      </c>
      <c r="E30">
        <v>326.49799999999999</v>
      </c>
      <c r="G30" s="1">
        <f t="shared" si="1"/>
        <v>54.64100000000002</v>
      </c>
      <c r="I30">
        <f t="shared" si="2"/>
        <v>54</v>
      </c>
      <c r="J30">
        <f t="shared" si="0"/>
        <v>0.65625111850817863</v>
      </c>
      <c r="K30">
        <f t="shared" si="3"/>
        <v>0.49521035659911677</v>
      </c>
    </row>
    <row r="31" spans="1:11" x14ac:dyDescent="0.75">
      <c r="A31">
        <v>55</v>
      </c>
      <c r="B31">
        <v>492.72</v>
      </c>
      <c r="C31">
        <v>434.97300000000001</v>
      </c>
      <c r="D31">
        <v>215.23599999999999</v>
      </c>
      <c r="E31">
        <v>330.69499999999999</v>
      </c>
      <c r="G31" s="1">
        <f t="shared" si="1"/>
        <v>57.747000000000014</v>
      </c>
      <c r="I31">
        <f t="shared" si="2"/>
        <v>55</v>
      </c>
      <c r="J31">
        <f t="shared" si="0"/>
        <v>0.68404380972833678</v>
      </c>
      <c r="K31">
        <f t="shared" si="3"/>
        <v>0.51107350657177952</v>
      </c>
    </row>
    <row r="32" spans="1:11" x14ac:dyDescent="0.75">
      <c r="A32">
        <v>56</v>
      </c>
      <c r="B32">
        <v>509.31599999999997</v>
      </c>
      <c r="C32">
        <v>441.04</v>
      </c>
      <c r="D32">
        <v>216.89400000000001</v>
      </c>
      <c r="E32">
        <v>333.60599999999999</v>
      </c>
      <c r="G32" s="1">
        <f t="shared" si="1"/>
        <v>68.275999999999954</v>
      </c>
      <c r="I32">
        <f t="shared" si="2"/>
        <v>56</v>
      </c>
      <c r="J32">
        <f t="shared" si="0"/>
        <v>0.77825799062242695</v>
      </c>
      <c r="K32">
        <f t="shared" si="3"/>
        <v>0.51185237367684333</v>
      </c>
    </row>
    <row r="33" spans="1:11" x14ac:dyDescent="0.75">
      <c r="A33">
        <v>57</v>
      </c>
      <c r="B33">
        <v>488.01</v>
      </c>
      <c r="C33">
        <v>421.79300000000001</v>
      </c>
      <c r="D33">
        <v>217.49100000000001</v>
      </c>
      <c r="E33">
        <v>330.78899999999999</v>
      </c>
      <c r="G33" s="1">
        <f t="shared" si="1"/>
        <v>66.216999999999985</v>
      </c>
      <c r="I33">
        <f t="shared" si="2"/>
        <v>57</v>
      </c>
      <c r="J33">
        <f t="shared" si="0"/>
        <v>0.75983392390565141</v>
      </c>
      <c r="K33">
        <f t="shared" si="3"/>
        <v>0.52130090041661081</v>
      </c>
    </row>
    <row r="34" spans="1:11" x14ac:dyDescent="0.75">
      <c r="A34">
        <v>58</v>
      </c>
      <c r="B34">
        <v>502.36</v>
      </c>
      <c r="C34">
        <v>436.78899999999999</v>
      </c>
      <c r="D34">
        <v>219.346</v>
      </c>
      <c r="E34">
        <v>351.32799999999997</v>
      </c>
      <c r="G34" s="1">
        <f t="shared" si="1"/>
        <v>65.571000000000026</v>
      </c>
      <c r="I34">
        <f t="shared" si="2"/>
        <v>58</v>
      </c>
      <c r="J34">
        <f t="shared" si="0"/>
        <v>0.75405347363899944</v>
      </c>
      <c r="K34">
        <f t="shared" si="3"/>
        <v>0.48384448732270413</v>
      </c>
    </row>
    <row r="35" spans="1:11" x14ac:dyDescent="0.75">
      <c r="A35">
        <v>59</v>
      </c>
      <c r="B35">
        <v>501.33800000000002</v>
      </c>
      <c r="C35">
        <v>429.49599999999998</v>
      </c>
      <c r="D35">
        <v>223.93299999999999</v>
      </c>
      <c r="E35">
        <v>351.79199999999997</v>
      </c>
      <c r="G35" s="1">
        <f t="shared" si="1"/>
        <v>71.842000000000041</v>
      </c>
      <c r="I35">
        <f t="shared" si="2"/>
        <v>59</v>
      </c>
      <c r="J35">
        <f t="shared" si="0"/>
        <v>0.81016679193958296</v>
      </c>
      <c r="K35">
        <f t="shared" si="3"/>
        <v>0.50226781310179403</v>
      </c>
    </row>
    <row r="36" spans="1:11" x14ac:dyDescent="0.75">
      <c r="A36">
        <v>60</v>
      </c>
      <c r="B36">
        <v>499.59699999999998</v>
      </c>
      <c r="C36">
        <v>441.19</v>
      </c>
      <c r="D36">
        <v>224.256</v>
      </c>
      <c r="E36">
        <v>358.721</v>
      </c>
      <c r="G36" s="1">
        <f t="shared" si="1"/>
        <v>58.406999999999982</v>
      </c>
      <c r="I36">
        <f t="shared" si="2"/>
        <v>60</v>
      </c>
      <c r="J36">
        <f t="shared" si="0"/>
        <v>0.68994953291098438</v>
      </c>
      <c r="K36">
        <f t="shared" si="3"/>
        <v>0.48931360038732813</v>
      </c>
    </row>
    <row r="37" spans="1:11" x14ac:dyDescent="0.75">
      <c r="A37">
        <v>61</v>
      </c>
      <c r="B37">
        <v>505.53100000000001</v>
      </c>
      <c r="C37">
        <v>435.93099999999998</v>
      </c>
      <c r="D37">
        <v>222.08</v>
      </c>
      <c r="E37">
        <v>343.68599999999998</v>
      </c>
      <c r="G37" s="1">
        <f t="shared" si="1"/>
        <v>69.600000000000023</v>
      </c>
      <c r="I37">
        <f t="shared" si="2"/>
        <v>61</v>
      </c>
      <c r="J37">
        <f t="shared" si="0"/>
        <v>0.79010522924943638</v>
      </c>
      <c r="K37">
        <f t="shared" si="3"/>
        <v>0.51196837585160448</v>
      </c>
    </row>
    <row r="38" spans="1:11" x14ac:dyDescent="0.75">
      <c r="A38">
        <v>62</v>
      </c>
      <c r="B38">
        <v>480.67899999999997</v>
      </c>
      <c r="C38">
        <v>426.05599999999998</v>
      </c>
      <c r="D38">
        <v>214.131</v>
      </c>
      <c r="E38">
        <v>336.56</v>
      </c>
      <c r="G38" s="1">
        <f t="shared" si="1"/>
        <v>54.62299999999999</v>
      </c>
      <c r="I38">
        <f t="shared" si="2"/>
        <v>62</v>
      </c>
      <c r="J38">
        <f t="shared" si="0"/>
        <v>0.65609005333046977</v>
      </c>
      <c r="K38">
        <f t="shared" si="3"/>
        <v>0.49255732081603176</v>
      </c>
    </row>
    <row r="39" spans="1:11" x14ac:dyDescent="0.75">
      <c r="A39">
        <v>63</v>
      </c>
      <c r="B39">
        <v>479.84699999999998</v>
      </c>
      <c r="C39">
        <v>419.78199999999998</v>
      </c>
      <c r="D39">
        <v>218.09299999999999</v>
      </c>
      <c r="E39">
        <v>334.15300000000002</v>
      </c>
      <c r="G39" s="1">
        <f t="shared" si="1"/>
        <v>60.064999999999998</v>
      </c>
      <c r="I39">
        <f t="shared" si="2"/>
        <v>63</v>
      </c>
      <c r="J39">
        <f t="shared" si="0"/>
        <v>0.7047854253910304</v>
      </c>
      <c r="K39">
        <f t="shared" si="3"/>
        <v>0.51604586749896186</v>
      </c>
    </row>
    <row r="40" spans="1:11" x14ac:dyDescent="0.75">
      <c r="A40">
        <v>64</v>
      </c>
      <c r="B40">
        <v>511.05599999999998</v>
      </c>
      <c r="C40">
        <v>435.649</v>
      </c>
      <c r="D40">
        <v>216.857</v>
      </c>
      <c r="E40">
        <v>334.49</v>
      </c>
      <c r="G40" s="1">
        <f t="shared" si="1"/>
        <v>75.406999999999982</v>
      </c>
      <c r="I40">
        <f t="shared" si="2"/>
        <v>64</v>
      </c>
      <c r="J40">
        <f t="shared" si="0"/>
        <v>0.84206664519130936</v>
      </c>
      <c r="K40">
        <f t="shared" si="3"/>
        <v>0.50962230625541027</v>
      </c>
    </row>
    <row r="41" spans="1:11" x14ac:dyDescent="0.75">
      <c r="A41">
        <v>65</v>
      </c>
      <c r="B41">
        <v>488.255</v>
      </c>
      <c r="C41">
        <v>431.286</v>
      </c>
      <c r="D41">
        <v>214.261</v>
      </c>
      <c r="E41">
        <v>334.13600000000002</v>
      </c>
      <c r="G41" s="1">
        <f t="shared" si="1"/>
        <v>56.968999999999994</v>
      </c>
      <c r="I41">
        <f t="shared" si="2"/>
        <v>65</v>
      </c>
      <c r="J41">
        <f t="shared" si="0"/>
        <v>0.67708221482515474</v>
      </c>
      <c r="K41">
        <f t="shared" si="3"/>
        <v>0.49859904351635509</v>
      </c>
    </row>
    <row r="42" spans="1:11" x14ac:dyDescent="0.75">
      <c r="A42">
        <v>66</v>
      </c>
      <c r="B42">
        <v>503.93400000000003</v>
      </c>
      <c r="C42">
        <v>429.49200000000002</v>
      </c>
      <c r="D42">
        <v>221.06299999999999</v>
      </c>
      <c r="E42">
        <v>342.774</v>
      </c>
      <c r="G42" s="1">
        <f t="shared" si="1"/>
        <v>74.442000000000007</v>
      </c>
      <c r="I42">
        <f t="shared" si="2"/>
        <v>66</v>
      </c>
      <c r="J42">
        <f t="shared" si="0"/>
        <v>0.83343176205304415</v>
      </c>
      <c r="K42">
        <f t="shared" si="3"/>
        <v>0.50955332917716678</v>
      </c>
    </row>
    <row r="43" spans="1:11" x14ac:dyDescent="0.75">
      <c r="A43">
        <v>67</v>
      </c>
      <c r="B43">
        <v>488.714</v>
      </c>
      <c r="C43">
        <v>434.07299999999998</v>
      </c>
      <c r="D43">
        <v>225.15100000000001</v>
      </c>
      <c r="E43">
        <v>351.31</v>
      </c>
      <c r="G43" s="1">
        <f t="shared" si="1"/>
        <v>54.64100000000002</v>
      </c>
      <c r="I43">
        <f t="shared" si="2"/>
        <v>67</v>
      </c>
      <c r="J43">
        <f t="shared" si="0"/>
        <v>0.65625111850817863</v>
      </c>
      <c r="K43">
        <f t="shared" si="3"/>
        <v>0.50844653209766832</v>
      </c>
    </row>
    <row r="44" spans="1:11" x14ac:dyDescent="0.75">
      <c r="A44">
        <v>68</v>
      </c>
      <c r="B44">
        <v>495.84399999999999</v>
      </c>
      <c r="C44">
        <v>435.90699999999998</v>
      </c>
      <c r="D44">
        <v>219.25899999999999</v>
      </c>
      <c r="E44">
        <v>336.601</v>
      </c>
      <c r="G44" s="1">
        <f t="shared" si="1"/>
        <v>59.937000000000012</v>
      </c>
      <c r="I44">
        <f t="shared" si="2"/>
        <v>68</v>
      </c>
      <c r="J44">
        <f t="shared" si="0"/>
        <v>0.7036400730162139</v>
      </c>
      <c r="K44">
        <f t="shared" si="3"/>
        <v>0.5156068790303292</v>
      </c>
    </row>
    <row r="45" spans="1:11" x14ac:dyDescent="0.75">
      <c r="A45">
        <v>69</v>
      </c>
      <c r="B45">
        <v>503.58300000000003</v>
      </c>
      <c r="C45">
        <v>440.99599999999998</v>
      </c>
      <c r="D45">
        <v>222.845</v>
      </c>
      <c r="E45">
        <v>351.15199999999999</v>
      </c>
      <c r="G45" s="1">
        <f t="shared" si="1"/>
        <v>62.587000000000046</v>
      </c>
      <c r="I45">
        <f t="shared" si="2"/>
        <v>69</v>
      </c>
      <c r="J45">
        <f t="shared" si="0"/>
        <v>0.72735244640108843</v>
      </c>
      <c r="K45">
        <f t="shared" si="3"/>
        <v>0.49902181645719706</v>
      </c>
    </row>
    <row r="46" spans="1:11" x14ac:dyDescent="0.75">
      <c r="A46">
        <v>70</v>
      </c>
      <c r="B46">
        <v>500.71100000000001</v>
      </c>
      <c r="C46">
        <v>423.91899999999998</v>
      </c>
      <c r="D46">
        <v>218.95699999999999</v>
      </c>
      <c r="E46">
        <v>345.19799999999998</v>
      </c>
      <c r="G46" s="1">
        <f t="shared" si="1"/>
        <v>76.79200000000003</v>
      </c>
      <c r="I46">
        <f t="shared" si="2"/>
        <v>70</v>
      </c>
      <c r="J46">
        <f t="shared" si="0"/>
        <v>0.85445971580944213</v>
      </c>
      <c r="K46">
        <f t="shared" si="3"/>
        <v>0.49503905333669279</v>
      </c>
    </row>
    <row r="47" spans="1:11" x14ac:dyDescent="0.75">
      <c r="A47">
        <v>71</v>
      </c>
      <c r="B47">
        <v>446.91699999999997</v>
      </c>
      <c r="C47">
        <v>401.33100000000002</v>
      </c>
      <c r="D47">
        <v>216.494</v>
      </c>
      <c r="E47">
        <v>348.01799999999997</v>
      </c>
      <c r="G47" s="1">
        <f t="shared" si="1"/>
        <v>45.585999999999956</v>
      </c>
      <c r="I47">
        <f t="shared" si="2"/>
        <v>71</v>
      </c>
      <c r="J47">
        <f t="shared" si="0"/>
        <v>0.57522638605533438</v>
      </c>
      <c r="K47">
        <f t="shared" si="3"/>
        <v>0.47847805748912109</v>
      </c>
    </row>
    <row r="48" spans="1:11" x14ac:dyDescent="0.75">
      <c r="A48">
        <v>72</v>
      </c>
      <c r="B48">
        <v>460.572</v>
      </c>
      <c r="C48">
        <v>401.21600000000001</v>
      </c>
      <c r="D48">
        <v>215.02099999999999</v>
      </c>
      <c r="E48">
        <v>358.49400000000003</v>
      </c>
      <c r="G48" s="1">
        <f t="shared" si="1"/>
        <v>59.355999999999995</v>
      </c>
      <c r="I48">
        <f t="shared" si="2"/>
        <v>72</v>
      </c>
      <c r="J48">
        <f t="shared" si="0"/>
        <v>0.69844124700239796</v>
      </c>
      <c r="K48">
        <f t="shared" si="3"/>
        <v>0.45184275587899486</v>
      </c>
    </row>
    <row r="49" spans="1:11" x14ac:dyDescent="0.75">
      <c r="A49">
        <v>73</v>
      </c>
      <c r="B49">
        <v>468.09399999999999</v>
      </c>
      <c r="C49">
        <v>406.072</v>
      </c>
      <c r="D49">
        <v>213</v>
      </c>
      <c r="E49">
        <v>348.40899999999999</v>
      </c>
      <c r="G49" s="1">
        <f t="shared" si="1"/>
        <v>62.021999999999991</v>
      </c>
      <c r="I49">
        <f t="shared" si="2"/>
        <v>73</v>
      </c>
      <c r="J49">
        <f t="shared" si="0"/>
        <v>0.72229678943412423</v>
      </c>
      <c r="K49">
        <f t="shared" si="3"/>
        <v>0.46270709355680373</v>
      </c>
    </row>
    <row r="50" spans="1:11" x14ac:dyDescent="0.75">
      <c r="A50">
        <v>74</v>
      </c>
      <c r="B50">
        <v>441.34399999999999</v>
      </c>
      <c r="C50">
        <v>390.24599999999998</v>
      </c>
      <c r="D50">
        <v>216.17099999999999</v>
      </c>
      <c r="E50">
        <v>355.11599999999999</v>
      </c>
      <c r="G50" s="1">
        <f t="shared" si="1"/>
        <v>51.098000000000013</v>
      </c>
      <c r="I50">
        <f t="shared" si="2"/>
        <v>74</v>
      </c>
      <c r="J50">
        <f t="shared" si="0"/>
        <v>0.62454812269587323</v>
      </c>
      <c r="K50">
        <f t="shared" si="3"/>
        <v>0.46298872211764314</v>
      </c>
    </row>
    <row r="51" spans="1:11" x14ac:dyDescent="0.75">
      <c r="A51">
        <v>75</v>
      </c>
      <c r="B51">
        <v>451.27800000000002</v>
      </c>
      <c r="C51">
        <v>392.25</v>
      </c>
      <c r="D51">
        <v>210.643</v>
      </c>
      <c r="E51">
        <v>344.04899999999998</v>
      </c>
      <c r="G51" s="1">
        <f t="shared" si="1"/>
        <v>59.02800000000002</v>
      </c>
      <c r="I51">
        <f t="shared" si="2"/>
        <v>75</v>
      </c>
      <c r="J51">
        <f t="shared" si="0"/>
        <v>0.69550628154193073</v>
      </c>
      <c r="K51">
        <f t="shared" si="3"/>
        <v>0.46122445415609764</v>
      </c>
    </row>
    <row r="52" spans="1:11" x14ac:dyDescent="0.75">
      <c r="A52">
        <v>76</v>
      </c>
      <c r="B52">
        <v>469.72199999999998</v>
      </c>
      <c r="C52">
        <v>405.90100000000001</v>
      </c>
      <c r="D52">
        <v>215.19900000000001</v>
      </c>
      <c r="E52">
        <v>356.911</v>
      </c>
      <c r="G52" s="1">
        <f t="shared" si="1"/>
        <v>63.82099999999997</v>
      </c>
      <c r="I52">
        <f t="shared" si="2"/>
        <v>76</v>
      </c>
      <c r="J52">
        <f t="shared" si="0"/>
        <v>0.73839435913955365</v>
      </c>
      <c r="K52">
        <f t="shared" si="3"/>
        <v>0.45553530017237748</v>
      </c>
    </row>
    <row r="53" spans="1:11" x14ac:dyDescent="0.75">
      <c r="A53">
        <v>77</v>
      </c>
      <c r="B53">
        <v>458.01100000000002</v>
      </c>
      <c r="C53">
        <v>400.86200000000002</v>
      </c>
      <c r="D53">
        <v>215.11699999999999</v>
      </c>
      <c r="E53">
        <v>357.29700000000003</v>
      </c>
      <c r="G53" s="1">
        <f t="shared" si="1"/>
        <v>57.149000000000001</v>
      </c>
      <c r="I53">
        <f t="shared" si="2"/>
        <v>77</v>
      </c>
      <c r="J53">
        <f t="shared" si="0"/>
        <v>0.67869286660224049</v>
      </c>
      <c r="K53">
        <f t="shared" si="3"/>
        <v>0.45447116555301953</v>
      </c>
    </row>
    <row r="54" spans="1:11" x14ac:dyDescent="0.75">
      <c r="A54">
        <v>78</v>
      </c>
      <c r="B54">
        <v>446.72199999999998</v>
      </c>
      <c r="C54">
        <v>397.41800000000001</v>
      </c>
      <c r="D54">
        <v>214.75299999999999</v>
      </c>
      <c r="E54">
        <v>360.81</v>
      </c>
      <c r="G54" s="1">
        <f t="shared" si="1"/>
        <v>49.303999999999974</v>
      </c>
      <c r="I54">
        <f t="shared" si="2"/>
        <v>78</v>
      </c>
      <c r="J54">
        <f t="shared" si="0"/>
        <v>0.60849529331758445</v>
      </c>
      <c r="K54">
        <f t="shared" si="3"/>
        <v>0.44649526056710459</v>
      </c>
    </row>
    <row r="55" spans="1:11" x14ac:dyDescent="0.75">
      <c r="A55">
        <v>79</v>
      </c>
      <c r="B55">
        <v>501.30700000000002</v>
      </c>
      <c r="C55">
        <v>408.25</v>
      </c>
      <c r="D55">
        <v>219.62700000000001</v>
      </c>
      <c r="E55">
        <v>362.23099999999999</v>
      </c>
      <c r="G55" s="1">
        <f t="shared" si="1"/>
        <v>93.057000000000016</v>
      </c>
      <c r="I55">
        <f t="shared" si="2"/>
        <v>79</v>
      </c>
      <c r="J55">
        <f t="shared" si="0"/>
        <v>1</v>
      </c>
      <c r="K55">
        <f t="shared" si="3"/>
        <v>0.4636433133385377</v>
      </c>
    </row>
    <row r="56" spans="1:11" x14ac:dyDescent="0.75">
      <c r="A56">
        <v>80</v>
      </c>
      <c r="B56">
        <v>453.52300000000002</v>
      </c>
      <c r="C56">
        <v>399.08</v>
      </c>
      <c r="D56">
        <v>206.70099999999999</v>
      </c>
      <c r="E56">
        <v>350.32600000000002</v>
      </c>
      <c r="G56" s="1">
        <f t="shared" si="1"/>
        <v>54.44300000000004</v>
      </c>
      <c r="I56">
        <f t="shared" si="2"/>
        <v>80</v>
      </c>
      <c r="J56">
        <f t="shared" si="0"/>
        <v>0.65447940155338447</v>
      </c>
      <c r="K56">
        <f t="shared" si="3"/>
        <v>0.43217069087138688</v>
      </c>
    </row>
    <row r="57" spans="1:11" x14ac:dyDescent="0.75">
      <c r="A57">
        <v>81</v>
      </c>
      <c r="B57">
        <v>463.71600000000001</v>
      </c>
      <c r="C57">
        <v>395.83300000000003</v>
      </c>
      <c r="D57">
        <v>221.16</v>
      </c>
      <c r="E57">
        <v>379.00299999999999</v>
      </c>
      <c r="G57" s="1">
        <f t="shared" si="1"/>
        <v>67.882999999999981</v>
      </c>
      <c r="I57">
        <f t="shared" si="2"/>
        <v>81</v>
      </c>
      <c r="J57">
        <f t="shared" si="0"/>
        <v>0.77474140090912325</v>
      </c>
      <c r="K57">
        <f t="shared" si="3"/>
        <v>0.43999500005681752</v>
      </c>
    </row>
    <row r="58" spans="1:11" x14ac:dyDescent="0.75">
      <c r="A58">
        <v>82</v>
      </c>
      <c r="B58">
        <v>483.75599999999997</v>
      </c>
      <c r="C58">
        <v>399.18299999999999</v>
      </c>
      <c r="D58">
        <v>218.471</v>
      </c>
      <c r="E58">
        <v>379.81900000000002</v>
      </c>
      <c r="G58" s="1">
        <f t="shared" si="1"/>
        <v>84.572999999999979</v>
      </c>
      <c r="I58">
        <f t="shared" si="2"/>
        <v>82</v>
      </c>
      <c r="J58">
        <f t="shared" si="0"/>
        <v>0.92408461290668931</v>
      </c>
      <c r="K58">
        <f t="shared" si="3"/>
        <v>0.42848511624921171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A442C-485C-463F-A649-FCA1E9DCD60B}">
  <dimension ref="A1:K73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27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345.375</v>
      </c>
      <c r="C3">
        <v>346.05700000000002</v>
      </c>
      <c r="D3">
        <v>503.44200000000001</v>
      </c>
      <c r="E3">
        <v>991.55100000000004</v>
      </c>
      <c r="G3" s="1">
        <f t="shared" ref="G3:G66" si="0">B3-C3</f>
        <v>-0.68200000000001637</v>
      </c>
      <c r="I3">
        <f t="shared" ref="I3:I66" si="1">A3</f>
        <v>1</v>
      </c>
      <c r="J3">
        <f>(G3-MIN(G$3:G$73))/(MAX(G$3:G$73)-MIN(G$3:G$73))</f>
        <v>0.11068157118459813</v>
      </c>
      <c r="K3">
        <f t="shared" ref="K3:K66" si="2">(D3-105)/(E3-115)</f>
        <v>0.45455655175796955</v>
      </c>
    </row>
    <row r="4" spans="1:11" x14ac:dyDescent="0.75">
      <c r="A4">
        <v>2</v>
      </c>
      <c r="B4">
        <v>344.66199999999998</v>
      </c>
      <c r="C4">
        <v>345.68200000000002</v>
      </c>
      <c r="D4">
        <v>477.51299999999998</v>
      </c>
      <c r="E4">
        <v>975.85299999999995</v>
      </c>
      <c r="G4" s="1">
        <f t="shared" si="0"/>
        <v>-1.0200000000000387</v>
      </c>
      <c r="I4">
        <f t="shared" si="1"/>
        <v>2</v>
      </c>
      <c r="J4">
        <f t="shared" ref="J4:J67" si="3">(G4-MIN(G$3:G$73))/(MAX(G$3:G$73)-MIN(G$3:G$73))</f>
        <v>0.10543393882937344</v>
      </c>
      <c r="K4">
        <f t="shared" si="2"/>
        <v>0.43272544789877015</v>
      </c>
    </row>
    <row r="5" spans="1:11" x14ac:dyDescent="0.75">
      <c r="A5">
        <v>3</v>
      </c>
      <c r="B5">
        <v>333.74299999999999</v>
      </c>
      <c r="C5">
        <v>331.11500000000001</v>
      </c>
      <c r="D5">
        <v>467.55099999999999</v>
      </c>
      <c r="E5">
        <v>945.327</v>
      </c>
      <c r="G5" s="1">
        <f t="shared" si="0"/>
        <v>2.6279999999999859</v>
      </c>
      <c r="I5">
        <f t="shared" si="1"/>
        <v>3</v>
      </c>
      <c r="J5">
        <f t="shared" si="3"/>
        <v>0.16207110697096677</v>
      </c>
      <c r="K5">
        <f t="shared" si="2"/>
        <v>0.43663640951095167</v>
      </c>
    </row>
    <row r="6" spans="1:11" x14ac:dyDescent="0.75">
      <c r="A6">
        <v>4</v>
      </c>
      <c r="B6">
        <v>325.471</v>
      </c>
      <c r="C6">
        <v>324.714</v>
      </c>
      <c r="D6">
        <v>438.14699999999999</v>
      </c>
      <c r="E6">
        <v>882.91</v>
      </c>
      <c r="G6" s="1">
        <f t="shared" si="0"/>
        <v>0.757000000000005</v>
      </c>
      <c r="I6">
        <f t="shared" si="1"/>
        <v>4</v>
      </c>
      <c r="J6">
        <f t="shared" si="3"/>
        <v>0.13302282254308317</v>
      </c>
      <c r="K6">
        <f t="shared" si="2"/>
        <v>0.43383599640582882</v>
      </c>
    </row>
    <row r="7" spans="1:11" x14ac:dyDescent="0.75">
      <c r="A7">
        <v>5</v>
      </c>
      <c r="B7">
        <v>339.25700000000001</v>
      </c>
      <c r="C7">
        <v>347.06799999999998</v>
      </c>
      <c r="D7">
        <v>473.98700000000002</v>
      </c>
      <c r="E7">
        <v>959.30100000000004</v>
      </c>
      <c r="G7" s="1">
        <f t="shared" si="0"/>
        <v>-7.8109999999999786</v>
      </c>
      <c r="I7">
        <f t="shared" si="1"/>
        <v>5</v>
      </c>
      <c r="J7">
        <f t="shared" si="3"/>
        <v>0</v>
      </c>
      <c r="K7">
        <f t="shared" si="2"/>
        <v>0.43703252749907912</v>
      </c>
    </row>
    <row r="8" spans="1:11" x14ac:dyDescent="0.75">
      <c r="A8">
        <v>6</v>
      </c>
      <c r="B8">
        <v>338.75700000000001</v>
      </c>
      <c r="C8">
        <v>337.30200000000002</v>
      </c>
      <c r="D8">
        <v>455.03800000000001</v>
      </c>
      <c r="E8">
        <v>917.51300000000003</v>
      </c>
      <c r="G8" s="1">
        <f t="shared" si="0"/>
        <v>1.4549999999999841</v>
      </c>
      <c r="I8">
        <f t="shared" si="1"/>
        <v>6</v>
      </c>
      <c r="J8">
        <f t="shared" si="3"/>
        <v>0.14385964912280652</v>
      </c>
      <c r="K8">
        <f t="shared" si="2"/>
        <v>0.43617735787457645</v>
      </c>
    </row>
    <row r="9" spans="1:11" x14ac:dyDescent="0.75">
      <c r="A9">
        <v>7</v>
      </c>
      <c r="B9">
        <v>340.779</v>
      </c>
      <c r="C9">
        <v>342.47899999999998</v>
      </c>
      <c r="D9">
        <v>442.654</v>
      </c>
      <c r="E9">
        <v>893.66</v>
      </c>
      <c r="G9" s="1">
        <f t="shared" si="0"/>
        <v>-1.6999999999999886</v>
      </c>
      <c r="I9">
        <f t="shared" si="1"/>
        <v>7</v>
      </c>
      <c r="J9">
        <f t="shared" si="3"/>
        <v>9.4876571960875539E-2</v>
      </c>
      <c r="K9">
        <f t="shared" si="2"/>
        <v>0.43363470577659058</v>
      </c>
    </row>
    <row r="10" spans="1:11" x14ac:dyDescent="0.75">
      <c r="A10">
        <v>8</v>
      </c>
      <c r="B10">
        <v>338.19400000000002</v>
      </c>
      <c r="C10">
        <v>333.75</v>
      </c>
      <c r="D10">
        <v>436.78500000000003</v>
      </c>
      <c r="E10">
        <v>897.71799999999996</v>
      </c>
      <c r="G10" s="1">
        <f t="shared" si="0"/>
        <v>4.4440000000000168</v>
      </c>
      <c r="I10">
        <f t="shared" si="1"/>
        <v>8</v>
      </c>
      <c r="J10">
        <f t="shared" si="3"/>
        <v>0.19026548672566373</v>
      </c>
      <c r="K10">
        <f t="shared" si="2"/>
        <v>0.42388829693452817</v>
      </c>
    </row>
    <row r="11" spans="1:11" x14ac:dyDescent="0.75">
      <c r="A11">
        <v>9</v>
      </c>
      <c r="B11">
        <v>327.77800000000002</v>
      </c>
      <c r="C11">
        <v>322.42500000000001</v>
      </c>
      <c r="D11">
        <v>420.25400000000002</v>
      </c>
      <c r="E11">
        <v>845.02300000000002</v>
      </c>
      <c r="G11" s="1">
        <f t="shared" si="0"/>
        <v>5.3530000000000086</v>
      </c>
      <c r="I11">
        <f t="shared" si="1"/>
        <v>9</v>
      </c>
      <c r="J11">
        <f t="shared" si="3"/>
        <v>0.20437820214252436</v>
      </c>
      <c r="K11">
        <f t="shared" si="2"/>
        <v>0.4318411885652918</v>
      </c>
    </row>
    <row r="12" spans="1:11" x14ac:dyDescent="0.75">
      <c r="A12">
        <v>10</v>
      </c>
      <c r="B12">
        <v>336.52800000000002</v>
      </c>
      <c r="C12">
        <v>329.68</v>
      </c>
      <c r="D12">
        <v>423.58199999999999</v>
      </c>
      <c r="E12">
        <v>866.72299999999996</v>
      </c>
      <c r="G12" s="1">
        <f t="shared" si="0"/>
        <v>6.8480000000000132</v>
      </c>
      <c r="I12">
        <f t="shared" si="1"/>
        <v>10</v>
      </c>
      <c r="J12">
        <f t="shared" si="3"/>
        <v>0.22758888371370903</v>
      </c>
      <c r="K12">
        <f t="shared" si="2"/>
        <v>0.42380238465498599</v>
      </c>
    </row>
    <row r="13" spans="1:11" x14ac:dyDescent="0.75">
      <c r="A13">
        <v>11</v>
      </c>
      <c r="B13">
        <v>331.38200000000001</v>
      </c>
      <c r="C13">
        <v>319.44499999999999</v>
      </c>
      <c r="D13">
        <v>404.11900000000003</v>
      </c>
      <c r="E13">
        <v>837.26</v>
      </c>
      <c r="G13" s="1">
        <f t="shared" si="0"/>
        <v>11.937000000000012</v>
      </c>
      <c r="I13">
        <f t="shared" si="1"/>
        <v>11</v>
      </c>
      <c r="J13">
        <f t="shared" si="3"/>
        <v>0.30659835429281168</v>
      </c>
      <c r="K13">
        <f t="shared" si="2"/>
        <v>0.41414310636059043</v>
      </c>
    </row>
    <row r="14" spans="1:11" x14ac:dyDescent="0.75">
      <c r="A14">
        <v>12</v>
      </c>
      <c r="B14">
        <v>369.30900000000003</v>
      </c>
      <c r="C14">
        <v>336.06200000000001</v>
      </c>
      <c r="D14">
        <v>388.87200000000001</v>
      </c>
      <c r="E14">
        <v>792.53800000000001</v>
      </c>
      <c r="G14" s="1">
        <f t="shared" si="0"/>
        <v>33.247000000000014</v>
      </c>
      <c r="I14">
        <f t="shared" si="1"/>
        <v>12</v>
      </c>
      <c r="J14">
        <f t="shared" si="3"/>
        <v>0.63744760130414557</v>
      </c>
      <c r="K14">
        <f t="shared" si="2"/>
        <v>0.41897576224506966</v>
      </c>
    </row>
    <row r="15" spans="1:11" x14ac:dyDescent="0.75">
      <c r="A15">
        <v>13</v>
      </c>
      <c r="B15">
        <v>348.08300000000003</v>
      </c>
      <c r="C15">
        <v>326.01</v>
      </c>
      <c r="D15">
        <v>390.45800000000003</v>
      </c>
      <c r="E15">
        <v>807.20899999999995</v>
      </c>
      <c r="G15" s="1">
        <f t="shared" si="0"/>
        <v>22.073000000000036</v>
      </c>
      <c r="I15">
        <f t="shared" si="1"/>
        <v>13</v>
      </c>
      <c r="J15">
        <f t="shared" si="3"/>
        <v>0.46396522279149244</v>
      </c>
      <c r="K15">
        <f t="shared" si="2"/>
        <v>0.41238701028157687</v>
      </c>
    </row>
    <row r="16" spans="1:11" x14ac:dyDescent="0.75">
      <c r="A16">
        <v>14</v>
      </c>
      <c r="B16">
        <v>348.17599999999999</v>
      </c>
      <c r="C16">
        <v>330.47899999999998</v>
      </c>
      <c r="D16">
        <v>401.577</v>
      </c>
      <c r="E16">
        <v>790.19200000000001</v>
      </c>
      <c r="G16" s="1">
        <f t="shared" si="0"/>
        <v>17.697000000000003</v>
      </c>
      <c r="I16">
        <f t="shared" si="1"/>
        <v>14</v>
      </c>
      <c r="J16">
        <f t="shared" si="3"/>
        <v>0.39602546188480042</v>
      </c>
      <c r="K16">
        <f t="shared" si="2"/>
        <v>0.4392483915686205</v>
      </c>
    </row>
    <row r="17" spans="1:11" x14ac:dyDescent="0.75">
      <c r="A17">
        <v>15</v>
      </c>
      <c r="B17">
        <v>419.42399999999998</v>
      </c>
      <c r="C17">
        <v>362.82499999999999</v>
      </c>
      <c r="D17">
        <v>400.53699999999998</v>
      </c>
      <c r="E17">
        <v>785.15800000000002</v>
      </c>
      <c r="G17" s="1">
        <f t="shared" si="0"/>
        <v>56.59899999999999</v>
      </c>
      <c r="I17">
        <f t="shared" si="1"/>
        <v>15</v>
      </c>
      <c r="J17">
        <f t="shared" si="3"/>
        <v>1</v>
      </c>
      <c r="K17">
        <f t="shared" si="2"/>
        <v>0.44099600392743199</v>
      </c>
    </row>
    <row r="18" spans="1:11" x14ac:dyDescent="0.75">
      <c r="A18">
        <v>16</v>
      </c>
      <c r="B18">
        <v>332.04899999999998</v>
      </c>
      <c r="C18">
        <v>326.71499999999997</v>
      </c>
      <c r="D18">
        <v>410.33300000000003</v>
      </c>
      <c r="E18">
        <v>759.548</v>
      </c>
      <c r="G18" s="1">
        <f t="shared" si="0"/>
        <v>5.3340000000000032</v>
      </c>
      <c r="I18">
        <f t="shared" si="1"/>
        <v>16</v>
      </c>
      <c r="J18">
        <f t="shared" si="3"/>
        <v>0.2040832168917868</v>
      </c>
      <c r="K18">
        <f t="shared" si="2"/>
        <v>0.47371646487150687</v>
      </c>
    </row>
    <row r="19" spans="1:11" x14ac:dyDescent="0.75">
      <c r="A19">
        <v>17</v>
      </c>
      <c r="B19">
        <v>394.89600000000002</v>
      </c>
      <c r="C19">
        <v>344.57499999999999</v>
      </c>
      <c r="D19">
        <v>385.19200000000001</v>
      </c>
      <c r="E19">
        <v>772.82500000000005</v>
      </c>
      <c r="G19" s="1">
        <f t="shared" si="0"/>
        <v>50.321000000000026</v>
      </c>
      <c r="I19">
        <f t="shared" si="1"/>
        <v>17</v>
      </c>
      <c r="J19">
        <f t="shared" si="3"/>
        <v>0.90253066294053774</v>
      </c>
      <c r="K19">
        <f t="shared" si="2"/>
        <v>0.42593698932086799</v>
      </c>
    </row>
    <row r="20" spans="1:11" x14ac:dyDescent="0.75">
      <c r="A20">
        <v>18</v>
      </c>
      <c r="B20">
        <v>344.42399999999998</v>
      </c>
      <c r="C20">
        <v>337.13499999999999</v>
      </c>
      <c r="D20">
        <v>394.18099999999998</v>
      </c>
      <c r="E20">
        <v>788.37900000000002</v>
      </c>
      <c r="G20" s="1">
        <f t="shared" si="0"/>
        <v>7.2889999999999873</v>
      </c>
      <c r="I20">
        <f t="shared" si="1"/>
        <v>18</v>
      </c>
      <c r="J20">
        <f t="shared" si="3"/>
        <v>0.23443564663872027</v>
      </c>
      <c r="K20">
        <f t="shared" si="2"/>
        <v>0.4294476067712239</v>
      </c>
    </row>
    <row r="21" spans="1:11" x14ac:dyDescent="0.75">
      <c r="A21">
        <v>19</v>
      </c>
      <c r="B21">
        <v>328.06900000000002</v>
      </c>
      <c r="C21">
        <v>328.8</v>
      </c>
      <c r="D21">
        <v>412.66699999999997</v>
      </c>
      <c r="E21">
        <v>806.42399999999998</v>
      </c>
      <c r="G21" s="1">
        <f t="shared" si="0"/>
        <v>-0.73099999999999454</v>
      </c>
      <c r="I21">
        <f t="shared" si="1"/>
        <v>19</v>
      </c>
      <c r="J21">
        <f t="shared" si="3"/>
        <v>0.10992081974848607</v>
      </c>
      <c r="K21">
        <f t="shared" si="2"/>
        <v>0.44497587587355947</v>
      </c>
    </row>
    <row r="22" spans="1:11" x14ac:dyDescent="0.75">
      <c r="A22">
        <v>20</v>
      </c>
      <c r="B22">
        <v>385.27100000000002</v>
      </c>
      <c r="C22">
        <v>353.327</v>
      </c>
      <c r="D22">
        <v>404.524</v>
      </c>
      <c r="E22">
        <v>815.072</v>
      </c>
      <c r="G22" s="1">
        <f t="shared" si="0"/>
        <v>31.944000000000017</v>
      </c>
      <c r="I22">
        <f t="shared" si="1"/>
        <v>20</v>
      </c>
      <c r="J22">
        <f t="shared" si="3"/>
        <v>0.61721782331936059</v>
      </c>
      <c r="K22">
        <f t="shared" si="2"/>
        <v>0.42784742140808374</v>
      </c>
    </row>
    <row r="23" spans="1:11" x14ac:dyDescent="0.75">
      <c r="A23">
        <v>21</v>
      </c>
      <c r="B23">
        <v>347.80399999999997</v>
      </c>
      <c r="C23">
        <v>331.40499999999997</v>
      </c>
      <c r="D23">
        <v>381.01</v>
      </c>
      <c r="E23">
        <v>772.33299999999997</v>
      </c>
      <c r="G23" s="1">
        <f t="shared" si="0"/>
        <v>16.399000000000001</v>
      </c>
      <c r="I23">
        <f t="shared" si="1"/>
        <v>21</v>
      </c>
      <c r="J23">
        <f t="shared" si="3"/>
        <v>0.37587331159757786</v>
      </c>
      <c r="K23">
        <f t="shared" si="2"/>
        <v>0.41989372205564002</v>
      </c>
    </row>
    <row r="24" spans="1:11" x14ac:dyDescent="0.75">
      <c r="A24">
        <v>22</v>
      </c>
      <c r="B24">
        <v>378.60399999999998</v>
      </c>
      <c r="C24">
        <v>332.70499999999998</v>
      </c>
      <c r="D24">
        <v>363.85899999999998</v>
      </c>
      <c r="E24">
        <v>755.26599999999996</v>
      </c>
      <c r="G24" s="1">
        <f t="shared" si="0"/>
        <v>45.899000000000001</v>
      </c>
      <c r="I24">
        <f t="shared" si="1"/>
        <v>22</v>
      </c>
      <c r="J24">
        <f t="shared" si="3"/>
        <v>0.83387672721627082</v>
      </c>
      <c r="K24">
        <f t="shared" si="2"/>
        <v>0.40429915066550465</v>
      </c>
    </row>
    <row r="25" spans="1:11" x14ac:dyDescent="0.75">
      <c r="A25">
        <v>23</v>
      </c>
      <c r="B25">
        <v>364.80599999999998</v>
      </c>
      <c r="C25">
        <v>332.755</v>
      </c>
      <c r="D25">
        <v>365.07900000000001</v>
      </c>
      <c r="E25">
        <v>758.89300000000003</v>
      </c>
      <c r="G25" s="1">
        <f t="shared" si="0"/>
        <v>32.050999999999988</v>
      </c>
      <c r="I25">
        <f t="shared" si="1"/>
        <v>23</v>
      </c>
      <c r="J25">
        <f t="shared" si="3"/>
        <v>0.6188790560471974</v>
      </c>
      <c r="K25">
        <f t="shared" si="2"/>
        <v>0.4039164892303535</v>
      </c>
    </row>
    <row r="26" spans="1:11" x14ac:dyDescent="0.75">
      <c r="A26">
        <v>24</v>
      </c>
      <c r="B26">
        <v>379.86799999999999</v>
      </c>
      <c r="C26">
        <v>330.21499999999997</v>
      </c>
      <c r="D26">
        <v>357.096</v>
      </c>
      <c r="E26">
        <v>738.97199999999998</v>
      </c>
      <c r="G26" s="1">
        <f t="shared" si="0"/>
        <v>49.65300000000002</v>
      </c>
      <c r="I26">
        <f t="shared" si="1"/>
        <v>24</v>
      </c>
      <c r="J26">
        <f t="shared" si="3"/>
        <v>0.89215960254618887</v>
      </c>
      <c r="K26">
        <f t="shared" si="2"/>
        <v>0.40401812901860984</v>
      </c>
    </row>
    <row r="27" spans="1:11" x14ac:dyDescent="0.75">
      <c r="A27">
        <v>25</v>
      </c>
      <c r="B27">
        <v>381.98599999999999</v>
      </c>
      <c r="C27">
        <v>337.15499999999997</v>
      </c>
      <c r="D27">
        <v>361.50299999999999</v>
      </c>
      <c r="E27">
        <v>721.58799999999997</v>
      </c>
      <c r="G27" s="1">
        <f t="shared" si="0"/>
        <v>44.831000000000017</v>
      </c>
      <c r="I27">
        <f t="shared" si="1"/>
        <v>25</v>
      </c>
      <c r="J27">
        <f t="shared" si="3"/>
        <v>0.81729545101692314</v>
      </c>
      <c r="K27">
        <f t="shared" si="2"/>
        <v>0.42286197550891214</v>
      </c>
    </row>
    <row r="28" spans="1:11" x14ac:dyDescent="0.75">
      <c r="A28">
        <v>26</v>
      </c>
      <c r="B28">
        <v>367.29199999999997</v>
      </c>
      <c r="C28">
        <v>336.25</v>
      </c>
      <c r="D28">
        <v>356.47500000000002</v>
      </c>
      <c r="E28">
        <v>730.65499999999997</v>
      </c>
      <c r="G28" s="1">
        <f t="shared" si="0"/>
        <v>31.041999999999973</v>
      </c>
      <c r="I28">
        <f t="shared" si="1"/>
        <v>26</v>
      </c>
      <c r="J28">
        <f t="shared" si="3"/>
        <v>0.60321378667908665</v>
      </c>
      <c r="K28">
        <f t="shared" si="2"/>
        <v>0.40846740463408893</v>
      </c>
    </row>
    <row r="29" spans="1:11" x14ac:dyDescent="0.75">
      <c r="A29">
        <v>27</v>
      </c>
      <c r="B29">
        <v>360</v>
      </c>
      <c r="C29">
        <v>333.51499999999999</v>
      </c>
      <c r="D29">
        <v>355.55399999999997</v>
      </c>
      <c r="E29">
        <v>724.73400000000004</v>
      </c>
      <c r="G29" s="1">
        <f t="shared" si="0"/>
        <v>26.485000000000014</v>
      </c>
      <c r="I29">
        <f t="shared" si="1"/>
        <v>27</v>
      </c>
      <c r="J29">
        <f t="shared" si="3"/>
        <v>0.53246390312063363</v>
      </c>
      <c r="K29">
        <f t="shared" si="2"/>
        <v>0.41092345186589557</v>
      </c>
    </row>
    <row r="30" spans="1:11" x14ac:dyDescent="0.75">
      <c r="A30">
        <v>28</v>
      </c>
      <c r="B30">
        <v>347.54899999999998</v>
      </c>
      <c r="C30">
        <v>327.11500000000001</v>
      </c>
      <c r="D30">
        <v>336.45800000000003</v>
      </c>
      <c r="E30">
        <v>615.97699999999998</v>
      </c>
      <c r="G30" s="1">
        <f t="shared" si="0"/>
        <v>20.433999999999969</v>
      </c>
      <c r="I30">
        <f t="shared" si="1"/>
        <v>28</v>
      </c>
      <c r="J30">
        <f t="shared" si="3"/>
        <v>0.43851886353050706</v>
      </c>
      <c r="K30">
        <f t="shared" si="2"/>
        <v>0.46201322615609108</v>
      </c>
    </row>
    <row r="31" spans="1:11" x14ac:dyDescent="0.75">
      <c r="A31">
        <v>29</v>
      </c>
      <c r="B31">
        <v>363.20800000000003</v>
      </c>
      <c r="C31">
        <v>346.05</v>
      </c>
      <c r="D31">
        <v>338.81900000000002</v>
      </c>
      <c r="E31">
        <v>681.34500000000003</v>
      </c>
      <c r="G31" s="1">
        <f t="shared" si="0"/>
        <v>17.158000000000015</v>
      </c>
      <c r="I31">
        <f t="shared" si="1"/>
        <v>29</v>
      </c>
      <c r="J31">
        <f t="shared" si="3"/>
        <v>0.38765719608756416</v>
      </c>
      <c r="K31">
        <f t="shared" si="2"/>
        <v>0.41285612126883792</v>
      </c>
    </row>
    <row r="32" spans="1:11" x14ac:dyDescent="0.75">
      <c r="A32">
        <v>30</v>
      </c>
      <c r="B32">
        <v>362.43099999999998</v>
      </c>
      <c r="C32">
        <v>344.88499999999999</v>
      </c>
      <c r="D32">
        <v>335.72300000000001</v>
      </c>
      <c r="E32">
        <v>686.60500000000002</v>
      </c>
      <c r="G32" s="1">
        <f t="shared" si="0"/>
        <v>17.545999999999992</v>
      </c>
      <c r="I32">
        <f t="shared" si="1"/>
        <v>30</v>
      </c>
      <c r="J32">
        <f t="shared" si="3"/>
        <v>0.39368110541841306</v>
      </c>
      <c r="K32">
        <f t="shared" si="2"/>
        <v>0.40364062595673589</v>
      </c>
    </row>
    <row r="33" spans="1:11" x14ac:dyDescent="0.75">
      <c r="A33">
        <v>31</v>
      </c>
      <c r="B33">
        <v>372.20800000000003</v>
      </c>
      <c r="C33">
        <v>340.1</v>
      </c>
      <c r="D33">
        <v>342.44600000000003</v>
      </c>
      <c r="E33">
        <v>676.226</v>
      </c>
      <c r="G33" s="1">
        <f t="shared" si="0"/>
        <v>32.108000000000004</v>
      </c>
      <c r="I33">
        <f t="shared" si="1"/>
        <v>31</v>
      </c>
      <c r="J33">
        <f t="shared" si="3"/>
        <v>0.6197640117994101</v>
      </c>
      <c r="K33">
        <f t="shared" si="2"/>
        <v>0.4230844615181763</v>
      </c>
    </row>
    <row r="34" spans="1:11" x14ac:dyDescent="0.75">
      <c r="A34">
        <v>32</v>
      </c>
      <c r="B34">
        <v>373.89600000000002</v>
      </c>
      <c r="C34">
        <v>331.16</v>
      </c>
      <c r="D34">
        <v>334.02300000000002</v>
      </c>
      <c r="E34">
        <v>648.60500000000002</v>
      </c>
      <c r="G34" s="1">
        <f t="shared" si="0"/>
        <v>42.73599999999999</v>
      </c>
      <c r="I34">
        <f t="shared" si="1"/>
        <v>32</v>
      </c>
      <c r="J34">
        <f t="shared" si="3"/>
        <v>0.78476944573823926</v>
      </c>
      <c r="K34">
        <f t="shared" si="2"/>
        <v>0.4291995015039215</v>
      </c>
    </row>
    <row r="35" spans="1:11" x14ac:dyDescent="0.75">
      <c r="A35">
        <v>33</v>
      </c>
      <c r="B35">
        <v>366.52800000000002</v>
      </c>
      <c r="C35">
        <v>335.065</v>
      </c>
      <c r="D35">
        <v>336.63299999999998</v>
      </c>
      <c r="E35">
        <v>651.43499999999995</v>
      </c>
      <c r="G35" s="1">
        <f t="shared" si="0"/>
        <v>31.463000000000022</v>
      </c>
      <c r="I35">
        <f t="shared" si="1"/>
        <v>33</v>
      </c>
      <c r="J35">
        <f t="shared" si="3"/>
        <v>0.60975003881384915</v>
      </c>
      <c r="K35">
        <f t="shared" si="2"/>
        <v>0.43180068414626188</v>
      </c>
    </row>
    <row r="36" spans="1:11" x14ac:dyDescent="0.75">
      <c r="A36">
        <v>34</v>
      </c>
      <c r="B36">
        <v>381.59</v>
      </c>
      <c r="C36">
        <v>329.91</v>
      </c>
      <c r="D36">
        <v>331.017</v>
      </c>
      <c r="E36">
        <v>638.93799999999999</v>
      </c>
      <c r="G36" s="1">
        <f t="shared" si="0"/>
        <v>51.67999999999995</v>
      </c>
      <c r="I36">
        <f t="shared" si="1"/>
        <v>34</v>
      </c>
      <c r="J36">
        <f t="shared" si="3"/>
        <v>0.92362987113802142</v>
      </c>
      <c r="K36">
        <f t="shared" si="2"/>
        <v>0.43138119395806374</v>
      </c>
    </row>
    <row r="37" spans="1:11" x14ac:dyDescent="0.75">
      <c r="A37">
        <v>35</v>
      </c>
      <c r="B37">
        <v>361.39699999999999</v>
      </c>
      <c r="C37">
        <v>321.661</v>
      </c>
      <c r="D37">
        <v>322.27600000000001</v>
      </c>
      <c r="E37">
        <v>660.97400000000005</v>
      </c>
      <c r="G37" s="1">
        <f t="shared" si="0"/>
        <v>39.73599999999999</v>
      </c>
      <c r="I37">
        <f t="shared" si="1"/>
        <v>35</v>
      </c>
      <c r="J37">
        <f t="shared" si="3"/>
        <v>0.73819282720074508</v>
      </c>
      <c r="K37">
        <f t="shared" si="2"/>
        <v>0.39796034243388878</v>
      </c>
    </row>
    <row r="38" spans="1:11" x14ac:dyDescent="0.75">
      <c r="A38">
        <v>36</v>
      </c>
      <c r="B38">
        <v>375.84</v>
      </c>
      <c r="C38">
        <v>324.32499999999999</v>
      </c>
      <c r="D38">
        <v>323.44099999999997</v>
      </c>
      <c r="E38">
        <v>634.69500000000005</v>
      </c>
      <c r="G38" s="1">
        <f t="shared" si="0"/>
        <v>51.514999999999986</v>
      </c>
      <c r="I38">
        <f t="shared" si="1"/>
        <v>36</v>
      </c>
      <c r="J38">
        <f t="shared" si="3"/>
        <v>0.9210681571184598</v>
      </c>
      <c r="K38">
        <f t="shared" si="2"/>
        <v>0.42032538315742879</v>
      </c>
    </row>
    <row r="39" spans="1:11" x14ac:dyDescent="0.75">
      <c r="A39">
        <v>37</v>
      </c>
      <c r="B39">
        <v>349.15300000000002</v>
      </c>
      <c r="C39">
        <v>322.04000000000002</v>
      </c>
      <c r="D39">
        <v>322.94900000000001</v>
      </c>
      <c r="E39">
        <v>628.79700000000003</v>
      </c>
      <c r="G39" s="1">
        <f t="shared" si="0"/>
        <v>27.113</v>
      </c>
      <c r="I39">
        <f t="shared" si="1"/>
        <v>37</v>
      </c>
      <c r="J39">
        <f t="shared" si="3"/>
        <v>0.54221394193448214</v>
      </c>
      <c r="K39">
        <f t="shared" si="2"/>
        <v>0.42419282323563584</v>
      </c>
    </row>
    <row r="40" spans="1:11" x14ac:dyDescent="0.75">
      <c r="A40">
        <v>38</v>
      </c>
      <c r="B40">
        <v>376.11500000000001</v>
      </c>
      <c r="C40">
        <v>331.44</v>
      </c>
      <c r="D40">
        <v>320.41699999999997</v>
      </c>
      <c r="E40">
        <v>665.06799999999998</v>
      </c>
      <c r="G40" s="1">
        <f t="shared" si="0"/>
        <v>44.675000000000011</v>
      </c>
      <c r="I40">
        <f t="shared" si="1"/>
        <v>38</v>
      </c>
      <c r="J40">
        <f t="shared" si="3"/>
        <v>0.81487346685297335</v>
      </c>
      <c r="K40">
        <f t="shared" si="2"/>
        <v>0.39161885439618371</v>
      </c>
    </row>
    <row r="41" spans="1:11" x14ac:dyDescent="0.75">
      <c r="A41">
        <v>39</v>
      </c>
      <c r="B41">
        <v>363.39499999999998</v>
      </c>
      <c r="C41">
        <v>325.43599999999998</v>
      </c>
      <c r="D41">
        <v>324.899</v>
      </c>
      <c r="E41">
        <v>671.553</v>
      </c>
      <c r="G41" s="1">
        <f t="shared" si="0"/>
        <v>37.959000000000003</v>
      </c>
      <c r="I41">
        <f t="shared" si="1"/>
        <v>39</v>
      </c>
      <c r="J41">
        <f t="shared" si="3"/>
        <v>0.71060394348703626</v>
      </c>
      <c r="K41">
        <f t="shared" si="2"/>
        <v>0.3951088216216605</v>
      </c>
    </row>
    <row r="42" spans="1:11" x14ac:dyDescent="0.75">
      <c r="A42">
        <v>40</v>
      </c>
      <c r="B42">
        <v>349.00700000000001</v>
      </c>
      <c r="C42">
        <v>318.78899999999999</v>
      </c>
      <c r="D42">
        <v>313.577</v>
      </c>
      <c r="E42">
        <v>655.99</v>
      </c>
      <c r="G42" s="1">
        <f t="shared" si="0"/>
        <v>30.218000000000018</v>
      </c>
      <c r="I42">
        <f t="shared" si="1"/>
        <v>40</v>
      </c>
      <c r="J42">
        <f t="shared" si="3"/>
        <v>0.59042074212078888</v>
      </c>
      <c r="K42">
        <f t="shared" si="2"/>
        <v>0.38554686777944136</v>
      </c>
    </row>
    <row r="43" spans="1:11" x14ac:dyDescent="0.75">
      <c r="A43">
        <v>41</v>
      </c>
      <c r="B43">
        <v>359.91899999999998</v>
      </c>
      <c r="C43">
        <v>326.99</v>
      </c>
      <c r="D43">
        <v>326.90600000000001</v>
      </c>
      <c r="E43">
        <v>676.65099999999995</v>
      </c>
      <c r="G43" s="1">
        <f t="shared" si="0"/>
        <v>32.928999999999974</v>
      </c>
      <c r="I43">
        <f t="shared" si="1"/>
        <v>41</v>
      </c>
      <c r="J43">
        <f t="shared" si="3"/>
        <v>0.63251047973917052</v>
      </c>
      <c r="K43">
        <f t="shared" si="2"/>
        <v>0.39509588694758851</v>
      </c>
    </row>
    <row r="44" spans="1:11" x14ac:dyDescent="0.75">
      <c r="A44">
        <v>42</v>
      </c>
      <c r="B44">
        <v>372.91899999999998</v>
      </c>
      <c r="C44">
        <v>333.28</v>
      </c>
      <c r="D44">
        <v>322.464</v>
      </c>
      <c r="E44">
        <v>670.41700000000003</v>
      </c>
      <c r="G44" s="1">
        <f t="shared" si="0"/>
        <v>39.63900000000001</v>
      </c>
      <c r="I44">
        <f t="shared" si="1"/>
        <v>42</v>
      </c>
      <c r="J44">
        <f t="shared" si="3"/>
        <v>0.73668684986803312</v>
      </c>
      <c r="K44">
        <f t="shared" si="2"/>
        <v>0.39153284829236407</v>
      </c>
    </row>
    <row r="45" spans="1:11" x14ac:dyDescent="0.75">
      <c r="A45">
        <v>43</v>
      </c>
      <c r="B45">
        <v>345.01400000000001</v>
      </c>
      <c r="C45">
        <v>315.22000000000003</v>
      </c>
      <c r="D45">
        <v>305.31799999999998</v>
      </c>
      <c r="E45">
        <v>640.16099999999994</v>
      </c>
      <c r="G45" s="1">
        <f t="shared" si="0"/>
        <v>29.793999999999983</v>
      </c>
      <c r="I45">
        <f t="shared" si="1"/>
        <v>43</v>
      </c>
      <c r="J45">
        <f t="shared" si="3"/>
        <v>0.58383791336748925</v>
      </c>
      <c r="K45">
        <f t="shared" si="2"/>
        <v>0.38144111996130714</v>
      </c>
    </row>
    <row r="46" spans="1:11" x14ac:dyDescent="0.75">
      <c r="A46">
        <v>44</v>
      </c>
      <c r="B46">
        <v>348.77800000000002</v>
      </c>
      <c r="C46">
        <v>318.94</v>
      </c>
      <c r="D46">
        <v>303.548</v>
      </c>
      <c r="E46">
        <v>623.41800000000001</v>
      </c>
      <c r="G46" s="1">
        <f t="shared" si="0"/>
        <v>29.838000000000022</v>
      </c>
      <c r="I46">
        <f t="shared" si="1"/>
        <v>44</v>
      </c>
      <c r="J46">
        <f t="shared" si="3"/>
        <v>0.58452103710603975</v>
      </c>
      <c r="K46">
        <f t="shared" si="2"/>
        <v>0.39052118532388702</v>
      </c>
    </row>
    <row r="47" spans="1:11" x14ac:dyDescent="0.75">
      <c r="A47">
        <v>45</v>
      </c>
      <c r="B47">
        <v>370.26400000000001</v>
      </c>
      <c r="C47">
        <v>335.11</v>
      </c>
      <c r="D47">
        <v>319.661</v>
      </c>
      <c r="E47">
        <v>650.65599999999995</v>
      </c>
      <c r="G47" s="1">
        <f t="shared" si="0"/>
        <v>35.153999999999996</v>
      </c>
      <c r="I47">
        <f t="shared" si="1"/>
        <v>45</v>
      </c>
      <c r="J47">
        <f t="shared" si="3"/>
        <v>0.66705480515447901</v>
      </c>
      <c r="K47">
        <f t="shared" si="2"/>
        <v>0.40074413429514466</v>
      </c>
    </row>
    <row r="48" spans="1:11" x14ac:dyDescent="0.75">
      <c r="A48">
        <v>46</v>
      </c>
      <c r="B48">
        <v>346.36900000000003</v>
      </c>
      <c r="C48">
        <v>325.61599999999999</v>
      </c>
      <c r="D48">
        <v>320.85000000000002</v>
      </c>
      <c r="E48">
        <v>660.29200000000003</v>
      </c>
      <c r="G48" s="1">
        <f t="shared" si="0"/>
        <v>20.753000000000043</v>
      </c>
      <c r="I48">
        <f t="shared" si="1"/>
        <v>46</v>
      </c>
      <c r="J48">
        <f t="shared" si="3"/>
        <v>0.44347151063499513</v>
      </c>
      <c r="K48">
        <f t="shared" si="2"/>
        <v>0.39584296120243834</v>
      </c>
    </row>
    <row r="49" spans="1:11" x14ac:dyDescent="0.75">
      <c r="A49">
        <v>47</v>
      </c>
      <c r="B49">
        <v>332.56700000000001</v>
      </c>
      <c r="C49">
        <v>309.98599999999999</v>
      </c>
      <c r="D49">
        <v>317.97699999999998</v>
      </c>
      <c r="E49">
        <v>646.49599999999998</v>
      </c>
      <c r="G49" s="1">
        <f t="shared" si="0"/>
        <v>22.581000000000017</v>
      </c>
      <c r="I49">
        <f t="shared" si="1"/>
        <v>47</v>
      </c>
      <c r="J49">
        <f t="shared" si="3"/>
        <v>0.47185219686384117</v>
      </c>
      <c r="K49">
        <f t="shared" si="2"/>
        <v>0.40071232897331305</v>
      </c>
    </row>
    <row r="50" spans="1:11" x14ac:dyDescent="0.75">
      <c r="A50">
        <v>48</v>
      </c>
      <c r="B50">
        <v>344.54899999999998</v>
      </c>
      <c r="C50">
        <v>321.26400000000001</v>
      </c>
      <c r="D50">
        <v>307.43400000000003</v>
      </c>
      <c r="E50">
        <v>612.77700000000004</v>
      </c>
      <c r="G50" s="1">
        <f t="shared" si="0"/>
        <v>23.284999999999968</v>
      </c>
      <c r="I50">
        <f t="shared" si="1"/>
        <v>48</v>
      </c>
      <c r="J50">
        <f t="shared" si="3"/>
        <v>0.48278217668063905</v>
      </c>
      <c r="K50">
        <f t="shared" si="2"/>
        <v>0.40667608185994936</v>
      </c>
    </row>
    <row r="51" spans="1:11" x14ac:dyDescent="0.75">
      <c r="A51">
        <v>49</v>
      </c>
      <c r="B51">
        <v>341.858</v>
      </c>
      <c r="C51">
        <v>302.00400000000002</v>
      </c>
      <c r="D51">
        <v>302.17700000000002</v>
      </c>
      <c r="E51">
        <v>605.43399999999997</v>
      </c>
      <c r="G51" s="1">
        <f t="shared" si="0"/>
        <v>39.853999999999985</v>
      </c>
      <c r="I51">
        <f t="shared" si="1"/>
        <v>49</v>
      </c>
      <c r="J51">
        <f t="shared" si="3"/>
        <v>0.74002484086321985</v>
      </c>
      <c r="K51">
        <f t="shared" si="2"/>
        <v>0.40204594298111473</v>
      </c>
    </row>
    <row r="52" spans="1:11" x14ac:dyDescent="0.75">
      <c r="A52">
        <v>50</v>
      </c>
      <c r="B52">
        <v>333.517</v>
      </c>
      <c r="C52">
        <v>302.67</v>
      </c>
      <c r="D52">
        <v>303.75799999999998</v>
      </c>
      <c r="E52">
        <v>597.18799999999999</v>
      </c>
      <c r="G52" s="1">
        <f t="shared" si="0"/>
        <v>30.84699999999998</v>
      </c>
      <c r="I52">
        <f t="shared" si="1"/>
        <v>50</v>
      </c>
      <c r="J52">
        <f t="shared" si="3"/>
        <v>0.60018630647414961</v>
      </c>
      <c r="K52">
        <f t="shared" si="2"/>
        <v>0.41220022066082107</v>
      </c>
    </row>
    <row r="53" spans="1:11" x14ac:dyDescent="0.75">
      <c r="A53">
        <v>51</v>
      </c>
      <c r="B53">
        <v>332.22699999999998</v>
      </c>
      <c r="C53">
        <v>300.85300000000001</v>
      </c>
      <c r="D53">
        <v>296.45400000000001</v>
      </c>
      <c r="E53">
        <v>589.471</v>
      </c>
      <c r="G53" s="1">
        <f t="shared" si="0"/>
        <v>31.373999999999967</v>
      </c>
      <c r="I53">
        <f t="shared" si="1"/>
        <v>51</v>
      </c>
      <c r="J53">
        <f t="shared" si="3"/>
        <v>0.60836826579723591</v>
      </c>
      <c r="K53">
        <f t="shared" si="2"/>
        <v>0.40351043583274848</v>
      </c>
    </row>
    <row r="54" spans="1:11" x14ac:dyDescent="0.75">
      <c r="A54">
        <v>52</v>
      </c>
      <c r="B54">
        <v>336.19799999999998</v>
      </c>
      <c r="C54">
        <v>301.93299999999999</v>
      </c>
      <c r="D54">
        <v>293.74700000000001</v>
      </c>
      <c r="E54">
        <v>588.71299999999997</v>
      </c>
      <c r="G54" s="1">
        <f t="shared" si="0"/>
        <v>34.264999999999986</v>
      </c>
      <c r="I54">
        <f t="shared" si="1"/>
        <v>52</v>
      </c>
      <c r="J54">
        <f t="shared" si="3"/>
        <v>0.65325260052786815</v>
      </c>
      <c r="K54">
        <f t="shared" si="2"/>
        <v>0.398441672489461</v>
      </c>
    </row>
    <row r="55" spans="1:11" x14ac:dyDescent="0.75">
      <c r="A55">
        <v>53</v>
      </c>
      <c r="B55">
        <v>326.72199999999998</v>
      </c>
      <c r="C55">
        <v>294.80200000000002</v>
      </c>
      <c r="D55">
        <v>292.74099999999999</v>
      </c>
      <c r="E55">
        <v>591.08199999999999</v>
      </c>
      <c r="G55" s="1">
        <f t="shared" si="0"/>
        <v>31.919999999999959</v>
      </c>
      <c r="I55">
        <f t="shared" si="1"/>
        <v>53</v>
      </c>
      <c r="J55">
        <f t="shared" si="3"/>
        <v>0.61684521037105977</v>
      </c>
      <c r="K55">
        <f t="shared" si="2"/>
        <v>0.39434593200331031</v>
      </c>
    </row>
    <row r="56" spans="1:11" x14ac:dyDescent="0.75">
      <c r="A56">
        <v>54</v>
      </c>
      <c r="B56">
        <v>322.94299999999998</v>
      </c>
      <c r="C56">
        <v>293.43099999999998</v>
      </c>
      <c r="D56">
        <v>292.25599999999997</v>
      </c>
      <c r="E56">
        <v>594.92999999999995</v>
      </c>
      <c r="G56" s="1">
        <f t="shared" si="0"/>
        <v>29.512</v>
      </c>
      <c r="I56">
        <f t="shared" si="1"/>
        <v>54</v>
      </c>
      <c r="J56">
        <f t="shared" si="3"/>
        <v>0.57945971122496498</v>
      </c>
      <c r="K56">
        <f t="shared" si="2"/>
        <v>0.39017356697851768</v>
      </c>
    </row>
    <row r="57" spans="1:11" x14ac:dyDescent="0.75">
      <c r="A57">
        <v>55</v>
      </c>
      <c r="B57">
        <v>342.262</v>
      </c>
      <c r="C57">
        <v>302.95100000000002</v>
      </c>
      <c r="D57">
        <v>293.27300000000002</v>
      </c>
      <c r="E57">
        <v>586.48099999999999</v>
      </c>
      <c r="G57" s="1">
        <f t="shared" si="0"/>
        <v>39.310999999999979</v>
      </c>
      <c r="I57">
        <f t="shared" si="1"/>
        <v>55</v>
      </c>
      <c r="J57">
        <f t="shared" si="3"/>
        <v>0.73159447290793322</v>
      </c>
      <c r="K57">
        <f t="shared" si="2"/>
        <v>0.39932256018800338</v>
      </c>
    </row>
    <row r="58" spans="1:11" x14ac:dyDescent="0.75">
      <c r="A58">
        <v>56</v>
      </c>
      <c r="B58">
        <v>326.64800000000002</v>
      </c>
      <c r="C58">
        <v>299.375</v>
      </c>
      <c r="D58">
        <v>293.28199999999998</v>
      </c>
      <c r="E58">
        <v>610.03800000000001</v>
      </c>
      <c r="G58" s="1">
        <f t="shared" si="0"/>
        <v>27.273000000000025</v>
      </c>
      <c r="I58">
        <f t="shared" si="1"/>
        <v>56</v>
      </c>
      <c r="J58">
        <f t="shared" si="3"/>
        <v>0.54469802825648228</v>
      </c>
      <c r="K58">
        <f t="shared" si="2"/>
        <v>0.38033847906625345</v>
      </c>
    </row>
    <row r="59" spans="1:11" x14ac:dyDescent="0.75">
      <c r="A59">
        <v>57</v>
      </c>
      <c r="B59">
        <v>334.18799999999999</v>
      </c>
      <c r="C59">
        <v>299.05599999999998</v>
      </c>
      <c r="D59">
        <v>298.48700000000002</v>
      </c>
      <c r="E59">
        <v>612.15499999999997</v>
      </c>
      <c r="G59" s="1">
        <f t="shared" si="0"/>
        <v>35.132000000000005</v>
      </c>
      <c r="I59">
        <f t="shared" si="1"/>
        <v>57</v>
      </c>
      <c r="J59">
        <f t="shared" si="3"/>
        <v>0.6667132432852042</v>
      </c>
      <c r="K59">
        <f t="shared" si="2"/>
        <v>0.38918848246522719</v>
      </c>
    </row>
    <row r="60" spans="1:11" x14ac:dyDescent="0.75">
      <c r="A60">
        <v>58</v>
      </c>
      <c r="B60">
        <v>335.04500000000002</v>
      </c>
      <c r="C60">
        <v>296.22399999999999</v>
      </c>
      <c r="D60">
        <v>305.93700000000001</v>
      </c>
      <c r="E60">
        <v>611.30399999999997</v>
      </c>
      <c r="G60" s="1">
        <f t="shared" si="0"/>
        <v>38.821000000000026</v>
      </c>
      <c r="I60">
        <f t="shared" si="1"/>
        <v>58</v>
      </c>
      <c r="J60">
        <f t="shared" si="3"/>
        <v>0.72398695854680994</v>
      </c>
      <c r="K60">
        <f t="shared" si="2"/>
        <v>0.40486677520229541</v>
      </c>
    </row>
    <row r="61" spans="1:11" x14ac:dyDescent="0.75">
      <c r="A61">
        <v>59</v>
      </c>
      <c r="B61">
        <v>327.43799999999999</v>
      </c>
      <c r="C61">
        <v>298.02199999999999</v>
      </c>
      <c r="D61">
        <v>299.52499999999998</v>
      </c>
      <c r="E61">
        <v>600.63599999999997</v>
      </c>
      <c r="G61" s="1">
        <f t="shared" si="0"/>
        <v>29.415999999999997</v>
      </c>
      <c r="I61">
        <f t="shared" si="1"/>
        <v>59</v>
      </c>
      <c r="J61">
        <f t="shared" si="3"/>
        <v>0.57796925943176514</v>
      </c>
      <c r="K61">
        <f t="shared" si="2"/>
        <v>0.40055720745578993</v>
      </c>
    </row>
    <row r="62" spans="1:11" x14ac:dyDescent="0.75">
      <c r="A62">
        <v>60</v>
      </c>
      <c r="B62">
        <v>344.233</v>
      </c>
      <c r="C62">
        <v>304.50900000000001</v>
      </c>
      <c r="D62">
        <v>305.08499999999998</v>
      </c>
      <c r="E62">
        <v>618.16700000000003</v>
      </c>
      <c r="G62" s="1">
        <f t="shared" si="0"/>
        <v>39.72399999999999</v>
      </c>
      <c r="I62">
        <f t="shared" si="1"/>
        <v>60</v>
      </c>
      <c r="J62">
        <f t="shared" si="3"/>
        <v>0.73800652072659512</v>
      </c>
      <c r="K62">
        <f t="shared" si="2"/>
        <v>0.39765127681266849</v>
      </c>
    </row>
    <row r="63" spans="1:11" x14ac:dyDescent="0.75">
      <c r="A63">
        <v>61</v>
      </c>
      <c r="B63">
        <v>324.95499999999998</v>
      </c>
      <c r="C63">
        <v>291.851</v>
      </c>
      <c r="D63">
        <v>289.55700000000002</v>
      </c>
      <c r="E63">
        <v>594.30999999999995</v>
      </c>
      <c r="G63" s="1">
        <f t="shared" si="0"/>
        <v>33.103999999999985</v>
      </c>
      <c r="I63">
        <f t="shared" si="1"/>
        <v>61</v>
      </c>
      <c r="J63">
        <f t="shared" si="3"/>
        <v>0.63522744915385787</v>
      </c>
      <c r="K63">
        <f t="shared" si="2"/>
        <v>0.38504725542968027</v>
      </c>
    </row>
    <row r="64" spans="1:11" x14ac:dyDescent="0.75">
      <c r="A64">
        <v>62</v>
      </c>
      <c r="B64">
        <v>328.84100000000001</v>
      </c>
      <c r="C64">
        <v>299.42200000000003</v>
      </c>
      <c r="D64">
        <v>293.64600000000002</v>
      </c>
      <c r="E64">
        <v>606.18700000000001</v>
      </c>
      <c r="G64" s="1">
        <f t="shared" si="0"/>
        <v>29.418999999999983</v>
      </c>
      <c r="I64">
        <f t="shared" si="1"/>
        <v>62</v>
      </c>
      <c r="J64">
        <f t="shared" si="3"/>
        <v>0.57801583605030238</v>
      </c>
      <c r="K64">
        <f t="shared" si="2"/>
        <v>0.38406146742483005</v>
      </c>
    </row>
    <row r="65" spans="1:11" x14ac:dyDescent="0.75">
      <c r="A65">
        <v>63</v>
      </c>
      <c r="B65">
        <v>327.58</v>
      </c>
      <c r="C65">
        <v>290.685</v>
      </c>
      <c r="D65">
        <v>285.22800000000001</v>
      </c>
      <c r="E65">
        <v>591.41800000000001</v>
      </c>
      <c r="G65" s="1">
        <f t="shared" si="0"/>
        <v>36.894999999999982</v>
      </c>
      <c r="I65">
        <f t="shared" si="1"/>
        <v>63</v>
      </c>
      <c r="J65">
        <f t="shared" si="3"/>
        <v>0.69408476944573794</v>
      </c>
      <c r="K65">
        <f t="shared" si="2"/>
        <v>0.37829804919209603</v>
      </c>
    </row>
    <row r="66" spans="1:11" x14ac:dyDescent="0.75">
      <c r="A66">
        <v>64</v>
      </c>
      <c r="B66">
        <v>326.07799999999997</v>
      </c>
      <c r="C66">
        <v>295.20800000000003</v>
      </c>
      <c r="D66">
        <v>286.29599999999999</v>
      </c>
      <c r="E66">
        <v>600.95100000000002</v>
      </c>
      <c r="G66" s="1">
        <f t="shared" si="0"/>
        <v>30.869999999999948</v>
      </c>
      <c r="I66">
        <f t="shared" si="1"/>
        <v>64</v>
      </c>
      <c r="J66">
        <f t="shared" si="3"/>
        <v>0.60054339388293654</v>
      </c>
      <c r="K66">
        <f t="shared" si="2"/>
        <v>0.37307465155951935</v>
      </c>
    </row>
    <row r="67" spans="1:11" x14ac:dyDescent="0.75">
      <c r="A67">
        <v>65</v>
      </c>
      <c r="B67">
        <v>325.54000000000002</v>
      </c>
      <c r="C67">
        <v>290.31900000000002</v>
      </c>
      <c r="D67">
        <v>284.42700000000002</v>
      </c>
      <c r="E67">
        <v>602.50300000000004</v>
      </c>
      <c r="G67" s="1">
        <f t="shared" ref="G67:G73" si="4">B67-C67</f>
        <v>35.221000000000004</v>
      </c>
      <c r="I67">
        <f t="shared" ref="I67:I73" si="5">A67</f>
        <v>65</v>
      </c>
      <c r="J67">
        <f t="shared" si="3"/>
        <v>0.66809501630181656</v>
      </c>
      <c r="K67">
        <f t="shared" ref="K67:K73" si="6">(D67-105)/(E67-115)</f>
        <v>0.36805311967310972</v>
      </c>
    </row>
    <row r="68" spans="1:11" x14ac:dyDescent="0.75">
      <c r="A68">
        <v>66</v>
      </c>
      <c r="B68">
        <v>340.15300000000002</v>
      </c>
      <c r="C68">
        <v>302.36599999999999</v>
      </c>
      <c r="D68">
        <v>286.65499999999997</v>
      </c>
      <c r="E68">
        <v>622.52499999999998</v>
      </c>
      <c r="G68" s="1">
        <f t="shared" si="4"/>
        <v>37.787000000000035</v>
      </c>
      <c r="I68">
        <f t="shared" si="5"/>
        <v>66</v>
      </c>
      <c r="J68">
        <f t="shared" ref="J68:J73" si="7">(G68-MIN(G$3:G$73))/(MAX(G$3:G$73)-MIN(G$3:G$73))</f>
        <v>0.70793355069088704</v>
      </c>
      <c r="K68">
        <f t="shared" si="6"/>
        <v>0.35792325501206834</v>
      </c>
    </row>
    <row r="69" spans="1:11" x14ac:dyDescent="0.75">
      <c r="A69">
        <v>67</v>
      </c>
      <c r="B69">
        <v>321.25599999999997</v>
      </c>
      <c r="C69">
        <v>293.17399999999998</v>
      </c>
      <c r="D69">
        <v>274.15499999999997</v>
      </c>
      <c r="E69">
        <v>595.91499999999996</v>
      </c>
      <c r="G69" s="1">
        <f t="shared" si="4"/>
        <v>28.081999999999994</v>
      </c>
      <c r="I69">
        <f t="shared" si="5"/>
        <v>67</v>
      </c>
      <c r="J69">
        <f t="shared" si="7"/>
        <v>0.55725818972209273</v>
      </c>
      <c r="K69">
        <f t="shared" si="6"/>
        <v>0.35173575371947224</v>
      </c>
    </row>
    <row r="70" spans="1:11" x14ac:dyDescent="0.75">
      <c r="A70">
        <v>68</v>
      </c>
      <c r="B70">
        <v>330.79899999999998</v>
      </c>
      <c r="C70">
        <v>290.47500000000002</v>
      </c>
      <c r="D70">
        <v>277.83699999999999</v>
      </c>
      <c r="E70">
        <v>583.87099999999998</v>
      </c>
      <c r="G70" s="1">
        <f t="shared" si="4"/>
        <v>40.323999999999955</v>
      </c>
      <c r="I70">
        <f t="shared" si="5"/>
        <v>68</v>
      </c>
      <c r="J70">
        <f t="shared" si="7"/>
        <v>0.74732184443409344</v>
      </c>
      <c r="K70">
        <f t="shared" si="6"/>
        <v>0.36862377924844997</v>
      </c>
    </row>
    <row r="71" spans="1:11" x14ac:dyDescent="0.75">
      <c r="A71">
        <v>69</v>
      </c>
      <c r="B71">
        <v>336.60300000000001</v>
      </c>
      <c r="C71">
        <v>289.529</v>
      </c>
      <c r="D71">
        <v>279.64499999999998</v>
      </c>
      <c r="E71">
        <v>597.95399999999995</v>
      </c>
      <c r="G71" s="1">
        <f t="shared" si="4"/>
        <v>47.074000000000012</v>
      </c>
      <c r="I71">
        <f t="shared" si="5"/>
        <v>69</v>
      </c>
      <c r="J71">
        <f t="shared" si="7"/>
        <v>0.8521192361434563</v>
      </c>
      <c r="K71">
        <f t="shared" si="6"/>
        <v>0.36161829076889312</v>
      </c>
    </row>
    <row r="72" spans="1:11" x14ac:dyDescent="0.75">
      <c r="A72">
        <v>70</v>
      </c>
      <c r="B72">
        <v>321.22300000000001</v>
      </c>
      <c r="C72">
        <v>286.61700000000002</v>
      </c>
      <c r="D72">
        <v>277.553</v>
      </c>
      <c r="E72">
        <v>602.63300000000004</v>
      </c>
      <c r="G72" s="1">
        <f t="shared" si="4"/>
        <v>34.605999999999995</v>
      </c>
      <c r="I72">
        <f t="shared" si="5"/>
        <v>70</v>
      </c>
      <c r="J72">
        <f t="shared" si="7"/>
        <v>0.65854680950163014</v>
      </c>
      <c r="K72">
        <f t="shared" si="6"/>
        <v>0.35385833198327427</v>
      </c>
    </row>
    <row r="73" spans="1:11" x14ac:dyDescent="0.75">
      <c r="A73">
        <v>71</v>
      </c>
      <c r="B73">
        <v>322.71300000000002</v>
      </c>
      <c r="C73">
        <v>285.23399999999998</v>
      </c>
      <c r="D73">
        <v>268.82</v>
      </c>
      <c r="E73">
        <v>588.21299999999997</v>
      </c>
      <c r="G73" s="1">
        <f t="shared" si="4"/>
        <v>37.479000000000042</v>
      </c>
      <c r="I73">
        <f t="shared" si="5"/>
        <v>71</v>
      </c>
      <c r="J73">
        <f t="shared" si="7"/>
        <v>0.70315168452103782</v>
      </c>
      <c r="K73">
        <f t="shared" si="6"/>
        <v>0.34618660095982151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AE8A5-63D7-4AF0-92A6-E10C3077B7E5}">
  <dimension ref="A1:K52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28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25</v>
      </c>
      <c r="B3">
        <v>263.28899999999999</v>
      </c>
      <c r="C3">
        <v>261.70600000000002</v>
      </c>
      <c r="D3">
        <v>249.68299999999999</v>
      </c>
      <c r="E3">
        <v>471.62</v>
      </c>
      <c r="G3" s="1">
        <f t="shared" ref="G3:G52" si="0">B3-C3</f>
        <v>1.58299999999997</v>
      </c>
      <c r="I3">
        <f t="shared" ref="I3:I52" si="1">A3</f>
        <v>25</v>
      </c>
      <c r="J3">
        <f>(G3-MIN(G$3:G$52))/(MAX(G$3:G$52)-MIN(G$3:G$52))</f>
        <v>0.14910954041791305</v>
      </c>
      <c r="K3">
        <f t="shared" ref="K3:K52" si="2">(D3-105)/(E3-115)</f>
        <v>0.40570635410240591</v>
      </c>
    </row>
    <row r="4" spans="1:11" x14ac:dyDescent="0.75">
      <c r="A4">
        <v>26</v>
      </c>
      <c r="B4">
        <v>265.17599999999999</v>
      </c>
      <c r="C4">
        <v>262.84500000000003</v>
      </c>
      <c r="D4">
        <v>235.01599999999999</v>
      </c>
      <c r="E4">
        <v>456.911</v>
      </c>
      <c r="G4" s="1">
        <f t="shared" si="0"/>
        <v>2.3309999999999604</v>
      </c>
      <c r="I4">
        <f t="shared" si="1"/>
        <v>26</v>
      </c>
      <c r="J4">
        <f t="shared" ref="J4:J52" si="3">(G4-MIN(G$3:G$52))/(MAX(G$3:G$52)-MIN(G$3:G$52))</f>
        <v>0.1721966727368115</v>
      </c>
      <c r="K4">
        <f t="shared" si="2"/>
        <v>0.38026269994238265</v>
      </c>
    </row>
    <row r="5" spans="1:11" x14ac:dyDescent="0.75">
      <c r="A5">
        <v>27</v>
      </c>
      <c r="B5">
        <v>260.25700000000001</v>
      </c>
      <c r="C5">
        <v>261.35000000000002</v>
      </c>
      <c r="D5">
        <v>227.12</v>
      </c>
      <c r="E5">
        <v>441.35899999999998</v>
      </c>
      <c r="G5" s="1">
        <f t="shared" si="0"/>
        <v>-1.0930000000000177</v>
      </c>
      <c r="I5">
        <f t="shared" si="1"/>
        <v>27</v>
      </c>
      <c r="J5">
        <f t="shared" si="3"/>
        <v>6.6514398592548374E-2</v>
      </c>
      <c r="K5">
        <f t="shared" si="2"/>
        <v>0.37418915979029232</v>
      </c>
    </row>
    <row r="6" spans="1:11" x14ac:dyDescent="0.75">
      <c r="A6">
        <v>28</v>
      </c>
      <c r="B6">
        <v>251.37799999999999</v>
      </c>
      <c r="C6">
        <v>249.245</v>
      </c>
      <c r="D6">
        <v>211.5</v>
      </c>
      <c r="E6">
        <v>403.60399999999998</v>
      </c>
      <c r="G6" s="1">
        <f t="shared" si="0"/>
        <v>2.1329999999999814</v>
      </c>
      <c r="I6">
        <f t="shared" si="1"/>
        <v>28</v>
      </c>
      <c r="J6">
        <f t="shared" si="3"/>
        <v>0.16608537300533893</v>
      </c>
      <c r="K6">
        <f t="shared" si="2"/>
        <v>0.369017754431678</v>
      </c>
    </row>
    <row r="7" spans="1:11" x14ac:dyDescent="0.75">
      <c r="A7">
        <v>29</v>
      </c>
      <c r="B7">
        <v>259.71600000000001</v>
      </c>
      <c r="C7">
        <v>259.44499999999999</v>
      </c>
      <c r="D7">
        <v>217.14599999999999</v>
      </c>
      <c r="E7">
        <v>443.44299999999998</v>
      </c>
      <c r="G7" s="1">
        <f t="shared" si="0"/>
        <v>0.27100000000001501</v>
      </c>
      <c r="I7">
        <f t="shared" si="1"/>
        <v>29</v>
      </c>
      <c r="J7">
        <f t="shared" si="3"/>
        <v>0.10861446340936474</v>
      </c>
      <c r="K7">
        <f t="shared" si="2"/>
        <v>0.3414473744302664</v>
      </c>
    </row>
    <row r="8" spans="1:11" x14ac:dyDescent="0.75">
      <c r="A8">
        <v>30</v>
      </c>
      <c r="B8">
        <v>257.67099999999999</v>
      </c>
      <c r="C8">
        <v>257.125</v>
      </c>
      <c r="D8">
        <v>205.48599999999999</v>
      </c>
      <c r="E8">
        <v>457.09699999999998</v>
      </c>
      <c r="G8" s="1">
        <f t="shared" si="0"/>
        <v>0.54599999999999227</v>
      </c>
      <c r="I8">
        <f t="shared" si="1"/>
        <v>30</v>
      </c>
      <c r="J8">
        <f t="shared" si="3"/>
        <v>0.11710237970307683</v>
      </c>
      <c r="K8">
        <f t="shared" si="2"/>
        <v>0.2937354025320304</v>
      </c>
    </row>
    <row r="9" spans="1:11" x14ac:dyDescent="0.75">
      <c r="A9">
        <v>31</v>
      </c>
      <c r="B9">
        <v>260.90100000000001</v>
      </c>
      <c r="C9">
        <v>264.149</v>
      </c>
      <c r="D9">
        <v>201.92599999999999</v>
      </c>
      <c r="E9">
        <v>442.58800000000002</v>
      </c>
      <c r="G9" s="1">
        <f t="shared" si="0"/>
        <v>-3.2479999999999905</v>
      </c>
      <c r="I9">
        <f t="shared" si="1"/>
        <v>31</v>
      </c>
      <c r="J9">
        <f t="shared" si="3"/>
        <v>0</v>
      </c>
      <c r="K9">
        <f t="shared" si="2"/>
        <v>0.29587774887969026</v>
      </c>
    </row>
    <row r="10" spans="1:11" x14ac:dyDescent="0.75">
      <c r="A10">
        <v>32</v>
      </c>
      <c r="B10">
        <v>261.017</v>
      </c>
      <c r="C10">
        <v>252.61600000000001</v>
      </c>
      <c r="D10">
        <v>199.059</v>
      </c>
      <c r="E10">
        <v>441.48599999999999</v>
      </c>
      <c r="G10" s="1">
        <f t="shared" si="0"/>
        <v>8.400999999999982</v>
      </c>
      <c r="I10">
        <f t="shared" si="1"/>
        <v>32</v>
      </c>
      <c r="J10">
        <f t="shared" si="3"/>
        <v>0.35954813420167236</v>
      </c>
      <c r="K10">
        <f t="shared" si="2"/>
        <v>0.28809504848599943</v>
      </c>
    </row>
    <row r="11" spans="1:11" x14ac:dyDescent="0.75">
      <c r="A11">
        <v>33</v>
      </c>
      <c r="B11">
        <v>251.732</v>
      </c>
      <c r="C11">
        <v>251.16800000000001</v>
      </c>
      <c r="D11">
        <v>190.78800000000001</v>
      </c>
      <c r="E11">
        <v>505.76900000000001</v>
      </c>
      <c r="G11" s="1">
        <f t="shared" si="0"/>
        <v>0.56399999999999295</v>
      </c>
      <c r="I11">
        <f t="shared" si="1"/>
        <v>33</v>
      </c>
      <c r="J11">
        <f t="shared" si="3"/>
        <v>0.11765795240593804</v>
      </c>
      <c r="K11">
        <f t="shared" si="2"/>
        <v>0.21953635011989184</v>
      </c>
    </row>
    <row r="12" spans="1:11" x14ac:dyDescent="0.75">
      <c r="A12">
        <v>34</v>
      </c>
      <c r="B12">
        <v>242.173</v>
      </c>
      <c r="C12">
        <v>241.286</v>
      </c>
      <c r="D12">
        <v>184.63900000000001</v>
      </c>
      <c r="E12">
        <v>648.88</v>
      </c>
      <c r="G12" s="1">
        <f t="shared" si="0"/>
        <v>0.88700000000000045</v>
      </c>
      <c r="I12">
        <f t="shared" si="1"/>
        <v>34</v>
      </c>
      <c r="J12">
        <f t="shared" si="3"/>
        <v>0.12762739590728092</v>
      </c>
      <c r="K12">
        <f t="shared" si="2"/>
        <v>0.14917022551884321</v>
      </c>
    </row>
    <row r="13" spans="1:11" x14ac:dyDescent="0.75">
      <c r="A13">
        <v>35</v>
      </c>
      <c r="B13">
        <v>248.43600000000001</v>
      </c>
      <c r="C13">
        <v>246.56100000000001</v>
      </c>
      <c r="D13">
        <v>188.476</v>
      </c>
      <c r="E13">
        <v>583.91999999999996</v>
      </c>
      <c r="G13" s="1">
        <f t="shared" si="0"/>
        <v>1.875</v>
      </c>
      <c r="I13">
        <f t="shared" si="1"/>
        <v>35</v>
      </c>
      <c r="J13">
        <f t="shared" si="3"/>
        <v>0.15812216426432898</v>
      </c>
      <c r="K13">
        <f t="shared" si="2"/>
        <v>0.17801757229378146</v>
      </c>
    </row>
    <row r="14" spans="1:11" x14ac:dyDescent="0.75">
      <c r="A14">
        <v>36</v>
      </c>
      <c r="B14">
        <v>247.61</v>
      </c>
      <c r="C14">
        <v>246.60499999999999</v>
      </c>
      <c r="D14">
        <v>187.09</v>
      </c>
      <c r="E14">
        <v>578.07799999999997</v>
      </c>
      <c r="G14" s="1">
        <f t="shared" si="0"/>
        <v>1.0050000000000239</v>
      </c>
      <c r="I14">
        <f t="shared" si="1"/>
        <v>36</v>
      </c>
      <c r="J14">
        <f t="shared" si="3"/>
        <v>0.13126948362603841</v>
      </c>
      <c r="K14">
        <f t="shared" si="2"/>
        <v>0.17727035186296911</v>
      </c>
    </row>
    <row r="15" spans="1:11" x14ac:dyDescent="0.75">
      <c r="A15">
        <v>37</v>
      </c>
      <c r="B15">
        <v>246.03</v>
      </c>
      <c r="C15">
        <v>243.55500000000001</v>
      </c>
      <c r="D15">
        <v>185.30099999999999</v>
      </c>
      <c r="E15">
        <v>552.49599999999998</v>
      </c>
      <c r="G15" s="1">
        <f t="shared" si="0"/>
        <v>2.4749999999999943</v>
      </c>
      <c r="I15">
        <f t="shared" si="1"/>
        <v>37</v>
      </c>
      <c r="J15">
        <f t="shared" si="3"/>
        <v>0.17664125435970213</v>
      </c>
      <c r="K15">
        <f t="shared" si="2"/>
        <v>0.18354682099950625</v>
      </c>
    </row>
    <row r="16" spans="1:11" x14ac:dyDescent="0.75">
      <c r="A16">
        <v>38</v>
      </c>
      <c r="B16">
        <v>244.58500000000001</v>
      </c>
      <c r="C16">
        <v>243.65</v>
      </c>
      <c r="D16">
        <v>188.10499999999999</v>
      </c>
      <c r="E16">
        <v>570.90599999999995</v>
      </c>
      <c r="G16" s="1">
        <f t="shared" si="0"/>
        <v>0.93500000000000227</v>
      </c>
      <c r="I16">
        <f t="shared" si="1"/>
        <v>38</v>
      </c>
      <c r="J16">
        <f t="shared" si="3"/>
        <v>0.12910892311491085</v>
      </c>
      <c r="K16">
        <f t="shared" si="2"/>
        <v>0.18228538339043573</v>
      </c>
    </row>
    <row r="17" spans="1:11" x14ac:dyDescent="0.75">
      <c r="A17">
        <v>39</v>
      </c>
      <c r="B17">
        <v>255.89599999999999</v>
      </c>
      <c r="C17">
        <v>255.286</v>
      </c>
      <c r="D17">
        <v>190.67599999999999</v>
      </c>
      <c r="E17">
        <v>550.84799999999996</v>
      </c>
      <c r="G17" s="1">
        <f t="shared" si="0"/>
        <v>0.60999999999998522</v>
      </c>
      <c r="I17">
        <f t="shared" si="1"/>
        <v>39</v>
      </c>
      <c r="J17">
        <f t="shared" si="3"/>
        <v>0.11907774931324976</v>
      </c>
      <c r="K17">
        <f t="shared" si="2"/>
        <v>0.19657311723353094</v>
      </c>
    </row>
    <row r="18" spans="1:11" x14ac:dyDescent="0.75">
      <c r="A18">
        <v>40</v>
      </c>
      <c r="B18">
        <v>238.35400000000001</v>
      </c>
      <c r="C18">
        <v>240.291</v>
      </c>
      <c r="D18">
        <v>178.73</v>
      </c>
      <c r="E18">
        <v>611.34</v>
      </c>
      <c r="G18" s="1">
        <f t="shared" si="0"/>
        <v>-1.9369999999999834</v>
      </c>
      <c r="I18">
        <f t="shared" si="1"/>
        <v>40</v>
      </c>
      <c r="J18">
        <f t="shared" si="3"/>
        <v>4.0464211858390942E-2</v>
      </c>
      <c r="K18">
        <f t="shared" si="2"/>
        <v>0.14854736672442276</v>
      </c>
    </row>
    <row r="19" spans="1:11" x14ac:dyDescent="0.75">
      <c r="A19">
        <v>41</v>
      </c>
      <c r="B19">
        <v>247.20699999999999</v>
      </c>
      <c r="C19">
        <v>248.982</v>
      </c>
      <c r="D19">
        <v>184.41800000000001</v>
      </c>
      <c r="E19">
        <v>632.05499999999995</v>
      </c>
      <c r="G19" s="1">
        <f t="shared" si="0"/>
        <v>-1.7750000000000057</v>
      </c>
      <c r="I19">
        <f t="shared" si="1"/>
        <v>41</v>
      </c>
      <c r="J19">
        <f t="shared" si="3"/>
        <v>4.5464366184141056E-2</v>
      </c>
      <c r="K19">
        <f t="shared" si="2"/>
        <v>0.15359681271818282</v>
      </c>
    </row>
    <row r="20" spans="1:11" x14ac:dyDescent="0.75">
      <c r="A20">
        <v>42</v>
      </c>
      <c r="B20">
        <v>250.732</v>
      </c>
      <c r="C20">
        <v>248.923</v>
      </c>
      <c r="D20">
        <v>181.41399999999999</v>
      </c>
      <c r="E20">
        <v>578.37099999999998</v>
      </c>
      <c r="G20" s="1">
        <f t="shared" si="0"/>
        <v>1.8089999999999975</v>
      </c>
      <c r="I20">
        <f t="shared" si="1"/>
        <v>42</v>
      </c>
      <c r="J20">
        <f t="shared" si="3"/>
        <v>0.15608506435383784</v>
      </c>
      <c r="K20">
        <f t="shared" si="2"/>
        <v>0.1649088958955135</v>
      </c>
    </row>
    <row r="21" spans="1:11" x14ac:dyDescent="0.75">
      <c r="A21">
        <v>43</v>
      </c>
      <c r="B21">
        <v>242.09899999999999</v>
      </c>
      <c r="C21">
        <v>239.79499999999999</v>
      </c>
      <c r="D21">
        <v>177.24199999999999</v>
      </c>
      <c r="E21">
        <v>600.61800000000005</v>
      </c>
      <c r="G21" s="1">
        <f t="shared" si="0"/>
        <v>2.304000000000002</v>
      </c>
      <c r="I21">
        <f t="shared" si="1"/>
        <v>43</v>
      </c>
      <c r="J21">
        <f t="shared" si="3"/>
        <v>0.17136331368252097</v>
      </c>
      <c r="K21">
        <f t="shared" si="2"/>
        <v>0.14876301949268764</v>
      </c>
    </row>
    <row r="22" spans="1:11" x14ac:dyDescent="0.75">
      <c r="A22">
        <v>44</v>
      </c>
      <c r="B22">
        <v>244.047</v>
      </c>
      <c r="C22">
        <v>235.11600000000001</v>
      </c>
      <c r="D22">
        <v>187.63499999999999</v>
      </c>
      <c r="E22">
        <v>507.13</v>
      </c>
      <c r="G22" s="1">
        <f t="shared" si="0"/>
        <v>8.9309999999999832</v>
      </c>
      <c r="I22">
        <f t="shared" si="1"/>
        <v>44</v>
      </c>
      <c r="J22">
        <f t="shared" si="3"/>
        <v>0.3759066637859188</v>
      </c>
      <c r="K22">
        <f t="shared" si="2"/>
        <v>0.2107336852574401</v>
      </c>
    </row>
    <row r="23" spans="1:11" x14ac:dyDescent="0.75">
      <c r="A23">
        <v>45</v>
      </c>
      <c r="B23">
        <v>263.64699999999999</v>
      </c>
      <c r="C23">
        <v>247.49600000000001</v>
      </c>
      <c r="D23">
        <v>191.24100000000001</v>
      </c>
      <c r="E23">
        <v>595.66999999999996</v>
      </c>
      <c r="G23" s="1">
        <f t="shared" si="0"/>
        <v>16.150999999999982</v>
      </c>
      <c r="I23">
        <f t="shared" si="1"/>
        <v>45</v>
      </c>
      <c r="J23">
        <f t="shared" si="3"/>
        <v>0.59875304793357786</v>
      </c>
      <c r="K23">
        <f t="shared" si="2"/>
        <v>0.17941831193958438</v>
      </c>
    </row>
    <row r="24" spans="1:11" x14ac:dyDescent="0.75">
      <c r="A24">
        <v>46</v>
      </c>
      <c r="B24">
        <v>264.17399999999998</v>
      </c>
      <c r="C24">
        <v>241.66200000000001</v>
      </c>
      <c r="D24">
        <v>190.983</v>
      </c>
      <c r="E24">
        <v>673.09500000000003</v>
      </c>
      <c r="G24" s="1">
        <f t="shared" si="0"/>
        <v>22.511999999999972</v>
      </c>
      <c r="I24">
        <f t="shared" si="1"/>
        <v>46</v>
      </c>
      <c r="J24">
        <f t="shared" si="3"/>
        <v>0.79508626809469385</v>
      </c>
      <c r="K24">
        <f t="shared" si="2"/>
        <v>0.15406516811653931</v>
      </c>
    </row>
    <row r="25" spans="1:11" x14ac:dyDescent="0.75">
      <c r="A25">
        <v>47</v>
      </c>
      <c r="B25">
        <v>261.54000000000002</v>
      </c>
      <c r="C25">
        <v>241.40100000000001</v>
      </c>
      <c r="D25">
        <v>186.90799999999999</v>
      </c>
      <c r="E25">
        <v>560.10799999999995</v>
      </c>
      <c r="G25" s="1">
        <f t="shared" si="0"/>
        <v>20.13900000000001</v>
      </c>
      <c r="I25">
        <f t="shared" si="1"/>
        <v>47</v>
      </c>
      <c r="J25">
        <f t="shared" si="3"/>
        <v>0.72184326676749344</v>
      </c>
      <c r="K25">
        <f t="shared" si="2"/>
        <v>0.18401826073672006</v>
      </c>
    </row>
    <row r="26" spans="1:11" x14ac:dyDescent="0.75">
      <c r="A26">
        <v>48</v>
      </c>
      <c r="B26">
        <v>261.61900000000003</v>
      </c>
      <c r="C26">
        <v>242.76300000000001</v>
      </c>
      <c r="D26">
        <v>187.25299999999999</v>
      </c>
      <c r="E26">
        <v>583.17399999999998</v>
      </c>
      <c r="G26" s="1">
        <f t="shared" si="0"/>
        <v>18.856000000000023</v>
      </c>
      <c r="I26">
        <f t="shared" si="1"/>
        <v>48</v>
      </c>
      <c r="J26">
        <f t="shared" si="3"/>
        <v>0.68224327911355387</v>
      </c>
      <c r="K26">
        <f t="shared" si="2"/>
        <v>0.17568895325242323</v>
      </c>
    </row>
    <row r="27" spans="1:11" x14ac:dyDescent="0.75">
      <c r="A27">
        <v>49</v>
      </c>
      <c r="B27">
        <v>261.68200000000002</v>
      </c>
      <c r="C27">
        <v>235.22399999999999</v>
      </c>
      <c r="D27">
        <v>183.06</v>
      </c>
      <c r="E27">
        <v>558.54100000000005</v>
      </c>
      <c r="G27" s="1">
        <f t="shared" si="0"/>
        <v>26.458000000000027</v>
      </c>
      <c r="I27">
        <f t="shared" si="1"/>
        <v>49</v>
      </c>
      <c r="J27">
        <f t="shared" si="3"/>
        <v>0.91688015062193406</v>
      </c>
      <c r="K27">
        <f t="shared" si="2"/>
        <v>0.1759927492610604</v>
      </c>
    </row>
    <row r="28" spans="1:11" x14ac:dyDescent="0.75">
      <c r="A28">
        <v>50</v>
      </c>
      <c r="B28">
        <v>259.709</v>
      </c>
      <c r="C28">
        <v>239.90600000000001</v>
      </c>
      <c r="D28">
        <v>181.91499999999999</v>
      </c>
      <c r="E28">
        <v>578.80200000000002</v>
      </c>
      <c r="G28" s="1">
        <f t="shared" si="0"/>
        <v>19.802999999999997</v>
      </c>
      <c r="I28">
        <f t="shared" si="1"/>
        <v>50</v>
      </c>
      <c r="J28">
        <f t="shared" si="3"/>
        <v>0.711472576314084</v>
      </c>
      <c r="K28">
        <f t="shared" si="2"/>
        <v>0.16583585236803633</v>
      </c>
    </row>
    <row r="29" spans="1:11" x14ac:dyDescent="0.75">
      <c r="A29">
        <v>51</v>
      </c>
      <c r="B29">
        <v>258.66899999999998</v>
      </c>
      <c r="C29">
        <v>236.00899999999999</v>
      </c>
      <c r="D29">
        <v>179.512</v>
      </c>
      <c r="E29">
        <v>577.51900000000001</v>
      </c>
      <c r="G29" s="1">
        <f t="shared" si="0"/>
        <v>22.659999999999997</v>
      </c>
      <c r="I29">
        <f t="shared" si="1"/>
        <v>51</v>
      </c>
      <c r="J29">
        <f t="shared" si="3"/>
        <v>0.79965431031821999</v>
      </c>
      <c r="K29">
        <f t="shared" si="2"/>
        <v>0.16110040884806895</v>
      </c>
    </row>
    <row r="30" spans="1:11" x14ac:dyDescent="0.75">
      <c r="A30">
        <v>52</v>
      </c>
      <c r="B30">
        <v>261.762</v>
      </c>
      <c r="C30">
        <v>237.339</v>
      </c>
      <c r="D30">
        <v>179.744</v>
      </c>
      <c r="E30">
        <v>617.97299999999996</v>
      </c>
      <c r="G30" s="1">
        <f t="shared" si="0"/>
        <v>24.423000000000002</v>
      </c>
      <c r="I30">
        <f t="shared" si="1"/>
        <v>52</v>
      </c>
      <c r="J30">
        <f t="shared" si="3"/>
        <v>0.85406957004845874</v>
      </c>
      <c r="K30">
        <f t="shared" si="2"/>
        <v>0.1486043982480173</v>
      </c>
    </row>
    <row r="31" spans="1:11" x14ac:dyDescent="0.75">
      <c r="A31">
        <v>53</v>
      </c>
      <c r="B31">
        <v>248.209</v>
      </c>
      <c r="C31">
        <v>236.661</v>
      </c>
      <c r="D31">
        <v>177.19499999999999</v>
      </c>
      <c r="E31">
        <v>574.85</v>
      </c>
      <c r="G31" s="1">
        <f t="shared" si="0"/>
        <v>11.548000000000002</v>
      </c>
      <c r="I31">
        <f t="shared" si="1"/>
        <v>53</v>
      </c>
      <c r="J31">
        <f t="shared" si="3"/>
        <v>0.45668076175190608</v>
      </c>
      <c r="K31">
        <f t="shared" si="2"/>
        <v>0.15699684679786885</v>
      </c>
    </row>
    <row r="32" spans="1:11" x14ac:dyDescent="0.75">
      <c r="A32">
        <v>54</v>
      </c>
      <c r="B32">
        <v>255.10499999999999</v>
      </c>
      <c r="C32">
        <v>236.86600000000001</v>
      </c>
      <c r="D32">
        <v>175.92500000000001</v>
      </c>
      <c r="E32">
        <v>543.14300000000003</v>
      </c>
      <c r="G32" s="1">
        <f t="shared" si="0"/>
        <v>18.238999999999976</v>
      </c>
      <c r="I32">
        <f t="shared" si="1"/>
        <v>54</v>
      </c>
      <c r="J32">
        <f t="shared" si="3"/>
        <v>0.6631994814654768</v>
      </c>
      <c r="K32">
        <f t="shared" si="2"/>
        <v>0.16565726871629341</v>
      </c>
    </row>
    <row r="33" spans="1:11" x14ac:dyDescent="0.75">
      <c r="A33">
        <v>55</v>
      </c>
      <c r="B33">
        <v>256.08499999999998</v>
      </c>
      <c r="C33">
        <v>236.23699999999999</v>
      </c>
      <c r="D33">
        <v>175.76300000000001</v>
      </c>
      <c r="E33">
        <v>566.78</v>
      </c>
      <c r="G33" s="1">
        <f t="shared" si="0"/>
        <v>19.847999999999985</v>
      </c>
      <c r="I33">
        <f t="shared" si="1"/>
        <v>55</v>
      </c>
      <c r="J33">
        <f t="shared" si="3"/>
        <v>0.7128615080712366</v>
      </c>
      <c r="K33">
        <f t="shared" si="2"/>
        <v>0.15663154632785872</v>
      </c>
    </row>
    <row r="34" spans="1:11" x14ac:dyDescent="0.75">
      <c r="A34">
        <v>56</v>
      </c>
      <c r="B34">
        <v>261.79199999999997</v>
      </c>
      <c r="C34">
        <v>240.589</v>
      </c>
      <c r="D34">
        <v>176.94499999999999</v>
      </c>
      <c r="E34">
        <v>779.10199999999998</v>
      </c>
      <c r="G34" s="1">
        <f t="shared" si="0"/>
        <v>21.202999999999975</v>
      </c>
      <c r="I34">
        <f t="shared" si="1"/>
        <v>56</v>
      </c>
      <c r="J34">
        <f t="shared" si="3"/>
        <v>0.75468378653662105</v>
      </c>
      <c r="K34">
        <f t="shared" si="2"/>
        <v>0.10833426190555065</v>
      </c>
    </row>
    <row r="35" spans="1:11" x14ac:dyDescent="0.75">
      <c r="A35">
        <v>57</v>
      </c>
      <c r="B35">
        <v>263.98200000000003</v>
      </c>
      <c r="C35">
        <v>241.32599999999999</v>
      </c>
      <c r="D35">
        <v>177.28100000000001</v>
      </c>
      <c r="E35">
        <v>629.62</v>
      </c>
      <c r="G35" s="1">
        <f t="shared" si="0"/>
        <v>22.656000000000034</v>
      </c>
      <c r="I35">
        <f t="shared" si="1"/>
        <v>57</v>
      </c>
      <c r="J35">
        <f t="shared" si="3"/>
        <v>0.79953084971758537</v>
      </c>
      <c r="K35">
        <f t="shared" si="2"/>
        <v>0.14045509307838794</v>
      </c>
    </row>
    <row r="36" spans="1:11" x14ac:dyDescent="0.75">
      <c r="A36">
        <v>58</v>
      </c>
      <c r="B36">
        <v>264.33699999999999</v>
      </c>
      <c r="C36">
        <v>244.75</v>
      </c>
      <c r="D36">
        <v>177.52199999999999</v>
      </c>
      <c r="E36">
        <v>672.447</v>
      </c>
      <c r="G36" s="1">
        <f t="shared" si="0"/>
        <v>19.586999999999989</v>
      </c>
      <c r="I36">
        <f t="shared" si="1"/>
        <v>58</v>
      </c>
      <c r="J36">
        <f t="shared" si="3"/>
        <v>0.70480570387974939</v>
      </c>
      <c r="K36">
        <f t="shared" si="2"/>
        <v>0.13009667286755511</v>
      </c>
    </row>
    <row r="37" spans="1:11" x14ac:dyDescent="0.75">
      <c r="A37">
        <v>59</v>
      </c>
      <c r="B37">
        <v>263.48200000000003</v>
      </c>
      <c r="C37">
        <v>243.041</v>
      </c>
      <c r="D37">
        <v>179.477</v>
      </c>
      <c r="E37">
        <v>676.06200000000001</v>
      </c>
      <c r="G37" s="1">
        <f t="shared" si="0"/>
        <v>20.441000000000031</v>
      </c>
      <c r="I37">
        <f t="shared" si="1"/>
        <v>59</v>
      </c>
      <c r="J37">
        <f t="shared" si="3"/>
        <v>0.73116454211549864</v>
      </c>
      <c r="K37">
        <f t="shared" si="2"/>
        <v>0.1327429054186525</v>
      </c>
    </row>
    <row r="38" spans="1:11" x14ac:dyDescent="0.75">
      <c r="A38">
        <v>60</v>
      </c>
      <c r="B38">
        <v>258.07900000000001</v>
      </c>
      <c r="C38">
        <v>244.56399999999999</v>
      </c>
      <c r="D38">
        <v>178.488</v>
      </c>
      <c r="E38">
        <v>672.71900000000005</v>
      </c>
      <c r="G38" s="1">
        <f t="shared" si="0"/>
        <v>13.515000000000015</v>
      </c>
      <c r="I38">
        <f t="shared" si="1"/>
        <v>60</v>
      </c>
      <c r="J38">
        <f t="shared" si="3"/>
        <v>0.51739251211457205</v>
      </c>
      <c r="K38">
        <f t="shared" si="2"/>
        <v>0.13176527964799475</v>
      </c>
    </row>
    <row r="39" spans="1:11" x14ac:dyDescent="0.75">
      <c r="A39">
        <v>61</v>
      </c>
      <c r="B39">
        <v>258.71300000000002</v>
      </c>
      <c r="C39">
        <v>244.32300000000001</v>
      </c>
      <c r="D39">
        <v>183.953</v>
      </c>
      <c r="E39">
        <v>676.65599999999995</v>
      </c>
      <c r="G39" s="1">
        <f t="shared" si="0"/>
        <v>14.390000000000015</v>
      </c>
      <c r="I39">
        <f t="shared" si="1"/>
        <v>61</v>
      </c>
      <c r="J39">
        <f t="shared" si="3"/>
        <v>0.5443995185036582</v>
      </c>
      <c r="K39">
        <f t="shared" si="2"/>
        <v>0.14057180907886679</v>
      </c>
    </row>
    <row r="40" spans="1:11" x14ac:dyDescent="0.75">
      <c r="A40">
        <v>62</v>
      </c>
      <c r="B40">
        <v>262.54899999999998</v>
      </c>
      <c r="C40">
        <v>246.31399999999999</v>
      </c>
      <c r="D40">
        <v>193.02</v>
      </c>
      <c r="E40">
        <v>589.36699999999996</v>
      </c>
      <c r="G40" s="1">
        <f t="shared" si="0"/>
        <v>16.234999999999985</v>
      </c>
      <c r="I40">
        <f t="shared" si="1"/>
        <v>62</v>
      </c>
      <c r="J40">
        <f t="shared" si="3"/>
        <v>0.60134572054693025</v>
      </c>
      <c r="K40">
        <f t="shared" si="2"/>
        <v>0.18555253632735838</v>
      </c>
    </row>
    <row r="41" spans="1:11" x14ac:dyDescent="0.75">
      <c r="A41">
        <v>63</v>
      </c>
      <c r="B41">
        <v>252.26900000000001</v>
      </c>
      <c r="C41">
        <v>232.16</v>
      </c>
      <c r="D41">
        <v>185.42699999999999</v>
      </c>
      <c r="E41">
        <v>787.95100000000002</v>
      </c>
      <c r="G41" s="1">
        <f t="shared" si="0"/>
        <v>20.109000000000009</v>
      </c>
      <c r="I41">
        <f t="shared" si="1"/>
        <v>63</v>
      </c>
      <c r="J41">
        <f t="shared" si="3"/>
        <v>0.72091731226272471</v>
      </c>
      <c r="K41">
        <f t="shared" si="2"/>
        <v>0.11951390220090317</v>
      </c>
    </row>
    <row r="42" spans="1:11" x14ac:dyDescent="0.75">
      <c r="A42">
        <v>64</v>
      </c>
      <c r="B42">
        <v>262.61799999999999</v>
      </c>
      <c r="C42">
        <v>238.83</v>
      </c>
      <c r="D42">
        <v>198.78</v>
      </c>
      <c r="E42">
        <v>719.89300000000003</v>
      </c>
      <c r="G42" s="1">
        <f t="shared" si="0"/>
        <v>23.787999999999982</v>
      </c>
      <c r="I42">
        <f t="shared" si="1"/>
        <v>64</v>
      </c>
      <c r="J42">
        <f t="shared" si="3"/>
        <v>0.83447019969752145</v>
      </c>
      <c r="K42">
        <f t="shared" si="2"/>
        <v>0.15503568399700443</v>
      </c>
    </row>
    <row r="43" spans="1:11" x14ac:dyDescent="0.75">
      <c r="A43">
        <v>65</v>
      </c>
      <c r="B43">
        <v>256.27</v>
      </c>
      <c r="C43">
        <v>235.77</v>
      </c>
      <c r="D43">
        <v>196.452</v>
      </c>
      <c r="E43">
        <v>708.91800000000001</v>
      </c>
      <c r="G43" s="1">
        <f t="shared" si="0"/>
        <v>20.499999999999972</v>
      </c>
      <c r="I43">
        <f t="shared" si="1"/>
        <v>65</v>
      </c>
      <c r="J43">
        <f t="shared" si="3"/>
        <v>0.73298558597487518</v>
      </c>
      <c r="K43">
        <f t="shared" si="2"/>
        <v>0.15398085257560806</v>
      </c>
    </row>
    <row r="44" spans="1:11" x14ac:dyDescent="0.75">
      <c r="A44">
        <v>66</v>
      </c>
      <c r="B44">
        <v>260.48700000000002</v>
      </c>
      <c r="C44">
        <v>243.078</v>
      </c>
      <c r="D44">
        <v>195.923</v>
      </c>
      <c r="E44">
        <v>640.947</v>
      </c>
      <c r="G44" s="1">
        <f t="shared" si="0"/>
        <v>17.40900000000002</v>
      </c>
      <c r="I44">
        <f t="shared" si="1"/>
        <v>66</v>
      </c>
      <c r="J44">
        <f t="shared" si="3"/>
        <v>0.63758140683354514</v>
      </c>
      <c r="K44">
        <f t="shared" si="2"/>
        <v>0.1728748333957604</v>
      </c>
    </row>
    <row r="45" spans="1:11" x14ac:dyDescent="0.75">
      <c r="A45">
        <v>67</v>
      </c>
      <c r="B45">
        <v>253.91200000000001</v>
      </c>
      <c r="C45">
        <v>232.91</v>
      </c>
      <c r="D45">
        <v>196.53100000000001</v>
      </c>
      <c r="E45">
        <v>750.59900000000005</v>
      </c>
      <c r="G45" s="1">
        <f t="shared" si="0"/>
        <v>21.00200000000001</v>
      </c>
      <c r="I45">
        <f t="shared" si="1"/>
        <v>67</v>
      </c>
      <c r="J45">
        <f t="shared" si="3"/>
        <v>0.74847989135467208</v>
      </c>
      <c r="K45">
        <f t="shared" si="2"/>
        <v>0.14400746382546228</v>
      </c>
    </row>
    <row r="46" spans="1:11" x14ac:dyDescent="0.75">
      <c r="A46">
        <v>68</v>
      </c>
      <c r="B46">
        <v>272.95699999999999</v>
      </c>
      <c r="C46">
        <v>243.80600000000001</v>
      </c>
      <c r="D46">
        <v>212.14500000000001</v>
      </c>
      <c r="E46">
        <v>708.09</v>
      </c>
      <c r="G46" s="1">
        <f t="shared" si="0"/>
        <v>29.150999999999982</v>
      </c>
      <c r="I46">
        <f t="shared" si="1"/>
        <v>68</v>
      </c>
      <c r="J46">
        <f t="shared" si="3"/>
        <v>1</v>
      </c>
      <c r="K46">
        <f t="shared" si="2"/>
        <v>0.18065554974793033</v>
      </c>
    </row>
    <row r="47" spans="1:11" x14ac:dyDescent="0.75">
      <c r="A47">
        <v>69</v>
      </c>
      <c r="B47">
        <v>261.78800000000001</v>
      </c>
      <c r="C47">
        <v>242.25</v>
      </c>
      <c r="D47">
        <v>208.60300000000001</v>
      </c>
      <c r="E47">
        <v>845.64400000000001</v>
      </c>
      <c r="G47" s="1">
        <f t="shared" si="0"/>
        <v>19.538000000000011</v>
      </c>
      <c r="I47">
        <f t="shared" si="1"/>
        <v>69</v>
      </c>
      <c r="J47">
        <f t="shared" si="3"/>
        <v>0.70329331152196117</v>
      </c>
      <c r="K47">
        <f t="shared" si="2"/>
        <v>0.14179682581393949</v>
      </c>
    </row>
    <row r="48" spans="1:11" x14ac:dyDescent="0.75">
      <c r="A48">
        <v>70</v>
      </c>
      <c r="B48">
        <v>268.43400000000003</v>
      </c>
      <c r="C48">
        <v>245.542</v>
      </c>
      <c r="D48">
        <v>217.57</v>
      </c>
      <c r="E48">
        <v>776.47</v>
      </c>
      <c r="G48" s="1">
        <f t="shared" si="0"/>
        <v>22.892000000000024</v>
      </c>
      <c r="I48">
        <f t="shared" si="1"/>
        <v>70</v>
      </c>
      <c r="J48">
        <f t="shared" si="3"/>
        <v>0.80681502515509851</v>
      </c>
      <c r="K48">
        <f t="shared" si="2"/>
        <v>0.17018156530152537</v>
      </c>
    </row>
    <row r="49" spans="1:11" x14ac:dyDescent="0.75">
      <c r="A49">
        <v>71</v>
      </c>
      <c r="B49">
        <v>259.52999999999997</v>
      </c>
      <c r="C49">
        <v>243.59200000000001</v>
      </c>
      <c r="D49">
        <v>214.81800000000001</v>
      </c>
      <c r="E49">
        <v>774.64200000000005</v>
      </c>
      <c r="G49" s="1">
        <f t="shared" si="0"/>
        <v>15.93799999999996</v>
      </c>
      <c r="I49">
        <f t="shared" si="1"/>
        <v>71</v>
      </c>
      <c r="J49">
        <f t="shared" si="3"/>
        <v>0.5921787709497196</v>
      </c>
      <c r="K49">
        <f t="shared" si="2"/>
        <v>0.16648121253649709</v>
      </c>
    </row>
    <row r="50" spans="1:11" x14ac:dyDescent="0.75">
      <c r="A50">
        <v>72</v>
      </c>
      <c r="B50">
        <v>262.83300000000003</v>
      </c>
      <c r="C50">
        <v>242.88300000000001</v>
      </c>
      <c r="D50">
        <v>212.52099999999999</v>
      </c>
      <c r="E50">
        <v>779.66399999999999</v>
      </c>
      <c r="G50" s="1">
        <f t="shared" si="0"/>
        <v>19.950000000000017</v>
      </c>
      <c r="I50">
        <f t="shared" si="1"/>
        <v>72</v>
      </c>
      <c r="J50">
        <f t="shared" si="3"/>
        <v>0.7160097533874511</v>
      </c>
      <c r="K50">
        <f t="shared" si="2"/>
        <v>0.16176744941805182</v>
      </c>
    </row>
    <row r="51" spans="1:11" x14ac:dyDescent="0.75">
      <c r="A51">
        <v>73</v>
      </c>
      <c r="B51">
        <v>254.91200000000001</v>
      </c>
      <c r="C51">
        <v>239.01599999999999</v>
      </c>
      <c r="D51">
        <v>214.01900000000001</v>
      </c>
      <c r="E51">
        <v>814.70500000000004</v>
      </c>
      <c r="G51" s="1">
        <f t="shared" si="0"/>
        <v>15.896000000000015</v>
      </c>
      <c r="I51">
        <f t="shared" si="1"/>
        <v>73</v>
      </c>
      <c r="J51">
        <f t="shared" si="3"/>
        <v>0.59088243464304524</v>
      </c>
      <c r="K51">
        <f t="shared" si="2"/>
        <v>0.15580709013084085</v>
      </c>
    </row>
    <row r="52" spans="1:11" x14ac:dyDescent="0.75">
      <c r="A52">
        <v>74</v>
      </c>
      <c r="B52">
        <v>248.23500000000001</v>
      </c>
      <c r="C52">
        <v>234.07599999999999</v>
      </c>
      <c r="D52">
        <v>212.577</v>
      </c>
      <c r="E52">
        <v>753.94899999999996</v>
      </c>
      <c r="G52" s="1">
        <f t="shared" si="0"/>
        <v>14.15900000000002</v>
      </c>
      <c r="I52">
        <f t="shared" si="1"/>
        <v>74</v>
      </c>
      <c r="J52">
        <f t="shared" si="3"/>
        <v>0.53726966881693961</v>
      </c>
      <c r="K52">
        <f t="shared" si="2"/>
        <v>0.16836555030213679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A4342-B0BC-407C-9687-30C8235E5DD4}">
  <dimension ref="A1:K40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415.57100000000003</v>
      </c>
      <c r="C3">
        <v>410.59</v>
      </c>
      <c r="D3">
        <v>180.56</v>
      </c>
      <c r="E3">
        <v>265.733</v>
      </c>
      <c r="G3" s="1">
        <f t="shared" ref="G3:G40" si="0">B3-C3</f>
        <v>4.9810000000000514</v>
      </c>
      <c r="I3">
        <f t="shared" ref="I3:I40" si="1">A3</f>
        <v>1</v>
      </c>
      <c r="J3">
        <f>(G3-MIN(G$3:G$40))/(MAX(G$3:G$40)-MIN(G$3:G$40))</f>
        <v>0.25590535030070355</v>
      </c>
      <c r="K3">
        <f t="shared" ref="K3:K40" si="2">(D3-105)/(E3-115)</f>
        <v>0.50128372685476974</v>
      </c>
    </row>
    <row r="4" spans="1:11" x14ac:dyDescent="0.75">
      <c r="A4">
        <v>2</v>
      </c>
      <c r="B4">
        <v>387.94200000000001</v>
      </c>
      <c r="C4">
        <v>392.85399999999998</v>
      </c>
      <c r="D4">
        <v>170.09800000000001</v>
      </c>
      <c r="E4">
        <v>259.45299999999997</v>
      </c>
      <c r="G4" s="1">
        <f t="shared" si="0"/>
        <v>-4.9119999999999777</v>
      </c>
      <c r="I4">
        <f t="shared" si="1"/>
        <v>2</v>
      </c>
      <c r="J4">
        <f t="shared" ref="J4:J40" si="3">(G4-MIN(G$3:G$40))/(MAX(G$3:G$40)-MIN(G$3:G$40))</f>
        <v>0.17473601299628344</v>
      </c>
      <c r="K4">
        <f t="shared" si="2"/>
        <v>0.45065176908752347</v>
      </c>
    </row>
    <row r="5" spans="1:11" x14ac:dyDescent="0.75">
      <c r="A5">
        <v>3</v>
      </c>
      <c r="B5">
        <v>388.97399999999999</v>
      </c>
      <c r="C5">
        <v>392.85399999999998</v>
      </c>
      <c r="D5">
        <v>169.458</v>
      </c>
      <c r="E5">
        <v>245.13800000000001</v>
      </c>
      <c r="G5" s="1">
        <f t="shared" si="0"/>
        <v>-3.8799999999999955</v>
      </c>
      <c r="I5">
        <f t="shared" si="1"/>
        <v>3</v>
      </c>
      <c r="J5">
        <f t="shared" si="3"/>
        <v>0.18320328845349154</v>
      </c>
      <c r="K5">
        <f t="shared" si="2"/>
        <v>0.49530498394012507</v>
      </c>
    </row>
    <row r="6" spans="1:11" x14ac:dyDescent="0.75">
      <c r="A6">
        <v>4</v>
      </c>
      <c r="B6">
        <v>385.42899999999997</v>
      </c>
      <c r="C6">
        <v>391.90100000000001</v>
      </c>
      <c r="D6">
        <v>167.35599999999999</v>
      </c>
      <c r="E6">
        <v>247.249</v>
      </c>
      <c r="G6" s="1">
        <f t="shared" si="0"/>
        <v>-6.4720000000000368</v>
      </c>
      <c r="I6">
        <f t="shared" si="1"/>
        <v>4</v>
      </c>
      <c r="J6">
        <f t="shared" si="3"/>
        <v>0.16193664311910766</v>
      </c>
      <c r="K6">
        <f t="shared" si="2"/>
        <v>0.47150451043108071</v>
      </c>
    </row>
    <row r="7" spans="1:11" x14ac:dyDescent="0.75">
      <c r="A7">
        <v>5</v>
      </c>
      <c r="B7">
        <v>406.63499999999999</v>
      </c>
      <c r="C7">
        <v>403.93900000000002</v>
      </c>
      <c r="D7">
        <v>168.60900000000001</v>
      </c>
      <c r="E7">
        <v>248.84399999999999</v>
      </c>
      <c r="G7" s="1">
        <f t="shared" si="0"/>
        <v>2.6959999999999695</v>
      </c>
      <c r="I7">
        <f t="shared" si="1"/>
        <v>5</v>
      </c>
      <c r="J7">
        <f t="shared" si="3"/>
        <v>0.23715755532035318</v>
      </c>
      <c r="K7">
        <f t="shared" si="2"/>
        <v>0.47524730283016059</v>
      </c>
    </row>
    <row r="8" spans="1:11" x14ac:dyDescent="0.75">
      <c r="A8">
        <v>6</v>
      </c>
      <c r="B8">
        <v>413.66699999999997</v>
      </c>
      <c r="C8">
        <v>414.04199999999997</v>
      </c>
      <c r="D8">
        <v>168.29300000000001</v>
      </c>
      <c r="E8">
        <v>248.97800000000001</v>
      </c>
      <c r="G8" s="1">
        <f t="shared" si="0"/>
        <v>-0.375</v>
      </c>
      <c r="I8">
        <f t="shared" si="1"/>
        <v>6</v>
      </c>
      <c r="J8">
        <f t="shared" si="3"/>
        <v>0.21196084705573467</v>
      </c>
      <c r="K8">
        <f t="shared" si="2"/>
        <v>0.4724133813014077</v>
      </c>
    </row>
    <row r="9" spans="1:11" x14ac:dyDescent="0.75">
      <c r="A9">
        <v>7</v>
      </c>
      <c r="B9">
        <v>414.66699999999997</v>
      </c>
      <c r="C9">
        <v>419.94799999999998</v>
      </c>
      <c r="D9">
        <v>168.95599999999999</v>
      </c>
      <c r="E9">
        <v>251.02199999999999</v>
      </c>
      <c r="G9" s="1">
        <f t="shared" si="0"/>
        <v>-5.2810000000000059</v>
      </c>
      <c r="I9">
        <f t="shared" si="1"/>
        <v>7</v>
      </c>
      <c r="J9">
        <f t="shared" si="3"/>
        <v>0.17170846973687443</v>
      </c>
      <c r="K9">
        <f t="shared" si="2"/>
        <v>0.47018864595433085</v>
      </c>
    </row>
    <row r="10" spans="1:11" x14ac:dyDescent="0.75">
      <c r="A10">
        <v>8</v>
      </c>
      <c r="B10">
        <v>422.85</v>
      </c>
      <c r="C10">
        <v>438.13</v>
      </c>
      <c r="D10">
        <v>168.727</v>
      </c>
      <c r="E10">
        <v>254.727</v>
      </c>
      <c r="G10" s="1">
        <f t="shared" si="0"/>
        <v>-15.279999999999973</v>
      </c>
      <c r="I10">
        <f t="shared" si="1"/>
        <v>8</v>
      </c>
      <c r="J10">
        <f t="shared" si="3"/>
        <v>8.9669431658749341E-2</v>
      </c>
      <c r="K10">
        <f t="shared" si="2"/>
        <v>0.45608221746691763</v>
      </c>
    </row>
    <row r="11" spans="1:11" x14ac:dyDescent="0.75">
      <c r="A11">
        <v>9</v>
      </c>
      <c r="B11">
        <v>412.48</v>
      </c>
      <c r="C11">
        <v>433.96199999999999</v>
      </c>
      <c r="D11">
        <v>165.07400000000001</v>
      </c>
      <c r="E11">
        <v>246.083</v>
      </c>
      <c r="G11" s="1">
        <f t="shared" si="0"/>
        <v>-21.481999999999971</v>
      </c>
      <c r="I11">
        <f t="shared" si="1"/>
        <v>9</v>
      </c>
      <c r="J11">
        <f t="shared" si="3"/>
        <v>3.8783731672697393E-2</v>
      </c>
      <c r="K11">
        <f t="shared" si="2"/>
        <v>0.45828978586086688</v>
      </c>
    </row>
    <row r="12" spans="1:11" x14ac:dyDescent="0.75">
      <c r="A12">
        <v>10</v>
      </c>
      <c r="B12">
        <v>409.34899999999999</v>
      </c>
      <c r="C12">
        <v>435.55799999999999</v>
      </c>
      <c r="D12">
        <v>162.22200000000001</v>
      </c>
      <c r="E12">
        <v>234.73599999999999</v>
      </c>
      <c r="G12" s="1">
        <f t="shared" si="0"/>
        <v>-26.209000000000003</v>
      </c>
      <c r="I12">
        <f t="shared" si="1"/>
        <v>10</v>
      </c>
      <c r="J12">
        <f t="shared" si="3"/>
        <v>0</v>
      </c>
      <c r="K12">
        <f t="shared" si="2"/>
        <v>0.47790138304269403</v>
      </c>
    </row>
    <row r="13" spans="1:11" x14ac:dyDescent="0.75">
      <c r="A13">
        <v>11</v>
      </c>
      <c r="B13">
        <v>406.11799999999999</v>
      </c>
      <c r="C13">
        <v>422.428</v>
      </c>
      <c r="D13">
        <v>160.958</v>
      </c>
      <c r="E13">
        <v>235.17599999999999</v>
      </c>
      <c r="G13" s="1">
        <f t="shared" si="0"/>
        <v>-16.310000000000002</v>
      </c>
      <c r="I13">
        <f t="shared" si="1"/>
        <v>11</v>
      </c>
      <c r="J13">
        <f t="shared" si="3"/>
        <v>8.1218565650101313E-2</v>
      </c>
      <c r="K13">
        <f t="shared" si="2"/>
        <v>0.46563373718546136</v>
      </c>
    </row>
    <row r="14" spans="1:11" x14ac:dyDescent="0.75">
      <c r="A14">
        <v>12</v>
      </c>
      <c r="B14">
        <v>396.09500000000003</v>
      </c>
      <c r="C14">
        <v>411.17500000000001</v>
      </c>
      <c r="D14">
        <v>160.625</v>
      </c>
      <c r="E14">
        <v>230.02099999999999</v>
      </c>
      <c r="G14" s="1">
        <f t="shared" si="0"/>
        <v>-15.079999999999984</v>
      </c>
      <c r="I14">
        <f t="shared" si="1"/>
        <v>12</v>
      </c>
      <c r="J14">
        <f t="shared" si="3"/>
        <v>9.1310376514797356E-2</v>
      </c>
      <c r="K14">
        <f t="shared" si="2"/>
        <v>0.48360734126811633</v>
      </c>
    </row>
    <row r="15" spans="1:11" x14ac:dyDescent="0.75">
      <c r="A15">
        <v>13</v>
      </c>
      <c r="B15">
        <v>376.66899999999998</v>
      </c>
      <c r="C15">
        <v>387.125</v>
      </c>
      <c r="D15">
        <v>161.833</v>
      </c>
      <c r="E15">
        <v>234.547</v>
      </c>
      <c r="G15" s="1">
        <f t="shared" si="0"/>
        <v>-10.456000000000017</v>
      </c>
      <c r="I15">
        <f t="shared" si="1"/>
        <v>13</v>
      </c>
      <c r="J15">
        <f t="shared" si="3"/>
        <v>0.12924902158662943</v>
      </c>
      <c r="K15">
        <f t="shared" si="2"/>
        <v>0.47540297958125255</v>
      </c>
    </row>
    <row r="16" spans="1:11" x14ac:dyDescent="0.75">
      <c r="A16">
        <v>14</v>
      </c>
      <c r="B16">
        <v>399.34500000000003</v>
      </c>
      <c r="C16">
        <v>418.47</v>
      </c>
      <c r="D16">
        <v>161.28100000000001</v>
      </c>
      <c r="E16">
        <v>242.464</v>
      </c>
      <c r="G16" s="1">
        <f t="shared" si="0"/>
        <v>-19.125</v>
      </c>
      <c r="I16">
        <f t="shared" si="1"/>
        <v>14</v>
      </c>
      <c r="J16">
        <f t="shared" si="3"/>
        <v>5.8122266801224155E-2</v>
      </c>
      <c r="K16">
        <f t="shared" si="2"/>
        <v>0.44154427916902034</v>
      </c>
    </row>
    <row r="17" spans="1:11" x14ac:dyDescent="0.75">
      <c r="A17">
        <v>15</v>
      </c>
      <c r="B17">
        <v>376.29899999999998</v>
      </c>
      <c r="C17">
        <v>392.95</v>
      </c>
      <c r="D17">
        <v>159.72300000000001</v>
      </c>
      <c r="E17">
        <v>241.74</v>
      </c>
      <c r="G17" s="1">
        <f t="shared" si="0"/>
        <v>-16.65100000000001</v>
      </c>
      <c r="I17">
        <f t="shared" si="1"/>
        <v>15</v>
      </c>
      <c r="J17">
        <f t="shared" si="3"/>
        <v>7.8420754670539217E-2</v>
      </c>
      <c r="K17">
        <f t="shared" si="2"/>
        <v>0.43177370995739317</v>
      </c>
    </row>
    <row r="18" spans="1:11" x14ac:dyDescent="0.75">
      <c r="A18">
        <v>16</v>
      </c>
      <c r="B18">
        <v>399.23599999999999</v>
      </c>
      <c r="C18">
        <v>411.85</v>
      </c>
      <c r="D18">
        <v>157.64400000000001</v>
      </c>
      <c r="E18">
        <v>256.75099999999998</v>
      </c>
      <c r="G18" s="1">
        <f t="shared" si="0"/>
        <v>-12.614000000000033</v>
      </c>
      <c r="I18">
        <f t="shared" si="1"/>
        <v>16</v>
      </c>
      <c r="J18">
        <f t="shared" si="3"/>
        <v>0.11154322658987018</v>
      </c>
      <c r="K18">
        <f t="shared" si="2"/>
        <v>0.37138362339595499</v>
      </c>
    </row>
    <row r="19" spans="1:11" x14ac:dyDescent="0.75">
      <c r="A19">
        <v>17</v>
      </c>
      <c r="B19">
        <v>384.99299999999999</v>
      </c>
      <c r="C19">
        <v>403.51</v>
      </c>
      <c r="D19">
        <v>154.55099999999999</v>
      </c>
      <c r="E19">
        <v>240.81399999999999</v>
      </c>
      <c r="G19" s="1">
        <f t="shared" si="0"/>
        <v>-18.516999999999996</v>
      </c>
      <c r="I19">
        <f t="shared" si="1"/>
        <v>17</v>
      </c>
      <c r="J19">
        <f t="shared" si="3"/>
        <v>6.3110739163610458E-2</v>
      </c>
      <c r="K19">
        <f t="shared" si="2"/>
        <v>0.39384329247937422</v>
      </c>
    </row>
    <row r="20" spans="1:11" x14ac:dyDescent="0.75">
      <c r="A20">
        <v>18</v>
      </c>
      <c r="B20">
        <v>401.54199999999997</v>
      </c>
      <c r="C20">
        <v>406.28500000000003</v>
      </c>
      <c r="D20">
        <v>151.62700000000001</v>
      </c>
      <c r="E20">
        <v>241.80199999999999</v>
      </c>
      <c r="G20" s="1">
        <f t="shared" si="0"/>
        <v>-4.7430000000000518</v>
      </c>
      <c r="I20">
        <f t="shared" si="1"/>
        <v>18</v>
      </c>
      <c r="J20">
        <f t="shared" si="3"/>
        <v>0.17612261139964347</v>
      </c>
      <c r="K20">
        <f t="shared" si="2"/>
        <v>0.36771502026781921</v>
      </c>
    </row>
    <row r="21" spans="1:11" x14ac:dyDescent="0.75">
      <c r="A21">
        <v>19</v>
      </c>
      <c r="B21">
        <v>382.81400000000002</v>
      </c>
      <c r="C21">
        <v>400.27</v>
      </c>
      <c r="D21">
        <v>152.892</v>
      </c>
      <c r="E21">
        <v>251.59</v>
      </c>
      <c r="G21" s="1">
        <f t="shared" si="0"/>
        <v>-17.45599999999996</v>
      </c>
      <c r="I21">
        <f t="shared" si="1"/>
        <v>19</v>
      </c>
      <c r="J21">
        <f t="shared" si="3"/>
        <v>7.1815951624945973E-2</v>
      </c>
      <c r="K21">
        <f t="shared" si="2"/>
        <v>0.35062596090489784</v>
      </c>
    </row>
    <row r="22" spans="1:11" x14ac:dyDescent="0.75">
      <c r="A22">
        <v>20</v>
      </c>
      <c r="B22">
        <v>373.786</v>
      </c>
      <c r="C22">
        <v>393.98</v>
      </c>
      <c r="D22">
        <v>152.22900000000001</v>
      </c>
      <c r="E22">
        <v>249.24100000000001</v>
      </c>
      <c r="G22" s="1">
        <f t="shared" si="0"/>
        <v>-20.194000000000017</v>
      </c>
      <c r="I22">
        <f t="shared" si="1"/>
        <v>20</v>
      </c>
      <c r="J22">
        <f t="shared" si="3"/>
        <v>4.9351416545646863E-2</v>
      </c>
      <c r="K22">
        <f t="shared" si="2"/>
        <v>0.35182246854537741</v>
      </c>
    </row>
    <row r="23" spans="1:11" x14ac:dyDescent="0.75">
      <c r="A23">
        <v>21</v>
      </c>
      <c r="B23">
        <v>413.86399999999998</v>
      </c>
      <c r="C23">
        <v>395.24</v>
      </c>
      <c r="D23">
        <v>158.59</v>
      </c>
      <c r="E23">
        <v>258.952</v>
      </c>
      <c r="G23" s="1">
        <f t="shared" si="0"/>
        <v>18.623999999999967</v>
      </c>
      <c r="I23">
        <f t="shared" si="1"/>
        <v>21</v>
      </c>
      <c r="J23">
        <f t="shared" si="3"/>
        <v>0.36784240365602483</v>
      </c>
      <c r="K23">
        <f t="shared" si="2"/>
        <v>0.37227687006780041</v>
      </c>
    </row>
    <row r="24" spans="1:11" x14ac:dyDescent="0.75">
      <c r="A24">
        <v>22</v>
      </c>
      <c r="B24">
        <v>464.18400000000003</v>
      </c>
      <c r="C24">
        <v>385.536</v>
      </c>
      <c r="D24">
        <v>149.25</v>
      </c>
      <c r="E24">
        <v>250.673</v>
      </c>
      <c r="G24" s="1">
        <f t="shared" si="0"/>
        <v>78.648000000000025</v>
      </c>
      <c r="I24">
        <f t="shared" si="1"/>
        <v>22</v>
      </c>
      <c r="J24">
        <f t="shared" si="3"/>
        <v>0.86032277385318467</v>
      </c>
      <c r="K24">
        <f t="shared" si="2"/>
        <v>0.32615185040501793</v>
      </c>
    </row>
    <row r="25" spans="1:11" x14ac:dyDescent="0.75">
      <c r="A25">
        <v>23</v>
      </c>
      <c r="B25">
        <v>494.11</v>
      </c>
      <c r="C25">
        <v>398.43799999999999</v>
      </c>
      <c r="D25">
        <v>150.404</v>
      </c>
      <c r="E25">
        <v>246.22399999999999</v>
      </c>
      <c r="G25" s="1">
        <f t="shared" si="0"/>
        <v>95.672000000000025</v>
      </c>
      <c r="I25">
        <f t="shared" si="1"/>
        <v>23</v>
      </c>
      <c r="J25">
        <f t="shared" si="3"/>
        <v>1</v>
      </c>
      <c r="K25">
        <f t="shared" si="2"/>
        <v>0.3460037797963787</v>
      </c>
    </row>
    <row r="26" spans="1:11" x14ac:dyDescent="0.75">
      <c r="A26">
        <v>24</v>
      </c>
      <c r="B26">
        <v>452.75700000000001</v>
      </c>
      <c r="C26">
        <v>388.24</v>
      </c>
      <c r="D26">
        <v>149.85300000000001</v>
      </c>
      <c r="E26">
        <v>241.154</v>
      </c>
      <c r="G26" s="1">
        <f t="shared" si="0"/>
        <v>64.516999999999996</v>
      </c>
      <c r="I26">
        <f t="shared" si="1"/>
        <v>24</v>
      </c>
      <c r="J26">
        <f t="shared" si="3"/>
        <v>0.74438181504910506</v>
      </c>
      <c r="K26">
        <f t="shared" si="2"/>
        <v>0.35554163958336643</v>
      </c>
    </row>
    <row r="27" spans="1:11" x14ac:dyDescent="0.75">
      <c r="A27">
        <v>25</v>
      </c>
      <c r="B27">
        <v>424.25700000000001</v>
      </c>
      <c r="C27">
        <v>382.10899999999998</v>
      </c>
      <c r="D27">
        <v>150.09</v>
      </c>
      <c r="E27">
        <v>246.70500000000001</v>
      </c>
      <c r="G27" s="1">
        <f t="shared" si="0"/>
        <v>42.148000000000025</v>
      </c>
      <c r="I27">
        <f t="shared" si="1"/>
        <v>25</v>
      </c>
      <c r="J27">
        <f t="shared" si="3"/>
        <v>0.56085033762440428</v>
      </c>
      <c r="K27">
        <f t="shared" si="2"/>
        <v>0.34235602293003303</v>
      </c>
    </row>
    <row r="28" spans="1:11" x14ac:dyDescent="0.75">
      <c r="A28">
        <v>26</v>
      </c>
      <c r="B28">
        <v>373.07400000000001</v>
      </c>
      <c r="C28">
        <v>382.93799999999999</v>
      </c>
      <c r="D28">
        <v>146.994</v>
      </c>
      <c r="E28">
        <v>262.81400000000002</v>
      </c>
      <c r="G28" s="1">
        <f t="shared" si="0"/>
        <v>-9.8639999999999759</v>
      </c>
      <c r="I28">
        <f t="shared" si="1"/>
        <v>26</v>
      </c>
      <c r="J28">
        <f t="shared" si="3"/>
        <v>0.13410621836053219</v>
      </c>
      <c r="K28">
        <f t="shared" si="2"/>
        <v>0.28410028820003513</v>
      </c>
    </row>
    <row r="29" spans="1:11" x14ac:dyDescent="0.75">
      <c r="A29">
        <v>27</v>
      </c>
      <c r="B29">
        <v>386.55099999999999</v>
      </c>
      <c r="C29">
        <v>397.13499999999999</v>
      </c>
      <c r="D29">
        <v>147.846</v>
      </c>
      <c r="E29">
        <v>263.10300000000001</v>
      </c>
      <c r="G29" s="1">
        <f t="shared" si="0"/>
        <v>-10.584000000000003</v>
      </c>
      <c r="I29">
        <f t="shared" si="1"/>
        <v>27</v>
      </c>
      <c r="J29">
        <f t="shared" si="3"/>
        <v>0.12819881687875875</v>
      </c>
      <c r="K29">
        <f t="shared" si="2"/>
        <v>0.28929866376778324</v>
      </c>
    </row>
    <row r="30" spans="1:11" x14ac:dyDescent="0.75">
      <c r="A30">
        <v>28</v>
      </c>
      <c r="B30">
        <v>381.52199999999999</v>
      </c>
      <c r="C30">
        <v>400.89100000000002</v>
      </c>
      <c r="D30">
        <v>145.744</v>
      </c>
      <c r="E30">
        <v>264.30799999999999</v>
      </c>
      <c r="G30" s="1">
        <f t="shared" si="0"/>
        <v>-19.369000000000028</v>
      </c>
      <c r="I30">
        <f t="shared" si="1"/>
        <v>28</v>
      </c>
      <c r="J30">
        <f t="shared" si="3"/>
        <v>5.6120314076845229E-2</v>
      </c>
      <c r="K30">
        <f t="shared" si="2"/>
        <v>0.27288557880354702</v>
      </c>
    </row>
    <row r="31" spans="1:11" x14ac:dyDescent="0.75">
      <c r="A31">
        <v>29</v>
      </c>
      <c r="B31">
        <v>391.73500000000001</v>
      </c>
      <c r="C31">
        <v>414.52699999999999</v>
      </c>
      <c r="D31">
        <v>145.85599999999999</v>
      </c>
      <c r="E31">
        <v>311.459</v>
      </c>
      <c r="G31" s="1">
        <f t="shared" si="0"/>
        <v>-22.791999999999973</v>
      </c>
      <c r="I31">
        <f t="shared" si="1"/>
        <v>29</v>
      </c>
      <c r="J31">
        <f t="shared" si="3"/>
        <v>2.8035542865582241E-2</v>
      </c>
      <c r="K31">
        <f t="shared" si="2"/>
        <v>0.20796196661898916</v>
      </c>
    </row>
    <row r="32" spans="1:11" x14ac:dyDescent="0.75">
      <c r="A32">
        <v>30</v>
      </c>
      <c r="B32">
        <v>382.59800000000001</v>
      </c>
      <c r="C32">
        <v>398.88</v>
      </c>
      <c r="D32">
        <v>144.47399999999999</v>
      </c>
      <c r="E32">
        <v>328.87599999999998</v>
      </c>
      <c r="G32" s="1">
        <f t="shared" si="0"/>
        <v>-16.281999999999982</v>
      </c>
      <c r="I32">
        <f t="shared" si="1"/>
        <v>30</v>
      </c>
      <c r="J32">
        <f t="shared" si="3"/>
        <v>8.1448297929948218E-2</v>
      </c>
      <c r="K32">
        <f t="shared" si="2"/>
        <v>0.18456488806598212</v>
      </c>
    </row>
    <row r="33" spans="1:11" x14ac:dyDescent="0.75">
      <c r="A33">
        <v>31</v>
      </c>
      <c r="B33">
        <v>374.839</v>
      </c>
      <c r="C33">
        <v>394.608</v>
      </c>
      <c r="D33">
        <v>143.10400000000001</v>
      </c>
      <c r="E33">
        <v>343.23500000000001</v>
      </c>
      <c r="G33" s="1">
        <f t="shared" si="0"/>
        <v>-19.769000000000005</v>
      </c>
      <c r="I33">
        <f t="shared" si="1"/>
        <v>31</v>
      </c>
      <c r="J33">
        <f t="shared" si="3"/>
        <v>5.2838424364749191E-2</v>
      </c>
      <c r="K33">
        <f t="shared" si="2"/>
        <v>0.16695073060661164</v>
      </c>
    </row>
    <row r="34" spans="1:11" x14ac:dyDescent="0.75">
      <c r="A34">
        <v>32</v>
      </c>
      <c r="B34">
        <v>362.99200000000002</v>
      </c>
      <c r="C34">
        <v>376.63600000000002</v>
      </c>
      <c r="D34">
        <v>143.99100000000001</v>
      </c>
      <c r="E34">
        <v>340.38400000000001</v>
      </c>
      <c r="G34" s="1">
        <f t="shared" si="0"/>
        <v>-13.644000000000005</v>
      </c>
      <c r="I34">
        <f t="shared" si="1"/>
        <v>32</v>
      </c>
      <c r="J34">
        <f t="shared" si="3"/>
        <v>0.10309236058122262</v>
      </c>
      <c r="K34">
        <f t="shared" si="2"/>
        <v>0.17299808327121718</v>
      </c>
    </row>
    <row r="35" spans="1:11" x14ac:dyDescent="0.75">
      <c r="A35">
        <v>33</v>
      </c>
      <c r="B35">
        <v>347.77499999999998</v>
      </c>
      <c r="C35">
        <v>366.59699999999998</v>
      </c>
      <c r="D35">
        <v>144.029</v>
      </c>
      <c r="E35">
        <v>342.03800000000001</v>
      </c>
      <c r="G35" s="1">
        <f t="shared" si="0"/>
        <v>-18.822000000000003</v>
      </c>
      <c r="I35">
        <f t="shared" si="1"/>
        <v>33</v>
      </c>
      <c r="J35">
        <f t="shared" si="3"/>
        <v>6.0608298258137024E-2</v>
      </c>
      <c r="K35">
        <f t="shared" si="2"/>
        <v>0.17190514363234347</v>
      </c>
    </row>
    <row r="36" spans="1:11" x14ac:dyDescent="0.75">
      <c r="A36">
        <v>34</v>
      </c>
      <c r="B36">
        <v>373.34500000000003</v>
      </c>
      <c r="C36">
        <v>387.512</v>
      </c>
      <c r="D36">
        <v>151.773</v>
      </c>
      <c r="E36">
        <v>361.959</v>
      </c>
      <c r="G36" s="1">
        <f t="shared" si="0"/>
        <v>-14.166999999999973</v>
      </c>
      <c r="I36">
        <f t="shared" si="1"/>
        <v>34</v>
      </c>
      <c r="J36">
        <f t="shared" si="3"/>
        <v>9.8801289782657079E-2</v>
      </c>
      <c r="K36">
        <f t="shared" si="2"/>
        <v>0.18939581064063263</v>
      </c>
    </row>
    <row r="37" spans="1:11" x14ac:dyDescent="0.75">
      <c r="A37">
        <v>35</v>
      </c>
      <c r="B37">
        <v>390.76900000000001</v>
      </c>
      <c r="C37">
        <v>407.5</v>
      </c>
      <c r="D37">
        <v>152.68600000000001</v>
      </c>
      <c r="E37">
        <v>359.5</v>
      </c>
      <c r="G37" s="1">
        <f t="shared" si="0"/>
        <v>-16.730999999999995</v>
      </c>
      <c r="I37">
        <f t="shared" si="1"/>
        <v>35</v>
      </c>
      <c r="J37">
        <f t="shared" si="3"/>
        <v>7.7764376728120102E-2</v>
      </c>
      <c r="K37">
        <f t="shared" si="2"/>
        <v>0.1950347648261759</v>
      </c>
    </row>
    <row r="38" spans="1:11" x14ac:dyDescent="0.75">
      <c r="A38">
        <v>36</v>
      </c>
      <c r="B38">
        <v>378.3</v>
      </c>
      <c r="C38">
        <v>386.27600000000001</v>
      </c>
      <c r="D38">
        <v>153.77600000000001</v>
      </c>
      <c r="E38">
        <v>354.94799999999998</v>
      </c>
      <c r="G38" s="1">
        <f t="shared" si="0"/>
        <v>-7.9759999999999991</v>
      </c>
      <c r="I38">
        <f t="shared" si="1"/>
        <v>36</v>
      </c>
      <c r="J38">
        <f t="shared" si="3"/>
        <v>0.14959673780162616</v>
      </c>
      <c r="K38">
        <f t="shared" si="2"/>
        <v>0.20327737676496579</v>
      </c>
    </row>
    <row r="39" spans="1:11" x14ac:dyDescent="0.75">
      <c r="A39">
        <v>37</v>
      </c>
      <c r="B39">
        <v>369.97</v>
      </c>
      <c r="C39">
        <v>382.096</v>
      </c>
      <c r="D39">
        <v>151.39699999999999</v>
      </c>
      <c r="E39">
        <v>402.19</v>
      </c>
      <c r="G39" s="1">
        <f t="shared" si="0"/>
        <v>-12.125999999999976</v>
      </c>
      <c r="I39">
        <f t="shared" si="1"/>
        <v>37</v>
      </c>
      <c r="J39">
        <f t="shared" si="3"/>
        <v>0.11554713203862803</v>
      </c>
      <c r="K39">
        <f t="shared" si="2"/>
        <v>0.16155506807340086</v>
      </c>
    </row>
    <row r="40" spans="1:11" x14ac:dyDescent="0.75">
      <c r="A40">
        <v>38</v>
      </c>
      <c r="B40">
        <v>394.77100000000002</v>
      </c>
      <c r="C40">
        <v>403.65800000000002</v>
      </c>
      <c r="D40">
        <v>155.077</v>
      </c>
      <c r="E40">
        <v>401.86500000000001</v>
      </c>
      <c r="G40" s="1">
        <f t="shared" si="0"/>
        <v>-8.8870000000000005</v>
      </c>
      <c r="I40">
        <f t="shared" si="1"/>
        <v>38</v>
      </c>
      <c r="J40">
        <f t="shared" si="3"/>
        <v>0.14212223398232701</v>
      </c>
      <c r="K40">
        <f t="shared" si="2"/>
        <v>0.17456643368832028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4EB4D-FF01-4D85-BF61-CC68F67B6DDE}">
  <dimension ref="A1:K84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29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322.18799999999999</v>
      </c>
      <c r="C3">
        <v>319.42099999999999</v>
      </c>
      <c r="D3">
        <v>436.40300000000002</v>
      </c>
      <c r="E3">
        <v>624.29</v>
      </c>
      <c r="G3" s="1">
        <f t="shared" ref="G3:G66" si="0">B3-C3</f>
        <v>2.7669999999999959</v>
      </c>
      <c r="I3">
        <f t="shared" ref="I3:I66" si="1">A3</f>
        <v>1</v>
      </c>
      <c r="J3">
        <f>(G3-MIN(G$3:G$84))/(MAX(G$3:G$84)-MIN(G$3:G$84))</f>
        <v>0.17965554597510611</v>
      </c>
      <c r="K3">
        <f t="shared" ref="K3:K66" si="2">(D3-105)/(E3-115)</f>
        <v>0.65071570225215503</v>
      </c>
    </row>
    <row r="4" spans="1:11" x14ac:dyDescent="0.75">
      <c r="A4">
        <v>2</v>
      </c>
      <c r="B4">
        <v>314.43200000000002</v>
      </c>
      <c r="C4">
        <v>309.22800000000001</v>
      </c>
      <c r="D4">
        <v>395.56</v>
      </c>
      <c r="E4">
        <v>592.61300000000006</v>
      </c>
      <c r="G4" s="1">
        <f t="shared" si="0"/>
        <v>5.2040000000000077</v>
      </c>
      <c r="I4">
        <f t="shared" si="1"/>
        <v>2</v>
      </c>
      <c r="J4">
        <f t="shared" ref="J4:J67" si="3">(G4-MIN(G$3:G$84))/(MAX(G$3:G$84)-MIN(G$3:G$84))</f>
        <v>0.23353452278304776</v>
      </c>
      <c r="K4">
        <f t="shared" si="2"/>
        <v>0.60835865020424484</v>
      </c>
    </row>
    <row r="5" spans="1:11" x14ac:dyDescent="0.75">
      <c r="A5">
        <v>3</v>
      </c>
      <c r="B5">
        <v>312.53500000000003</v>
      </c>
      <c r="C5">
        <v>311.50900000000001</v>
      </c>
      <c r="D5">
        <v>394.94200000000001</v>
      </c>
      <c r="E5">
        <v>595.71699999999998</v>
      </c>
      <c r="G5" s="1">
        <f t="shared" si="0"/>
        <v>1.0260000000000105</v>
      </c>
      <c r="I5">
        <f t="shared" si="1"/>
        <v>3</v>
      </c>
      <c r="J5">
        <f t="shared" si="3"/>
        <v>0.14116424576065179</v>
      </c>
      <c r="K5">
        <f t="shared" si="2"/>
        <v>0.60314488566037816</v>
      </c>
    </row>
    <row r="6" spans="1:11" x14ac:dyDescent="0.75">
      <c r="A6">
        <v>4</v>
      </c>
      <c r="B6">
        <v>302.52300000000002</v>
      </c>
      <c r="C6">
        <v>300.00400000000002</v>
      </c>
      <c r="D6">
        <v>362.63</v>
      </c>
      <c r="E6">
        <v>550.38599999999997</v>
      </c>
      <c r="G6" s="1">
        <f t="shared" si="0"/>
        <v>2.5190000000000055</v>
      </c>
      <c r="I6">
        <f t="shared" si="1"/>
        <v>4</v>
      </c>
      <c r="J6">
        <f t="shared" si="3"/>
        <v>0.17417258075213976</v>
      </c>
      <c r="K6">
        <f t="shared" si="2"/>
        <v>0.59172780015893944</v>
      </c>
    </row>
    <row r="7" spans="1:11" x14ac:dyDescent="0.75">
      <c r="A7">
        <v>5</v>
      </c>
      <c r="B7">
        <v>316.14</v>
      </c>
      <c r="C7">
        <v>312.5</v>
      </c>
      <c r="D7">
        <v>378.10899999999998</v>
      </c>
      <c r="E7">
        <v>567.04100000000005</v>
      </c>
      <c r="G7" s="1">
        <f t="shared" si="0"/>
        <v>3.6399999999999864</v>
      </c>
      <c r="I7">
        <f t="shared" si="1"/>
        <v>5</v>
      </c>
      <c r="J7">
        <f t="shared" si="3"/>
        <v>0.19895646790917762</v>
      </c>
      <c r="K7">
        <f t="shared" si="2"/>
        <v>0.60416864841905926</v>
      </c>
    </row>
    <row r="8" spans="1:11" x14ac:dyDescent="0.75">
      <c r="A8">
        <v>6</v>
      </c>
      <c r="B8">
        <v>310.19200000000001</v>
      </c>
      <c r="C8">
        <v>309.30399999999997</v>
      </c>
      <c r="D8">
        <v>374.59</v>
      </c>
      <c r="E8">
        <v>572.32399999999996</v>
      </c>
      <c r="G8" s="1">
        <f t="shared" si="0"/>
        <v>0.88800000000003365</v>
      </c>
      <c r="I8">
        <f t="shared" si="1"/>
        <v>6</v>
      </c>
      <c r="J8">
        <f t="shared" si="3"/>
        <v>0.13811324091884025</v>
      </c>
      <c r="K8">
        <f t="shared" si="2"/>
        <v>0.58949453778940097</v>
      </c>
    </row>
    <row r="9" spans="1:11" x14ac:dyDescent="0.75">
      <c r="A9">
        <v>7</v>
      </c>
      <c r="B9">
        <v>308.471</v>
      </c>
      <c r="C9">
        <v>310.87900000000002</v>
      </c>
      <c r="D9">
        <v>368.65499999999997</v>
      </c>
      <c r="E9">
        <v>563.93499999999995</v>
      </c>
      <c r="G9" s="1">
        <f t="shared" si="0"/>
        <v>-2.4080000000000155</v>
      </c>
      <c r="I9">
        <f t="shared" si="1"/>
        <v>7</v>
      </c>
      <c r="J9">
        <f t="shared" si="3"/>
        <v>6.5242864407154794E-2</v>
      </c>
      <c r="K9">
        <f t="shared" si="2"/>
        <v>0.58728991947609344</v>
      </c>
    </row>
    <row r="10" spans="1:11" x14ac:dyDescent="0.75">
      <c r="A10">
        <v>8</v>
      </c>
      <c r="B10">
        <v>310.33100000000002</v>
      </c>
      <c r="C10">
        <v>309.29000000000002</v>
      </c>
      <c r="D10">
        <v>374.20100000000002</v>
      </c>
      <c r="E10">
        <v>566.41</v>
      </c>
      <c r="G10" s="1">
        <f t="shared" si="0"/>
        <v>1.0409999999999968</v>
      </c>
      <c r="I10">
        <f t="shared" si="1"/>
        <v>8</v>
      </c>
      <c r="J10">
        <f t="shared" si="3"/>
        <v>0.14149587672171801</v>
      </c>
      <c r="K10">
        <f t="shared" si="2"/>
        <v>0.59635586274118879</v>
      </c>
    </row>
    <row r="11" spans="1:11" x14ac:dyDescent="0.75">
      <c r="A11">
        <v>9</v>
      </c>
      <c r="B11">
        <v>312.767</v>
      </c>
      <c r="C11">
        <v>309.27199999999999</v>
      </c>
      <c r="D11">
        <v>366.64499999999998</v>
      </c>
      <c r="E11">
        <v>558.33100000000002</v>
      </c>
      <c r="G11" s="1">
        <f t="shared" si="0"/>
        <v>3.4950000000000045</v>
      </c>
      <c r="I11">
        <f t="shared" si="1"/>
        <v>9</v>
      </c>
      <c r="J11">
        <f t="shared" si="3"/>
        <v>0.19575070195220162</v>
      </c>
      <c r="K11">
        <f t="shared" si="2"/>
        <v>0.59017979793878605</v>
      </c>
    </row>
    <row r="12" spans="1:11" x14ac:dyDescent="0.75">
      <c r="A12">
        <v>10</v>
      </c>
      <c r="B12">
        <v>312.09899999999999</v>
      </c>
      <c r="C12">
        <v>309.67899999999997</v>
      </c>
      <c r="D12">
        <v>354.82299999999998</v>
      </c>
      <c r="E12">
        <v>540.41600000000005</v>
      </c>
      <c r="G12" s="1">
        <f t="shared" si="0"/>
        <v>2.4200000000000159</v>
      </c>
      <c r="I12">
        <f t="shared" si="1"/>
        <v>10</v>
      </c>
      <c r="J12">
        <f t="shared" si="3"/>
        <v>0.17198381640910093</v>
      </c>
      <c r="K12">
        <f t="shared" si="2"/>
        <v>0.58724401526975933</v>
      </c>
    </row>
    <row r="13" spans="1:11" x14ac:dyDescent="0.75">
      <c r="A13">
        <v>11</v>
      </c>
      <c r="B13">
        <v>305.91300000000001</v>
      </c>
      <c r="C13">
        <v>305.32600000000002</v>
      </c>
      <c r="D13">
        <v>351.49799999999999</v>
      </c>
      <c r="E13">
        <v>540.13699999999994</v>
      </c>
      <c r="G13" s="1">
        <f t="shared" si="0"/>
        <v>0.58699999999998909</v>
      </c>
      <c r="I13">
        <f t="shared" si="1"/>
        <v>11</v>
      </c>
      <c r="J13">
        <f t="shared" si="3"/>
        <v>0.13145851296677102</v>
      </c>
      <c r="K13">
        <f t="shared" si="2"/>
        <v>0.57980839117743233</v>
      </c>
    </row>
    <row r="14" spans="1:11" x14ac:dyDescent="0.75">
      <c r="A14">
        <v>12</v>
      </c>
      <c r="B14">
        <v>313.58100000000002</v>
      </c>
      <c r="C14">
        <v>312.70499999999998</v>
      </c>
      <c r="D14">
        <v>341.63499999999999</v>
      </c>
      <c r="E14">
        <v>520.62099999999998</v>
      </c>
      <c r="G14" s="1">
        <f t="shared" si="0"/>
        <v>0.8760000000000332</v>
      </c>
      <c r="I14">
        <f t="shared" si="1"/>
        <v>12</v>
      </c>
      <c r="J14">
        <f t="shared" si="3"/>
        <v>0.13784793614998703</v>
      </c>
      <c r="K14">
        <f t="shared" si="2"/>
        <v>0.58338942017301865</v>
      </c>
    </row>
    <row r="15" spans="1:11" x14ac:dyDescent="0.75">
      <c r="A15">
        <v>13</v>
      </c>
      <c r="B15">
        <v>307.30799999999999</v>
      </c>
      <c r="C15">
        <v>307.11200000000002</v>
      </c>
      <c r="D15">
        <v>345.81599999999997</v>
      </c>
      <c r="E15">
        <v>533.05100000000004</v>
      </c>
      <c r="G15" s="1">
        <f t="shared" si="0"/>
        <v>0.19599999999996953</v>
      </c>
      <c r="I15">
        <f t="shared" si="1"/>
        <v>13</v>
      </c>
      <c r="J15">
        <f t="shared" si="3"/>
        <v>0.12281399924830316</v>
      </c>
      <c r="K15">
        <f t="shared" si="2"/>
        <v>0.5760445495884472</v>
      </c>
    </row>
    <row r="16" spans="1:11" x14ac:dyDescent="0.75">
      <c r="A16">
        <v>14</v>
      </c>
      <c r="B16">
        <v>312.57600000000002</v>
      </c>
      <c r="C16">
        <v>314.62099999999998</v>
      </c>
      <c r="D16">
        <v>341.09199999999998</v>
      </c>
      <c r="E16">
        <v>529.15700000000004</v>
      </c>
      <c r="G16" s="1">
        <f t="shared" si="0"/>
        <v>-2.0449999999999591</v>
      </c>
      <c r="I16">
        <f t="shared" si="1"/>
        <v>14</v>
      </c>
      <c r="J16">
        <f t="shared" si="3"/>
        <v>7.3268333664965934E-2</v>
      </c>
      <c r="K16">
        <f t="shared" si="2"/>
        <v>0.57005435136916671</v>
      </c>
    </row>
    <row r="17" spans="1:11" x14ac:dyDescent="0.75">
      <c r="A17">
        <v>15</v>
      </c>
      <c r="B17">
        <v>317.34899999999999</v>
      </c>
      <c r="C17">
        <v>321.04000000000002</v>
      </c>
      <c r="D17">
        <v>342.48500000000001</v>
      </c>
      <c r="E17">
        <v>531.77499999999998</v>
      </c>
      <c r="G17" s="1">
        <f t="shared" si="0"/>
        <v>-3.6910000000000309</v>
      </c>
      <c r="I17">
        <f t="shared" si="1"/>
        <v>15</v>
      </c>
      <c r="J17">
        <f t="shared" si="3"/>
        <v>3.6877362870597695E-2</v>
      </c>
      <c r="K17">
        <f t="shared" si="2"/>
        <v>0.56981584787955142</v>
      </c>
    </row>
    <row r="18" spans="1:11" x14ac:dyDescent="0.75">
      <c r="A18">
        <v>16</v>
      </c>
      <c r="B18">
        <v>316.56200000000001</v>
      </c>
      <c r="C18">
        <v>315.70699999999999</v>
      </c>
      <c r="D18">
        <v>355.70299999999997</v>
      </c>
      <c r="E18">
        <v>530.46799999999996</v>
      </c>
      <c r="G18" s="1">
        <f t="shared" si="0"/>
        <v>0.85500000000001819</v>
      </c>
      <c r="I18">
        <f t="shared" si="1"/>
        <v>16</v>
      </c>
      <c r="J18">
        <f t="shared" si="3"/>
        <v>0.13738365280449358</v>
      </c>
      <c r="K18">
        <f t="shared" si="2"/>
        <v>0.60342312765363393</v>
      </c>
    </row>
    <row r="19" spans="1:11" x14ac:dyDescent="0.75">
      <c r="A19">
        <v>17</v>
      </c>
      <c r="B19">
        <v>310.33499999999998</v>
      </c>
      <c r="C19">
        <v>308.41800000000001</v>
      </c>
      <c r="D19">
        <v>322.50599999999997</v>
      </c>
      <c r="E19">
        <v>509.26900000000001</v>
      </c>
      <c r="G19" s="1">
        <f t="shared" si="0"/>
        <v>1.9169999999999732</v>
      </c>
      <c r="I19">
        <f t="shared" si="1"/>
        <v>17</v>
      </c>
      <c r="J19">
        <f t="shared" si="3"/>
        <v>0.16086312484800253</v>
      </c>
      <c r="K19">
        <f t="shared" si="2"/>
        <v>0.55166903814400825</v>
      </c>
    </row>
    <row r="20" spans="1:11" x14ac:dyDescent="0.75">
      <c r="A20">
        <v>18</v>
      </c>
      <c r="B20">
        <v>316.92599999999999</v>
      </c>
      <c r="C20">
        <v>317.81900000000002</v>
      </c>
      <c r="D20">
        <v>327.83499999999998</v>
      </c>
      <c r="E20">
        <v>512.04100000000005</v>
      </c>
      <c r="G20" s="1">
        <f t="shared" si="0"/>
        <v>-0.8930000000000291</v>
      </c>
      <c r="I20">
        <f t="shared" si="1"/>
        <v>18</v>
      </c>
      <c r="J20">
        <f t="shared" si="3"/>
        <v>9.8737591474873501E-2</v>
      </c>
      <c r="K20">
        <f t="shared" si="2"/>
        <v>0.56123926748119202</v>
      </c>
    </row>
    <row r="21" spans="1:11" x14ac:dyDescent="0.75">
      <c r="A21">
        <v>19</v>
      </c>
      <c r="B21">
        <v>312.04000000000002</v>
      </c>
      <c r="C21">
        <v>312.43099999999998</v>
      </c>
      <c r="D21">
        <v>329.42399999999998</v>
      </c>
      <c r="E21">
        <v>514.23699999999997</v>
      </c>
      <c r="G21" s="1">
        <f t="shared" si="0"/>
        <v>-0.39099999999996271</v>
      </c>
      <c r="I21">
        <f t="shared" si="1"/>
        <v>19</v>
      </c>
      <c r="J21">
        <f t="shared" si="3"/>
        <v>0.10983617430523467</v>
      </c>
      <c r="K21">
        <f t="shared" si="2"/>
        <v>0.56213226729987453</v>
      </c>
    </row>
    <row r="22" spans="1:11" x14ac:dyDescent="0.75">
      <c r="A22">
        <v>20</v>
      </c>
      <c r="B22">
        <v>308.64499999999998</v>
      </c>
      <c r="C22">
        <v>314.00400000000002</v>
      </c>
      <c r="D22">
        <v>324.392</v>
      </c>
      <c r="E22">
        <v>512.16399999999999</v>
      </c>
      <c r="G22" s="1">
        <f t="shared" si="0"/>
        <v>-5.3590000000000373</v>
      </c>
      <c r="I22">
        <f t="shared" si="1"/>
        <v>20</v>
      </c>
      <c r="J22">
        <f t="shared" si="3"/>
        <v>0</v>
      </c>
      <c r="K22">
        <f t="shared" si="2"/>
        <v>0.55239649112205536</v>
      </c>
    </row>
    <row r="23" spans="1:11" x14ac:dyDescent="0.75">
      <c r="A23">
        <v>21</v>
      </c>
      <c r="B23">
        <v>304.279</v>
      </c>
      <c r="C23">
        <v>303.68799999999999</v>
      </c>
      <c r="D23">
        <v>313.976</v>
      </c>
      <c r="E23">
        <v>493.048</v>
      </c>
      <c r="G23" s="1">
        <f t="shared" si="0"/>
        <v>0.59100000000000819</v>
      </c>
      <c r="I23">
        <f t="shared" si="1"/>
        <v>21</v>
      </c>
      <c r="J23">
        <f t="shared" si="3"/>
        <v>0.13154694788972252</v>
      </c>
      <c r="K23">
        <f t="shared" si="2"/>
        <v>0.55277636702217703</v>
      </c>
    </row>
    <row r="24" spans="1:11" x14ac:dyDescent="0.75">
      <c r="A24">
        <v>22</v>
      </c>
      <c r="B24">
        <v>296.49400000000003</v>
      </c>
      <c r="C24">
        <v>296.154</v>
      </c>
      <c r="D24">
        <v>297.01</v>
      </c>
      <c r="E24">
        <v>476.49299999999999</v>
      </c>
      <c r="G24" s="1">
        <f t="shared" si="0"/>
        <v>0.34000000000003183</v>
      </c>
      <c r="I24">
        <f t="shared" si="1"/>
        <v>22</v>
      </c>
      <c r="J24">
        <f t="shared" si="3"/>
        <v>0.12599765647454317</v>
      </c>
      <c r="K24">
        <f t="shared" si="2"/>
        <v>0.53115827969006313</v>
      </c>
    </row>
    <row r="25" spans="1:11" x14ac:dyDescent="0.75">
      <c r="A25">
        <v>23</v>
      </c>
      <c r="B25">
        <v>312.48899999999998</v>
      </c>
      <c r="C25">
        <v>309.15899999999999</v>
      </c>
      <c r="D25">
        <v>309.93</v>
      </c>
      <c r="E25">
        <v>487.52800000000002</v>
      </c>
      <c r="G25" s="1">
        <f t="shared" si="0"/>
        <v>3.3299999999999841</v>
      </c>
      <c r="I25">
        <f t="shared" si="1"/>
        <v>23</v>
      </c>
      <c r="J25">
        <f t="shared" si="3"/>
        <v>0.19210276138046939</v>
      </c>
      <c r="K25">
        <f t="shared" si="2"/>
        <v>0.55010630073444144</v>
      </c>
    </row>
    <row r="26" spans="1:11" x14ac:dyDescent="0.75">
      <c r="A26">
        <v>24</v>
      </c>
      <c r="B26">
        <v>306.53800000000001</v>
      </c>
      <c r="C26">
        <v>301.07100000000003</v>
      </c>
      <c r="D26">
        <v>309.64800000000002</v>
      </c>
      <c r="E26">
        <v>494.28399999999999</v>
      </c>
      <c r="G26" s="1">
        <f t="shared" si="0"/>
        <v>5.4669999999999845</v>
      </c>
      <c r="I26">
        <f t="shared" si="1"/>
        <v>24</v>
      </c>
      <c r="J26">
        <f t="shared" si="3"/>
        <v>0.2393491189670803</v>
      </c>
      <c r="K26">
        <f t="shared" si="2"/>
        <v>0.53956402062834186</v>
      </c>
    </row>
    <row r="27" spans="1:11" x14ac:dyDescent="0.75">
      <c r="A27">
        <v>25</v>
      </c>
      <c r="B27">
        <v>303.32600000000002</v>
      </c>
      <c r="C27">
        <v>301.70400000000001</v>
      </c>
      <c r="D27">
        <v>301.49299999999999</v>
      </c>
      <c r="E27">
        <v>465.74799999999999</v>
      </c>
      <c r="G27" s="1">
        <f t="shared" si="0"/>
        <v>1.6220000000000141</v>
      </c>
      <c r="I27">
        <f t="shared" si="1"/>
        <v>25</v>
      </c>
      <c r="J27">
        <f t="shared" si="3"/>
        <v>0.15434104928036177</v>
      </c>
      <c r="K27">
        <f t="shared" si="2"/>
        <v>0.56021131980795325</v>
      </c>
    </row>
    <row r="28" spans="1:11" x14ac:dyDescent="0.75">
      <c r="A28">
        <v>26</v>
      </c>
      <c r="B28">
        <v>309.28300000000002</v>
      </c>
      <c r="C28">
        <v>304.08300000000003</v>
      </c>
      <c r="D28">
        <v>304.928</v>
      </c>
      <c r="E28">
        <v>476.58699999999999</v>
      </c>
      <c r="G28" s="1">
        <f t="shared" si="0"/>
        <v>5.1999999999999886</v>
      </c>
      <c r="I28">
        <f t="shared" si="1"/>
        <v>26</v>
      </c>
      <c r="J28">
        <f t="shared" si="3"/>
        <v>0.23344608786009627</v>
      </c>
      <c r="K28">
        <f t="shared" si="2"/>
        <v>0.55291810822844845</v>
      </c>
    </row>
    <row r="29" spans="1:11" x14ac:dyDescent="0.75">
      <c r="A29">
        <v>27</v>
      </c>
      <c r="B29">
        <v>302.17899999999997</v>
      </c>
      <c r="C29">
        <v>298.32900000000001</v>
      </c>
      <c r="D29">
        <v>295.68200000000002</v>
      </c>
      <c r="E29">
        <v>472.94600000000003</v>
      </c>
      <c r="G29" s="1">
        <f t="shared" si="0"/>
        <v>3.8499999999999659</v>
      </c>
      <c r="I29">
        <f t="shared" si="1"/>
        <v>27</v>
      </c>
      <c r="J29">
        <f t="shared" si="3"/>
        <v>0.20359930136410853</v>
      </c>
      <c r="K29">
        <f t="shared" si="2"/>
        <v>0.53271163806831201</v>
      </c>
    </row>
    <row r="30" spans="1:11" x14ac:dyDescent="0.75">
      <c r="A30">
        <v>28</v>
      </c>
      <c r="B30">
        <v>290.68099999999998</v>
      </c>
      <c r="C30">
        <v>287.45499999999998</v>
      </c>
      <c r="D30">
        <v>277.78100000000001</v>
      </c>
      <c r="E30">
        <v>421.34699999999998</v>
      </c>
      <c r="G30" s="1">
        <f t="shared" si="0"/>
        <v>3.2259999999999991</v>
      </c>
      <c r="I30">
        <f t="shared" si="1"/>
        <v>28</v>
      </c>
      <c r="J30">
        <f t="shared" si="3"/>
        <v>0.18980345338374183</v>
      </c>
      <c r="K30">
        <f t="shared" si="2"/>
        <v>0.56400421743970075</v>
      </c>
    </row>
    <row r="31" spans="1:11" x14ac:dyDescent="0.75">
      <c r="A31">
        <v>29</v>
      </c>
      <c r="B31">
        <v>305.005</v>
      </c>
      <c r="C31">
        <v>298.30200000000002</v>
      </c>
      <c r="D31">
        <v>293.62200000000001</v>
      </c>
      <c r="E31">
        <v>461.95600000000002</v>
      </c>
      <c r="G31" s="1">
        <f t="shared" si="0"/>
        <v>6.7029999999999745</v>
      </c>
      <c r="I31">
        <f t="shared" si="1"/>
        <v>29</v>
      </c>
      <c r="J31">
        <f t="shared" si="3"/>
        <v>0.26667551015896174</v>
      </c>
      <c r="K31">
        <f t="shared" si="2"/>
        <v>0.54364818593712172</v>
      </c>
    </row>
    <row r="32" spans="1:11" x14ac:dyDescent="0.75">
      <c r="A32">
        <v>30</v>
      </c>
      <c r="B32">
        <v>303.72899999999998</v>
      </c>
      <c r="C32">
        <v>294.5</v>
      </c>
      <c r="D32">
        <v>283.46100000000001</v>
      </c>
      <c r="E32">
        <v>460.70600000000002</v>
      </c>
      <c r="G32" s="1">
        <f t="shared" si="0"/>
        <v>9.228999999999985</v>
      </c>
      <c r="I32">
        <f t="shared" si="1"/>
        <v>30</v>
      </c>
      <c r="J32">
        <f t="shared" si="3"/>
        <v>0.32252216400256473</v>
      </c>
      <c r="K32">
        <f t="shared" si="2"/>
        <v>0.51622187639207884</v>
      </c>
    </row>
    <row r="33" spans="1:11" x14ac:dyDescent="0.75">
      <c r="A33">
        <v>31</v>
      </c>
      <c r="B33">
        <v>302.47899999999998</v>
      </c>
      <c r="C33">
        <v>294.31099999999998</v>
      </c>
      <c r="D33">
        <v>279.77300000000002</v>
      </c>
      <c r="E33">
        <v>451.20499999999998</v>
      </c>
      <c r="G33" s="1">
        <f t="shared" si="0"/>
        <v>8.1680000000000064</v>
      </c>
      <c r="I33">
        <f t="shared" si="1"/>
        <v>31</v>
      </c>
      <c r="J33">
        <f t="shared" si="3"/>
        <v>0.29906480068979302</v>
      </c>
      <c r="K33">
        <f t="shared" si="2"/>
        <v>0.51984057345964529</v>
      </c>
    </row>
    <row r="34" spans="1:11" x14ac:dyDescent="0.75">
      <c r="A34">
        <v>32</v>
      </c>
      <c r="B34">
        <v>289.846</v>
      </c>
      <c r="C34">
        <v>286.25</v>
      </c>
      <c r="D34">
        <v>275.15600000000001</v>
      </c>
      <c r="E34">
        <v>432.44</v>
      </c>
      <c r="G34" s="1">
        <f t="shared" si="0"/>
        <v>3.5960000000000036</v>
      </c>
      <c r="I34">
        <f t="shared" si="1"/>
        <v>32</v>
      </c>
      <c r="J34">
        <f t="shared" si="3"/>
        <v>0.19798368375671621</v>
      </c>
      <c r="K34">
        <f t="shared" si="2"/>
        <v>0.53602570564516128</v>
      </c>
    </row>
    <row r="35" spans="1:11" x14ac:dyDescent="0.75">
      <c r="A35">
        <v>33</v>
      </c>
      <c r="B35">
        <v>290.08</v>
      </c>
      <c r="C35">
        <v>286.18400000000003</v>
      </c>
      <c r="D35">
        <v>274.31099999999998</v>
      </c>
      <c r="E35">
        <v>439.41</v>
      </c>
      <c r="G35" s="1">
        <f t="shared" si="0"/>
        <v>3.8959999999999582</v>
      </c>
      <c r="I35">
        <f t="shared" si="1"/>
        <v>33</v>
      </c>
      <c r="J35">
        <f t="shared" si="3"/>
        <v>0.2046163029780457</v>
      </c>
      <c r="K35">
        <f t="shared" si="2"/>
        <v>0.521904380259548</v>
      </c>
    </row>
    <row r="36" spans="1:11" x14ac:dyDescent="0.75">
      <c r="A36">
        <v>34</v>
      </c>
      <c r="B36">
        <v>280.42599999999999</v>
      </c>
      <c r="C36">
        <v>274.88900000000001</v>
      </c>
      <c r="D36">
        <v>262.57400000000001</v>
      </c>
      <c r="E36">
        <v>420.91500000000002</v>
      </c>
      <c r="G36" s="1">
        <f t="shared" si="0"/>
        <v>5.5369999999999777</v>
      </c>
      <c r="I36">
        <f t="shared" si="1"/>
        <v>34</v>
      </c>
      <c r="J36">
        <f t="shared" si="3"/>
        <v>0.24089673011872395</v>
      </c>
      <c r="K36">
        <f t="shared" si="2"/>
        <v>0.51509079319418793</v>
      </c>
    </row>
    <row r="37" spans="1:11" x14ac:dyDescent="0.75">
      <c r="A37">
        <v>35</v>
      </c>
      <c r="B37">
        <v>285.90100000000001</v>
      </c>
      <c r="C37">
        <v>275.226</v>
      </c>
      <c r="D37">
        <v>269.71100000000001</v>
      </c>
      <c r="E37">
        <v>443.92200000000003</v>
      </c>
      <c r="G37" s="1">
        <f t="shared" si="0"/>
        <v>10.675000000000011</v>
      </c>
      <c r="I37">
        <f t="shared" si="1"/>
        <v>35</v>
      </c>
      <c r="J37">
        <f t="shared" si="3"/>
        <v>0.35449138864937829</v>
      </c>
      <c r="K37">
        <f t="shared" si="2"/>
        <v>0.50076005861572048</v>
      </c>
    </row>
    <row r="38" spans="1:11" x14ac:dyDescent="0.75">
      <c r="A38">
        <v>36</v>
      </c>
      <c r="B38">
        <v>287.23399999999998</v>
      </c>
      <c r="C38">
        <v>284.75</v>
      </c>
      <c r="D38">
        <v>268.92399999999998</v>
      </c>
      <c r="E38">
        <v>434.255</v>
      </c>
      <c r="G38" s="1">
        <f t="shared" si="0"/>
        <v>2.4839999999999804</v>
      </c>
      <c r="I38">
        <f t="shared" si="1"/>
        <v>36</v>
      </c>
      <c r="J38">
        <f t="shared" si="3"/>
        <v>0.17339877517631733</v>
      </c>
      <c r="K38">
        <f t="shared" si="2"/>
        <v>0.51345789415984078</v>
      </c>
    </row>
    <row r="39" spans="1:11" x14ac:dyDescent="0.75">
      <c r="A39">
        <v>37</v>
      </c>
      <c r="B39">
        <v>288.82799999999997</v>
      </c>
      <c r="C39">
        <v>282.18099999999998</v>
      </c>
      <c r="D39">
        <v>268.96100000000001</v>
      </c>
      <c r="E39">
        <v>430.28899999999999</v>
      </c>
      <c r="G39" s="1">
        <f t="shared" si="0"/>
        <v>6.6469999999999914</v>
      </c>
      <c r="I39">
        <f t="shared" si="1"/>
        <v>37</v>
      </c>
      <c r="J39">
        <f t="shared" si="3"/>
        <v>0.26543742123764708</v>
      </c>
      <c r="K39">
        <f t="shared" si="2"/>
        <v>0.52003400055187465</v>
      </c>
    </row>
    <row r="40" spans="1:11" x14ac:dyDescent="0.75">
      <c r="A40">
        <v>38</v>
      </c>
      <c r="B40">
        <v>302.005</v>
      </c>
      <c r="C40">
        <v>290.27</v>
      </c>
      <c r="D40">
        <v>271.53100000000001</v>
      </c>
      <c r="E40">
        <v>442.14299999999997</v>
      </c>
      <c r="G40" s="1">
        <f t="shared" si="0"/>
        <v>11.735000000000014</v>
      </c>
      <c r="I40">
        <f t="shared" si="1"/>
        <v>38</v>
      </c>
      <c r="J40">
        <f t="shared" si="3"/>
        <v>0.37792664323141278</v>
      </c>
      <c r="K40">
        <f t="shared" si="2"/>
        <v>0.50904650259978057</v>
      </c>
    </row>
    <row r="41" spans="1:11" x14ac:dyDescent="0.75">
      <c r="A41">
        <v>39</v>
      </c>
      <c r="B41">
        <v>299.03100000000001</v>
      </c>
      <c r="C41">
        <v>291.476</v>
      </c>
      <c r="D41">
        <v>270.10899999999998</v>
      </c>
      <c r="E41">
        <v>435.596</v>
      </c>
      <c r="G41" s="1">
        <f t="shared" si="0"/>
        <v>7.5550000000000068</v>
      </c>
      <c r="I41">
        <f t="shared" si="1"/>
        <v>39</v>
      </c>
      <c r="J41">
        <f t="shared" si="3"/>
        <v>0.28551214874754105</v>
      </c>
      <c r="K41">
        <f t="shared" si="2"/>
        <v>0.5150064255324458</v>
      </c>
    </row>
    <row r="42" spans="1:11" x14ac:dyDescent="0.75">
      <c r="A42">
        <v>40</v>
      </c>
      <c r="B42">
        <v>298.55700000000002</v>
      </c>
      <c r="C42">
        <v>280.952</v>
      </c>
      <c r="D42">
        <v>259.779</v>
      </c>
      <c r="E42">
        <v>415.83300000000003</v>
      </c>
      <c r="G42" s="1">
        <f t="shared" si="0"/>
        <v>17.605000000000018</v>
      </c>
      <c r="I42">
        <f t="shared" si="1"/>
        <v>40</v>
      </c>
      <c r="J42">
        <f t="shared" si="3"/>
        <v>0.50770489266211294</v>
      </c>
      <c r="K42">
        <f t="shared" si="2"/>
        <v>0.51450140110958564</v>
      </c>
    </row>
    <row r="43" spans="1:11" x14ac:dyDescent="0.75">
      <c r="A43">
        <v>41</v>
      </c>
      <c r="B43">
        <v>311.12799999999999</v>
      </c>
      <c r="C43">
        <v>291.16500000000002</v>
      </c>
      <c r="D43">
        <v>267.61099999999999</v>
      </c>
      <c r="E43">
        <v>437.37700000000001</v>
      </c>
      <c r="G43" s="1">
        <f t="shared" si="0"/>
        <v>19.962999999999965</v>
      </c>
      <c r="I43">
        <f t="shared" si="1"/>
        <v>41</v>
      </c>
      <c r="J43">
        <f t="shared" si="3"/>
        <v>0.55983727974176944</v>
      </c>
      <c r="K43">
        <f t="shared" si="2"/>
        <v>0.50441253563374555</v>
      </c>
    </row>
    <row r="44" spans="1:11" x14ac:dyDescent="0.75">
      <c r="A44">
        <v>42</v>
      </c>
      <c r="B44">
        <v>314.20400000000001</v>
      </c>
      <c r="C44">
        <v>293.36700000000002</v>
      </c>
      <c r="D44">
        <v>265.82400000000001</v>
      </c>
      <c r="E44">
        <v>425.90499999999997</v>
      </c>
      <c r="G44" s="1">
        <f t="shared" si="0"/>
        <v>20.836999999999989</v>
      </c>
      <c r="I44">
        <f t="shared" si="1"/>
        <v>42</v>
      </c>
      <c r="J44">
        <f t="shared" si="3"/>
        <v>0.57916031040657945</v>
      </c>
      <c r="K44">
        <f t="shared" si="2"/>
        <v>0.51727698171467174</v>
      </c>
    </row>
    <row r="45" spans="1:11" x14ac:dyDescent="0.75">
      <c r="A45">
        <v>43</v>
      </c>
      <c r="B45">
        <v>308.815</v>
      </c>
      <c r="C45">
        <v>280.52699999999999</v>
      </c>
      <c r="D45">
        <v>279.69499999999999</v>
      </c>
      <c r="E45">
        <v>507.197</v>
      </c>
      <c r="G45" s="1">
        <f t="shared" si="0"/>
        <v>28.288000000000011</v>
      </c>
      <c r="I45">
        <f t="shared" si="1"/>
        <v>43</v>
      </c>
      <c r="J45">
        <f t="shared" si="3"/>
        <v>0.74389246313369173</v>
      </c>
      <c r="K45">
        <f t="shared" si="2"/>
        <v>0.44542666058128949</v>
      </c>
    </row>
    <row r="46" spans="1:11" x14ac:dyDescent="0.75">
      <c r="A46">
        <v>44</v>
      </c>
      <c r="B46">
        <v>297.08</v>
      </c>
      <c r="C46">
        <v>274.50400000000002</v>
      </c>
      <c r="D46">
        <v>289.13099999999997</v>
      </c>
      <c r="E46">
        <v>542.10799999999995</v>
      </c>
      <c r="G46" s="1">
        <f t="shared" si="0"/>
        <v>22.575999999999965</v>
      </c>
      <c r="I46">
        <f t="shared" si="1"/>
        <v>44</v>
      </c>
      <c r="J46">
        <f t="shared" si="3"/>
        <v>0.61760739315955804</v>
      </c>
      <c r="K46">
        <f t="shared" si="2"/>
        <v>0.43111110070520803</v>
      </c>
    </row>
    <row r="47" spans="1:11" x14ac:dyDescent="0.75">
      <c r="A47">
        <v>45</v>
      </c>
      <c r="B47">
        <v>317.58300000000003</v>
      </c>
      <c r="C47">
        <v>287.04599999999999</v>
      </c>
      <c r="D47">
        <v>287.17599999999999</v>
      </c>
      <c r="E47">
        <v>517.65599999999995</v>
      </c>
      <c r="G47" s="1">
        <f t="shared" si="0"/>
        <v>30.537000000000035</v>
      </c>
      <c r="I47">
        <f t="shared" si="1"/>
        <v>45</v>
      </c>
      <c r="J47">
        <f t="shared" si="3"/>
        <v>0.79361499856293316</v>
      </c>
      <c r="K47">
        <f t="shared" si="2"/>
        <v>0.45243582611459909</v>
      </c>
    </row>
    <row r="48" spans="1:11" x14ac:dyDescent="0.75">
      <c r="A48">
        <v>46</v>
      </c>
      <c r="B48">
        <v>310.363</v>
      </c>
      <c r="C48">
        <v>281.16899999999998</v>
      </c>
      <c r="D48">
        <v>281.60899999999998</v>
      </c>
      <c r="E48">
        <v>509.18099999999998</v>
      </c>
      <c r="G48" s="1">
        <f t="shared" si="0"/>
        <v>29.194000000000017</v>
      </c>
      <c r="I48">
        <f t="shared" si="1"/>
        <v>46</v>
      </c>
      <c r="J48">
        <f t="shared" si="3"/>
        <v>0.76392297318211</v>
      </c>
      <c r="K48">
        <f t="shared" si="2"/>
        <v>0.44804036724245966</v>
      </c>
    </row>
    <row r="49" spans="1:11" x14ac:dyDescent="0.75">
      <c r="A49">
        <v>47</v>
      </c>
      <c r="B49">
        <v>305.68599999999998</v>
      </c>
      <c r="C49">
        <v>277.47300000000001</v>
      </c>
      <c r="D49">
        <v>283.92399999999998</v>
      </c>
      <c r="E49">
        <v>528.11599999999999</v>
      </c>
      <c r="G49" s="1">
        <f t="shared" si="0"/>
        <v>28.212999999999965</v>
      </c>
      <c r="I49">
        <f t="shared" si="1"/>
        <v>47</v>
      </c>
      <c r="J49">
        <f t="shared" si="3"/>
        <v>0.74223430832835813</v>
      </c>
      <c r="K49">
        <f t="shared" si="2"/>
        <v>0.43310837633981736</v>
      </c>
    </row>
    <row r="50" spans="1:11" x14ac:dyDescent="0.75">
      <c r="A50">
        <v>48</v>
      </c>
      <c r="B50">
        <v>318.30399999999997</v>
      </c>
      <c r="C50">
        <v>281.21499999999997</v>
      </c>
      <c r="D50">
        <v>286.29899999999998</v>
      </c>
      <c r="E50">
        <v>542.654</v>
      </c>
      <c r="G50" s="1">
        <f t="shared" si="0"/>
        <v>37.088999999999999</v>
      </c>
      <c r="I50">
        <f t="shared" si="1"/>
        <v>48</v>
      </c>
      <c r="J50">
        <f t="shared" si="3"/>
        <v>0.93847140235679039</v>
      </c>
      <c r="K50">
        <f t="shared" si="2"/>
        <v>0.42393851103929808</v>
      </c>
    </row>
    <row r="51" spans="1:11" x14ac:dyDescent="0.75">
      <c r="A51">
        <v>49</v>
      </c>
      <c r="B51">
        <v>297.613</v>
      </c>
      <c r="C51">
        <v>269.00799999999998</v>
      </c>
      <c r="D51">
        <v>285.00400000000002</v>
      </c>
      <c r="E51">
        <v>545.62699999999995</v>
      </c>
      <c r="G51" s="1">
        <f t="shared" si="0"/>
        <v>28.605000000000018</v>
      </c>
      <c r="I51">
        <f t="shared" si="1"/>
        <v>49</v>
      </c>
      <c r="J51">
        <f t="shared" si="3"/>
        <v>0.75090093077756448</v>
      </c>
      <c r="K51">
        <f t="shared" si="2"/>
        <v>0.41800444468182452</v>
      </c>
    </row>
    <row r="52" spans="1:11" x14ac:dyDescent="0.75">
      <c r="A52">
        <v>50</v>
      </c>
      <c r="B52">
        <v>305.37299999999999</v>
      </c>
      <c r="C52">
        <v>274.39600000000002</v>
      </c>
      <c r="D52">
        <v>290.70299999999997</v>
      </c>
      <c r="E52">
        <v>566.00699999999995</v>
      </c>
      <c r="G52" s="1">
        <f t="shared" si="0"/>
        <v>30.976999999999975</v>
      </c>
      <c r="I52">
        <f t="shared" si="1"/>
        <v>50</v>
      </c>
      <c r="J52">
        <f t="shared" si="3"/>
        <v>0.80334284008754997</v>
      </c>
      <c r="K52">
        <f t="shared" si="2"/>
        <v>0.41175192402778671</v>
      </c>
    </row>
    <row r="53" spans="1:11" x14ac:dyDescent="0.75">
      <c r="A53">
        <v>51</v>
      </c>
      <c r="B53">
        <v>301.17</v>
      </c>
      <c r="C53">
        <v>272.79000000000002</v>
      </c>
      <c r="D53">
        <v>286.61500000000001</v>
      </c>
      <c r="E53">
        <v>548.14700000000005</v>
      </c>
      <c r="G53" s="1">
        <f t="shared" si="0"/>
        <v>28.379999999999995</v>
      </c>
      <c r="I53">
        <f t="shared" si="1"/>
        <v>51</v>
      </c>
      <c r="J53">
        <f t="shared" si="3"/>
        <v>0.74592646636156601</v>
      </c>
      <c r="K53">
        <f t="shared" si="2"/>
        <v>0.41929183395013697</v>
      </c>
    </row>
    <row r="54" spans="1:11" x14ac:dyDescent="0.75">
      <c r="A54">
        <v>52</v>
      </c>
      <c r="B54">
        <v>299.02999999999997</v>
      </c>
      <c r="C54">
        <v>270.44799999999998</v>
      </c>
      <c r="D54">
        <v>279.15699999999998</v>
      </c>
      <c r="E54">
        <v>530.95500000000004</v>
      </c>
      <c r="G54" s="1">
        <f t="shared" si="0"/>
        <v>28.581999999999994</v>
      </c>
      <c r="I54">
        <f t="shared" si="1"/>
        <v>52</v>
      </c>
      <c r="J54">
        <f t="shared" si="3"/>
        <v>0.75039242997059519</v>
      </c>
      <c r="K54">
        <f t="shared" si="2"/>
        <v>0.41869192580928216</v>
      </c>
    </row>
    <row r="55" spans="1:11" x14ac:dyDescent="0.75">
      <c r="A55">
        <v>53</v>
      </c>
      <c r="B55">
        <v>302.57</v>
      </c>
      <c r="C55">
        <v>271.19</v>
      </c>
      <c r="D55">
        <v>284.93599999999998</v>
      </c>
      <c r="E55">
        <v>521.76499999999999</v>
      </c>
      <c r="G55" s="1">
        <f t="shared" si="0"/>
        <v>31.379999999999995</v>
      </c>
      <c r="I55">
        <f t="shared" si="1"/>
        <v>53</v>
      </c>
      <c r="J55">
        <f t="shared" si="3"/>
        <v>0.81225265857487106</v>
      </c>
      <c r="K55">
        <f t="shared" si="2"/>
        <v>0.44235861000823568</v>
      </c>
    </row>
    <row r="56" spans="1:11" x14ac:dyDescent="0.75">
      <c r="A56">
        <v>54</v>
      </c>
      <c r="B56">
        <v>305</v>
      </c>
      <c r="C56">
        <v>275.80799999999999</v>
      </c>
      <c r="D56">
        <v>277.82400000000001</v>
      </c>
      <c r="E56">
        <v>517.54200000000003</v>
      </c>
      <c r="G56" s="1">
        <f t="shared" si="0"/>
        <v>29.192000000000007</v>
      </c>
      <c r="I56">
        <f t="shared" si="1"/>
        <v>54</v>
      </c>
      <c r="J56">
        <f t="shared" si="3"/>
        <v>0.76387875572063424</v>
      </c>
      <c r="K56">
        <f t="shared" si="2"/>
        <v>0.42933159769663787</v>
      </c>
    </row>
    <row r="57" spans="1:11" x14ac:dyDescent="0.75">
      <c r="A57">
        <v>55</v>
      </c>
      <c r="B57">
        <v>300.64699999999999</v>
      </c>
      <c r="C57">
        <v>273.55</v>
      </c>
      <c r="D57">
        <v>269.346</v>
      </c>
      <c r="E57">
        <v>492.34199999999998</v>
      </c>
      <c r="G57" s="1">
        <f t="shared" si="0"/>
        <v>27.09699999999998</v>
      </c>
      <c r="I57">
        <f t="shared" si="1"/>
        <v>55</v>
      </c>
      <c r="J57">
        <f t="shared" si="3"/>
        <v>0.71756096482500897</v>
      </c>
      <c r="K57">
        <f t="shared" si="2"/>
        <v>0.43553593292026865</v>
      </c>
    </row>
    <row r="58" spans="1:11" x14ac:dyDescent="0.75">
      <c r="A58">
        <v>56</v>
      </c>
      <c r="B58">
        <v>312.62299999999999</v>
      </c>
      <c r="C58">
        <v>276.24599999999998</v>
      </c>
      <c r="D58">
        <v>279.31900000000002</v>
      </c>
      <c r="E58">
        <v>511.48700000000002</v>
      </c>
      <c r="G58" s="1">
        <f t="shared" si="0"/>
        <v>36.37700000000001</v>
      </c>
      <c r="I58">
        <f t="shared" si="1"/>
        <v>56</v>
      </c>
      <c r="J58">
        <f t="shared" si="3"/>
        <v>0.92272998607149959</v>
      </c>
      <c r="K58">
        <f t="shared" si="2"/>
        <v>0.43965880344122255</v>
      </c>
    </row>
    <row r="59" spans="1:11" x14ac:dyDescent="0.75">
      <c r="A59">
        <v>57</v>
      </c>
      <c r="B59">
        <v>304.95999999999998</v>
      </c>
      <c r="C59">
        <v>275.863</v>
      </c>
      <c r="D59">
        <v>275.90600000000001</v>
      </c>
      <c r="E59">
        <v>494.58</v>
      </c>
      <c r="G59" s="1">
        <f t="shared" si="0"/>
        <v>29.09699999999998</v>
      </c>
      <c r="I59">
        <f t="shared" si="1"/>
        <v>57</v>
      </c>
      <c r="J59">
        <f t="shared" si="3"/>
        <v>0.7617784263005456</v>
      </c>
      <c r="K59">
        <f t="shared" si="2"/>
        <v>0.45025027662152911</v>
      </c>
    </row>
    <row r="60" spans="1:11" x14ac:dyDescent="0.75">
      <c r="A60">
        <v>58</v>
      </c>
      <c r="B60">
        <v>301.21499999999997</v>
      </c>
      <c r="C60">
        <v>274.04399999999998</v>
      </c>
      <c r="D60">
        <v>268.06900000000002</v>
      </c>
      <c r="E60">
        <v>465.005</v>
      </c>
      <c r="G60" s="1">
        <f t="shared" si="0"/>
        <v>27.170999999999992</v>
      </c>
      <c r="I60">
        <f t="shared" si="1"/>
        <v>58</v>
      </c>
      <c r="J60">
        <f t="shared" si="3"/>
        <v>0.71919701089960408</v>
      </c>
      <c r="K60">
        <f t="shared" si="2"/>
        <v>0.4659047727889602</v>
      </c>
    </row>
    <row r="61" spans="1:11" x14ac:dyDescent="0.75">
      <c r="A61">
        <v>59</v>
      </c>
      <c r="B61">
        <v>304.49</v>
      </c>
      <c r="C61">
        <v>278.59899999999999</v>
      </c>
      <c r="D61">
        <v>271.24700000000001</v>
      </c>
      <c r="E61">
        <v>486.1</v>
      </c>
      <c r="G61" s="1">
        <f t="shared" si="0"/>
        <v>25.89100000000002</v>
      </c>
      <c r="I61">
        <f t="shared" si="1"/>
        <v>59</v>
      </c>
      <c r="J61">
        <f t="shared" si="3"/>
        <v>0.6908978355552613</v>
      </c>
      <c r="K61">
        <f t="shared" si="2"/>
        <v>0.44798437078954462</v>
      </c>
    </row>
    <row r="62" spans="1:11" x14ac:dyDescent="0.75">
      <c r="A62">
        <v>60</v>
      </c>
      <c r="B62">
        <v>308.23500000000001</v>
      </c>
      <c r="C62">
        <v>278.00799999999998</v>
      </c>
      <c r="D62">
        <v>272.59399999999999</v>
      </c>
      <c r="E62">
        <v>510.89100000000002</v>
      </c>
      <c r="G62" s="1">
        <f t="shared" si="0"/>
        <v>30.227000000000032</v>
      </c>
      <c r="I62">
        <f t="shared" si="1"/>
        <v>60</v>
      </c>
      <c r="J62">
        <f t="shared" si="3"/>
        <v>0.78676129203422496</v>
      </c>
      <c r="K62">
        <f t="shared" si="2"/>
        <v>0.42333369538585114</v>
      </c>
    </row>
    <row r="63" spans="1:11" x14ac:dyDescent="0.75">
      <c r="A63">
        <v>61</v>
      </c>
      <c r="B63">
        <v>306.12</v>
      </c>
      <c r="C63">
        <v>272.65499999999997</v>
      </c>
      <c r="D63">
        <v>270.49900000000002</v>
      </c>
      <c r="E63">
        <v>492.29500000000002</v>
      </c>
      <c r="G63" s="1">
        <f t="shared" si="0"/>
        <v>33.465000000000032</v>
      </c>
      <c r="I63">
        <f t="shared" si="1"/>
        <v>61</v>
      </c>
      <c r="J63">
        <f t="shared" si="3"/>
        <v>0.85834936216311875</v>
      </c>
      <c r="K63">
        <f t="shared" si="2"/>
        <v>0.43864615221511022</v>
      </c>
    </row>
    <row r="64" spans="1:11" x14ac:dyDescent="0.75">
      <c r="A64">
        <v>62</v>
      </c>
      <c r="B64">
        <v>311.36700000000002</v>
      </c>
      <c r="C64">
        <v>284.5</v>
      </c>
      <c r="D64">
        <v>270.80399999999997</v>
      </c>
      <c r="E64">
        <v>492.505</v>
      </c>
      <c r="G64" s="1">
        <f t="shared" si="0"/>
        <v>26.867000000000019</v>
      </c>
      <c r="I64">
        <f t="shared" si="1"/>
        <v>62</v>
      </c>
      <c r="J64">
        <f t="shared" si="3"/>
        <v>0.71247595675532316</v>
      </c>
      <c r="K64">
        <f t="shared" si="2"/>
        <v>0.43921007668772594</v>
      </c>
    </row>
    <row r="65" spans="1:11" x14ac:dyDescent="0.75">
      <c r="A65">
        <v>63</v>
      </c>
      <c r="B65">
        <v>304.89600000000002</v>
      </c>
      <c r="C65">
        <v>274.89100000000002</v>
      </c>
      <c r="D65">
        <v>266.096</v>
      </c>
      <c r="E65">
        <v>487.13799999999998</v>
      </c>
      <c r="G65" s="1">
        <f t="shared" si="0"/>
        <v>30.004999999999995</v>
      </c>
      <c r="I65">
        <f t="shared" si="1"/>
        <v>63</v>
      </c>
      <c r="J65">
        <f t="shared" si="3"/>
        <v>0.78185315381043963</v>
      </c>
      <c r="K65">
        <f t="shared" si="2"/>
        <v>0.43289317403758826</v>
      </c>
    </row>
    <row r="66" spans="1:11" x14ac:dyDescent="0.75">
      <c r="A66">
        <v>64</v>
      </c>
      <c r="B66">
        <v>322.399</v>
      </c>
      <c r="C66">
        <v>282.52699999999999</v>
      </c>
      <c r="D66">
        <v>262.29199999999997</v>
      </c>
      <c r="E66">
        <v>481.47699999999998</v>
      </c>
      <c r="G66" s="1">
        <f t="shared" si="0"/>
        <v>39.872000000000014</v>
      </c>
      <c r="I66">
        <f t="shared" si="1"/>
        <v>64</v>
      </c>
      <c r="J66">
        <f t="shared" si="3"/>
        <v>1</v>
      </c>
      <c r="K66">
        <f t="shared" si="2"/>
        <v>0.42920019537378878</v>
      </c>
    </row>
    <row r="67" spans="1:11" x14ac:dyDescent="0.75">
      <c r="A67">
        <v>65</v>
      </c>
      <c r="B67">
        <v>305.88</v>
      </c>
      <c r="C67">
        <v>273.262</v>
      </c>
      <c r="D67">
        <v>257.27499999999998</v>
      </c>
      <c r="E67">
        <v>469.63799999999998</v>
      </c>
      <c r="G67" s="1">
        <f t="shared" ref="G67:G84" si="4">B67-C67</f>
        <v>32.617999999999995</v>
      </c>
      <c r="I67">
        <f t="shared" ref="I67:I84" si="5">A67</f>
        <v>65</v>
      </c>
      <c r="J67">
        <f t="shared" si="3"/>
        <v>0.83962326722822822</v>
      </c>
      <c r="K67">
        <f t="shared" ref="K67:K84" si="6">(D67-105)/(E67-115)</f>
        <v>0.4293815101596557</v>
      </c>
    </row>
    <row r="68" spans="1:11" x14ac:dyDescent="0.75">
      <c r="A68">
        <v>66</v>
      </c>
      <c r="B68">
        <v>305.66199999999998</v>
      </c>
      <c r="C68">
        <v>275.82299999999998</v>
      </c>
      <c r="D68">
        <v>259.79700000000003</v>
      </c>
      <c r="E68">
        <v>483.70100000000002</v>
      </c>
      <c r="G68" s="1">
        <f t="shared" si="4"/>
        <v>29.838999999999999</v>
      </c>
      <c r="I68">
        <f t="shared" si="5"/>
        <v>66</v>
      </c>
      <c r="J68">
        <f t="shared" ref="J68:J84" si="7">(G68-MIN(G$3:G$84))/(MAX(G$3:G$84)-MIN(G$3:G$84))</f>
        <v>0.77818310450797012</v>
      </c>
      <c r="K68">
        <f t="shared" si="6"/>
        <v>0.41984426405135872</v>
      </c>
    </row>
    <row r="69" spans="1:11" x14ac:dyDescent="0.75">
      <c r="A69">
        <v>67</v>
      </c>
      <c r="B69">
        <v>304.63499999999999</v>
      </c>
      <c r="C69">
        <v>275.80200000000002</v>
      </c>
      <c r="D69">
        <v>256.30599999999998</v>
      </c>
      <c r="E69">
        <v>468.61799999999999</v>
      </c>
      <c r="G69" s="1">
        <f t="shared" si="4"/>
        <v>28.83299999999997</v>
      </c>
      <c r="I69">
        <f t="shared" si="5"/>
        <v>67</v>
      </c>
      <c r="J69">
        <f t="shared" si="7"/>
        <v>0.75594172138577453</v>
      </c>
      <c r="K69">
        <f t="shared" si="6"/>
        <v>0.42787980249874152</v>
      </c>
    </row>
    <row r="70" spans="1:11" x14ac:dyDescent="0.75">
      <c r="A70">
        <v>68</v>
      </c>
      <c r="B70">
        <v>296.69900000000001</v>
      </c>
      <c r="C70">
        <v>272.10300000000001</v>
      </c>
      <c r="D70">
        <v>260.01400000000001</v>
      </c>
      <c r="E70">
        <v>506.49799999999999</v>
      </c>
      <c r="G70" s="1">
        <f t="shared" si="4"/>
        <v>24.596000000000004</v>
      </c>
      <c r="I70">
        <f t="shared" si="5"/>
        <v>68</v>
      </c>
      <c r="J70">
        <f t="shared" si="7"/>
        <v>0.66226702924985092</v>
      </c>
      <c r="K70">
        <f t="shared" si="6"/>
        <v>0.39595093716953855</v>
      </c>
    </row>
    <row r="71" spans="1:11" x14ac:dyDescent="0.75">
      <c r="A71">
        <v>69</v>
      </c>
      <c r="B71">
        <v>298.005</v>
      </c>
      <c r="C71">
        <v>268.05900000000003</v>
      </c>
      <c r="D71">
        <v>255.101</v>
      </c>
      <c r="E71">
        <v>495.858</v>
      </c>
      <c r="G71" s="1">
        <f t="shared" si="4"/>
        <v>29.94599999999997</v>
      </c>
      <c r="I71">
        <f t="shared" si="5"/>
        <v>69</v>
      </c>
      <c r="J71">
        <f t="shared" si="7"/>
        <v>0.78054873869691066</v>
      </c>
      <c r="K71">
        <f t="shared" si="6"/>
        <v>0.39411276643788495</v>
      </c>
    </row>
    <row r="72" spans="1:11" x14ac:dyDescent="0.75">
      <c r="A72">
        <v>70</v>
      </c>
      <c r="B72">
        <v>298.37</v>
      </c>
      <c r="C72">
        <v>271.32</v>
      </c>
      <c r="D72">
        <v>259.66899999999998</v>
      </c>
      <c r="E72">
        <v>502.38299999999998</v>
      </c>
      <c r="G72" s="1">
        <f t="shared" si="4"/>
        <v>27.050000000000011</v>
      </c>
      <c r="I72">
        <f t="shared" si="5"/>
        <v>70</v>
      </c>
      <c r="J72">
        <f t="shared" si="7"/>
        <v>0.71652185448033456</v>
      </c>
      <c r="K72">
        <f t="shared" si="6"/>
        <v>0.39926635913295111</v>
      </c>
    </row>
    <row r="73" spans="1:11" x14ac:dyDescent="0.75">
      <c r="A73">
        <v>71</v>
      </c>
      <c r="B73">
        <v>297.26400000000001</v>
      </c>
      <c r="C73">
        <v>272.64600000000002</v>
      </c>
      <c r="D73">
        <v>259.399</v>
      </c>
      <c r="E73">
        <v>498.19</v>
      </c>
      <c r="G73" s="1">
        <f t="shared" si="4"/>
        <v>24.617999999999995</v>
      </c>
      <c r="I73">
        <f t="shared" si="5"/>
        <v>71</v>
      </c>
      <c r="J73">
        <f t="shared" si="7"/>
        <v>0.66275342132608162</v>
      </c>
      <c r="K73">
        <f t="shared" si="6"/>
        <v>0.40293066102977637</v>
      </c>
    </row>
    <row r="74" spans="1:11" x14ac:dyDescent="0.75">
      <c r="A74">
        <v>72</v>
      </c>
      <c r="B74">
        <v>308.15499999999997</v>
      </c>
      <c r="C74">
        <v>278.78300000000002</v>
      </c>
      <c r="D74">
        <v>259.61900000000003</v>
      </c>
      <c r="E74">
        <v>496.17399999999998</v>
      </c>
      <c r="G74" s="1">
        <f t="shared" si="4"/>
        <v>29.371999999999957</v>
      </c>
      <c r="I74">
        <f t="shared" si="5"/>
        <v>72</v>
      </c>
      <c r="J74">
        <f t="shared" si="7"/>
        <v>0.76785832725343139</v>
      </c>
      <c r="K74">
        <f t="shared" si="6"/>
        <v>0.40563889457308222</v>
      </c>
    </row>
    <row r="75" spans="1:11" x14ac:dyDescent="0.75">
      <c r="A75">
        <v>73</v>
      </c>
      <c r="B75">
        <v>304.71899999999999</v>
      </c>
      <c r="C75">
        <v>271.34199999999998</v>
      </c>
      <c r="D75">
        <v>254.41200000000001</v>
      </c>
      <c r="E75">
        <v>498.35599999999999</v>
      </c>
      <c r="G75" s="1">
        <f t="shared" si="4"/>
        <v>33.37700000000001</v>
      </c>
      <c r="I75">
        <f t="shared" si="5"/>
        <v>73</v>
      </c>
      <c r="J75">
        <f t="shared" si="7"/>
        <v>0.85640379385819465</v>
      </c>
      <c r="K75">
        <f t="shared" si="6"/>
        <v>0.38974738885005061</v>
      </c>
    </row>
    <row r="76" spans="1:11" x14ac:dyDescent="0.75">
      <c r="A76">
        <v>74</v>
      </c>
      <c r="B76">
        <v>294.34199999999998</v>
      </c>
      <c r="C76">
        <v>262.41500000000002</v>
      </c>
      <c r="D76">
        <v>247.53</v>
      </c>
      <c r="E76">
        <v>482.96800000000002</v>
      </c>
      <c r="G76" s="1">
        <f t="shared" si="4"/>
        <v>31.926999999999964</v>
      </c>
      <c r="I76">
        <f t="shared" si="5"/>
        <v>74</v>
      </c>
      <c r="J76">
        <f t="shared" si="7"/>
        <v>0.82434613428842962</v>
      </c>
      <c r="K76">
        <f t="shared" si="6"/>
        <v>0.38734346464909991</v>
      </c>
    </row>
    <row r="77" spans="1:11" x14ac:dyDescent="0.75">
      <c r="A77">
        <v>75</v>
      </c>
      <c r="B77">
        <v>303.02600000000001</v>
      </c>
      <c r="C77">
        <v>267.553</v>
      </c>
      <c r="D77">
        <v>249.02699999999999</v>
      </c>
      <c r="E77">
        <v>483.99200000000002</v>
      </c>
      <c r="G77" s="1">
        <f t="shared" si="4"/>
        <v>35.473000000000013</v>
      </c>
      <c r="I77">
        <f t="shared" si="5"/>
        <v>75</v>
      </c>
      <c r="J77">
        <f t="shared" si="7"/>
        <v>0.90274369348455719</v>
      </c>
      <c r="K77">
        <f t="shared" si="6"/>
        <v>0.39032553551296501</v>
      </c>
    </row>
    <row r="78" spans="1:11" x14ac:dyDescent="0.75">
      <c r="A78">
        <v>76</v>
      </c>
      <c r="B78">
        <v>297.76799999999997</v>
      </c>
      <c r="C78">
        <v>265.625</v>
      </c>
      <c r="D78">
        <v>249.185</v>
      </c>
      <c r="E78">
        <v>482.50299999999999</v>
      </c>
      <c r="G78" s="1">
        <f t="shared" si="4"/>
        <v>32.142999999999972</v>
      </c>
      <c r="I78">
        <f t="shared" si="5"/>
        <v>76</v>
      </c>
      <c r="J78">
        <f t="shared" si="7"/>
        <v>0.82912162012778778</v>
      </c>
      <c r="K78">
        <f t="shared" si="6"/>
        <v>0.39233693330394581</v>
      </c>
    </row>
    <row r="79" spans="1:11" x14ac:dyDescent="0.75">
      <c r="A79">
        <v>77</v>
      </c>
      <c r="B79">
        <v>294.79899999999998</v>
      </c>
      <c r="C79">
        <v>261.625</v>
      </c>
      <c r="D79">
        <v>249.43199999999999</v>
      </c>
      <c r="E79">
        <v>482.63299999999998</v>
      </c>
      <c r="G79" s="1">
        <f t="shared" si="4"/>
        <v>33.173999999999978</v>
      </c>
      <c r="I79">
        <f t="shared" si="5"/>
        <v>77</v>
      </c>
      <c r="J79">
        <f t="shared" si="7"/>
        <v>0.85191572151842698</v>
      </c>
      <c r="K79">
        <f t="shared" si="6"/>
        <v>0.39287006335122254</v>
      </c>
    </row>
    <row r="80" spans="1:11" x14ac:dyDescent="0.75">
      <c r="A80">
        <v>78</v>
      </c>
      <c r="B80">
        <v>298.71600000000001</v>
      </c>
      <c r="C80">
        <v>260.649</v>
      </c>
      <c r="D80">
        <v>246.49199999999999</v>
      </c>
      <c r="E80">
        <v>476.40100000000001</v>
      </c>
      <c r="G80" s="1">
        <f t="shared" si="4"/>
        <v>38.067000000000007</v>
      </c>
      <c r="I80">
        <f t="shared" si="5"/>
        <v>78</v>
      </c>
      <c r="J80">
        <f t="shared" si="7"/>
        <v>0.96009374101832801</v>
      </c>
      <c r="K80">
        <f t="shared" si="6"/>
        <v>0.3915097080528277</v>
      </c>
    </row>
    <row r="81" spans="1:11" x14ac:dyDescent="0.75">
      <c r="A81">
        <v>79</v>
      </c>
      <c r="B81">
        <v>288.798</v>
      </c>
      <c r="C81">
        <v>255.52500000000001</v>
      </c>
      <c r="D81">
        <v>247.97499999999999</v>
      </c>
      <c r="E81">
        <v>493.05200000000002</v>
      </c>
      <c r="G81" s="1">
        <f t="shared" si="4"/>
        <v>33.272999999999996</v>
      </c>
      <c r="I81">
        <f t="shared" si="5"/>
        <v>79</v>
      </c>
      <c r="J81">
        <f t="shared" si="7"/>
        <v>0.85410448586146648</v>
      </c>
      <c r="K81">
        <f t="shared" si="6"/>
        <v>0.37818871477997734</v>
      </c>
    </row>
    <row r="82" spans="1:11" x14ac:dyDescent="0.75">
      <c r="A82">
        <v>80</v>
      </c>
      <c r="B82">
        <v>295.54500000000002</v>
      </c>
      <c r="C82">
        <v>257.95400000000001</v>
      </c>
      <c r="D82">
        <v>247.33600000000001</v>
      </c>
      <c r="E82">
        <v>482.93599999999998</v>
      </c>
      <c r="G82" s="1">
        <f t="shared" si="4"/>
        <v>37.591000000000008</v>
      </c>
      <c r="I82">
        <f t="shared" si="5"/>
        <v>80</v>
      </c>
      <c r="J82">
        <f t="shared" si="7"/>
        <v>0.9495699851871503</v>
      </c>
      <c r="K82">
        <f t="shared" si="6"/>
        <v>0.38684988693685862</v>
      </c>
    </row>
    <row r="83" spans="1:11" x14ac:dyDescent="0.75">
      <c r="A83">
        <v>81</v>
      </c>
      <c r="B83">
        <v>287.17399999999998</v>
      </c>
      <c r="C83">
        <v>256.23200000000003</v>
      </c>
      <c r="D83">
        <v>242.38800000000001</v>
      </c>
      <c r="E83">
        <v>481.76100000000002</v>
      </c>
      <c r="G83" s="1">
        <f t="shared" si="4"/>
        <v>30.94199999999995</v>
      </c>
      <c r="I83">
        <f t="shared" si="5"/>
        <v>81</v>
      </c>
      <c r="J83">
        <f t="shared" si="7"/>
        <v>0.80256903451172745</v>
      </c>
      <c r="K83">
        <f t="shared" si="6"/>
        <v>0.37459817156131647</v>
      </c>
    </row>
    <row r="84" spans="1:11" x14ac:dyDescent="0.75">
      <c r="A84">
        <v>82</v>
      </c>
      <c r="B84">
        <v>293.79500000000002</v>
      </c>
      <c r="C84">
        <v>259.11099999999999</v>
      </c>
      <c r="D84">
        <v>248.74</v>
      </c>
      <c r="E84">
        <v>484.17200000000003</v>
      </c>
      <c r="G84" s="1">
        <f t="shared" si="4"/>
        <v>34.684000000000026</v>
      </c>
      <c r="I84">
        <f t="shared" si="5"/>
        <v>82</v>
      </c>
      <c r="J84">
        <f t="shared" si="7"/>
        <v>0.88529990493245825</v>
      </c>
      <c r="K84">
        <f t="shared" si="6"/>
        <v>0.38935780611747367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A074-FA89-47A0-94F3-4BEFA1A1FC6F}">
  <dimension ref="A1:K72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30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13</v>
      </c>
      <c r="B3">
        <v>232.37200000000001</v>
      </c>
      <c r="C3">
        <v>232.31</v>
      </c>
      <c r="D3">
        <v>311.25400000000002</v>
      </c>
      <c r="E3">
        <v>573.16099999999994</v>
      </c>
      <c r="G3" s="1">
        <f t="shared" ref="G3:G66" si="0">B3-C3</f>
        <v>6.2000000000011823E-2</v>
      </c>
      <c r="I3">
        <f t="shared" ref="I3:I66" si="1">A3</f>
        <v>13</v>
      </c>
      <c r="J3">
        <f>(G3-MIN(G$3:G$72))/(MAX(G$3:G$72)-MIN(G$3:G$72))</f>
        <v>0.64127324749642423</v>
      </c>
      <c r="K3">
        <f t="shared" ref="K3:K66" si="2">(D3-105)/(E3-115)</f>
        <v>0.45017799419854604</v>
      </c>
    </row>
    <row r="4" spans="1:11" x14ac:dyDescent="0.75">
      <c r="A4">
        <v>14</v>
      </c>
      <c r="B4">
        <v>238.01499999999999</v>
      </c>
      <c r="C4">
        <v>240.75399999999999</v>
      </c>
      <c r="D4">
        <v>305.84899999999999</v>
      </c>
      <c r="E4">
        <v>563.68299999999999</v>
      </c>
      <c r="G4" s="1">
        <f t="shared" si="0"/>
        <v>-2.7390000000000043</v>
      </c>
      <c r="I4">
        <f t="shared" si="1"/>
        <v>14</v>
      </c>
      <c r="J4">
        <f t="shared" ref="J4:J67" si="3">(G4-MIN(G$3:G$72))/(MAX(G$3:G$72)-MIN(G$3:G$72))</f>
        <v>0.39082618025751065</v>
      </c>
      <c r="K4">
        <f t="shared" si="2"/>
        <v>0.44764120771234922</v>
      </c>
    </row>
    <row r="5" spans="1:11" x14ac:dyDescent="0.75">
      <c r="A5">
        <v>15</v>
      </c>
      <c r="B5">
        <v>245.78399999999999</v>
      </c>
      <c r="C5">
        <v>250.37899999999999</v>
      </c>
      <c r="D5">
        <v>309.57600000000002</v>
      </c>
      <c r="E5">
        <v>559.54200000000003</v>
      </c>
      <c r="G5" s="1">
        <f t="shared" si="0"/>
        <v>-4.5949999999999989</v>
      </c>
      <c r="I5">
        <f t="shared" si="1"/>
        <v>15</v>
      </c>
      <c r="J5">
        <f t="shared" si="3"/>
        <v>0.22487482117310523</v>
      </c>
      <c r="K5">
        <f t="shared" si="2"/>
        <v>0.46019498720030955</v>
      </c>
    </row>
    <row r="6" spans="1:11" x14ac:dyDescent="0.75">
      <c r="A6">
        <v>16</v>
      </c>
      <c r="B6">
        <v>242.53800000000001</v>
      </c>
      <c r="C6">
        <v>245.697</v>
      </c>
      <c r="D6">
        <v>303.68900000000002</v>
      </c>
      <c r="E6">
        <v>555.65499999999997</v>
      </c>
      <c r="G6" s="1">
        <f t="shared" si="0"/>
        <v>-3.1589999999999918</v>
      </c>
      <c r="I6">
        <f t="shared" si="1"/>
        <v>16</v>
      </c>
      <c r="J6">
        <f t="shared" si="3"/>
        <v>0.35327253218884236</v>
      </c>
      <c r="K6">
        <f t="shared" si="2"/>
        <v>0.45089469085792749</v>
      </c>
    </row>
    <row r="7" spans="1:11" x14ac:dyDescent="0.75">
      <c r="A7">
        <v>17</v>
      </c>
      <c r="B7">
        <v>239.93799999999999</v>
      </c>
      <c r="C7">
        <v>243.864</v>
      </c>
      <c r="D7">
        <v>290.589</v>
      </c>
      <c r="E7">
        <v>530.88599999999997</v>
      </c>
      <c r="G7" s="1">
        <f t="shared" si="0"/>
        <v>-3.9260000000000161</v>
      </c>
      <c r="I7">
        <f t="shared" si="1"/>
        <v>17</v>
      </c>
      <c r="J7">
        <f t="shared" si="3"/>
        <v>0.28469241773962717</v>
      </c>
      <c r="K7">
        <f t="shared" si="2"/>
        <v>0.44624969342560222</v>
      </c>
    </row>
    <row r="8" spans="1:11" x14ac:dyDescent="0.75">
      <c r="A8">
        <v>18</v>
      </c>
      <c r="B8">
        <v>249.13</v>
      </c>
      <c r="C8">
        <v>252.26900000000001</v>
      </c>
      <c r="D8">
        <v>295.39800000000002</v>
      </c>
      <c r="E8">
        <v>527.99400000000003</v>
      </c>
      <c r="G8" s="1">
        <f t="shared" si="0"/>
        <v>-3.13900000000001</v>
      </c>
      <c r="I8">
        <f t="shared" si="1"/>
        <v>18</v>
      </c>
      <c r="J8">
        <f t="shared" si="3"/>
        <v>0.35506080114449162</v>
      </c>
      <c r="K8">
        <f t="shared" si="2"/>
        <v>0.46101880414727575</v>
      </c>
    </row>
    <row r="9" spans="1:11" x14ac:dyDescent="0.75">
      <c r="A9">
        <v>19</v>
      </c>
      <c r="B9">
        <v>246.43299999999999</v>
      </c>
      <c r="C9">
        <v>249.62100000000001</v>
      </c>
      <c r="D9">
        <v>292.51299999999998</v>
      </c>
      <c r="E9">
        <v>524.15499999999997</v>
      </c>
      <c r="G9" s="1">
        <f t="shared" si="0"/>
        <v>-3.1880000000000166</v>
      </c>
      <c r="I9">
        <f t="shared" si="1"/>
        <v>19</v>
      </c>
      <c r="J9">
        <f t="shared" si="3"/>
        <v>0.35067954220314629</v>
      </c>
      <c r="K9">
        <f t="shared" si="2"/>
        <v>0.45829331182559174</v>
      </c>
    </row>
    <row r="10" spans="1:11" x14ac:dyDescent="0.75">
      <c r="A10">
        <v>20</v>
      </c>
      <c r="B10">
        <v>248.363</v>
      </c>
      <c r="C10">
        <v>252.30600000000001</v>
      </c>
      <c r="D10">
        <v>296.09199999999998</v>
      </c>
      <c r="E10">
        <v>541.48900000000003</v>
      </c>
      <c r="G10" s="1">
        <f t="shared" si="0"/>
        <v>-3.9430000000000121</v>
      </c>
      <c r="I10">
        <f t="shared" si="1"/>
        <v>20</v>
      </c>
      <c r="J10">
        <f t="shared" si="3"/>
        <v>0.28317238912732423</v>
      </c>
      <c r="K10">
        <f t="shared" si="2"/>
        <v>0.44805844933866984</v>
      </c>
    </row>
    <row r="11" spans="1:11" x14ac:dyDescent="0.75">
      <c r="A11">
        <v>21</v>
      </c>
      <c r="B11">
        <v>252.601</v>
      </c>
      <c r="C11">
        <v>254.95099999999999</v>
      </c>
      <c r="D11">
        <v>306.37700000000001</v>
      </c>
      <c r="E11">
        <v>556.13300000000004</v>
      </c>
      <c r="G11" s="1">
        <f t="shared" si="0"/>
        <v>-2.3499999999999943</v>
      </c>
      <c r="I11">
        <f t="shared" si="1"/>
        <v>21</v>
      </c>
      <c r="J11">
        <f t="shared" si="3"/>
        <v>0.42560801144492205</v>
      </c>
      <c r="K11">
        <f t="shared" si="2"/>
        <v>0.45649951375208836</v>
      </c>
    </row>
    <row r="12" spans="1:11" x14ac:dyDescent="0.75">
      <c r="A12">
        <v>22</v>
      </c>
      <c r="B12">
        <v>250.40899999999999</v>
      </c>
      <c r="C12">
        <v>257.07600000000002</v>
      </c>
      <c r="D12">
        <v>297.34500000000003</v>
      </c>
      <c r="E12">
        <v>550.68899999999996</v>
      </c>
      <c r="G12" s="1">
        <f t="shared" si="0"/>
        <v>-6.66700000000003</v>
      </c>
      <c r="I12">
        <f t="shared" si="1"/>
        <v>22</v>
      </c>
      <c r="J12">
        <f t="shared" si="3"/>
        <v>3.9610157367666543E-2</v>
      </c>
      <c r="K12">
        <f t="shared" si="2"/>
        <v>0.44147316090146882</v>
      </c>
    </row>
    <row r="13" spans="1:11" x14ac:dyDescent="0.75">
      <c r="A13">
        <v>23</v>
      </c>
      <c r="B13">
        <v>254.137</v>
      </c>
      <c r="C13">
        <v>257.92899999999997</v>
      </c>
      <c r="D13">
        <v>303.88099999999997</v>
      </c>
      <c r="E13">
        <v>549.54200000000003</v>
      </c>
      <c r="G13" s="1">
        <f t="shared" si="0"/>
        <v>-3.7919999999999732</v>
      </c>
      <c r="I13">
        <f t="shared" si="1"/>
        <v>23</v>
      </c>
      <c r="J13">
        <f t="shared" si="3"/>
        <v>0.29667381974249218</v>
      </c>
      <c r="K13">
        <f t="shared" si="2"/>
        <v>0.45767957987950525</v>
      </c>
    </row>
    <row r="14" spans="1:11" x14ac:dyDescent="0.75">
      <c r="A14">
        <v>24</v>
      </c>
      <c r="B14">
        <v>252.91200000000001</v>
      </c>
      <c r="C14">
        <v>257.654</v>
      </c>
      <c r="D14">
        <v>295.839</v>
      </c>
      <c r="E14">
        <v>557.45500000000004</v>
      </c>
      <c r="G14" s="1">
        <f t="shared" si="0"/>
        <v>-4.7419999999999902</v>
      </c>
      <c r="I14">
        <f t="shared" si="1"/>
        <v>24</v>
      </c>
      <c r="J14">
        <f t="shared" si="3"/>
        <v>0.2117310443490717</v>
      </c>
      <c r="K14">
        <f t="shared" si="2"/>
        <v>0.4313184391633047</v>
      </c>
    </row>
    <row r="15" spans="1:11" x14ac:dyDescent="0.75">
      <c r="A15">
        <v>25</v>
      </c>
      <c r="B15">
        <v>254.90600000000001</v>
      </c>
      <c r="C15">
        <v>259.154</v>
      </c>
      <c r="D15">
        <v>293.99099999999999</v>
      </c>
      <c r="E15">
        <v>540.19600000000003</v>
      </c>
      <c r="G15" s="1">
        <f t="shared" si="0"/>
        <v>-4.2479999999999905</v>
      </c>
      <c r="I15">
        <f t="shared" si="1"/>
        <v>25</v>
      </c>
      <c r="J15">
        <f t="shared" si="3"/>
        <v>0.25590128755364955</v>
      </c>
      <c r="K15">
        <f t="shared" si="2"/>
        <v>0.44447972229277788</v>
      </c>
    </row>
    <row r="16" spans="1:11" x14ac:dyDescent="0.75">
      <c r="A16">
        <v>26</v>
      </c>
      <c r="B16">
        <v>260.64299999999997</v>
      </c>
      <c r="C16">
        <v>264.125</v>
      </c>
      <c r="D16">
        <v>294.78500000000003</v>
      </c>
      <c r="E16">
        <v>560.05499999999995</v>
      </c>
      <c r="G16" s="1">
        <f t="shared" si="0"/>
        <v>-3.4820000000000277</v>
      </c>
      <c r="I16">
        <f t="shared" si="1"/>
        <v>26</v>
      </c>
      <c r="J16">
        <f t="shared" si="3"/>
        <v>0.32439198855507667</v>
      </c>
      <c r="K16">
        <f t="shared" si="2"/>
        <v>0.42643044118142714</v>
      </c>
    </row>
    <row r="17" spans="1:11" x14ac:dyDescent="0.75">
      <c r="A17">
        <v>27</v>
      </c>
      <c r="B17">
        <v>256.32</v>
      </c>
      <c r="C17">
        <v>258.197</v>
      </c>
      <c r="D17">
        <v>288.31599999999997</v>
      </c>
      <c r="E17">
        <v>543.11500000000001</v>
      </c>
      <c r="G17" s="1">
        <f t="shared" si="0"/>
        <v>-1.8770000000000095</v>
      </c>
      <c r="I17">
        <f t="shared" si="1"/>
        <v>27</v>
      </c>
      <c r="J17">
        <f t="shared" si="3"/>
        <v>0.46790057224606507</v>
      </c>
      <c r="K17">
        <f t="shared" si="2"/>
        <v>0.42819335926094615</v>
      </c>
    </row>
    <row r="18" spans="1:11" x14ac:dyDescent="0.75">
      <c r="A18">
        <v>28</v>
      </c>
      <c r="B18">
        <v>254.41200000000001</v>
      </c>
      <c r="C18">
        <v>258.43299999999999</v>
      </c>
      <c r="D18">
        <v>283.988</v>
      </c>
      <c r="E18">
        <v>521.06399999999996</v>
      </c>
      <c r="G18" s="1">
        <f t="shared" si="0"/>
        <v>-4.0209999999999866</v>
      </c>
      <c r="I18">
        <f t="shared" si="1"/>
        <v>28</v>
      </c>
      <c r="J18">
        <f t="shared" si="3"/>
        <v>0.27619814020028788</v>
      </c>
      <c r="K18">
        <f t="shared" si="2"/>
        <v>0.44078765908822259</v>
      </c>
    </row>
    <row r="19" spans="1:11" x14ac:dyDescent="0.75">
      <c r="A19">
        <v>29</v>
      </c>
      <c r="B19">
        <v>251.02199999999999</v>
      </c>
      <c r="C19">
        <v>258.13200000000001</v>
      </c>
      <c r="D19">
        <v>282.74400000000003</v>
      </c>
      <c r="E19">
        <v>534.15099999999995</v>
      </c>
      <c r="G19" s="1">
        <f t="shared" si="0"/>
        <v>-7.1100000000000136</v>
      </c>
      <c r="I19">
        <f t="shared" si="1"/>
        <v>29</v>
      </c>
      <c r="J19">
        <f t="shared" si="3"/>
        <v>0</v>
      </c>
      <c r="K19">
        <f t="shared" si="2"/>
        <v>0.4240572013427143</v>
      </c>
    </row>
    <row r="20" spans="1:11" x14ac:dyDescent="0.75">
      <c r="A20">
        <v>30</v>
      </c>
      <c r="B20">
        <v>256.375</v>
      </c>
      <c r="C20">
        <v>261.86799999999999</v>
      </c>
      <c r="D20">
        <v>279.61500000000001</v>
      </c>
      <c r="E20">
        <v>555.92399999999998</v>
      </c>
      <c r="G20" s="1">
        <f t="shared" si="0"/>
        <v>-5.492999999999995</v>
      </c>
      <c r="I20">
        <f t="shared" si="1"/>
        <v>30</v>
      </c>
      <c r="J20">
        <f t="shared" si="3"/>
        <v>0.14458154506437901</v>
      </c>
      <c r="K20">
        <f t="shared" si="2"/>
        <v>0.39602062940552119</v>
      </c>
    </row>
    <row r="21" spans="1:11" x14ac:dyDescent="0.75">
      <c r="A21">
        <v>31</v>
      </c>
      <c r="B21">
        <v>270.03500000000003</v>
      </c>
      <c r="C21">
        <v>273.18</v>
      </c>
      <c r="D21">
        <v>291.709</v>
      </c>
      <c r="E21">
        <v>589.279</v>
      </c>
      <c r="G21" s="1">
        <f t="shared" si="0"/>
        <v>-3.1449999999999818</v>
      </c>
      <c r="I21">
        <f t="shared" si="1"/>
        <v>31</v>
      </c>
      <c r="J21">
        <f t="shared" si="3"/>
        <v>0.35452432045779886</v>
      </c>
      <c r="K21">
        <f t="shared" si="2"/>
        <v>0.39366912724366881</v>
      </c>
    </row>
    <row r="22" spans="1:11" x14ac:dyDescent="0.75">
      <c r="A22">
        <v>32</v>
      </c>
      <c r="B22">
        <v>266.50400000000002</v>
      </c>
      <c r="C22">
        <v>265.29500000000002</v>
      </c>
      <c r="D22">
        <v>290.51</v>
      </c>
      <c r="E22">
        <v>559.82100000000003</v>
      </c>
      <c r="G22" s="1">
        <f t="shared" si="0"/>
        <v>1.2090000000000032</v>
      </c>
      <c r="I22">
        <f t="shared" si="1"/>
        <v>32</v>
      </c>
      <c r="J22">
        <f t="shared" si="3"/>
        <v>0.74383047210300413</v>
      </c>
      <c r="K22">
        <f t="shared" si="2"/>
        <v>0.41704415933600253</v>
      </c>
    </row>
    <row r="23" spans="1:11" x14ac:dyDescent="0.75">
      <c r="A23">
        <v>33</v>
      </c>
      <c r="B23">
        <v>256.67099999999999</v>
      </c>
      <c r="C23">
        <v>260.10199999999998</v>
      </c>
      <c r="D23">
        <v>279.95299999999997</v>
      </c>
      <c r="E23">
        <v>536.24</v>
      </c>
      <c r="G23" s="1">
        <f t="shared" si="0"/>
        <v>-3.4309999999999832</v>
      </c>
      <c r="I23">
        <f t="shared" si="1"/>
        <v>33</v>
      </c>
      <c r="J23">
        <f t="shared" si="3"/>
        <v>0.32895207439199053</v>
      </c>
      <c r="K23">
        <f t="shared" si="2"/>
        <v>0.41532855379356182</v>
      </c>
    </row>
    <row r="24" spans="1:11" x14ac:dyDescent="0.75">
      <c r="A24">
        <v>34</v>
      </c>
      <c r="B24">
        <v>255.28899999999999</v>
      </c>
      <c r="C24">
        <v>254.88399999999999</v>
      </c>
      <c r="D24">
        <v>275.971</v>
      </c>
      <c r="E24">
        <v>540.43899999999996</v>
      </c>
      <c r="G24" s="1">
        <f t="shared" si="0"/>
        <v>0.40500000000000114</v>
      </c>
      <c r="I24">
        <f t="shared" si="1"/>
        <v>34</v>
      </c>
      <c r="J24">
        <f t="shared" si="3"/>
        <v>0.67194206008583668</v>
      </c>
      <c r="K24">
        <f t="shared" si="2"/>
        <v>0.40186959822677287</v>
      </c>
    </row>
    <row r="25" spans="1:11" x14ac:dyDescent="0.75">
      <c r="A25">
        <v>35</v>
      </c>
      <c r="B25">
        <v>257.63799999999998</v>
      </c>
      <c r="C25">
        <v>257.26100000000002</v>
      </c>
      <c r="D25">
        <v>273.97199999999998</v>
      </c>
      <c r="E25">
        <v>551.01700000000005</v>
      </c>
      <c r="G25" s="1">
        <f t="shared" si="0"/>
        <v>0.37699999999995271</v>
      </c>
      <c r="I25">
        <f t="shared" si="1"/>
        <v>35</v>
      </c>
      <c r="J25">
        <f t="shared" si="3"/>
        <v>0.66943848354792101</v>
      </c>
      <c r="K25">
        <f t="shared" si="2"/>
        <v>0.38753534839237913</v>
      </c>
    </row>
    <row r="26" spans="1:11" x14ac:dyDescent="0.75">
      <c r="A26">
        <v>36</v>
      </c>
      <c r="B26">
        <v>261.03500000000003</v>
      </c>
      <c r="C26">
        <v>257.33100000000002</v>
      </c>
      <c r="D26">
        <v>278.64999999999998</v>
      </c>
      <c r="E26">
        <v>544.55600000000004</v>
      </c>
      <c r="G26" s="1">
        <f t="shared" si="0"/>
        <v>3.7040000000000077</v>
      </c>
      <c r="I26">
        <f t="shared" si="1"/>
        <v>36</v>
      </c>
      <c r="J26">
        <f t="shared" si="3"/>
        <v>0.96691702432045745</v>
      </c>
      <c r="K26">
        <f t="shared" si="2"/>
        <v>0.40425462570654341</v>
      </c>
    </row>
    <row r="27" spans="1:11" x14ac:dyDescent="0.75">
      <c r="A27">
        <v>37</v>
      </c>
      <c r="B27">
        <v>260.01299999999998</v>
      </c>
      <c r="C27">
        <v>257.32</v>
      </c>
      <c r="D27">
        <v>281.52999999999997</v>
      </c>
      <c r="E27">
        <v>557.73800000000006</v>
      </c>
      <c r="G27" s="1">
        <f t="shared" si="0"/>
        <v>2.6929999999999836</v>
      </c>
      <c r="I27">
        <f t="shared" si="1"/>
        <v>37</v>
      </c>
      <c r="J27">
        <f t="shared" si="3"/>
        <v>0.87652002861230105</v>
      </c>
      <c r="K27">
        <f t="shared" si="2"/>
        <v>0.39872339848849647</v>
      </c>
    </row>
    <row r="28" spans="1:11" x14ac:dyDescent="0.75">
      <c r="A28">
        <v>38</v>
      </c>
      <c r="B28">
        <v>258.65800000000002</v>
      </c>
      <c r="C28">
        <v>258.12700000000001</v>
      </c>
      <c r="D28">
        <v>280.113</v>
      </c>
      <c r="E28">
        <v>560.46600000000001</v>
      </c>
      <c r="G28" s="1">
        <f t="shared" si="0"/>
        <v>0.53100000000000591</v>
      </c>
      <c r="I28">
        <f t="shared" si="1"/>
        <v>38</v>
      </c>
      <c r="J28">
        <f t="shared" si="3"/>
        <v>0.6832081545064379</v>
      </c>
      <c r="K28">
        <f t="shared" si="2"/>
        <v>0.39310070802261005</v>
      </c>
    </row>
    <row r="29" spans="1:11" x14ac:dyDescent="0.75">
      <c r="A29">
        <v>39</v>
      </c>
      <c r="B29">
        <v>265.851</v>
      </c>
      <c r="C29">
        <v>268.18700000000001</v>
      </c>
      <c r="D29">
        <v>282.28399999999999</v>
      </c>
      <c r="E29">
        <v>568.71100000000001</v>
      </c>
      <c r="G29" s="1">
        <f t="shared" si="0"/>
        <v>-2.3360000000000127</v>
      </c>
      <c r="I29">
        <f t="shared" si="1"/>
        <v>39</v>
      </c>
      <c r="J29">
        <f t="shared" si="3"/>
        <v>0.42685979971387605</v>
      </c>
      <c r="K29">
        <f t="shared" si="2"/>
        <v>0.39074212439195871</v>
      </c>
    </row>
    <row r="30" spans="1:11" x14ac:dyDescent="0.75">
      <c r="A30">
        <v>40</v>
      </c>
      <c r="B30">
        <v>259.827</v>
      </c>
      <c r="C30">
        <v>262.90100000000001</v>
      </c>
      <c r="D30">
        <v>275.50400000000002</v>
      </c>
      <c r="E30">
        <v>578.13900000000001</v>
      </c>
      <c r="G30" s="1">
        <f t="shared" si="0"/>
        <v>-3.0740000000000123</v>
      </c>
      <c r="I30">
        <f t="shared" si="1"/>
        <v>40</v>
      </c>
      <c r="J30">
        <f t="shared" si="3"/>
        <v>0.36087267525035693</v>
      </c>
      <c r="K30">
        <f t="shared" si="2"/>
        <v>0.36814865515536377</v>
      </c>
    </row>
    <row r="31" spans="1:11" x14ac:dyDescent="0.75">
      <c r="A31">
        <v>41</v>
      </c>
      <c r="B31">
        <v>264.85500000000002</v>
      </c>
      <c r="C31">
        <v>269.93400000000003</v>
      </c>
      <c r="D31">
        <v>280.56099999999998</v>
      </c>
      <c r="E31">
        <v>596.82000000000005</v>
      </c>
      <c r="G31" s="1">
        <f t="shared" si="0"/>
        <v>-5.0790000000000077</v>
      </c>
      <c r="I31">
        <f t="shared" si="1"/>
        <v>41</v>
      </c>
      <c r="J31">
        <f t="shared" si="3"/>
        <v>0.18159871244635203</v>
      </c>
      <c r="K31">
        <f t="shared" si="2"/>
        <v>0.36437051180938934</v>
      </c>
    </row>
    <row r="32" spans="1:11" x14ac:dyDescent="0.75">
      <c r="A32">
        <v>42</v>
      </c>
      <c r="B32">
        <v>270.76299999999998</v>
      </c>
      <c r="C32">
        <v>273.76799999999997</v>
      </c>
      <c r="D32">
        <v>285.09399999999999</v>
      </c>
      <c r="E32">
        <v>630.23900000000003</v>
      </c>
      <c r="G32" s="1">
        <f t="shared" si="0"/>
        <v>-3.0049999999999955</v>
      </c>
      <c r="I32">
        <f t="shared" si="1"/>
        <v>42</v>
      </c>
      <c r="J32">
        <f t="shared" si="3"/>
        <v>0.36704220314735414</v>
      </c>
      <c r="K32">
        <f t="shared" si="2"/>
        <v>0.34953487604781469</v>
      </c>
    </row>
    <row r="33" spans="1:11" x14ac:dyDescent="0.75">
      <c r="A33">
        <v>43</v>
      </c>
      <c r="B33">
        <v>258.29000000000002</v>
      </c>
      <c r="C33">
        <v>260.86799999999999</v>
      </c>
      <c r="D33">
        <v>267.59399999999999</v>
      </c>
      <c r="E33">
        <v>595.005</v>
      </c>
      <c r="G33" s="1">
        <f t="shared" si="0"/>
        <v>-2.5779999999999745</v>
      </c>
      <c r="I33">
        <f t="shared" si="1"/>
        <v>43</v>
      </c>
      <c r="J33">
        <f t="shared" si="3"/>
        <v>0.40522174535050326</v>
      </c>
      <c r="K33">
        <f t="shared" si="2"/>
        <v>0.33873397152113</v>
      </c>
    </row>
    <row r="34" spans="1:11" x14ac:dyDescent="0.75">
      <c r="A34">
        <v>44</v>
      </c>
      <c r="B34">
        <v>260.46899999999999</v>
      </c>
      <c r="C34">
        <v>260.11099999999999</v>
      </c>
      <c r="D34">
        <v>266.471</v>
      </c>
      <c r="E34">
        <v>596.78899999999999</v>
      </c>
      <c r="G34" s="1">
        <f t="shared" si="0"/>
        <v>0.35800000000000409</v>
      </c>
      <c r="I34">
        <f t="shared" si="1"/>
        <v>44</v>
      </c>
      <c r="J34">
        <f t="shared" si="3"/>
        <v>0.66773962804005726</v>
      </c>
      <c r="K34">
        <f t="shared" si="2"/>
        <v>0.3351487892002516</v>
      </c>
    </row>
    <row r="35" spans="1:11" x14ac:dyDescent="0.75">
      <c r="A35">
        <v>45</v>
      </c>
      <c r="B35">
        <v>275.63400000000001</v>
      </c>
      <c r="C35">
        <v>277.45699999999999</v>
      </c>
      <c r="D35">
        <v>277.45600000000002</v>
      </c>
      <c r="E35">
        <v>643.22500000000002</v>
      </c>
      <c r="G35" s="1">
        <f t="shared" si="0"/>
        <v>-1.8229999999999791</v>
      </c>
      <c r="I35">
        <f t="shared" si="1"/>
        <v>45</v>
      </c>
      <c r="J35">
        <f t="shared" si="3"/>
        <v>0.47272889842632532</v>
      </c>
      <c r="K35">
        <f t="shared" si="2"/>
        <v>0.32648208623219271</v>
      </c>
    </row>
    <row r="36" spans="1:11" x14ac:dyDescent="0.75">
      <c r="A36">
        <v>46</v>
      </c>
      <c r="B36">
        <v>269.19600000000003</v>
      </c>
      <c r="C36">
        <v>273.322</v>
      </c>
      <c r="D36">
        <v>278.27999999999997</v>
      </c>
      <c r="E36">
        <v>625.90499999999997</v>
      </c>
      <c r="G36" s="1">
        <f t="shared" si="0"/>
        <v>-4.1259999999999764</v>
      </c>
      <c r="I36">
        <f t="shared" si="1"/>
        <v>46</v>
      </c>
      <c r="J36">
        <f t="shared" si="3"/>
        <v>0.26680972818312143</v>
      </c>
      <c r="K36">
        <f t="shared" si="2"/>
        <v>0.33916285806558943</v>
      </c>
    </row>
    <row r="37" spans="1:11" x14ac:dyDescent="0.75">
      <c r="A37">
        <v>47</v>
      </c>
      <c r="B37">
        <v>268.87099999999998</v>
      </c>
      <c r="C37">
        <v>268.01400000000001</v>
      </c>
      <c r="D37">
        <v>269.27100000000002</v>
      </c>
      <c r="E37">
        <v>641.03399999999999</v>
      </c>
      <c r="G37" s="1">
        <f t="shared" si="0"/>
        <v>0.8569999999999709</v>
      </c>
      <c r="I37">
        <f t="shared" si="1"/>
        <v>47</v>
      </c>
      <c r="J37">
        <f t="shared" si="3"/>
        <v>0.71235693848354487</v>
      </c>
      <c r="K37">
        <f t="shared" si="2"/>
        <v>0.3122820958341096</v>
      </c>
    </row>
    <row r="38" spans="1:11" x14ac:dyDescent="0.75">
      <c r="A38">
        <v>48</v>
      </c>
      <c r="B38">
        <v>270.54000000000002</v>
      </c>
      <c r="C38">
        <v>272.83699999999999</v>
      </c>
      <c r="D38">
        <v>272.16300000000001</v>
      </c>
      <c r="E38">
        <v>631.48199999999997</v>
      </c>
      <c r="G38" s="1">
        <f t="shared" si="0"/>
        <v>-2.2969999999999686</v>
      </c>
      <c r="I38">
        <f t="shared" si="1"/>
        <v>48</v>
      </c>
      <c r="J38">
        <f t="shared" si="3"/>
        <v>0.43034692417739928</v>
      </c>
      <c r="K38">
        <f t="shared" si="2"/>
        <v>0.32365697158855494</v>
      </c>
    </row>
    <row r="39" spans="1:11" x14ac:dyDescent="0.75">
      <c r="A39">
        <v>49</v>
      </c>
      <c r="B39">
        <v>260.28100000000001</v>
      </c>
      <c r="C39">
        <v>262.87299999999999</v>
      </c>
      <c r="D39">
        <v>265.51299999999998</v>
      </c>
      <c r="E39">
        <v>602.72900000000004</v>
      </c>
      <c r="G39" s="1">
        <f t="shared" si="0"/>
        <v>-2.5919999999999845</v>
      </c>
      <c r="I39">
        <f t="shared" si="1"/>
        <v>49</v>
      </c>
      <c r="J39">
        <f t="shared" si="3"/>
        <v>0.4039699570815467</v>
      </c>
      <c r="K39">
        <f t="shared" si="2"/>
        <v>0.32910284194706479</v>
      </c>
    </row>
    <row r="40" spans="1:11" x14ac:dyDescent="0.75">
      <c r="A40">
        <v>50</v>
      </c>
      <c r="B40">
        <v>265.61399999999998</v>
      </c>
      <c r="C40">
        <v>267.73500000000001</v>
      </c>
      <c r="D40">
        <v>261.75900000000001</v>
      </c>
      <c r="E40">
        <v>616.18100000000004</v>
      </c>
      <c r="G40" s="1">
        <f t="shared" si="0"/>
        <v>-2.1210000000000377</v>
      </c>
      <c r="I40">
        <f t="shared" si="1"/>
        <v>50</v>
      </c>
      <c r="J40">
        <f t="shared" si="3"/>
        <v>0.44608369098712125</v>
      </c>
      <c r="K40">
        <f t="shared" si="2"/>
        <v>0.31277921549300552</v>
      </c>
    </row>
    <row r="41" spans="1:11" x14ac:dyDescent="0.75">
      <c r="A41">
        <v>51</v>
      </c>
      <c r="B41">
        <v>265.26400000000001</v>
      </c>
      <c r="C41">
        <v>266.83800000000002</v>
      </c>
      <c r="D41">
        <v>261.42399999999998</v>
      </c>
      <c r="E41">
        <v>604.73</v>
      </c>
      <c r="G41" s="1">
        <f t="shared" si="0"/>
        <v>-1.5740000000000123</v>
      </c>
      <c r="I41">
        <f t="shared" si="1"/>
        <v>51</v>
      </c>
      <c r="J41">
        <f t="shared" si="3"/>
        <v>0.49499284692417639</v>
      </c>
      <c r="K41">
        <f t="shared" si="2"/>
        <v>0.31940865374798355</v>
      </c>
    </row>
    <row r="42" spans="1:11" x14ac:dyDescent="0.75">
      <c r="A42">
        <v>52</v>
      </c>
      <c r="B42">
        <v>266.22699999999998</v>
      </c>
      <c r="C42">
        <v>266.93</v>
      </c>
      <c r="D42">
        <v>257.62799999999999</v>
      </c>
      <c r="E42">
        <v>618.92200000000003</v>
      </c>
      <c r="G42" s="1">
        <f t="shared" si="0"/>
        <v>-0.70300000000003138</v>
      </c>
      <c r="I42">
        <f t="shared" si="1"/>
        <v>52</v>
      </c>
      <c r="J42">
        <f t="shared" si="3"/>
        <v>0.57287195994277251</v>
      </c>
      <c r="K42">
        <f t="shared" si="2"/>
        <v>0.30288020765118406</v>
      </c>
    </row>
    <row r="43" spans="1:11" x14ac:dyDescent="0.75">
      <c r="A43">
        <v>53</v>
      </c>
      <c r="B43">
        <v>266.73599999999999</v>
      </c>
      <c r="C43">
        <v>270.89</v>
      </c>
      <c r="D43">
        <v>258.62599999999998</v>
      </c>
      <c r="E43">
        <v>593.80899999999997</v>
      </c>
      <c r="G43" s="1">
        <f t="shared" si="0"/>
        <v>-4.1539999999999964</v>
      </c>
      <c r="I43">
        <f t="shared" si="1"/>
        <v>53</v>
      </c>
      <c r="J43">
        <f t="shared" si="3"/>
        <v>0.26430615164520838</v>
      </c>
      <c r="K43">
        <f t="shared" si="2"/>
        <v>0.3208502764150214</v>
      </c>
    </row>
    <row r="44" spans="1:11" x14ac:dyDescent="0.75">
      <c r="A44">
        <v>54</v>
      </c>
      <c r="B44">
        <v>265.60300000000001</v>
      </c>
      <c r="C44">
        <v>270.85500000000002</v>
      </c>
      <c r="D44">
        <v>257.06599999999997</v>
      </c>
      <c r="E44">
        <v>603.71100000000001</v>
      </c>
      <c r="G44" s="1">
        <f t="shared" si="0"/>
        <v>-5.2520000000000095</v>
      </c>
      <c r="I44">
        <f t="shared" si="1"/>
        <v>54</v>
      </c>
      <c r="J44">
        <f t="shared" si="3"/>
        <v>0.16613018597997137</v>
      </c>
      <c r="K44">
        <f t="shared" si="2"/>
        <v>0.31115730973929373</v>
      </c>
    </row>
    <row r="45" spans="1:11" x14ac:dyDescent="0.75">
      <c r="A45">
        <v>55</v>
      </c>
      <c r="B45">
        <v>262.10300000000001</v>
      </c>
      <c r="C45">
        <v>263.80399999999997</v>
      </c>
      <c r="D45">
        <v>253.262</v>
      </c>
      <c r="E45">
        <v>605.14499999999998</v>
      </c>
      <c r="G45" s="1">
        <f t="shared" si="0"/>
        <v>-1.700999999999965</v>
      </c>
      <c r="I45">
        <f t="shared" si="1"/>
        <v>55</v>
      </c>
      <c r="J45">
        <f t="shared" si="3"/>
        <v>0.4836373390557972</v>
      </c>
      <c r="K45">
        <f t="shared" si="2"/>
        <v>0.30248599904110007</v>
      </c>
    </row>
    <row r="46" spans="1:11" x14ac:dyDescent="0.75">
      <c r="A46">
        <v>56</v>
      </c>
      <c r="B46">
        <v>265.92399999999998</v>
      </c>
      <c r="C46">
        <v>266.36200000000002</v>
      </c>
      <c r="D46">
        <v>250.48400000000001</v>
      </c>
      <c r="E46">
        <v>625.649</v>
      </c>
      <c r="G46" s="1">
        <f t="shared" si="0"/>
        <v>-0.43800000000004502</v>
      </c>
      <c r="I46">
        <f t="shared" si="1"/>
        <v>56</v>
      </c>
      <c r="J46">
        <f t="shared" si="3"/>
        <v>0.59656652360514606</v>
      </c>
      <c r="K46">
        <f t="shared" si="2"/>
        <v>0.28490019563339986</v>
      </c>
    </row>
    <row r="47" spans="1:11" x14ac:dyDescent="0.75">
      <c r="A47">
        <v>57</v>
      </c>
      <c r="B47">
        <v>270.149</v>
      </c>
      <c r="C47">
        <v>269.06</v>
      </c>
      <c r="D47">
        <v>256.84800000000001</v>
      </c>
      <c r="E47">
        <v>628.01700000000005</v>
      </c>
      <c r="G47" s="1">
        <f t="shared" si="0"/>
        <v>1.0889999999999986</v>
      </c>
      <c r="I47">
        <f t="shared" si="1"/>
        <v>57</v>
      </c>
      <c r="J47">
        <f t="shared" si="3"/>
        <v>0.73310085836909811</v>
      </c>
      <c r="K47">
        <f t="shared" si="2"/>
        <v>0.29599019135818111</v>
      </c>
    </row>
    <row r="48" spans="1:11" x14ac:dyDescent="0.75">
      <c r="A48">
        <v>58</v>
      </c>
      <c r="B48">
        <v>273.75400000000002</v>
      </c>
      <c r="C48">
        <v>270.65100000000001</v>
      </c>
      <c r="D48">
        <v>261.84500000000003</v>
      </c>
      <c r="E48">
        <v>651.23800000000006</v>
      </c>
      <c r="G48" s="1">
        <f t="shared" si="0"/>
        <v>3.1030000000000086</v>
      </c>
      <c r="I48">
        <f t="shared" si="1"/>
        <v>58</v>
      </c>
      <c r="J48">
        <f t="shared" si="3"/>
        <v>0.91317954220314723</v>
      </c>
      <c r="K48">
        <f t="shared" si="2"/>
        <v>0.29249139374680649</v>
      </c>
    </row>
    <row r="49" spans="1:11" x14ac:dyDescent="0.75">
      <c r="A49">
        <v>59</v>
      </c>
      <c r="B49">
        <v>275.16199999999998</v>
      </c>
      <c r="C49">
        <v>274.03500000000003</v>
      </c>
      <c r="D49">
        <v>261.245</v>
      </c>
      <c r="E49">
        <v>635.05200000000002</v>
      </c>
      <c r="G49" s="1">
        <f t="shared" si="0"/>
        <v>1.1269999999999527</v>
      </c>
      <c r="I49">
        <f t="shared" si="1"/>
        <v>59</v>
      </c>
      <c r="J49">
        <f t="shared" si="3"/>
        <v>0.73649856938483071</v>
      </c>
      <c r="K49">
        <f t="shared" si="2"/>
        <v>0.30044110973518035</v>
      </c>
    </row>
    <row r="50" spans="1:11" x14ac:dyDescent="0.75">
      <c r="A50">
        <v>60</v>
      </c>
      <c r="B50">
        <v>275.81700000000001</v>
      </c>
      <c r="C50">
        <v>273.62099999999998</v>
      </c>
      <c r="D50">
        <v>259.78500000000003</v>
      </c>
      <c r="E50">
        <v>673.90800000000002</v>
      </c>
      <c r="G50" s="1">
        <f t="shared" si="0"/>
        <v>2.1960000000000264</v>
      </c>
      <c r="I50">
        <f t="shared" si="1"/>
        <v>60</v>
      </c>
      <c r="J50">
        <f t="shared" si="3"/>
        <v>0.83208154506437937</v>
      </c>
      <c r="K50">
        <f t="shared" si="2"/>
        <v>0.2769418222677078</v>
      </c>
    </row>
    <row r="51" spans="1:11" x14ac:dyDescent="0.75">
      <c r="A51">
        <v>61</v>
      </c>
      <c r="B51">
        <v>267.54500000000002</v>
      </c>
      <c r="C51">
        <v>266.82499999999999</v>
      </c>
      <c r="D51">
        <v>257.64499999999998</v>
      </c>
      <c r="E51">
        <v>659.35400000000004</v>
      </c>
      <c r="G51" s="1">
        <f t="shared" si="0"/>
        <v>0.72000000000002728</v>
      </c>
      <c r="I51">
        <f t="shared" si="1"/>
        <v>61</v>
      </c>
      <c r="J51">
        <f t="shared" si="3"/>
        <v>0.70010729613734113</v>
      </c>
      <c r="K51">
        <f t="shared" si="2"/>
        <v>0.28041495056525712</v>
      </c>
    </row>
    <row r="52" spans="1:11" x14ac:dyDescent="0.75">
      <c r="A52">
        <v>62</v>
      </c>
      <c r="B52">
        <v>275.19600000000003</v>
      </c>
      <c r="C52">
        <v>276.88900000000001</v>
      </c>
      <c r="D52">
        <v>255.291</v>
      </c>
      <c r="E52">
        <v>680.32600000000002</v>
      </c>
      <c r="G52" s="1">
        <f t="shared" si="0"/>
        <v>-1.6929999999999836</v>
      </c>
      <c r="I52">
        <f t="shared" si="1"/>
        <v>62</v>
      </c>
      <c r="J52">
        <f t="shared" si="3"/>
        <v>0.48435264663805594</v>
      </c>
      <c r="K52">
        <f t="shared" si="2"/>
        <v>0.26584837775018305</v>
      </c>
    </row>
    <row r="53" spans="1:11" x14ac:dyDescent="0.75">
      <c r="A53">
        <v>63</v>
      </c>
      <c r="B53">
        <v>265.48200000000003</v>
      </c>
      <c r="C53">
        <v>266.18200000000002</v>
      </c>
      <c r="D53">
        <v>250.179</v>
      </c>
      <c r="E53">
        <v>657.87</v>
      </c>
      <c r="G53" s="1">
        <f t="shared" si="0"/>
        <v>-0.69999999999998863</v>
      </c>
      <c r="I53">
        <f t="shared" si="1"/>
        <v>63</v>
      </c>
      <c r="J53">
        <f t="shared" si="3"/>
        <v>0.57314020028612389</v>
      </c>
      <c r="K53">
        <f t="shared" si="2"/>
        <v>0.26742866616316985</v>
      </c>
    </row>
    <row r="54" spans="1:11" x14ac:dyDescent="0.75">
      <c r="A54">
        <v>64</v>
      </c>
      <c r="B54">
        <v>268.29500000000002</v>
      </c>
      <c r="C54">
        <v>269.298</v>
      </c>
      <c r="D54">
        <v>253.04300000000001</v>
      </c>
      <c r="E54">
        <v>671.20399999999995</v>
      </c>
      <c r="G54" s="1">
        <f t="shared" si="0"/>
        <v>-1.0029999999999859</v>
      </c>
      <c r="I54">
        <f t="shared" si="1"/>
        <v>64</v>
      </c>
      <c r="J54">
        <f t="shared" si="3"/>
        <v>0.54604792560801263</v>
      </c>
      <c r="K54">
        <f t="shared" si="2"/>
        <v>0.26616673019251935</v>
      </c>
    </row>
    <row r="55" spans="1:11" x14ac:dyDescent="0.75">
      <c r="A55">
        <v>65</v>
      </c>
      <c r="B55">
        <v>266.214</v>
      </c>
      <c r="C55">
        <v>265.65199999999999</v>
      </c>
      <c r="D55">
        <v>249.70400000000001</v>
      </c>
      <c r="E55">
        <v>665.67</v>
      </c>
      <c r="G55" s="1">
        <f t="shared" si="0"/>
        <v>0.56200000000001182</v>
      </c>
      <c r="I55">
        <f t="shared" si="1"/>
        <v>65</v>
      </c>
      <c r="J55">
        <f t="shared" si="3"/>
        <v>0.6859799713876974</v>
      </c>
      <c r="K55">
        <f t="shared" si="2"/>
        <v>0.26277807035066375</v>
      </c>
    </row>
    <row r="56" spans="1:11" x14ac:dyDescent="0.75">
      <c r="A56">
        <v>66</v>
      </c>
      <c r="B56">
        <v>267.995</v>
      </c>
      <c r="C56">
        <v>272</v>
      </c>
      <c r="D56">
        <v>255.01499999999999</v>
      </c>
      <c r="E56">
        <v>681.03300000000002</v>
      </c>
      <c r="G56" s="1">
        <f t="shared" si="0"/>
        <v>-4.0049999999999955</v>
      </c>
      <c r="I56">
        <f t="shared" si="1"/>
        <v>66</v>
      </c>
      <c r="J56">
        <f t="shared" si="3"/>
        <v>0.27762875536480786</v>
      </c>
      <c r="K56">
        <f t="shared" si="2"/>
        <v>0.26502871740693562</v>
      </c>
    </row>
    <row r="57" spans="1:11" x14ac:dyDescent="0.75">
      <c r="A57">
        <v>67</v>
      </c>
      <c r="B57">
        <v>264.05200000000002</v>
      </c>
      <c r="C57">
        <v>267.11200000000002</v>
      </c>
      <c r="D57">
        <v>245.57499999999999</v>
      </c>
      <c r="E57">
        <v>665.22500000000002</v>
      </c>
      <c r="G57" s="1">
        <f t="shared" si="0"/>
        <v>-3.0600000000000023</v>
      </c>
      <c r="I57">
        <f t="shared" si="1"/>
        <v>67</v>
      </c>
      <c r="J57">
        <f t="shared" si="3"/>
        <v>0.36212446351931349</v>
      </c>
      <c r="K57">
        <f t="shared" si="2"/>
        <v>0.25548639193057382</v>
      </c>
    </row>
    <row r="58" spans="1:11" x14ac:dyDescent="0.75">
      <c r="A58">
        <v>68</v>
      </c>
      <c r="B58">
        <v>267.40100000000001</v>
      </c>
      <c r="C58">
        <v>267.36200000000002</v>
      </c>
      <c r="D58">
        <v>262.084</v>
      </c>
      <c r="E58">
        <v>680.75099999999998</v>
      </c>
      <c r="G58" s="1">
        <f t="shared" si="0"/>
        <v>3.8999999999987267E-2</v>
      </c>
      <c r="I58">
        <f t="shared" si="1"/>
        <v>68</v>
      </c>
      <c r="J58">
        <f t="shared" si="3"/>
        <v>0.63921673819742353</v>
      </c>
      <c r="K58">
        <f t="shared" si="2"/>
        <v>0.2776557177981126</v>
      </c>
    </row>
    <row r="59" spans="1:11" x14ac:dyDescent="0.75">
      <c r="A59">
        <v>69</v>
      </c>
      <c r="B59">
        <v>268.67</v>
      </c>
      <c r="C59">
        <v>267.72000000000003</v>
      </c>
      <c r="D59">
        <v>258.24099999999999</v>
      </c>
      <c r="E59">
        <v>690.71400000000006</v>
      </c>
      <c r="G59" s="1">
        <f t="shared" si="0"/>
        <v>0.94999999999998863</v>
      </c>
      <c r="I59">
        <f t="shared" si="1"/>
        <v>69</v>
      </c>
      <c r="J59">
        <f t="shared" si="3"/>
        <v>0.72067238912732323</v>
      </c>
      <c r="K59">
        <f t="shared" si="2"/>
        <v>0.26617556634023137</v>
      </c>
    </row>
    <row r="60" spans="1:11" x14ac:dyDescent="0.75">
      <c r="A60">
        <v>70</v>
      </c>
      <c r="B60">
        <v>274.67500000000001</v>
      </c>
      <c r="C60">
        <v>273.18700000000001</v>
      </c>
      <c r="D60">
        <v>262.26600000000002</v>
      </c>
      <c r="E60">
        <v>708.62</v>
      </c>
      <c r="G60" s="1">
        <f t="shared" si="0"/>
        <v>1.4879999999999995</v>
      </c>
      <c r="I60">
        <f t="shared" si="1"/>
        <v>70</v>
      </c>
      <c r="J60">
        <f t="shared" si="3"/>
        <v>0.76877682403433412</v>
      </c>
      <c r="K60">
        <f t="shared" si="2"/>
        <v>0.26492705771368891</v>
      </c>
    </row>
    <row r="61" spans="1:11" x14ac:dyDescent="0.75">
      <c r="A61">
        <v>71</v>
      </c>
      <c r="B61">
        <v>268.43299999999999</v>
      </c>
      <c r="C61">
        <v>266.41699999999997</v>
      </c>
      <c r="D61">
        <v>254.01300000000001</v>
      </c>
      <c r="E61">
        <v>679.15300000000002</v>
      </c>
      <c r="G61" s="1">
        <f t="shared" si="0"/>
        <v>2.0160000000000196</v>
      </c>
      <c r="I61">
        <f t="shared" si="1"/>
        <v>71</v>
      </c>
      <c r="J61">
        <f t="shared" si="3"/>
        <v>0.8159871244635204</v>
      </c>
      <c r="K61">
        <f t="shared" si="2"/>
        <v>0.2641357929497849</v>
      </c>
    </row>
    <row r="62" spans="1:11" x14ac:dyDescent="0.75">
      <c r="A62">
        <v>72</v>
      </c>
      <c r="B62">
        <v>274.40100000000001</v>
      </c>
      <c r="C62">
        <v>273.40300000000002</v>
      </c>
      <c r="D62">
        <v>255.79599999999999</v>
      </c>
      <c r="E62">
        <v>698.02</v>
      </c>
      <c r="G62" s="1">
        <f t="shared" si="0"/>
        <v>0.99799999999999045</v>
      </c>
      <c r="I62">
        <f t="shared" si="1"/>
        <v>72</v>
      </c>
      <c r="J62">
        <f t="shared" si="3"/>
        <v>0.72496423462088566</v>
      </c>
      <c r="K62">
        <f t="shared" si="2"/>
        <v>0.25864635861548491</v>
      </c>
    </row>
    <row r="63" spans="1:11" x14ac:dyDescent="0.75">
      <c r="A63">
        <v>73</v>
      </c>
      <c r="B63">
        <v>268.57499999999999</v>
      </c>
      <c r="C63">
        <v>269.22000000000003</v>
      </c>
      <c r="D63">
        <v>254.72800000000001</v>
      </c>
      <c r="E63">
        <v>697.23699999999997</v>
      </c>
      <c r="G63" s="1">
        <f t="shared" si="0"/>
        <v>-0.64500000000003865</v>
      </c>
      <c r="I63">
        <f t="shared" si="1"/>
        <v>73</v>
      </c>
      <c r="J63">
        <f t="shared" si="3"/>
        <v>0.57805793991415955</v>
      </c>
      <c r="K63">
        <f t="shared" si="2"/>
        <v>0.25715988506398602</v>
      </c>
    </row>
    <row r="64" spans="1:11" x14ac:dyDescent="0.75">
      <c r="A64">
        <v>74</v>
      </c>
      <c r="B64">
        <v>265.74099999999999</v>
      </c>
      <c r="C64">
        <v>264.25</v>
      </c>
      <c r="D64">
        <v>250.74199999999999</v>
      </c>
      <c r="E64">
        <v>673.59299999999996</v>
      </c>
      <c r="G64" s="1">
        <f t="shared" si="0"/>
        <v>1.4909999999999854</v>
      </c>
      <c r="I64">
        <f t="shared" si="1"/>
        <v>74</v>
      </c>
      <c r="J64">
        <f t="shared" si="3"/>
        <v>0.7690450643776805</v>
      </c>
      <c r="K64">
        <f t="shared" si="2"/>
        <v>0.26090910555628161</v>
      </c>
    </row>
    <row r="65" spans="1:11" x14ac:dyDescent="0.75">
      <c r="A65">
        <v>75</v>
      </c>
      <c r="B65">
        <v>275.20800000000003</v>
      </c>
      <c r="C65">
        <v>271.13400000000001</v>
      </c>
      <c r="D65">
        <v>252.92</v>
      </c>
      <c r="E65">
        <v>699.303</v>
      </c>
      <c r="G65" s="1">
        <f t="shared" si="0"/>
        <v>4.0740000000000123</v>
      </c>
      <c r="I65">
        <f t="shared" si="1"/>
        <v>75</v>
      </c>
      <c r="J65">
        <f t="shared" si="3"/>
        <v>1</v>
      </c>
      <c r="K65">
        <f t="shared" si="2"/>
        <v>0.25315632471508787</v>
      </c>
    </row>
    <row r="66" spans="1:11" x14ac:dyDescent="0.75">
      <c r="A66">
        <v>76</v>
      </c>
      <c r="B66">
        <v>270.565</v>
      </c>
      <c r="C66">
        <v>268.58100000000002</v>
      </c>
      <c r="D66">
        <v>258.09300000000002</v>
      </c>
      <c r="E66">
        <v>696.97299999999996</v>
      </c>
      <c r="G66" s="1">
        <f t="shared" si="0"/>
        <v>1.9839999999999804</v>
      </c>
      <c r="I66">
        <f t="shared" si="1"/>
        <v>76</v>
      </c>
      <c r="J66">
        <f t="shared" si="3"/>
        <v>0.81312589413447545</v>
      </c>
      <c r="K66">
        <f t="shared" si="2"/>
        <v>0.26305859550185323</v>
      </c>
    </row>
    <row r="67" spans="1:11" x14ac:dyDescent="0.75">
      <c r="A67">
        <v>77</v>
      </c>
      <c r="B67">
        <v>270.02800000000002</v>
      </c>
      <c r="C67">
        <v>268.13099999999997</v>
      </c>
      <c r="D67">
        <v>253.51900000000001</v>
      </c>
      <c r="E67">
        <v>686.02200000000005</v>
      </c>
      <c r="G67" s="1">
        <f t="shared" ref="G67:G72" si="4">B67-C67</f>
        <v>1.8970000000000482</v>
      </c>
      <c r="I67">
        <f t="shared" ref="I67:I72" si="5">A67</f>
        <v>77</v>
      </c>
      <c r="J67">
        <f t="shared" si="3"/>
        <v>0.80534692417739995</v>
      </c>
      <c r="K67">
        <f t="shared" ref="K67:K72" si="6">(D67-105)/(E67-115)</f>
        <v>0.26009330638749467</v>
      </c>
    </row>
    <row r="68" spans="1:11" x14ac:dyDescent="0.75">
      <c r="A68">
        <v>78</v>
      </c>
      <c r="B68">
        <v>271.904</v>
      </c>
      <c r="C68">
        <v>272.66699999999997</v>
      </c>
      <c r="D68">
        <v>249.316</v>
      </c>
      <c r="E68">
        <v>671.20100000000002</v>
      </c>
      <c r="G68" s="1">
        <f t="shared" si="4"/>
        <v>-0.76299999999997681</v>
      </c>
      <c r="I68">
        <f t="shared" si="5"/>
        <v>78</v>
      </c>
      <c r="J68">
        <f t="shared" ref="J68:J72" si="7">(G68-MIN(G$3:G$72))/(MAX(G$3:G$72)-MIN(G$3:G$72))</f>
        <v>0.56750715307582456</v>
      </c>
      <c r="K68">
        <f t="shared" si="6"/>
        <v>0.25946735083180361</v>
      </c>
    </row>
    <row r="69" spans="1:11" x14ac:dyDescent="0.75">
      <c r="A69">
        <v>79</v>
      </c>
      <c r="B69">
        <v>261.80799999999999</v>
      </c>
      <c r="C69">
        <v>261.18599999999998</v>
      </c>
      <c r="D69">
        <v>251.11699999999999</v>
      </c>
      <c r="E69">
        <v>672.57399999999996</v>
      </c>
      <c r="G69" s="1">
        <f t="shared" si="4"/>
        <v>0.6220000000000141</v>
      </c>
      <c r="I69">
        <f t="shared" si="5"/>
        <v>79</v>
      </c>
      <c r="J69">
        <f t="shared" si="7"/>
        <v>0.69134477825465035</v>
      </c>
      <c r="K69">
        <f t="shared" si="6"/>
        <v>0.26205848909741131</v>
      </c>
    </row>
    <row r="70" spans="1:11" x14ac:dyDescent="0.75">
      <c r="A70">
        <v>80</v>
      </c>
      <c r="B70">
        <v>264.06200000000001</v>
      </c>
      <c r="C70">
        <v>266.18599999999998</v>
      </c>
      <c r="D70">
        <v>246.43899999999999</v>
      </c>
      <c r="E70">
        <v>670.01900000000001</v>
      </c>
      <c r="G70" s="1">
        <f t="shared" si="4"/>
        <v>-2.1239999999999668</v>
      </c>
      <c r="I70">
        <f t="shared" si="5"/>
        <v>80</v>
      </c>
      <c r="J70">
        <f t="shared" si="7"/>
        <v>0.44581545064377998</v>
      </c>
      <c r="K70">
        <f t="shared" si="6"/>
        <v>0.25483632091874331</v>
      </c>
    </row>
    <row r="71" spans="1:11" x14ac:dyDescent="0.75">
      <c r="A71">
        <v>81</v>
      </c>
      <c r="B71">
        <v>265.40899999999999</v>
      </c>
      <c r="C71">
        <v>264.87900000000002</v>
      </c>
      <c r="D71">
        <v>248.41300000000001</v>
      </c>
      <c r="E71">
        <v>677.66499999999996</v>
      </c>
      <c r="G71" s="1">
        <f t="shared" si="4"/>
        <v>0.52999999999997272</v>
      </c>
      <c r="I71">
        <f t="shared" si="5"/>
        <v>81</v>
      </c>
      <c r="J71">
        <f t="shared" si="7"/>
        <v>0.68311874105865245</v>
      </c>
      <c r="K71">
        <f t="shared" si="6"/>
        <v>0.25488167915189325</v>
      </c>
    </row>
    <row r="72" spans="1:11" x14ac:dyDescent="0.75">
      <c r="A72">
        <v>82</v>
      </c>
      <c r="B72">
        <v>265.39499999999998</v>
      </c>
      <c r="C72">
        <v>265.80900000000003</v>
      </c>
      <c r="D72">
        <v>244.511</v>
      </c>
      <c r="E72">
        <v>673.58299999999997</v>
      </c>
      <c r="G72" s="1">
        <f t="shared" si="4"/>
        <v>-0.41400000000004411</v>
      </c>
      <c r="I72">
        <f t="shared" si="5"/>
        <v>82</v>
      </c>
      <c r="J72">
        <f t="shared" si="7"/>
        <v>0.59871244635192722</v>
      </c>
      <c r="K72">
        <f t="shared" si="6"/>
        <v>0.24975876458825277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3D043-5F8E-40B9-A68B-1919100CF498}">
  <dimension ref="A1:K68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31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17</v>
      </c>
      <c r="B3">
        <v>200.72900000000001</v>
      </c>
      <c r="C3">
        <v>197.54400000000001</v>
      </c>
      <c r="D3">
        <v>228.565</v>
      </c>
      <c r="E3">
        <v>435.25299999999999</v>
      </c>
      <c r="G3" s="1">
        <f t="shared" ref="G3:G66" si="0">B3-C3</f>
        <v>3.1850000000000023</v>
      </c>
      <c r="I3">
        <f t="shared" ref="I3:I66" si="1">A3</f>
        <v>17</v>
      </c>
      <c r="J3">
        <f>(G3-MIN(G$3:G$68))/(MAX(G$3:G$68)-MIN(G$3:G$68))</f>
        <v>0.16913819041478642</v>
      </c>
      <c r="K3">
        <f t="shared" ref="K3:K66" si="2">(D3-105)/(E3-115)</f>
        <v>0.38583557374950433</v>
      </c>
    </row>
    <row r="4" spans="1:11" x14ac:dyDescent="0.75">
      <c r="A4">
        <v>18</v>
      </c>
      <c r="B4">
        <v>205.97900000000001</v>
      </c>
      <c r="C4">
        <v>203.17699999999999</v>
      </c>
      <c r="D4">
        <v>228.773</v>
      </c>
      <c r="E4">
        <v>440.57799999999997</v>
      </c>
      <c r="G4" s="1">
        <f t="shared" si="0"/>
        <v>2.8020000000000209</v>
      </c>
      <c r="I4">
        <f t="shared" si="1"/>
        <v>18</v>
      </c>
      <c r="J4">
        <f t="shared" ref="J4:J67" si="3">(G4-MIN(G$3:G$68))/(MAX(G$3:G$68)-MIN(G$3:G$68))</f>
        <v>0.15541944265348615</v>
      </c>
      <c r="K4">
        <f t="shared" si="2"/>
        <v>0.38016389313774274</v>
      </c>
    </row>
    <row r="5" spans="1:11" x14ac:dyDescent="0.75">
      <c r="A5">
        <v>19</v>
      </c>
      <c r="B5">
        <v>203.59899999999999</v>
      </c>
      <c r="C5">
        <v>198.04400000000001</v>
      </c>
      <c r="D5">
        <v>227.88499999999999</v>
      </c>
      <c r="E5">
        <v>442.03100000000001</v>
      </c>
      <c r="G5" s="1">
        <f t="shared" si="0"/>
        <v>5.5549999999999784</v>
      </c>
      <c r="I5">
        <f t="shared" si="1"/>
        <v>19</v>
      </c>
      <c r="J5">
        <f t="shared" si="3"/>
        <v>0.25402965828497681</v>
      </c>
      <c r="K5">
        <f t="shared" si="2"/>
        <v>0.37575948457485681</v>
      </c>
    </row>
    <row r="6" spans="1:11" x14ac:dyDescent="0.75">
      <c r="A6">
        <v>20</v>
      </c>
      <c r="B6">
        <v>203.80799999999999</v>
      </c>
      <c r="C6">
        <v>196.636</v>
      </c>
      <c r="D6">
        <v>225.23099999999999</v>
      </c>
      <c r="E6">
        <v>412.34100000000001</v>
      </c>
      <c r="G6" s="1">
        <f t="shared" si="0"/>
        <v>7.171999999999997</v>
      </c>
      <c r="I6">
        <f t="shared" si="1"/>
        <v>20</v>
      </c>
      <c r="J6">
        <f t="shared" si="3"/>
        <v>0.31194928003438643</v>
      </c>
      <c r="K6">
        <f t="shared" si="2"/>
        <v>0.40435392360959299</v>
      </c>
    </row>
    <row r="7" spans="1:11" x14ac:dyDescent="0.75">
      <c r="A7">
        <v>21</v>
      </c>
      <c r="B7">
        <v>195.464</v>
      </c>
      <c r="C7">
        <v>196.47300000000001</v>
      </c>
      <c r="D7">
        <v>219.78800000000001</v>
      </c>
      <c r="E7">
        <v>382.36099999999999</v>
      </c>
      <c r="G7" s="1">
        <f t="shared" si="0"/>
        <v>-1.0090000000000146</v>
      </c>
      <c r="I7">
        <f t="shared" si="1"/>
        <v>21</v>
      </c>
      <c r="J7">
        <f t="shared" si="3"/>
        <v>1.8912529550827117E-2</v>
      </c>
      <c r="K7">
        <f t="shared" si="2"/>
        <v>0.42933711349074855</v>
      </c>
    </row>
    <row r="8" spans="1:11" x14ac:dyDescent="0.75">
      <c r="A8">
        <v>22</v>
      </c>
      <c r="B8">
        <v>195.53</v>
      </c>
      <c r="C8">
        <v>197.06700000000001</v>
      </c>
      <c r="D8">
        <v>218.482</v>
      </c>
      <c r="E8">
        <v>407.19</v>
      </c>
      <c r="G8" s="1">
        <f t="shared" si="0"/>
        <v>-1.5370000000000061</v>
      </c>
      <c r="I8">
        <f t="shared" si="1"/>
        <v>22</v>
      </c>
      <c r="J8">
        <f t="shared" si="3"/>
        <v>0</v>
      </c>
      <c r="K8">
        <f t="shared" si="2"/>
        <v>0.38838427050891544</v>
      </c>
    </row>
    <row r="9" spans="1:11" x14ac:dyDescent="0.75">
      <c r="A9">
        <v>23</v>
      </c>
      <c r="B9">
        <v>200.06899999999999</v>
      </c>
      <c r="C9">
        <v>199.71700000000001</v>
      </c>
      <c r="D9">
        <v>221.77600000000001</v>
      </c>
      <c r="E9">
        <v>416.85500000000002</v>
      </c>
      <c r="G9" s="1">
        <f t="shared" si="0"/>
        <v>0.35199999999997544</v>
      </c>
      <c r="I9">
        <f t="shared" si="1"/>
        <v>23</v>
      </c>
      <c r="J9">
        <f t="shared" si="3"/>
        <v>6.7662440002864865E-2</v>
      </c>
      <c r="K9">
        <f t="shared" si="2"/>
        <v>0.38686124132447697</v>
      </c>
    </row>
    <row r="10" spans="1:11" x14ac:dyDescent="0.75">
      <c r="A10">
        <v>24</v>
      </c>
      <c r="B10">
        <v>198.011</v>
      </c>
      <c r="C10">
        <v>194.983</v>
      </c>
      <c r="D10">
        <v>219.9</v>
      </c>
      <c r="E10">
        <v>405.91399999999999</v>
      </c>
      <c r="G10" s="1">
        <f t="shared" si="0"/>
        <v>3.0279999999999916</v>
      </c>
      <c r="I10">
        <f t="shared" si="1"/>
        <v>24</v>
      </c>
      <c r="J10">
        <f t="shared" si="3"/>
        <v>0.1635145784081953</v>
      </c>
      <c r="K10">
        <f t="shared" si="2"/>
        <v>0.39496208501481539</v>
      </c>
    </row>
    <row r="11" spans="1:11" x14ac:dyDescent="0.75">
      <c r="A11">
        <v>25</v>
      </c>
      <c r="B11">
        <v>204.899</v>
      </c>
      <c r="C11">
        <v>202.99600000000001</v>
      </c>
      <c r="D11">
        <v>238.191</v>
      </c>
      <c r="E11">
        <v>442.262</v>
      </c>
      <c r="G11" s="1">
        <f t="shared" si="0"/>
        <v>1.9029999999999916</v>
      </c>
      <c r="I11">
        <f t="shared" si="1"/>
        <v>25</v>
      </c>
      <c r="J11">
        <f t="shared" si="3"/>
        <v>0.12321799555842099</v>
      </c>
      <c r="K11">
        <f t="shared" si="2"/>
        <v>0.40698584009142524</v>
      </c>
    </row>
    <row r="12" spans="1:11" x14ac:dyDescent="0.75">
      <c r="A12">
        <v>26</v>
      </c>
      <c r="B12">
        <v>199.54</v>
      </c>
      <c r="C12">
        <v>198.113</v>
      </c>
      <c r="D12">
        <v>220.75</v>
      </c>
      <c r="E12">
        <v>402.28199999999998</v>
      </c>
      <c r="G12" s="1">
        <f t="shared" si="0"/>
        <v>1.4269999999999925</v>
      </c>
      <c r="I12">
        <f t="shared" si="1"/>
        <v>26</v>
      </c>
      <c r="J12">
        <f t="shared" si="3"/>
        <v>0.10616806361487205</v>
      </c>
      <c r="K12">
        <f t="shared" si="2"/>
        <v>0.4029142097312049</v>
      </c>
    </row>
    <row r="13" spans="1:11" x14ac:dyDescent="0.75">
      <c r="A13">
        <v>27</v>
      </c>
      <c r="B13">
        <v>200.31</v>
      </c>
      <c r="C13">
        <v>199.34100000000001</v>
      </c>
      <c r="D13">
        <v>223.72200000000001</v>
      </c>
      <c r="E13">
        <v>427.834</v>
      </c>
      <c r="G13" s="1">
        <f t="shared" si="0"/>
        <v>0.96899999999999409</v>
      </c>
      <c r="I13">
        <f t="shared" si="1"/>
        <v>27</v>
      </c>
      <c r="J13">
        <f t="shared" si="3"/>
        <v>8.9762876996919538E-2</v>
      </c>
      <c r="K13">
        <f t="shared" si="2"/>
        <v>0.37950478528548687</v>
      </c>
    </row>
    <row r="14" spans="1:11" x14ac:dyDescent="0.75">
      <c r="A14">
        <v>28</v>
      </c>
      <c r="B14">
        <v>206.46199999999999</v>
      </c>
      <c r="C14">
        <v>202.572</v>
      </c>
      <c r="D14">
        <v>215.33699999999999</v>
      </c>
      <c r="E14">
        <v>392.86700000000002</v>
      </c>
      <c r="G14" s="1">
        <f t="shared" si="0"/>
        <v>3.8899999999999864</v>
      </c>
      <c r="I14">
        <f t="shared" si="1"/>
        <v>28</v>
      </c>
      <c r="J14">
        <f t="shared" si="3"/>
        <v>0.19439071566731109</v>
      </c>
      <c r="K14">
        <f t="shared" si="2"/>
        <v>0.3970856560872647</v>
      </c>
    </row>
    <row r="15" spans="1:11" x14ac:dyDescent="0.75">
      <c r="A15">
        <v>29</v>
      </c>
      <c r="B15">
        <v>210.51499999999999</v>
      </c>
      <c r="C15">
        <v>207.393</v>
      </c>
      <c r="D15">
        <v>223.59399999999999</v>
      </c>
      <c r="E15">
        <v>418.11599999999999</v>
      </c>
      <c r="G15" s="1">
        <f t="shared" si="0"/>
        <v>3.1219999999999857</v>
      </c>
      <c r="I15">
        <f t="shared" si="1"/>
        <v>29</v>
      </c>
      <c r="J15">
        <f t="shared" si="3"/>
        <v>0.16688158177519846</v>
      </c>
      <c r="K15">
        <f t="shared" si="2"/>
        <v>0.39124955462595179</v>
      </c>
    </row>
    <row r="16" spans="1:11" x14ac:dyDescent="0.75">
      <c r="A16">
        <v>30</v>
      </c>
      <c r="B16">
        <v>214.78399999999999</v>
      </c>
      <c r="C16">
        <v>209.07300000000001</v>
      </c>
      <c r="D16">
        <v>226.77699999999999</v>
      </c>
      <c r="E16">
        <v>436.75400000000002</v>
      </c>
      <c r="G16" s="1">
        <f t="shared" si="0"/>
        <v>5.7109999999999843</v>
      </c>
      <c r="I16">
        <f t="shared" si="1"/>
        <v>30</v>
      </c>
      <c r="J16">
        <f t="shared" si="3"/>
        <v>0.25961745110681239</v>
      </c>
      <c r="K16">
        <f t="shared" si="2"/>
        <v>0.37847858923276784</v>
      </c>
    </row>
    <row r="17" spans="1:11" x14ac:dyDescent="0.75">
      <c r="A17">
        <v>31</v>
      </c>
      <c r="B17">
        <v>217.613</v>
      </c>
      <c r="C17">
        <v>213.608</v>
      </c>
      <c r="D17">
        <v>228.03800000000001</v>
      </c>
      <c r="E17">
        <v>428.44200000000001</v>
      </c>
      <c r="G17" s="1">
        <f t="shared" si="0"/>
        <v>4.0049999999999955</v>
      </c>
      <c r="I17">
        <f t="shared" si="1"/>
        <v>31</v>
      </c>
      <c r="J17">
        <f t="shared" si="3"/>
        <v>0.19850992191417724</v>
      </c>
      <c r="K17">
        <f t="shared" si="2"/>
        <v>0.39253833245066078</v>
      </c>
    </row>
    <row r="18" spans="1:11" x14ac:dyDescent="0.75">
      <c r="A18">
        <v>32</v>
      </c>
      <c r="B18">
        <v>211.59299999999999</v>
      </c>
      <c r="C18">
        <v>206.892</v>
      </c>
      <c r="D18">
        <v>225.97499999999999</v>
      </c>
      <c r="E18">
        <v>423.10500000000002</v>
      </c>
      <c r="G18" s="1">
        <f t="shared" si="0"/>
        <v>4.7009999999999934</v>
      </c>
      <c r="I18">
        <f t="shared" si="1"/>
        <v>32</v>
      </c>
      <c r="J18">
        <f t="shared" si="3"/>
        <v>0.22344007450390421</v>
      </c>
      <c r="K18">
        <f t="shared" si="2"/>
        <v>0.39264211875821547</v>
      </c>
    </row>
    <row r="19" spans="1:11" x14ac:dyDescent="0.75">
      <c r="A19">
        <v>33</v>
      </c>
      <c r="B19">
        <v>212.60300000000001</v>
      </c>
      <c r="C19">
        <v>206.61500000000001</v>
      </c>
      <c r="D19">
        <v>228.08</v>
      </c>
      <c r="E19">
        <v>436.02699999999999</v>
      </c>
      <c r="G19" s="1">
        <f t="shared" si="0"/>
        <v>5.9879999999999995</v>
      </c>
      <c r="I19">
        <f t="shared" si="1"/>
        <v>33</v>
      </c>
      <c r="J19">
        <f t="shared" si="3"/>
        <v>0.26953936528404626</v>
      </c>
      <c r="K19">
        <f t="shared" si="2"/>
        <v>0.38339454313811616</v>
      </c>
    </row>
    <row r="20" spans="1:11" x14ac:dyDescent="0.75">
      <c r="A20">
        <v>34</v>
      </c>
      <c r="B20">
        <v>208.47</v>
      </c>
      <c r="C20">
        <v>206.06299999999999</v>
      </c>
      <c r="D20">
        <v>226.88399999999999</v>
      </c>
      <c r="E20">
        <v>427.63200000000001</v>
      </c>
      <c r="G20" s="1">
        <f t="shared" si="0"/>
        <v>2.4070000000000107</v>
      </c>
      <c r="I20">
        <f t="shared" si="1"/>
        <v>34</v>
      </c>
      <c r="J20">
        <f t="shared" si="3"/>
        <v>0.14127086467512057</v>
      </c>
      <c r="K20">
        <f t="shared" si="2"/>
        <v>0.38986412139512266</v>
      </c>
    </row>
    <row r="21" spans="1:11" x14ac:dyDescent="0.75">
      <c r="A21">
        <v>35</v>
      </c>
      <c r="B21">
        <v>209.566</v>
      </c>
      <c r="C21">
        <v>206.09299999999999</v>
      </c>
      <c r="D21">
        <v>226.92699999999999</v>
      </c>
      <c r="E21">
        <v>452.45499999999998</v>
      </c>
      <c r="G21" s="1">
        <f t="shared" si="0"/>
        <v>3.4730000000000132</v>
      </c>
      <c r="I21">
        <f t="shared" si="1"/>
        <v>35</v>
      </c>
      <c r="J21">
        <f t="shared" si="3"/>
        <v>0.17945411562432903</v>
      </c>
      <c r="K21">
        <f t="shared" si="2"/>
        <v>0.36131336029989181</v>
      </c>
    </row>
    <row r="22" spans="1:11" x14ac:dyDescent="0.75">
      <c r="A22">
        <v>36</v>
      </c>
      <c r="B22">
        <v>214</v>
      </c>
      <c r="C22">
        <v>209.923</v>
      </c>
      <c r="D22">
        <v>225.364</v>
      </c>
      <c r="E22">
        <v>441.68799999999999</v>
      </c>
      <c r="G22" s="1">
        <f t="shared" si="0"/>
        <v>4.0769999999999982</v>
      </c>
      <c r="I22">
        <f t="shared" si="1"/>
        <v>36</v>
      </c>
      <c r="J22">
        <f t="shared" si="3"/>
        <v>0.20108890321656289</v>
      </c>
      <c r="K22">
        <f t="shared" si="2"/>
        <v>0.36843716328729553</v>
      </c>
    </row>
    <row r="23" spans="1:11" x14ac:dyDescent="0.75">
      <c r="A23">
        <v>37</v>
      </c>
      <c r="B23">
        <v>212.77099999999999</v>
      </c>
      <c r="C23">
        <v>212.04499999999999</v>
      </c>
      <c r="D23">
        <v>227.81700000000001</v>
      </c>
      <c r="E23">
        <v>434.01900000000001</v>
      </c>
      <c r="G23" s="1">
        <f t="shared" si="0"/>
        <v>0.72599999999999909</v>
      </c>
      <c r="I23">
        <f t="shared" si="1"/>
        <v>37</v>
      </c>
      <c r="J23">
        <f t="shared" si="3"/>
        <v>8.1058815101368462E-2</v>
      </c>
      <c r="K23">
        <f t="shared" si="2"/>
        <v>0.38498333955030895</v>
      </c>
    </row>
    <row r="24" spans="1:11" x14ac:dyDescent="0.75">
      <c r="A24">
        <v>38</v>
      </c>
      <c r="B24">
        <v>215.40799999999999</v>
      </c>
      <c r="C24">
        <v>214.52500000000001</v>
      </c>
      <c r="D24">
        <v>232.09700000000001</v>
      </c>
      <c r="E24">
        <v>452.96</v>
      </c>
      <c r="G24" s="1">
        <f t="shared" si="0"/>
        <v>0.88299999999998136</v>
      </c>
      <c r="I24">
        <f t="shared" si="1"/>
        <v>38</v>
      </c>
      <c r="J24">
        <f t="shared" si="3"/>
        <v>8.6682427107958551E-2</v>
      </c>
      <c r="K24">
        <f t="shared" si="2"/>
        <v>0.37607113267842351</v>
      </c>
    </row>
    <row r="25" spans="1:11" x14ac:dyDescent="0.75">
      <c r="A25">
        <v>39</v>
      </c>
      <c r="B25">
        <v>215.67400000000001</v>
      </c>
      <c r="C25">
        <v>215.97900000000001</v>
      </c>
      <c r="D25">
        <v>228.547</v>
      </c>
      <c r="E25">
        <v>438.37799999999999</v>
      </c>
      <c r="G25" s="1">
        <f t="shared" si="0"/>
        <v>-0.30500000000000682</v>
      </c>
      <c r="I25">
        <f t="shared" si="1"/>
        <v>39</v>
      </c>
      <c r="J25">
        <f t="shared" si="3"/>
        <v>4.4129235618597287E-2</v>
      </c>
      <c r="K25">
        <f t="shared" si="2"/>
        <v>0.38205134548423209</v>
      </c>
    </row>
    <row r="26" spans="1:11" x14ac:dyDescent="0.75">
      <c r="A26">
        <v>40</v>
      </c>
      <c r="B26">
        <v>213.68899999999999</v>
      </c>
      <c r="C26">
        <v>213.572</v>
      </c>
      <c r="D26">
        <v>221.41200000000001</v>
      </c>
      <c r="E26">
        <v>428.11</v>
      </c>
      <c r="G26" s="1">
        <f t="shared" si="0"/>
        <v>0.11699999999999022</v>
      </c>
      <c r="I26">
        <f t="shared" si="1"/>
        <v>40</v>
      </c>
      <c r="J26">
        <f t="shared" si="3"/>
        <v>5.9244931585356972E-2</v>
      </c>
      <c r="K26">
        <f t="shared" si="2"/>
        <v>0.37179266072626233</v>
      </c>
    </row>
    <row r="27" spans="1:11" x14ac:dyDescent="0.75">
      <c r="A27">
        <v>41</v>
      </c>
      <c r="B27">
        <v>218.678</v>
      </c>
      <c r="C27">
        <v>217.00800000000001</v>
      </c>
      <c r="D27">
        <v>230.54900000000001</v>
      </c>
      <c r="E27">
        <v>500.95699999999999</v>
      </c>
      <c r="G27" s="1">
        <f t="shared" si="0"/>
        <v>1.6699999999999875</v>
      </c>
      <c r="I27">
        <f t="shared" si="1"/>
        <v>41</v>
      </c>
      <c r="J27">
        <f t="shared" si="3"/>
        <v>0.11487212551042313</v>
      </c>
      <c r="K27">
        <f t="shared" si="2"/>
        <v>0.32529271395518156</v>
      </c>
    </row>
    <row r="28" spans="1:11" x14ac:dyDescent="0.75">
      <c r="A28">
        <v>42</v>
      </c>
      <c r="B28">
        <v>225.04900000000001</v>
      </c>
      <c r="C28">
        <v>223.68299999999999</v>
      </c>
      <c r="D28">
        <v>228.023</v>
      </c>
      <c r="E28">
        <v>491.55599999999998</v>
      </c>
      <c r="G28" s="1">
        <f t="shared" si="0"/>
        <v>1.3660000000000139</v>
      </c>
      <c r="I28">
        <f t="shared" si="1"/>
        <v>42</v>
      </c>
      <c r="J28">
        <f t="shared" si="3"/>
        <v>0.10398309334479616</v>
      </c>
      <c r="K28">
        <f t="shared" si="2"/>
        <v>0.32670572238923296</v>
      </c>
    </row>
    <row r="29" spans="1:11" x14ac:dyDescent="0.75">
      <c r="A29">
        <v>43</v>
      </c>
      <c r="B29">
        <v>215.58699999999999</v>
      </c>
      <c r="C29">
        <v>212.79</v>
      </c>
      <c r="D29">
        <v>217.477</v>
      </c>
      <c r="E29">
        <v>428.22399999999999</v>
      </c>
      <c r="G29" s="1">
        <f t="shared" si="0"/>
        <v>2.796999999999997</v>
      </c>
      <c r="I29">
        <f t="shared" si="1"/>
        <v>43</v>
      </c>
      <c r="J29">
        <f t="shared" si="3"/>
        <v>0.15524034672970852</v>
      </c>
      <c r="K29">
        <f t="shared" si="2"/>
        <v>0.35909444997829032</v>
      </c>
    </row>
    <row r="30" spans="1:11" x14ac:dyDescent="0.75">
      <c r="A30">
        <v>44</v>
      </c>
      <c r="B30">
        <v>218.83199999999999</v>
      </c>
      <c r="C30">
        <v>213.35499999999999</v>
      </c>
      <c r="D30">
        <v>215.31899999999999</v>
      </c>
      <c r="E30">
        <v>452.51499999999999</v>
      </c>
      <c r="G30" s="1">
        <f t="shared" si="0"/>
        <v>5.4770000000000039</v>
      </c>
      <c r="I30">
        <f t="shared" si="1"/>
        <v>44</v>
      </c>
      <c r="J30">
        <f t="shared" si="3"/>
        <v>0.25123576187406005</v>
      </c>
      <c r="K30">
        <f t="shared" si="2"/>
        <v>0.32685658415181545</v>
      </c>
    </row>
    <row r="31" spans="1:11" x14ac:dyDescent="0.75">
      <c r="A31">
        <v>45</v>
      </c>
      <c r="B31">
        <v>228.429</v>
      </c>
      <c r="C31">
        <v>222.83099999999999</v>
      </c>
      <c r="D31">
        <v>226.357</v>
      </c>
      <c r="E31">
        <v>471.678</v>
      </c>
      <c r="G31" s="1">
        <f t="shared" si="0"/>
        <v>5.5980000000000132</v>
      </c>
      <c r="I31">
        <f t="shared" si="1"/>
        <v>45</v>
      </c>
      <c r="J31">
        <f t="shared" si="3"/>
        <v>0.25556988322945834</v>
      </c>
      <c r="K31">
        <f t="shared" si="2"/>
        <v>0.34024245958539634</v>
      </c>
    </row>
    <row r="32" spans="1:11" x14ac:dyDescent="0.75">
      <c r="A32">
        <v>46</v>
      </c>
      <c r="B32">
        <v>221.57300000000001</v>
      </c>
      <c r="C32">
        <v>217.98</v>
      </c>
      <c r="D32">
        <v>226.63300000000001</v>
      </c>
      <c r="E32">
        <v>471.589</v>
      </c>
      <c r="G32" s="1">
        <f t="shared" si="0"/>
        <v>3.5930000000000177</v>
      </c>
      <c r="I32">
        <f t="shared" si="1"/>
        <v>46</v>
      </c>
      <c r="J32">
        <f t="shared" si="3"/>
        <v>0.18375241779497181</v>
      </c>
      <c r="K32">
        <f t="shared" si="2"/>
        <v>0.34110138002013524</v>
      </c>
    </row>
    <row r="33" spans="1:11" x14ac:dyDescent="0.75">
      <c r="A33">
        <v>47</v>
      </c>
      <c r="B33">
        <v>220.51</v>
      </c>
      <c r="C33">
        <v>217.27</v>
      </c>
      <c r="D33">
        <v>225.31</v>
      </c>
      <c r="E33">
        <v>458.59899999999999</v>
      </c>
      <c r="G33" s="1">
        <f t="shared" si="0"/>
        <v>3.2399999999999807</v>
      </c>
      <c r="I33">
        <f t="shared" si="1"/>
        <v>47</v>
      </c>
      <c r="J33">
        <f t="shared" si="3"/>
        <v>0.17110824557633017</v>
      </c>
      <c r="K33">
        <f t="shared" si="2"/>
        <v>0.35014653709702298</v>
      </c>
    </row>
    <row r="34" spans="1:11" x14ac:dyDescent="0.75">
      <c r="A34">
        <v>48</v>
      </c>
      <c r="B34">
        <v>223.47200000000001</v>
      </c>
      <c r="C34">
        <v>221.547</v>
      </c>
      <c r="D34">
        <v>221.57900000000001</v>
      </c>
      <c r="E34">
        <v>453.00299999999999</v>
      </c>
      <c r="G34" s="1">
        <f t="shared" si="0"/>
        <v>1.9250000000000114</v>
      </c>
      <c r="I34">
        <f t="shared" si="1"/>
        <v>48</v>
      </c>
      <c r="J34">
        <f t="shared" si="3"/>
        <v>0.12400601762303951</v>
      </c>
      <c r="K34">
        <f t="shared" si="2"/>
        <v>0.34490522273470947</v>
      </c>
    </row>
    <row r="35" spans="1:11" x14ac:dyDescent="0.75">
      <c r="A35">
        <v>49</v>
      </c>
      <c r="B35">
        <v>220.78200000000001</v>
      </c>
      <c r="C35">
        <v>217.96299999999999</v>
      </c>
      <c r="D35">
        <v>230.376</v>
      </c>
      <c r="E35">
        <v>484.78300000000002</v>
      </c>
      <c r="G35" s="1">
        <f t="shared" si="0"/>
        <v>2.8190000000000168</v>
      </c>
      <c r="I35">
        <f t="shared" si="1"/>
        <v>49</v>
      </c>
      <c r="J35">
        <f t="shared" si="3"/>
        <v>0.15602836879432702</v>
      </c>
      <c r="K35">
        <f t="shared" si="2"/>
        <v>0.33905290400045429</v>
      </c>
    </row>
    <row r="36" spans="1:11" x14ac:dyDescent="0.75">
      <c r="A36">
        <v>50</v>
      </c>
      <c r="B36">
        <v>217.77199999999999</v>
      </c>
      <c r="C36">
        <v>216.68199999999999</v>
      </c>
      <c r="D36">
        <v>221.899</v>
      </c>
      <c r="E36">
        <v>470.97300000000001</v>
      </c>
      <c r="G36" s="1">
        <f t="shared" si="0"/>
        <v>1.0900000000000034</v>
      </c>
      <c r="I36">
        <f t="shared" si="1"/>
        <v>50</v>
      </c>
      <c r="J36">
        <f t="shared" si="3"/>
        <v>9.4096998352317815E-2</v>
      </c>
      <c r="K36">
        <f t="shared" si="2"/>
        <v>0.32839288372994579</v>
      </c>
    </row>
    <row r="37" spans="1:11" x14ac:dyDescent="0.75">
      <c r="A37">
        <v>51</v>
      </c>
      <c r="B37">
        <v>212.95</v>
      </c>
      <c r="C37">
        <v>213.34700000000001</v>
      </c>
      <c r="D37">
        <v>216.54900000000001</v>
      </c>
      <c r="E37">
        <v>454.93900000000002</v>
      </c>
      <c r="G37" s="1">
        <f t="shared" si="0"/>
        <v>-0.39700000000001978</v>
      </c>
      <c r="I37">
        <f t="shared" si="1"/>
        <v>51</v>
      </c>
      <c r="J37">
        <f t="shared" si="3"/>
        <v>4.0833870621104162E-2</v>
      </c>
      <c r="K37">
        <f t="shared" si="2"/>
        <v>0.32814416704173394</v>
      </c>
    </row>
    <row r="38" spans="1:11" x14ac:dyDescent="0.75">
      <c r="A38">
        <v>52</v>
      </c>
      <c r="B38">
        <v>212.05</v>
      </c>
      <c r="C38">
        <v>212.441</v>
      </c>
      <c r="D38">
        <v>213.37799999999999</v>
      </c>
      <c r="E38">
        <v>443.851</v>
      </c>
      <c r="G38" s="1">
        <f t="shared" si="0"/>
        <v>-0.39099999999999113</v>
      </c>
      <c r="I38">
        <f t="shared" si="1"/>
        <v>52</v>
      </c>
      <c r="J38">
        <f t="shared" si="3"/>
        <v>4.104878572963732E-2</v>
      </c>
      <c r="K38">
        <f t="shared" si="2"/>
        <v>0.32956566955855382</v>
      </c>
    </row>
    <row r="39" spans="1:11" x14ac:dyDescent="0.75">
      <c r="A39">
        <v>53</v>
      </c>
      <c r="B39">
        <v>211.52099999999999</v>
      </c>
      <c r="C39">
        <v>208.934</v>
      </c>
      <c r="D39">
        <v>211.06899999999999</v>
      </c>
      <c r="E39">
        <v>422.15100000000001</v>
      </c>
      <c r="G39" s="1">
        <f t="shared" si="0"/>
        <v>2.5869999999999891</v>
      </c>
      <c r="I39">
        <f t="shared" si="1"/>
        <v>53</v>
      </c>
      <c r="J39">
        <f t="shared" si="3"/>
        <v>0.14771831793108367</v>
      </c>
      <c r="K39">
        <f t="shared" si="2"/>
        <v>0.34533177492503681</v>
      </c>
    </row>
    <row r="40" spans="1:11" x14ac:dyDescent="0.75">
      <c r="A40">
        <v>54</v>
      </c>
      <c r="B40">
        <v>215.38499999999999</v>
      </c>
      <c r="C40">
        <v>211.23</v>
      </c>
      <c r="D40">
        <v>208.76599999999999</v>
      </c>
      <c r="E40">
        <v>430.56799999999998</v>
      </c>
      <c r="G40" s="1">
        <f t="shared" si="0"/>
        <v>4.1550000000000011</v>
      </c>
      <c r="I40">
        <f t="shared" si="1"/>
        <v>54</v>
      </c>
      <c r="J40">
        <f t="shared" si="3"/>
        <v>0.20388279962748068</v>
      </c>
      <c r="K40">
        <f t="shared" si="2"/>
        <v>0.32882294782740962</v>
      </c>
    </row>
    <row r="41" spans="1:11" x14ac:dyDescent="0.75">
      <c r="A41">
        <v>55</v>
      </c>
      <c r="B41">
        <v>214.85900000000001</v>
      </c>
      <c r="C41">
        <v>211.64099999999999</v>
      </c>
      <c r="D41">
        <v>205.417</v>
      </c>
      <c r="E41">
        <v>433.07</v>
      </c>
      <c r="G41" s="1">
        <f t="shared" si="0"/>
        <v>3.2180000000000177</v>
      </c>
      <c r="I41">
        <f t="shared" si="1"/>
        <v>55</v>
      </c>
      <c r="J41">
        <f t="shared" si="3"/>
        <v>0.17032022351171369</v>
      </c>
      <c r="K41">
        <f t="shared" si="2"/>
        <v>0.31570723425661018</v>
      </c>
    </row>
    <row r="42" spans="1:11" x14ac:dyDescent="0.75">
      <c r="A42">
        <v>56</v>
      </c>
      <c r="B42">
        <v>215.89</v>
      </c>
      <c r="C42">
        <v>211.41300000000001</v>
      </c>
      <c r="D42">
        <v>201.21100000000001</v>
      </c>
      <c r="E42">
        <v>436.74299999999999</v>
      </c>
      <c r="G42" s="1">
        <f t="shared" si="0"/>
        <v>4.4769999999999754</v>
      </c>
      <c r="I42">
        <f t="shared" si="1"/>
        <v>56</v>
      </c>
      <c r="J42">
        <f t="shared" si="3"/>
        <v>0.21541657711870407</v>
      </c>
      <c r="K42">
        <f t="shared" si="2"/>
        <v>0.29903059274016847</v>
      </c>
    </row>
    <row r="43" spans="1:11" x14ac:dyDescent="0.75">
      <c r="A43">
        <v>57</v>
      </c>
      <c r="B43">
        <v>216.27</v>
      </c>
      <c r="C43">
        <v>213.095</v>
      </c>
      <c r="D43">
        <v>202.363</v>
      </c>
      <c r="E43">
        <v>444.637</v>
      </c>
      <c r="G43" s="1">
        <f t="shared" si="0"/>
        <v>3.1750000000000114</v>
      </c>
      <c r="I43">
        <f t="shared" si="1"/>
        <v>57</v>
      </c>
      <c r="J43">
        <f t="shared" si="3"/>
        <v>0.16877999856723319</v>
      </c>
      <c r="K43">
        <f t="shared" si="2"/>
        <v>0.29536429466352382</v>
      </c>
    </row>
    <row r="44" spans="1:11" x14ac:dyDescent="0.75">
      <c r="A44">
        <v>58</v>
      </c>
      <c r="B44">
        <v>218.48500000000001</v>
      </c>
      <c r="C44">
        <v>212.095</v>
      </c>
      <c r="D44">
        <v>196.80500000000001</v>
      </c>
      <c r="E44">
        <v>435.154</v>
      </c>
      <c r="G44" s="1">
        <f t="shared" si="0"/>
        <v>6.3900000000000148</v>
      </c>
      <c r="I44">
        <f t="shared" si="1"/>
        <v>58</v>
      </c>
      <c r="J44">
        <f t="shared" si="3"/>
        <v>0.28393867755569951</v>
      </c>
      <c r="K44">
        <f t="shared" si="2"/>
        <v>0.28675262529907486</v>
      </c>
    </row>
    <row r="45" spans="1:11" x14ac:dyDescent="0.75">
      <c r="A45">
        <v>59</v>
      </c>
      <c r="B45">
        <v>228.559</v>
      </c>
      <c r="C45">
        <v>215.21</v>
      </c>
      <c r="D45">
        <v>193.23500000000001</v>
      </c>
      <c r="E45">
        <v>447.69099999999997</v>
      </c>
      <c r="G45" s="1">
        <f t="shared" si="0"/>
        <v>13.34899999999999</v>
      </c>
      <c r="I45">
        <f t="shared" si="1"/>
        <v>59</v>
      </c>
      <c r="J45">
        <f t="shared" si="3"/>
        <v>0.53320438426821382</v>
      </c>
      <c r="K45">
        <f t="shared" si="2"/>
        <v>0.26521607136952913</v>
      </c>
    </row>
    <row r="46" spans="1:11" x14ac:dyDescent="0.75">
      <c r="A46">
        <v>60</v>
      </c>
      <c r="B46">
        <v>227.15100000000001</v>
      </c>
      <c r="C46">
        <v>214.50700000000001</v>
      </c>
      <c r="D46">
        <v>192.018</v>
      </c>
      <c r="E46">
        <v>443.84500000000003</v>
      </c>
      <c r="G46" s="1">
        <f t="shared" si="0"/>
        <v>12.644000000000005</v>
      </c>
      <c r="I46">
        <f t="shared" si="1"/>
        <v>60</v>
      </c>
      <c r="J46">
        <f t="shared" si="3"/>
        <v>0.50795185901568907</v>
      </c>
      <c r="K46">
        <f t="shared" si="2"/>
        <v>0.26461706883182046</v>
      </c>
    </row>
    <row r="47" spans="1:11" x14ac:dyDescent="0.75">
      <c r="A47">
        <v>61</v>
      </c>
      <c r="B47">
        <v>230.31100000000001</v>
      </c>
      <c r="C47">
        <v>216.5</v>
      </c>
      <c r="D47">
        <v>189.45599999999999</v>
      </c>
      <c r="E47">
        <v>411.47899999999998</v>
      </c>
      <c r="G47" s="1">
        <f t="shared" si="0"/>
        <v>13.811000000000007</v>
      </c>
      <c r="I47">
        <f t="shared" si="1"/>
        <v>61</v>
      </c>
      <c r="J47">
        <f t="shared" si="3"/>
        <v>0.54975284762518839</v>
      </c>
      <c r="K47">
        <f t="shared" si="2"/>
        <v>0.2848633461391869</v>
      </c>
    </row>
    <row r="48" spans="1:11" x14ac:dyDescent="0.75">
      <c r="A48">
        <v>62</v>
      </c>
      <c r="B48">
        <v>235.69300000000001</v>
      </c>
      <c r="C48">
        <v>222.90299999999999</v>
      </c>
      <c r="D48">
        <v>192.54599999999999</v>
      </c>
      <c r="E48">
        <v>418.76900000000001</v>
      </c>
      <c r="G48" s="1">
        <f t="shared" si="0"/>
        <v>12.79000000000002</v>
      </c>
      <c r="I48">
        <f t="shared" si="1"/>
        <v>62</v>
      </c>
      <c r="J48">
        <f t="shared" si="3"/>
        <v>0.51318145998997144</v>
      </c>
      <c r="K48">
        <f t="shared" si="2"/>
        <v>0.28819925667201063</v>
      </c>
    </row>
    <row r="49" spans="1:11" x14ac:dyDescent="0.75">
      <c r="A49">
        <v>63</v>
      </c>
      <c r="B49">
        <v>233.66499999999999</v>
      </c>
      <c r="C49">
        <v>216.67400000000001</v>
      </c>
      <c r="D49">
        <v>188.03399999999999</v>
      </c>
      <c r="E49">
        <v>412.04300000000001</v>
      </c>
      <c r="G49" s="1">
        <f t="shared" si="0"/>
        <v>16.990999999999985</v>
      </c>
      <c r="I49">
        <f t="shared" si="1"/>
        <v>63</v>
      </c>
      <c r="J49">
        <f t="shared" si="3"/>
        <v>0.66365785514721642</v>
      </c>
      <c r="K49">
        <f t="shared" si="2"/>
        <v>0.27953528613702389</v>
      </c>
    </row>
    <row r="50" spans="1:11" x14ac:dyDescent="0.75">
      <c r="A50">
        <v>64</v>
      </c>
      <c r="B50">
        <v>231.541</v>
      </c>
      <c r="C50">
        <v>217.643</v>
      </c>
      <c r="D50">
        <v>185.97200000000001</v>
      </c>
      <c r="E50">
        <v>411.55599999999998</v>
      </c>
      <c r="G50" s="1">
        <f t="shared" si="0"/>
        <v>13.897999999999996</v>
      </c>
      <c r="I50">
        <f t="shared" si="1"/>
        <v>64</v>
      </c>
      <c r="J50">
        <f t="shared" si="3"/>
        <v>0.55286911669890393</v>
      </c>
      <c r="K50">
        <f t="shared" si="2"/>
        <v>0.27304117940625044</v>
      </c>
    </row>
    <row r="51" spans="1:11" x14ac:dyDescent="0.75">
      <c r="A51">
        <v>65</v>
      </c>
      <c r="B51">
        <v>228.464</v>
      </c>
      <c r="C51">
        <v>215.202</v>
      </c>
      <c r="D51">
        <v>191.078</v>
      </c>
      <c r="E51">
        <v>454.07600000000002</v>
      </c>
      <c r="G51" s="1">
        <f t="shared" si="0"/>
        <v>13.262</v>
      </c>
      <c r="I51">
        <f t="shared" si="1"/>
        <v>65</v>
      </c>
      <c r="J51">
        <f t="shared" si="3"/>
        <v>0.53008811519449828</v>
      </c>
      <c r="K51">
        <f t="shared" si="2"/>
        <v>0.25386049145324352</v>
      </c>
    </row>
    <row r="52" spans="1:11" x14ac:dyDescent="0.75">
      <c r="A52">
        <v>66</v>
      </c>
      <c r="B52">
        <v>235.005</v>
      </c>
      <c r="C52">
        <v>217.96</v>
      </c>
      <c r="D52">
        <v>192.00399999999999</v>
      </c>
      <c r="E52">
        <v>445.69400000000002</v>
      </c>
      <c r="G52" s="1">
        <f t="shared" si="0"/>
        <v>17.044999999999987</v>
      </c>
      <c r="I52">
        <f t="shared" si="1"/>
        <v>66</v>
      </c>
      <c r="J52">
        <f t="shared" si="3"/>
        <v>0.66559209112400564</v>
      </c>
      <c r="K52">
        <f t="shared" si="2"/>
        <v>0.26309518769617829</v>
      </c>
    </row>
    <row r="53" spans="1:11" x14ac:dyDescent="0.75">
      <c r="A53">
        <v>67</v>
      </c>
      <c r="B53">
        <v>230.10900000000001</v>
      </c>
      <c r="C53">
        <v>216.80099999999999</v>
      </c>
      <c r="D53">
        <v>188.04300000000001</v>
      </c>
      <c r="E53">
        <v>398.00200000000001</v>
      </c>
      <c r="G53" s="1">
        <f t="shared" si="0"/>
        <v>13.308000000000021</v>
      </c>
      <c r="I53">
        <f t="shared" si="1"/>
        <v>67</v>
      </c>
      <c r="J53">
        <f t="shared" si="3"/>
        <v>0.5317357976932453</v>
      </c>
      <c r="K53">
        <f t="shared" si="2"/>
        <v>0.29343608879089195</v>
      </c>
    </row>
    <row r="54" spans="1:11" x14ac:dyDescent="0.75">
      <c r="A54">
        <v>68</v>
      </c>
      <c r="B54">
        <v>231.79</v>
      </c>
      <c r="C54">
        <v>221.262</v>
      </c>
      <c r="D54">
        <v>191.078</v>
      </c>
      <c r="E54">
        <v>420.899</v>
      </c>
      <c r="G54" s="1">
        <f t="shared" si="0"/>
        <v>10.527999999999992</v>
      </c>
      <c r="I54">
        <f t="shared" si="1"/>
        <v>68</v>
      </c>
      <c r="J54">
        <f t="shared" si="3"/>
        <v>0.43215846407335751</v>
      </c>
      <c r="K54">
        <f t="shared" si="2"/>
        <v>0.28139353185201654</v>
      </c>
    </row>
    <row r="55" spans="1:11" x14ac:dyDescent="0.75">
      <c r="A55">
        <v>69</v>
      </c>
      <c r="B55">
        <v>228.66</v>
      </c>
      <c r="C55">
        <v>219.49600000000001</v>
      </c>
      <c r="D55">
        <v>188.87200000000001</v>
      </c>
      <c r="E55">
        <v>408.91199999999998</v>
      </c>
      <c r="G55" s="1">
        <f t="shared" si="0"/>
        <v>9.1639999999999873</v>
      </c>
      <c r="I55">
        <f t="shared" si="1"/>
        <v>69</v>
      </c>
      <c r="J55">
        <f t="shared" si="3"/>
        <v>0.3833010960670532</v>
      </c>
      <c r="K55">
        <f t="shared" si="2"/>
        <v>0.28536432673725476</v>
      </c>
    </row>
    <row r="56" spans="1:11" x14ac:dyDescent="0.75">
      <c r="A56">
        <v>70</v>
      </c>
      <c r="B56">
        <v>237.91</v>
      </c>
      <c r="C56">
        <v>231.98</v>
      </c>
      <c r="D56">
        <v>200.803</v>
      </c>
      <c r="E56">
        <v>427.75099999999998</v>
      </c>
      <c r="G56" s="1">
        <f t="shared" si="0"/>
        <v>5.9300000000000068</v>
      </c>
      <c r="I56">
        <f t="shared" si="1"/>
        <v>70</v>
      </c>
      <c r="J56">
        <f t="shared" si="3"/>
        <v>0.26746185256823596</v>
      </c>
      <c r="K56">
        <f t="shared" si="2"/>
        <v>0.30632356091587237</v>
      </c>
    </row>
    <row r="57" spans="1:11" x14ac:dyDescent="0.75">
      <c r="A57">
        <v>71</v>
      </c>
      <c r="B57">
        <v>235.72499999999999</v>
      </c>
      <c r="C57">
        <v>223.82900000000001</v>
      </c>
      <c r="D57">
        <v>195.52</v>
      </c>
      <c r="E57">
        <v>403.65300000000002</v>
      </c>
      <c r="G57" s="1">
        <f t="shared" si="0"/>
        <v>11.895999999999987</v>
      </c>
      <c r="I57">
        <f t="shared" si="1"/>
        <v>71</v>
      </c>
      <c r="J57">
        <f t="shared" si="3"/>
        <v>0.4811591088186829</v>
      </c>
      <c r="K57">
        <f t="shared" si="2"/>
        <v>0.31359452352825018</v>
      </c>
    </row>
    <row r="58" spans="1:11" x14ac:dyDescent="0.75">
      <c r="A58">
        <v>72</v>
      </c>
      <c r="B58">
        <v>241.655</v>
      </c>
      <c r="C58">
        <v>230.512</v>
      </c>
      <c r="D58">
        <v>198.15899999999999</v>
      </c>
      <c r="E58">
        <v>410.61799999999999</v>
      </c>
      <c r="G58" s="1">
        <f t="shared" si="0"/>
        <v>11.143000000000001</v>
      </c>
      <c r="I58">
        <f t="shared" si="1"/>
        <v>72</v>
      </c>
      <c r="J58">
        <f t="shared" si="3"/>
        <v>0.45418726269790116</v>
      </c>
      <c r="K58">
        <f t="shared" si="2"/>
        <v>0.31513304331941894</v>
      </c>
    </row>
    <row r="59" spans="1:11" x14ac:dyDescent="0.75">
      <c r="A59">
        <v>73</v>
      </c>
      <c r="B59">
        <v>247.495</v>
      </c>
      <c r="C59">
        <v>232.98400000000001</v>
      </c>
      <c r="D59">
        <v>204.24</v>
      </c>
      <c r="E59">
        <v>434.96</v>
      </c>
      <c r="G59" s="1">
        <f t="shared" si="0"/>
        <v>14.510999999999996</v>
      </c>
      <c r="I59">
        <f t="shared" si="1"/>
        <v>73</v>
      </c>
      <c r="J59">
        <f t="shared" si="3"/>
        <v>0.57482627695393651</v>
      </c>
      <c r="K59">
        <f t="shared" si="2"/>
        <v>0.31016377047130894</v>
      </c>
    </row>
    <row r="60" spans="1:11" x14ac:dyDescent="0.75">
      <c r="A60">
        <v>74</v>
      </c>
      <c r="B60">
        <v>243.02500000000001</v>
      </c>
      <c r="C60">
        <v>226.38499999999999</v>
      </c>
      <c r="D60">
        <v>197.33699999999999</v>
      </c>
      <c r="E60">
        <v>392.339</v>
      </c>
      <c r="G60" s="1">
        <f t="shared" si="0"/>
        <v>16.640000000000015</v>
      </c>
      <c r="I60">
        <f t="shared" si="1"/>
        <v>74</v>
      </c>
      <c r="J60">
        <f t="shared" si="3"/>
        <v>0.65108532129808783</v>
      </c>
      <c r="K60">
        <f t="shared" si="2"/>
        <v>0.33293911061913395</v>
      </c>
    </row>
    <row r="61" spans="1:11" x14ac:dyDescent="0.75">
      <c r="A61">
        <v>75</v>
      </c>
      <c r="B61">
        <v>252.245</v>
      </c>
      <c r="C61">
        <v>234.14599999999999</v>
      </c>
      <c r="D61">
        <v>199.321</v>
      </c>
      <c r="E61">
        <v>403.86399999999998</v>
      </c>
      <c r="G61" s="1">
        <f t="shared" si="0"/>
        <v>18.099000000000018</v>
      </c>
      <c r="I61">
        <f t="shared" si="1"/>
        <v>75</v>
      </c>
      <c r="J61">
        <f t="shared" si="3"/>
        <v>0.70334551185615091</v>
      </c>
      <c r="K61">
        <f t="shared" si="2"/>
        <v>0.32652390052066027</v>
      </c>
    </row>
    <row r="62" spans="1:11" x14ac:dyDescent="0.75">
      <c r="A62">
        <v>76</v>
      </c>
      <c r="B62">
        <v>251.43899999999999</v>
      </c>
      <c r="C62">
        <v>228.40299999999999</v>
      </c>
      <c r="D62">
        <v>199.06100000000001</v>
      </c>
      <c r="E62">
        <v>391.20699999999999</v>
      </c>
      <c r="G62" s="1">
        <f t="shared" si="0"/>
        <v>23.036000000000001</v>
      </c>
      <c r="I62">
        <f t="shared" si="1"/>
        <v>76</v>
      </c>
      <c r="J62">
        <f t="shared" si="3"/>
        <v>0.88018482699333767</v>
      </c>
      <c r="K62">
        <f t="shared" si="2"/>
        <v>0.34054531565094298</v>
      </c>
    </row>
    <row r="63" spans="1:11" x14ac:dyDescent="0.75">
      <c r="A63">
        <v>77</v>
      </c>
      <c r="B63">
        <v>251.85400000000001</v>
      </c>
      <c r="C63">
        <v>230.351</v>
      </c>
      <c r="D63">
        <v>199.636</v>
      </c>
      <c r="E63">
        <v>401.02499999999998</v>
      </c>
      <c r="G63" s="1">
        <f t="shared" si="0"/>
        <v>21.503000000000014</v>
      </c>
      <c r="I63">
        <f t="shared" si="1"/>
        <v>77</v>
      </c>
      <c r="J63">
        <f t="shared" si="3"/>
        <v>0.82527401676337897</v>
      </c>
      <c r="K63">
        <f t="shared" si="2"/>
        <v>0.33086618302595927</v>
      </c>
    </row>
    <row r="64" spans="1:11" x14ac:dyDescent="0.75">
      <c r="A64">
        <v>78</v>
      </c>
      <c r="B64">
        <v>260.92099999999999</v>
      </c>
      <c r="C64">
        <v>234.54</v>
      </c>
      <c r="D64">
        <v>200.381</v>
      </c>
      <c r="E64">
        <v>405.73899999999998</v>
      </c>
      <c r="G64" s="1">
        <f t="shared" si="0"/>
        <v>26.381</v>
      </c>
      <c r="I64">
        <f t="shared" si="1"/>
        <v>78</v>
      </c>
      <c r="J64">
        <f t="shared" si="3"/>
        <v>1</v>
      </c>
      <c r="K64">
        <f t="shared" si="2"/>
        <v>0.32806400242141581</v>
      </c>
    </row>
    <row r="65" spans="1:11" x14ac:dyDescent="0.75">
      <c r="A65">
        <v>79</v>
      </c>
      <c r="B65">
        <v>241.09800000000001</v>
      </c>
      <c r="C65">
        <v>231.80799999999999</v>
      </c>
      <c r="D65">
        <v>201.96299999999999</v>
      </c>
      <c r="E65">
        <v>410.45600000000002</v>
      </c>
      <c r="G65" s="1">
        <f t="shared" si="0"/>
        <v>9.2900000000000205</v>
      </c>
      <c r="I65">
        <f t="shared" si="1"/>
        <v>79</v>
      </c>
      <c r="J65">
        <f t="shared" si="3"/>
        <v>0.38781431334622912</v>
      </c>
      <c r="K65">
        <f t="shared" si="2"/>
        <v>0.32818084587891255</v>
      </c>
    </row>
    <row r="66" spans="1:11" x14ac:dyDescent="0.75">
      <c r="A66">
        <v>80</v>
      </c>
      <c r="B66">
        <v>240.94900000000001</v>
      </c>
      <c r="C66">
        <v>232.875</v>
      </c>
      <c r="D66">
        <v>199.17500000000001</v>
      </c>
      <c r="E66">
        <v>392.495</v>
      </c>
      <c r="G66" s="1">
        <f t="shared" si="0"/>
        <v>8.0740000000000123</v>
      </c>
      <c r="I66">
        <f t="shared" si="1"/>
        <v>80</v>
      </c>
      <c r="J66">
        <f t="shared" si="3"/>
        <v>0.34425818468371716</v>
      </c>
      <c r="K66">
        <f t="shared" si="2"/>
        <v>0.33937548424295938</v>
      </c>
    </row>
    <row r="67" spans="1:11" x14ac:dyDescent="0.75">
      <c r="A67">
        <v>81</v>
      </c>
      <c r="B67">
        <v>241.85300000000001</v>
      </c>
      <c r="C67">
        <v>232.029</v>
      </c>
      <c r="D67">
        <v>198.81899999999999</v>
      </c>
      <c r="E67">
        <v>422.553</v>
      </c>
      <c r="G67" s="1">
        <f t="shared" ref="G67:G100" si="4">B67-C67</f>
        <v>9.8240000000000123</v>
      </c>
      <c r="I67">
        <f t="shared" ref="I67:I100" si="5">A67</f>
        <v>81</v>
      </c>
      <c r="J67">
        <f t="shared" si="3"/>
        <v>0.40694175800558835</v>
      </c>
      <c r="K67">
        <f t="shared" ref="K67:K100" si="6">(D67-105)/(E67-115)</f>
        <v>0.30504986132471473</v>
      </c>
    </row>
    <row r="68" spans="1:11" x14ac:dyDescent="0.75">
      <c r="A68">
        <v>82</v>
      </c>
      <c r="B68">
        <v>244.386</v>
      </c>
      <c r="C68">
        <v>235.37100000000001</v>
      </c>
      <c r="D68">
        <v>197.48699999999999</v>
      </c>
      <c r="E68">
        <v>410.97199999999998</v>
      </c>
      <c r="G68" s="1">
        <f t="shared" si="4"/>
        <v>9.0149999999999864</v>
      </c>
      <c r="I68">
        <f t="shared" si="5"/>
        <v>82</v>
      </c>
      <c r="J68">
        <f t="shared" ref="J68" si="7">(G68-MIN(G$3:G$68))/(MAX(G$3:G$68)-MIN(G$3:G$68))</f>
        <v>0.37796403753850527</v>
      </c>
      <c r="K68">
        <f t="shared" si="6"/>
        <v>0.31248564053356398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73E0D-3BE0-4E4A-AC5D-7EB325C5B857}">
  <dimension ref="A1:K27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32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58</v>
      </c>
      <c r="B3">
        <v>211.33600000000001</v>
      </c>
      <c r="C3">
        <v>212.477</v>
      </c>
      <c r="D3">
        <v>208.381</v>
      </c>
      <c r="E3">
        <v>419.15499999999997</v>
      </c>
      <c r="G3" s="1">
        <f t="shared" ref="G3:G27" si="0">B3-C3</f>
        <v>-1.1409999999999911</v>
      </c>
      <c r="I3">
        <f t="shared" ref="I3:I27" si="1">A3</f>
        <v>58</v>
      </c>
      <c r="J3">
        <f>(G3-MIN(G$3:G$27))/(MAX(G$3:G$27)-MIN(G$3:G$27))</f>
        <v>0.10795205379330537</v>
      </c>
      <c r="K3">
        <f t="shared" ref="K3:K27" si="2">(D3-105)/(E3-115)</f>
        <v>0.3398957768243166</v>
      </c>
    </row>
    <row r="4" spans="1:11" x14ac:dyDescent="0.75">
      <c r="A4">
        <v>59</v>
      </c>
      <c r="B4">
        <v>216.71600000000001</v>
      </c>
      <c r="C4">
        <v>219.541</v>
      </c>
      <c r="D4">
        <v>204.40199999999999</v>
      </c>
      <c r="E4">
        <v>431.56700000000001</v>
      </c>
      <c r="G4" s="1">
        <f t="shared" si="0"/>
        <v>-2.8249999999999886</v>
      </c>
      <c r="I4">
        <f t="shared" si="1"/>
        <v>59</v>
      </c>
      <c r="J4">
        <f t="shared" ref="J4:J27" si="3">(G4-MIN(G$3:G$27))/(MAX(G$3:G$27)-MIN(G$3:G$27))</f>
        <v>6.6924913511670195E-2</v>
      </c>
      <c r="K4">
        <f t="shared" si="2"/>
        <v>0.31399987996221962</v>
      </c>
    </row>
    <row r="5" spans="1:11" x14ac:dyDescent="0.75">
      <c r="A5">
        <v>60</v>
      </c>
      <c r="B5">
        <v>219.47399999999999</v>
      </c>
      <c r="C5">
        <v>220.62200000000001</v>
      </c>
      <c r="D5">
        <v>197.90700000000001</v>
      </c>
      <c r="E5">
        <v>440.61900000000003</v>
      </c>
      <c r="G5" s="1">
        <f t="shared" si="0"/>
        <v>-1.1480000000000246</v>
      </c>
      <c r="I5">
        <f t="shared" si="1"/>
        <v>60</v>
      </c>
      <c r="J5">
        <f t="shared" si="3"/>
        <v>0.10778151342396285</v>
      </c>
      <c r="K5">
        <f t="shared" si="2"/>
        <v>0.28532425933376127</v>
      </c>
    </row>
    <row r="6" spans="1:11" x14ac:dyDescent="0.75">
      <c r="A6">
        <v>61</v>
      </c>
      <c r="B6">
        <v>210.95699999999999</v>
      </c>
      <c r="C6">
        <v>216.11600000000001</v>
      </c>
      <c r="D6">
        <v>193.97900000000001</v>
      </c>
      <c r="E6">
        <v>412.93799999999999</v>
      </c>
      <c r="G6" s="1">
        <f t="shared" si="0"/>
        <v>-5.1590000000000202</v>
      </c>
      <c r="I6">
        <f t="shared" si="1"/>
        <v>61</v>
      </c>
      <c r="J6">
        <f t="shared" si="3"/>
        <v>1.0061881791160712E-2</v>
      </c>
      <c r="K6">
        <f t="shared" si="2"/>
        <v>0.29864938342876712</v>
      </c>
    </row>
    <row r="7" spans="1:11" x14ac:dyDescent="0.75">
      <c r="A7">
        <v>62</v>
      </c>
      <c r="B7">
        <v>218.69800000000001</v>
      </c>
      <c r="C7">
        <v>222.65700000000001</v>
      </c>
      <c r="D7">
        <v>195.309</v>
      </c>
      <c r="E7">
        <v>422.93799999999999</v>
      </c>
      <c r="G7" s="1">
        <f t="shared" si="0"/>
        <v>-3.9590000000000032</v>
      </c>
      <c r="I7">
        <f t="shared" si="1"/>
        <v>62</v>
      </c>
      <c r="J7">
        <f t="shared" si="3"/>
        <v>3.9297373678312132E-2</v>
      </c>
      <c r="K7">
        <f t="shared" si="2"/>
        <v>0.29327007384603393</v>
      </c>
    </row>
    <row r="8" spans="1:11" x14ac:dyDescent="0.75">
      <c r="A8">
        <v>63</v>
      </c>
      <c r="B8">
        <v>211.75899999999999</v>
      </c>
      <c r="C8">
        <v>217.33099999999999</v>
      </c>
      <c r="D8">
        <v>191.97900000000001</v>
      </c>
      <c r="E8">
        <v>417.74200000000002</v>
      </c>
      <c r="G8" s="1">
        <f t="shared" si="0"/>
        <v>-5.5720000000000027</v>
      </c>
      <c r="I8">
        <f t="shared" si="1"/>
        <v>63</v>
      </c>
      <c r="J8">
        <f t="shared" si="3"/>
        <v>0</v>
      </c>
      <c r="K8">
        <f t="shared" si="2"/>
        <v>0.28730404106466895</v>
      </c>
    </row>
    <row r="9" spans="1:11" x14ac:dyDescent="0.75">
      <c r="A9">
        <v>64</v>
      </c>
      <c r="B9">
        <v>215.661</v>
      </c>
      <c r="C9">
        <v>216.517</v>
      </c>
      <c r="D9">
        <v>194.143</v>
      </c>
      <c r="E9">
        <v>428.92899999999997</v>
      </c>
      <c r="G9" s="1">
        <f t="shared" si="0"/>
        <v>-0.85599999999999454</v>
      </c>
      <c r="I9">
        <f t="shared" si="1"/>
        <v>64</v>
      </c>
      <c r="J9">
        <f t="shared" si="3"/>
        <v>0.11489548311650366</v>
      </c>
      <c r="K9">
        <f t="shared" si="2"/>
        <v>0.28395911177368133</v>
      </c>
    </row>
    <row r="10" spans="1:11" x14ac:dyDescent="0.75">
      <c r="A10">
        <v>65</v>
      </c>
      <c r="B10">
        <v>211.25800000000001</v>
      </c>
      <c r="C10">
        <v>215.017</v>
      </c>
      <c r="D10">
        <v>193.51599999999999</v>
      </c>
      <c r="E10">
        <v>415.524</v>
      </c>
      <c r="G10" s="1">
        <f t="shared" si="0"/>
        <v>-3.7589999999999861</v>
      </c>
      <c r="I10">
        <f t="shared" si="1"/>
        <v>65</v>
      </c>
      <c r="J10">
        <f t="shared" si="3"/>
        <v>4.4169955659504385E-2</v>
      </c>
      <c r="K10">
        <f t="shared" si="2"/>
        <v>0.29453887210339269</v>
      </c>
    </row>
    <row r="11" spans="1:11" x14ac:dyDescent="0.75">
      <c r="A11">
        <v>66</v>
      </c>
      <c r="B11">
        <v>220.25</v>
      </c>
      <c r="C11">
        <v>222.29499999999999</v>
      </c>
      <c r="D11">
        <v>202.81200000000001</v>
      </c>
      <c r="E11">
        <v>430</v>
      </c>
      <c r="G11" s="1">
        <f t="shared" si="0"/>
        <v>-2.0449999999999875</v>
      </c>
      <c r="I11">
        <f t="shared" si="1"/>
        <v>66</v>
      </c>
      <c r="J11">
        <f t="shared" si="3"/>
        <v>8.5927983238318378E-2</v>
      </c>
      <c r="K11">
        <f t="shared" si="2"/>
        <v>0.31051428571428574</v>
      </c>
    </row>
    <row r="12" spans="1:11" x14ac:dyDescent="0.75">
      <c r="A12">
        <v>67</v>
      </c>
      <c r="B12">
        <v>219.69399999999999</v>
      </c>
      <c r="C12">
        <v>219.40299999999999</v>
      </c>
      <c r="D12">
        <v>193.79499999999999</v>
      </c>
      <c r="E12">
        <v>419.69600000000003</v>
      </c>
      <c r="G12" s="1">
        <f t="shared" si="0"/>
        <v>0.29099999999999682</v>
      </c>
      <c r="I12">
        <f t="shared" si="1"/>
        <v>67</v>
      </c>
      <c r="J12">
        <f t="shared" si="3"/>
        <v>0.14283974077863862</v>
      </c>
      <c r="K12">
        <f t="shared" si="2"/>
        <v>0.29142161367395691</v>
      </c>
    </row>
    <row r="13" spans="1:11" x14ac:dyDescent="0.75">
      <c r="A13">
        <v>68</v>
      </c>
      <c r="B13">
        <v>213.78299999999999</v>
      </c>
      <c r="C13">
        <v>216.898</v>
      </c>
      <c r="D13">
        <v>195.952</v>
      </c>
      <c r="E13">
        <v>400.49</v>
      </c>
      <c r="G13" s="1">
        <f t="shared" si="0"/>
        <v>-3.1150000000000091</v>
      </c>
      <c r="I13">
        <f t="shared" si="1"/>
        <v>68</v>
      </c>
      <c r="J13">
        <f t="shared" si="3"/>
        <v>5.9859669638941529E-2</v>
      </c>
      <c r="K13">
        <f t="shared" si="2"/>
        <v>0.31858208693824652</v>
      </c>
    </row>
    <row r="14" spans="1:11" x14ac:dyDescent="0.75">
      <c r="A14">
        <v>69</v>
      </c>
      <c r="B14">
        <v>225.565</v>
      </c>
      <c r="C14">
        <v>217.05099999999999</v>
      </c>
      <c r="D14">
        <v>195.964</v>
      </c>
      <c r="E14">
        <v>402.161</v>
      </c>
      <c r="G14" s="1">
        <f t="shared" si="0"/>
        <v>8.51400000000001</v>
      </c>
      <c r="I14">
        <f t="shared" si="1"/>
        <v>69</v>
      </c>
      <c r="J14">
        <f t="shared" si="3"/>
        <v>0.3431759489353412</v>
      </c>
      <c r="K14">
        <f t="shared" si="2"/>
        <v>0.31677003492814138</v>
      </c>
    </row>
    <row r="15" spans="1:11" x14ac:dyDescent="0.75">
      <c r="A15">
        <v>70</v>
      </c>
      <c r="B15">
        <v>230.51599999999999</v>
      </c>
      <c r="C15">
        <v>217.83</v>
      </c>
      <c r="D15">
        <v>193.50899999999999</v>
      </c>
      <c r="E15">
        <v>383.05399999999997</v>
      </c>
      <c r="G15" s="1">
        <f t="shared" si="0"/>
        <v>12.685999999999979</v>
      </c>
      <c r="I15">
        <f t="shared" si="1"/>
        <v>70</v>
      </c>
      <c r="J15">
        <f t="shared" si="3"/>
        <v>0.44481800906300212</v>
      </c>
      <c r="K15">
        <f t="shared" si="2"/>
        <v>0.33019093167794544</v>
      </c>
    </row>
    <row r="16" spans="1:11" x14ac:dyDescent="0.75">
      <c r="A16">
        <v>71</v>
      </c>
      <c r="B16">
        <v>211.19399999999999</v>
      </c>
      <c r="C16">
        <v>213.18799999999999</v>
      </c>
      <c r="D16">
        <v>192.554</v>
      </c>
      <c r="E16">
        <v>388.60700000000003</v>
      </c>
      <c r="G16" s="1">
        <f t="shared" si="0"/>
        <v>-1.9939999999999998</v>
      </c>
      <c r="I16">
        <f t="shared" si="1"/>
        <v>71</v>
      </c>
      <c r="J16">
        <f t="shared" si="3"/>
        <v>8.7170491643521988E-2</v>
      </c>
      <c r="K16">
        <f t="shared" si="2"/>
        <v>0.31999912282945975</v>
      </c>
    </row>
    <row r="17" spans="1:11" x14ac:dyDescent="0.75">
      <c r="A17">
        <v>72</v>
      </c>
      <c r="B17">
        <v>255.96799999999999</v>
      </c>
      <c r="C17">
        <v>220.494</v>
      </c>
      <c r="D17">
        <v>192.56200000000001</v>
      </c>
      <c r="E17">
        <v>395.59800000000001</v>
      </c>
      <c r="G17" s="1">
        <f t="shared" si="0"/>
        <v>35.47399999999999</v>
      </c>
      <c r="I17">
        <f t="shared" si="1"/>
        <v>72</v>
      </c>
      <c r="J17">
        <f t="shared" si="3"/>
        <v>1</v>
      </c>
      <c r="K17">
        <f t="shared" si="2"/>
        <v>0.31205496831766444</v>
      </c>
    </row>
    <row r="18" spans="1:11" x14ac:dyDescent="0.75">
      <c r="A18">
        <v>73</v>
      </c>
      <c r="B18">
        <v>237.14500000000001</v>
      </c>
      <c r="C18">
        <v>216.5</v>
      </c>
      <c r="D18">
        <v>190.13399999999999</v>
      </c>
      <c r="E18">
        <v>393.55399999999997</v>
      </c>
      <c r="G18" s="1">
        <f t="shared" si="0"/>
        <v>20.64500000000001</v>
      </c>
      <c r="I18">
        <f t="shared" si="1"/>
        <v>73</v>
      </c>
      <c r="J18">
        <f t="shared" si="3"/>
        <v>0.63872240900453192</v>
      </c>
      <c r="K18">
        <f t="shared" si="2"/>
        <v>0.3056283521328001</v>
      </c>
    </row>
    <row r="19" spans="1:11" x14ac:dyDescent="0.75">
      <c r="A19">
        <v>74</v>
      </c>
      <c r="B19">
        <v>245.35499999999999</v>
      </c>
      <c r="C19">
        <v>218.011</v>
      </c>
      <c r="D19">
        <v>186.06200000000001</v>
      </c>
      <c r="E19">
        <v>379.33</v>
      </c>
      <c r="G19" s="1">
        <f t="shared" si="0"/>
        <v>27.343999999999994</v>
      </c>
      <c r="I19">
        <f t="shared" si="1"/>
        <v>74</v>
      </c>
      <c r="J19">
        <f t="shared" si="3"/>
        <v>0.80192954246455206</v>
      </c>
      <c r="K19">
        <f t="shared" si="2"/>
        <v>0.30666969318654719</v>
      </c>
    </row>
    <row r="20" spans="1:11" x14ac:dyDescent="0.75">
      <c r="A20">
        <v>75</v>
      </c>
      <c r="B20">
        <v>241</v>
      </c>
      <c r="C20">
        <v>223.517</v>
      </c>
      <c r="D20">
        <v>184.964</v>
      </c>
      <c r="E20">
        <v>385.61599999999999</v>
      </c>
      <c r="G20" s="1">
        <f t="shared" si="0"/>
        <v>17.483000000000004</v>
      </c>
      <c r="I20">
        <f t="shared" si="1"/>
        <v>75</v>
      </c>
      <c r="J20">
        <f t="shared" si="3"/>
        <v>0.56168688788188892</v>
      </c>
      <c r="K20">
        <f t="shared" si="2"/>
        <v>0.29548881071333549</v>
      </c>
    </row>
    <row r="21" spans="1:11" x14ac:dyDescent="0.75">
      <c r="A21">
        <v>76</v>
      </c>
      <c r="B21">
        <v>239.29</v>
      </c>
      <c r="C21">
        <v>219.21</v>
      </c>
      <c r="D21">
        <v>182.92</v>
      </c>
      <c r="E21">
        <v>378.161</v>
      </c>
      <c r="G21" s="1">
        <f t="shared" si="0"/>
        <v>20.079999999999984</v>
      </c>
      <c r="I21">
        <f t="shared" si="1"/>
        <v>76</v>
      </c>
      <c r="J21">
        <f t="shared" si="3"/>
        <v>0.6249573649076644</v>
      </c>
      <c r="K21">
        <f t="shared" si="2"/>
        <v>0.29609250610842786</v>
      </c>
    </row>
    <row r="22" spans="1:11" x14ac:dyDescent="0.75">
      <c r="A22">
        <v>77</v>
      </c>
      <c r="B22">
        <v>246.667</v>
      </c>
      <c r="C22">
        <v>216.125</v>
      </c>
      <c r="D22">
        <v>182.21199999999999</v>
      </c>
      <c r="E22">
        <v>371.26299999999998</v>
      </c>
      <c r="G22" s="1">
        <f t="shared" si="0"/>
        <v>30.542000000000002</v>
      </c>
      <c r="I22">
        <f t="shared" si="1"/>
        <v>77</v>
      </c>
      <c r="J22">
        <f t="shared" si="3"/>
        <v>0.8798421283438097</v>
      </c>
      <c r="K22">
        <f t="shared" si="2"/>
        <v>0.3012998364960997</v>
      </c>
    </row>
    <row r="23" spans="1:11" x14ac:dyDescent="0.75">
      <c r="A23">
        <v>78</v>
      </c>
      <c r="B23">
        <v>242.53</v>
      </c>
      <c r="C23">
        <v>218.81</v>
      </c>
      <c r="D23">
        <v>177.971</v>
      </c>
      <c r="E23">
        <v>372.33600000000001</v>
      </c>
      <c r="G23" s="1">
        <f t="shared" si="0"/>
        <v>23.72</v>
      </c>
      <c r="I23">
        <f t="shared" si="1"/>
        <v>78</v>
      </c>
      <c r="J23">
        <f t="shared" si="3"/>
        <v>0.71363835696535616</v>
      </c>
      <c r="K23">
        <f t="shared" si="2"/>
        <v>0.28356312369820003</v>
      </c>
    </row>
    <row r="24" spans="1:11" x14ac:dyDescent="0.75">
      <c r="A24">
        <v>79</v>
      </c>
      <c r="B24">
        <v>231.083</v>
      </c>
      <c r="C24">
        <v>208.01599999999999</v>
      </c>
      <c r="D24">
        <v>176.23400000000001</v>
      </c>
      <c r="E24">
        <v>359.34300000000002</v>
      </c>
      <c r="G24" s="1">
        <f t="shared" si="0"/>
        <v>23.067000000000007</v>
      </c>
      <c r="I24">
        <f t="shared" si="1"/>
        <v>79</v>
      </c>
      <c r="J24">
        <f t="shared" si="3"/>
        <v>0.69772937679676494</v>
      </c>
      <c r="K24">
        <f t="shared" si="2"/>
        <v>0.29153280429560086</v>
      </c>
    </row>
    <row r="25" spans="1:11" x14ac:dyDescent="0.75">
      <c r="A25">
        <v>80</v>
      </c>
      <c r="B25">
        <v>236.083</v>
      </c>
      <c r="C25">
        <v>212.65199999999999</v>
      </c>
      <c r="D25">
        <v>176.85400000000001</v>
      </c>
      <c r="E25">
        <v>363.13900000000001</v>
      </c>
      <c r="G25" s="1">
        <f t="shared" si="0"/>
        <v>23.431000000000012</v>
      </c>
      <c r="I25">
        <f t="shared" si="1"/>
        <v>80</v>
      </c>
      <c r="J25">
        <f t="shared" si="3"/>
        <v>0.7065974760025342</v>
      </c>
      <c r="K25">
        <f t="shared" si="2"/>
        <v>0.28957157077283302</v>
      </c>
    </row>
    <row r="26" spans="1:11" x14ac:dyDescent="0.75">
      <c r="A26">
        <v>81</v>
      </c>
      <c r="B26">
        <v>238.29499999999999</v>
      </c>
      <c r="C26">
        <v>216.84200000000001</v>
      </c>
      <c r="D26">
        <v>173.584</v>
      </c>
      <c r="E26">
        <v>363.81</v>
      </c>
      <c r="G26" s="1">
        <f t="shared" si="0"/>
        <v>21.452999999999975</v>
      </c>
      <c r="I26">
        <f t="shared" si="1"/>
        <v>81</v>
      </c>
      <c r="J26">
        <f t="shared" si="3"/>
        <v>0.65840764020854603</v>
      </c>
      <c r="K26">
        <f t="shared" si="2"/>
        <v>0.27564808488404807</v>
      </c>
    </row>
    <row r="27" spans="1:11" x14ac:dyDescent="0.75">
      <c r="A27">
        <v>82</v>
      </c>
      <c r="B27">
        <v>235.13300000000001</v>
      </c>
      <c r="C27">
        <v>215.167</v>
      </c>
      <c r="D27">
        <v>173.452</v>
      </c>
      <c r="E27">
        <v>358.25799999999998</v>
      </c>
      <c r="G27" s="1">
        <f t="shared" si="0"/>
        <v>19.966000000000008</v>
      </c>
      <c r="I27">
        <f t="shared" si="1"/>
        <v>82</v>
      </c>
      <c r="J27">
        <f t="shared" si="3"/>
        <v>0.62217999317838557</v>
      </c>
      <c r="K27">
        <f t="shared" si="2"/>
        <v>0.2813967063775909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3B9DA-AA5E-4082-A59D-0ECE2B38ACA7}">
  <dimension ref="A1:K54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33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209.44399999999999</v>
      </c>
      <c r="C3">
        <v>209.892</v>
      </c>
      <c r="D3">
        <v>301.55399999999997</v>
      </c>
      <c r="E3">
        <v>534.30399999999997</v>
      </c>
      <c r="G3" s="1">
        <f t="shared" ref="G3:G54" si="0">B3-C3</f>
        <v>-0.4480000000000075</v>
      </c>
      <c r="I3">
        <f t="shared" ref="I3:I54" si="1">A3</f>
        <v>1</v>
      </c>
      <c r="J3">
        <f>(G3-MIN(G$3:G$54))/(MAX(G$3:G$54)-MIN(G$3:G$54))</f>
        <v>9.1282245587445673E-2</v>
      </c>
      <c r="K3">
        <f t="shared" ref="K3:K54" si="2">(D3-105)/(E3-115)</f>
        <v>0.4687625207486692</v>
      </c>
    </row>
    <row r="4" spans="1:11" x14ac:dyDescent="0.75">
      <c r="A4">
        <v>2</v>
      </c>
      <c r="B4">
        <v>213.11799999999999</v>
      </c>
      <c r="C4">
        <v>213.10900000000001</v>
      </c>
      <c r="D4">
        <v>309.16000000000003</v>
      </c>
      <c r="E4">
        <v>568.18600000000004</v>
      </c>
      <c r="G4" s="1">
        <f t="shared" si="0"/>
        <v>8.9999999999861302E-3</v>
      </c>
      <c r="I4">
        <f t="shared" si="1"/>
        <v>2</v>
      </c>
      <c r="J4">
        <f t="shared" ref="J4:J54" si="3">(G4-MIN(G$3:G$54))/(MAX(G$3:G$54)-MIN(G$3:G$54))</f>
        <v>0.1057118499573738</v>
      </c>
      <c r="K4">
        <f t="shared" si="2"/>
        <v>0.45049935346634717</v>
      </c>
    </row>
    <row r="5" spans="1:11" x14ac:dyDescent="0.75">
      <c r="A5">
        <v>3</v>
      </c>
      <c r="B5">
        <v>213.45500000000001</v>
      </c>
      <c r="C5">
        <v>213.28299999999999</v>
      </c>
      <c r="D5">
        <v>311.40100000000001</v>
      </c>
      <c r="E5">
        <v>540.197</v>
      </c>
      <c r="G5" s="1">
        <f t="shared" si="0"/>
        <v>0.17200000000002547</v>
      </c>
      <c r="I5">
        <f t="shared" si="1"/>
        <v>3</v>
      </c>
      <c r="J5">
        <f t="shared" si="3"/>
        <v>0.11085851409807158</v>
      </c>
      <c r="K5">
        <f t="shared" si="2"/>
        <v>0.48542440327659886</v>
      </c>
    </row>
    <row r="6" spans="1:11" x14ac:dyDescent="0.75">
      <c r="A6">
        <v>4</v>
      </c>
      <c r="B6">
        <v>208.386</v>
      </c>
      <c r="C6">
        <v>208.34200000000001</v>
      </c>
      <c r="D6">
        <v>288.774</v>
      </c>
      <c r="E6">
        <v>532.20399999999995</v>
      </c>
      <c r="G6" s="1">
        <f t="shared" si="0"/>
        <v>4.399999999998272E-2</v>
      </c>
      <c r="I6">
        <f t="shared" si="1"/>
        <v>4</v>
      </c>
      <c r="J6">
        <f t="shared" si="3"/>
        <v>0.10681696188942509</v>
      </c>
      <c r="K6">
        <f t="shared" si="2"/>
        <v>0.44048954468317664</v>
      </c>
    </row>
    <row r="7" spans="1:11" x14ac:dyDescent="0.75">
      <c r="A7">
        <v>5</v>
      </c>
      <c r="B7">
        <v>217.87100000000001</v>
      </c>
      <c r="C7">
        <v>217.315</v>
      </c>
      <c r="D7">
        <v>318.971</v>
      </c>
      <c r="E7">
        <v>570.43100000000004</v>
      </c>
      <c r="G7" s="1">
        <f t="shared" si="0"/>
        <v>0.5560000000000116</v>
      </c>
      <c r="I7">
        <f t="shared" si="1"/>
        <v>5</v>
      </c>
      <c r="J7">
        <f t="shared" si="3"/>
        <v>0.12298317072400654</v>
      </c>
      <c r="K7">
        <f t="shared" si="2"/>
        <v>0.46982089493249246</v>
      </c>
    </row>
    <row r="8" spans="1:11" x14ac:dyDescent="0.75">
      <c r="A8">
        <v>6</v>
      </c>
      <c r="B8">
        <v>223.471</v>
      </c>
      <c r="C8">
        <v>218.58699999999999</v>
      </c>
      <c r="D8">
        <v>318.072</v>
      </c>
      <c r="E8">
        <v>585.04200000000003</v>
      </c>
      <c r="G8" s="1">
        <f t="shared" si="0"/>
        <v>4.8840000000000146</v>
      </c>
      <c r="I8">
        <f t="shared" si="1"/>
        <v>6</v>
      </c>
      <c r="J8">
        <f t="shared" si="3"/>
        <v>0.25963815477882024</v>
      </c>
      <c r="K8">
        <f t="shared" si="2"/>
        <v>0.45330417281859914</v>
      </c>
    </row>
    <row r="9" spans="1:11" x14ac:dyDescent="0.75">
      <c r="A9">
        <v>7</v>
      </c>
      <c r="B9">
        <v>217.23500000000001</v>
      </c>
      <c r="C9">
        <v>220.57400000000001</v>
      </c>
      <c r="D9">
        <v>311.959</v>
      </c>
      <c r="E9">
        <v>553.41800000000001</v>
      </c>
      <c r="G9" s="1">
        <f t="shared" si="0"/>
        <v>-3.3389999999999986</v>
      </c>
      <c r="I9">
        <f t="shared" si="1"/>
        <v>7</v>
      </c>
      <c r="J9">
        <f t="shared" si="3"/>
        <v>0</v>
      </c>
      <c r="K9">
        <f t="shared" si="2"/>
        <v>0.47205862897964956</v>
      </c>
    </row>
    <row r="10" spans="1:11" x14ac:dyDescent="0.75">
      <c r="A10">
        <v>8</v>
      </c>
      <c r="B10">
        <v>226.06399999999999</v>
      </c>
      <c r="C10">
        <v>225.11699999999999</v>
      </c>
      <c r="D10">
        <v>325.428</v>
      </c>
      <c r="E10">
        <v>592.024</v>
      </c>
      <c r="G10" s="1">
        <f t="shared" si="0"/>
        <v>0.94700000000000273</v>
      </c>
      <c r="I10">
        <f t="shared" si="1"/>
        <v>8</v>
      </c>
      <c r="J10">
        <f t="shared" si="3"/>
        <v>0.13532884973635195</v>
      </c>
      <c r="K10">
        <f t="shared" si="2"/>
        <v>0.46208995773797545</v>
      </c>
    </row>
    <row r="11" spans="1:11" x14ac:dyDescent="0.75">
      <c r="A11">
        <v>9</v>
      </c>
      <c r="B11">
        <v>223.29400000000001</v>
      </c>
      <c r="C11">
        <v>222.286</v>
      </c>
      <c r="D11">
        <v>298.91699999999997</v>
      </c>
      <c r="E11">
        <v>572.64099999999996</v>
      </c>
      <c r="G11" s="1">
        <f t="shared" si="0"/>
        <v>1.0080000000000098</v>
      </c>
      <c r="I11">
        <f t="shared" si="1"/>
        <v>9</v>
      </c>
      <c r="J11">
        <f t="shared" si="3"/>
        <v>0.1372549019607846</v>
      </c>
      <c r="K11">
        <f t="shared" si="2"/>
        <v>0.42373170236058394</v>
      </c>
    </row>
    <row r="12" spans="1:11" x14ac:dyDescent="0.75">
      <c r="A12">
        <v>10</v>
      </c>
      <c r="B12">
        <v>230.72800000000001</v>
      </c>
      <c r="C12">
        <v>228.672</v>
      </c>
      <c r="D12">
        <v>311.55799999999999</v>
      </c>
      <c r="E12">
        <v>575.09</v>
      </c>
      <c r="G12" s="1">
        <f t="shared" si="0"/>
        <v>2.0560000000000116</v>
      </c>
      <c r="I12">
        <f t="shared" si="1"/>
        <v>10</v>
      </c>
      <c r="J12">
        <f t="shared" si="3"/>
        <v>0.17034511066906671</v>
      </c>
      <c r="K12">
        <f t="shared" si="2"/>
        <v>0.44895129213849461</v>
      </c>
    </row>
    <row r="13" spans="1:11" x14ac:dyDescent="0.75">
      <c r="A13">
        <v>11</v>
      </c>
      <c r="B13">
        <v>220.22200000000001</v>
      </c>
      <c r="C13">
        <v>221.07</v>
      </c>
      <c r="D13">
        <v>307.23200000000003</v>
      </c>
      <c r="E13">
        <v>564.44600000000003</v>
      </c>
      <c r="G13" s="1">
        <f t="shared" si="0"/>
        <v>-0.84799999999998477</v>
      </c>
      <c r="I13">
        <f t="shared" si="1"/>
        <v>11</v>
      </c>
      <c r="J13">
        <f t="shared" si="3"/>
        <v>7.8652394935430345E-2</v>
      </c>
      <c r="K13">
        <f t="shared" si="2"/>
        <v>0.44995839322187764</v>
      </c>
    </row>
    <row r="14" spans="1:11" x14ac:dyDescent="0.75">
      <c r="A14">
        <v>12</v>
      </c>
      <c r="B14">
        <v>236.42400000000001</v>
      </c>
      <c r="C14">
        <v>230.79</v>
      </c>
      <c r="D14">
        <v>302.04000000000002</v>
      </c>
      <c r="E14">
        <v>577.04</v>
      </c>
      <c r="G14" s="1">
        <f t="shared" si="0"/>
        <v>5.6340000000000146</v>
      </c>
      <c r="I14">
        <f t="shared" si="1"/>
        <v>12</v>
      </c>
      <c r="J14">
        <f t="shared" si="3"/>
        <v>0.28331912475135029</v>
      </c>
      <c r="K14">
        <f t="shared" si="2"/>
        <v>0.42645658384555457</v>
      </c>
    </row>
    <row r="15" spans="1:11" x14ac:dyDescent="0.75">
      <c r="A15">
        <v>13</v>
      </c>
      <c r="B15">
        <v>229.64599999999999</v>
      </c>
      <c r="C15">
        <v>225.49</v>
      </c>
      <c r="D15">
        <v>320.548</v>
      </c>
      <c r="E15">
        <v>567.94899999999996</v>
      </c>
      <c r="G15" s="1">
        <f t="shared" si="0"/>
        <v>4.1559999999999775</v>
      </c>
      <c r="I15">
        <f t="shared" si="1"/>
        <v>13</v>
      </c>
      <c r="J15">
        <f t="shared" si="3"/>
        <v>0.23665182659214984</v>
      </c>
      <c r="K15">
        <f t="shared" si="2"/>
        <v>0.4758769751119884</v>
      </c>
    </row>
    <row r="16" spans="1:11" x14ac:dyDescent="0.75">
      <c r="A16">
        <v>14</v>
      </c>
      <c r="B16">
        <v>232.70099999999999</v>
      </c>
      <c r="C16">
        <v>232.91499999999999</v>
      </c>
      <c r="D16">
        <v>315.83600000000001</v>
      </c>
      <c r="E16">
        <v>564.74</v>
      </c>
      <c r="G16" s="1">
        <f t="shared" si="0"/>
        <v>-0.21399999999999864</v>
      </c>
      <c r="I16">
        <f t="shared" si="1"/>
        <v>14</v>
      </c>
      <c r="J16">
        <f t="shared" si="3"/>
        <v>9.867070821887533E-2</v>
      </c>
      <c r="K16">
        <f t="shared" si="2"/>
        <v>0.4687953039533953</v>
      </c>
    </row>
    <row r="17" spans="1:11" x14ac:dyDescent="0.75">
      <c r="A17">
        <v>15</v>
      </c>
      <c r="B17">
        <v>241.58099999999999</v>
      </c>
      <c r="C17">
        <v>236.792</v>
      </c>
      <c r="D17">
        <v>292.76900000000001</v>
      </c>
      <c r="E17">
        <v>558.21799999999996</v>
      </c>
      <c r="G17" s="1">
        <f t="shared" si="0"/>
        <v>4.7889999999999873</v>
      </c>
      <c r="I17">
        <f t="shared" si="1"/>
        <v>15</v>
      </c>
      <c r="J17">
        <f t="shared" si="3"/>
        <v>0.25663856524896556</v>
      </c>
      <c r="K17">
        <f t="shared" si="2"/>
        <v>0.42364931027169478</v>
      </c>
    </row>
    <row r="18" spans="1:11" x14ac:dyDescent="0.75">
      <c r="A18">
        <v>16</v>
      </c>
      <c r="B18">
        <v>236.31800000000001</v>
      </c>
      <c r="C18">
        <v>234.989</v>
      </c>
      <c r="D18">
        <v>282.56900000000002</v>
      </c>
      <c r="E18">
        <v>527.03599999999994</v>
      </c>
      <c r="G18" s="1">
        <f t="shared" si="0"/>
        <v>1.3290000000000077</v>
      </c>
      <c r="I18">
        <f t="shared" si="1"/>
        <v>16</v>
      </c>
      <c r="J18">
        <f t="shared" si="3"/>
        <v>0.14739035710902743</v>
      </c>
      <c r="K18">
        <f t="shared" si="2"/>
        <v>0.43095506217903301</v>
      </c>
    </row>
    <row r="19" spans="1:11" x14ac:dyDescent="0.75">
      <c r="A19">
        <v>17</v>
      </c>
      <c r="B19">
        <v>239.56800000000001</v>
      </c>
      <c r="C19">
        <v>234.989</v>
      </c>
      <c r="D19">
        <v>279.161</v>
      </c>
      <c r="E19">
        <v>522.02200000000005</v>
      </c>
      <c r="G19" s="1">
        <f t="shared" si="0"/>
        <v>4.5790000000000077</v>
      </c>
      <c r="I19">
        <f t="shared" si="1"/>
        <v>17</v>
      </c>
      <c r="J19">
        <f t="shared" si="3"/>
        <v>0.25000789365665776</v>
      </c>
      <c r="K19">
        <f t="shared" si="2"/>
        <v>0.42789087567748174</v>
      </c>
    </row>
    <row r="20" spans="1:11" x14ac:dyDescent="0.75">
      <c r="A20">
        <v>18</v>
      </c>
      <c r="B20">
        <v>241.44499999999999</v>
      </c>
      <c r="C20">
        <v>237.78299999999999</v>
      </c>
      <c r="D20">
        <v>268.62099999999998</v>
      </c>
      <c r="E20">
        <v>505.25</v>
      </c>
      <c r="G20" s="1">
        <f t="shared" si="0"/>
        <v>3.6620000000000061</v>
      </c>
      <c r="I20">
        <f t="shared" si="1"/>
        <v>18</v>
      </c>
      <c r="J20">
        <f t="shared" si="3"/>
        <v>0.22105396103691094</v>
      </c>
      <c r="K20">
        <f t="shared" si="2"/>
        <v>0.41927226137091606</v>
      </c>
    </row>
    <row r="21" spans="1:11" x14ac:dyDescent="0.75">
      <c r="A21">
        <v>19</v>
      </c>
      <c r="B21">
        <v>236.25</v>
      </c>
      <c r="C21">
        <v>233.05</v>
      </c>
      <c r="D21">
        <v>261.048</v>
      </c>
      <c r="E21">
        <v>497.25</v>
      </c>
      <c r="G21" s="1">
        <f t="shared" si="0"/>
        <v>3.1999999999999886</v>
      </c>
      <c r="I21">
        <f t="shared" si="1"/>
        <v>19</v>
      </c>
      <c r="J21">
        <f t="shared" si="3"/>
        <v>0.20646648353383187</v>
      </c>
      <c r="K21">
        <f t="shared" si="2"/>
        <v>0.4082354480052322</v>
      </c>
    </row>
    <row r="22" spans="1:11" x14ac:dyDescent="0.75">
      <c r="A22">
        <v>20</v>
      </c>
      <c r="B22">
        <v>234.483</v>
      </c>
      <c r="C22">
        <v>233.77799999999999</v>
      </c>
      <c r="D22">
        <v>264</v>
      </c>
      <c r="E22">
        <v>495.66300000000001</v>
      </c>
      <c r="G22" s="1">
        <f t="shared" si="0"/>
        <v>0.70500000000001251</v>
      </c>
      <c r="I22">
        <f t="shared" si="1"/>
        <v>20</v>
      </c>
      <c r="J22">
        <f t="shared" si="3"/>
        <v>0.12768779009188255</v>
      </c>
      <c r="K22">
        <f t="shared" si="2"/>
        <v>0.41769228950541554</v>
      </c>
    </row>
    <row r="23" spans="1:11" x14ac:dyDescent="0.75">
      <c r="A23">
        <v>21</v>
      </c>
      <c r="B23">
        <v>249.23099999999999</v>
      </c>
      <c r="C23">
        <v>233.85400000000001</v>
      </c>
      <c r="D23">
        <v>249.68</v>
      </c>
      <c r="E23">
        <v>457.95100000000002</v>
      </c>
      <c r="G23" s="1">
        <f t="shared" si="0"/>
        <v>15.376999999999981</v>
      </c>
      <c r="I23">
        <f t="shared" si="1"/>
        <v>21</v>
      </c>
      <c r="J23">
        <f t="shared" si="3"/>
        <v>0.59095071200783</v>
      </c>
      <c r="K23">
        <f t="shared" si="2"/>
        <v>0.42186784701021429</v>
      </c>
    </row>
    <row r="24" spans="1:11" x14ac:dyDescent="0.75">
      <c r="A24">
        <v>22</v>
      </c>
      <c r="B24">
        <v>241.51300000000001</v>
      </c>
      <c r="C24">
        <v>226.98099999999999</v>
      </c>
      <c r="D24">
        <v>240.196</v>
      </c>
      <c r="E24">
        <v>448.71600000000001</v>
      </c>
      <c r="G24" s="1">
        <f t="shared" si="0"/>
        <v>14.532000000000011</v>
      </c>
      <c r="I24">
        <f t="shared" si="1"/>
        <v>22</v>
      </c>
      <c r="J24">
        <f t="shared" si="3"/>
        <v>0.5642701525054471</v>
      </c>
      <c r="K24">
        <f t="shared" si="2"/>
        <v>0.40512291888911528</v>
      </c>
    </row>
    <row r="25" spans="1:11" x14ac:dyDescent="0.75">
      <c r="A25">
        <v>23</v>
      </c>
      <c r="B25">
        <v>245.821</v>
      </c>
      <c r="C25">
        <v>232.613</v>
      </c>
      <c r="D25">
        <v>243.489</v>
      </c>
      <c r="E25">
        <v>457.178</v>
      </c>
      <c r="G25" s="1">
        <f t="shared" si="0"/>
        <v>13.207999999999998</v>
      </c>
      <c r="I25">
        <f t="shared" si="1"/>
        <v>23</v>
      </c>
      <c r="J25">
        <f t="shared" si="3"/>
        <v>0.52246534684727353</v>
      </c>
      <c r="K25">
        <f t="shared" si="2"/>
        <v>0.40472794861154138</v>
      </c>
    </row>
    <row r="26" spans="1:11" x14ac:dyDescent="0.75">
      <c r="A26">
        <v>24</v>
      </c>
      <c r="B26">
        <v>237.37200000000001</v>
      </c>
      <c r="C26">
        <v>229.47</v>
      </c>
      <c r="D26">
        <v>237.042</v>
      </c>
      <c r="E26">
        <v>444.49</v>
      </c>
      <c r="G26" s="1">
        <f t="shared" si="0"/>
        <v>7.9020000000000152</v>
      </c>
      <c r="I26">
        <f t="shared" si="1"/>
        <v>24</v>
      </c>
      <c r="J26">
        <f t="shared" si="3"/>
        <v>0.35493037794828131</v>
      </c>
      <c r="K26">
        <f t="shared" si="2"/>
        <v>0.40074660839479193</v>
      </c>
    </row>
    <row r="27" spans="1:11" x14ac:dyDescent="0.75">
      <c r="A27">
        <v>25</v>
      </c>
      <c r="B27">
        <v>250.28899999999999</v>
      </c>
      <c r="C27">
        <v>237.45599999999999</v>
      </c>
      <c r="D27">
        <v>242.386</v>
      </c>
      <c r="E27">
        <v>449.464</v>
      </c>
      <c r="G27" s="1">
        <f t="shared" si="0"/>
        <v>12.832999999999998</v>
      </c>
      <c r="I27">
        <f t="shared" si="1"/>
        <v>25</v>
      </c>
      <c r="J27">
        <f t="shared" si="3"/>
        <v>0.51062486186100853</v>
      </c>
      <c r="K27">
        <f t="shared" si="2"/>
        <v>0.41076468618446227</v>
      </c>
    </row>
    <row r="28" spans="1:11" x14ac:dyDescent="0.75">
      <c r="A28">
        <v>26</v>
      </c>
      <c r="B28">
        <v>257</v>
      </c>
      <c r="C28">
        <v>239.828</v>
      </c>
      <c r="D28">
        <v>261.36700000000002</v>
      </c>
      <c r="E28">
        <v>514.53599999999994</v>
      </c>
      <c r="G28" s="1">
        <f t="shared" si="0"/>
        <v>17.171999999999997</v>
      </c>
      <c r="I28">
        <f t="shared" si="1"/>
        <v>26</v>
      </c>
      <c r="J28">
        <f t="shared" si="3"/>
        <v>0.64762716680875254</v>
      </c>
      <c r="K28">
        <f t="shared" si="2"/>
        <v>0.39137149092947832</v>
      </c>
    </row>
    <row r="29" spans="1:11" x14ac:dyDescent="0.75">
      <c r="A29">
        <v>27</v>
      </c>
      <c r="B29">
        <v>257.79599999999999</v>
      </c>
      <c r="C29">
        <v>239.32400000000001</v>
      </c>
      <c r="D29">
        <v>252.31399999999999</v>
      </c>
      <c r="E29">
        <v>507.78699999999998</v>
      </c>
      <c r="G29" s="1">
        <f t="shared" si="0"/>
        <v>18.47199999999998</v>
      </c>
      <c r="I29">
        <f t="shared" si="1"/>
        <v>27</v>
      </c>
      <c r="J29">
        <f t="shared" si="3"/>
        <v>0.68867418142780412</v>
      </c>
      <c r="K29">
        <f t="shared" si="2"/>
        <v>0.37504805403437486</v>
      </c>
    </row>
    <row r="30" spans="1:11" x14ac:dyDescent="0.75">
      <c r="A30">
        <v>28</v>
      </c>
      <c r="B30">
        <v>253.39500000000001</v>
      </c>
      <c r="C30">
        <v>235.971</v>
      </c>
      <c r="D30">
        <v>241.88</v>
      </c>
      <c r="E30">
        <v>465.32400000000001</v>
      </c>
      <c r="G30" s="1">
        <f t="shared" si="0"/>
        <v>17.424000000000007</v>
      </c>
      <c r="I30">
        <f t="shared" si="1"/>
        <v>28</v>
      </c>
      <c r="J30">
        <f t="shared" si="3"/>
        <v>0.65558397271952296</v>
      </c>
      <c r="K30">
        <f t="shared" si="2"/>
        <v>0.39072401548281016</v>
      </c>
    </row>
    <row r="31" spans="1:11" x14ac:dyDescent="0.75">
      <c r="A31">
        <v>29</v>
      </c>
      <c r="B31">
        <v>249.38200000000001</v>
      </c>
      <c r="C31">
        <v>234.61099999999999</v>
      </c>
      <c r="D31">
        <v>239.27799999999999</v>
      </c>
      <c r="E31">
        <v>472.88</v>
      </c>
      <c r="G31" s="1">
        <f t="shared" si="0"/>
        <v>14.771000000000015</v>
      </c>
      <c r="I31">
        <f t="shared" si="1"/>
        <v>29</v>
      </c>
      <c r="J31">
        <f t="shared" si="3"/>
        <v>0.57181648827002673</v>
      </c>
      <c r="K31">
        <f t="shared" si="2"/>
        <v>0.37520397898737007</v>
      </c>
    </row>
    <row r="32" spans="1:11" x14ac:dyDescent="0.75">
      <c r="A32">
        <v>30</v>
      </c>
      <c r="B32">
        <v>254.75</v>
      </c>
      <c r="C32">
        <v>236.583</v>
      </c>
      <c r="D32">
        <v>244.35300000000001</v>
      </c>
      <c r="E32">
        <v>497.79700000000003</v>
      </c>
      <c r="G32" s="1">
        <f t="shared" si="0"/>
        <v>18.167000000000002</v>
      </c>
      <c r="I32">
        <f t="shared" si="1"/>
        <v>30</v>
      </c>
      <c r="J32">
        <f t="shared" si="3"/>
        <v>0.67904392030564253</v>
      </c>
      <c r="K32">
        <f t="shared" si="2"/>
        <v>0.36403890312620002</v>
      </c>
    </row>
    <row r="33" spans="1:11" x14ac:dyDescent="0.75">
      <c r="A33">
        <v>31</v>
      </c>
      <c r="B33">
        <v>264.04599999999999</v>
      </c>
      <c r="C33">
        <v>244.34800000000001</v>
      </c>
      <c r="D33">
        <v>248.614</v>
      </c>
      <c r="E33">
        <v>492.488</v>
      </c>
      <c r="G33" s="1">
        <f t="shared" si="0"/>
        <v>19.697999999999979</v>
      </c>
      <c r="I33">
        <f t="shared" si="1"/>
        <v>31</v>
      </c>
      <c r="J33">
        <f t="shared" si="3"/>
        <v>0.72738467367623327</v>
      </c>
      <c r="K33">
        <f t="shared" si="2"/>
        <v>0.38044653075064638</v>
      </c>
    </row>
    <row r="34" spans="1:11" x14ac:dyDescent="0.75">
      <c r="A34">
        <v>32</v>
      </c>
      <c r="B34">
        <v>262.80900000000003</v>
      </c>
      <c r="C34">
        <v>241.04300000000001</v>
      </c>
      <c r="D34">
        <v>245.273</v>
      </c>
      <c r="E34">
        <v>487.435</v>
      </c>
      <c r="G34" s="1">
        <f t="shared" si="0"/>
        <v>21.76600000000002</v>
      </c>
      <c r="I34">
        <f t="shared" si="1"/>
        <v>32</v>
      </c>
      <c r="J34">
        <f t="shared" si="3"/>
        <v>0.79268100154715748</v>
      </c>
      <c r="K34">
        <f t="shared" si="2"/>
        <v>0.37663753406634715</v>
      </c>
    </row>
    <row r="35" spans="1:11" x14ac:dyDescent="0.75">
      <c r="A35">
        <v>33</v>
      </c>
      <c r="B35">
        <v>258.58300000000003</v>
      </c>
      <c r="C35">
        <v>238.58500000000001</v>
      </c>
      <c r="D35">
        <v>245.08799999999999</v>
      </c>
      <c r="E35">
        <v>513.19299999999998</v>
      </c>
      <c r="G35" s="1">
        <f t="shared" si="0"/>
        <v>19.998000000000019</v>
      </c>
      <c r="I35">
        <f t="shared" si="1"/>
        <v>33</v>
      </c>
      <c r="J35">
        <f t="shared" si="3"/>
        <v>0.73685706166524656</v>
      </c>
      <c r="K35">
        <f t="shared" si="2"/>
        <v>0.35180929850600084</v>
      </c>
    </row>
    <row r="36" spans="1:11" x14ac:dyDescent="0.75">
      <c r="A36">
        <v>34</v>
      </c>
      <c r="B36">
        <v>258.83600000000001</v>
      </c>
      <c r="C36">
        <v>236.23500000000001</v>
      </c>
      <c r="D36">
        <v>252.25299999999999</v>
      </c>
      <c r="E36">
        <v>537.024</v>
      </c>
      <c r="G36" s="1">
        <f t="shared" si="0"/>
        <v>22.600999999999999</v>
      </c>
      <c r="I36">
        <f t="shared" si="1"/>
        <v>34</v>
      </c>
      <c r="J36">
        <f t="shared" si="3"/>
        <v>0.81904581478324034</v>
      </c>
      <c r="K36">
        <f t="shared" si="2"/>
        <v>0.348920914450363</v>
      </c>
    </row>
    <row r="37" spans="1:11" x14ac:dyDescent="0.75">
      <c r="A37">
        <v>35</v>
      </c>
      <c r="B37">
        <v>262.29500000000002</v>
      </c>
      <c r="C37">
        <v>239.053</v>
      </c>
      <c r="D37">
        <v>251.30099999999999</v>
      </c>
      <c r="E37">
        <v>531.74699999999996</v>
      </c>
      <c r="G37" s="1">
        <f t="shared" si="0"/>
        <v>23.242000000000019</v>
      </c>
      <c r="I37">
        <f t="shared" si="1"/>
        <v>35</v>
      </c>
      <c r="J37">
        <f t="shared" si="3"/>
        <v>0.8392851504530966</v>
      </c>
      <c r="K37">
        <f t="shared" si="2"/>
        <v>0.35105471665062976</v>
      </c>
    </row>
    <row r="38" spans="1:11" x14ac:dyDescent="0.75">
      <c r="A38">
        <v>36</v>
      </c>
      <c r="B38">
        <v>259.37900000000002</v>
      </c>
      <c r="C38">
        <v>234.452</v>
      </c>
      <c r="D38">
        <v>248.94499999999999</v>
      </c>
      <c r="E38">
        <v>521.08900000000006</v>
      </c>
      <c r="G38" s="1">
        <f t="shared" si="0"/>
        <v>24.927000000000021</v>
      </c>
      <c r="I38">
        <f t="shared" si="1"/>
        <v>36</v>
      </c>
      <c r="J38">
        <f t="shared" si="3"/>
        <v>0.89248839632471433</v>
      </c>
      <c r="K38">
        <f t="shared" si="2"/>
        <v>0.35446663169896248</v>
      </c>
    </row>
    <row r="39" spans="1:11" x14ac:dyDescent="0.75">
      <c r="A39">
        <v>37</v>
      </c>
      <c r="B39">
        <v>254.59800000000001</v>
      </c>
      <c r="C39">
        <v>237.96299999999999</v>
      </c>
      <c r="D39">
        <v>253.52099999999999</v>
      </c>
      <c r="E39">
        <v>529.87699999999995</v>
      </c>
      <c r="G39" s="1">
        <f t="shared" si="0"/>
        <v>16.635000000000019</v>
      </c>
      <c r="I39">
        <f t="shared" si="1"/>
        <v>37</v>
      </c>
      <c r="J39">
        <f t="shared" si="3"/>
        <v>0.63067159230842162</v>
      </c>
      <c r="K39">
        <f t="shared" si="2"/>
        <v>0.35798803018726033</v>
      </c>
    </row>
    <row r="40" spans="1:11" x14ac:dyDescent="0.75">
      <c r="A40">
        <v>38</v>
      </c>
      <c r="B40">
        <v>260.96800000000002</v>
      </c>
      <c r="C40">
        <v>238.40299999999999</v>
      </c>
      <c r="D40">
        <v>248.11600000000001</v>
      </c>
      <c r="E40">
        <v>543.20500000000004</v>
      </c>
      <c r="G40" s="1">
        <f t="shared" si="0"/>
        <v>22.565000000000026</v>
      </c>
      <c r="I40">
        <f t="shared" si="1"/>
        <v>38</v>
      </c>
      <c r="J40">
        <f t="shared" si="3"/>
        <v>0.81790912822455974</v>
      </c>
      <c r="K40">
        <f t="shared" si="2"/>
        <v>0.33422309407877066</v>
      </c>
    </row>
    <row r="41" spans="1:11" x14ac:dyDescent="0.75">
      <c r="A41">
        <v>39</v>
      </c>
      <c r="B41">
        <v>265.483</v>
      </c>
      <c r="C41">
        <v>242.29499999999999</v>
      </c>
      <c r="D41">
        <v>260.048</v>
      </c>
      <c r="E41">
        <v>595.05799999999999</v>
      </c>
      <c r="G41" s="1">
        <f t="shared" si="0"/>
        <v>23.188000000000017</v>
      </c>
      <c r="I41">
        <f t="shared" si="1"/>
        <v>39</v>
      </c>
      <c r="J41">
        <f t="shared" si="3"/>
        <v>0.83758012061507436</v>
      </c>
      <c r="K41">
        <f t="shared" si="2"/>
        <v>0.32297764020180897</v>
      </c>
    </row>
    <row r="42" spans="1:11" x14ac:dyDescent="0.75">
      <c r="A42">
        <v>40</v>
      </c>
      <c r="B42">
        <v>263.14999999999998</v>
      </c>
      <c r="C42">
        <v>238.75</v>
      </c>
      <c r="D42">
        <v>240.61500000000001</v>
      </c>
      <c r="E42">
        <v>536.08699999999999</v>
      </c>
      <c r="G42" s="1">
        <f t="shared" si="0"/>
        <v>24.399999999999977</v>
      </c>
      <c r="I42">
        <f t="shared" si="1"/>
        <v>40</v>
      </c>
      <c r="J42">
        <f t="shared" si="3"/>
        <v>0.87584856809068179</v>
      </c>
      <c r="K42">
        <f t="shared" si="2"/>
        <v>0.32205933690662503</v>
      </c>
    </row>
    <row r="43" spans="1:11" x14ac:dyDescent="0.75">
      <c r="A43">
        <v>41</v>
      </c>
      <c r="B43">
        <v>267.875</v>
      </c>
      <c r="C43">
        <v>244.119</v>
      </c>
      <c r="D43">
        <v>251.01900000000001</v>
      </c>
      <c r="E43">
        <v>562.029</v>
      </c>
      <c r="G43" s="1">
        <f t="shared" si="0"/>
        <v>23.756</v>
      </c>
      <c r="I43">
        <f t="shared" si="1"/>
        <v>41</v>
      </c>
      <c r="J43">
        <f t="shared" si="3"/>
        <v>0.85551450854093669</v>
      </c>
      <c r="K43">
        <f t="shared" si="2"/>
        <v>0.32664323791073957</v>
      </c>
    </row>
    <row r="44" spans="1:11" x14ac:dyDescent="0.75">
      <c r="A44">
        <v>42</v>
      </c>
      <c r="B44">
        <v>266.85000000000002</v>
      </c>
      <c r="C44">
        <v>244.22200000000001</v>
      </c>
      <c r="D44">
        <v>252.88499999999999</v>
      </c>
      <c r="E44">
        <v>571.03800000000001</v>
      </c>
      <c r="G44" s="1">
        <f t="shared" si="0"/>
        <v>22.628000000000014</v>
      </c>
      <c r="I44">
        <f t="shared" si="1"/>
        <v>42</v>
      </c>
      <c r="J44">
        <f t="shared" si="3"/>
        <v>0.81989832970225185</v>
      </c>
      <c r="K44">
        <f t="shared" si="2"/>
        <v>0.32428218701073153</v>
      </c>
    </row>
    <row r="45" spans="1:11" x14ac:dyDescent="0.75">
      <c r="A45">
        <v>43</v>
      </c>
      <c r="B45">
        <v>255.017</v>
      </c>
      <c r="C45">
        <v>234.68199999999999</v>
      </c>
      <c r="D45">
        <v>242.86500000000001</v>
      </c>
      <c r="E45">
        <v>540.89400000000001</v>
      </c>
      <c r="G45" s="1">
        <f t="shared" si="0"/>
        <v>20.335000000000008</v>
      </c>
      <c r="I45">
        <f t="shared" si="1"/>
        <v>43</v>
      </c>
      <c r="J45">
        <f t="shared" si="3"/>
        <v>0.74749771083956973</v>
      </c>
      <c r="K45">
        <f t="shared" si="2"/>
        <v>0.32370730745208903</v>
      </c>
    </row>
    <row r="46" spans="1:11" x14ac:dyDescent="0.75">
      <c r="A46">
        <v>44</v>
      </c>
      <c r="B46">
        <v>254.352</v>
      </c>
      <c r="C46">
        <v>235.78</v>
      </c>
      <c r="D46">
        <v>237.22499999999999</v>
      </c>
      <c r="E46">
        <v>534.66300000000001</v>
      </c>
      <c r="G46" s="1">
        <f t="shared" si="0"/>
        <v>18.572000000000003</v>
      </c>
      <c r="I46">
        <f t="shared" si="1"/>
        <v>44</v>
      </c>
      <c r="J46">
        <f t="shared" si="3"/>
        <v>0.69183164409080888</v>
      </c>
      <c r="K46">
        <f t="shared" si="2"/>
        <v>0.315074238138697</v>
      </c>
    </row>
    <row r="47" spans="1:11" x14ac:dyDescent="0.75">
      <c r="A47">
        <v>45</v>
      </c>
      <c r="B47">
        <v>272.68099999999998</v>
      </c>
      <c r="C47">
        <v>248.215</v>
      </c>
      <c r="D47">
        <v>253.82499999999999</v>
      </c>
      <c r="E47">
        <v>557.39200000000005</v>
      </c>
      <c r="G47" s="1">
        <f t="shared" si="0"/>
        <v>24.46599999999998</v>
      </c>
      <c r="I47">
        <f t="shared" si="1"/>
        <v>45</v>
      </c>
      <c r="J47">
        <f t="shared" si="3"/>
        <v>0.87793249344826452</v>
      </c>
      <c r="K47">
        <f t="shared" si="2"/>
        <v>0.3364097904121231</v>
      </c>
    </row>
    <row r="48" spans="1:11" x14ac:dyDescent="0.75">
      <c r="A48">
        <v>46</v>
      </c>
      <c r="B48">
        <v>270.66699999999997</v>
      </c>
      <c r="C48">
        <v>243.84100000000001</v>
      </c>
      <c r="D48">
        <v>264.55</v>
      </c>
      <c r="E48">
        <v>578.02499999999998</v>
      </c>
      <c r="G48" s="1">
        <f t="shared" si="0"/>
        <v>26.825999999999965</v>
      </c>
      <c r="I48">
        <f t="shared" si="1"/>
        <v>46</v>
      </c>
      <c r="J48">
        <f t="shared" si="3"/>
        <v>0.95244861229515865</v>
      </c>
      <c r="K48">
        <f t="shared" si="2"/>
        <v>0.34458182603531129</v>
      </c>
    </row>
    <row r="49" spans="1:11" x14ac:dyDescent="0.75">
      <c r="A49">
        <v>47</v>
      </c>
      <c r="B49">
        <v>255.90700000000001</v>
      </c>
      <c r="C49">
        <v>237.79900000000001</v>
      </c>
      <c r="D49">
        <v>257.66300000000001</v>
      </c>
      <c r="E49">
        <v>548.43799999999999</v>
      </c>
      <c r="G49" s="1">
        <f t="shared" si="0"/>
        <v>18.108000000000004</v>
      </c>
      <c r="I49">
        <f t="shared" si="1"/>
        <v>47</v>
      </c>
      <c r="J49">
        <f t="shared" si="3"/>
        <v>0.67718101733447023</v>
      </c>
      <c r="K49">
        <f t="shared" si="2"/>
        <v>0.35221415750349533</v>
      </c>
    </row>
    <row r="50" spans="1:11" x14ac:dyDescent="0.75">
      <c r="A50">
        <v>48</v>
      </c>
      <c r="B50">
        <v>271.24099999999999</v>
      </c>
      <c r="C50">
        <v>242.90899999999999</v>
      </c>
      <c r="D50">
        <v>261.71199999999999</v>
      </c>
      <c r="E50">
        <v>572.08699999999999</v>
      </c>
      <c r="G50" s="1">
        <f t="shared" si="0"/>
        <v>28.331999999999994</v>
      </c>
      <c r="I50">
        <f t="shared" si="1"/>
        <v>48</v>
      </c>
      <c r="J50">
        <f t="shared" si="3"/>
        <v>1</v>
      </c>
      <c r="K50">
        <f t="shared" si="2"/>
        <v>0.34284939191007402</v>
      </c>
    </row>
    <row r="51" spans="1:11" x14ac:dyDescent="0.75">
      <c r="A51">
        <v>49</v>
      </c>
      <c r="B51">
        <v>254.57400000000001</v>
      </c>
      <c r="C51">
        <v>235.84800000000001</v>
      </c>
      <c r="D51">
        <v>253.35</v>
      </c>
      <c r="E51">
        <v>567.54999999999995</v>
      </c>
      <c r="G51" s="1">
        <f t="shared" si="0"/>
        <v>18.725999999999999</v>
      </c>
      <c r="I51">
        <f t="shared" si="1"/>
        <v>49</v>
      </c>
      <c r="J51">
        <f t="shared" si="3"/>
        <v>0.69669413659183488</v>
      </c>
      <c r="K51">
        <f t="shared" si="2"/>
        <v>0.32780908186940672</v>
      </c>
    </row>
    <row r="52" spans="1:11" x14ac:dyDescent="0.75">
      <c r="A52">
        <v>50</v>
      </c>
      <c r="B52">
        <v>260.37</v>
      </c>
      <c r="C52">
        <v>236.8</v>
      </c>
      <c r="D52">
        <v>248.614</v>
      </c>
      <c r="E52">
        <v>548.18600000000004</v>
      </c>
      <c r="G52" s="1">
        <f t="shared" si="0"/>
        <v>23.569999999999993</v>
      </c>
      <c r="I52">
        <f t="shared" si="1"/>
        <v>50</v>
      </c>
      <c r="J52">
        <f t="shared" si="3"/>
        <v>0.849641627987749</v>
      </c>
      <c r="K52">
        <f t="shared" si="2"/>
        <v>0.33152964315559597</v>
      </c>
    </row>
    <row r="53" spans="1:11" x14ac:dyDescent="0.75">
      <c r="A53">
        <v>51</v>
      </c>
      <c r="B53">
        <v>254.779</v>
      </c>
      <c r="C53">
        <v>236.03800000000001</v>
      </c>
      <c r="D53">
        <v>251.84100000000001</v>
      </c>
      <c r="E53">
        <v>565.78300000000002</v>
      </c>
      <c r="G53" s="1">
        <f t="shared" si="0"/>
        <v>18.740999999999985</v>
      </c>
      <c r="I53">
        <f t="shared" si="1"/>
        <v>51</v>
      </c>
      <c r="J53">
        <f t="shared" si="3"/>
        <v>0.69716775599128511</v>
      </c>
      <c r="K53">
        <f t="shared" si="2"/>
        <v>0.32574653436354079</v>
      </c>
    </row>
    <row r="54" spans="1:11" x14ac:dyDescent="0.75">
      <c r="A54">
        <v>52</v>
      </c>
      <c r="B54">
        <v>253.85599999999999</v>
      </c>
      <c r="C54">
        <v>235.929</v>
      </c>
      <c r="D54">
        <v>254.50700000000001</v>
      </c>
      <c r="E54">
        <v>569.20299999999997</v>
      </c>
      <c r="G54" s="1">
        <f t="shared" si="0"/>
        <v>17.926999999999992</v>
      </c>
      <c r="I54">
        <f t="shared" si="1"/>
        <v>52</v>
      </c>
      <c r="J54">
        <f t="shared" si="3"/>
        <v>0.67146600991443262</v>
      </c>
      <c r="K54">
        <f t="shared" si="2"/>
        <v>0.32916339169930631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2B39B-94EF-4CDE-876F-A96AFC9DD534}">
  <dimension ref="A1:K84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34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298.60399999999998</v>
      </c>
      <c r="C3">
        <v>295.73500000000001</v>
      </c>
      <c r="D3">
        <v>265.27</v>
      </c>
      <c r="E3">
        <v>989.17399999999998</v>
      </c>
      <c r="G3" s="1">
        <f t="shared" ref="G3:G66" si="0">B3-C3</f>
        <v>2.8689999999999714</v>
      </c>
      <c r="I3">
        <f t="shared" ref="I3:I66" si="1">A3</f>
        <v>1</v>
      </c>
      <c r="J3">
        <f>(G3-MIN(G$3:G$84))/(MAX(G$3:G$84)-MIN(G$3:G$84))</f>
        <v>2.6441424899006496E-2</v>
      </c>
      <c r="K3">
        <f t="shared" ref="K3:K66" si="2">(D3-105)/(E3-115)</f>
        <v>0.18333878609979248</v>
      </c>
    </row>
    <row r="4" spans="1:11" x14ac:dyDescent="0.75">
      <c r="A4">
        <v>2</v>
      </c>
      <c r="B4">
        <v>293.55399999999997</v>
      </c>
      <c r="C4">
        <v>289.69600000000003</v>
      </c>
      <c r="D4">
        <v>254.87899999999999</v>
      </c>
      <c r="E4">
        <v>907.65800000000002</v>
      </c>
      <c r="G4" s="1">
        <f t="shared" si="0"/>
        <v>3.8579999999999472</v>
      </c>
      <c r="I4">
        <f t="shared" si="1"/>
        <v>2</v>
      </c>
      <c r="J4">
        <f t="shared" ref="J4:J67" si="3">(G4-MIN(G$3:G$84))/(MAX(G$3:G$84)-MIN(G$3:G$84))</f>
        <v>7.8327474948845274E-2</v>
      </c>
      <c r="K4">
        <f t="shared" si="2"/>
        <v>0.18908406904364808</v>
      </c>
    </row>
    <row r="5" spans="1:11" x14ac:dyDescent="0.75">
      <c r="A5">
        <v>3</v>
      </c>
      <c r="B5">
        <v>291.82799999999997</v>
      </c>
      <c r="C5">
        <v>284.762</v>
      </c>
      <c r="D5">
        <v>254.268</v>
      </c>
      <c r="E5">
        <v>906.57399999999996</v>
      </c>
      <c r="G5" s="1">
        <f t="shared" si="0"/>
        <v>7.0659999999999741</v>
      </c>
      <c r="I5">
        <f t="shared" si="1"/>
        <v>3</v>
      </c>
      <c r="J5">
        <f t="shared" si="3"/>
        <v>0.24662924295682126</v>
      </c>
      <c r="K5">
        <f t="shared" si="2"/>
        <v>0.18857112537804427</v>
      </c>
    </row>
    <row r="6" spans="1:11" x14ac:dyDescent="0.75">
      <c r="A6">
        <v>4</v>
      </c>
      <c r="B6">
        <v>283.76</v>
      </c>
      <c r="C6">
        <v>277.51900000000001</v>
      </c>
      <c r="D6">
        <v>240.61799999999999</v>
      </c>
      <c r="E6">
        <v>835.72500000000002</v>
      </c>
      <c r="G6" s="1">
        <f t="shared" si="0"/>
        <v>6.2409999999999854</v>
      </c>
      <c r="I6">
        <f t="shared" si="1"/>
        <v>4</v>
      </c>
      <c r="J6">
        <f t="shared" si="3"/>
        <v>0.20334714862808775</v>
      </c>
      <c r="K6">
        <f t="shared" si="2"/>
        <v>0.1881688577474071</v>
      </c>
    </row>
    <row r="7" spans="1:11" x14ac:dyDescent="0.75">
      <c r="A7">
        <v>5</v>
      </c>
      <c r="B7">
        <v>295.48</v>
      </c>
      <c r="C7">
        <v>293.11500000000001</v>
      </c>
      <c r="D7">
        <v>254.59800000000001</v>
      </c>
      <c r="E7">
        <v>898.55100000000004</v>
      </c>
      <c r="G7" s="1">
        <f t="shared" si="0"/>
        <v>2.3650000000000091</v>
      </c>
      <c r="I7">
        <f t="shared" si="1"/>
        <v>5</v>
      </c>
      <c r="J7">
        <f t="shared" si="3"/>
        <v>0</v>
      </c>
      <c r="K7">
        <f t="shared" si="2"/>
        <v>0.19092311795913733</v>
      </c>
    </row>
    <row r="8" spans="1:11" x14ac:dyDescent="0.75">
      <c r="A8">
        <v>6</v>
      </c>
      <c r="B8">
        <v>292.892</v>
      </c>
      <c r="C8">
        <v>288.46899999999999</v>
      </c>
      <c r="D8">
        <v>250.971</v>
      </c>
      <c r="E8">
        <v>895.17399999999998</v>
      </c>
      <c r="G8" s="1">
        <f t="shared" si="0"/>
        <v>4.4230000000000018</v>
      </c>
      <c r="I8">
        <f t="shared" si="1"/>
        <v>6</v>
      </c>
      <c r="J8">
        <f t="shared" si="3"/>
        <v>0.10796915167095089</v>
      </c>
      <c r="K8">
        <f t="shared" si="2"/>
        <v>0.18710056987287452</v>
      </c>
    </row>
    <row r="9" spans="1:11" x14ac:dyDescent="0.75">
      <c r="A9">
        <v>7</v>
      </c>
      <c r="B9">
        <v>294.245</v>
      </c>
      <c r="C9">
        <v>281.91199999999998</v>
      </c>
      <c r="D9">
        <v>252.566</v>
      </c>
      <c r="E9">
        <v>898.62099999999998</v>
      </c>
      <c r="G9" s="1">
        <f t="shared" si="0"/>
        <v>12.333000000000027</v>
      </c>
      <c r="I9">
        <f t="shared" si="1"/>
        <v>7</v>
      </c>
      <c r="J9">
        <f t="shared" si="3"/>
        <v>0.52295262578039081</v>
      </c>
      <c r="K9">
        <f t="shared" si="2"/>
        <v>0.18831297272533534</v>
      </c>
    </row>
    <row r="10" spans="1:11" x14ac:dyDescent="0.75">
      <c r="A10">
        <v>8</v>
      </c>
      <c r="B10">
        <v>296.613</v>
      </c>
      <c r="C10">
        <v>285.36599999999999</v>
      </c>
      <c r="D10">
        <v>250.072</v>
      </c>
      <c r="E10">
        <v>928.43399999999997</v>
      </c>
      <c r="G10" s="1">
        <f t="shared" si="0"/>
        <v>11.247000000000014</v>
      </c>
      <c r="I10">
        <f t="shared" si="1"/>
        <v>8</v>
      </c>
      <c r="J10">
        <f t="shared" si="3"/>
        <v>0.46597765070038377</v>
      </c>
      <c r="K10">
        <f t="shared" si="2"/>
        <v>0.17834513924915851</v>
      </c>
    </row>
    <row r="11" spans="1:11" x14ac:dyDescent="0.75">
      <c r="A11">
        <v>9</v>
      </c>
      <c r="B11">
        <v>293.76400000000001</v>
      </c>
      <c r="C11">
        <v>282.42599999999999</v>
      </c>
      <c r="D11">
        <v>243.14</v>
      </c>
      <c r="E11">
        <v>949.76800000000003</v>
      </c>
      <c r="G11" s="1">
        <f t="shared" si="0"/>
        <v>11.338000000000022</v>
      </c>
      <c r="I11">
        <f t="shared" si="1"/>
        <v>9</v>
      </c>
      <c r="J11">
        <f t="shared" si="3"/>
        <v>0.47075179686270519</v>
      </c>
      <c r="K11">
        <f t="shared" si="2"/>
        <v>0.16548310428765833</v>
      </c>
    </row>
    <row r="12" spans="1:11" x14ac:dyDescent="0.75">
      <c r="A12">
        <v>10</v>
      </c>
      <c r="B12">
        <v>293.34300000000002</v>
      </c>
      <c r="C12">
        <v>281.15800000000002</v>
      </c>
      <c r="D12">
        <v>242.619</v>
      </c>
      <c r="E12">
        <v>952.28</v>
      </c>
      <c r="G12" s="1">
        <f t="shared" si="0"/>
        <v>12.185000000000002</v>
      </c>
      <c r="I12">
        <f t="shared" si="1"/>
        <v>10</v>
      </c>
      <c r="J12">
        <f t="shared" si="3"/>
        <v>0.5151880803735378</v>
      </c>
      <c r="K12">
        <f t="shared" si="2"/>
        <v>0.16436437034206</v>
      </c>
    </row>
    <row r="13" spans="1:11" x14ac:dyDescent="0.75">
      <c r="A13">
        <v>11</v>
      </c>
      <c r="B13">
        <v>288.49099999999999</v>
      </c>
      <c r="C13">
        <v>277.60300000000001</v>
      </c>
      <c r="D13">
        <v>240.75899999999999</v>
      </c>
      <c r="E13">
        <v>918.58399999999995</v>
      </c>
      <c r="G13" s="1">
        <f t="shared" si="0"/>
        <v>10.887999999999977</v>
      </c>
      <c r="I13">
        <f t="shared" si="1"/>
        <v>11</v>
      </c>
      <c r="J13">
        <f t="shared" si="3"/>
        <v>0.44714338177430235</v>
      </c>
      <c r="K13">
        <f t="shared" si="2"/>
        <v>0.16894189033131571</v>
      </c>
    </row>
    <row r="14" spans="1:11" x14ac:dyDescent="0.75">
      <c r="A14">
        <v>12</v>
      </c>
      <c r="B14">
        <v>298.53199999999998</v>
      </c>
      <c r="C14">
        <v>287.26499999999999</v>
      </c>
      <c r="D14">
        <v>244.78899999999999</v>
      </c>
      <c r="E14">
        <v>918.59100000000001</v>
      </c>
      <c r="G14" s="1">
        <f t="shared" si="0"/>
        <v>11.266999999999996</v>
      </c>
      <c r="I14">
        <f t="shared" si="1"/>
        <v>12</v>
      </c>
      <c r="J14">
        <f t="shared" si="3"/>
        <v>0.46702691359320059</v>
      </c>
      <c r="K14">
        <f t="shared" si="2"/>
        <v>0.17395540766384887</v>
      </c>
    </row>
    <row r="15" spans="1:11" x14ac:dyDescent="0.75">
      <c r="A15">
        <v>13</v>
      </c>
      <c r="B15">
        <v>289.10199999999998</v>
      </c>
      <c r="C15">
        <v>280.12099999999998</v>
      </c>
      <c r="D15">
        <v>247.86600000000001</v>
      </c>
      <c r="E15">
        <v>954.346</v>
      </c>
      <c r="G15" s="1">
        <f t="shared" si="0"/>
        <v>8.9809999999999945</v>
      </c>
      <c r="I15">
        <f t="shared" si="1"/>
        <v>13</v>
      </c>
      <c r="J15">
        <f t="shared" si="3"/>
        <v>0.34709616494412637</v>
      </c>
      <c r="K15">
        <f t="shared" si="2"/>
        <v>0.17021109292234671</v>
      </c>
    </row>
    <row r="16" spans="1:11" x14ac:dyDescent="0.75">
      <c r="A16">
        <v>14</v>
      </c>
      <c r="B16">
        <v>301.57299999999998</v>
      </c>
      <c r="C16">
        <v>290.93400000000003</v>
      </c>
      <c r="D16">
        <v>252.67</v>
      </c>
      <c r="E16">
        <v>937.56500000000005</v>
      </c>
      <c r="G16" s="1">
        <f t="shared" si="0"/>
        <v>10.638999999999953</v>
      </c>
      <c r="I16">
        <f t="shared" si="1"/>
        <v>14</v>
      </c>
      <c r="J16">
        <f t="shared" si="3"/>
        <v>0.43408005875871952</v>
      </c>
      <c r="K16">
        <f t="shared" si="2"/>
        <v>0.17952380662926332</v>
      </c>
    </row>
    <row r="17" spans="1:11" x14ac:dyDescent="0.75">
      <c r="A17">
        <v>15</v>
      </c>
      <c r="B17">
        <v>312.44499999999999</v>
      </c>
      <c r="C17">
        <v>299.91199999999998</v>
      </c>
      <c r="D17">
        <v>253.67599999999999</v>
      </c>
      <c r="E17">
        <v>904.60400000000004</v>
      </c>
      <c r="G17" s="1">
        <f t="shared" si="0"/>
        <v>12.533000000000015</v>
      </c>
      <c r="I17">
        <f t="shared" si="1"/>
        <v>15</v>
      </c>
      <c r="J17">
        <f t="shared" si="3"/>
        <v>0.53344525470856818</v>
      </c>
      <c r="K17">
        <f t="shared" si="2"/>
        <v>0.18829185262486003</v>
      </c>
    </row>
    <row r="18" spans="1:11" x14ac:dyDescent="0.75">
      <c r="A18">
        <v>16</v>
      </c>
      <c r="B18">
        <v>309.92700000000002</v>
      </c>
      <c r="C18">
        <v>298</v>
      </c>
      <c r="D18">
        <v>253.52799999999999</v>
      </c>
      <c r="E18">
        <v>875.75199999999995</v>
      </c>
      <c r="G18" s="1">
        <f t="shared" si="0"/>
        <v>11.927000000000021</v>
      </c>
      <c r="I18">
        <f t="shared" si="1"/>
        <v>16</v>
      </c>
      <c r="J18">
        <f t="shared" si="3"/>
        <v>0.50165258905618926</v>
      </c>
      <c r="K18">
        <f t="shared" si="2"/>
        <v>0.19523839569268303</v>
      </c>
    </row>
    <row r="19" spans="1:11" x14ac:dyDescent="0.75">
      <c r="A19">
        <v>17</v>
      </c>
      <c r="B19">
        <v>296.464</v>
      </c>
      <c r="C19">
        <v>285.98899999999998</v>
      </c>
      <c r="D19">
        <v>240.952</v>
      </c>
      <c r="E19">
        <v>878.80700000000002</v>
      </c>
      <c r="G19" s="1">
        <f t="shared" si="0"/>
        <v>10.475000000000023</v>
      </c>
      <c r="I19">
        <f t="shared" si="1"/>
        <v>17</v>
      </c>
      <c r="J19">
        <f t="shared" si="3"/>
        <v>0.42547610303761729</v>
      </c>
      <c r="K19">
        <f t="shared" si="2"/>
        <v>0.17799260808031347</v>
      </c>
    </row>
    <row r="20" spans="1:11" x14ac:dyDescent="0.75">
      <c r="A20">
        <v>18</v>
      </c>
      <c r="B20">
        <v>306.23700000000002</v>
      </c>
      <c r="C20">
        <v>291.39999999999998</v>
      </c>
      <c r="D20">
        <v>244.37100000000001</v>
      </c>
      <c r="E20">
        <v>898.48</v>
      </c>
      <c r="G20" s="1">
        <f t="shared" si="0"/>
        <v>14.837000000000046</v>
      </c>
      <c r="I20">
        <f t="shared" si="1"/>
        <v>18</v>
      </c>
      <c r="J20">
        <f t="shared" si="3"/>
        <v>0.65432033996117989</v>
      </c>
      <c r="K20">
        <f t="shared" si="2"/>
        <v>0.17788711900750498</v>
      </c>
    </row>
    <row r="21" spans="1:11" x14ac:dyDescent="0.75">
      <c r="A21">
        <v>19</v>
      </c>
      <c r="B21">
        <v>297.86200000000002</v>
      </c>
      <c r="C21">
        <v>286.77199999999999</v>
      </c>
      <c r="D21">
        <v>241.86600000000001</v>
      </c>
      <c r="E21">
        <v>927.17200000000003</v>
      </c>
      <c r="G21" s="1">
        <f t="shared" si="0"/>
        <v>11.090000000000032</v>
      </c>
      <c r="I21">
        <f t="shared" si="1"/>
        <v>19</v>
      </c>
      <c r="J21">
        <f t="shared" si="3"/>
        <v>0.45774093699176499</v>
      </c>
      <c r="K21">
        <f t="shared" si="2"/>
        <v>0.16851849115704556</v>
      </c>
    </row>
    <row r="22" spans="1:11" x14ac:dyDescent="0.75">
      <c r="A22">
        <v>20</v>
      </c>
      <c r="B22">
        <v>294.62099999999998</v>
      </c>
      <c r="C22">
        <v>284.23200000000003</v>
      </c>
      <c r="D22">
        <v>239.208</v>
      </c>
      <c r="E22">
        <v>867.83900000000006</v>
      </c>
      <c r="G22" s="1">
        <f t="shared" si="0"/>
        <v>10.388999999999953</v>
      </c>
      <c r="I22">
        <f t="shared" si="1"/>
        <v>20</v>
      </c>
      <c r="J22">
        <f t="shared" si="3"/>
        <v>0.42096427259849711</v>
      </c>
      <c r="K22">
        <f t="shared" si="2"/>
        <v>0.17826919168640307</v>
      </c>
    </row>
    <row r="23" spans="1:11" x14ac:dyDescent="0.75">
      <c r="A23">
        <v>21</v>
      </c>
      <c r="B23">
        <v>298.16199999999998</v>
      </c>
      <c r="C23">
        <v>283.55099999999999</v>
      </c>
      <c r="D23">
        <v>235.23500000000001</v>
      </c>
      <c r="E23">
        <v>881.26099999999997</v>
      </c>
      <c r="G23" s="1">
        <f t="shared" si="0"/>
        <v>14.61099999999999</v>
      </c>
      <c r="I23">
        <f t="shared" si="1"/>
        <v>21</v>
      </c>
      <c r="J23">
        <f t="shared" si="3"/>
        <v>0.64246366927233589</v>
      </c>
      <c r="K23">
        <f t="shared" si="2"/>
        <v>0.16996167102331974</v>
      </c>
    </row>
    <row r="24" spans="1:11" x14ac:dyDescent="0.75">
      <c r="A24">
        <v>22</v>
      </c>
      <c r="B24">
        <v>294.57299999999998</v>
      </c>
      <c r="C24">
        <v>281.72800000000001</v>
      </c>
      <c r="D24">
        <v>232.363</v>
      </c>
      <c r="E24">
        <v>836.01099999999997</v>
      </c>
      <c r="G24" s="1">
        <f t="shared" si="0"/>
        <v>12.84499999999997</v>
      </c>
      <c r="I24">
        <f t="shared" si="1"/>
        <v>22</v>
      </c>
      <c r="J24">
        <f t="shared" si="3"/>
        <v>0.54981375583652348</v>
      </c>
      <c r="K24">
        <f t="shared" si="2"/>
        <v>0.17664501651153727</v>
      </c>
    </row>
    <row r="25" spans="1:11" x14ac:dyDescent="0.75">
      <c r="A25">
        <v>23</v>
      </c>
      <c r="B25">
        <v>305.62900000000002</v>
      </c>
      <c r="C25">
        <v>290.81900000000002</v>
      </c>
      <c r="D25">
        <v>235.982</v>
      </c>
      <c r="E25">
        <v>851.048</v>
      </c>
      <c r="G25" s="1">
        <f t="shared" si="0"/>
        <v>14.810000000000002</v>
      </c>
      <c r="I25">
        <f t="shared" si="1"/>
        <v>23</v>
      </c>
      <c r="J25">
        <f t="shared" si="3"/>
        <v>0.65290383505587357</v>
      </c>
      <c r="K25">
        <f t="shared" si="2"/>
        <v>0.17795306827815577</v>
      </c>
    </row>
    <row r="26" spans="1:11" x14ac:dyDescent="0.75">
      <c r="A26">
        <v>24</v>
      </c>
      <c r="B26">
        <v>298.75900000000001</v>
      </c>
      <c r="C26">
        <v>285.5</v>
      </c>
      <c r="D26">
        <v>235.58099999999999</v>
      </c>
      <c r="E26">
        <v>880.88699999999994</v>
      </c>
      <c r="G26" s="1">
        <f t="shared" si="0"/>
        <v>13.259000000000015</v>
      </c>
      <c r="I26">
        <f t="shared" si="1"/>
        <v>24</v>
      </c>
      <c r="J26">
        <f t="shared" si="3"/>
        <v>0.57153349771785411</v>
      </c>
      <c r="K26">
        <f t="shared" si="2"/>
        <v>0.1704964309356341</v>
      </c>
    </row>
    <row r="27" spans="1:11" x14ac:dyDescent="0.75">
      <c r="A27">
        <v>25</v>
      </c>
      <c r="B27">
        <v>295.87099999999998</v>
      </c>
      <c r="C27">
        <v>280.40600000000001</v>
      </c>
      <c r="D27">
        <v>230.55</v>
      </c>
      <c r="E27">
        <v>858.27599999999995</v>
      </c>
      <c r="G27" s="1">
        <f t="shared" si="0"/>
        <v>15.464999999999975</v>
      </c>
      <c r="I27">
        <f t="shared" si="1"/>
        <v>25</v>
      </c>
      <c r="J27">
        <f t="shared" si="3"/>
        <v>0.68726719479565501</v>
      </c>
      <c r="K27">
        <f t="shared" si="2"/>
        <v>0.16891437366469525</v>
      </c>
    </row>
    <row r="28" spans="1:11" x14ac:dyDescent="0.75">
      <c r="A28">
        <v>26</v>
      </c>
      <c r="B28">
        <v>290.69499999999999</v>
      </c>
      <c r="C28">
        <v>276.70600000000002</v>
      </c>
      <c r="D28">
        <v>225.89599999999999</v>
      </c>
      <c r="E28">
        <v>842.09799999999996</v>
      </c>
      <c r="G28" s="1">
        <f t="shared" si="0"/>
        <v>13.988999999999976</v>
      </c>
      <c r="I28">
        <f t="shared" si="1"/>
        <v>26</v>
      </c>
      <c r="J28">
        <f t="shared" si="3"/>
        <v>0.60983159330570169</v>
      </c>
      <c r="K28">
        <f t="shared" si="2"/>
        <v>0.16627194683522714</v>
      </c>
    </row>
    <row r="29" spans="1:11" x14ac:dyDescent="0.75">
      <c r="A29">
        <v>27</v>
      </c>
      <c r="B29">
        <v>283.80900000000003</v>
      </c>
      <c r="C29">
        <v>269.30099999999999</v>
      </c>
      <c r="D29">
        <v>221.11099999999999</v>
      </c>
      <c r="E29">
        <v>798.76499999999999</v>
      </c>
      <c r="G29" s="1">
        <f t="shared" si="0"/>
        <v>14.508000000000038</v>
      </c>
      <c r="I29">
        <f t="shared" si="1"/>
        <v>27</v>
      </c>
      <c r="J29">
        <f t="shared" si="3"/>
        <v>0.63705996537432674</v>
      </c>
      <c r="K29">
        <f t="shared" si="2"/>
        <v>0.16981126556638609</v>
      </c>
    </row>
    <row r="30" spans="1:11" x14ac:dyDescent="0.75">
      <c r="A30">
        <v>28</v>
      </c>
      <c r="B30">
        <v>274.05900000000003</v>
      </c>
      <c r="C30">
        <v>261.22800000000001</v>
      </c>
      <c r="D30">
        <v>208.57599999999999</v>
      </c>
      <c r="E30">
        <v>728.36900000000003</v>
      </c>
      <c r="G30" s="1">
        <f t="shared" si="0"/>
        <v>12.831000000000017</v>
      </c>
      <c r="I30">
        <f t="shared" si="1"/>
        <v>28</v>
      </c>
      <c r="J30">
        <f t="shared" si="3"/>
        <v>0.54907927181155347</v>
      </c>
      <c r="K30">
        <f t="shared" si="2"/>
        <v>0.16886409322936111</v>
      </c>
    </row>
    <row r="31" spans="1:11" x14ac:dyDescent="0.75">
      <c r="A31">
        <v>29</v>
      </c>
      <c r="B31">
        <v>275.33199999999999</v>
      </c>
      <c r="C31">
        <v>263.96699999999998</v>
      </c>
      <c r="D31">
        <v>208.10599999999999</v>
      </c>
      <c r="E31">
        <v>745.71100000000001</v>
      </c>
      <c r="G31" s="1">
        <f t="shared" si="0"/>
        <v>11.365000000000009</v>
      </c>
      <c r="I31">
        <f t="shared" si="1"/>
        <v>29</v>
      </c>
      <c r="J31">
        <f t="shared" si="3"/>
        <v>0.4721683017680085</v>
      </c>
      <c r="K31">
        <f t="shared" si="2"/>
        <v>0.16347582331685984</v>
      </c>
    </row>
    <row r="32" spans="1:11" x14ac:dyDescent="0.75">
      <c r="A32">
        <v>30</v>
      </c>
      <c r="B32">
        <v>275.15699999999998</v>
      </c>
      <c r="C32">
        <v>260.85700000000003</v>
      </c>
      <c r="D32">
        <v>205.33500000000001</v>
      </c>
      <c r="E32">
        <v>726.91399999999999</v>
      </c>
      <c r="G32" s="1">
        <f t="shared" si="0"/>
        <v>14.299999999999955</v>
      </c>
      <c r="I32">
        <f t="shared" si="1"/>
        <v>30</v>
      </c>
      <c r="J32">
        <f t="shared" si="3"/>
        <v>0.62614763128901729</v>
      </c>
      <c r="K32">
        <f t="shared" si="2"/>
        <v>0.16396911984363818</v>
      </c>
    </row>
    <row r="33" spans="1:11" x14ac:dyDescent="0.75">
      <c r="A33">
        <v>31</v>
      </c>
      <c r="B33">
        <v>277.56900000000002</v>
      </c>
      <c r="C33">
        <v>262.91899999999998</v>
      </c>
      <c r="D33">
        <v>204.34200000000001</v>
      </c>
      <c r="E33">
        <v>671.48800000000006</v>
      </c>
      <c r="G33" s="1">
        <f t="shared" si="0"/>
        <v>14.650000000000034</v>
      </c>
      <c r="I33">
        <f t="shared" si="1"/>
        <v>31</v>
      </c>
      <c r="J33">
        <f t="shared" si="3"/>
        <v>0.64450973191333294</v>
      </c>
      <c r="K33">
        <f t="shared" si="2"/>
        <v>0.17851597878121361</v>
      </c>
    </row>
    <row r="34" spans="1:11" x14ac:dyDescent="0.75">
      <c r="A34">
        <v>32</v>
      </c>
      <c r="B34">
        <v>267.62299999999999</v>
      </c>
      <c r="C34">
        <v>251.369</v>
      </c>
      <c r="D34">
        <v>200.834</v>
      </c>
      <c r="E34">
        <v>639.32899999999995</v>
      </c>
      <c r="G34" s="1">
        <f t="shared" si="0"/>
        <v>16.253999999999991</v>
      </c>
      <c r="I34">
        <f t="shared" si="1"/>
        <v>32</v>
      </c>
      <c r="J34">
        <f t="shared" si="3"/>
        <v>0.7286606159173179</v>
      </c>
      <c r="K34">
        <f t="shared" si="2"/>
        <v>0.18277455567019946</v>
      </c>
    </row>
    <row r="35" spans="1:11" x14ac:dyDescent="0.75">
      <c r="A35">
        <v>33</v>
      </c>
      <c r="B35">
        <v>272.87700000000001</v>
      </c>
      <c r="C35">
        <v>255.511</v>
      </c>
      <c r="D35">
        <v>205.33699999999999</v>
      </c>
      <c r="E35">
        <v>682.76499999999999</v>
      </c>
      <c r="G35" s="1">
        <f t="shared" si="0"/>
        <v>17.366000000000014</v>
      </c>
      <c r="I35">
        <f t="shared" si="1"/>
        <v>33</v>
      </c>
      <c r="J35">
        <f t="shared" si="3"/>
        <v>0.78699963275798868</v>
      </c>
      <c r="K35">
        <f t="shared" si="2"/>
        <v>0.176722763819538</v>
      </c>
    </row>
    <row r="36" spans="1:11" x14ac:dyDescent="0.75">
      <c r="A36">
        <v>34</v>
      </c>
      <c r="B36">
        <v>256.22300000000001</v>
      </c>
      <c r="C36">
        <v>244.434</v>
      </c>
      <c r="D36">
        <v>201.2</v>
      </c>
      <c r="E36">
        <v>631.48</v>
      </c>
      <c r="G36" s="1">
        <f t="shared" si="0"/>
        <v>11.789000000000016</v>
      </c>
      <c r="I36">
        <f t="shared" si="1"/>
        <v>34</v>
      </c>
      <c r="J36">
        <f t="shared" si="3"/>
        <v>0.49441267509574616</v>
      </c>
      <c r="K36">
        <f t="shared" si="2"/>
        <v>0.18626084262701359</v>
      </c>
    </row>
    <row r="37" spans="1:11" x14ac:dyDescent="0.75">
      <c r="A37">
        <v>35</v>
      </c>
      <c r="B37">
        <v>255.33199999999999</v>
      </c>
      <c r="C37">
        <v>246.36699999999999</v>
      </c>
      <c r="D37">
        <v>199.547</v>
      </c>
      <c r="E37">
        <v>621.73900000000003</v>
      </c>
      <c r="G37" s="1">
        <f t="shared" si="0"/>
        <v>8.9650000000000034</v>
      </c>
      <c r="I37">
        <f t="shared" si="1"/>
        <v>35</v>
      </c>
      <c r="J37">
        <f t="shared" si="3"/>
        <v>0.3462567546298726</v>
      </c>
      <c r="K37">
        <f t="shared" si="2"/>
        <v>0.18657928440479218</v>
      </c>
    </row>
    <row r="38" spans="1:11" x14ac:dyDescent="0.75">
      <c r="A38">
        <v>36</v>
      </c>
      <c r="B38">
        <v>257.55799999999999</v>
      </c>
      <c r="C38">
        <v>248.86699999999999</v>
      </c>
      <c r="D38">
        <v>202.422</v>
      </c>
      <c r="E38">
        <v>610.87099999999998</v>
      </c>
      <c r="G38" s="1">
        <f t="shared" si="0"/>
        <v>8.6910000000000025</v>
      </c>
      <c r="I38">
        <f t="shared" si="1"/>
        <v>36</v>
      </c>
      <c r="J38">
        <f t="shared" si="3"/>
        <v>0.33188185299826872</v>
      </c>
      <c r="K38">
        <f t="shared" si="2"/>
        <v>0.19646641969383166</v>
      </c>
    </row>
    <row r="39" spans="1:11" x14ac:dyDescent="0.75">
      <c r="A39">
        <v>37</v>
      </c>
      <c r="B39">
        <v>255.80799999999999</v>
      </c>
      <c r="C39">
        <v>247.523</v>
      </c>
      <c r="D39">
        <v>200.65</v>
      </c>
      <c r="E39">
        <v>609.24199999999996</v>
      </c>
      <c r="G39" s="1">
        <f t="shared" si="0"/>
        <v>8.2849999999999966</v>
      </c>
      <c r="I39">
        <f t="shared" si="1"/>
        <v>37</v>
      </c>
      <c r="J39">
        <f t="shared" si="3"/>
        <v>0.31058181627406717</v>
      </c>
      <c r="K39">
        <f t="shared" si="2"/>
        <v>0.19352867623552836</v>
      </c>
    </row>
    <row r="40" spans="1:11" x14ac:dyDescent="0.75">
      <c r="A40">
        <v>38</v>
      </c>
      <c r="B40">
        <v>263.52699999999999</v>
      </c>
      <c r="C40">
        <v>251.989</v>
      </c>
      <c r="D40">
        <v>200.21100000000001</v>
      </c>
      <c r="E40">
        <v>653.78499999999997</v>
      </c>
      <c r="G40" s="1">
        <f t="shared" si="0"/>
        <v>11.537999999999982</v>
      </c>
      <c r="I40">
        <f t="shared" si="1"/>
        <v>38</v>
      </c>
      <c r="J40">
        <f t="shared" si="3"/>
        <v>0.48124442579088106</v>
      </c>
      <c r="K40">
        <f t="shared" si="2"/>
        <v>0.17671427378267773</v>
      </c>
    </row>
    <row r="41" spans="1:11" x14ac:dyDescent="0.75">
      <c r="A41">
        <v>39</v>
      </c>
      <c r="B41">
        <v>269.88799999999998</v>
      </c>
      <c r="C41">
        <v>253.18199999999999</v>
      </c>
      <c r="D41">
        <v>204.18199999999999</v>
      </c>
      <c r="E41">
        <v>652.24599999999998</v>
      </c>
      <c r="G41" s="1">
        <f t="shared" si="0"/>
        <v>16.705999999999989</v>
      </c>
      <c r="I41">
        <f t="shared" si="1"/>
        <v>39</v>
      </c>
      <c r="J41">
        <f t="shared" si="3"/>
        <v>0.75237395729500001</v>
      </c>
      <c r="K41">
        <f t="shared" si="2"/>
        <v>0.18461189101454453</v>
      </c>
    </row>
    <row r="42" spans="1:11" x14ac:dyDescent="0.75">
      <c r="A42">
        <v>40</v>
      </c>
      <c r="B42">
        <v>262.197</v>
      </c>
      <c r="C42">
        <v>247.042</v>
      </c>
      <c r="D42">
        <v>196.85300000000001</v>
      </c>
      <c r="E42">
        <v>644.45799999999997</v>
      </c>
      <c r="G42" s="1">
        <f t="shared" si="0"/>
        <v>15.155000000000001</v>
      </c>
      <c r="I42">
        <f t="shared" si="1"/>
        <v>40</v>
      </c>
      <c r="J42">
        <f t="shared" si="3"/>
        <v>0.67100361995698055</v>
      </c>
      <c r="K42">
        <f t="shared" si="2"/>
        <v>0.17348496009126316</v>
      </c>
    </row>
    <row r="43" spans="1:11" x14ac:dyDescent="0.75">
      <c r="A43">
        <v>41</v>
      </c>
      <c r="B43">
        <v>274.25799999999998</v>
      </c>
      <c r="C43">
        <v>252.83199999999999</v>
      </c>
      <c r="D43">
        <v>203.44399999999999</v>
      </c>
      <c r="E43">
        <v>675.29399999999998</v>
      </c>
      <c r="G43" s="1">
        <f t="shared" si="0"/>
        <v>21.425999999999988</v>
      </c>
      <c r="I43">
        <f t="shared" si="1"/>
        <v>41</v>
      </c>
      <c r="J43">
        <f t="shared" si="3"/>
        <v>1</v>
      </c>
      <c r="K43">
        <f t="shared" si="2"/>
        <v>0.17570061432033895</v>
      </c>
    </row>
    <row r="44" spans="1:11" x14ac:dyDescent="0.75">
      <c r="A44">
        <v>42</v>
      </c>
      <c r="B44">
        <v>277.25400000000002</v>
      </c>
      <c r="C44">
        <v>257.137</v>
      </c>
      <c r="D44">
        <v>202.53</v>
      </c>
      <c r="E44">
        <v>670.947</v>
      </c>
      <c r="G44" s="1">
        <f t="shared" si="0"/>
        <v>20.117000000000019</v>
      </c>
      <c r="I44">
        <f t="shared" si="1"/>
        <v>42</v>
      </c>
      <c r="J44">
        <f t="shared" si="3"/>
        <v>0.93132574366507681</v>
      </c>
      <c r="K44">
        <f t="shared" si="2"/>
        <v>0.1754303917459758</v>
      </c>
    </row>
    <row r="45" spans="1:11" x14ac:dyDescent="0.75">
      <c r="A45">
        <v>43</v>
      </c>
      <c r="B45">
        <v>260.00400000000002</v>
      </c>
      <c r="C45">
        <v>245.20099999999999</v>
      </c>
      <c r="D45">
        <v>193.982</v>
      </c>
      <c r="E45">
        <v>626.43200000000002</v>
      </c>
      <c r="G45" s="1">
        <f t="shared" si="0"/>
        <v>14.803000000000026</v>
      </c>
      <c r="I45">
        <f t="shared" si="1"/>
        <v>43</v>
      </c>
      <c r="J45">
        <f t="shared" si="3"/>
        <v>0.65253659304338862</v>
      </c>
      <c r="K45">
        <f t="shared" si="2"/>
        <v>0.17398598445150087</v>
      </c>
    </row>
    <row r="46" spans="1:11" x14ac:dyDescent="0.75">
      <c r="A46">
        <v>44</v>
      </c>
      <c r="B46">
        <v>262.37299999999999</v>
      </c>
      <c r="C46">
        <v>243.05500000000001</v>
      </c>
      <c r="D46">
        <v>191.68</v>
      </c>
      <c r="E46">
        <v>628.43799999999999</v>
      </c>
      <c r="G46" s="1">
        <f t="shared" si="0"/>
        <v>19.317999999999984</v>
      </c>
      <c r="I46">
        <f t="shared" si="1"/>
        <v>44</v>
      </c>
      <c r="J46">
        <f t="shared" si="3"/>
        <v>0.88940769109700402</v>
      </c>
      <c r="K46">
        <f t="shared" si="2"/>
        <v>0.1688227205621711</v>
      </c>
    </row>
    <row r="47" spans="1:11" x14ac:dyDescent="0.75">
      <c r="A47">
        <v>45</v>
      </c>
      <c r="B47">
        <v>273.25</v>
      </c>
      <c r="C47">
        <v>256.113</v>
      </c>
      <c r="D47">
        <v>198.58799999999999</v>
      </c>
      <c r="E47">
        <v>659.50300000000004</v>
      </c>
      <c r="G47" s="1">
        <f t="shared" si="0"/>
        <v>17.137</v>
      </c>
      <c r="I47">
        <f t="shared" si="1"/>
        <v>45</v>
      </c>
      <c r="J47">
        <f t="shared" si="3"/>
        <v>0.77498557263522416</v>
      </c>
      <c r="K47">
        <f t="shared" si="2"/>
        <v>0.17187784089343858</v>
      </c>
    </row>
    <row r="48" spans="1:11" x14ac:dyDescent="0.75">
      <c r="A48">
        <v>46</v>
      </c>
      <c r="B48">
        <v>267.44099999999997</v>
      </c>
      <c r="C48">
        <v>250.81200000000001</v>
      </c>
      <c r="D48">
        <v>195.352</v>
      </c>
      <c r="E48">
        <v>666.81899999999996</v>
      </c>
      <c r="G48" s="1">
        <f t="shared" si="0"/>
        <v>16.628999999999962</v>
      </c>
      <c r="I48">
        <f t="shared" si="1"/>
        <v>46</v>
      </c>
      <c r="J48">
        <f t="shared" si="3"/>
        <v>0.74833429515765015</v>
      </c>
      <c r="K48">
        <f t="shared" si="2"/>
        <v>0.1637348478395996</v>
      </c>
    </row>
    <row r="49" spans="1:11" x14ac:dyDescent="0.75">
      <c r="A49">
        <v>47</v>
      </c>
      <c r="B49">
        <v>268.93</v>
      </c>
      <c r="C49">
        <v>251.02699999999999</v>
      </c>
      <c r="D49">
        <v>198.333</v>
      </c>
      <c r="E49">
        <v>657.17200000000003</v>
      </c>
      <c r="G49" s="1">
        <f t="shared" si="0"/>
        <v>17.90300000000002</v>
      </c>
      <c r="I49">
        <f t="shared" si="1"/>
        <v>47</v>
      </c>
      <c r="J49">
        <f t="shared" si="3"/>
        <v>0.81517234143014683</v>
      </c>
      <c r="K49">
        <f t="shared" si="2"/>
        <v>0.17214647750160464</v>
      </c>
    </row>
    <row r="50" spans="1:11" x14ac:dyDescent="0.75">
      <c r="A50">
        <v>48</v>
      </c>
      <c r="B50">
        <v>271.267</v>
      </c>
      <c r="C50">
        <v>254.483</v>
      </c>
      <c r="D50">
        <v>197.10400000000001</v>
      </c>
      <c r="E50">
        <v>666.92200000000003</v>
      </c>
      <c r="G50" s="1">
        <f t="shared" si="0"/>
        <v>16.783999999999992</v>
      </c>
      <c r="I50">
        <f t="shared" si="1"/>
        <v>48</v>
      </c>
      <c r="J50">
        <f t="shared" si="3"/>
        <v>0.75646608257698955</v>
      </c>
      <c r="K50">
        <f t="shared" si="2"/>
        <v>0.16687865314301661</v>
      </c>
    </row>
    <row r="51" spans="1:11" x14ac:dyDescent="0.75">
      <c r="A51">
        <v>49</v>
      </c>
      <c r="B51">
        <v>268.16000000000003</v>
      </c>
      <c r="C51">
        <v>248.98</v>
      </c>
      <c r="D51">
        <v>195.59299999999999</v>
      </c>
      <c r="E51">
        <v>655.08699999999999</v>
      </c>
      <c r="G51" s="1">
        <f t="shared" si="0"/>
        <v>19.180000000000035</v>
      </c>
      <c r="I51">
        <f t="shared" si="1"/>
        <v>49</v>
      </c>
      <c r="J51">
        <f t="shared" si="3"/>
        <v>0.88216777713656391</v>
      </c>
      <c r="K51">
        <f t="shared" si="2"/>
        <v>0.16773779039302925</v>
      </c>
    </row>
    <row r="52" spans="1:11" x14ac:dyDescent="0.75">
      <c r="A52">
        <v>50</v>
      </c>
      <c r="B52">
        <v>267.46300000000002</v>
      </c>
      <c r="C52">
        <v>250.399</v>
      </c>
      <c r="D52">
        <v>195.571</v>
      </c>
      <c r="E52">
        <v>653.89300000000003</v>
      </c>
      <c r="G52" s="1">
        <f t="shared" si="0"/>
        <v>17.064000000000021</v>
      </c>
      <c r="I52">
        <f t="shared" si="1"/>
        <v>50</v>
      </c>
      <c r="J52">
        <f t="shared" si="3"/>
        <v>0.77115576307644029</v>
      </c>
      <c r="K52">
        <f t="shared" si="2"/>
        <v>0.16806861473427934</v>
      </c>
    </row>
    <row r="53" spans="1:11" x14ac:dyDescent="0.75">
      <c r="A53">
        <v>51</v>
      </c>
      <c r="B53">
        <v>269.38900000000001</v>
      </c>
      <c r="C53">
        <v>252.75</v>
      </c>
      <c r="D53">
        <v>195.17699999999999</v>
      </c>
      <c r="E53">
        <v>656.57</v>
      </c>
      <c r="G53" s="1">
        <f t="shared" si="0"/>
        <v>16.63900000000001</v>
      </c>
      <c r="I53">
        <f t="shared" si="1"/>
        <v>51</v>
      </c>
      <c r="J53">
        <f t="shared" si="3"/>
        <v>0.7488589266040615</v>
      </c>
      <c r="K53">
        <f t="shared" si="2"/>
        <v>0.16651033107446864</v>
      </c>
    </row>
    <row r="54" spans="1:11" x14ac:dyDescent="0.75">
      <c r="A54">
        <v>52</v>
      </c>
      <c r="B54">
        <v>262.79000000000002</v>
      </c>
      <c r="C54">
        <v>245.14599999999999</v>
      </c>
      <c r="D54">
        <v>192.82</v>
      </c>
      <c r="E54">
        <v>631.57299999999998</v>
      </c>
      <c r="G54" s="1">
        <f t="shared" si="0"/>
        <v>17.644000000000034</v>
      </c>
      <c r="I54">
        <f t="shared" si="1"/>
        <v>52</v>
      </c>
      <c r="J54">
        <f t="shared" si="3"/>
        <v>0.80158438696815704</v>
      </c>
      <c r="K54">
        <f t="shared" si="2"/>
        <v>0.17000501381218142</v>
      </c>
    </row>
    <row r="55" spans="1:11" x14ac:dyDescent="0.75">
      <c r="A55">
        <v>53</v>
      </c>
      <c r="B55">
        <v>261.286</v>
      </c>
      <c r="C55">
        <v>245.49700000000001</v>
      </c>
      <c r="D55">
        <v>195.07900000000001</v>
      </c>
      <c r="E55">
        <v>642.47400000000005</v>
      </c>
      <c r="G55" s="1">
        <f t="shared" si="0"/>
        <v>15.788999999999987</v>
      </c>
      <c r="I55">
        <f t="shared" si="1"/>
        <v>53</v>
      </c>
      <c r="J55">
        <f t="shared" si="3"/>
        <v>0.70426525365930404</v>
      </c>
      <c r="K55">
        <f t="shared" si="2"/>
        <v>0.17077429408842901</v>
      </c>
    </row>
    <row r="56" spans="1:11" x14ac:dyDescent="0.75">
      <c r="A56">
        <v>54</v>
      </c>
      <c r="B56">
        <v>260.36099999999999</v>
      </c>
      <c r="C56">
        <v>244.5</v>
      </c>
      <c r="D56">
        <v>193.69</v>
      </c>
      <c r="E56">
        <v>639.53800000000001</v>
      </c>
      <c r="G56" s="1">
        <f t="shared" si="0"/>
        <v>15.86099999999999</v>
      </c>
      <c r="I56">
        <f t="shared" si="1"/>
        <v>54</v>
      </c>
      <c r="J56">
        <f t="shared" si="3"/>
        <v>0.70804260007344821</v>
      </c>
      <c r="K56">
        <f t="shared" si="2"/>
        <v>0.16908212560386474</v>
      </c>
    </row>
    <row r="57" spans="1:11" x14ac:dyDescent="0.75">
      <c r="A57">
        <v>55</v>
      </c>
      <c r="B57">
        <v>262.827</v>
      </c>
      <c r="C57">
        <v>248.66399999999999</v>
      </c>
      <c r="D57">
        <v>192.97499999999999</v>
      </c>
      <c r="E57">
        <v>637.24099999999999</v>
      </c>
      <c r="G57" s="1">
        <f t="shared" si="0"/>
        <v>14.163000000000011</v>
      </c>
      <c r="I57">
        <f t="shared" si="1"/>
        <v>55</v>
      </c>
      <c r="J57">
        <f t="shared" si="3"/>
        <v>0.61896018047321832</v>
      </c>
      <c r="K57">
        <f t="shared" si="2"/>
        <v>0.16845670868430476</v>
      </c>
    </row>
    <row r="58" spans="1:11" x14ac:dyDescent="0.75">
      <c r="A58">
        <v>56</v>
      </c>
      <c r="B58">
        <v>266.351</v>
      </c>
      <c r="C58">
        <v>250.441</v>
      </c>
      <c r="D58">
        <v>195.328</v>
      </c>
      <c r="E58">
        <v>657.73699999999997</v>
      </c>
      <c r="G58" s="1">
        <f t="shared" si="0"/>
        <v>15.909999999999997</v>
      </c>
      <c r="I58">
        <f t="shared" si="1"/>
        <v>56</v>
      </c>
      <c r="J58">
        <f t="shared" si="3"/>
        <v>0.71061329416085217</v>
      </c>
      <c r="K58">
        <f t="shared" si="2"/>
        <v>0.16643051791199054</v>
      </c>
    </row>
    <row r="59" spans="1:11" x14ac:dyDescent="0.75">
      <c r="A59">
        <v>57</v>
      </c>
      <c r="B59">
        <v>268.05200000000002</v>
      </c>
      <c r="C59">
        <v>252.494</v>
      </c>
      <c r="D59">
        <v>200.41399999999999</v>
      </c>
      <c r="E59">
        <v>678.48500000000001</v>
      </c>
      <c r="G59" s="1">
        <f t="shared" si="0"/>
        <v>15.558000000000021</v>
      </c>
      <c r="I59">
        <f t="shared" si="1"/>
        <v>57</v>
      </c>
      <c r="J59">
        <f t="shared" si="3"/>
        <v>0.69214626724726025</v>
      </c>
      <c r="K59">
        <f t="shared" si="2"/>
        <v>0.16932837608809459</v>
      </c>
    </row>
    <row r="60" spans="1:11" x14ac:dyDescent="0.75">
      <c r="A60">
        <v>58</v>
      </c>
      <c r="B60">
        <v>261.92899999999997</v>
      </c>
      <c r="C60">
        <v>247.636</v>
      </c>
      <c r="D60">
        <v>199.715</v>
      </c>
      <c r="E60">
        <v>665.96100000000001</v>
      </c>
      <c r="G60" s="1">
        <f t="shared" si="0"/>
        <v>14.292999999999978</v>
      </c>
      <c r="I60">
        <f t="shared" si="1"/>
        <v>58</v>
      </c>
      <c r="J60">
        <f t="shared" si="3"/>
        <v>0.62578038927653235</v>
      </c>
      <c r="K60">
        <f t="shared" si="2"/>
        <v>0.17190871949194225</v>
      </c>
    </row>
    <row r="61" spans="1:11" x14ac:dyDescent="0.75">
      <c r="A61">
        <v>59</v>
      </c>
      <c r="B61">
        <v>272.44400000000002</v>
      </c>
      <c r="C61">
        <v>255.51</v>
      </c>
      <c r="D61">
        <v>204.10900000000001</v>
      </c>
      <c r="E61">
        <v>686.16800000000001</v>
      </c>
      <c r="G61" s="1">
        <f t="shared" si="0"/>
        <v>16.934000000000026</v>
      </c>
      <c r="I61">
        <f t="shared" si="1"/>
        <v>59</v>
      </c>
      <c r="J61">
        <f t="shared" si="3"/>
        <v>0.76433555427312483</v>
      </c>
      <c r="K61">
        <f t="shared" si="2"/>
        <v>0.17351987506302877</v>
      </c>
    </row>
    <row r="62" spans="1:11" x14ac:dyDescent="0.75">
      <c r="A62">
        <v>60</v>
      </c>
      <c r="B62">
        <v>272.06</v>
      </c>
      <c r="C62">
        <v>251.303</v>
      </c>
      <c r="D62">
        <v>200.65799999999999</v>
      </c>
      <c r="E62">
        <v>693.02200000000005</v>
      </c>
      <c r="G62" s="1">
        <f t="shared" si="0"/>
        <v>20.757000000000005</v>
      </c>
      <c r="I62">
        <f t="shared" si="1"/>
        <v>60</v>
      </c>
      <c r="J62">
        <f t="shared" si="3"/>
        <v>0.96490215623524556</v>
      </c>
      <c r="K62">
        <f t="shared" si="2"/>
        <v>0.16549197089384138</v>
      </c>
    </row>
    <row r="63" spans="1:11" x14ac:dyDescent="0.75">
      <c r="A63">
        <v>61</v>
      </c>
      <c r="B63">
        <v>264.52</v>
      </c>
      <c r="C63">
        <v>248.72</v>
      </c>
      <c r="D63">
        <v>198.33699999999999</v>
      </c>
      <c r="E63">
        <v>662.43200000000002</v>
      </c>
      <c r="G63" s="1">
        <f t="shared" si="0"/>
        <v>15.799999999999983</v>
      </c>
      <c r="I63">
        <f t="shared" si="1"/>
        <v>61</v>
      </c>
      <c r="J63">
        <f t="shared" si="3"/>
        <v>0.70484234825035352</v>
      </c>
      <c r="K63">
        <f t="shared" si="2"/>
        <v>0.17049971503309996</v>
      </c>
    </row>
    <row r="64" spans="1:11" x14ac:dyDescent="0.75">
      <c r="A64">
        <v>62</v>
      </c>
      <c r="B64">
        <v>270.65699999999998</v>
      </c>
      <c r="C64">
        <v>251.72399999999999</v>
      </c>
      <c r="D64">
        <v>200.40799999999999</v>
      </c>
      <c r="E64">
        <v>680.39</v>
      </c>
      <c r="G64" s="1">
        <f t="shared" si="0"/>
        <v>18.932999999999993</v>
      </c>
      <c r="I64">
        <f t="shared" si="1"/>
        <v>62</v>
      </c>
      <c r="J64">
        <f t="shared" si="3"/>
        <v>0.86920938041026186</v>
      </c>
      <c r="K64">
        <f t="shared" si="2"/>
        <v>0.16874723642087761</v>
      </c>
    </row>
    <row r="65" spans="1:11" x14ac:dyDescent="0.75">
      <c r="A65">
        <v>63</v>
      </c>
      <c r="B65">
        <v>262.685</v>
      </c>
      <c r="C65">
        <v>242.66300000000001</v>
      </c>
      <c r="D65">
        <v>198.17</v>
      </c>
      <c r="E65">
        <v>658.29</v>
      </c>
      <c r="G65" s="1">
        <f t="shared" si="0"/>
        <v>20.021999999999991</v>
      </c>
      <c r="I65">
        <f t="shared" si="1"/>
        <v>63</v>
      </c>
      <c r="J65">
        <f t="shared" si="3"/>
        <v>0.92634174492419086</v>
      </c>
      <c r="K65">
        <f t="shared" si="2"/>
        <v>0.17149220489977726</v>
      </c>
    </row>
    <row r="66" spans="1:11" x14ac:dyDescent="0.75">
      <c r="A66">
        <v>64</v>
      </c>
      <c r="B66">
        <v>259.911</v>
      </c>
      <c r="C66">
        <v>243.62</v>
      </c>
      <c r="D66">
        <v>196.65</v>
      </c>
      <c r="E66">
        <v>653.03</v>
      </c>
      <c r="G66" s="1">
        <f t="shared" si="0"/>
        <v>16.290999999999997</v>
      </c>
      <c r="I66">
        <f t="shared" si="1"/>
        <v>64</v>
      </c>
      <c r="J66">
        <f t="shared" si="3"/>
        <v>0.73060175226903123</v>
      </c>
      <c r="K66">
        <f t="shared" si="2"/>
        <v>0.17034366113413751</v>
      </c>
    </row>
    <row r="67" spans="1:11" x14ac:dyDescent="0.75">
      <c r="A67">
        <v>65</v>
      </c>
      <c r="B67">
        <v>258.73399999999998</v>
      </c>
      <c r="C67">
        <v>243.71299999999999</v>
      </c>
      <c r="D67">
        <v>197.43299999999999</v>
      </c>
      <c r="E67">
        <v>657.91</v>
      </c>
      <c r="G67" s="1">
        <f t="shared" ref="G67:G84" si="4">B67-C67</f>
        <v>15.020999999999987</v>
      </c>
      <c r="I67">
        <f t="shared" ref="I67:I84" si="5">A67</f>
        <v>65</v>
      </c>
      <c r="J67">
        <f t="shared" si="3"/>
        <v>0.66397355857510054</v>
      </c>
      <c r="K67">
        <f t="shared" ref="K67:K84" si="6">(D67-105)/(E67-115)</f>
        <v>0.17025473835442337</v>
      </c>
    </row>
    <row r="68" spans="1:11" x14ac:dyDescent="0.75">
      <c r="A68">
        <v>66</v>
      </c>
      <c r="B68">
        <v>261.09800000000001</v>
      </c>
      <c r="C68">
        <v>246.35499999999999</v>
      </c>
      <c r="D68">
        <v>199.607</v>
      </c>
      <c r="E68">
        <v>686.11900000000003</v>
      </c>
      <c r="G68" s="1">
        <f t="shared" si="4"/>
        <v>14.743000000000023</v>
      </c>
      <c r="I68">
        <f t="shared" si="5"/>
        <v>66</v>
      </c>
      <c r="J68">
        <f t="shared" ref="J68:J84" si="7">(G68-MIN(G$3:G$84))/(MAX(G$3:G$84)-MIN(G$3:G$84))</f>
        <v>0.64938880436493507</v>
      </c>
      <c r="K68">
        <f t="shared" si="6"/>
        <v>0.16565199196664793</v>
      </c>
    </row>
    <row r="69" spans="1:11" x14ac:dyDescent="0.75">
      <c r="A69">
        <v>67</v>
      </c>
      <c r="B69">
        <v>261.37299999999999</v>
      </c>
      <c r="C69">
        <v>245.851</v>
      </c>
      <c r="D69">
        <v>198.27199999999999</v>
      </c>
      <c r="E69">
        <v>684.14099999999996</v>
      </c>
      <c r="G69" s="1">
        <f t="shared" si="4"/>
        <v>15.521999999999991</v>
      </c>
      <c r="I69">
        <f t="shared" si="5"/>
        <v>67</v>
      </c>
      <c r="J69">
        <f t="shared" si="7"/>
        <v>0.69025759404018661</v>
      </c>
      <c r="K69">
        <f t="shared" si="6"/>
        <v>0.16388206086013835</v>
      </c>
    </row>
    <row r="70" spans="1:11" x14ac:dyDescent="0.75">
      <c r="A70">
        <v>68</v>
      </c>
      <c r="B70">
        <v>260.13099999999997</v>
      </c>
      <c r="C70">
        <v>248.595</v>
      </c>
      <c r="D70">
        <v>203.203</v>
      </c>
      <c r="E70">
        <v>665.29</v>
      </c>
      <c r="G70" s="1">
        <f t="shared" si="4"/>
        <v>11.535999999999973</v>
      </c>
      <c r="I70">
        <f t="shared" si="5"/>
        <v>68</v>
      </c>
      <c r="J70">
        <f t="shared" si="7"/>
        <v>0.48113949950159879</v>
      </c>
      <c r="K70">
        <f t="shared" si="6"/>
        <v>0.17845681368005961</v>
      </c>
    </row>
    <row r="71" spans="1:11" x14ac:dyDescent="0.75">
      <c r="A71">
        <v>69</v>
      </c>
      <c r="B71">
        <v>261.24200000000002</v>
      </c>
      <c r="C71">
        <v>247.625</v>
      </c>
      <c r="D71">
        <v>203.32400000000001</v>
      </c>
      <c r="E71">
        <v>666.154</v>
      </c>
      <c r="G71" s="1">
        <f t="shared" si="4"/>
        <v>13.617000000000019</v>
      </c>
      <c r="I71">
        <f t="shared" si="5"/>
        <v>69</v>
      </c>
      <c r="J71">
        <f t="shared" si="7"/>
        <v>0.59031530349929295</v>
      </c>
      <c r="K71">
        <f t="shared" si="6"/>
        <v>0.17839660058713175</v>
      </c>
    </row>
    <row r="72" spans="1:11" x14ac:dyDescent="0.75">
      <c r="A72">
        <v>70</v>
      </c>
      <c r="B72">
        <v>262.971</v>
      </c>
      <c r="C72">
        <v>254.649</v>
      </c>
      <c r="D72">
        <v>202.179</v>
      </c>
      <c r="E72">
        <v>667.95500000000004</v>
      </c>
      <c r="G72" s="1">
        <f t="shared" si="4"/>
        <v>8.3220000000000027</v>
      </c>
      <c r="I72">
        <f t="shared" si="5"/>
        <v>70</v>
      </c>
      <c r="J72">
        <f t="shared" si="7"/>
        <v>0.31252295262578039</v>
      </c>
      <c r="K72">
        <f t="shared" si="6"/>
        <v>0.17574486169760647</v>
      </c>
    </row>
    <row r="73" spans="1:11" x14ac:dyDescent="0.75">
      <c r="A73">
        <v>71</v>
      </c>
      <c r="B73">
        <v>254.04300000000001</v>
      </c>
      <c r="C73">
        <v>244.35400000000001</v>
      </c>
      <c r="D73">
        <v>199.82499999999999</v>
      </c>
      <c r="E73">
        <v>646.91300000000001</v>
      </c>
      <c r="G73" s="1">
        <f t="shared" si="4"/>
        <v>9.688999999999993</v>
      </c>
      <c r="I73">
        <f t="shared" si="5"/>
        <v>71</v>
      </c>
      <c r="J73">
        <f t="shared" si="7"/>
        <v>0.38424007134987631</v>
      </c>
      <c r="K73">
        <f t="shared" si="6"/>
        <v>0.17827163464701931</v>
      </c>
    </row>
    <row r="74" spans="1:11" x14ac:dyDescent="0.75">
      <c r="A74">
        <v>72</v>
      </c>
      <c r="B74">
        <v>265.15499999999997</v>
      </c>
      <c r="C74">
        <v>253.86099999999999</v>
      </c>
      <c r="D74">
        <v>205.3</v>
      </c>
      <c r="E74">
        <v>699.33199999999999</v>
      </c>
      <c r="G74" s="1">
        <f t="shared" si="4"/>
        <v>11.293999999999983</v>
      </c>
      <c r="I74">
        <f t="shared" si="5"/>
        <v>72</v>
      </c>
      <c r="J74">
        <f t="shared" si="7"/>
        <v>0.46844341849850396</v>
      </c>
      <c r="K74">
        <f t="shared" si="6"/>
        <v>0.17164899406501785</v>
      </c>
    </row>
    <row r="75" spans="1:11" x14ac:dyDescent="0.75">
      <c r="A75">
        <v>73</v>
      </c>
      <c r="B75">
        <v>258.69299999999998</v>
      </c>
      <c r="C75">
        <v>249.768</v>
      </c>
      <c r="D75">
        <v>202.858</v>
      </c>
      <c r="E75">
        <v>680.36</v>
      </c>
      <c r="G75" s="1">
        <f t="shared" si="4"/>
        <v>8.9249999999999829</v>
      </c>
      <c r="I75">
        <f t="shared" si="5"/>
        <v>73</v>
      </c>
      <c r="J75">
        <f t="shared" si="7"/>
        <v>0.34415822884423591</v>
      </c>
      <c r="K75">
        <f t="shared" si="6"/>
        <v>0.17308971274939861</v>
      </c>
    </row>
    <row r="76" spans="1:11" x14ac:dyDescent="0.75">
      <c r="A76">
        <v>74</v>
      </c>
      <c r="B76">
        <v>253.702</v>
      </c>
      <c r="C76">
        <v>245.17599999999999</v>
      </c>
      <c r="D76">
        <v>196.762</v>
      </c>
      <c r="E76">
        <v>652.149</v>
      </c>
      <c r="G76" s="1">
        <f t="shared" si="4"/>
        <v>8.5260000000000105</v>
      </c>
      <c r="I76">
        <f t="shared" si="5"/>
        <v>74</v>
      </c>
      <c r="J76">
        <f t="shared" si="7"/>
        <v>0.32322543413252236</v>
      </c>
      <c r="K76">
        <f t="shared" si="6"/>
        <v>0.17083155697953453</v>
      </c>
    </row>
    <row r="77" spans="1:11" x14ac:dyDescent="0.75">
      <c r="A77">
        <v>75</v>
      </c>
      <c r="B77">
        <v>259.548</v>
      </c>
      <c r="C77">
        <v>251.66200000000001</v>
      </c>
      <c r="D77">
        <v>198.07400000000001</v>
      </c>
      <c r="E77">
        <v>667.41</v>
      </c>
      <c r="G77" s="1">
        <f t="shared" si="4"/>
        <v>7.8859999999999957</v>
      </c>
      <c r="I77">
        <f t="shared" si="5"/>
        <v>75</v>
      </c>
      <c r="J77">
        <f t="shared" si="7"/>
        <v>0.28964902156235206</v>
      </c>
      <c r="K77">
        <f t="shared" si="6"/>
        <v>0.16848717438134722</v>
      </c>
    </row>
    <row r="78" spans="1:11" x14ac:dyDescent="0.75">
      <c r="A78">
        <v>76</v>
      </c>
      <c r="B78">
        <v>262.87099999999998</v>
      </c>
      <c r="C78">
        <v>253.04300000000001</v>
      </c>
      <c r="D78">
        <v>199.62299999999999</v>
      </c>
      <c r="E78">
        <v>690.05600000000004</v>
      </c>
      <c r="G78" s="1">
        <f t="shared" si="4"/>
        <v>9.8279999999999745</v>
      </c>
      <c r="I78">
        <f t="shared" si="5"/>
        <v>76</v>
      </c>
      <c r="J78">
        <f t="shared" si="7"/>
        <v>0.39153244845495899</v>
      </c>
      <c r="K78">
        <f t="shared" si="6"/>
        <v>0.16454571380874208</v>
      </c>
    </row>
    <row r="79" spans="1:11" x14ac:dyDescent="0.75">
      <c r="A79">
        <v>77</v>
      </c>
      <c r="B79">
        <v>261.786</v>
      </c>
      <c r="C79">
        <v>249.09299999999999</v>
      </c>
      <c r="D79">
        <v>200.773</v>
      </c>
      <c r="E79">
        <v>691.60900000000004</v>
      </c>
      <c r="G79" s="1">
        <f t="shared" si="4"/>
        <v>12.693000000000012</v>
      </c>
      <c r="I79">
        <f t="shared" si="5"/>
        <v>77</v>
      </c>
      <c r="J79">
        <f t="shared" si="7"/>
        <v>0.54183935785111037</v>
      </c>
      <c r="K79">
        <f t="shared" si="6"/>
        <v>0.16609695651646086</v>
      </c>
    </row>
    <row r="80" spans="1:11" x14ac:dyDescent="0.75">
      <c r="A80">
        <v>78</v>
      </c>
      <c r="B80">
        <v>272.10899999999998</v>
      </c>
      <c r="C80">
        <v>258.40800000000002</v>
      </c>
      <c r="D80">
        <v>194.81299999999999</v>
      </c>
      <c r="E80">
        <v>695.62199999999996</v>
      </c>
      <c r="G80" s="1">
        <f t="shared" si="4"/>
        <v>13.700999999999965</v>
      </c>
      <c r="I80">
        <f t="shared" si="5"/>
        <v>78</v>
      </c>
      <c r="J80">
        <f t="shared" si="7"/>
        <v>0.59472220764912487</v>
      </c>
      <c r="K80">
        <f t="shared" si="6"/>
        <v>0.15468411462190546</v>
      </c>
    </row>
    <row r="81" spans="1:11" x14ac:dyDescent="0.75">
      <c r="A81">
        <v>79</v>
      </c>
      <c r="B81">
        <v>258.71800000000002</v>
      </c>
      <c r="C81">
        <v>249.68</v>
      </c>
      <c r="D81">
        <v>190.69800000000001</v>
      </c>
      <c r="E81">
        <v>661.14400000000001</v>
      </c>
      <c r="G81" s="1">
        <f t="shared" si="4"/>
        <v>9.0380000000000109</v>
      </c>
      <c r="I81">
        <f t="shared" si="5"/>
        <v>79</v>
      </c>
      <c r="J81">
        <f t="shared" si="7"/>
        <v>0.35008656418865797</v>
      </c>
      <c r="K81">
        <f t="shared" si="6"/>
        <v>0.15691465986992442</v>
      </c>
    </row>
    <row r="82" spans="1:11" x14ac:dyDescent="0.75">
      <c r="A82">
        <v>80</v>
      </c>
      <c r="B82">
        <v>270.60500000000002</v>
      </c>
      <c r="C82">
        <v>255.90799999999999</v>
      </c>
      <c r="D82">
        <v>188.15600000000001</v>
      </c>
      <c r="E82">
        <v>677.15899999999999</v>
      </c>
      <c r="G82" s="1">
        <f t="shared" si="4"/>
        <v>14.697000000000031</v>
      </c>
      <c r="I82">
        <f t="shared" si="5"/>
        <v>80</v>
      </c>
      <c r="J82">
        <f t="shared" si="7"/>
        <v>0.64697549971145463</v>
      </c>
      <c r="K82">
        <f t="shared" si="6"/>
        <v>0.14792256283364671</v>
      </c>
    </row>
    <row r="83" spans="1:11" x14ac:dyDescent="0.75">
      <c r="A83">
        <v>81</v>
      </c>
      <c r="B83">
        <v>274.65499999999997</v>
      </c>
      <c r="C83">
        <v>255.55099999999999</v>
      </c>
      <c r="D83">
        <v>189.17400000000001</v>
      </c>
      <c r="E83">
        <v>705.4</v>
      </c>
      <c r="G83" s="1">
        <f t="shared" si="4"/>
        <v>19.103999999999985</v>
      </c>
      <c r="I83">
        <f t="shared" si="5"/>
        <v>81</v>
      </c>
      <c r="J83">
        <f t="shared" si="7"/>
        <v>0.87818057814385364</v>
      </c>
      <c r="K83">
        <f t="shared" si="6"/>
        <v>0.14257113821138212</v>
      </c>
    </row>
    <row r="84" spans="1:11" x14ac:dyDescent="0.75">
      <c r="A84">
        <v>82</v>
      </c>
      <c r="B84">
        <v>275.37700000000001</v>
      </c>
      <c r="C84">
        <v>255.37899999999999</v>
      </c>
      <c r="D84">
        <v>187.83099999999999</v>
      </c>
      <c r="E84">
        <v>686.73500000000001</v>
      </c>
      <c r="G84" s="1">
        <f t="shared" si="4"/>
        <v>19.998000000000019</v>
      </c>
      <c r="I84">
        <f t="shared" si="5"/>
        <v>82</v>
      </c>
      <c r="J84">
        <f t="shared" si="7"/>
        <v>0.92508262945281095</v>
      </c>
      <c r="K84">
        <f t="shared" si="6"/>
        <v>0.14487655994472962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70525-0598-4672-8921-AA2D6A9DC15E}">
  <dimension ref="A1:K37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35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14</v>
      </c>
      <c r="B3">
        <v>496.52300000000002</v>
      </c>
      <c r="C3">
        <v>518.15899999999999</v>
      </c>
      <c r="D3">
        <v>379.13900000000001</v>
      </c>
      <c r="E3">
        <v>630.01599999999996</v>
      </c>
      <c r="G3" s="1">
        <f t="shared" ref="G3:G37" si="0">B3-C3</f>
        <v>-21.635999999999967</v>
      </c>
      <c r="I3">
        <f t="shared" ref="I3:I37" si="1">A3</f>
        <v>14</v>
      </c>
      <c r="J3">
        <f>(G3-MIN(G$3:G$37))/(MAX(G$3:G$37)-MIN(G$3:G$37))</f>
        <v>0.42944608242895704</v>
      </c>
      <c r="K3">
        <f t="shared" ref="K3:K37" si="2">(D3-105)/(E3-115)</f>
        <v>0.53229220063066007</v>
      </c>
    </row>
    <row r="4" spans="1:11" x14ac:dyDescent="0.75">
      <c r="A4">
        <v>15</v>
      </c>
      <c r="B4">
        <v>412.38</v>
      </c>
      <c r="C4">
        <v>502.47399999999999</v>
      </c>
      <c r="D4">
        <v>390.75900000000001</v>
      </c>
      <c r="E4">
        <v>647.33900000000006</v>
      </c>
      <c r="G4" s="1">
        <f t="shared" si="0"/>
        <v>-90.093999999999994</v>
      </c>
      <c r="I4">
        <f t="shared" si="1"/>
        <v>15</v>
      </c>
      <c r="J4">
        <f t="shared" ref="J4:J37" si="3">(G4-MIN(G$3:G$37))/(MAX(G$3:G$37)-MIN(G$3:G$37))</f>
        <v>0</v>
      </c>
      <c r="K4">
        <f t="shared" si="2"/>
        <v>0.53679891948551584</v>
      </c>
    </row>
    <row r="5" spans="1:11" x14ac:dyDescent="0.75">
      <c r="A5">
        <v>16</v>
      </c>
      <c r="B5">
        <v>497.14800000000002</v>
      </c>
      <c r="C5">
        <v>490.85300000000001</v>
      </c>
      <c r="D5">
        <v>363.43400000000003</v>
      </c>
      <c r="E5">
        <v>611.79100000000005</v>
      </c>
      <c r="G5" s="1">
        <f t="shared" si="0"/>
        <v>6.2950000000000159</v>
      </c>
      <c r="I5">
        <f t="shared" si="1"/>
        <v>16</v>
      </c>
      <c r="J5">
        <f t="shared" si="3"/>
        <v>0.60466093720594716</v>
      </c>
      <c r="K5">
        <f t="shared" si="2"/>
        <v>0.52020668651404711</v>
      </c>
    </row>
    <row r="6" spans="1:11" x14ac:dyDescent="0.75">
      <c r="A6">
        <v>17</v>
      </c>
      <c r="B6">
        <v>519.60199999999998</v>
      </c>
      <c r="C6">
        <v>502.565</v>
      </c>
      <c r="D6">
        <v>371.89600000000002</v>
      </c>
      <c r="E6">
        <v>629.79700000000003</v>
      </c>
      <c r="G6" s="1">
        <f t="shared" si="0"/>
        <v>17.036999999999978</v>
      </c>
      <c r="I6">
        <f t="shared" si="1"/>
        <v>17</v>
      </c>
      <c r="J6">
        <f t="shared" si="3"/>
        <v>0.6720469230286682</v>
      </c>
      <c r="K6">
        <f t="shared" si="2"/>
        <v>0.51844901971068202</v>
      </c>
    </row>
    <row r="7" spans="1:11" x14ac:dyDescent="0.75">
      <c r="A7">
        <v>18</v>
      </c>
      <c r="B7">
        <v>531.53800000000001</v>
      </c>
      <c r="C7">
        <v>502.67899999999997</v>
      </c>
      <c r="D7">
        <v>376.702</v>
      </c>
      <c r="E7">
        <v>629.47299999999996</v>
      </c>
      <c r="G7" s="1">
        <f t="shared" si="0"/>
        <v>28.859000000000037</v>
      </c>
      <c r="I7">
        <f t="shared" si="1"/>
        <v>18</v>
      </c>
      <c r="J7">
        <f t="shared" si="3"/>
        <v>0.74620789160027634</v>
      </c>
      <c r="K7">
        <f t="shared" si="2"/>
        <v>0.52811712179259174</v>
      </c>
    </row>
    <row r="8" spans="1:11" x14ac:dyDescent="0.75">
      <c r="A8">
        <v>19</v>
      </c>
      <c r="B8">
        <v>516.85900000000004</v>
      </c>
      <c r="C8">
        <v>500.44600000000003</v>
      </c>
      <c r="D8">
        <v>382.48700000000002</v>
      </c>
      <c r="E8">
        <v>645.73900000000003</v>
      </c>
      <c r="G8" s="1">
        <f t="shared" si="0"/>
        <v>16.413000000000011</v>
      </c>
      <c r="I8">
        <f t="shared" si="1"/>
        <v>19</v>
      </c>
      <c r="J8">
        <f t="shared" si="3"/>
        <v>0.66813248855153395</v>
      </c>
      <c r="K8">
        <f t="shared" si="2"/>
        <v>0.52283137285935277</v>
      </c>
    </row>
    <row r="9" spans="1:11" x14ac:dyDescent="0.75">
      <c r="A9">
        <v>20</v>
      </c>
      <c r="B9">
        <v>514.90800000000002</v>
      </c>
      <c r="C9">
        <v>502.58300000000003</v>
      </c>
      <c r="D9">
        <v>370.26900000000001</v>
      </c>
      <c r="E9">
        <v>644.71100000000001</v>
      </c>
      <c r="G9" s="1">
        <f t="shared" si="0"/>
        <v>12.324999999999989</v>
      </c>
      <c r="I9">
        <f t="shared" si="1"/>
        <v>20</v>
      </c>
      <c r="J9">
        <f t="shared" si="3"/>
        <v>0.64248792422056333</v>
      </c>
      <c r="K9">
        <f t="shared" si="2"/>
        <v>0.50078061433498644</v>
      </c>
    </row>
    <row r="10" spans="1:11" x14ac:dyDescent="0.75">
      <c r="A10">
        <v>21</v>
      </c>
      <c r="B10">
        <v>496.63600000000002</v>
      </c>
      <c r="C10">
        <v>465.42099999999999</v>
      </c>
      <c r="D10">
        <v>333.90800000000002</v>
      </c>
      <c r="E10">
        <v>632.51300000000003</v>
      </c>
      <c r="G10" s="1">
        <f t="shared" si="0"/>
        <v>31.215000000000032</v>
      </c>
      <c r="I10">
        <f t="shared" si="1"/>
        <v>21</v>
      </c>
      <c r="J10">
        <f t="shared" si="3"/>
        <v>0.76098739100432877</v>
      </c>
      <c r="K10">
        <f t="shared" si="2"/>
        <v>0.44232318801653292</v>
      </c>
    </row>
    <row r="11" spans="1:11" x14ac:dyDescent="0.75">
      <c r="A11">
        <v>22</v>
      </c>
      <c r="B11">
        <v>478.95699999999999</v>
      </c>
      <c r="C11">
        <v>463.03300000000002</v>
      </c>
      <c r="D11">
        <v>335.60399999999998</v>
      </c>
      <c r="E11">
        <v>621.51400000000001</v>
      </c>
      <c r="G11" s="1">
        <f t="shared" si="0"/>
        <v>15.923999999999978</v>
      </c>
      <c r="I11">
        <f t="shared" si="1"/>
        <v>22</v>
      </c>
      <c r="J11">
        <f t="shared" si="3"/>
        <v>0.66506492691801011</v>
      </c>
      <c r="K11">
        <f t="shared" si="2"/>
        <v>0.45527665572916048</v>
      </c>
    </row>
    <row r="12" spans="1:11" x14ac:dyDescent="0.75">
      <c r="A12">
        <v>23</v>
      </c>
      <c r="B12">
        <v>481.34</v>
      </c>
      <c r="C12">
        <v>467.18</v>
      </c>
      <c r="D12">
        <v>315.62299999999999</v>
      </c>
      <c r="E12">
        <v>638.44000000000005</v>
      </c>
      <c r="G12" s="1">
        <f t="shared" si="0"/>
        <v>14.159999999999968</v>
      </c>
      <c r="I12">
        <f t="shared" si="1"/>
        <v>23</v>
      </c>
      <c r="J12">
        <f t="shared" si="3"/>
        <v>0.65399912176149544</v>
      </c>
      <c r="K12">
        <f t="shared" si="2"/>
        <v>0.40238231697997856</v>
      </c>
    </row>
    <row r="13" spans="1:11" x14ac:dyDescent="0.75">
      <c r="A13">
        <v>24</v>
      </c>
      <c r="B13">
        <v>463.47899999999998</v>
      </c>
      <c r="C13">
        <v>449.66500000000002</v>
      </c>
      <c r="D13">
        <v>322.91899999999998</v>
      </c>
      <c r="E13">
        <v>619.09900000000005</v>
      </c>
      <c r="G13" s="1">
        <f t="shared" si="0"/>
        <v>13.813999999999965</v>
      </c>
      <c r="I13">
        <f t="shared" si="1"/>
        <v>24</v>
      </c>
      <c r="J13">
        <f t="shared" si="3"/>
        <v>0.65182861802898173</v>
      </c>
      <c r="K13">
        <f t="shared" si="2"/>
        <v>0.43229405335063142</v>
      </c>
    </row>
    <row r="14" spans="1:11" x14ac:dyDescent="0.75">
      <c r="A14">
        <v>25</v>
      </c>
      <c r="B14">
        <v>514.173</v>
      </c>
      <c r="C14">
        <v>479.96800000000002</v>
      </c>
      <c r="D14">
        <v>313.97500000000002</v>
      </c>
      <c r="E14">
        <v>615.11300000000006</v>
      </c>
      <c r="G14" s="1">
        <f t="shared" si="0"/>
        <v>34.204999999999984</v>
      </c>
      <c r="I14">
        <f t="shared" si="1"/>
        <v>25</v>
      </c>
      <c r="J14">
        <f t="shared" si="3"/>
        <v>0.77974405620726428</v>
      </c>
      <c r="K14">
        <f t="shared" si="2"/>
        <v>0.41785556464239082</v>
      </c>
    </row>
    <row r="15" spans="1:11" x14ac:dyDescent="0.75">
      <c r="A15">
        <v>26</v>
      </c>
      <c r="B15">
        <v>512.55499999999995</v>
      </c>
      <c r="C15">
        <v>479.64699999999999</v>
      </c>
      <c r="D15">
        <v>326.26400000000001</v>
      </c>
      <c r="E15">
        <v>660.58900000000006</v>
      </c>
      <c r="G15" s="1">
        <f t="shared" si="0"/>
        <v>32.907999999999959</v>
      </c>
      <c r="I15">
        <f t="shared" si="1"/>
        <v>26</v>
      </c>
      <c r="J15">
        <f t="shared" si="3"/>
        <v>0.77160780377642546</v>
      </c>
      <c r="K15">
        <f t="shared" si="2"/>
        <v>0.40555069841950625</v>
      </c>
    </row>
    <row r="16" spans="1:11" x14ac:dyDescent="0.75">
      <c r="A16">
        <v>27</v>
      </c>
      <c r="B16">
        <v>546.37</v>
      </c>
      <c r="C16">
        <v>504.69400000000002</v>
      </c>
      <c r="D16">
        <v>321.553</v>
      </c>
      <c r="E16">
        <v>655.553</v>
      </c>
      <c r="G16" s="1">
        <f t="shared" si="0"/>
        <v>41.675999999999988</v>
      </c>
      <c r="I16">
        <f t="shared" si="1"/>
        <v>27</v>
      </c>
      <c r="J16">
        <f t="shared" si="3"/>
        <v>0.82661062668590435</v>
      </c>
      <c r="K16">
        <f t="shared" si="2"/>
        <v>0.4006138158515446</v>
      </c>
    </row>
    <row r="17" spans="1:11" x14ac:dyDescent="0.75">
      <c r="A17">
        <v>28</v>
      </c>
      <c r="B17">
        <v>548.4</v>
      </c>
      <c r="C17">
        <v>481.762</v>
      </c>
      <c r="D17">
        <v>329.48399999999998</v>
      </c>
      <c r="E17">
        <v>630.33000000000004</v>
      </c>
      <c r="G17" s="1">
        <f t="shared" si="0"/>
        <v>66.637999999999977</v>
      </c>
      <c r="I17">
        <f t="shared" si="1"/>
        <v>28</v>
      </c>
      <c r="J17">
        <f t="shared" si="3"/>
        <v>0.98320055203563139</v>
      </c>
      <c r="K17">
        <f t="shared" si="2"/>
        <v>0.4356121320319018</v>
      </c>
    </row>
    <row r="18" spans="1:11" x14ac:dyDescent="0.75">
      <c r="A18">
        <v>29</v>
      </c>
      <c r="B18">
        <v>530.05899999999997</v>
      </c>
      <c r="C18">
        <v>480.79199999999997</v>
      </c>
      <c r="D18">
        <v>322.98</v>
      </c>
      <c r="E18">
        <v>656.59400000000005</v>
      </c>
      <c r="G18" s="1">
        <f t="shared" si="0"/>
        <v>49.266999999999996</v>
      </c>
      <c r="I18">
        <f t="shared" si="1"/>
        <v>29</v>
      </c>
      <c r="J18">
        <f t="shared" si="3"/>
        <v>0.87422997302553174</v>
      </c>
      <c r="K18">
        <f t="shared" si="2"/>
        <v>0.40247860943806613</v>
      </c>
    </row>
    <row r="19" spans="1:11" x14ac:dyDescent="0.75">
      <c r="A19">
        <v>30</v>
      </c>
      <c r="B19">
        <v>533.06500000000005</v>
      </c>
      <c r="C19">
        <v>480.09899999999999</v>
      </c>
      <c r="D19">
        <v>344.53199999999998</v>
      </c>
      <c r="E19">
        <v>669.89300000000003</v>
      </c>
      <c r="G19" s="1">
        <f t="shared" si="0"/>
        <v>52.966000000000065</v>
      </c>
      <c r="I19">
        <f t="shared" si="1"/>
        <v>30</v>
      </c>
      <c r="J19">
        <f t="shared" si="3"/>
        <v>0.89743428894046851</v>
      </c>
      <c r="K19">
        <f t="shared" si="2"/>
        <v>0.43167241251917032</v>
      </c>
    </row>
    <row r="20" spans="1:11" x14ac:dyDescent="0.75">
      <c r="A20">
        <v>31</v>
      </c>
      <c r="B20">
        <v>510.16199999999998</v>
      </c>
      <c r="C20">
        <v>465.37299999999999</v>
      </c>
      <c r="D20">
        <v>366.70499999999998</v>
      </c>
      <c r="E20">
        <v>810.65800000000002</v>
      </c>
      <c r="G20" s="1">
        <f t="shared" si="0"/>
        <v>44.788999999999987</v>
      </c>
      <c r="I20">
        <f t="shared" si="1"/>
        <v>31</v>
      </c>
      <c r="J20">
        <f t="shared" si="3"/>
        <v>0.84613888714635221</v>
      </c>
      <c r="K20">
        <f t="shared" si="2"/>
        <v>0.37619778684353516</v>
      </c>
    </row>
    <row r="21" spans="1:11" x14ac:dyDescent="0.75">
      <c r="A21">
        <v>32</v>
      </c>
      <c r="B21">
        <v>521.42100000000005</v>
      </c>
      <c r="C21">
        <v>464.20600000000002</v>
      </c>
      <c r="D21">
        <v>428.99599999999998</v>
      </c>
      <c r="E21">
        <v>1468.4459999999999</v>
      </c>
      <c r="G21" s="1">
        <f t="shared" si="0"/>
        <v>57.215000000000032</v>
      </c>
      <c r="I21">
        <f t="shared" si="1"/>
        <v>32</v>
      </c>
      <c r="J21">
        <f t="shared" si="3"/>
        <v>0.92408882755159683</v>
      </c>
      <c r="K21">
        <f t="shared" si="2"/>
        <v>0.23938598215222476</v>
      </c>
    </row>
    <row r="22" spans="1:11" x14ac:dyDescent="0.75">
      <c r="A22">
        <v>33</v>
      </c>
      <c r="B22">
        <v>530.69000000000005</v>
      </c>
      <c r="C22">
        <v>464.827</v>
      </c>
      <c r="D22">
        <v>432.00599999999997</v>
      </c>
      <c r="E22">
        <v>1440.9110000000001</v>
      </c>
      <c r="G22" s="1">
        <f t="shared" si="0"/>
        <v>65.863000000000056</v>
      </c>
      <c r="I22">
        <f t="shared" si="1"/>
        <v>33</v>
      </c>
      <c r="J22">
        <f t="shared" si="3"/>
        <v>0.97833887460008828</v>
      </c>
      <c r="K22">
        <f t="shared" si="2"/>
        <v>0.24662741315216477</v>
      </c>
    </row>
    <row r="23" spans="1:11" x14ac:dyDescent="0.75">
      <c r="A23">
        <v>34</v>
      </c>
      <c r="B23">
        <v>505.90600000000001</v>
      </c>
      <c r="C23">
        <v>440.59300000000002</v>
      </c>
      <c r="D23">
        <v>458.35199999999998</v>
      </c>
      <c r="E23">
        <v>1529.761</v>
      </c>
      <c r="G23" s="1">
        <f t="shared" si="0"/>
        <v>65.312999999999988</v>
      </c>
      <c r="I23">
        <f t="shared" si="1"/>
        <v>34</v>
      </c>
      <c r="J23">
        <f t="shared" si="3"/>
        <v>0.97488865190389573</v>
      </c>
      <c r="K23">
        <f t="shared" si="2"/>
        <v>0.24976091368082665</v>
      </c>
    </row>
    <row r="24" spans="1:11" x14ac:dyDescent="0.75">
      <c r="A24">
        <v>35</v>
      </c>
      <c r="B24">
        <v>499.22</v>
      </c>
      <c r="C24">
        <v>443.56200000000001</v>
      </c>
      <c r="D24">
        <v>456.88099999999997</v>
      </c>
      <c r="E24">
        <v>1470.55</v>
      </c>
      <c r="G24" s="1">
        <f t="shared" si="0"/>
        <v>55.658000000000015</v>
      </c>
      <c r="I24">
        <f t="shared" si="1"/>
        <v>35</v>
      </c>
      <c r="J24">
        <f t="shared" si="3"/>
        <v>0.91432156075528537</v>
      </c>
      <c r="K24">
        <f t="shared" si="2"/>
        <v>0.25958540813691861</v>
      </c>
    </row>
    <row r="25" spans="1:11" x14ac:dyDescent="0.75">
      <c r="A25">
        <v>36</v>
      </c>
      <c r="B25">
        <v>491.93900000000002</v>
      </c>
      <c r="C25">
        <v>430.93099999999998</v>
      </c>
      <c r="D25">
        <v>483.18299999999999</v>
      </c>
      <c r="E25">
        <v>1516.2139999999999</v>
      </c>
      <c r="G25" s="1">
        <f t="shared" si="0"/>
        <v>61.008000000000038</v>
      </c>
      <c r="I25">
        <f t="shared" si="1"/>
        <v>36</v>
      </c>
      <c r="J25">
        <f t="shared" si="3"/>
        <v>0.94788281789097339</v>
      </c>
      <c r="K25">
        <f t="shared" si="2"/>
        <v>0.26989667531155126</v>
      </c>
    </row>
    <row r="26" spans="1:11" x14ac:dyDescent="0.75">
      <c r="A26">
        <v>37</v>
      </c>
      <c r="B26">
        <v>487.90800000000002</v>
      </c>
      <c r="C26">
        <v>426.81</v>
      </c>
      <c r="D26">
        <v>513.85699999999997</v>
      </c>
      <c r="E26">
        <v>1640.9949999999999</v>
      </c>
      <c r="G26" s="1">
        <f t="shared" si="0"/>
        <v>61.098000000000013</v>
      </c>
      <c r="I26">
        <f t="shared" si="1"/>
        <v>37</v>
      </c>
      <c r="J26">
        <f t="shared" si="3"/>
        <v>0.94844739978671377</v>
      </c>
      <c r="K26">
        <f t="shared" si="2"/>
        <v>0.26792813868983845</v>
      </c>
    </row>
    <row r="27" spans="1:11" x14ac:dyDescent="0.75">
      <c r="A27">
        <v>38</v>
      </c>
      <c r="B27">
        <v>490.14800000000002</v>
      </c>
      <c r="C27">
        <v>429.298</v>
      </c>
      <c r="D27">
        <v>504.28399999999999</v>
      </c>
      <c r="E27">
        <v>1621.912</v>
      </c>
      <c r="G27" s="1">
        <f t="shared" si="0"/>
        <v>60.850000000000023</v>
      </c>
      <c r="I27">
        <f t="shared" si="1"/>
        <v>38</v>
      </c>
      <c r="J27">
        <f t="shared" si="3"/>
        <v>0.94689166300733985</v>
      </c>
      <c r="K27">
        <f t="shared" si="2"/>
        <v>0.26496835913444183</v>
      </c>
    </row>
    <row r="28" spans="1:11" x14ac:dyDescent="0.75">
      <c r="A28">
        <v>39</v>
      </c>
      <c r="B28">
        <v>488.64800000000002</v>
      </c>
      <c r="C28">
        <v>429.24599999999998</v>
      </c>
      <c r="D28">
        <v>508.42500000000001</v>
      </c>
      <c r="E28">
        <v>1709.1030000000001</v>
      </c>
      <c r="G28" s="1">
        <f t="shared" si="0"/>
        <v>59.402000000000044</v>
      </c>
      <c r="I28">
        <f t="shared" si="1"/>
        <v>39</v>
      </c>
      <c r="J28">
        <f t="shared" si="3"/>
        <v>0.93780816761809216</v>
      </c>
      <c r="K28">
        <f t="shared" si="2"/>
        <v>0.25307335849691015</v>
      </c>
    </row>
    <row r="29" spans="1:11" x14ac:dyDescent="0.75">
      <c r="A29">
        <v>40</v>
      </c>
      <c r="B29">
        <v>489.02100000000002</v>
      </c>
      <c r="C29">
        <v>420.738</v>
      </c>
      <c r="D29">
        <v>493.60199999999998</v>
      </c>
      <c r="E29">
        <v>1708.9659999999999</v>
      </c>
      <c r="G29" s="1">
        <f t="shared" si="0"/>
        <v>68.283000000000015</v>
      </c>
      <c r="I29">
        <f t="shared" si="1"/>
        <v>40</v>
      </c>
      <c r="J29">
        <f t="shared" si="3"/>
        <v>0.9935198544633338</v>
      </c>
      <c r="K29">
        <f t="shared" si="2"/>
        <v>0.24379566439936612</v>
      </c>
    </row>
    <row r="30" spans="1:11" x14ac:dyDescent="0.75">
      <c r="A30">
        <v>41</v>
      </c>
      <c r="B30">
        <v>510.92399999999998</v>
      </c>
      <c r="C30">
        <v>441.608</v>
      </c>
      <c r="D30">
        <v>497.53199999999998</v>
      </c>
      <c r="E30">
        <v>1761.9849999999999</v>
      </c>
      <c r="G30" s="1">
        <f t="shared" si="0"/>
        <v>69.315999999999974</v>
      </c>
      <c r="I30">
        <f t="shared" si="1"/>
        <v>41</v>
      </c>
      <c r="J30">
        <f t="shared" si="3"/>
        <v>1</v>
      </c>
      <c r="K30">
        <f t="shared" si="2"/>
        <v>0.23833368245612438</v>
      </c>
    </row>
    <row r="31" spans="1:11" x14ac:dyDescent="0.75">
      <c r="A31">
        <v>42</v>
      </c>
      <c r="B31">
        <v>483.697</v>
      </c>
      <c r="C31">
        <v>416.41</v>
      </c>
      <c r="D31">
        <v>483.88799999999998</v>
      </c>
      <c r="E31">
        <v>1652.21</v>
      </c>
      <c r="G31" s="1">
        <f t="shared" si="0"/>
        <v>67.286999999999978</v>
      </c>
      <c r="I31">
        <f t="shared" si="1"/>
        <v>42</v>
      </c>
      <c r="J31">
        <f t="shared" si="3"/>
        <v>0.98727181481713822</v>
      </c>
      <c r="K31">
        <f t="shared" si="2"/>
        <v>0.24647770961677323</v>
      </c>
    </row>
    <row r="32" spans="1:11" x14ac:dyDescent="0.75">
      <c r="A32">
        <v>43</v>
      </c>
      <c r="B32">
        <v>452.51600000000002</v>
      </c>
      <c r="C32">
        <v>392.91899999999998</v>
      </c>
      <c r="D32">
        <v>453.04899999999998</v>
      </c>
      <c r="E32">
        <v>1557.2270000000001</v>
      </c>
      <c r="G32" s="1">
        <f t="shared" si="0"/>
        <v>59.597000000000037</v>
      </c>
      <c r="I32">
        <f t="shared" si="1"/>
        <v>43</v>
      </c>
      <c r="J32">
        <f t="shared" si="3"/>
        <v>0.93903142839219655</v>
      </c>
      <c r="K32">
        <f t="shared" si="2"/>
        <v>0.24132747480112351</v>
      </c>
    </row>
    <row r="33" spans="1:11" x14ac:dyDescent="0.75">
      <c r="A33">
        <v>44</v>
      </c>
      <c r="B33">
        <v>468.02699999999999</v>
      </c>
      <c r="C33">
        <v>406.17500000000001</v>
      </c>
      <c r="D33">
        <v>451.23200000000003</v>
      </c>
      <c r="E33">
        <v>1582.3810000000001</v>
      </c>
      <c r="G33" s="1">
        <f t="shared" si="0"/>
        <v>61.851999999999975</v>
      </c>
      <c r="I33">
        <f t="shared" si="1"/>
        <v>44</v>
      </c>
      <c r="J33">
        <f t="shared" si="3"/>
        <v>0.95317734144658428</v>
      </c>
      <c r="K33">
        <f t="shared" si="2"/>
        <v>0.23595235320615437</v>
      </c>
    </row>
    <row r="34" spans="1:11" x14ac:dyDescent="0.75">
      <c r="A34">
        <v>45</v>
      </c>
      <c r="B34">
        <v>467.58199999999999</v>
      </c>
      <c r="C34">
        <v>411.1</v>
      </c>
      <c r="D34">
        <v>453.81700000000001</v>
      </c>
      <c r="E34">
        <v>1639.9280000000001</v>
      </c>
      <c r="G34" s="1">
        <f t="shared" si="0"/>
        <v>56.481999999999971</v>
      </c>
      <c r="I34">
        <f t="shared" si="1"/>
        <v>45</v>
      </c>
      <c r="J34">
        <f t="shared" si="3"/>
        <v>0.91949062166739848</v>
      </c>
      <c r="K34">
        <f t="shared" si="2"/>
        <v>0.22874325869811557</v>
      </c>
    </row>
    <row r="35" spans="1:11" x14ac:dyDescent="0.75">
      <c r="A35">
        <v>46</v>
      </c>
      <c r="B35">
        <v>467.92200000000003</v>
      </c>
      <c r="C35">
        <v>402.71800000000002</v>
      </c>
      <c r="D35">
        <v>430.79399999999998</v>
      </c>
      <c r="E35">
        <v>1615.2239999999999</v>
      </c>
      <c r="G35" s="1">
        <f t="shared" si="0"/>
        <v>65.204000000000008</v>
      </c>
      <c r="I35">
        <f t="shared" si="1"/>
        <v>46</v>
      </c>
      <c r="J35">
        <f t="shared" si="3"/>
        <v>0.97420488049683229</v>
      </c>
      <c r="K35">
        <f t="shared" si="2"/>
        <v>0.21716357024017746</v>
      </c>
    </row>
    <row r="36" spans="1:11" x14ac:dyDescent="0.75">
      <c r="A36">
        <v>47</v>
      </c>
      <c r="B36">
        <v>469.35399999999998</v>
      </c>
      <c r="C36">
        <v>410.54</v>
      </c>
      <c r="D36">
        <v>460.09399999999999</v>
      </c>
      <c r="E36">
        <v>1719.81</v>
      </c>
      <c r="G36" s="1">
        <f t="shared" si="0"/>
        <v>58.813999999999965</v>
      </c>
      <c r="I36">
        <f t="shared" si="1"/>
        <v>47</v>
      </c>
      <c r="J36">
        <f t="shared" si="3"/>
        <v>0.93411956589925338</v>
      </c>
      <c r="K36">
        <f t="shared" si="2"/>
        <v>0.22126856138732934</v>
      </c>
    </row>
    <row r="37" spans="1:11" x14ac:dyDescent="0.75">
      <c r="A37">
        <v>48</v>
      </c>
      <c r="B37">
        <v>461.77600000000001</v>
      </c>
      <c r="C37">
        <v>395.012</v>
      </c>
      <c r="D37">
        <v>483.25299999999999</v>
      </c>
      <c r="E37">
        <v>1735.8440000000001</v>
      </c>
      <c r="G37" s="1">
        <f t="shared" si="0"/>
        <v>66.76400000000001</v>
      </c>
      <c r="I37">
        <f t="shared" si="1"/>
        <v>48</v>
      </c>
      <c r="J37">
        <f t="shared" si="3"/>
        <v>0.98399096668966834</v>
      </c>
      <c r="K37">
        <f t="shared" si="2"/>
        <v>0.23336792436533063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2DD67-5F5D-485C-920F-A7B40D79AD5A}">
  <dimension ref="A1:K66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41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19</v>
      </c>
      <c r="B3">
        <v>474.68599999999998</v>
      </c>
      <c r="C3">
        <v>472.37700000000001</v>
      </c>
      <c r="D3">
        <v>420.298</v>
      </c>
      <c r="E3">
        <v>943.6</v>
      </c>
      <c r="G3" s="1">
        <f t="shared" ref="G3:G66" si="0">B3-C3</f>
        <v>2.3089999999999691</v>
      </c>
      <c r="I3">
        <f t="shared" ref="I3:I66" si="1">A3</f>
        <v>19</v>
      </c>
      <c r="J3">
        <f>(G3-MIN(G$3:G$66))/(MAX(G$3:G$66)-MIN(G$3:G$66))</f>
        <v>0.14875005182206311</v>
      </c>
      <c r="K3">
        <f t="shared" ref="K3:K66" si="2">(D3-105)/(E3-115)</f>
        <v>0.38051894762249577</v>
      </c>
    </row>
    <row r="4" spans="1:11" x14ac:dyDescent="0.75">
      <c r="A4">
        <v>20</v>
      </c>
      <c r="B4">
        <v>480.92899999999997</v>
      </c>
      <c r="C4">
        <v>473.09399999999999</v>
      </c>
      <c r="D4">
        <v>421.00900000000001</v>
      </c>
      <c r="E4">
        <v>910.80399999999997</v>
      </c>
      <c r="G4" s="1">
        <f t="shared" si="0"/>
        <v>7.8349999999999795</v>
      </c>
      <c r="I4">
        <f t="shared" si="1"/>
        <v>20</v>
      </c>
      <c r="J4">
        <f t="shared" ref="J4:J66" si="3">(G4-MIN(G$3:G$66))/(MAX(G$3:G$66)-MIN(G$3:G$66))</f>
        <v>0.22511504498155085</v>
      </c>
      <c r="K4">
        <f t="shared" si="2"/>
        <v>0.39709400807233947</v>
      </c>
    </row>
    <row r="5" spans="1:11" x14ac:dyDescent="0.75">
      <c r="A5">
        <v>21</v>
      </c>
      <c r="B5">
        <v>475.37200000000001</v>
      </c>
      <c r="C5">
        <v>475.51900000000001</v>
      </c>
      <c r="D5">
        <v>415.12900000000002</v>
      </c>
      <c r="E5">
        <v>910.43100000000004</v>
      </c>
      <c r="G5" s="1">
        <f t="shared" si="0"/>
        <v>-0.14699999999999136</v>
      </c>
      <c r="I5">
        <f t="shared" si="1"/>
        <v>21</v>
      </c>
      <c r="J5">
        <f t="shared" si="3"/>
        <v>0.1148100548622914</v>
      </c>
      <c r="K5">
        <f t="shared" si="2"/>
        <v>0.38988799782759287</v>
      </c>
    </row>
    <row r="6" spans="1:11" x14ac:dyDescent="0.75">
      <c r="A6">
        <v>22</v>
      </c>
      <c r="B6">
        <v>470.85899999999998</v>
      </c>
      <c r="C6">
        <v>464.505</v>
      </c>
      <c r="D6">
        <v>387.56</v>
      </c>
      <c r="E6">
        <v>896.93799999999999</v>
      </c>
      <c r="G6" s="1">
        <f t="shared" si="0"/>
        <v>6.353999999999985</v>
      </c>
      <c r="I6">
        <f t="shared" si="1"/>
        <v>22</v>
      </c>
      <c r="J6">
        <f t="shared" si="3"/>
        <v>0.20464878459986416</v>
      </c>
      <c r="K6">
        <f t="shared" si="2"/>
        <v>0.36135857318610937</v>
      </c>
    </row>
    <row r="7" spans="1:11" x14ac:dyDescent="0.75">
      <c r="A7">
        <v>23</v>
      </c>
      <c r="B7">
        <v>467.75</v>
      </c>
      <c r="C7">
        <v>465.85399999999998</v>
      </c>
      <c r="D7">
        <v>388.94200000000001</v>
      </c>
      <c r="E7">
        <v>865.596</v>
      </c>
      <c r="G7" s="1">
        <f t="shared" si="0"/>
        <v>1.896000000000015</v>
      </c>
      <c r="I7">
        <f t="shared" si="1"/>
        <v>23</v>
      </c>
      <c r="J7">
        <f t="shared" si="3"/>
        <v>0.14304271519975678</v>
      </c>
      <c r="K7">
        <f t="shared" si="2"/>
        <v>0.37828871989725499</v>
      </c>
    </row>
    <row r="8" spans="1:11" x14ac:dyDescent="0.75">
      <c r="A8">
        <v>24</v>
      </c>
      <c r="B8">
        <v>467.10300000000001</v>
      </c>
      <c r="C8">
        <v>467.24099999999999</v>
      </c>
      <c r="D8">
        <v>395.63600000000002</v>
      </c>
      <c r="E8">
        <v>855.71100000000001</v>
      </c>
      <c r="G8" s="1">
        <f t="shared" si="0"/>
        <v>-0.13799999999997681</v>
      </c>
      <c r="I8">
        <f t="shared" si="1"/>
        <v>24</v>
      </c>
      <c r="J8">
        <f t="shared" si="3"/>
        <v>0.11493442781532008</v>
      </c>
      <c r="K8">
        <f t="shared" si="2"/>
        <v>0.39237435383030633</v>
      </c>
    </row>
    <row r="9" spans="1:11" x14ac:dyDescent="0.75">
      <c r="A9">
        <v>25</v>
      </c>
      <c r="B9">
        <v>471.78800000000001</v>
      </c>
      <c r="C9">
        <v>476.80700000000002</v>
      </c>
      <c r="D9">
        <v>386.529</v>
      </c>
      <c r="E9">
        <v>852.76</v>
      </c>
      <c r="G9" s="1">
        <f t="shared" si="0"/>
        <v>-5.0190000000000055</v>
      </c>
      <c r="I9">
        <f t="shared" si="1"/>
        <v>25</v>
      </c>
      <c r="J9">
        <f t="shared" si="3"/>
        <v>4.7482829622873271E-2</v>
      </c>
      <c r="K9">
        <f t="shared" si="2"/>
        <v>0.38159970722186076</v>
      </c>
    </row>
    <row r="10" spans="1:11" x14ac:dyDescent="0.75">
      <c r="A10">
        <v>26</v>
      </c>
      <c r="B10">
        <v>467.00599999999997</v>
      </c>
      <c r="C10">
        <v>469.43900000000002</v>
      </c>
      <c r="D10">
        <v>375.46699999999998</v>
      </c>
      <c r="E10">
        <v>945.95100000000002</v>
      </c>
      <c r="G10" s="1">
        <f t="shared" si="0"/>
        <v>-2.4330000000000496</v>
      </c>
      <c r="I10">
        <f t="shared" si="1"/>
        <v>26</v>
      </c>
      <c r="J10">
        <f t="shared" si="3"/>
        <v>8.3219324793056326E-2</v>
      </c>
      <c r="K10">
        <f t="shared" si="2"/>
        <v>0.3254909134232945</v>
      </c>
    </row>
    <row r="11" spans="1:11" x14ac:dyDescent="0.75">
      <c r="A11">
        <v>27</v>
      </c>
      <c r="B11">
        <v>477.74400000000003</v>
      </c>
      <c r="C11">
        <v>479.30700000000002</v>
      </c>
      <c r="D11">
        <v>375.12900000000002</v>
      </c>
      <c r="E11">
        <v>927.98199999999997</v>
      </c>
      <c r="G11" s="1">
        <f t="shared" si="0"/>
        <v>-1.5629999999999882</v>
      </c>
      <c r="I11">
        <f t="shared" si="1"/>
        <v>27</v>
      </c>
      <c r="J11">
        <f t="shared" si="3"/>
        <v>9.5242043585810371E-2</v>
      </c>
      <c r="K11">
        <f t="shared" si="2"/>
        <v>0.33226934913688128</v>
      </c>
    </row>
    <row r="12" spans="1:11" x14ac:dyDescent="0.75">
      <c r="A12">
        <v>28</v>
      </c>
      <c r="B12">
        <v>443.51299999999998</v>
      </c>
      <c r="C12">
        <v>447.95800000000003</v>
      </c>
      <c r="D12">
        <v>365.476</v>
      </c>
      <c r="E12">
        <v>851.67100000000005</v>
      </c>
      <c r="G12" s="1">
        <f t="shared" si="0"/>
        <v>-4.44500000000005</v>
      </c>
      <c r="I12">
        <f t="shared" si="1"/>
        <v>28</v>
      </c>
      <c r="J12">
        <f t="shared" si="3"/>
        <v>5.5415060182689137E-2</v>
      </c>
      <c r="K12">
        <f t="shared" si="2"/>
        <v>0.35358525040350441</v>
      </c>
    </row>
    <row r="13" spans="1:11" x14ac:dyDescent="0.75">
      <c r="A13">
        <v>29</v>
      </c>
      <c r="B13">
        <v>448.49400000000003</v>
      </c>
      <c r="C13">
        <v>444.97199999999998</v>
      </c>
      <c r="D13">
        <v>340.21300000000002</v>
      </c>
      <c r="E13">
        <v>804.404</v>
      </c>
      <c r="G13" s="1">
        <f t="shared" si="0"/>
        <v>3.5220000000000482</v>
      </c>
      <c r="I13">
        <f t="shared" si="1"/>
        <v>29</v>
      </c>
      <c r="J13">
        <f t="shared" si="3"/>
        <v>0.16551276204690288</v>
      </c>
      <c r="K13">
        <f t="shared" si="2"/>
        <v>0.34118310888825715</v>
      </c>
    </row>
    <row r="14" spans="1:11" x14ac:dyDescent="0.75">
      <c r="A14">
        <v>30</v>
      </c>
      <c r="B14">
        <v>441.38499999999999</v>
      </c>
      <c r="C14">
        <v>449.84</v>
      </c>
      <c r="D14">
        <v>342.10700000000003</v>
      </c>
      <c r="E14">
        <v>775.08900000000006</v>
      </c>
      <c r="G14" s="1">
        <f t="shared" si="0"/>
        <v>-8.4549999999999841</v>
      </c>
      <c r="I14">
        <f t="shared" si="1"/>
        <v>30</v>
      </c>
      <c r="J14">
        <f t="shared" si="3"/>
        <v>0</v>
      </c>
      <c r="K14">
        <f t="shared" si="2"/>
        <v>0.3592045921080339</v>
      </c>
    </row>
    <row r="15" spans="1:11" x14ac:dyDescent="0.75">
      <c r="A15">
        <v>31</v>
      </c>
      <c r="B15">
        <v>429.94200000000001</v>
      </c>
      <c r="C15">
        <v>428.06099999999998</v>
      </c>
      <c r="D15">
        <v>339.66199999999998</v>
      </c>
      <c r="E15">
        <v>844.93299999999999</v>
      </c>
      <c r="G15" s="1">
        <f t="shared" si="0"/>
        <v>1.8810000000000286</v>
      </c>
      <c r="I15">
        <f t="shared" si="1"/>
        <v>31</v>
      </c>
      <c r="J15">
        <f t="shared" si="3"/>
        <v>0.14283542694470949</v>
      </c>
      <c r="K15">
        <f t="shared" si="2"/>
        <v>0.32148430061389194</v>
      </c>
    </row>
    <row r="16" spans="1:11" x14ac:dyDescent="0.75">
      <c r="A16">
        <v>32</v>
      </c>
      <c r="B16">
        <v>411.75</v>
      </c>
      <c r="C16">
        <v>413.09899999999999</v>
      </c>
      <c r="D16">
        <v>319.476</v>
      </c>
      <c r="E16">
        <v>815.81299999999999</v>
      </c>
      <c r="G16" s="1">
        <f t="shared" si="0"/>
        <v>-1.3489999999999895</v>
      </c>
      <c r="I16">
        <f t="shared" si="1"/>
        <v>32</v>
      </c>
      <c r="J16">
        <f t="shared" si="3"/>
        <v>9.819935602448758E-2</v>
      </c>
      <c r="K16">
        <f t="shared" si="2"/>
        <v>0.30603884345752719</v>
      </c>
    </row>
    <row r="17" spans="1:11" x14ac:dyDescent="0.75">
      <c r="A17">
        <v>33</v>
      </c>
      <c r="B17">
        <v>415.923</v>
      </c>
      <c r="C17">
        <v>413.05200000000002</v>
      </c>
      <c r="D17">
        <v>326</v>
      </c>
      <c r="E17">
        <v>755.09299999999996</v>
      </c>
      <c r="G17" s="1">
        <f t="shared" si="0"/>
        <v>2.8709999999999809</v>
      </c>
      <c r="I17">
        <f t="shared" si="1"/>
        <v>33</v>
      </c>
      <c r="J17">
        <f t="shared" si="3"/>
        <v>0.15651645177784179</v>
      </c>
      <c r="K17">
        <f t="shared" si="2"/>
        <v>0.34526232906780735</v>
      </c>
    </row>
    <row r="18" spans="1:11" x14ac:dyDescent="0.75">
      <c r="A18">
        <v>34</v>
      </c>
      <c r="B18">
        <v>397.69099999999997</v>
      </c>
      <c r="C18">
        <v>393.76</v>
      </c>
      <c r="D18">
        <v>324.08199999999999</v>
      </c>
      <c r="E18">
        <v>823.66800000000001</v>
      </c>
      <c r="G18" s="1">
        <f t="shared" si="0"/>
        <v>3.9309999999999832</v>
      </c>
      <c r="I18">
        <f t="shared" si="1"/>
        <v>34</v>
      </c>
      <c r="J18">
        <f t="shared" si="3"/>
        <v>0.1711648218011963</v>
      </c>
      <c r="K18">
        <f t="shared" si="2"/>
        <v>0.30914617281999468</v>
      </c>
    </row>
    <row r="19" spans="1:11" x14ac:dyDescent="0.75">
      <c r="A19">
        <v>35</v>
      </c>
      <c r="B19">
        <v>405.053</v>
      </c>
      <c r="C19">
        <v>407.03399999999999</v>
      </c>
      <c r="D19">
        <v>321.798</v>
      </c>
      <c r="E19">
        <v>804.26400000000001</v>
      </c>
      <c r="G19" s="1">
        <f t="shared" si="0"/>
        <v>-1.9809999999999945</v>
      </c>
      <c r="I19">
        <f t="shared" si="1"/>
        <v>35</v>
      </c>
      <c r="J19">
        <f t="shared" si="3"/>
        <v>8.9465610878487478E-2</v>
      </c>
      <c r="K19">
        <f t="shared" si="2"/>
        <v>0.31453550453817403</v>
      </c>
    </row>
    <row r="20" spans="1:11" x14ac:dyDescent="0.75">
      <c r="A20">
        <v>36</v>
      </c>
      <c r="B20">
        <v>389.18400000000003</v>
      </c>
      <c r="C20">
        <v>391.46100000000001</v>
      </c>
      <c r="D20">
        <v>306.08199999999999</v>
      </c>
      <c r="E20">
        <v>774.08199999999999</v>
      </c>
      <c r="G20" s="1">
        <f t="shared" si="0"/>
        <v>-2.2769999999999868</v>
      </c>
      <c r="I20">
        <f t="shared" si="1"/>
        <v>36</v>
      </c>
      <c r="J20">
        <f t="shared" si="3"/>
        <v>8.5375122645550861E-2</v>
      </c>
      <c r="K20">
        <f t="shared" si="2"/>
        <v>0.30509405506446846</v>
      </c>
    </row>
    <row r="21" spans="1:11" x14ac:dyDescent="0.75">
      <c r="A21">
        <v>37</v>
      </c>
      <c r="B21">
        <v>390.74299999999999</v>
      </c>
      <c r="C21">
        <v>385.97500000000002</v>
      </c>
      <c r="D21">
        <v>318.87</v>
      </c>
      <c r="E21">
        <v>776.89400000000001</v>
      </c>
      <c r="G21" s="1">
        <f t="shared" si="0"/>
        <v>4.7679999999999723</v>
      </c>
      <c r="I21">
        <f t="shared" si="1"/>
        <v>37</v>
      </c>
      <c r="J21">
        <f t="shared" si="3"/>
        <v>0.18273150643284491</v>
      </c>
      <c r="K21">
        <f t="shared" si="2"/>
        <v>0.32311820321682927</v>
      </c>
    </row>
    <row r="22" spans="1:11" x14ac:dyDescent="0.75">
      <c r="A22">
        <v>38</v>
      </c>
      <c r="B22">
        <v>380.125</v>
      </c>
      <c r="C22">
        <v>379.09300000000002</v>
      </c>
      <c r="D22">
        <v>302.51</v>
      </c>
      <c r="E22">
        <v>742.26</v>
      </c>
      <c r="G22" s="1">
        <f t="shared" si="0"/>
        <v>1.0319999999999823</v>
      </c>
      <c r="I22">
        <f t="shared" si="1"/>
        <v>38</v>
      </c>
      <c r="J22">
        <f t="shared" si="3"/>
        <v>0.13110291170902211</v>
      </c>
      <c r="K22">
        <f t="shared" si="2"/>
        <v>0.31487740330963238</v>
      </c>
    </row>
    <row r="23" spans="1:11" x14ac:dyDescent="0.75">
      <c r="A23">
        <v>39</v>
      </c>
      <c r="B23">
        <v>402.947</v>
      </c>
      <c r="C23">
        <v>400.529</v>
      </c>
      <c r="D23">
        <v>300.79300000000001</v>
      </c>
      <c r="E23">
        <v>730.44200000000001</v>
      </c>
      <c r="G23" s="1">
        <f t="shared" si="0"/>
        <v>2.4180000000000064</v>
      </c>
      <c r="I23">
        <f t="shared" si="1"/>
        <v>39</v>
      </c>
      <c r="J23">
        <f t="shared" si="3"/>
        <v>0.15025634647540856</v>
      </c>
      <c r="K23">
        <f t="shared" si="2"/>
        <v>0.31813395900832248</v>
      </c>
    </row>
    <row r="24" spans="1:11" x14ac:dyDescent="0.75">
      <c r="A24">
        <v>40</v>
      </c>
      <c r="B24">
        <v>386.96100000000001</v>
      </c>
      <c r="C24">
        <v>387.44600000000003</v>
      </c>
      <c r="D24">
        <v>289.94200000000001</v>
      </c>
      <c r="E24">
        <v>650.904</v>
      </c>
      <c r="G24" s="1">
        <f t="shared" si="0"/>
        <v>-0.48500000000001364</v>
      </c>
      <c r="I24">
        <f t="shared" si="1"/>
        <v>40</v>
      </c>
      <c r="J24">
        <f t="shared" si="3"/>
        <v>0.11013915951522146</v>
      </c>
      <c r="K24">
        <f t="shared" si="2"/>
        <v>0.34510285424255094</v>
      </c>
    </row>
    <row r="25" spans="1:11" x14ac:dyDescent="0.75">
      <c r="A25">
        <v>41</v>
      </c>
      <c r="B25">
        <v>392.42099999999999</v>
      </c>
      <c r="C25">
        <v>387.40199999999999</v>
      </c>
      <c r="D25">
        <v>298.08699999999999</v>
      </c>
      <c r="E25">
        <v>708.81200000000001</v>
      </c>
      <c r="G25" s="1">
        <f t="shared" si="0"/>
        <v>5.0190000000000055</v>
      </c>
      <c r="I25">
        <f t="shared" si="1"/>
        <v>41</v>
      </c>
      <c r="J25">
        <f t="shared" si="3"/>
        <v>0.18620012990063969</v>
      </c>
      <c r="K25">
        <f t="shared" si="2"/>
        <v>0.32516520380187669</v>
      </c>
    </row>
    <row r="26" spans="1:11" x14ac:dyDescent="0.75">
      <c r="A26">
        <v>42</v>
      </c>
      <c r="B26">
        <v>384.04899999999998</v>
      </c>
      <c r="C26">
        <v>382.62</v>
      </c>
      <c r="D26">
        <v>287.14699999999999</v>
      </c>
      <c r="E26">
        <v>589.15800000000002</v>
      </c>
      <c r="G26" s="1">
        <f t="shared" si="0"/>
        <v>1.4289999999999736</v>
      </c>
      <c r="I26">
        <f t="shared" si="1"/>
        <v>42</v>
      </c>
      <c r="J26">
        <f t="shared" si="3"/>
        <v>0.13658914085927834</v>
      </c>
      <c r="K26">
        <f t="shared" si="2"/>
        <v>0.38414832186739439</v>
      </c>
    </row>
    <row r="27" spans="1:11" x14ac:dyDescent="0.75">
      <c r="A27">
        <v>43</v>
      </c>
      <c r="B27">
        <v>366.57900000000001</v>
      </c>
      <c r="C27">
        <v>366.68099999999998</v>
      </c>
      <c r="D27">
        <v>269.64400000000001</v>
      </c>
      <c r="E27">
        <v>551.726</v>
      </c>
      <c r="G27" s="1">
        <f t="shared" si="0"/>
        <v>-0.10199999999997544</v>
      </c>
      <c r="I27">
        <f t="shared" si="1"/>
        <v>43</v>
      </c>
      <c r="J27">
        <f t="shared" si="3"/>
        <v>0.11543191962743403</v>
      </c>
      <c r="K27">
        <f t="shared" si="2"/>
        <v>0.37699610281961687</v>
      </c>
    </row>
    <row r="28" spans="1:11" x14ac:dyDescent="0.75">
      <c r="A28">
        <v>44</v>
      </c>
      <c r="B28">
        <v>373.06200000000001</v>
      </c>
      <c r="C28">
        <v>372.01499999999999</v>
      </c>
      <c r="D28">
        <v>266.05599999999998</v>
      </c>
      <c r="E28">
        <v>579.21500000000003</v>
      </c>
      <c r="G28" s="1">
        <f t="shared" si="0"/>
        <v>1.0470000000000255</v>
      </c>
      <c r="I28">
        <f t="shared" si="1"/>
        <v>44</v>
      </c>
      <c r="J28">
        <f t="shared" si="3"/>
        <v>0.13131019996407017</v>
      </c>
      <c r="K28">
        <f t="shared" si="2"/>
        <v>0.34694268819404794</v>
      </c>
    </row>
    <row r="29" spans="1:11" x14ac:dyDescent="0.75">
      <c r="A29">
        <v>45</v>
      </c>
      <c r="B29">
        <v>394.73700000000002</v>
      </c>
      <c r="C29">
        <v>388.45600000000002</v>
      </c>
      <c r="D29">
        <v>292.83699999999999</v>
      </c>
      <c r="E29">
        <v>605.702</v>
      </c>
      <c r="G29" s="1">
        <f t="shared" si="0"/>
        <v>6.2810000000000059</v>
      </c>
      <c r="I29">
        <f t="shared" si="1"/>
        <v>45</v>
      </c>
      <c r="J29">
        <f t="shared" si="3"/>
        <v>0.20363998175863343</v>
      </c>
      <c r="K29">
        <f t="shared" si="2"/>
        <v>0.38279240761195182</v>
      </c>
    </row>
    <row r="30" spans="1:11" x14ac:dyDescent="0.75">
      <c r="A30">
        <v>46</v>
      </c>
      <c r="B30">
        <v>387.53899999999999</v>
      </c>
      <c r="C30">
        <v>388.87700000000001</v>
      </c>
      <c r="D30">
        <v>287.904</v>
      </c>
      <c r="E30">
        <v>584.53399999999999</v>
      </c>
      <c r="G30" s="1">
        <f t="shared" si="0"/>
        <v>-1.3380000000000223</v>
      </c>
      <c r="I30">
        <f t="shared" si="1"/>
        <v>46</v>
      </c>
      <c r="J30">
        <f t="shared" si="3"/>
        <v>9.8351367411521937E-2</v>
      </c>
      <c r="K30">
        <f t="shared" si="2"/>
        <v>0.38954367521840805</v>
      </c>
    </row>
    <row r="31" spans="1:11" x14ac:dyDescent="0.75">
      <c r="A31">
        <v>47</v>
      </c>
      <c r="B31">
        <v>384.803</v>
      </c>
      <c r="C31">
        <v>382.505</v>
      </c>
      <c r="D31">
        <v>277.31700000000001</v>
      </c>
      <c r="E31">
        <v>564.53800000000001</v>
      </c>
      <c r="G31" s="1">
        <f t="shared" si="0"/>
        <v>2.2980000000000018</v>
      </c>
      <c r="I31">
        <f t="shared" si="1"/>
        <v>47</v>
      </c>
      <c r="J31">
        <f t="shared" si="3"/>
        <v>0.14859804043502875</v>
      </c>
      <c r="K31">
        <f t="shared" si="2"/>
        <v>0.38332020874764761</v>
      </c>
    </row>
    <row r="32" spans="1:11" x14ac:dyDescent="0.75">
      <c r="A32">
        <v>48</v>
      </c>
      <c r="B32">
        <v>380.30099999999999</v>
      </c>
      <c r="C32">
        <v>378.73599999999999</v>
      </c>
      <c r="D32">
        <v>275.13799999999998</v>
      </c>
      <c r="E32">
        <v>625.25300000000004</v>
      </c>
      <c r="G32" s="1">
        <f t="shared" si="0"/>
        <v>1.5649999999999977</v>
      </c>
      <c r="I32">
        <f t="shared" si="1"/>
        <v>48</v>
      </c>
      <c r="J32">
        <f t="shared" si="3"/>
        <v>0.13846855437170905</v>
      </c>
      <c r="K32">
        <f t="shared" si="2"/>
        <v>0.3334385099156692</v>
      </c>
    </row>
    <row r="33" spans="1:11" x14ac:dyDescent="0.75">
      <c r="A33">
        <v>49</v>
      </c>
      <c r="B33">
        <v>368.41</v>
      </c>
      <c r="C33">
        <v>373.23500000000001</v>
      </c>
      <c r="D33">
        <v>267.50299999999999</v>
      </c>
      <c r="E33">
        <v>590.42899999999997</v>
      </c>
      <c r="G33" s="1">
        <f t="shared" si="0"/>
        <v>-4.8249999999999886</v>
      </c>
      <c r="I33">
        <f t="shared" si="1"/>
        <v>49</v>
      </c>
      <c r="J33">
        <f t="shared" si="3"/>
        <v>5.0163757721487436E-2</v>
      </c>
      <c r="K33">
        <f t="shared" si="2"/>
        <v>0.34180287698057965</v>
      </c>
    </row>
    <row r="34" spans="1:11" x14ac:dyDescent="0.75">
      <c r="A34">
        <v>50</v>
      </c>
      <c r="B34">
        <v>369.02800000000002</v>
      </c>
      <c r="C34">
        <v>372.59</v>
      </c>
      <c r="D34">
        <v>273.10199999999998</v>
      </c>
      <c r="E34">
        <v>576.24900000000002</v>
      </c>
      <c r="G34" s="1">
        <f t="shared" si="0"/>
        <v>-3.561999999999955</v>
      </c>
      <c r="I34">
        <f t="shared" si="1"/>
        <v>50</v>
      </c>
      <c r="J34">
        <f t="shared" si="3"/>
        <v>6.7617428796484788E-2</v>
      </c>
      <c r="K34">
        <f t="shared" si="2"/>
        <v>0.36444957062237526</v>
      </c>
    </row>
    <row r="35" spans="1:11" x14ac:dyDescent="0.75">
      <c r="A35">
        <v>51</v>
      </c>
      <c r="B35">
        <v>364.41699999999997</v>
      </c>
      <c r="C35">
        <v>362.51</v>
      </c>
      <c r="D35">
        <v>264.33300000000003</v>
      </c>
      <c r="E35">
        <v>560.81399999999996</v>
      </c>
      <c r="G35" s="1">
        <f t="shared" si="0"/>
        <v>1.9069999999999823</v>
      </c>
      <c r="I35">
        <f t="shared" si="1"/>
        <v>51</v>
      </c>
      <c r="J35">
        <f t="shared" si="3"/>
        <v>0.14319472658679114</v>
      </c>
      <c r="K35">
        <f t="shared" si="2"/>
        <v>0.35739792828399297</v>
      </c>
    </row>
    <row r="36" spans="1:11" x14ac:dyDescent="0.75">
      <c r="A36">
        <v>52</v>
      </c>
      <c r="B36">
        <v>370.32600000000002</v>
      </c>
      <c r="C36">
        <v>366.565</v>
      </c>
      <c r="D36">
        <v>262.37900000000002</v>
      </c>
      <c r="E36">
        <v>598.87</v>
      </c>
      <c r="G36" s="1">
        <f t="shared" si="0"/>
        <v>3.7610000000000241</v>
      </c>
      <c r="I36">
        <f t="shared" si="1"/>
        <v>52</v>
      </c>
      <c r="J36">
        <f t="shared" si="3"/>
        <v>0.16881555491065889</v>
      </c>
      <c r="K36">
        <f t="shared" si="2"/>
        <v>0.32525058383450106</v>
      </c>
    </row>
    <row r="37" spans="1:11" x14ac:dyDescent="0.75">
      <c r="A37">
        <v>53</v>
      </c>
      <c r="B37">
        <v>365.97899999999998</v>
      </c>
      <c r="C37">
        <v>358.17500000000001</v>
      </c>
      <c r="D37">
        <v>258.48</v>
      </c>
      <c r="E37">
        <v>543.94899999999996</v>
      </c>
      <c r="G37" s="1">
        <f t="shared" si="0"/>
        <v>7.8039999999999736</v>
      </c>
      <c r="I37">
        <f t="shared" si="1"/>
        <v>53</v>
      </c>
      <c r="J37">
        <f t="shared" si="3"/>
        <v>0.22468664925445267</v>
      </c>
      <c r="K37">
        <f t="shared" si="2"/>
        <v>0.35780477399411126</v>
      </c>
    </row>
    <row r="38" spans="1:11" x14ac:dyDescent="0.75">
      <c r="A38">
        <v>54</v>
      </c>
      <c r="B38">
        <v>360.43799999999999</v>
      </c>
      <c r="C38">
        <v>356.22500000000002</v>
      </c>
      <c r="D38">
        <v>262.98899999999998</v>
      </c>
      <c r="E38">
        <v>569.60500000000002</v>
      </c>
      <c r="G38" s="1">
        <f t="shared" si="0"/>
        <v>4.2129999999999654</v>
      </c>
      <c r="I38">
        <f t="shared" si="1"/>
        <v>54</v>
      </c>
      <c r="J38">
        <f t="shared" si="3"/>
        <v>0.17506184099608846</v>
      </c>
      <c r="K38">
        <f t="shared" si="2"/>
        <v>0.34753027353416693</v>
      </c>
    </row>
    <row r="39" spans="1:11" x14ac:dyDescent="0.75">
      <c r="A39">
        <v>55</v>
      </c>
      <c r="B39">
        <v>358.63799999999998</v>
      </c>
      <c r="C39">
        <v>353.608</v>
      </c>
      <c r="D39">
        <v>262.65899999999999</v>
      </c>
      <c r="E39">
        <v>539.76900000000001</v>
      </c>
      <c r="G39" s="1">
        <f t="shared" si="0"/>
        <v>5.0299999999999727</v>
      </c>
      <c r="I39">
        <f t="shared" si="1"/>
        <v>55</v>
      </c>
      <c r="J39">
        <f t="shared" si="3"/>
        <v>0.18635214128767405</v>
      </c>
      <c r="K39">
        <f t="shared" si="2"/>
        <v>0.37116409154152019</v>
      </c>
    </row>
    <row r="40" spans="1:11" x14ac:dyDescent="0.75">
      <c r="A40">
        <v>56</v>
      </c>
      <c r="B40">
        <v>368.54599999999999</v>
      </c>
      <c r="C40">
        <v>361.17599999999999</v>
      </c>
      <c r="D40">
        <v>257.73099999999999</v>
      </c>
      <c r="E40">
        <v>598.572</v>
      </c>
      <c r="G40" s="1">
        <f t="shared" si="0"/>
        <v>7.3700000000000045</v>
      </c>
      <c r="I40">
        <f t="shared" si="1"/>
        <v>56</v>
      </c>
      <c r="J40">
        <f t="shared" si="3"/>
        <v>0.21868910907507966</v>
      </c>
      <c r="K40">
        <f t="shared" si="2"/>
        <v>0.31583921318852209</v>
      </c>
    </row>
    <row r="41" spans="1:11" x14ac:dyDescent="0.75">
      <c r="A41">
        <v>57</v>
      </c>
      <c r="B41">
        <v>371.80900000000003</v>
      </c>
      <c r="C41">
        <v>364.5</v>
      </c>
      <c r="D41">
        <v>261.96800000000002</v>
      </c>
      <c r="E41">
        <v>586.755</v>
      </c>
      <c r="G41" s="1">
        <f t="shared" si="0"/>
        <v>7.3090000000000259</v>
      </c>
      <c r="I41">
        <f t="shared" si="1"/>
        <v>57</v>
      </c>
      <c r="J41">
        <f t="shared" si="3"/>
        <v>0.21784613683788689</v>
      </c>
      <c r="K41">
        <f t="shared" si="2"/>
        <v>0.3327320325168785</v>
      </c>
    </row>
    <row r="42" spans="1:11" x14ac:dyDescent="0.75">
      <c r="A42">
        <v>58</v>
      </c>
      <c r="B42">
        <v>377.27600000000001</v>
      </c>
      <c r="C42">
        <v>372.94200000000001</v>
      </c>
      <c r="D42">
        <v>257.05599999999998</v>
      </c>
      <c r="E42">
        <v>552.54200000000003</v>
      </c>
      <c r="G42" s="1">
        <f t="shared" si="0"/>
        <v>4.3340000000000032</v>
      </c>
      <c r="I42">
        <f t="shared" si="1"/>
        <v>58</v>
      </c>
      <c r="J42">
        <f t="shared" si="3"/>
        <v>0.1767339662534719</v>
      </c>
      <c r="K42">
        <f t="shared" si="2"/>
        <v>0.34752320920048813</v>
      </c>
    </row>
    <row r="43" spans="1:11" x14ac:dyDescent="0.75">
      <c r="A43">
        <v>59</v>
      </c>
      <c r="B43">
        <v>365.02600000000001</v>
      </c>
      <c r="C43">
        <v>359.673</v>
      </c>
      <c r="D43">
        <v>272.19</v>
      </c>
      <c r="E43">
        <v>590.57899999999995</v>
      </c>
      <c r="G43" s="1">
        <f t="shared" si="0"/>
        <v>5.3530000000000086</v>
      </c>
      <c r="I43">
        <f t="shared" si="1"/>
        <v>59</v>
      </c>
      <c r="J43">
        <f t="shared" si="3"/>
        <v>0.1908157483796967</v>
      </c>
      <c r="K43">
        <f t="shared" si="2"/>
        <v>0.35155042590190066</v>
      </c>
    </row>
    <row r="44" spans="1:11" x14ac:dyDescent="0.75">
      <c r="A44">
        <v>60</v>
      </c>
      <c r="B44">
        <v>387.68400000000003</v>
      </c>
      <c r="C44">
        <v>367.83699999999999</v>
      </c>
      <c r="D44">
        <v>279.625</v>
      </c>
      <c r="E44">
        <v>621.28200000000004</v>
      </c>
      <c r="G44" s="1">
        <f t="shared" si="0"/>
        <v>19.847000000000037</v>
      </c>
      <c r="I44">
        <f t="shared" si="1"/>
        <v>60</v>
      </c>
      <c r="J44">
        <f t="shared" si="3"/>
        <v>0.3911114796235648</v>
      </c>
      <c r="K44">
        <f t="shared" si="2"/>
        <v>0.34491646947748483</v>
      </c>
    </row>
    <row r="45" spans="1:11" x14ac:dyDescent="0.75">
      <c r="A45">
        <v>61</v>
      </c>
      <c r="B45">
        <v>392.78300000000002</v>
      </c>
      <c r="C45">
        <v>384.81400000000002</v>
      </c>
      <c r="D45">
        <v>266.31700000000001</v>
      </c>
      <c r="E45">
        <v>651.26</v>
      </c>
      <c r="G45" s="1">
        <f t="shared" si="0"/>
        <v>7.9689999999999941</v>
      </c>
      <c r="I45">
        <f t="shared" si="1"/>
        <v>61</v>
      </c>
      <c r="J45">
        <f t="shared" si="3"/>
        <v>0.22696682005997509</v>
      </c>
      <c r="K45">
        <f t="shared" si="2"/>
        <v>0.30081863275276921</v>
      </c>
    </row>
    <row r="46" spans="1:11" x14ac:dyDescent="0.75">
      <c r="A46">
        <v>62</v>
      </c>
      <c r="B46">
        <v>400.91699999999997</v>
      </c>
      <c r="C46">
        <v>375.44799999999998</v>
      </c>
      <c r="D46">
        <v>265.87099999999998</v>
      </c>
      <c r="E46">
        <v>665.07600000000002</v>
      </c>
      <c r="G46" s="1">
        <f t="shared" si="0"/>
        <v>25.468999999999994</v>
      </c>
      <c r="I46">
        <f t="shared" si="1"/>
        <v>62</v>
      </c>
      <c r="J46">
        <f t="shared" si="3"/>
        <v>0.46880311761535559</v>
      </c>
      <c r="K46">
        <f t="shared" si="2"/>
        <v>0.29245231568001506</v>
      </c>
    </row>
    <row r="47" spans="1:11" x14ac:dyDescent="0.75">
      <c r="A47">
        <v>63</v>
      </c>
      <c r="B47">
        <v>412.97399999999999</v>
      </c>
      <c r="C47">
        <v>372.42</v>
      </c>
      <c r="D47">
        <v>259.54700000000003</v>
      </c>
      <c r="E47">
        <v>625.27599999999995</v>
      </c>
      <c r="G47" s="1">
        <f t="shared" si="0"/>
        <v>40.553999999999974</v>
      </c>
      <c r="I47">
        <f t="shared" si="1"/>
        <v>63</v>
      </c>
      <c r="J47">
        <f t="shared" si="3"/>
        <v>0.67726600610809329</v>
      </c>
      <c r="K47">
        <f t="shared" si="2"/>
        <v>0.30286942752549606</v>
      </c>
    </row>
    <row r="48" spans="1:11" x14ac:dyDescent="0.75">
      <c r="A48">
        <v>64</v>
      </c>
      <c r="B48">
        <v>413.613</v>
      </c>
      <c r="C48">
        <v>376.77800000000002</v>
      </c>
      <c r="D48">
        <v>243.96600000000001</v>
      </c>
      <c r="E48">
        <v>650.79399999999998</v>
      </c>
      <c r="G48" s="1">
        <f t="shared" si="0"/>
        <v>36.83499999999998</v>
      </c>
      <c r="I48">
        <f t="shared" si="1"/>
        <v>64</v>
      </c>
      <c r="J48">
        <f t="shared" si="3"/>
        <v>0.62587233807332432</v>
      </c>
      <c r="K48">
        <f t="shared" si="2"/>
        <v>0.25936460654654592</v>
      </c>
    </row>
    <row r="49" spans="1:11" x14ac:dyDescent="0.75">
      <c r="A49">
        <v>65</v>
      </c>
      <c r="B49">
        <v>401.46300000000002</v>
      </c>
      <c r="C49">
        <v>371.18599999999998</v>
      </c>
      <c r="D49">
        <v>243.69499999999999</v>
      </c>
      <c r="E49">
        <v>680.16800000000001</v>
      </c>
      <c r="G49" s="1">
        <f t="shared" si="0"/>
        <v>30.277000000000044</v>
      </c>
      <c r="I49">
        <f t="shared" si="1"/>
        <v>65</v>
      </c>
      <c r="J49">
        <f t="shared" si="3"/>
        <v>0.53524591296657165</v>
      </c>
      <c r="K49">
        <f t="shared" si="2"/>
        <v>0.24540490615179911</v>
      </c>
    </row>
    <row r="50" spans="1:11" x14ac:dyDescent="0.75">
      <c r="A50">
        <v>66</v>
      </c>
      <c r="B50">
        <v>417.06900000000002</v>
      </c>
      <c r="C50">
        <v>385.21800000000002</v>
      </c>
      <c r="D50">
        <v>254.40299999999999</v>
      </c>
      <c r="E50">
        <v>607.15499999999997</v>
      </c>
      <c r="G50" s="1">
        <f t="shared" si="0"/>
        <v>31.850999999999999</v>
      </c>
      <c r="I50">
        <f t="shared" si="1"/>
        <v>66</v>
      </c>
      <c r="J50">
        <f t="shared" si="3"/>
        <v>0.55699736052955218</v>
      </c>
      <c r="K50">
        <f t="shared" si="2"/>
        <v>0.30356899757190314</v>
      </c>
    </row>
    <row r="51" spans="1:11" x14ac:dyDescent="0.75">
      <c r="A51">
        <v>67</v>
      </c>
      <c r="B51">
        <v>382.5</v>
      </c>
      <c r="C51">
        <v>365.47300000000001</v>
      </c>
      <c r="D51">
        <v>243.74600000000001</v>
      </c>
      <c r="E51">
        <v>591.84</v>
      </c>
      <c r="G51" s="1">
        <f t="shared" si="0"/>
        <v>17.026999999999987</v>
      </c>
      <c r="I51">
        <f t="shared" si="1"/>
        <v>67</v>
      </c>
      <c r="J51">
        <f t="shared" si="3"/>
        <v>0.35214128767463998</v>
      </c>
      <c r="K51">
        <f t="shared" si="2"/>
        <v>0.29096971730559518</v>
      </c>
    </row>
    <row r="52" spans="1:11" x14ac:dyDescent="0.75">
      <c r="A52">
        <v>68</v>
      </c>
      <c r="B52">
        <v>410.65899999999999</v>
      </c>
      <c r="C52">
        <v>367.93200000000002</v>
      </c>
      <c r="D52">
        <v>255.84</v>
      </c>
      <c r="E52">
        <v>618.05499999999995</v>
      </c>
      <c r="G52" s="1">
        <f t="shared" si="0"/>
        <v>42.726999999999975</v>
      </c>
      <c r="I52">
        <f t="shared" si="1"/>
        <v>68</v>
      </c>
      <c r="J52">
        <f t="shared" si="3"/>
        <v>0.70729516465597009</v>
      </c>
      <c r="K52">
        <f t="shared" si="2"/>
        <v>0.29984792915287595</v>
      </c>
    </row>
    <row r="53" spans="1:11" x14ac:dyDescent="0.75">
      <c r="A53">
        <v>69</v>
      </c>
      <c r="B53">
        <v>417.745</v>
      </c>
      <c r="C53">
        <v>365.29199999999997</v>
      </c>
      <c r="D53">
        <v>322.60700000000003</v>
      </c>
      <c r="E53">
        <v>1028.7909999999999</v>
      </c>
      <c r="G53" s="1">
        <f t="shared" si="0"/>
        <v>52.453000000000031</v>
      </c>
      <c r="I53">
        <f t="shared" si="1"/>
        <v>69</v>
      </c>
      <c r="J53">
        <f t="shared" si="3"/>
        <v>0.84170086922874976</v>
      </c>
      <c r="K53">
        <f t="shared" si="2"/>
        <v>0.23813651042743914</v>
      </c>
    </row>
    <row r="54" spans="1:11" x14ac:dyDescent="0.75">
      <c r="A54">
        <v>70</v>
      </c>
      <c r="B54">
        <v>420.82400000000001</v>
      </c>
      <c r="C54">
        <v>373.34500000000003</v>
      </c>
      <c r="D54">
        <v>325.09800000000001</v>
      </c>
      <c r="E54">
        <v>971.72199999999998</v>
      </c>
      <c r="G54" s="1">
        <f t="shared" si="0"/>
        <v>47.478999999999985</v>
      </c>
      <c r="I54">
        <f t="shared" si="1"/>
        <v>70</v>
      </c>
      <c r="J54">
        <f t="shared" si="3"/>
        <v>0.77296408385500837</v>
      </c>
      <c r="K54">
        <f t="shared" si="2"/>
        <v>0.25690714140643056</v>
      </c>
    </row>
    <row r="55" spans="1:11" x14ac:dyDescent="0.75">
      <c r="A55">
        <v>71</v>
      </c>
      <c r="B55">
        <v>432.77800000000002</v>
      </c>
      <c r="C55">
        <v>379.25400000000002</v>
      </c>
      <c r="D55">
        <v>326.911</v>
      </c>
      <c r="E55">
        <v>1112.3420000000001</v>
      </c>
      <c r="G55" s="1">
        <f t="shared" si="0"/>
        <v>53.524000000000001</v>
      </c>
      <c r="I55">
        <f t="shared" si="1"/>
        <v>71</v>
      </c>
      <c r="J55">
        <f t="shared" si="3"/>
        <v>0.85650125063913862</v>
      </c>
      <c r="K55">
        <f t="shared" si="2"/>
        <v>0.22250241140952651</v>
      </c>
    </row>
    <row r="56" spans="1:11" x14ac:dyDescent="0.75">
      <c r="A56">
        <v>72</v>
      </c>
      <c r="B56">
        <v>419.16500000000002</v>
      </c>
      <c r="C56">
        <v>365.03399999999999</v>
      </c>
      <c r="D56">
        <v>355.97199999999998</v>
      </c>
      <c r="E56">
        <v>1211.519</v>
      </c>
      <c r="G56" s="1">
        <f t="shared" si="0"/>
        <v>54.131000000000029</v>
      </c>
      <c r="I56">
        <f t="shared" si="1"/>
        <v>72</v>
      </c>
      <c r="J56">
        <f t="shared" si="3"/>
        <v>0.86488951536005987</v>
      </c>
      <c r="K56">
        <f t="shared" si="2"/>
        <v>0.22888066691046846</v>
      </c>
    </row>
    <row r="57" spans="1:11" x14ac:dyDescent="0.75">
      <c r="A57">
        <v>73</v>
      </c>
      <c r="B57">
        <v>419.04500000000002</v>
      </c>
      <c r="C57">
        <v>366.04700000000003</v>
      </c>
      <c r="D57">
        <v>325.24700000000001</v>
      </c>
      <c r="E57">
        <v>1010.396</v>
      </c>
      <c r="G57" s="1">
        <f t="shared" si="0"/>
        <v>52.99799999999999</v>
      </c>
      <c r="I57">
        <f t="shared" si="1"/>
        <v>73</v>
      </c>
      <c r="J57">
        <f t="shared" si="3"/>
        <v>0.84923234249547386</v>
      </c>
      <c r="K57">
        <f t="shared" si="2"/>
        <v>0.24597719891534028</v>
      </c>
    </row>
    <row r="58" spans="1:11" x14ac:dyDescent="0.75">
      <c r="A58">
        <v>74</v>
      </c>
      <c r="B58">
        <v>423.74400000000003</v>
      </c>
      <c r="C58">
        <v>371.12299999999999</v>
      </c>
      <c r="D58">
        <v>315.10700000000003</v>
      </c>
      <c r="E58">
        <v>963.38</v>
      </c>
      <c r="G58" s="1">
        <f t="shared" si="0"/>
        <v>52.621000000000038</v>
      </c>
      <c r="I58">
        <f t="shared" si="1"/>
        <v>74</v>
      </c>
      <c r="J58">
        <f t="shared" si="3"/>
        <v>0.84402249768528148</v>
      </c>
      <c r="K58">
        <f t="shared" si="2"/>
        <v>0.24765671043636109</v>
      </c>
    </row>
    <row r="59" spans="1:11" x14ac:dyDescent="0.75">
      <c r="A59">
        <v>75</v>
      </c>
      <c r="B59">
        <v>425.38400000000001</v>
      </c>
      <c r="C59">
        <v>372.76799999999997</v>
      </c>
      <c r="D59">
        <v>347.21800000000002</v>
      </c>
      <c r="E59">
        <v>1168.932</v>
      </c>
      <c r="G59" s="1">
        <f t="shared" si="0"/>
        <v>52.616000000000042</v>
      </c>
      <c r="I59">
        <f t="shared" si="1"/>
        <v>75</v>
      </c>
      <c r="J59">
        <f t="shared" si="3"/>
        <v>0.84395340160026566</v>
      </c>
      <c r="K59">
        <f t="shared" si="2"/>
        <v>0.22982317644781639</v>
      </c>
    </row>
    <row r="60" spans="1:11" x14ac:dyDescent="0.75">
      <c r="A60">
        <v>76</v>
      </c>
      <c r="B60">
        <v>424.74400000000003</v>
      </c>
      <c r="C60">
        <v>368.37900000000002</v>
      </c>
      <c r="D60">
        <v>350.96899999999999</v>
      </c>
      <c r="E60">
        <v>1370.3340000000001</v>
      </c>
      <c r="G60" s="1">
        <f t="shared" si="0"/>
        <v>56.365000000000009</v>
      </c>
      <c r="I60">
        <f t="shared" si="1"/>
        <v>76</v>
      </c>
      <c r="J60">
        <f t="shared" si="3"/>
        <v>0.89576164614512932</v>
      </c>
      <c r="K60">
        <f t="shared" si="2"/>
        <v>0.19593908872061139</v>
      </c>
    </row>
    <row r="61" spans="1:11" x14ac:dyDescent="0.75">
      <c r="A61">
        <v>77</v>
      </c>
      <c r="B61">
        <v>431.238</v>
      </c>
      <c r="C61">
        <v>367.33</v>
      </c>
      <c r="D61">
        <v>374.15</v>
      </c>
      <c r="E61">
        <v>1375.5630000000001</v>
      </c>
      <c r="G61" s="1">
        <f t="shared" si="0"/>
        <v>63.908000000000015</v>
      </c>
      <c r="I61">
        <f t="shared" si="1"/>
        <v>77</v>
      </c>
      <c r="J61">
        <f t="shared" si="3"/>
        <v>1</v>
      </c>
      <c r="K61">
        <f t="shared" si="2"/>
        <v>0.21351570687066013</v>
      </c>
    </row>
    <row r="62" spans="1:11" x14ac:dyDescent="0.75">
      <c r="A62">
        <v>78</v>
      </c>
      <c r="B62">
        <v>410.82499999999999</v>
      </c>
      <c r="C62">
        <v>358.46800000000002</v>
      </c>
      <c r="D62">
        <v>373.89100000000002</v>
      </c>
      <c r="E62">
        <v>1329.529</v>
      </c>
      <c r="G62" s="1">
        <f t="shared" si="0"/>
        <v>52.356999999999971</v>
      </c>
      <c r="I62">
        <f t="shared" si="1"/>
        <v>78</v>
      </c>
      <c r="J62">
        <f t="shared" si="3"/>
        <v>0.84037422439644505</v>
      </c>
      <c r="K62">
        <f t="shared" si="2"/>
        <v>0.22139528986133722</v>
      </c>
    </row>
    <row r="63" spans="1:11" x14ac:dyDescent="0.75">
      <c r="A63">
        <v>79</v>
      </c>
      <c r="B63">
        <v>430.71100000000001</v>
      </c>
      <c r="C63">
        <v>367.43799999999999</v>
      </c>
      <c r="D63">
        <v>340.21300000000002</v>
      </c>
      <c r="E63">
        <v>1114.0319999999999</v>
      </c>
      <c r="G63" s="1">
        <f t="shared" si="0"/>
        <v>63.273000000000025</v>
      </c>
      <c r="I63">
        <f t="shared" si="1"/>
        <v>79</v>
      </c>
      <c r="J63">
        <f t="shared" si="3"/>
        <v>0.99122479720299062</v>
      </c>
      <c r="K63">
        <f t="shared" si="2"/>
        <v>0.23544090679778029</v>
      </c>
    </row>
    <row r="64" spans="1:11" x14ac:dyDescent="0.75">
      <c r="A64">
        <v>80</v>
      </c>
      <c r="B64">
        <v>417.19200000000001</v>
      </c>
      <c r="C64">
        <v>359.66500000000002</v>
      </c>
      <c r="D64">
        <v>353.25299999999999</v>
      </c>
      <c r="E64">
        <v>1117.2180000000001</v>
      </c>
      <c r="G64" s="1">
        <f t="shared" si="0"/>
        <v>57.526999999999987</v>
      </c>
      <c r="I64">
        <f t="shared" si="1"/>
        <v>80</v>
      </c>
      <c r="J64">
        <f t="shared" si="3"/>
        <v>0.9118195763028063</v>
      </c>
      <c r="K64">
        <f t="shared" si="2"/>
        <v>0.24770359342977274</v>
      </c>
    </row>
    <row r="65" spans="1:11" x14ac:dyDescent="0.75">
      <c r="A65">
        <v>81</v>
      </c>
      <c r="B65">
        <v>413.27699999999999</v>
      </c>
      <c r="C65">
        <v>363.23500000000001</v>
      </c>
      <c r="D65">
        <v>331.27100000000002</v>
      </c>
      <c r="E65">
        <v>1141.5360000000001</v>
      </c>
      <c r="G65" s="1">
        <f t="shared" si="0"/>
        <v>50.041999999999973</v>
      </c>
      <c r="I65">
        <f t="shared" si="1"/>
        <v>81</v>
      </c>
      <c r="J65">
        <f t="shared" si="3"/>
        <v>0.80838273703411911</v>
      </c>
      <c r="K65">
        <f t="shared" si="2"/>
        <v>0.2204218848632683</v>
      </c>
    </row>
    <row r="66" spans="1:11" x14ac:dyDescent="0.75">
      <c r="A66">
        <v>82</v>
      </c>
      <c r="B66">
        <v>422.03899999999999</v>
      </c>
      <c r="C66">
        <v>364.327</v>
      </c>
      <c r="D66">
        <v>350.22199999999998</v>
      </c>
      <c r="E66">
        <v>1183.7360000000001</v>
      </c>
      <c r="G66" s="1">
        <f t="shared" si="0"/>
        <v>57.711999999999989</v>
      </c>
      <c r="I66">
        <f t="shared" si="1"/>
        <v>82</v>
      </c>
      <c r="J66">
        <f t="shared" si="3"/>
        <v>0.9143761314483918</v>
      </c>
      <c r="K66">
        <f t="shared" si="2"/>
        <v>0.22945049104736806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618C-4128-4E6A-87FB-387DB5C098B9}">
  <dimension ref="A1:K31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42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40</v>
      </c>
      <c r="B3">
        <v>387.971</v>
      </c>
      <c r="C3">
        <v>414.97899999999998</v>
      </c>
      <c r="D3">
        <v>336.94200000000001</v>
      </c>
      <c r="E3">
        <v>764.64099999999996</v>
      </c>
      <c r="G3" s="1">
        <f t="shared" ref="G3:G31" si="0">B3-C3</f>
        <v>-27.007999999999981</v>
      </c>
      <c r="I3">
        <f t="shared" ref="I3:I31" si="1">A3</f>
        <v>40</v>
      </c>
      <c r="J3">
        <f>(G3-MIN(G$3:G$31))/(MAX(G$3:G$31)-MIN(G$3:G$31))</f>
        <v>0</v>
      </c>
      <c r="K3">
        <f t="shared" ref="K3:K31" si="2">(D3-105)/(E3-115)</f>
        <v>0.35703103714205231</v>
      </c>
    </row>
    <row r="4" spans="1:11" x14ac:dyDescent="0.75">
      <c r="A4">
        <v>41</v>
      </c>
      <c r="B4">
        <v>414.81400000000002</v>
      </c>
      <c r="C4">
        <v>429.84399999999999</v>
      </c>
      <c r="D4">
        <v>338.67599999999999</v>
      </c>
      <c r="E4">
        <v>764.23099999999999</v>
      </c>
      <c r="G4" s="1">
        <f t="shared" si="0"/>
        <v>-15.029999999999973</v>
      </c>
      <c r="I4">
        <f t="shared" si="1"/>
        <v>41</v>
      </c>
      <c r="J4">
        <f t="shared" ref="J4:J31" si="3">(G4-MIN(G$3:G$31))/(MAX(G$3:G$31)-MIN(G$3:G$31))</f>
        <v>0.14824257425742582</v>
      </c>
      <c r="K4">
        <f t="shared" si="2"/>
        <v>0.35992736021539329</v>
      </c>
    </row>
    <row r="5" spans="1:11" x14ac:dyDescent="0.75">
      <c r="A5">
        <v>42</v>
      </c>
      <c r="B5">
        <v>417.279</v>
      </c>
      <c r="C5">
        <v>414.93299999999999</v>
      </c>
      <c r="D5">
        <v>338.11900000000003</v>
      </c>
      <c r="E5">
        <v>701.49099999999999</v>
      </c>
      <c r="G5" s="1">
        <f t="shared" si="0"/>
        <v>2.3460000000000036</v>
      </c>
      <c r="I5">
        <f t="shared" si="1"/>
        <v>42</v>
      </c>
      <c r="J5">
        <f t="shared" si="3"/>
        <v>0.36329207920792056</v>
      </c>
      <c r="K5">
        <f t="shared" si="2"/>
        <v>0.39748095026181141</v>
      </c>
    </row>
    <row r="6" spans="1:11" x14ac:dyDescent="0.75">
      <c r="A6">
        <v>43</v>
      </c>
      <c r="B6">
        <v>391.512</v>
      </c>
      <c r="C6">
        <v>397.11200000000002</v>
      </c>
      <c r="D6">
        <v>308.44400000000002</v>
      </c>
      <c r="E6">
        <v>672.94899999999996</v>
      </c>
      <c r="G6" s="1">
        <f t="shared" si="0"/>
        <v>-5.6000000000000227</v>
      </c>
      <c r="I6">
        <f t="shared" si="1"/>
        <v>43</v>
      </c>
      <c r="J6">
        <f t="shared" si="3"/>
        <v>0.26495049504950441</v>
      </c>
      <c r="K6">
        <f t="shared" si="2"/>
        <v>0.36462830832208687</v>
      </c>
    </row>
    <row r="7" spans="1:11" x14ac:dyDescent="0.75">
      <c r="A7">
        <v>44</v>
      </c>
      <c r="B7">
        <v>398.77300000000002</v>
      </c>
      <c r="C7">
        <v>401.71</v>
      </c>
      <c r="D7">
        <v>322.935</v>
      </c>
      <c r="E7">
        <v>670.42700000000002</v>
      </c>
      <c r="G7" s="1">
        <f t="shared" si="0"/>
        <v>-2.936999999999955</v>
      </c>
      <c r="I7">
        <f t="shared" si="1"/>
        <v>44</v>
      </c>
      <c r="J7">
        <f t="shared" si="3"/>
        <v>0.29790841584158445</v>
      </c>
      <c r="K7">
        <f t="shared" si="2"/>
        <v>0.39237379529623156</v>
      </c>
    </row>
    <row r="8" spans="1:11" x14ac:dyDescent="0.75">
      <c r="A8">
        <v>45</v>
      </c>
      <c r="B8">
        <v>408.47</v>
      </c>
      <c r="C8">
        <v>426.26400000000001</v>
      </c>
      <c r="D8">
        <v>331.56200000000001</v>
      </c>
      <c r="E8">
        <v>738.59400000000005</v>
      </c>
      <c r="G8" s="1">
        <f t="shared" si="0"/>
        <v>-17.793999999999983</v>
      </c>
      <c r="I8">
        <f t="shared" si="1"/>
        <v>45</v>
      </c>
      <c r="J8">
        <f t="shared" si="3"/>
        <v>0.1140346534653465</v>
      </c>
      <c r="K8">
        <f t="shared" si="2"/>
        <v>0.36331651683627486</v>
      </c>
    </row>
    <row r="9" spans="1:11" x14ac:dyDescent="0.75">
      <c r="A9">
        <v>46</v>
      </c>
      <c r="B9">
        <v>405.56700000000001</v>
      </c>
      <c r="C9">
        <v>415.86399999999998</v>
      </c>
      <c r="D9">
        <v>330.14800000000002</v>
      </c>
      <c r="E9">
        <v>734.94100000000003</v>
      </c>
      <c r="G9" s="1">
        <f t="shared" si="0"/>
        <v>-10.296999999999969</v>
      </c>
      <c r="I9">
        <f t="shared" si="1"/>
        <v>46</v>
      </c>
      <c r="J9">
        <f t="shared" si="3"/>
        <v>0.2068193069306932</v>
      </c>
      <c r="K9">
        <f t="shared" si="2"/>
        <v>0.36317649582782879</v>
      </c>
    </row>
    <row r="10" spans="1:11" x14ac:dyDescent="0.75">
      <c r="A10">
        <v>47</v>
      </c>
      <c r="B10">
        <v>408.08</v>
      </c>
      <c r="C10">
        <v>418.58600000000001</v>
      </c>
      <c r="D10">
        <v>327.55099999999999</v>
      </c>
      <c r="E10">
        <v>766.65200000000004</v>
      </c>
      <c r="G10" s="1">
        <f t="shared" si="0"/>
        <v>-10.506000000000029</v>
      </c>
      <c r="I10">
        <f t="shared" si="1"/>
        <v>47</v>
      </c>
      <c r="J10">
        <f t="shared" si="3"/>
        <v>0.20423267326732611</v>
      </c>
      <c r="K10">
        <f t="shared" si="2"/>
        <v>0.34151817227600001</v>
      </c>
    </row>
    <row r="11" spans="1:11" x14ac:dyDescent="0.75">
      <c r="A11">
        <v>48</v>
      </c>
      <c r="B11">
        <v>393.58499999999998</v>
      </c>
      <c r="C11">
        <v>409.00900000000001</v>
      </c>
      <c r="D11">
        <v>324.25599999999997</v>
      </c>
      <c r="E11">
        <v>794.23400000000004</v>
      </c>
      <c r="G11" s="1">
        <f t="shared" si="0"/>
        <v>-15.424000000000035</v>
      </c>
      <c r="I11">
        <f t="shared" si="1"/>
        <v>48</v>
      </c>
      <c r="J11">
        <f t="shared" si="3"/>
        <v>0.14336633663366269</v>
      </c>
      <c r="K11">
        <f t="shared" si="2"/>
        <v>0.32279891760424234</v>
      </c>
    </row>
    <row r="12" spans="1:11" x14ac:dyDescent="0.75">
      <c r="A12">
        <v>49</v>
      </c>
      <c r="B12">
        <v>376.32600000000002</v>
      </c>
      <c r="C12">
        <v>391.67</v>
      </c>
      <c r="D12">
        <v>306.47800000000001</v>
      </c>
      <c r="E12">
        <v>770.72400000000005</v>
      </c>
      <c r="G12" s="1">
        <f t="shared" si="0"/>
        <v>-15.343999999999994</v>
      </c>
      <c r="I12">
        <f t="shared" si="1"/>
        <v>49</v>
      </c>
      <c r="J12">
        <f t="shared" si="3"/>
        <v>0.14435643564356418</v>
      </c>
      <c r="K12">
        <f t="shared" si="2"/>
        <v>0.3072603717417694</v>
      </c>
    </row>
    <row r="13" spans="1:11" x14ac:dyDescent="0.75">
      <c r="A13">
        <v>50</v>
      </c>
      <c r="B13">
        <v>383.46499999999997</v>
      </c>
      <c r="C13">
        <v>396.55399999999997</v>
      </c>
      <c r="D13">
        <v>315.54300000000001</v>
      </c>
      <c r="E13">
        <v>741.82600000000002</v>
      </c>
      <c r="G13" s="1">
        <f t="shared" si="0"/>
        <v>-13.088999999999999</v>
      </c>
      <c r="I13">
        <f t="shared" si="1"/>
        <v>50</v>
      </c>
      <c r="J13">
        <f t="shared" si="3"/>
        <v>0.17226485148514828</v>
      </c>
      <c r="K13">
        <f t="shared" si="2"/>
        <v>0.33588747116424655</v>
      </c>
    </row>
    <row r="14" spans="1:11" x14ac:dyDescent="0.75">
      <c r="A14">
        <v>51</v>
      </c>
      <c r="B14">
        <v>388.86900000000003</v>
      </c>
      <c r="C14">
        <v>391.63400000000001</v>
      </c>
      <c r="D14">
        <v>306.49700000000001</v>
      </c>
      <c r="E14">
        <v>760.82299999999998</v>
      </c>
      <c r="G14" s="1">
        <f t="shared" si="0"/>
        <v>-2.7649999999999864</v>
      </c>
      <c r="I14">
        <f t="shared" si="1"/>
        <v>51</v>
      </c>
      <c r="J14">
        <f t="shared" si="3"/>
        <v>0.30003712871287119</v>
      </c>
      <c r="K14">
        <f t="shared" si="2"/>
        <v>0.3120003468442592</v>
      </c>
    </row>
    <row r="15" spans="1:11" x14ac:dyDescent="0.75">
      <c r="A15">
        <v>52</v>
      </c>
      <c r="B15">
        <v>398.64</v>
      </c>
      <c r="C15">
        <v>396.411</v>
      </c>
      <c r="D15">
        <v>313.76100000000002</v>
      </c>
      <c r="E15">
        <v>744.57</v>
      </c>
      <c r="G15" s="1">
        <f t="shared" si="0"/>
        <v>2.228999999999985</v>
      </c>
      <c r="I15">
        <f t="shared" si="1"/>
        <v>52</v>
      </c>
      <c r="J15">
        <f t="shared" si="3"/>
        <v>0.36184405940594011</v>
      </c>
      <c r="K15">
        <f t="shared" si="2"/>
        <v>0.33159299204218756</v>
      </c>
    </row>
    <row r="16" spans="1:11" x14ac:dyDescent="0.75">
      <c r="A16">
        <v>53</v>
      </c>
      <c r="B16">
        <v>406.27199999999999</v>
      </c>
      <c r="C16">
        <v>387.637</v>
      </c>
      <c r="D16">
        <v>304.536</v>
      </c>
      <c r="E16">
        <v>1090.2809999999999</v>
      </c>
      <c r="G16" s="1">
        <f t="shared" si="0"/>
        <v>18.634999999999991</v>
      </c>
      <c r="I16">
        <f t="shared" si="1"/>
        <v>53</v>
      </c>
      <c r="J16">
        <f t="shared" si="3"/>
        <v>0.56488861386138567</v>
      </c>
      <c r="K16">
        <f t="shared" si="2"/>
        <v>0.20459334284170411</v>
      </c>
    </row>
    <row r="17" spans="1:11" x14ac:dyDescent="0.75">
      <c r="A17">
        <v>54</v>
      </c>
      <c r="B17">
        <v>416.95100000000002</v>
      </c>
      <c r="C17">
        <v>389.70800000000003</v>
      </c>
      <c r="D17">
        <v>328.73899999999998</v>
      </c>
      <c r="E17">
        <v>1051.4380000000001</v>
      </c>
      <c r="G17" s="1">
        <f t="shared" si="0"/>
        <v>27.242999999999995</v>
      </c>
      <c r="I17">
        <f t="shared" si="1"/>
        <v>54</v>
      </c>
      <c r="J17">
        <f t="shared" si="3"/>
        <v>0.6714232673267323</v>
      </c>
      <c r="K17">
        <f t="shared" si="2"/>
        <v>0.23892558823969121</v>
      </c>
    </row>
    <row r="18" spans="1:11" x14ac:dyDescent="0.75">
      <c r="A18">
        <v>55</v>
      </c>
      <c r="B18">
        <v>404.78800000000001</v>
      </c>
      <c r="C18">
        <v>383.53800000000001</v>
      </c>
      <c r="D18">
        <v>315.71100000000001</v>
      </c>
      <c r="E18">
        <v>1030.8599999999999</v>
      </c>
      <c r="G18" s="1">
        <f t="shared" si="0"/>
        <v>21.25</v>
      </c>
      <c r="I18">
        <f t="shared" si="1"/>
        <v>55</v>
      </c>
      <c r="J18">
        <f t="shared" si="3"/>
        <v>0.59725247524752445</v>
      </c>
      <c r="K18">
        <f t="shared" si="2"/>
        <v>0.23006900617998388</v>
      </c>
    </row>
    <row r="19" spans="1:11" x14ac:dyDescent="0.75">
      <c r="A19">
        <v>56</v>
      </c>
      <c r="B19">
        <v>419.32100000000003</v>
      </c>
      <c r="C19">
        <v>396.613</v>
      </c>
      <c r="D19">
        <v>318.51</v>
      </c>
      <c r="E19">
        <v>1029.3440000000001</v>
      </c>
      <c r="G19" s="1">
        <f t="shared" si="0"/>
        <v>22.708000000000027</v>
      </c>
      <c r="I19">
        <f t="shared" si="1"/>
        <v>56</v>
      </c>
      <c r="J19">
        <f t="shared" si="3"/>
        <v>0.61529702970297029</v>
      </c>
      <c r="K19">
        <f t="shared" si="2"/>
        <v>0.23351167613064666</v>
      </c>
    </row>
    <row r="20" spans="1:11" x14ac:dyDescent="0.75">
      <c r="A20">
        <v>57</v>
      </c>
      <c r="B20">
        <v>435.53300000000002</v>
      </c>
      <c r="C20">
        <v>397.08300000000003</v>
      </c>
      <c r="D20">
        <v>326.15199999999999</v>
      </c>
      <c r="E20">
        <v>1026.8910000000001</v>
      </c>
      <c r="G20" s="1">
        <f t="shared" si="0"/>
        <v>38.449999999999989</v>
      </c>
      <c r="I20">
        <f t="shared" si="1"/>
        <v>57</v>
      </c>
      <c r="J20">
        <f t="shared" si="3"/>
        <v>0.81012376237623718</v>
      </c>
      <c r="K20">
        <f t="shared" si="2"/>
        <v>0.2425202134904281</v>
      </c>
    </row>
    <row r="21" spans="1:11" x14ac:dyDescent="0.75">
      <c r="A21">
        <v>58</v>
      </c>
      <c r="B21">
        <v>434.27699999999999</v>
      </c>
      <c r="C21">
        <v>397.05799999999999</v>
      </c>
      <c r="D21">
        <v>326.49</v>
      </c>
      <c r="E21">
        <v>1165.077</v>
      </c>
      <c r="G21" s="1">
        <f t="shared" si="0"/>
        <v>37.218999999999994</v>
      </c>
      <c r="I21">
        <f t="shared" si="1"/>
        <v>58</v>
      </c>
      <c r="J21">
        <f t="shared" si="3"/>
        <v>0.79488861386138576</v>
      </c>
      <c r="K21">
        <f t="shared" si="2"/>
        <v>0.21092738913432063</v>
      </c>
    </row>
    <row r="22" spans="1:11" x14ac:dyDescent="0.75">
      <c r="A22">
        <v>59</v>
      </c>
      <c r="B22">
        <v>420.29500000000002</v>
      </c>
      <c r="C22">
        <v>389.87900000000002</v>
      </c>
      <c r="D22">
        <v>353.17399999999998</v>
      </c>
      <c r="E22">
        <v>1197.0350000000001</v>
      </c>
      <c r="G22" s="1">
        <f t="shared" si="0"/>
        <v>30.415999999999997</v>
      </c>
      <c r="I22">
        <f t="shared" si="1"/>
        <v>59</v>
      </c>
      <c r="J22">
        <f t="shared" si="3"/>
        <v>0.71069306930693033</v>
      </c>
      <c r="K22">
        <f t="shared" si="2"/>
        <v>0.22935856973203267</v>
      </c>
    </row>
    <row r="23" spans="1:11" x14ac:dyDescent="0.75">
      <c r="A23">
        <v>60</v>
      </c>
      <c r="B23">
        <v>437.827</v>
      </c>
      <c r="C23">
        <v>398.46899999999999</v>
      </c>
      <c r="D23">
        <v>343.66399999999999</v>
      </c>
      <c r="E23">
        <v>1169.518</v>
      </c>
      <c r="G23" s="1">
        <f t="shared" si="0"/>
        <v>39.358000000000004</v>
      </c>
      <c r="I23">
        <f t="shared" si="1"/>
        <v>60</v>
      </c>
      <c r="J23">
        <f t="shared" si="3"/>
        <v>0.82136138613861354</v>
      </c>
      <c r="K23">
        <f t="shared" si="2"/>
        <v>0.22632520260441261</v>
      </c>
    </row>
    <row r="24" spans="1:11" x14ac:dyDescent="0.75">
      <c r="A24">
        <v>61</v>
      </c>
      <c r="B24">
        <v>447.31099999999998</v>
      </c>
      <c r="C24">
        <v>407.37299999999999</v>
      </c>
      <c r="D24">
        <v>320.85500000000002</v>
      </c>
      <c r="E24">
        <v>1084.172</v>
      </c>
      <c r="G24" s="1">
        <f t="shared" si="0"/>
        <v>39.937999999999988</v>
      </c>
      <c r="I24">
        <f t="shared" si="1"/>
        <v>61</v>
      </c>
      <c r="J24">
        <f t="shared" si="3"/>
        <v>0.8285396039603955</v>
      </c>
      <c r="K24">
        <f t="shared" si="2"/>
        <v>0.22272104435538792</v>
      </c>
    </row>
    <row r="25" spans="1:11" x14ac:dyDescent="0.75">
      <c r="A25">
        <v>62</v>
      </c>
      <c r="B25">
        <v>431.55500000000001</v>
      </c>
      <c r="C25">
        <v>386.05900000000003</v>
      </c>
      <c r="D25">
        <v>345.01600000000002</v>
      </c>
      <c r="E25">
        <v>1064.9690000000001</v>
      </c>
      <c r="G25" s="1">
        <f t="shared" si="0"/>
        <v>45.495999999999981</v>
      </c>
      <c r="I25">
        <f t="shared" si="1"/>
        <v>62</v>
      </c>
      <c r="J25">
        <f t="shared" si="3"/>
        <v>0.89732673267326668</v>
      </c>
      <c r="K25">
        <f t="shared" si="2"/>
        <v>0.25265666563856293</v>
      </c>
    </row>
    <row r="26" spans="1:11" x14ac:dyDescent="0.75">
      <c r="A26">
        <v>63</v>
      </c>
      <c r="B26">
        <v>434.42500000000001</v>
      </c>
      <c r="C26">
        <v>386</v>
      </c>
      <c r="D26">
        <v>382.83600000000001</v>
      </c>
      <c r="E26">
        <v>1482.08</v>
      </c>
      <c r="G26" s="1">
        <f t="shared" si="0"/>
        <v>48.425000000000011</v>
      </c>
      <c r="I26">
        <f t="shared" si="1"/>
        <v>63</v>
      </c>
      <c r="J26">
        <f t="shared" si="3"/>
        <v>0.93357673267326713</v>
      </c>
      <c r="K26">
        <f t="shared" si="2"/>
        <v>0.20323316850513506</v>
      </c>
    </row>
    <row r="27" spans="1:11" x14ac:dyDescent="0.75">
      <c r="A27">
        <v>64</v>
      </c>
      <c r="B27">
        <v>441.947</v>
      </c>
      <c r="C27">
        <v>397.94099999999997</v>
      </c>
      <c r="D27">
        <v>396.35599999999999</v>
      </c>
      <c r="E27">
        <v>1545.827</v>
      </c>
      <c r="G27" s="1">
        <f t="shared" si="0"/>
        <v>44.006000000000029</v>
      </c>
      <c r="I27">
        <f t="shared" si="1"/>
        <v>64</v>
      </c>
      <c r="J27">
        <f t="shared" si="3"/>
        <v>0.87888613861386133</v>
      </c>
      <c r="K27">
        <f t="shared" si="2"/>
        <v>0.20362769223672741</v>
      </c>
    </row>
    <row r="28" spans="1:11" x14ac:dyDescent="0.75">
      <c r="A28">
        <v>65</v>
      </c>
      <c r="B28">
        <v>452.89299999999997</v>
      </c>
      <c r="C28">
        <v>408.23500000000001</v>
      </c>
      <c r="D28">
        <v>418.77100000000002</v>
      </c>
      <c r="E28">
        <v>1611.771</v>
      </c>
      <c r="G28" s="1">
        <f t="shared" si="0"/>
        <v>44.657999999999959</v>
      </c>
      <c r="I28">
        <f t="shared" si="1"/>
        <v>65</v>
      </c>
      <c r="J28">
        <f t="shared" si="3"/>
        <v>0.88695544554455363</v>
      </c>
      <c r="K28">
        <f t="shared" si="2"/>
        <v>0.20963193434399785</v>
      </c>
    </row>
    <row r="29" spans="1:11" x14ac:dyDescent="0.75">
      <c r="A29">
        <v>66</v>
      </c>
      <c r="B29">
        <v>435.721</v>
      </c>
      <c r="C29">
        <v>404.02</v>
      </c>
      <c r="D29">
        <v>462.83100000000002</v>
      </c>
      <c r="E29">
        <v>1785.0419999999999</v>
      </c>
      <c r="G29" s="1">
        <f t="shared" si="0"/>
        <v>31.701000000000022</v>
      </c>
      <c r="I29">
        <f t="shared" si="1"/>
        <v>66</v>
      </c>
      <c r="J29">
        <f t="shared" si="3"/>
        <v>0.7265965346534653</v>
      </c>
      <c r="K29">
        <f t="shared" si="2"/>
        <v>0.21426467118791026</v>
      </c>
    </row>
    <row r="30" spans="1:11" x14ac:dyDescent="0.75">
      <c r="A30">
        <v>67</v>
      </c>
      <c r="B30">
        <v>438.46199999999999</v>
      </c>
      <c r="C30">
        <v>395.98399999999998</v>
      </c>
      <c r="D30">
        <v>428.89</v>
      </c>
      <c r="E30">
        <v>1720.0070000000001</v>
      </c>
      <c r="G30" s="1">
        <f t="shared" si="0"/>
        <v>42.478000000000009</v>
      </c>
      <c r="I30">
        <f t="shared" si="1"/>
        <v>67</v>
      </c>
      <c r="J30">
        <f t="shared" si="3"/>
        <v>0.85997524752475218</v>
      </c>
      <c r="K30">
        <f t="shared" si="2"/>
        <v>0.20179974292947006</v>
      </c>
    </row>
    <row r="31" spans="1:11" x14ac:dyDescent="0.75">
      <c r="A31">
        <v>68</v>
      </c>
      <c r="B31">
        <v>452.09100000000001</v>
      </c>
      <c r="C31">
        <v>398.29899999999998</v>
      </c>
      <c r="D31">
        <v>402.50400000000002</v>
      </c>
      <c r="E31">
        <v>1465.182</v>
      </c>
      <c r="G31" s="1">
        <f t="shared" si="0"/>
        <v>53.79200000000003</v>
      </c>
      <c r="I31">
        <f t="shared" si="1"/>
        <v>68</v>
      </c>
      <c r="J31">
        <f t="shared" si="3"/>
        <v>1</v>
      </c>
      <c r="K31">
        <f t="shared" si="2"/>
        <v>0.22034362774796287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CECAB-CA0C-4771-8975-753658BA35FB}">
  <dimension ref="A1:K69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43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14</v>
      </c>
      <c r="B3">
        <v>647.66800000000001</v>
      </c>
      <c r="C3">
        <v>643.47900000000004</v>
      </c>
      <c r="D3">
        <v>293.39299999999997</v>
      </c>
      <c r="E3">
        <v>441.596</v>
      </c>
      <c r="G3" s="1">
        <f t="shared" ref="G3:G66" si="0">B3-C3</f>
        <v>4.1889999999999645</v>
      </c>
      <c r="I3">
        <f t="shared" ref="I3:I66" si="1">A3</f>
        <v>14</v>
      </c>
      <c r="J3">
        <f>(G3-MIN(G$3:G$69))/(MAX(G$3:G$69)-MIN(G$3:G$69))</f>
        <v>0.1347565707009408</v>
      </c>
      <c r="K3">
        <f t="shared" ref="K3:K66" si="2">(D3-105)/(E3-115)</f>
        <v>0.57683805068035121</v>
      </c>
    </row>
    <row r="4" spans="1:11" x14ac:dyDescent="0.75">
      <c r="A4">
        <v>15</v>
      </c>
      <c r="B4">
        <v>632.48900000000003</v>
      </c>
      <c r="C4">
        <v>618.96199999999999</v>
      </c>
      <c r="D4">
        <v>296.44099999999997</v>
      </c>
      <c r="E4">
        <v>439.81900000000002</v>
      </c>
      <c r="G4" s="1">
        <f t="shared" si="0"/>
        <v>13.527000000000044</v>
      </c>
      <c r="I4">
        <f t="shared" si="1"/>
        <v>15</v>
      </c>
      <c r="J4">
        <f t="shared" ref="J4:J67" si="3">(G4-MIN(G$3:G$69))/(MAX(G$3:G$69)-MIN(G$3:G$69))</f>
        <v>0.19668662912927873</v>
      </c>
      <c r="K4">
        <f t="shared" si="2"/>
        <v>0.58937746868255847</v>
      </c>
    </row>
    <row r="5" spans="1:11" x14ac:dyDescent="0.75">
      <c r="A5">
        <v>16</v>
      </c>
      <c r="B5">
        <v>601.73400000000004</v>
      </c>
      <c r="C5">
        <v>595.22900000000004</v>
      </c>
      <c r="D5">
        <v>283.87700000000001</v>
      </c>
      <c r="E5">
        <v>427.88299999999998</v>
      </c>
      <c r="G5" s="1">
        <f t="shared" si="0"/>
        <v>6.5049999999999955</v>
      </c>
      <c r="I5">
        <f t="shared" si="1"/>
        <v>16</v>
      </c>
      <c r="J5">
        <f t="shared" si="3"/>
        <v>0.15011639243150746</v>
      </c>
      <c r="K5">
        <f t="shared" si="2"/>
        <v>0.57170571747266552</v>
      </c>
    </row>
    <row r="6" spans="1:11" x14ac:dyDescent="0.75">
      <c r="A6">
        <v>17</v>
      </c>
      <c r="B6">
        <v>603.54899999999998</v>
      </c>
      <c r="C6">
        <v>611.75400000000002</v>
      </c>
      <c r="D6">
        <v>279.41800000000001</v>
      </c>
      <c r="E6">
        <v>423.17500000000001</v>
      </c>
      <c r="G6" s="1">
        <f t="shared" si="0"/>
        <v>-8.2050000000000409</v>
      </c>
      <c r="I6">
        <f t="shared" si="1"/>
        <v>17</v>
      </c>
      <c r="J6">
        <f t="shared" si="3"/>
        <v>5.2558975481320533E-2</v>
      </c>
      <c r="K6">
        <f t="shared" si="2"/>
        <v>0.56597063356858923</v>
      </c>
    </row>
    <row r="7" spans="1:11" x14ac:dyDescent="0.75">
      <c r="A7">
        <v>18</v>
      </c>
      <c r="B7">
        <v>597.39099999999996</v>
      </c>
      <c r="C7">
        <v>602.875</v>
      </c>
      <c r="D7">
        <v>286.49299999999999</v>
      </c>
      <c r="E7">
        <v>432.178</v>
      </c>
      <c r="G7" s="1">
        <f t="shared" si="0"/>
        <v>-5.4840000000000373</v>
      </c>
      <c r="I7">
        <f t="shared" si="1"/>
        <v>18</v>
      </c>
      <c r="J7">
        <f t="shared" si="3"/>
        <v>7.0604776400522318E-2</v>
      </c>
      <c r="K7">
        <f t="shared" si="2"/>
        <v>0.57221181796972043</v>
      </c>
    </row>
    <row r="8" spans="1:11" x14ac:dyDescent="0.75">
      <c r="A8">
        <v>19</v>
      </c>
      <c r="B8">
        <v>604.14099999999996</v>
      </c>
      <c r="C8">
        <v>614.31700000000001</v>
      </c>
      <c r="D8">
        <v>283.58499999999998</v>
      </c>
      <c r="E8">
        <v>428.178</v>
      </c>
      <c r="G8" s="1">
        <f t="shared" si="0"/>
        <v>-10.176000000000045</v>
      </c>
      <c r="I8">
        <f t="shared" si="1"/>
        <v>19</v>
      </c>
      <c r="J8">
        <f t="shared" si="3"/>
        <v>3.9487210096628603E-2</v>
      </c>
      <c r="K8">
        <f t="shared" si="2"/>
        <v>0.57023481853770053</v>
      </c>
    </row>
    <row r="9" spans="1:11" x14ac:dyDescent="0.75">
      <c r="A9">
        <v>20</v>
      </c>
      <c r="B9">
        <v>594.26099999999997</v>
      </c>
      <c r="C9">
        <v>604.60799999999995</v>
      </c>
      <c r="D9">
        <v>286.69099999999997</v>
      </c>
      <c r="E9">
        <v>430.48700000000002</v>
      </c>
      <c r="G9" s="1">
        <f t="shared" si="0"/>
        <v>-10.34699999999998</v>
      </c>
      <c r="I9">
        <f t="shared" si="1"/>
        <v>20</v>
      </c>
      <c r="J9">
        <f t="shared" si="3"/>
        <v>3.835312999476078E-2</v>
      </c>
      <c r="K9">
        <f t="shared" si="2"/>
        <v>0.57590645573351662</v>
      </c>
    </row>
    <row r="10" spans="1:11" x14ac:dyDescent="0.75">
      <c r="A10">
        <v>21</v>
      </c>
      <c r="B10">
        <v>600.60299999999995</v>
      </c>
      <c r="C10">
        <v>599.52499999999998</v>
      </c>
      <c r="D10">
        <v>287.029</v>
      </c>
      <c r="E10">
        <v>444.65300000000002</v>
      </c>
      <c r="G10" s="1">
        <f t="shared" si="0"/>
        <v>1.0779999999999745</v>
      </c>
      <c r="I10">
        <f t="shared" si="1"/>
        <v>21</v>
      </c>
      <c r="J10">
        <f t="shared" si="3"/>
        <v>0.11412427130379399</v>
      </c>
      <c r="K10">
        <f t="shared" si="2"/>
        <v>0.55218365978771611</v>
      </c>
    </row>
    <row r="11" spans="1:11" x14ac:dyDescent="0.75">
      <c r="A11">
        <v>22</v>
      </c>
      <c r="B11">
        <v>606.31500000000005</v>
      </c>
      <c r="C11">
        <v>599.95399999999995</v>
      </c>
      <c r="D11">
        <v>274.327</v>
      </c>
      <c r="E11">
        <v>425.98599999999999</v>
      </c>
      <c r="G11" s="1">
        <f t="shared" si="0"/>
        <v>6.3610000000001037</v>
      </c>
      <c r="I11">
        <f t="shared" si="1"/>
        <v>22</v>
      </c>
      <c r="J11">
        <f t="shared" si="3"/>
        <v>0.14916137760888229</v>
      </c>
      <c r="K11">
        <f t="shared" si="2"/>
        <v>0.5444843176220151</v>
      </c>
    </row>
    <row r="12" spans="1:11" x14ac:dyDescent="0.75">
      <c r="A12">
        <v>23</v>
      </c>
      <c r="B12">
        <v>593.14599999999996</v>
      </c>
      <c r="C12">
        <v>595.35900000000004</v>
      </c>
      <c r="D12">
        <v>280.34399999999999</v>
      </c>
      <c r="E12">
        <v>424.12200000000001</v>
      </c>
      <c r="G12" s="1">
        <f t="shared" si="0"/>
        <v>-2.2130000000000791</v>
      </c>
      <c r="I12">
        <f t="shared" si="1"/>
        <v>23</v>
      </c>
      <c r="J12">
        <f t="shared" si="3"/>
        <v>9.2298203378364377E-2</v>
      </c>
      <c r="K12">
        <f t="shared" si="2"/>
        <v>0.5672323548631284</v>
      </c>
    </row>
    <row r="13" spans="1:11" x14ac:dyDescent="0.75">
      <c r="A13">
        <v>24</v>
      </c>
      <c r="B13">
        <v>583.27700000000004</v>
      </c>
      <c r="C13">
        <v>579.95899999999995</v>
      </c>
      <c r="D13">
        <v>281.93400000000003</v>
      </c>
      <c r="E13">
        <v>424.41300000000001</v>
      </c>
      <c r="G13" s="1">
        <f t="shared" si="0"/>
        <v>3.3180000000000973</v>
      </c>
      <c r="I13">
        <f t="shared" si="1"/>
        <v>24</v>
      </c>
      <c r="J13">
        <f t="shared" si="3"/>
        <v>0.12898005743353091</v>
      </c>
      <c r="K13">
        <f t="shared" si="2"/>
        <v>0.5718376409523841</v>
      </c>
    </row>
    <row r="14" spans="1:11" x14ac:dyDescent="0.75">
      <c r="A14">
        <v>25</v>
      </c>
      <c r="B14">
        <v>592.81500000000005</v>
      </c>
      <c r="C14">
        <v>594.39200000000005</v>
      </c>
      <c r="D14">
        <v>278.73399999999998</v>
      </c>
      <c r="E14">
        <v>422.31799999999998</v>
      </c>
      <c r="G14" s="1">
        <f t="shared" si="0"/>
        <v>-1.5769999999999982</v>
      </c>
      <c r="I14">
        <f t="shared" si="1"/>
        <v>25</v>
      </c>
      <c r="J14">
        <f t="shared" si="3"/>
        <v>9.6516185511629271E-2</v>
      </c>
      <c r="K14">
        <f t="shared" si="2"/>
        <v>0.56532321569188915</v>
      </c>
    </row>
    <row r="15" spans="1:11" x14ac:dyDescent="0.75">
      <c r="A15">
        <v>26</v>
      </c>
      <c r="B15">
        <v>568.6</v>
      </c>
      <c r="C15">
        <v>567.28</v>
      </c>
      <c r="D15">
        <v>271.274</v>
      </c>
      <c r="E15">
        <v>423.67099999999999</v>
      </c>
      <c r="G15" s="1">
        <f t="shared" si="0"/>
        <v>1.32000000000005</v>
      </c>
      <c r="I15">
        <f t="shared" si="1"/>
        <v>26</v>
      </c>
      <c r="J15">
        <f t="shared" si="3"/>
        <v>0.11572922676959634</v>
      </c>
      <c r="K15">
        <f t="shared" si="2"/>
        <v>0.53867710280525216</v>
      </c>
    </row>
    <row r="16" spans="1:11" x14ac:dyDescent="0.75">
      <c r="A16">
        <v>27</v>
      </c>
      <c r="B16">
        <v>570.06100000000004</v>
      </c>
      <c r="C16">
        <v>586.19100000000003</v>
      </c>
      <c r="D16">
        <v>289.42099999999999</v>
      </c>
      <c r="E16">
        <v>418.72899999999998</v>
      </c>
      <c r="G16" s="1">
        <f t="shared" si="0"/>
        <v>-16.129999999999995</v>
      </c>
      <c r="I16">
        <f t="shared" si="1"/>
        <v>27</v>
      </c>
      <c r="J16">
        <f t="shared" si="3"/>
        <v>0</v>
      </c>
      <c r="K16">
        <f t="shared" si="2"/>
        <v>0.60718930362263734</v>
      </c>
    </row>
    <row r="17" spans="1:11" x14ac:dyDescent="0.75">
      <c r="A17">
        <v>28</v>
      </c>
      <c r="B17">
        <v>531.56700000000001</v>
      </c>
      <c r="C17">
        <v>547.16099999999994</v>
      </c>
      <c r="D17">
        <v>276.62799999999999</v>
      </c>
      <c r="E17">
        <v>415.92700000000002</v>
      </c>
      <c r="G17" s="1">
        <f t="shared" si="0"/>
        <v>-15.593999999999937</v>
      </c>
      <c r="I17">
        <f t="shared" si="1"/>
        <v>28</v>
      </c>
      <c r="J17">
        <f t="shared" si="3"/>
        <v>3.5547773953300979E-3</v>
      </c>
      <c r="K17">
        <f t="shared" si="2"/>
        <v>0.57033101051085466</v>
      </c>
    </row>
    <row r="18" spans="1:11" x14ac:dyDescent="0.75">
      <c r="A18">
        <v>29</v>
      </c>
      <c r="B18">
        <v>544.16</v>
      </c>
      <c r="C18">
        <v>551.02</v>
      </c>
      <c r="D18">
        <v>269.84699999999998</v>
      </c>
      <c r="E18">
        <v>417.97</v>
      </c>
      <c r="G18" s="1">
        <f t="shared" si="0"/>
        <v>-6.8600000000000136</v>
      </c>
      <c r="I18">
        <f t="shared" si="1"/>
        <v>29</v>
      </c>
      <c r="J18">
        <f t="shared" si="3"/>
        <v>6.1479079206541727E-2</v>
      </c>
      <c r="K18">
        <f t="shared" si="2"/>
        <v>0.54410337657193775</v>
      </c>
    </row>
    <row r="19" spans="1:11" x14ac:dyDescent="0.75">
      <c r="A19">
        <v>30</v>
      </c>
      <c r="B19">
        <v>564.22299999999996</v>
      </c>
      <c r="C19">
        <v>563.721</v>
      </c>
      <c r="D19">
        <v>275.04899999999998</v>
      </c>
      <c r="E19">
        <v>415.33600000000001</v>
      </c>
      <c r="G19" s="1">
        <f t="shared" si="0"/>
        <v>0.50199999999995271</v>
      </c>
      <c r="I19">
        <f t="shared" si="1"/>
        <v>30</v>
      </c>
      <c r="J19">
        <f t="shared" si="3"/>
        <v>0.11030421201329027</v>
      </c>
      <c r="K19">
        <f t="shared" si="2"/>
        <v>0.56619586063608751</v>
      </c>
    </row>
    <row r="20" spans="1:11" x14ac:dyDescent="0.75">
      <c r="A20">
        <v>31</v>
      </c>
      <c r="B20">
        <v>540.55999999999995</v>
      </c>
      <c r="C20">
        <v>550.52499999999998</v>
      </c>
      <c r="D20">
        <v>267.62200000000001</v>
      </c>
      <c r="E20">
        <v>406.04599999999999</v>
      </c>
      <c r="G20" s="1">
        <f t="shared" si="0"/>
        <v>-9.9650000000000318</v>
      </c>
      <c r="I20">
        <f t="shared" si="1"/>
        <v>31</v>
      </c>
      <c r="J20">
        <f t="shared" si="3"/>
        <v>4.0886572093670789E-2</v>
      </c>
      <c r="K20">
        <f t="shared" si="2"/>
        <v>0.55875016320444193</v>
      </c>
    </row>
    <row r="21" spans="1:11" x14ac:dyDescent="0.75">
      <c r="A21">
        <v>32</v>
      </c>
      <c r="B21">
        <v>557.47799999999995</v>
      </c>
      <c r="C21">
        <v>559.98699999999997</v>
      </c>
      <c r="D21">
        <v>268.94799999999998</v>
      </c>
      <c r="E21">
        <v>422.19799999999998</v>
      </c>
      <c r="G21" s="1">
        <f t="shared" si="0"/>
        <v>-2.5090000000000146</v>
      </c>
      <c r="I21">
        <f t="shared" si="1"/>
        <v>32</v>
      </c>
      <c r="J21">
        <f t="shared" si="3"/>
        <v>9.0335117354078245E-2</v>
      </c>
      <c r="K21">
        <f t="shared" si="2"/>
        <v>0.53368837036699457</v>
      </c>
    </row>
    <row r="22" spans="1:11" x14ac:dyDescent="0.75">
      <c r="A22">
        <v>33</v>
      </c>
      <c r="B22">
        <v>555.89400000000001</v>
      </c>
      <c r="C22">
        <v>561.38499999999999</v>
      </c>
      <c r="D22">
        <v>273.20999999999998</v>
      </c>
      <c r="E22">
        <v>409.22399999999999</v>
      </c>
      <c r="G22" s="1">
        <f t="shared" si="0"/>
        <v>-5.4909999999999854</v>
      </c>
      <c r="I22">
        <f t="shared" si="1"/>
        <v>33</v>
      </c>
      <c r="J22">
        <f t="shared" si="3"/>
        <v>7.0558352068867236E-2</v>
      </c>
      <c r="K22">
        <f t="shared" si="2"/>
        <v>0.57170727065093252</v>
      </c>
    </row>
    <row r="23" spans="1:11" x14ac:dyDescent="0.75">
      <c r="A23">
        <v>34</v>
      </c>
      <c r="B23">
        <v>569.09</v>
      </c>
      <c r="C23">
        <v>565.471</v>
      </c>
      <c r="D23">
        <v>273.44</v>
      </c>
      <c r="E23">
        <v>422.36099999999999</v>
      </c>
      <c r="G23" s="1">
        <f t="shared" si="0"/>
        <v>3.6190000000000282</v>
      </c>
      <c r="I23">
        <f t="shared" si="1"/>
        <v>34</v>
      </c>
      <c r="J23">
        <f t="shared" si="3"/>
        <v>0.13097630369471375</v>
      </c>
      <c r="K23">
        <f t="shared" si="2"/>
        <v>0.54802008062180951</v>
      </c>
    </row>
    <row r="24" spans="1:11" x14ac:dyDescent="0.75">
      <c r="A24">
        <v>35</v>
      </c>
      <c r="B24">
        <v>603.25</v>
      </c>
      <c r="C24">
        <v>596.27</v>
      </c>
      <c r="D24">
        <v>270.815</v>
      </c>
      <c r="E24">
        <v>429.51799999999997</v>
      </c>
      <c r="G24" s="1">
        <f t="shared" si="0"/>
        <v>6.9800000000000182</v>
      </c>
      <c r="I24">
        <f t="shared" si="1"/>
        <v>35</v>
      </c>
      <c r="J24">
        <f t="shared" si="3"/>
        <v>0.15326661493669719</v>
      </c>
      <c r="K24">
        <f t="shared" si="2"/>
        <v>0.52720353048156232</v>
      </c>
    </row>
    <row r="25" spans="1:11" x14ac:dyDescent="0.75">
      <c r="A25">
        <v>36</v>
      </c>
      <c r="B25">
        <v>601.37</v>
      </c>
      <c r="C25">
        <v>591.899</v>
      </c>
      <c r="D25">
        <v>268.42200000000003</v>
      </c>
      <c r="E25">
        <v>419.971</v>
      </c>
      <c r="G25" s="1">
        <f t="shared" si="0"/>
        <v>9.4710000000000036</v>
      </c>
      <c r="I25">
        <f t="shared" si="1"/>
        <v>36</v>
      </c>
      <c r="J25">
        <f t="shared" si="3"/>
        <v>0.16978704495864916</v>
      </c>
      <c r="K25">
        <f t="shared" si="2"/>
        <v>0.53586078676333171</v>
      </c>
    </row>
    <row r="26" spans="1:11" x14ac:dyDescent="0.75">
      <c r="A26">
        <v>37</v>
      </c>
      <c r="B26">
        <v>591.42200000000003</v>
      </c>
      <c r="C26">
        <v>588.08900000000006</v>
      </c>
      <c r="D26">
        <v>275.59100000000001</v>
      </c>
      <c r="E26">
        <v>425.67200000000003</v>
      </c>
      <c r="G26" s="1">
        <f t="shared" si="0"/>
        <v>3.33299999999997</v>
      </c>
      <c r="I26">
        <f t="shared" si="1"/>
        <v>37</v>
      </c>
      <c r="J26">
        <f t="shared" si="3"/>
        <v>0.12907953814422027</v>
      </c>
      <c r="K26">
        <f t="shared" si="2"/>
        <v>0.54910323427923979</v>
      </c>
    </row>
    <row r="27" spans="1:11" x14ac:dyDescent="0.75">
      <c r="A27">
        <v>38</v>
      </c>
      <c r="B27">
        <v>606.83900000000006</v>
      </c>
      <c r="C27">
        <v>599.78200000000004</v>
      </c>
      <c r="D27">
        <v>275.45299999999997</v>
      </c>
      <c r="E27">
        <v>422.74200000000002</v>
      </c>
      <c r="G27" s="1">
        <f t="shared" si="0"/>
        <v>7.0570000000000164</v>
      </c>
      <c r="I27">
        <f t="shared" si="1"/>
        <v>38</v>
      </c>
      <c r="J27">
        <f t="shared" si="3"/>
        <v>0.15377728258490686</v>
      </c>
      <c r="K27">
        <f t="shared" si="2"/>
        <v>0.55388279792813444</v>
      </c>
    </row>
    <row r="28" spans="1:11" x14ac:dyDescent="0.75">
      <c r="A28">
        <v>39</v>
      </c>
      <c r="B28">
        <v>610.20399999999995</v>
      </c>
      <c r="C28">
        <v>605.74599999999998</v>
      </c>
      <c r="D28">
        <v>257.887</v>
      </c>
      <c r="E28">
        <v>431.37400000000002</v>
      </c>
      <c r="G28" s="1">
        <f t="shared" si="0"/>
        <v>4.45799999999997</v>
      </c>
      <c r="I28">
        <f t="shared" si="1"/>
        <v>39</v>
      </c>
      <c r="J28">
        <f t="shared" si="3"/>
        <v>0.13654059144598504</v>
      </c>
      <c r="K28">
        <f t="shared" si="2"/>
        <v>0.48324767521983469</v>
      </c>
    </row>
    <row r="29" spans="1:11" x14ac:dyDescent="0.75">
      <c r="A29">
        <v>40</v>
      </c>
      <c r="B29">
        <v>628.13</v>
      </c>
      <c r="C29">
        <v>595.62099999999998</v>
      </c>
      <c r="D29">
        <v>261.846</v>
      </c>
      <c r="E29">
        <v>425.089</v>
      </c>
      <c r="G29" s="1">
        <f t="shared" si="0"/>
        <v>32.509000000000015</v>
      </c>
      <c r="I29">
        <f t="shared" si="1"/>
        <v>40</v>
      </c>
      <c r="J29">
        <f t="shared" si="3"/>
        <v>0.32257615248403337</v>
      </c>
      <c r="K29">
        <f t="shared" si="2"/>
        <v>0.50580962239873073</v>
      </c>
    </row>
    <row r="30" spans="1:11" x14ac:dyDescent="0.75">
      <c r="A30">
        <v>41</v>
      </c>
      <c r="B30">
        <v>614.89599999999996</v>
      </c>
      <c r="C30">
        <v>617.899</v>
      </c>
      <c r="D30">
        <v>274.47699999999998</v>
      </c>
      <c r="E30">
        <v>434.02100000000002</v>
      </c>
      <c r="G30" s="1">
        <f t="shared" si="0"/>
        <v>-3.0030000000000427</v>
      </c>
      <c r="I30">
        <f t="shared" si="1"/>
        <v>41</v>
      </c>
      <c r="J30">
        <f t="shared" si="3"/>
        <v>8.70588859486809E-2</v>
      </c>
      <c r="K30">
        <f t="shared" si="2"/>
        <v>0.5312408900981439</v>
      </c>
    </row>
    <row r="31" spans="1:11" x14ac:dyDescent="0.75">
      <c r="A31">
        <v>42</v>
      </c>
      <c r="B31">
        <v>585.94000000000005</v>
      </c>
      <c r="C31">
        <v>583.12099999999998</v>
      </c>
      <c r="D31">
        <v>262.55</v>
      </c>
      <c r="E31">
        <v>418.06900000000002</v>
      </c>
      <c r="G31" s="1">
        <f t="shared" si="0"/>
        <v>2.8190000000000737</v>
      </c>
      <c r="I31">
        <f t="shared" si="1"/>
        <v>42</v>
      </c>
      <c r="J31">
        <f t="shared" si="3"/>
        <v>0.12567066579123687</v>
      </c>
      <c r="K31">
        <f t="shared" si="2"/>
        <v>0.51984861533182214</v>
      </c>
    </row>
    <row r="32" spans="1:11" x14ac:dyDescent="0.75">
      <c r="A32">
        <v>43</v>
      </c>
      <c r="B32">
        <v>580.19500000000005</v>
      </c>
      <c r="C32">
        <v>579.73</v>
      </c>
      <c r="D32">
        <v>261</v>
      </c>
      <c r="E32">
        <v>409.33</v>
      </c>
      <c r="G32" s="1">
        <f t="shared" si="0"/>
        <v>0.46500000000003183</v>
      </c>
      <c r="I32">
        <f t="shared" si="1"/>
        <v>43</v>
      </c>
      <c r="J32">
        <f t="shared" si="3"/>
        <v>0.11005882626025497</v>
      </c>
      <c r="K32">
        <f t="shared" si="2"/>
        <v>0.53001732748955255</v>
      </c>
    </row>
    <row r="33" spans="1:11" x14ac:dyDescent="0.75">
      <c r="A33">
        <v>44</v>
      </c>
      <c r="B33">
        <v>574.02599999999995</v>
      </c>
      <c r="C33">
        <v>574.92700000000002</v>
      </c>
      <c r="D33">
        <v>254.60300000000001</v>
      </c>
      <c r="E33">
        <v>398.786</v>
      </c>
      <c r="G33" s="1">
        <f t="shared" si="0"/>
        <v>-0.9010000000000673</v>
      </c>
      <c r="I33">
        <f t="shared" si="1"/>
        <v>44</v>
      </c>
      <c r="J33">
        <f t="shared" si="3"/>
        <v>0.10099944954006702</v>
      </c>
      <c r="K33">
        <f t="shared" si="2"/>
        <v>0.52716835925662298</v>
      </c>
    </row>
    <row r="34" spans="1:11" x14ac:dyDescent="0.75">
      <c r="A34">
        <v>45</v>
      </c>
      <c r="B34">
        <v>594.36699999999996</v>
      </c>
      <c r="C34">
        <v>590.90700000000004</v>
      </c>
      <c r="D34">
        <v>263.226</v>
      </c>
      <c r="E34">
        <v>425.30700000000002</v>
      </c>
      <c r="G34" s="1">
        <f t="shared" si="0"/>
        <v>3.4599999999999227</v>
      </c>
      <c r="I34">
        <f t="shared" si="1"/>
        <v>45</v>
      </c>
      <c r="J34">
        <f t="shared" si="3"/>
        <v>0.12992180816139695</v>
      </c>
      <c r="K34">
        <f t="shared" si="2"/>
        <v>0.50990148465874119</v>
      </c>
    </row>
    <row r="35" spans="1:11" x14ac:dyDescent="0.75">
      <c r="A35">
        <v>46</v>
      </c>
      <c r="B35">
        <v>601.86800000000005</v>
      </c>
      <c r="C35">
        <v>584.173</v>
      </c>
      <c r="D35">
        <v>267.70499999999998</v>
      </c>
      <c r="E35">
        <v>427.16500000000002</v>
      </c>
      <c r="G35" s="1">
        <f t="shared" si="0"/>
        <v>17.69500000000005</v>
      </c>
      <c r="I35">
        <f t="shared" si="1"/>
        <v>46</v>
      </c>
      <c r="J35">
        <f t="shared" si="3"/>
        <v>0.22432900260639491</v>
      </c>
      <c r="K35">
        <f t="shared" si="2"/>
        <v>0.52121474220364217</v>
      </c>
    </row>
    <row r="36" spans="1:11" x14ac:dyDescent="0.75">
      <c r="A36">
        <v>47</v>
      </c>
      <c r="B36">
        <v>666.30700000000002</v>
      </c>
      <c r="C36">
        <v>593.94399999999996</v>
      </c>
      <c r="D36">
        <v>255.50299999999999</v>
      </c>
      <c r="E36">
        <v>431.25200000000001</v>
      </c>
      <c r="G36" s="1">
        <f t="shared" si="0"/>
        <v>72.363000000000056</v>
      </c>
      <c r="I36">
        <f t="shared" si="1"/>
        <v>47</v>
      </c>
      <c r="J36">
        <f t="shared" si="3"/>
        <v>0.58688976874050813</v>
      </c>
      <c r="K36">
        <f t="shared" si="2"/>
        <v>0.47589580461151226</v>
      </c>
    </row>
    <row r="37" spans="1:11" x14ac:dyDescent="0.75">
      <c r="A37">
        <v>48</v>
      </c>
      <c r="B37">
        <v>632.596</v>
      </c>
      <c r="C37">
        <v>586.64400000000001</v>
      </c>
      <c r="D37">
        <v>255.09700000000001</v>
      </c>
      <c r="E37">
        <v>416.47199999999998</v>
      </c>
      <c r="G37" s="1">
        <f t="shared" si="0"/>
        <v>45.951999999999998</v>
      </c>
      <c r="I37">
        <f t="shared" si="1"/>
        <v>48</v>
      </c>
      <c r="J37">
        <f t="shared" si="3"/>
        <v>0.41173076540458797</v>
      </c>
      <c r="K37">
        <f t="shared" si="2"/>
        <v>0.49788040016983343</v>
      </c>
    </row>
    <row r="38" spans="1:11" x14ac:dyDescent="0.75">
      <c r="A38">
        <v>49</v>
      </c>
      <c r="B38">
        <v>667.45100000000002</v>
      </c>
      <c r="C38">
        <v>581.78499999999997</v>
      </c>
      <c r="D38">
        <v>249.203</v>
      </c>
      <c r="E38">
        <v>402.33300000000003</v>
      </c>
      <c r="G38" s="1">
        <f t="shared" si="0"/>
        <v>85.666000000000054</v>
      </c>
      <c r="I38">
        <f t="shared" si="1"/>
        <v>49</v>
      </c>
      <c r="J38">
        <f t="shared" si="3"/>
        <v>0.67511589502795433</v>
      </c>
      <c r="K38">
        <f t="shared" si="2"/>
        <v>0.50186717153964211</v>
      </c>
    </row>
    <row r="39" spans="1:11" x14ac:dyDescent="0.75">
      <c r="A39">
        <v>50</v>
      </c>
      <c r="B39">
        <v>721.93600000000004</v>
      </c>
      <c r="C39">
        <v>587.28300000000002</v>
      </c>
      <c r="D39">
        <v>238.922</v>
      </c>
      <c r="E39">
        <v>389.67200000000003</v>
      </c>
      <c r="G39" s="1">
        <f t="shared" si="0"/>
        <v>134.65300000000002</v>
      </c>
      <c r="I39">
        <f t="shared" si="1"/>
        <v>50</v>
      </c>
      <c r="J39">
        <f t="shared" si="3"/>
        <v>1</v>
      </c>
      <c r="K39">
        <f t="shared" si="2"/>
        <v>0.48757062969651072</v>
      </c>
    </row>
    <row r="40" spans="1:11" x14ac:dyDescent="0.75">
      <c r="A40">
        <v>51</v>
      </c>
      <c r="B40">
        <v>603.15</v>
      </c>
      <c r="C40">
        <v>552.65099999999995</v>
      </c>
      <c r="D40">
        <v>234.56700000000001</v>
      </c>
      <c r="E40">
        <v>369.65899999999999</v>
      </c>
      <c r="G40" s="1">
        <f t="shared" si="0"/>
        <v>50.499000000000024</v>
      </c>
      <c r="I40">
        <f t="shared" si="1"/>
        <v>51</v>
      </c>
      <c r="J40">
        <f t="shared" si="3"/>
        <v>0.44188668483847654</v>
      </c>
      <c r="K40">
        <f t="shared" si="2"/>
        <v>0.50878625927220322</v>
      </c>
    </row>
    <row r="41" spans="1:11" x14ac:dyDescent="0.75">
      <c r="A41">
        <v>52</v>
      </c>
      <c r="B41">
        <v>606.77700000000004</v>
      </c>
      <c r="C41">
        <v>560.33500000000004</v>
      </c>
      <c r="D41">
        <v>232.96100000000001</v>
      </c>
      <c r="E41">
        <v>367.428</v>
      </c>
      <c r="G41" s="1">
        <f t="shared" si="0"/>
        <v>46.442000000000007</v>
      </c>
      <c r="I41">
        <f t="shared" si="1"/>
        <v>52</v>
      </c>
      <c r="J41">
        <f t="shared" si="3"/>
        <v>0.41498046862046778</v>
      </c>
      <c r="K41">
        <f t="shared" si="2"/>
        <v>0.50692078533284746</v>
      </c>
    </row>
    <row r="42" spans="1:11" x14ac:dyDescent="0.75">
      <c r="A42">
        <v>53</v>
      </c>
      <c r="B42">
        <v>622.44799999999998</v>
      </c>
      <c r="C42">
        <v>559.94399999999996</v>
      </c>
      <c r="D42">
        <v>231.17500000000001</v>
      </c>
      <c r="E42">
        <v>367.26</v>
      </c>
      <c r="G42" s="1">
        <f t="shared" si="0"/>
        <v>62.504000000000019</v>
      </c>
      <c r="I42">
        <f t="shared" si="1"/>
        <v>53</v>
      </c>
      <c r="J42">
        <f t="shared" si="3"/>
        <v>0.52150441362753097</v>
      </c>
      <c r="K42">
        <f t="shared" si="2"/>
        <v>0.50017838737810205</v>
      </c>
    </row>
    <row r="43" spans="1:11" x14ac:dyDescent="0.75">
      <c r="A43">
        <v>54</v>
      </c>
      <c r="B43">
        <v>694.16</v>
      </c>
      <c r="C43">
        <v>581.77599999999995</v>
      </c>
      <c r="D43">
        <v>230.20400000000001</v>
      </c>
      <c r="E43">
        <v>368.53399999999999</v>
      </c>
      <c r="G43" s="1">
        <f t="shared" si="0"/>
        <v>112.38400000000001</v>
      </c>
      <c r="I43">
        <f t="shared" si="1"/>
        <v>54</v>
      </c>
      <c r="J43">
        <f t="shared" si="3"/>
        <v>0.85231093690933324</v>
      </c>
      <c r="K43">
        <f t="shared" si="2"/>
        <v>0.49383514637090098</v>
      </c>
    </row>
    <row r="44" spans="1:11" x14ac:dyDescent="0.75">
      <c r="A44">
        <v>55</v>
      </c>
      <c r="B44">
        <v>630.59900000000005</v>
      </c>
      <c r="C44">
        <v>554.90300000000002</v>
      </c>
      <c r="D44">
        <v>224.78100000000001</v>
      </c>
      <c r="E44">
        <v>357.863</v>
      </c>
      <c r="G44" s="1">
        <f t="shared" si="0"/>
        <v>75.696000000000026</v>
      </c>
      <c r="I44">
        <f t="shared" si="1"/>
        <v>55</v>
      </c>
      <c r="J44">
        <f t="shared" si="3"/>
        <v>0.6089943826558698</v>
      </c>
      <c r="K44">
        <f t="shared" si="2"/>
        <v>0.49320398743324428</v>
      </c>
    </row>
    <row r="45" spans="1:11" x14ac:dyDescent="0.75">
      <c r="A45">
        <v>56</v>
      </c>
      <c r="B45">
        <v>620.73699999999997</v>
      </c>
      <c r="C45">
        <v>562.61300000000006</v>
      </c>
      <c r="D45">
        <v>234.965</v>
      </c>
      <c r="E45">
        <v>390.66</v>
      </c>
      <c r="G45" s="1">
        <f t="shared" si="0"/>
        <v>58.12399999999991</v>
      </c>
      <c r="I45">
        <f t="shared" si="1"/>
        <v>56</v>
      </c>
      <c r="J45">
        <f t="shared" si="3"/>
        <v>0.4924560461059927</v>
      </c>
      <c r="K45">
        <f t="shared" si="2"/>
        <v>0.47146847565841976</v>
      </c>
    </row>
    <row r="46" spans="1:11" x14ac:dyDescent="0.75">
      <c r="A46">
        <v>57</v>
      </c>
      <c r="B46">
        <v>637.87699999999995</v>
      </c>
      <c r="C46">
        <v>575.59199999999998</v>
      </c>
      <c r="D46">
        <v>226.572</v>
      </c>
      <c r="E46">
        <v>367.72800000000001</v>
      </c>
      <c r="G46" s="1">
        <f t="shared" si="0"/>
        <v>62.284999999999968</v>
      </c>
      <c r="I46">
        <f t="shared" si="1"/>
        <v>57</v>
      </c>
      <c r="J46">
        <f t="shared" si="3"/>
        <v>0.52005199525145374</v>
      </c>
      <c r="K46">
        <f t="shared" si="2"/>
        <v>0.48103890348516981</v>
      </c>
    </row>
    <row r="47" spans="1:11" x14ac:dyDescent="0.75">
      <c r="A47">
        <v>58</v>
      </c>
      <c r="B47">
        <v>664.97299999999996</v>
      </c>
      <c r="C47">
        <v>588.07000000000005</v>
      </c>
      <c r="D47">
        <v>222.14599999999999</v>
      </c>
      <c r="E47">
        <v>367.524</v>
      </c>
      <c r="G47" s="1">
        <f t="shared" si="0"/>
        <v>76.902999999999906</v>
      </c>
      <c r="I47">
        <f t="shared" si="1"/>
        <v>58</v>
      </c>
      <c r="J47">
        <f t="shared" si="3"/>
        <v>0.61699926384274018</v>
      </c>
      <c r="K47">
        <f t="shared" si="2"/>
        <v>0.46390046094628623</v>
      </c>
    </row>
    <row r="48" spans="1:11" x14ac:dyDescent="0.75">
      <c r="A48">
        <v>59</v>
      </c>
      <c r="B48">
        <v>640.43399999999997</v>
      </c>
      <c r="C48">
        <v>559.47799999999995</v>
      </c>
      <c r="D48">
        <v>222.423</v>
      </c>
      <c r="E48">
        <v>365.54199999999997</v>
      </c>
      <c r="G48" s="1">
        <f t="shared" si="0"/>
        <v>80.956000000000017</v>
      </c>
      <c r="I48">
        <f t="shared" si="1"/>
        <v>59</v>
      </c>
      <c r="J48">
        <f t="shared" si="3"/>
        <v>0.64387895187123223</v>
      </c>
      <c r="K48">
        <f t="shared" si="2"/>
        <v>0.46867591062576341</v>
      </c>
    </row>
    <row r="49" spans="1:11" x14ac:dyDescent="0.75">
      <c r="A49">
        <v>60</v>
      </c>
      <c r="B49">
        <v>617.14700000000005</v>
      </c>
      <c r="C49">
        <v>553.88499999999999</v>
      </c>
      <c r="D49">
        <v>216.125</v>
      </c>
      <c r="E49">
        <v>373.87299999999999</v>
      </c>
      <c r="G49" s="1">
        <f t="shared" si="0"/>
        <v>63.262000000000057</v>
      </c>
      <c r="I49">
        <f t="shared" si="1"/>
        <v>60</v>
      </c>
      <c r="J49">
        <f t="shared" si="3"/>
        <v>0.52653150554107586</v>
      </c>
      <c r="K49">
        <f t="shared" si="2"/>
        <v>0.42926454284533344</v>
      </c>
    </row>
    <row r="50" spans="1:11" x14ac:dyDescent="0.75">
      <c r="A50">
        <v>61</v>
      </c>
      <c r="B50">
        <v>627.45000000000005</v>
      </c>
      <c r="C50">
        <v>557.62300000000005</v>
      </c>
      <c r="D50">
        <v>215.976</v>
      </c>
      <c r="E50">
        <v>369.64400000000001</v>
      </c>
      <c r="G50" s="1">
        <f t="shared" si="0"/>
        <v>69.826999999999998</v>
      </c>
      <c r="I50">
        <f t="shared" si="1"/>
        <v>61</v>
      </c>
      <c r="J50">
        <f t="shared" si="3"/>
        <v>0.57007089658648513</v>
      </c>
      <c r="K50">
        <f t="shared" si="2"/>
        <v>0.43580842273919668</v>
      </c>
    </row>
    <row r="51" spans="1:11" x14ac:dyDescent="0.75">
      <c r="A51">
        <v>62</v>
      </c>
      <c r="B51">
        <v>621.755</v>
      </c>
      <c r="C51">
        <v>548.77</v>
      </c>
      <c r="D51">
        <v>207.721</v>
      </c>
      <c r="E51">
        <v>360.28100000000001</v>
      </c>
      <c r="G51" s="1">
        <f t="shared" si="0"/>
        <v>72.985000000000014</v>
      </c>
      <c r="I51">
        <f t="shared" si="1"/>
        <v>62</v>
      </c>
      <c r="J51">
        <f t="shared" si="3"/>
        <v>0.59101490221046138</v>
      </c>
      <c r="K51">
        <f t="shared" si="2"/>
        <v>0.41878906234074387</v>
      </c>
    </row>
    <row r="52" spans="1:11" x14ac:dyDescent="0.75">
      <c r="A52">
        <v>63</v>
      </c>
      <c r="B52">
        <v>588.45000000000005</v>
      </c>
      <c r="C52">
        <v>545.60199999999998</v>
      </c>
      <c r="D52">
        <v>208.18299999999999</v>
      </c>
      <c r="E52">
        <v>364.38400000000001</v>
      </c>
      <c r="G52" s="1">
        <f t="shared" si="0"/>
        <v>42.84800000000007</v>
      </c>
      <c r="I52">
        <f t="shared" si="1"/>
        <v>63</v>
      </c>
      <c r="J52">
        <f t="shared" si="3"/>
        <v>0.391144890339097</v>
      </c>
      <c r="K52">
        <f t="shared" si="2"/>
        <v>0.41375148365572767</v>
      </c>
    </row>
    <row r="53" spans="1:11" x14ac:dyDescent="0.75">
      <c r="A53">
        <v>64</v>
      </c>
      <c r="B53">
        <v>609.65599999999995</v>
      </c>
      <c r="C53">
        <v>540.77499999999998</v>
      </c>
      <c r="D53">
        <v>209.41800000000001</v>
      </c>
      <c r="E53">
        <v>364.86599999999999</v>
      </c>
      <c r="G53" s="1">
        <f t="shared" si="0"/>
        <v>68.880999999999972</v>
      </c>
      <c r="I53">
        <f t="shared" si="1"/>
        <v>64</v>
      </c>
      <c r="J53">
        <f t="shared" si="3"/>
        <v>0.56379697976562315</v>
      </c>
      <c r="K53">
        <f t="shared" si="2"/>
        <v>0.41789599225184704</v>
      </c>
    </row>
    <row r="54" spans="1:11" x14ac:dyDescent="0.75">
      <c r="A54">
        <v>65</v>
      </c>
      <c r="B54">
        <v>585.822</v>
      </c>
      <c r="C54">
        <v>521.23299999999995</v>
      </c>
      <c r="D54">
        <v>207.982</v>
      </c>
      <c r="E54">
        <v>364.47899999999998</v>
      </c>
      <c r="G54" s="1">
        <f t="shared" si="0"/>
        <v>64.589000000000055</v>
      </c>
      <c r="I54">
        <f t="shared" si="1"/>
        <v>65</v>
      </c>
      <c r="J54">
        <f t="shared" si="3"/>
        <v>0.53533223241346861</v>
      </c>
      <c r="K54">
        <f t="shared" si="2"/>
        <v>0.41278825071448899</v>
      </c>
    </row>
    <row r="55" spans="1:11" x14ac:dyDescent="0.75">
      <c r="A55">
        <v>66</v>
      </c>
      <c r="B55">
        <v>571.38099999999997</v>
      </c>
      <c r="C55">
        <v>522.904</v>
      </c>
      <c r="D55">
        <v>203.387</v>
      </c>
      <c r="E55">
        <v>355.62299999999999</v>
      </c>
      <c r="G55" s="1">
        <f t="shared" si="0"/>
        <v>48.476999999999975</v>
      </c>
      <c r="I55">
        <f t="shared" si="1"/>
        <v>66</v>
      </c>
      <c r="J55">
        <f t="shared" si="3"/>
        <v>0.42847668503743769</v>
      </c>
      <c r="K55">
        <f t="shared" si="2"/>
        <v>0.40888443748103881</v>
      </c>
    </row>
    <row r="56" spans="1:11" x14ac:dyDescent="0.75">
      <c r="A56">
        <v>67</v>
      </c>
      <c r="B56">
        <v>561.27800000000002</v>
      </c>
      <c r="C56">
        <v>506.16699999999997</v>
      </c>
      <c r="D56">
        <v>202.083</v>
      </c>
      <c r="E56">
        <v>359.863</v>
      </c>
      <c r="G56" s="1">
        <f t="shared" si="0"/>
        <v>55.111000000000047</v>
      </c>
      <c r="I56">
        <f t="shared" si="1"/>
        <v>67</v>
      </c>
      <c r="J56">
        <f t="shared" si="3"/>
        <v>0.47247368735202266</v>
      </c>
      <c r="K56">
        <f t="shared" si="2"/>
        <v>0.39647884735545996</v>
      </c>
    </row>
    <row r="57" spans="1:11" x14ac:dyDescent="0.75">
      <c r="A57">
        <v>68</v>
      </c>
      <c r="B57">
        <v>557.71500000000003</v>
      </c>
      <c r="C57">
        <v>495.90199999999999</v>
      </c>
      <c r="D57">
        <v>206.38499999999999</v>
      </c>
      <c r="E57">
        <v>367.43400000000003</v>
      </c>
      <c r="G57" s="1">
        <f t="shared" si="0"/>
        <v>61.813000000000045</v>
      </c>
      <c r="I57">
        <f t="shared" si="1"/>
        <v>68</v>
      </c>
      <c r="J57">
        <f t="shared" si="3"/>
        <v>0.51692166888840274</v>
      </c>
      <c r="K57">
        <f t="shared" si="2"/>
        <v>0.40162973292028797</v>
      </c>
    </row>
    <row r="58" spans="1:11" x14ac:dyDescent="0.75">
      <c r="A58">
        <v>69</v>
      </c>
      <c r="B58">
        <v>562.98800000000006</v>
      </c>
      <c r="C58">
        <v>507.82600000000002</v>
      </c>
      <c r="D58">
        <v>205.49</v>
      </c>
      <c r="E58">
        <v>366.57600000000002</v>
      </c>
      <c r="G58" s="1">
        <f t="shared" si="0"/>
        <v>55.162000000000035</v>
      </c>
      <c r="I58">
        <f t="shared" si="1"/>
        <v>69</v>
      </c>
      <c r="J58">
        <f t="shared" si="3"/>
        <v>0.47281192176836928</v>
      </c>
      <c r="K58">
        <f t="shared" si="2"/>
        <v>0.39944191814799507</v>
      </c>
    </row>
    <row r="59" spans="1:11" x14ac:dyDescent="0.75">
      <c r="A59">
        <v>70</v>
      </c>
      <c r="B59">
        <v>592.39499999999998</v>
      </c>
      <c r="C59">
        <v>534.58500000000004</v>
      </c>
      <c r="D59">
        <v>203.63499999999999</v>
      </c>
      <c r="E59">
        <v>368.49</v>
      </c>
      <c r="G59" s="1">
        <f t="shared" si="0"/>
        <v>57.809999999999945</v>
      </c>
      <c r="I59">
        <f t="shared" si="1"/>
        <v>70</v>
      </c>
      <c r="J59">
        <f t="shared" si="3"/>
        <v>0.49037358322887814</v>
      </c>
      <c r="K59">
        <f t="shared" si="2"/>
        <v>0.3891080515996686</v>
      </c>
    </row>
    <row r="60" spans="1:11" x14ac:dyDescent="0.75">
      <c r="A60">
        <v>71</v>
      </c>
      <c r="B60">
        <v>576.81799999999998</v>
      </c>
      <c r="C60">
        <v>507.94</v>
      </c>
      <c r="D60">
        <v>200.114</v>
      </c>
      <c r="E60">
        <v>370.29199999999997</v>
      </c>
      <c r="G60" s="1">
        <f t="shared" si="0"/>
        <v>68.877999999999986</v>
      </c>
      <c r="I60">
        <f t="shared" si="1"/>
        <v>71</v>
      </c>
      <c r="J60">
        <f t="shared" si="3"/>
        <v>0.56377708362348522</v>
      </c>
      <c r="K60">
        <f t="shared" si="2"/>
        <v>0.37256944988483781</v>
      </c>
    </row>
    <row r="61" spans="1:11" x14ac:dyDescent="0.75">
      <c r="A61">
        <v>72</v>
      </c>
      <c r="B61">
        <v>548.55700000000002</v>
      </c>
      <c r="C61">
        <v>484.53</v>
      </c>
      <c r="D61">
        <v>203.965</v>
      </c>
      <c r="E61">
        <v>382.25400000000002</v>
      </c>
      <c r="G61" s="1">
        <f t="shared" si="0"/>
        <v>64.027000000000044</v>
      </c>
      <c r="I61">
        <f t="shared" si="1"/>
        <v>72</v>
      </c>
      <c r="J61">
        <f t="shared" si="3"/>
        <v>0.53160502178627589</v>
      </c>
      <c r="K61">
        <f t="shared" si="2"/>
        <v>0.37030315729605545</v>
      </c>
    </row>
    <row r="62" spans="1:11" x14ac:dyDescent="0.75">
      <c r="A62">
        <v>73</v>
      </c>
      <c r="B62">
        <v>592.53700000000003</v>
      </c>
      <c r="C62">
        <v>508.80500000000001</v>
      </c>
      <c r="D62">
        <v>203.62</v>
      </c>
      <c r="E62">
        <v>382.75299999999999</v>
      </c>
      <c r="G62" s="1">
        <f t="shared" si="0"/>
        <v>83.732000000000028</v>
      </c>
      <c r="I62">
        <f t="shared" si="1"/>
        <v>73</v>
      </c>
      <c r="J62">
        <f t="shared" si="3"/>
        <v>0.6622895153962981</v>
      </c>
      <c r="K62">
        <f t="shared" si="2"/>
        <v>0.3683245379136742</v>
      </c>
    </row>
    <row r="63" spans="1:11" x14ac:dyDescent="0.75">
      <c r="A63">
        <v>74</v>
      </c>
      <c r="B63">
        <v>553.57500000000005</v>
      </c>
      <c r="C63">
        <v>512.39400000000001</v>
      </c>
      <c r="D63">
        <v>199.18899999999999</v>
      </c>
      <c r="E63">
        <v>382.61799999999999</v>
      </c>
      <c r="G63" s="1">
        <f t="shared" si="0"/>
        <v>41.18100000000004</v>
      </c>
      <c r="I63">
        <f t="shared" si="1"/>
        <v>74</v>
      </c>
      <c r="J63">
        <f t="shared" si="3"/>
        <v>0.38008926735772619</v>
      </c>
      <c r="K63">
        <f t="shared" si="2"/>
        <v>0.35195315711200292</v>
      </c>
    </row>
    <row r="64" spans="1:11" x14ac:dyDescent="0.75">
      <c r="A64">
        <v>75</v>
      </c>
      <c r="B64">
        <v>548.21</v>
      </c>
      <c r="C64">
        <v>493.053</v>
      </c>
      <c r="D64">
        <v>205.21</v>
      </c>
      <c r="E64">
        <v>382.07299999999998</v>
      </c>
      <c r="G64" s="1">
        <f t="shared" si="0"/>
        <v>55.157000000000039</v>
      </c>
      <c r="I64">
        <f t="shared" si="1"/>
        <v>75</v>
      </c>
      <c r="J64">
        <f t="shared" si="3"/>
        <v>0.47277876153147258</v>
      </c>
      <c r="K64">
        <f t="shared" si="2"/>
        <v>0.37521576497811465</v>
      </c>
    </row>
    <row r="65" spans="1:11" x14ac:dyDescent="0.75">
      <c r="A65">
        <v>76</v>
      </c>
      <c r="B65">
        <v>568.67700000000002</v>
      </c>
      <c r="C65">
        <v>517.423</v>
      </c>
      <c r="D65">
        <v>205.69</v>
      </c>
      <c r="E65">
        <v>373.27800000000002</v>
      </c>
      <c r="G65" s="1">
        <f t="shared" si="0"/>
        <v>51.254000000000019</v>
      </c>
      <c r="I65">
        <f t="shared" si="1"/>
        <v>76</v>
      </c>
      <c r="J65">
        <f t="shared" si="3"/>
        <v>0.44689388060988311</v>
      </c>
      <c r="K65">
        <f t="shared" si="2"/>
        <v>0.38985124555711281</v>
      </c>
    </row>
    <row r="66" spans="1:11" x14ac:dyDescent="0.75">
      <c r="A66">
        <v>77</v>
      </c>
      <c r="B66">
        <v>579.25599999999997</v>
      </c>
      <c r="C66">
        <v>519.68799999999999</v>
      </c>
      <c r="D66">
        <v>200.26599999999999</v>
      </c>
      <c r="E66">
        <v>368.46100000000001</v>
      </c>
      <c r="G66" s="1">
        <f t="shared" si="0"/>
        <v>59.567999999999984</v>
      </c>
      <c r="I66">
        <f t="shared" si="1"/>
        <v>77</v>
      </c>
      <c r="J66">
        <f t="shared" si="3"/>
        <v>0.50203272252176956</v>
      </c>
      <c r="K66">
        <f t="shared" si="2"/>
        <v>0.37586058604676847</v>
      </c>
    </row>
    <row r="67" spans="1:11" x14ac:dyDescent="0.75">
      <c r="A67">
        <v>78</v>
      </c>
      <c r="B67">
        <v>551.39</v>
      </c>
      <c r="C67">
        <v>507.68299999999999</v>
      </c>
      <c r="D67">
        <v>198.25299999999999</v>
      </c>
      <c r="E67">
        <v>373.21199999999999</v>
      </c>
      <c r="G67" s="1">
        <f t="shared" ref="G67:G101" si="4">B67-C67</f>
        <v>43.706999999999994</v>
      </c>
      <c r="I67">
        <f t="shared" ref="I67:I101" si="5">A67</f>
        <v>78</v>
      </c>
      <c r="J67">
        <f t="shared" si="3"/>
        <v>0.39684181903795507</v>
      </c>
      <c r="K67">
        <f t="shared" ref="K67:K101" si="6">(D67-105)/(E67-115)</f>
        <v>0.36114897835886789</v>
      </c>
    </row>
    <row r="68" spans="1:11" x14ac:dyDescent="0.75">
      <c r="A68">
        <v>79</v>
      </c>
      <c r="B68">
        <v>572.08100000000002</v>
      </c>
      <c r="C68">
        <v>505.11599999999999</v>
      </c>
      <c r="D68">
        <v>199.63499999999999</v>
      </c>
      <c r="E68">
        <v>386.84300000000002</v>
      </c>
      <c r="G68" s="1">
        <f t="shared" si="4"/>
        <v>66.965000000000032</v>
      </c>
      <c r="I68">
        <f t="shared" si="5"/>
        <v>79</v>
      </c>
      <c r="J68">
        <f t="shared" ref="J68:J69" si="7">(G68-MIN(G$3:G$69))/(MAX(G$3:G$69)-MIN(G$3:G$69))</f>
        <v>0.55108997698679574</v>
      </c>
      <c r="K68">
        <f t="shared" si="6"/>
        <v>0.34812373318422762</v>
      </c>
    </row>
    <row r="69" spans="1:11" x14ac:dyDescent="0.75">
      <c r="A69">
        <v>80</v>
      </c>
      <c r="B69">
        <v>545.86300000000006</v>
      </c>
      <c r="C69">
        <v>502.87099999999998</v>
      </c>
      <c r="D69">
        <v>207.64599999999999</v>
      </c>
      <c r="E69">
        <v>387.12</v>
      </c>
      <c r="G69" s="1">
        <f t="shared" si="4"/>
        <v>42.992000000000075</v>
      </c>
      <c r="I69">
        <f t="shared" si="5"/>
        <v>80</v>
      </c>
      <c r="J69">
        <f t="shared" si="7"/>
        <v>0.39209990516172288</v>
      </c>
      <c r="K69">
        <f t="shared" si="6"/>
        <v>0.37720858444803756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C5C0F-6251-4BC9-986B-4D4BBA10BF84}">
  <dimension ref="A1:K35"/>
  <sheetViews>
    <sheetView zoomScale="80" zoomScaleNormal="80" workbookViewId="0">
      <selection activeCell="A4" sqref="A4"/>
    </sheetView>
  </sheetViews>
  <sheetFormatPr defaultRowHeight="14.75" x14ac:dyDescent="0.75"/>
  <cols>
    <col min="1" max="1" width="9.1328125" customWidth="1"/>
    <col min="7" max="7" width="8.7265625" style="1"/>
  </cols>
  <sheetData>
    <row r="1" spans="1:11" x14ac:dyDescent="0.75">
      <c r="A1" t="s">
        <v>23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224.91900000000001</v>
      </c>
      <c r="C3">
        <v>238.36500000000001</v>
      </c>
      <c r="D3">
        <v>321.46800000000002</v>
      </c>
      <c r="E3">
        <v>961.173</v>
      </c>
      <c r="G3" s="1">
        <f t="shared" ref="G3:G35" si="0">B3-C3</f>
        <v>-13.445999999999998</v>
      </c>
      <c r="I3">
        <f t="shared" ref="I3:I35" si="1">A3</f>
        <v>1</v>
      </c>
      <c r="J3">
        <f>(G3-MIN(G$3:G$35))/(MAX(G$3:G$35)-MIN(G$3:G$35))</f>
        <v>0.20540715707606186</v>
      </c>
      <c r="K3">
        <f t="shared" ref="K3:K35" si="2">(D3-105)/(E3-115)</f>
        <v>0.25582002734665371</v>
      </c>
    </row>
    <row r="4" spans="1:11" x14ac:dyDescent="0.75">
      <c r="A4">
        <v>2</v>
      </c>
      <c r="B4">
        <v>237.81899999999999</v>
      </c>
      <c r="C4">
        <v>241.19</v>
      </c>
      <c r="D4">
        <v>306.16899999999998</v>
      </c>
      <c r="E4">
        <v>1062.96</v>
      </c>
      <c r="G4" s="1">
        <f t="shared" si="0"/>
        <v>-3.3710000000000093</v>
      </c>
      <c r="I4">
        <f t="shared" si="1"/>
        <v>2</v>
      </c>
      <c r="J4">
        <f t="shared" ref="J4:J35" si="3">(G4-MIN(G$3:G$35))/(MAX(G$3:G$35)-MIN(G$3:G$35))</f>
        <v>0.67182074903939637</v>
      </c>
      <c r="K4">
        <f t="shared" si="2"/>
        <v>0.21221254061352798</v>
      </c>
    </row>
    <row r="5" spans="1:11" x14ac:dyDescent="0.75">
      <c r="A5">
        <v>3</v>
      </c>
      <c r="B5">
        <v>245.066</v>
      </c>
      <c r="C5">
        <v>241.34800000000001</v>
      </c>
      <c r="D5">
        <v>301.899</v>
      </c>
      <c r="E5">
        <v>1029.1199999999999</v>
      </c>
      <c r="G5" s="1">
        <f t="shared" si="0"/>
        <v>3.7179999999999893</v>
      </c>
      <c r="I5">
        <f t="shared" si="1"/>
        <v>3</v>
      </c>
      <c r="J5">
        <f t="shared" si="3"/>
        <v>1</v>
      </c>
      <c r="K5">
        <f t="shared" si="2"/>
        <v>0.21539732201461517</v>
      </c>
    </row>
    <row r="6" spans="1:11" x14ac:dyDescent="0.75">
      <c r="A6">
        <v>4</v>
      </c>
      <c r="B6">
        <v>239.27</v>
      </c>
      <c r="C6">
        <v>238.12299999999999</v>
      </c>
      <c r="D6">
        <v>280.12</v>
      </c>
      <c r="E6">
        <v>1078.3989999999999</v>
      </c>
      <c r="G6" s="1">
        <f t="shared" si="0"/>
        <v>1.1470000000000198</v>
      </c>
      <c r="I6">
        <f t="shared" si="1"/>
        <v>4</v>
      </c>
      <c r="J6">
        <f t="shared" si="3"/>
        <v>0.88097773251238509</v>
      </c>
      <c r="K6">
        <f t="shared" si="2"/>
        <v>0.18177307636815071</v>
      </c>
    </row>
    <row r="7" spans="1:11" x14ac:dyDescent="0.75">
      <c r="A7">
        <v>5</v>
      </c>
      <c r="B7">
        <v>240.48</v>
      </c>
      <c r="C7">
        <v>249.18600000000001</v>
      </c>
      <c r="D7">
        <v>289.98099999999999</v>
      </c>
      <c r="E7">
        <v>1045.288</v>
      </c>
      <c r="G7" s="1">
        <f t="shared" si="0"/>
        <v>-8.7060000000000173</v>
      </c>
      <c r="I7">
        <f t="shared" si="1"/>
        <v>5</v>
      </c>
      <c r="J7">
        <f t="shared" si="3"/>
        <v>0.42484144252580869</v>
      </c>
      <c r="K7">
        <f t="shared" si="2"/>
        <v>0.19884272397365116</v>
      </c>
    </row>
    <row r="8" spans="1:11" x14ac:dyDescent="0.75">
      <c r="A8">
        <v>6</v>
      </c>
      <c r="B8">
        <v>242.84700000000001</v>
      </c>
      <c r="C8">
        <v>252.98</v>
      </c>
      <c r="D8">
        <v>273</v>
      </c>
      <c r="E8">
        <v>1219.5820000000001</v>
      </c>
      <c r="G8" s="1">
        <f t="shared" si="0"/>
        <v>-10.132999999999981</v>
      </c>
      <c r="I8">
        <f t="shared" si="1"/>
        <v>6</v>
      </c>
      <c r="J8">
        <f t="shared" si="3"/>
        <v>0.35877968612564365</v>
      </c>
      <c r="K8">
        <f t="shared" si="2"/>
        <v>0.15209373319500044</v>
      </c>
    </row>
    <row r="9" spans="1:11" x14ac:dyDescent="0.75">
      <c r="A9">
        <v>7</v>
      </c>
      <c r="B9">
        <v>242.05600000000001</v>
      </c>
      <c r="C9">
        <v>252.48</v>
      </c>
      <c r="D9">
        <v>293.21499999999997</v>
      </c>
      <c r="E9">
        <v>1012.689</v>
      </c>
      <c r="G9" s="1">
        <f t="shared" si="0"/>
        <v>-10.423999999999978</v>
      </c>
      <c r="I9">
        <f t="shared" si="1"/>
        <v>7</v>
      </c>
      <c r="J9">
        <f t="shared" si="3"/>
        <v>0.34530808758853904</v>
      </c>
      <c r="K9">
        <f t="shared" si="2"/>
        <v>0.20966615386843326</v>
      </c>
    </row>
    <row r="10" spans="1:11" x14ac:dyDescent="0.75">
      <c r="A10">
        <v>8</v>
      </c>
      <c r="B10">
        <v>233.5</v>
      </c>
      <c r="C10">
        <v>244.1</v>
      </c>
      <c r="D10">
        <v>276.28199999999998</v>
      </c>
      <c r="E10">
        <v>929.14099999999996</v>
      </c>
      <c r="G10" s="1">
        <f t="shared" si="0"/>
        <v>-10.599999999999994</v>
      </c>
      <c r="I10">
        <f t="shared" si="1"/>
        <v>8</v>
      </c>
      <c r="J10">
        <f t="shared" si="3"/>
        <v>0.33716031665200757</v>
      </c>
      <c r="K10">
        <f t="shared" si="2"/>
        <v>0.21038370503389461</v>
      </c>
    </row>
    <row r="11" spans="1:11" x14ac:dyDescent="0.75">
      <c r="A11">
        <v>9</v>
      </c>
      <c r="B11">
        <v>240.25700000000001</v>
      </c>
      <c r="C11">
        <v>243.76</v>
      </c>
      <c r="D11">
        <v>252.62100000000001</v>
      </c>
      <c r="E11">
        <v>1014.842</v>
      </c>
      <c r="G11" s="1">
        <f t="shared" si="0"/>
        <v>-3.5029999999999859</v>
      </c>
      <c r="I11">
        <f t="shared" si="1"/>
        <v>9</v>
      </c>
      <c r="J11">
        <f t="shared" si="3"/>
        <v>0.66570992083699942</v>
      </c>
      <c r="K11">
        <f t="shared" si="2"/>
        <v>0.164052133596787</v>
      </c>
    </row>
    <row r="12" spans="1:11" x14ac:dyDescent="0.75">
      <c r="A12">
        <v>10</v>
      </c>
      <c r="B12">
        <v>228.43799999999999</v>
      </c>
      <c r="C12">
        <v>239.035</v>
      </c>
      <c r="D12">
        <v>260.84699999999998</v>
      </c>
      <c r="E12">
        <v>989.66099999999994</v>
      </c>
      <c r="G12" s="1">
        <f t="shared" si="0"/>
        <v>-10.597000000000008</v>
      </c>
      <c r="I12">
        <f t="shared" si="1"/>
        <v>10</v>
      </c>
      <c r="J12">
        <f t="shared" si="3"/>
        <v>0.33729919911115236</v>
      </c>
      <c r="K12">
        <f t="shared" si="2"/>
        <v>0.17817988912275726</v>
      </c>
    </row>
    <row r="13" spans="1:11" x14ac:dyDescent="0.75">
      <c r="A13">
        <v>11</v>
      </c>
      <c r="B13">
        <v>235.70099999999999</v>
      </c>
      <c r="C13">
        <v>248.22499999999999</v>
      </c>
      <c r="D13">
        <v>258.84699999999998</v>
      </c>
      <c r="E13">
        <v>930.774</v>
      </c>
      <c r="G13" s="1">
        <f t="shared" si="0"/>
        <v>-12.524000000000001</v>
      </c>
      <c r="I13">
        <f t="shared" si="1"/>
        <v>11</v>
      </c>
      <c r="J13">
        <f t="shared" si="3"/>
        <v>0.24809036618675104</v>
      </c>
      <c r="K13">
        <f t="shared" si="2"/>
        <v>0.18859022229195829</v>
      </c>
    </row>
    <row r="14" spans="1:11" x14ac:dyDescent="0.75">
      <c r="A14">
        <v>12</v>
      </c>
      <c r="B14">
        <v>242.86500000000001</v>
      </c>
      <c r="C14">
        <v>251.79499999999999</v>
      </c>
      <c r="D14">
        <v>275.65600000000001</v>
      </c>
      <c r="E14">
        <v>889.01599999999996</v>
      </c>
      <c r="G14" s="1">
        <f t="shared" si="0"/>
        <v>-8.9299999999999784</v>
      </c>
      <c r="I14">
        <f t="shared" si="1"/>
        <v>12</v>
      </c>
      <c r="J14">
        <f t="shared" si="3"/>
        <v>0.41447155224295318</v>
      </c>
      <c r="K14">
        <f t="shared" si="2"/>
        <v>0.22048123036216308</v>
      </c>
    </row>
    <row r="15" spans="1:11" x14ac:dyDescent="0.75">
      <c r="A15">
        <v>13</v>
      </c>
      <c r="B15">
        <v>236.083</v>
      </c>
      <c r="C15">
        <v>247.99</v>
      </c>
      <c r="D15">
        <v>270.75700000000001</v>
      </c>
      <c r="E15">
        <v>862.42399999999998</v>
      </c>
      <c r="G15" s="1">
        <f t="shared" si="0"/>
        <v>-11.907000000000011</v>
      </c>
      <c r="I15">
        <f t="shared" si="1"/>
        <v>13</v>
      </c>
      <c r="J15">
        <f t="shared" si="3"/>
        <v>0.27665385861765657</v>
      </c>
      <c r="K15">
        <f t="shared" si="2"/>
        <v>0.22177104294215869</v>
      </c>
    </row>
    <row r="16" spans="1:11" x14ac:dyDescent="0.75">
      <c r="A16">
        <v>14</v>
      </c>
      <c r="B16">
        <v>246.98599999999999</v>
      </c>
      <c r="C16">
        <v>250.3</v>
      </c>
      <c r="D16">
        <v>240.011</v>
      </c>
      <c r="E16">
        <v>823.11300000000006</v>
      </c>
      <c r="G16" s="1">
        <f t="shared" si="0"/>
        <v>-3.3140000000000214</v>
      </c>
      <c r="I16">
        <f t="shared" si="1"/>
        <v>14</v>
      </c>
      <c r="J16">
        <f t="shared" si="3"/>
        <v>0.67445951576315866</v>
      </c>
      <c r="K16">
        <f t="shared" si="2"/>
        <v>0.19066307213679171</v>
      </c>
    </row>
    <row r="17" spans="1:11" x14ac:dyDescent="0.75">
      <c r="A17">
        <v>15</v>
      </c>
      <c r="B17">
        <v>250.816</v>
      </c>
      <c r="C17">
        <v>248.17599999999999</v>
      </c>
      <c r="D17">
        <v>221.596</v>
      </c>
      <c r="E17">
        <v>889.471</v>
      </c>
      <c r="G17" s="1">
        <f t="shared" si="0"/>
        <v>2.6400000000000148</v>
      </c>
      <c r="I17">
        <f t="shared" si="1"/>
        <v>15</v>
      </c>
      <c r="J17">
        <f t="shared" si="3"/>
        <v>0.95009490301375055</v>
      </c>
      <c r="K17">
        <f t="shared" si="2"/>
        <v>0.15054921359224555</v>
      </c>
    </row>
    <row r="18" spans="1:11" x14ac:dyDescent="0.75">
      <c r="A18">
        <v>16</v>
      </c>
      <c r="B18">
        <v>242.02</v>
      </c>
      <c r="C18">
        <v>242.20699999999999</v>
      </c>
      <c r="D18">
        <v>232.667</v>
      </c>
      <c r="E18">
        <v>842.005</v>
      </c>
      <c r="G18" s="1">
        <f t="shared" si="0"/>
        <v>-0.1869999999999834</v>
      </c>
      <c r="I18">
        <f t="shared" si="1"/>
        <v>16</v>
      </c>
      <c r="J18">
        <f t="shared" si="3"/>
        <v>0.81922133234572603</v>
      </c>
      <c r="K18">
        <f t="shared" si="2"/>
        <v>0.17560677024229546</v>
      </c>
    </row>
    <row r="19" spans="1:11" x14ac:dyDescent="0.75">
      <c r="A19">
        <v>17</v>
      </c>
      <c r="B19">
        <v>239.553</v>
      </c>
      <c r="C19">
        <v>238.37</v>
      </c>
      <c r="D19">
        <v>222.505</v>
      </c>
      <c r="E19">
        <v>804.19</v>
      </c>
      <c r="G19" s="1">
        <f t="shared" si="0"/>
        <v>1.1829999999999927</v>
      </c>
      <c r="I19">
        <f t="shared" si="1"/>
        <v>17</v>
      </c>
      <c r="J19">
        <f t="shared" si="3"/>
        <v>0.88264432202212872</v>
      </c>
      <c r="K19">
        <f t="shared" si="2"/>
        <v>0.17049725039539168</v>
      </c>
    </row>
    <row r="20" spans="1:11" x14ac:dyDescent="0.75">
      <c r="A20">
        <v>18</v>
      </c>
      <c r="B20">
        <v>232.5</v>
      </c>
      <c r="C20">
        <v>236.48099999999999</v>
      </c>
      <c r="D20">
        <v>201.64400000000001</v>
      </c>
      <c r="E20">
        <v>785.48</v>
      </c>
      <c r="G20" s="1">
        <f t="shared" si="0"/>
        <v>-3.9809999999999945</v>
      </c>
      <c r="I20">
        <f t="shared" si="1"/>
        <v>18</v>
      </c>
      <c r="J20">
        <f t="shared" si="3"/>
        <v>0.64358131567983035</v>
      </c>
      <c r="K20">
        <f t="shared" si="2"/>
        <v>0.14414151055959909</v>
      </c>
    </row>
    <row r="21" spans="1:11" x14ac:dyDescent="0.75">
      <c r="A21">
        <v>19</v>
      </c>
      <c r="B21">
        <v>221.684</v>
      </c>
      <c r="C21">
        <v>236.27500000000001</v>
      </c>
      <c r="D21">
        <v>192.46199999999999</v>
      </c>
      <c r="E21">
        <v>874.96199999999999</v>
      </c>
      <c r="G21" s="1">
        <f t="shared" si="0"/>
        <v>-14.591000000000008</v>
      </c>
      <c r="I21">
        <f t="shared" si="1"/>
        <v>19</v>
      </c>
      <c r="J21">
        <f t="shared" si="3"/>
        <v>0.15240035183556325</v>
      </c>
      <c r="K21">
        <f t="shared" si="2"/>
        <v>0.1150873333140341</v>
      </c>
    </row>
    <row r="22" spans="1:11" x14ac:dyDescent="0.75">
      <c r="A22">
        <v>20</v>
      </c>
      <c r="B22">
        <v>227.321</v>
      </c>
      <c r="C22">
        <v>244.55199999999999</v>
      </c>
      <c r="D22">
        <v>198.209</v>
      </c>
      <c r="E22">
        <v>1020.0359999999999</v>
      </c>
      <c r="G22" s="1">
        <f t="shared" si="0"/>
        <v>-17.230999999999995</v>
      </c>
      <c r="I22">
        <f t="shared" si="1"/>
        <v>20</v>
      </c>
      <c r="J22">
        <f t="shared" si="3"/>
        <v>3.0183787787603132E-2</v>
      </c>
      <c r="K22">
        <f t="shared" si="2"/>
        <v>0.10298927335487208</v>
      </c>
    </row>
    <row r="23" spans="1:11" x14ac:dyDescent="0.75">
      <c r="A23">
        <v>21</v>
      </c>
      <c r="B23">
        <v>222.12799999999999</v>
      </c>
      <c r="C23">
        <v>234.863</v>
      </c>
      <c r="D23">
        <v>200.85300000000001</v>
      </c>
      <c r="E23">
        <v>1246.3910000000001</v>
      </c>
      <c r="G23" s="1">
        <f t="shared" si="0"/>
        <v>-12.735000000000014</v>
      </c>
      <c r="I23">
        <f t="shared" si="1"/>
        <v>21</v>
      </c>
      <c r="J23">
        <f t="shared" si="3"/>
        <v>0.23832229989352327</v>
      </c>
      <c r="K23">
        <f t="shared" si="2"/>
        <v>8.472137395471592E-2</v>
      </c>
    </row>
    <row r="24" spans="1:11" x14ac:dyDescent="0.75">
      <c r="A24">
        <v>22</v>
      </c>
      <c r="B24">
        <v>216.49299999999999</v>
      </c>
      <c r="C24">
        <v>227.23500000000001</v>
      </c>
      <c r="D24">
        <v>201.14</v>
      </c>
      <c r="E24">
        <v>1206.184</v>
      </c>
      <c r="G24" s="1">
        <f t="shared" si="0"/>
        <v>-10.742000000000019</v>
      </c>
      <c r="I24">
        <f t="shared" si="1"/>
        <v>22</v>
      </c>
      <c r="J24">
        <f t="shared" si="3"/>
        <v>0.3305865469191237</v>
      </c>
      <c r="K24">
        <f t="shared" si="2"/>
        <v>8.8106130588425036E-2</v>
      </c>
    </row>
    <row r="25" spans="1:11" x14ac:dyDescent="0.75">
      <c r="A25">
        <v>23</v>
      </c>
      <c r="B25">
        <v>210.77199999999999</v>
      </c>
      <c r="C25">
        <v>225.875</v>
      </c>
      <c r="D25">
        <v>204.97399999999999</v>
      </c>
      <c r="E25">
        <v>1162.47</v>
      </c>
      <c r="G25" s="1">
        <f t="shared" si="0"/>
        <v>-15.103000000000009</v>
      </c>
      <c r="I25">
        <f t="shared" si="1"/>
        <v>23</v>
      </c>
      <c r="J25">
        <f t="shared" si="3"/>
        <v>0.12869774547474661</v>
      </c>
      <c r="K25">
        <f t="shared" si="2"/>
        <v>9.5443306252207691E-2</v>
      </c>
    </row>
    <row r="26" spans="1:11" x14ac:dyDescent="0.75">
      <c r="A26">
        <v>24</v>
      </c>
      <c r="B26">
        <v>218.34800000000001</v>
      </c>
      <c r="C26">
        <v>236.06399999999999</v>
      </c>
      <c r="D26">
        <v>201.97300000000001</v>
      </c>
      <c r="E26">
        <v>1301.473</v>
      </c>
      <c r="G26" s="1">
        <f t="shared" si="0"/>
        <v>-17.71599999999998</v>
      </c>
      <c r="I26">
        <f t="shared" si="1"/>
        <v>24</v>
      </c>
      <c r="J26">
        <f t="shared" si="3"/>
        <v>7.7311235590958758E-3</v>
      </c>
      <c r="K26">
        <f t="shared" si="2"/>
        <v>8.173215909675148E-2</v>
      </c>
    </row>
    <row r="27" spans="1:11" x14ac:dyDescent="0.75">
      <c r="A27">
        <v>25</v>
      </c>
      <c r="B27">
        <v>206.208</v>
      </c>
      <c r="C27">
        <v>223.18199999999999</v>
      </c>
      <c r="D27">
        <v>192.81700000000001</v>
      </c>
      <c r="E27">
        <v>1286.375</v>
      </c>
      <c r="G27" s="1">
        <f t="shared" si="0"/>
        <v>-16.97399999999999</v>
      </c>
      <c r="I27">
        <f t="shared" si="1"/>
        <v>25</v>
      </c>
      <c r="J27">
        <f t="shared" si="3"/>
        <v>4.2081385121060147E-2</v>
      </c>
      <c r="K27">
        <f t="shared" si="2"/>
        <v>7.4969160175008015E-2</v>
      </c>
    </row>
    <row r="28" spans="1:11" x14ac:dyDescent="0.75">
      <c r="A28">
        <v>26</v>
      </c>
      <c r="B28">
        <v>198.43799999999999</v>
      </c>
      <c r="C28">
        <v>216.321</v>
      </c>
      <c r="D28">
        <v>169.94200000000001</v>
      </c>
      <c r="E28">
        <v>1354.0930000000001</v>
      </c>
      <c r="G28" s="1">
        <f t="shared" si="0"/>
        <v>-17.88300000000001</v>
      </c>
      <c r="I28">
        <f t="shared" si="1"/>
        <v>26</v>
      </c>
      <c r="J28">
        <f t="shared" si="3"/>
        <v>0</v>
      </c>
      <c r="K28">
        <f t="shared" si="2"/>
        <v>5.2410916694711374E-2</v>
      </c>
    </row>
    <row r="29" spans="1:11" x14ac:dyDescent="0.75">
      <c r="A29">
        <v>27</v>
      </c>
      <c r="B29">
        <v>203.929</v>
      </c>
      <c r="C29">
        <v>217.137</v>
      </c>
      <c r="D29">
        <v>177.93</v>
      </c>
      <c r="E29">
        <v>1337.93</v>
      </c>
      <c r="G29" s="1">
        <f t="shared" si="0"/>
        <v>-13.207999999999998</v>
      </c>
      <c r="I29">
        <f t="shared" si="1"/>
        <v>27</v>
      </c>
      <c r="J29">
        <f t="shared" si="3"/>
        <v>0.21642516550159768</v>
      </c>
      <c r="K29">
        <f t="shared" si="2"/>
        <v>5.9635465643986169E-2</v>
      </c>
    </row>
    <row r="30" spans="1:11" x14ac:dyDescent="0.75">
      <c r="A30">
        <v>28</v>
      </c>
      <c r="B30">
        <v>204.75</v>
      </c>
      <c r="C30">
        <v>218.845</v>
      </c>
      <c r="D30">
        <v>180.89500000000001</v>
      </c>
      <c r="E30">
        <v>1362.9770000000001</v>
      </c>
      <c r="G30" s="1">
        <f t="shared" si="0"/>
        <v>-14.094999999999999</v>
      </c>
      <c r="I30">
        <f t="shared" si="1"/>
        <v>28</v>
      </c>
      <c r="J30">
        <f t="shared" si="3"/>
        <v>0.17536225174760478</v>
      </c>
      <c r="K30">
        <f t="shared" si="2"/>
        <v>6.0814422060662982E-2</v>
      </c>
    </row>
    <row r="31" spans="1:11" x14ac:dyDescent="0.75">
      <c r="A31">
        <v>29</v>
      </c>
      <c r="B31">
        <v>200.49100000000001</v>
      </c>
      <c r="C31">
        <v>209.667</v>
      </c>
      <c r="D31">
        <v>172.86</v>
      </c>
      <c r="E31">
        <v>1452.9190000000001</v>
      </c>
      <c r="G31" s="1">
        <f t="shared" si="0"/>
        <v>-9.1759999999999877</v>
      </c>
      <c r="I31">
        <f t="shared" si="1"/>
        <v>29</v>
      </c>
      <c r="J31">
        <f t="shared" si="3"/>
        <v>0.40308319059302916</v>
      </c>
      <c r="K31">
        <f t="shared" si="2"/>
        <v>5.0720559316371178E-2</v>
      </c>
    </row>
    <row r="32" spans="1:11" x14ac:dyDescent="0.75">
      <c r="A32">
        <v>30</v>
      </c>
      <c r="B32">
        <v>204.167</v>
      </c>
      <c r="C32">
        <v>215.82499999999999</v>
      </c>
      <c r="D32">
        <v>176.3</v>
      </c>
      <c r="E32">
        <v>1611.6859999999999</v>
      </c>
      <c r="G32" s="1">
        <f t="shared" si="0"/>
        <v>-11.657999999999987</v>
      </c>
      <c r="I32">
        <f t="shared" si="1"/>
        <v>30</v>
      </c>
      <c r="J32">
        <f t="shared" si="3"/>
        <v>0.2881811027267267</v>
      </c>
      <c r="K32">
        <f t="shared" si="2"/>
        <v>4.7638582842359729E-2</v>
      </c>
    </row>
    <row r="33" spans="1:11" x14ac:dyDescent="0.75">
      <c r="A33">
        <v>31</v>
      </c>
      <c r="B33">
        <v>201.93299999999999</v>
      </c>
      <c r="C33">
        <v>213.18600000000001</v>
      </c>
      <c r="D33">
        <v>185.89099999999999</v>
      </c>
      <c r="E33">
        <v>1588.203</v>
      </c>
      <c r="G33" s="1">
        <f t="shared" si="0"/>
        <v>-11.253000000000014</v>
      </c>
      <c r="I33">
        <f t="shared" si="1"/>
        <v>31</v>
      </c>
      <c r="J33">
        <f t="shared" si="3"/>
        <v>0.30693023471135578</v>
      </c>
      <c r="K33">
        <f t="shared" si="2"/>
        <v>5.4908250933510178E-2</v>
      </c>
    </row>
    <row r="34" spans="1:11" x14ac:dyDescent="0.75">
      <c r="A34">
        <v>32</v>
      </c>
      <c r="B34">
        <v>208.02099999999999</v>
      </c>
      <c r="C34">
        <v>219.566</v>
      </c>
      <c r="D34">
        <v>173.36500000000001</v>
      </c>
      <c r="E34">
        <v>1609.519</v>
      </c>
      <c r="G34" s="1">
        <f t="shared" si="0"/>
        <v>-11.545000000000016</v>
      </c>
      <c r="I34">
        <f t="shared" si="1"/>
        <v>32</v>
      </c>
      <c r="J34">
        <f t="shared" si="3"/>
        <v>0.29341234202120248</v>
      </c>
      <c r="K34">
        <f t="shared" si="2"/>
        <v>4.5743814565087505E-2</v>
      </c>
    </row>
    <row r="35" spans="1:11" x14ac:dyDescent="0.75">
      <c r="A35">
        <v>33</v>
      </c>
      <c r="B35">
        <v>205.72900000000001</v>
      </c>
      <c r="C35">
        <v>216.41399999999999</v>
      </c>
      <c r="D35">
        <v>181.26900000000001</v>
      </c>
      <c r="E35">
        <v>1756.192</v>
      </c>
      <c r="G35" s="1">
        <f t="shared" si="0"/>
        <v>-10.684999999999974</v>
      </c>
      <c r="I35">
        <f t="shared" si="1"/>
        <v>33</v>
      </c>
      <c r="J35">
        <f t="shared" si="3"/>
        <v>0.3332253136428886</v>
      </c>
      <c r="K35">
        <f t="shared" si="2"/>
        <v>4.6471710805317111E-2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DB97E-3D41-418E-B668-EF7E377331BA}">
  <dimension ref="A1:K84"/>
  <sheetViews>
    <sheetView zoomScale="80" zoomScaleNormal="80" workbookViewId="0">
      <selection activeCell="V26" sqref="V26"/>
    </sheetView>
  </sheetViews>
  <sheetFormatPr defaultRowHeight="14.75" x14ac:dyDescent="0.75"/>
  <cols>
    <col min="7" max="7" width="8.7265625" style="1"/>
  </cols>
  <sheetData>
    <row r="1" spans="1:11" x14ac:dyDescent="0.75">
      <c r="A1" t="s">
        <v>44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659.25699999999995</v>
      </c>
      <c r="C3">
        <v>640.58000000000004</v>
      </c>
      <c r="D3">
        <v>318.42399999999998</v>
      </c>
      <c r="E3">
        <v>418.37900000000002</v>
      </c>
      <c r="G3" s="1">
        <f t="shared" ref="G3:G66" si="0">B3-C3</f>
        <v>18.676999999999907</v>
      </c>
      <c r="I3">
        <f t="shared" ref="I3:I66" si="1">A3</f>
        <v>1</v>
      </c>
      <c r="J3">
        <f>(G3-MIN(G$3:G$84))/(MAX(G$3:G$84)-MIN(G$3:G$84))</f>
        <v>0.2654264587140362</v>
      </c>
      <c r="K3">
        <f t="shared" ref="K3:K66" si="2">(D3-105)/(E3-115)</f>
        <v>0.70348969440864384</v>
      </c>
    </row>
    <row r="4" spans="1:11" x14ac:dyDescent="0.75">
      <c r="A4">
        <v>2</v>
      </c>
      <c r="B4">
        <v>645.71500000000003</v>
      </c>
      <c r="C4">
        <v>622.61</v>
      </c>
      <c r="D4">
        <v>305.55399999999997</v>
      </c>
      <c r="E4">
        <v>421.92700000000002</v>
      </c>
      <c r="G4" s="1">
        <f t="shared" si="0"/>
        <v>23.105000000000018</v>
      </c>
      <c r="I4">
        <f t="shared" si="1"/>
        <v>2</v>
      </c>
      <c r="J4">
        <f t="shared" ref="J4:J67" si="3">(G4-MIN(G$3:G$84))/(MAX(G$3:G$84)-MIN(G$3:G$84))</f>
        <v>0.31247078322213306</v>
      </c>
      <c r="K4">
        <f t="shared" si="2"/>
        <v>0.65342573315478913</v>
      </c>
    </row>
    <row r="5" spans="1:11" x14ac:dyDescent="0.75">
      <c r="A5">
        <v>3</v>
      </c>
      <c r="B5">
        <v>626.27800000000002</v>
      </c>
      <c r="C5">
        <v>601.55999999999995</v>
      </c>
      <c r="D5">
        <v>303.37299999999999</v>
      </c>
      <c r="E5">
        <v>413.84199999999998</v>
      </c>
      <c r="G5" s="1">
        <f t="shared" si="0"/>
        <v>24.718000000000075</v>
      </c>
      <c r="I5">
        <f t="shared" si="1"/>
        <v>3</v>
      </c>
      <c r="J5">
        <f t="shared" si="3"/>
        <v>0.32960775147677646</v>
      </c>
      <c r="K5">
        <f t="shared" si="2"/>
        <v>0.66380562303826107</v>
      </c>
    </row>
    <row r="6" spans="1:11" x14ac:dyDescent="0.75">
      <c r="A6">
        <v>4</v>
      </c>
      <c r="B6">
        <v>579.68899999999996</v>
      </c>
      <c r="C6">
        <v>565.16999999999996</v>
      </c>
      <c r="D6">
        <v>283.54700000000003</v>
      </c>
      <c r="E6">
        <v>390.52100000000002</v>
      </c>
      <c r="G6" s="1">
        <f t="shared" si="0"/>
        <v>14.519000000000005</v>
      </c>
      <c r="I6">
        <f t="shared" si="1"/>
        <v>4</v>
      </c>
      <c r="J6">
        <f t="shared" si="3"/>
        <v>0.22125069057838639</v>
      </c>
      <c r="K6">
        <f t="shared" si="2"/>
        <v>0.64803408814573127</v>
      </c>
    </row>
    <row r="7" spans="1:11" x14ac:dyDescent="0.75">
      <c r="A7">
        <v>5</v>
      </c>
      <c r="B7">
        <v>606.70899999999995</v>
      </c>
      <c r="C7">
        <v>597.96</v>
      </c>
      <c r="D7">
        <v>301.839</v>
      </c>
      <c r="E7">
        <v>416.33300000000003</v>
      </c>
      <c r="G7" s="1">
        <f t="shared" si="0"/>
        <v>8.74899999999991</v>
      </c>
      <c r="I7">
        <f t="shared" si="1"/>
        <v>5</v>
      </c>
      <c r="J7">
        <f t="shared" si="3"/>
        <v>0.15994857847095265</v>
      </c>
      <c r="K7">
        <f t="shared" si="2"/>
        <v>0.65322749250828815</v>
      </c>
    </row>
    <row r="8" spans="1:11" x14ac:dyDescent="0.75">
      <c r="A8">
        <v>6</v>
      </c>
      <c r="B8">
        <v>623.76400000000001</v>
      </c>
      <c r="C8">
        <v>622.99</v>
      </c>
      <c r="D8">
        <v>298.88</v>
      </c>
      <c r="E8">
        <v>413.29199999999997</v>
      </c>
      <c r="G8" s="1">
        <f t="shared" si="0"/>
        <v>0.77400000000000091</v>
      </c>
      <c r="I8">
        <f t="shared" si="1"/>
        <v>6</v>
      </c>
      <c r="J8">
        <f t="shared" si="3"/>
        <v>7.5219922655221191E-2</v>
      </c>
      <c r="K8">
        <f t="shared" si="2"/>
        <v>0.64996714628618946</v>
      </c>
    </row>
    <row r="9" spans="1:11" x14ac:dyDescent="0.75">
      <c r="A9">
        <v>7</v>
      </c>
      <c r="B9">
        <v>620.70899999999995</v>
      </c>
      <c r="C9">
        <v>617.98</v>
      </c>
      <c r="D9">
        <v>295.12</v>
      </c>
      <c r="E9">
        <v>404.911</v>
      </c>
      <c r="G9" s="1">
        <f t="shared" si="0"/>
        <v>2.7289999999999281</v>
      </c>
      <c r="I9">
        <f t="shared" si="1"/>
        <v>7</v>
      </c>
      <c r="J9">
        <f t="shared" si="3"/>
        <v>9.5990395648293383E-2</v>
      </c>
      <c r="K9">
        <f t="shared" si="2"/>
        <v>0.65578746580847225</v>
      </c>
    </row>
    <row r="10" spans="1:11" x14ac:dyDescent="0.75">
      <c r="A10">
        <v>8</v>
      </c>
      <c r="B10">
        <v>592.34500000000003</v>
      </c>
      <c r="C10">
        <v>584.81500000000005</v>
      </c>
      <c r="D10">
        <v>292.04199999999997</v>
      </c>
      <c r="E10">
        <v>403.245</v>
      </c>
      <c r="G10" s="1">
        <f t="shared" si="0"/>
        <v>7.5299999999999727</v>
      </c>
      <c r="I10">
        <f t="shared" si="1"/>
        <v>8</v>
      </c>
      <c r="J10">
        <f t="shared" si="3"/>
        <v>0.14699757766350782</v>
      </c>
      <c r="K10">
        <f t="shared" si="2"/>
        <v>0.64889937379659657</v>
      </c>
    </row>
    <row r="11" spans="1:11" x14ac:dyDescent="0.75">
      <c r="A11">
        <v>9</v>
      </c>
      <c r="B11">
        <v>580.98599999999999</v>
      </c>
      <c r="C11">
        <v>576.71500000000003</v>
      </c>
      <c r="D11">
        <v>283.36500000000001</v>
      </c>
      <c r="E11">
        <v>396.59399999999999</v>
      </c>
      <c r="G11" s="1">
        <f t="shared" si="0"/>
        <v>4.2709999999999582</v>
      </c>
      <c r="I11">
        <f t="shared" si="1"/>
        <v>9</v>
      </c>
      <c r="J11">
        <f t="shared" si="3"/>
        <v>0.11237303981981211</v>
      </c>
      <c r="K11">
        <f t="shared" si="2"/>
        <v>0.63341193349290115</v>
      </c>
    </row>
    <row r="12" spans="1:11" x14ac:dyDescent="0.75">
      <c r="A12">
        <v>10</v>
      </c>
      <c r="B12">
        <v>584.21600000000001</v>
      </c>
      <c r="C12">
        <v>584.65</v>
      </c>
      <c r="D12">
        <v>285.01</v>
      </c>
      <c r="E12">
        <v>404.89600000000002</v>
      </c>
      <c r="G12" s="1">
        <f t="shared" si="0"/>
        <v>-0.43399999999996908</v>
      </c>
      <c r="I12">
        <f t="shared" si="1"/>
        <v>10</v>
      </c>
      <c r="J12">
        <f t="shared" si="3"/>
        <v>6.2385788959245986E-2</v>
      </c>
      <c r="K12">
        <f t="shared" si="2"/>
        <v>0.62094682230868992</v>
      </c>
    </row>
    <row r="13" spans="1:11" x14ac:dyDescent="0.75">
      <c r="A13">
        <v>11</v>
      </c>
      <c r="B13">
        <v>580.91899999999998</v>
      </c>
      <c r="C13">
        <v>587.22500000000002</v>
      </c>
      <c r="D13">
        <v>278.65100000000001</v>
      </c>
      <c r="E13">
        <v>395.19799999999998</v>
      </c>
      <c r="G13" s="1">
        <f t="shared" si="0"/>
        <v>-6.30600000000004</v>
      </c>
      <c r="I13">
        <f t="shared" si="1"/>
        <v>11</v>
      </c>
      <c r="J13">
        <f t="shared" si="3"/>
        <v>0</v>
      </c>
      <c r="K13">
        <f t="shared" si="2"/>
        <v>0.61974389538826125</v>
      </c>
    </row>
    <row r="14" spans="1:11" x14ac:dyDescent="0.75">
      <c r="A14">
        <v>12</v>
      </c>
      <c r="B14">
        <v>558.27700000000004</v>
      </c>
      <c r="C14">
        <v>560.86</v>
      </c>
      <c r="D14">
        <v>275.51</v>
      </c>
      <c r="E14">
        <v>388.505</v>
      </c>
      <c r="G14" s="1">
        <f t="shared" si="0"/>
        <v>-2.58299999999997</v>
      </c>
      <c r="I14">
        <f t="shared" si="1"/>
        <v>12</v>
      </c>
      <c r="J14">
        <f t="shared" si="3"/>
        <v>3.9554205091157084E-2</v>
      </c>
      <c r="K14">
        <f t="shared" si="2"/>
        <v>0.62342553152593183</v>
      </c>
    </row>
    <row r="15" spans="1:11" x14ac:dyDescent="0.75">
      <c r="A15">
        <v>13</v>
      </c>
      <c r="B15">
        <v>559.79100000000005</v>
      </c>
      <c r="C15">
        <v>560.67499999999995</v>
      </c>
      <c r="D15">
        <v>273.59399999999999</v>
      </c>
      <c r="E15">
        <v>390.214</v>
      </c>
      <c r="G15" s="1">
        <f t="shared" si="0"/>
        <v>-0.88399999999990087</v>
      </c>
      <c r="I15">
        <f t="shared" si="1"/>
        <v>13</v>
      </c>
      <c r="J15">
        <f t="shared" si="3"/>
        <v>5.7604861671838613E-2</v>
      </c>
      <c r="K15">
        <f t="shared" si="2"/>
        <v>0.61259238265495208</v>
      </c>
    </row>
    <row r="16" spans="1:11" x14ac:dyDescent="0.75">
      <c r="A16">
        <v>14</v>
      </c>
      <c r="B16">
        <v>567.928</v>
      </c>
      <c r="C16">
        <v>548.76</v>
      </c>
      <c r="D16">
        <v>273.16800000000001</v>
      </c>
      <c r="E16">
        <v>392.375</v>
      </c>
      <c r="G16" s="1">
        <f t="shared" si="0"/>
        <v>19.168000000000006</v>
      </c>
      <c r="I16">
        <f t="shared" si="1"/>
        <v>14</v>
      </c>
      <c r="J16">
        <f t="shared" si="3"/>
        <v>0.2706429815987425</v>
      </c>
      <c r="K16">
        <f t="shared" si="2"/>
        <v>0.6062839116719243</v>
      </c>
    </row>
    <row r="17" spans="1:11" x14ac:dyDescent="0.75">
      <c r="A17">
        <v>15</v>
      </c>
      <c r="B17">
        <v>559.06600000000003</v>
      </c>
      <c r="C17">
        <v>539.11800000000005</v>
      </c>
      <c r="D17">
        <v>273.71600000000001</v>
      </c>
      <c r="E17">
        <v>395.505</v>
      </c>
      <c r="G17" s="1">
        <f t="shared" si="0"/>
        <v>19.947999999999979</v>
      </c>
      <c r="I17">
        <f t="shared" si="1"/>
        <v>15</v>
      </c>
      <c r="J17">
        <f t="shared" si="3"/>
        <v>0.27892992223024959</v>
      </c>
      <c r="K17">
        <f t="shared" si="2"/>
        <v>0.60147234452148812</v>
      </c>
    </row>
    <row r="18" spans="1:11" x14ac:dyDescent="0.75">
      <c r="A18">
        <v>16</v>
      </c>
      <c r="B18">
        <v>552.86199999999997</v>
      </c>
      <c r="C18">
        <v>535.81399999999996</v>
      </c>
      <c r="D18">
        <v>259.56700000000001</v>
      </c>
      <c r="E18">
        <v>384.98099999999999</v>
      </c>
      <c r="G18" s="1">
        <f t="shared" si="0"/>
        <v>17.048000000000002</v>
      </c>
      <c r="I18">
        <f t="shared" si="1"/>
        <v>16</v>
      </c>
      <c r="J18">
        <f t="shared" si="3"/>
        <v>0.24811950193361987</v>
      </c>
      <c r="K18">
        <f t="shared" si="2"/>
        <v>0.57251065815742597</v>
      </c>
    </row>
    <row r="19" spans="1:11" x14ac:dyDescent="0.75">
      <c r="A19">
        <v>17</v>
      </c>
      <c r="B19">
        <v>553.577</v>
      </c>
      <c r="C19">
        <v>527.61300000000006</v>
      </c>
      <c r="D19">
        <v>255.453</v>
      </c>
      <c r="E19">
        <v>390.21300000000002</v>
      </c>
      <c r="G19" s="1">
        <f t="shared" si="0"/>
        <v>25.963999999999942</v>
      </c>
      <c r="I19">
        <f t="shared" si="1"/>
        <v>17</v>
      </c>
      <c r="J19">
        <f t="shared" si="3"/>
        <v>0.34284560792146501</v>
      </c>
      <c r="K19">
        <f t="shared" si="2"/>
        <v>0.54667839091903359</v>
      </c>
    </row>
    <row r="20" spans="1:11" x14ac:dyDescent="0.75">
      <c r="A20">
        <v>18</v>
      </c>
      <c r="B20">
        <v>554.64700000000005</v>
      </c>
      <c r="C20">
        <v>515.72199999999998</v>
      </c>
      <c r="D20">
        <v>265.55099999999999</v>
      </c>
      <c r="E20">
        <v>384.50700000000001</v>
      </c>
      <c r="G20" s="1">
        <f t="shared" si="0"/>
        <v>38.925000000000068</v>
      </c>
      <c r="I20">
        <f t="shared" si="1"/>
        <v>18</v>
      </c>
      <c r="J20">
        <f t="shared" si="3"/>
        <v>0.48054693808168053</v>
      </c>
      <c r="K20">
        <f t="shared" si="2"/>
        <v>0.59572107589042211</v>
      </c>
    </row>
    <row r="21" spans="1:11" x14ac:dyDescent="0.75">
      <c r="A21">
        <v>19</v>
      </c>
      <c r="B21">
        <v>527.81399999999996</v>
      </c>
      <c r="C21">
        <v>510.05200000000002</v>
      </c>
      <c r="D21">
        <v>246.23599999999999</v>
      </c>
      <c r="E21">
        <v>386.44</v>
      </c>
      <c r="G21" s="1">
        <f t="shared" si="0"/>
        <v>17.761999999999944</v>
      </c>
      <c r="I21">
        <f t="shared" si="1"/>
        <v>19</v>
      </c>
      <c r="J21">
        <f t="shared" si="3"/>
        <v>0.25570523989630678</v>
      </c>
      <c r="K21">
        <f t="shared" si="2"/>
        <v>0.52032124963159443</v>
      </c>
    </row>
    <row r="22" spans="1:11" x14ac:dyDescent="0.75">
      <c r="A22">
        <v>20</v>
      </c>
      <c r="B22">
        <v>530.31399999999996</v>
      </c>
      <c r="C22">
        <v>513.995</v>
      </c>
      <c r="D22">
        <v>243.32</v>
      </c>
      <c r="E22">
        <v>385.88400000000001</v>
      </c>
      <c r="G22" s="1">
        <f t="shared" si="0"/>
        <v>16.31899999999996</v>
      </c>
      <c r="I22">
        <f t="shared" si="1"/>
        <v>20</v>
      </c>
      <c r="J22">
        <f t="shared" si="3"/>
        <v>0.2403743997280183</v>
      </c>
      <c r="K22">
        <f t="shared" si="2"/>
        <v>0.51062447394456667</v>
      </c>
    </row>
    <row r="23" spans="1:11" x14ac:dyDescent="0.75">
      <c r="A23">
        <v>21</v>
      </c>
      <c r="B23">
        <v>546.923</v>
      </c>
      <c r="C23">
        <v>520.77800000000002</v>
      </c>
      <c r="D23">
        <v>245.48</v>
      </c>
      <c r="E23">
        <v>375.50700000000001</v>
      </c>
      <c r="G23" s="1">
        <f t="shared" si="0"/>
        <v>26.144999999999982</v>
      </c>
      <c r="I23">
        <f t="shared" si="1"/>
        <v>21</v>
      </c>
      <c r="J23">
        <f t="shared" si="3"/>
        <v>0.34476860311928959</v>
      </c>
      <c r="K23">
        <f t="shared" si="2"/>
        <v>0.53925614282917533</v>
      </c>
    </row>
    <row r="24" spans="1:11" x14ac:dyDescent="0.75">
      <c r="A24">
        <v>22</v>
      </c>
      <c r="B24">
        <v>531.48699999999997</v>
      </c>
      <c r="C24">
        <v>507.125</v>
      </c>
      <c r="D24">
        <v>233.49600000000001</v>
      </c>
      <c r="E24">
        <v>366.39100000000002</v>
      </c>
      <c r="G24" s="1">
        <f t="shared" si="0"/>
        <v>24.361999999999966</v>
      </c>
      <c r="I24">
        <f t="shared" si="1"/>
        <v>22</v>
      </c>
      <c r="J24">
        <f t="shared" si="3"/>
        <v>0.32582550677829247</v>
      </c>
      <c r="K24">
        <f t="shared" si="2"/>
        <v>0.51114001694571409</v>
      </c>
    </row>
    <row r="25" spans="1:11" x14ac:dyDescent="0.75">
      <c r="A25">
        <v>23</v>
      </c>
      <c r="B25">
        <v>544.29700000000003</v>
      </c>
      <c r="C25">
        <v>516.46900000000005</v>
      </c>
      <c r="D25">
        <v>238.17699999999999</v>
      </c>
      <c r="E25">
        <v>365.91500000000002</v>
      </c>
      <c r="G25" s="1">
        <f t="shared" si="0"/>
        <v>27.827999999999975</v>
      </c>
      <c r="I25">
        <f t="shared" si="1"/>
        <v>23</v>
      </c>
      <c r="J25">
        <f t="shared" si="3"/>
        <v>0.36264927117419582</v>
      </c>
      <c r="K25">
        <f t="shared" si="2"/>
        <v>0.53076539864097394</v>
      </c>
    </row>
    <row r="26" spans="1:11" x14ac:dyDescent="0.75">
      <c r="A26">
        <v>24</v>
      </c>
      <c r="B26">
        <v>558.11900000000003</v>
      </c>
      <c r="C26">
        <v>513.25900000000001</v>
      </c>
      <c r="D26">
        <v>234.34299999999999</v>
      </c>
      <c r="E26">
        <v>362.21699999999998</v>
      </c>
      <c r="G26" s="1">
        <f t="shared" si="0"/>
        <v>44.860000000000014</v>
      </c>
      <c r="I26">
        <f t="shared" si="1"/>
        <v>24</v>
      </c>
      <c r="J26">
        <f t="shared" si="3"/>
        <v>0.54360205686116225</v>
      </c>
      <c r="K26">
        <f t="shared" si="2"/>
        <v>0.52319622032465407</v>
      </c>
    </row>
    <row r="27" spans="1:11" x14ac:dyDescent="0.75">
      <c r="A27">
        <v>25</v>
      </c>
      <c r="B27">
        <v>539.75</v>
      </c>
      <c r="C27">
        <v>522.98699999999997</v>
      </c>
      <c r="D27">
        <v>230.77500000000001</v>
      </c>
      <c r="E27">
        <v>358.60399999999998</v>
      </c>
      <c r="G27" s="1">
        <f t="shared" si="0"/>
        <v>16.763000000000034</v>
      </c>
      <c r="I27">
        <f t="shared" si="1"/>
        <v>25</v>
      </c>
      <c r="J27">
        <f t="shared" si="3"/>
        <v>0.24509158131826173</v>
      </c>
      <c r="K27">
        <f t="shared" si="2"/>
        <v>0.51630925600564859</v>
      </c>
    </row>
    <row r="28" spans="1:11" x14ac:dyDescent="0.75">
      <c r="A28">
        <v>26</v>
      </c>
      <c r="B28">
        <v>585.52800000000002</v>
      </c>
      <c r="C28">
        <v>523.10500000000002</v>
      </c>
      <c r="D28">
        <v>221.73699999999999</v>
      </c>
      <c r="E28">
        <v>368.39699999999999</v>
      </c>
      <c r="G28" s="1">
        <f t="shared" si="0"/>
        <v>62.423000000000002</v>
      </c>
      <c r="I28">
        <f t="shared" si="1"/>
        <v>26</v>
      </c>
      <c r="J28">
        <f t="shared" si="3"/>
        <v>0.7301963367472698</v>
      </c>
      <c r="K28">
        <f t="shared" si="2"/>
        <v>0.46068816915748806</v>
      </c>
    </row>
    <row r="29" spans="1:11" x14ac:dyDescent="0.75">
      <c r="A29">
        <v>27</v>
      </c>
      <c r="B29">
        <v>600.04</v>
      </c>
      <c r="C29">
        <v>538.53099999999995</v>
      </c>
      <c r="D29">
        <v>223.71299999999999</v>
      </c>
      <c r="E29">
        <v>361.52</v>
      </c>
      <c r="G29" s="1">
        <f t="shared" si="0"/>
        <v>61.509000000000015</v>
      </c>
      <c r="I29">
        <f t="shared" si="1"/>
        <v>27</v>
      </c>
      <c r="J29">
        <f t="shared" si="3"/>
        <v>0.72048574221240103</v>
      </c>
      <c r="K29">
        <f t="shared" si="2"/>
        <v>0.4815552490670128</v>
      </c>
    </row>
    <row r="30" spans="1:11" x14ac:dyDescent="0.75">
      <c r="A30">
        <v>28</v>
      </c>
      <c r="B30">
        <v>519.59400000000005</v>
      </c>
      <c r="C30">
        <v>488.41500000000002</v>
      </c>
      <c r="D30">
        <v>218.006</v>
      </c>
      <c r="E30">
        <v>332.94200000000001</v>
      </c>
      <c r="G30" s="1">
        <f t="shared" si="0"/>
        <v>31.17900000000003</v>
      </c>
      <c r="I30">
        <f t="shared" si="1"/>
        <v>28</v>
      </c>
      <c r="J30">
        <f t="shared" si="3"/>
        <v>0.39825124304109538</v>
      </c>
      <c r="K30">
        <f t="shared" si="2"/>
        <v>0.51851410008167309</v>
      </c>
    </row>
    <row r="31" spans="1:11" x14ac:dyDescent="0.75">
      <c r="A31">
        <v>29</v>
      </c>
      <c r="B31">
        <v>540.14400000000001</v>
      </c>
      <c r="C31">
        <v>502.95800000000003</v>
      </c>
      <c r="D31">
        <v>227.34800000000001</v>
      </c>
      <c r="E31">
        <v>354.49099999999999</v>
      </c>
      <c r="G31" s="1">
        <f t="shared" si="0"/>
        <v>37.185999999999979</v>
      </c>
      <c r="I31">
        <f t="shared" si="1"/>
        <v>29</v>
      </c>
      <c r="J31">
        <f t="shared" si="3"/>
        <v>0.4620713101865625</v>
      </c>
      <c r="K31">
        <f t="shared" si="2"/>
        <v>0.51086679666459289</v>
      </c>
    </row>
    <row r="32" spans="1:11" x14ac:dyDescent="0.75">
      <c r="A32">
        <v>30</v>
      </c>
      <c r="B32">
        <v>586.01700000000005</v>
      </c>
      <c r="C32">
        <v>525.83199999999999</v>
      </c>
      <c r="D32">
        <v>221.959</v>
      </c>
      <c r="E32">
        <v>336.88</v>
      </c>
      <c r="G32" s="1">
        <f t="shared" si="0"/>
        <v>60.185000000000059</v>
      </c>
      <c r="I32">
        <f t="shared" si="1"/>
        <v>30</v>
      </c>
      <c r="J32">
        <f t="shared" si="3"/>
        <v>0.7064191917045608</v>
      </c>
      <c r="K32">
        <f t="shared" si="2"/>
        <v>0.52712727600504783</v>
      </c>
    </row>
    <row r="33" spans="1:11" x14ac:dyDescent="0.75">
      <c r="A33">
        <v>31</v>
      </c>
      <c r="B33">
        <v>559.41999999999996</v>
      </c>
      <c r="C33">
        <v>523.04700000000003</v>
      </c>
      <c r="D33">
        <v>212.92400000000001</v>
      </c>
      <c r="E33">
        <v>339.05099999999999</v>
      </c>
      <c r="G33" s="1">
        <f t="shared" si="0"/>
        <v>36.372999999999934</v>
      </c>
      <c r="I33">
        <f t="shared" si="1"/>
        <v>31</v>
      </c>
      <c r="J33">
        <f t="shared" si="3"/>
        <v>0.45343376822064474</v>
      </c>
      <c r="K33">
        <f t="shared" si="2"/>
        <v>0.48169390004954232</v>
      </c>
    </row>
    <row r="34" spans="1:11" x14ac:dyDescent="0.75">
      <c r="A34">
        <v>32</v>
      </c>
      <c r="B34">
        <v>596.02800000000002</v>
      </c>
      <c r="C34">
        <v>518.97</v>
      </c>
      <c r="D34">
        <v>204.88900000000001</v>
      </c>
      <c r="E34">
        <v>316.858</v>
      </c>
      <c r="G34" s="1">
        <f t="shared" si="0"/>
        <v>77.057999999999993</v>
      </c>
      <c r="I34">
        <f t="shared" si="1"/>
        <v>32</v>
      </c>
      <c r="J34">
        <f t="shared" si="3"/>
        <v>0.88568271641664198</v>
      </c>
      <c r="K34">
        <f t="shared" si="2"/>
        <v>0.49484786334948333</v>
      </c>
    </row>
    <row r="35" spans="1:11" x14ac:dyDescent="0.75">
      <c r="A35">
        <v>33</v>
      </c>
      <c r="B35">
        <v>587.125</v>
      </c>
      <c r="C35">
        <v>529.17200000000003</v>
      </c>
      <c r="D35">
        <v>197.756</v>
      </c>
      <c r="E35">
        <v>294.97800000000001</v>
      </c>
      <c r="G35" s="1">
        <f t="shared" si="0"/>
        <v>57.952999999999975</v>
      </c>
      <c r="I35">
        <f t="shared" si="1"/>
        <v>33</v>
      </c>
      <c r="J35">
        <f t="shared" si="3"/>
        <v>0.68270579235901574</v>
      </c>
      <c r="K35">
        <f t="shared" si="2"/>
        <v>0.51537410127904515</v>
      </c>
    </row>
    <row r="36" spans="1:11" x14ac:dyDescent="0.75">
      <c r="A36">
        <v>34</v>
      </c>
      <c r="B36">
        <v>582.64300000000003</v>
      </c>
      <c r="C36">
        <v>522.36599999999999</v>
      </c>
      <c r="D36">
        <v>199.63900000000001</v>
      </c>
      <c r="E36">
        <v>312.15699999999998</v>
      </c>
      <c r="G36" s="1">
        <f t="shared" si="0"/>
        <v>60.277000000000044</v>
      </c>
      <c r="I36">
        <f t="shared" si="1"/>
        <v>34</v>
      </c>
      <c r="J36">
        <f t="shared" si="3"/>
        <v>0.70739662572776407</v>
      </c>
      <c r="K36">
        <f t="shared" si="2"/>
        <v>0.48001846244363638</v>
      </c>
    </row>
    <row r="37" spans="1:11" x14ac:dyDescent="0.75">
      <c r="A37">
        <v>35</v>
      </c>
      <c r="B37">
        <v>584.41700000000003</v>
      </c>
      <c r="C37">
        <v>528.70100000000002</v>
      </c>
      <c r="D37">
        <v>197.20099999999999</v>
      </c>
      <c r="E37">
        <v>311.77</v>
      </c>
      <c r="G37" s="1">
        <f t="shared" si="0"/>
        <v>55.716000000000008</v>
      </c>
      <c r="I37">
        <f t="shared" si="1"/>
        <v>35</v>
      </c>
      <c r="J37">
        <f t="shared" si="3"/>
        <v>0.65893927159916743</v>
      </c>
      <c r="K37">
        <f t="shared" si="2"/>
        <v>0.4685724449865325</v>
      </c>
    </row>
    <row r="38" spans="1:11" x14ac:dyDescent="0.75">
      <c r="A38">
        <v>36</v>
      </c>
      <c r="B38">
        <v>577.03099999999995</v>
      </c>
      <c r="C38">
        <v>526.49099999999999</v>
      </c>
      <c r="D38">
        <v>195</v>
      </c>
      <c r="E38">
        <v>302.01299999999998</v>
      </c>
      <c r="G38" s="1">
        <f t="shared" si="0"/>
        <v>50.539999999999964</v>
      </c>
      <c r="I38">
        <f t="shared" si="1"/>
        <v>36</v>
      </c>
      <c r="J38">
        <f t="shared" si="3"/>
        <v>0.6039479835111129</v>
      </c>
      <c r="K38">
        <f t="shared" si="2"/>
        <v>0.48124996657986346</v>
      </c>
    </row>
    <row r="39" spans="1:11" x14ac:dyDescent="0.75">
      <c r="A39">
        <v>37</v>
      </c>
      <c r="B39">
        <v>608.11900000000003</v>
      </c>
      <c r="C39">
        <v>520.30100000000004</v>
      </c>
      <c r="D39">
        <v>195.04599999999999</v>
      </c>
      <c r="E39">
        <v>297.44099999999997</v>
      </c>
      <c r="G39" s="1">
        <f t="shared" si="0"/>
        <v>87.817999999999984</v>
      </c>
      <c r="I39">
        <f t="shared" si="1"/>
        <v>37</v>
      </c>
      <c r="J39">
        <f t="shared" si="3"/>
        <v>1</v>
      </c>
      <c r="K39">
        <f t="shared" si="2"/>
        <v>0.49356230233335713</v>
      </c>
    </row>
    <row r="40" spans="1:11" x14ac:dyDescent="0.75">
      <c r="A40">
        <v>38</v>
      </c>
      <c r="B40">
        <v>597.50599999999997</v>
      </c>
      <c r="C40">
        <v>522.95000000000005</v>
      </c>
      <c r="D40">
        <v>196.37899999999999</v>
      </c>
      <c r="E40">
        <v>304.55900000000003</v>
      </c>
      <c r="G40" s="1">
        <f t="shared" si="0"/>
        <v>74.555999999999926</v>
      </c>
      <c r="I40">
        <f t="shared" si="1"/>
        <v>38</v>
      </c>
      <c r="J40">
        <f t="shared" si="3"/>
        <v>0.85910076069865227</v>
      </c>
      <c r="K40">
        <f t="shared" si="2"/>
        <v>0.48206099420233267</v>
      </c>
    </row>
    <row r="41" spans="1:11" x14ac:dyDescent="0.75">
      <c r="A41">
        <v>39</v>
      </c>
      <c r="B41">
        <v>610.23800000000006</v>
      </c>
      <c r="C41">
        <v>537.75900000000001</v>
      </c>
      <c r="D41">
        <v>191.482</v>
      </c>
      <c r="E41">
        <v>306.45600000000002</v>
      </c>
      <c r="G41" s="1">
        <f t="shared" si="0"/>
        <v>72.479000000000042</v>
      </c>
      <c r="I41">
        <f t="shared" si="1"/>
        <v>39</v>
      </c>
      <c r="J41">
        <f t="shared" si="3"/>
        <v>0.83703412519654985</v>
      </c>
      <c r="K41">
        <f t="shared" si="2"/>
        <v>0.45170691960554898</v>
      </c>
    </row>
    <row r="42" spans="1:11" x14ac:dyDescent="0.75">
      <c r="A42">
        <v>40</v>
      </c>
      <c r="B42">
        <v>595.08100000000002</v>
      </c>
      <c r="C42">
        <v>523.02200000000005</v>
      </c>
      <c r="D42">
        <v>192.31100000000001</v>
      </c>
      <c r="E42">
        <v>303.98599999999999</v>
      </c>
      <c r="G42" s="1">
        <f t="shared" si="0"/>
        <v>72.058999999999969</v>
      </c>
      <c r="I42">
        <f t="shared" si="1"/>
        <v>40</v>
      </c>
      <c r="J42">
        <f t="shared" si="3"/>
        <v>0.83257192639496824</v>
      </c>
      <c r="K42">
        <f t="shared" si="2"/>
        <v>0.46199718497666498</v>
      </c>
    </row>
    <row r="43" spans="1:11" x14ac:dyDescent="0.75">
      <c r="A43">
        <v>41</v>
      </c>
      <c r="B43">
        <v>620.94799999999998</v>
      </c>
      <c r="C43">
        <v>553.88800000000003</v>
      </c>
      <c r="D43">
        <v>193.249</v>
      </c>
      <c r="E43">
        <v>307.74700000000001</v>
      </c>
      <c r="G43" s="1">
        <f t="shared" si="0"/>
        <v>67.059999999999945</v>
      </c>
      <c r="I43">
        <f t="shared" si="1"/>
        <v>41</v>
      </c>
      <c r="J43">
        <f t="shared" si="3"/>
        <v>0.77946113637329451</v>
      </c>
      <c r="K43">
        <f t="shared" si="2"/>
        <v>0.45784888999569379</v>
      </c>
    </row>
    <row r="44" spans="1:11" x14ac:dyDescent="0.75">
      <c r="A44">
        <v>42</v>
      </c>
      <c r="B44">
        <v>609.25599999999997</v>
      </c>
      <c r="C44">
        <v>550.72799999999995</v>
      </c>
      <c r="D44">
        <v>190.215</v>
      </c>
      <c r="E44">
        <v>304.16000000000003</v>
      </c>
      <c r="G44" s="1">
        <f t="shared" si="0"/>
        <v>58.52800000000002</v>
      </c>
      <c r="I44">
        <f t="shared" si="1"/>
        <v>42</v>
      </c>
      <c r="J44">
        <f t="shared" si="3"/>
        <v>0.68881475500403766</v>
      </c>
      <c r="K44">
        <f t="shared" si="2"/>
        <v>0.45049164728272356</v>
      </c>
    </row>
    <row r="45" spans="1:11" x14ac:dyDescent="0.75">
      <c r="A45">
        <v>43</v>
      </c>
      <c r="B45">
        <v>593.54100000000005</v>
      </c>
      <c r="C45">
        <v>532.29</v>
      </c>
      <c r="D45">
        <v>186.66900000000001</v>
      </c>
      <c r="E45">
        <v>300.85300000000001</v>
      </c>
      <c r="G45" s="1">
        <f t="shared" si="0"/>
        <v>61.25100000000009</v>
      </c>
      <c r="I45">
        <f t="shared" si="1"/>
        <v>43</v>
      </c>
      <c r="J45">
        <f t="shared" si="3"/>
        <v>0.71774467723428792</v>
      </c>
      <c r="K45">
        <f t="shared" si="2"/>
        <v>0.43942793498087201</v>
      </c>
    </row>
    <row r="46" spans="1:11" x14ac:dyDescent="0.75">
      <c r="A46">
        <v>44</v>
      </c>
      <c r="B46">
        <v>611.53599999999994</v>
      </c>
      <c r="C46">
        <v>541.49099999999999</v>
      </c>
      <c r="D46">
        <v>187.369</v>
      </c>
      <c r="E46">
        <v>303.02600000000001</v>
      </c>
      <c r="G46" s="1">
        <f t="shared" si="0"/>
        <v>70.044999999999959</v>
      </c>
      <c r="I46">
        <f t="shared" si="1"/>
        <v>44</v>
      </c>
      <c r="J46">
        <f t="shared" si="3"/>
        <v>0.81117462071310165</v>
      </c>
      <c r="K46">
        <f t="shared" si="2"/>
        <v>0.43807239424334932</v>
      </c>
    </row>
    <row r="47" spans="1:11" x14ac:dyDescent="0.75">
      <c r="A47">
        <v>45</v>
      </c>
      <c r="B47">
        <v>636.68899999999996</v>
      </c>
      <c r="C47">
        <v>557.245</v>
      </c>
      <c r="D47">
        <v>196.08199999999999</v>
      </c>
      <c r="E47">
        <v>319.875</v>
      </c>
      <c r="G47" s="1">
        <f t="shared" si="0"/>
        <v>79.44399999999996</v>
      </c>
      <c r="I47">
        <f t="shared" si="1"/>
        <v>45</v>
      </c>
      <c r="J47">
        <f t="shared" si="3"/>
        <v>0.91103225532276544</v>
      </c>
      <c r="K47">
        <f t="shared" si="2"/>
        <v>0.44457352043929221</v>
      </c>
    </row>
    <row r="48" spans="1:11" x14ac:dyDescent="0.75">
      <c r="A48">
        <v>46</v>
      </c>
      <c r="B48">
        <v>618.25</v>
      </c>
      <c r="C48">
        <v>552.65899999999999</v>
      </c>
      <c r="D48">
        <v>194.50399999999999</v>
      </c>
      <c r="E48">
        <v>322.74599999999998</v>
      </c>
      <c r="G48" s="1">
        <f t="shared" si="0"/>
        <v>65.591000000000008</v>
      </c>
      <c r="I48">
        <f t="shared" si="1"/>
        <v>46</v>
      </c>
      <c r="J48">
        <f t="shared" si="3"/>
        <v>0.7638540648506229</v>
      </c>
      <c r="K48">
        <f t="shared" si="2"/>
        <v>0.43083380666775772</v>
      </c>
    </row>
    <row r="49" spans="1:11" x14ac:dyDescent="0.75">
      <c r="A49">
        <v>47</v>
      </c>
      <c r="B49">
        <v>625.82000000000005</v>
      </c>
      <c r="C49">
        <v>554.43799999999999</v>
      </c>
      <c r="D49">
        <v>192.82900000000001</v>
      </c>
      <c r="E49">
        <v>330.47800000000001</v>
      </c>
      <c r="G49" s="1">
        <f t="shared" si="0"/>
        <v>71.382000000000062</v>
      </c>
      <c r="I49">
        <f t="shared" si="1"/>
        <v>47</v>
      </c>
      <c r="J49">
        <f t="shared" si="3"/>
        <v>0.82537928689813522</v>
      </c>
      <c r="K49">
        <f t="shared" si="2"/>
        <v>0.40760077594928484</v>
      </c>
    </row>
    <row r="50" spans="1:11" x14ac:dyDescent="0.75">
      <c r="A50">
        <v>48</v>
      </c>
      <c r="B50">
        <v>593.29700000000003</v>
      </c>
      <c r="C50">
        <v>560.52700000000004</v>
      </c>
      <c r="D50">
        <v>197.62799999999999</v>
      </c>
      <c r="E50">
        <v>322.80900000000003</v>
      </c>
      <c r="G50" s="1">
        <f t="shared" si="0"/>
        <v>32.769999999999982</v>
      </c>
      <c r="I50">
        <f t="shared" si="1"/>
        <v>48</v>
      </c>
      <c r="J50">
        <f t="shared" si="3"/>
        <v>0.41515447707279773</v>
      </c>
      <c r="K50">
        <f t="shared" si="2"/>
        <v>0.44573622894099857</v>
      </c>
    </row>
    <row r="51" spans="1:11" x14ac:dyDescent="0.75">
      <c r="A51">
        <v>49</v>
      </c>
      <c r="B51">
        <v>578.38400000000001</v>
      </c>
      <c r="C51">
        <v>549.98199999999997</v>
      </c>
      <c r="D51">
        <v>194.809</v>
      </c>
      <c r="E51">
        <v>318.81900000000002</v>
      </c>
      <c r="G51" s="1">
        <f t="shared" si="0"/>
        <v>28.402000000000044</v>
      </c>
      <c r="I51">
        <f t="shared" si="1"/>
        <v>49</v>
      </c>
      <c r="J51">
        <f t="shared" si="3"/>
        <v>0.3687476095363571</v>
      </c>
      <c r="K51">
        <f t="shared" si="2"/>
        <v>0.44063114822465027</v>
      </c>
    </row>
    <row r="52" spans="1:11" x14ac:dyDescent="0.75">
      <c r="A52">
        <v>50</v>
      </c>
      <c r="B52">
        <v>597.36599999999999</v>
      </c>
      <c r="C52">
        <v>555.58000000000004</v>
      </c>
      <c r="D52">
        <v>193.86</v>
      </c>
      <c r="E52">
        <v>323.85300000000001</v>
      </c>
      <c r="G52" s="1">
        <f t="shared" si="0"/>
        <v>41.785999999999945</v>
      </c>
      <c r="I52">
        <f t="shared" si="1"/>
        <v>50</v>
      </c>
      <c r="J52">
        <f t="shared" si="3"/>
        <v>0.51094301134673381</v>
      </c>
      <c r="K52">
        <f t="shared" si="2"/>
        <v>0.42546671582404855</v>
      </c>
    </row>
    <row r="53" spans="1:11" x14ac:dyDescent="0.75">
      <c r="A53">
        <v>51</v>
      </c>
      <c r="B53">
        <v>589.94200000000001</v>
      </c>
      <c r="C53">
        <v>541.38400000000001</v>
      </c>
      <c r="D53">
        <v>194.976</v>
      </c>
      <c r="E53">
        <v>326.20499999999998</v>
      </c>
      <c r="G53" s="1">
        <f t="shared" si="0"/>
        <v>48.557999999999993</v>
      </c>
      <c r="I53">
        <f t="shared" si="1"/>
        <v>51</v>
      </c>
      <c r="J53">
        <f t="shared" si="3"/>
        <v>0.58289065488079572</v>
      </c>
      <c r="K53">
        <f t="shared" si="2"/>
        <v>0.42601264174617082</v>
      </c>
    </row>
    <row r="54" spans="1:11" x14ac:dyDescent="0.75">
      <c r="A54">
        <v>52</v>
      </c>
      <c r="B54">
        <v>589.60500000000002</v>
      </c>
      <c r="C54">
        <v>547.49099999999999</v>
      </c>
      <c r="D54">
        <v>191.857</v>
      </c>
      <c r="E54">
        <v>319.86</v>
      </c>
      <c r="G54" s="1">
        <f t="shared" si="0"/>
        <v>42.114000000000033</v>
      </c>
      <c r="I54">
        <f t="shared" si="1"/>
        <v>52</v>
      </c>
      <c r="J54">
        <f t="shared" si="3"/>
        <v>0.51442777612511215</v>
      </c>
      <c r="K54">
        <f t="shared" si="2"/>
        <v>0.42398223176803668</v>
      </c>
    </row>
    <row r="55" spans="1:11" x14ac:dyDescent="0.75">
      <c r="A55">
        <v>53</v>
      </c>
      <c r="B55">
        <v>588.37199999999996</v>
      </c>
      <c r="C55">
        <v>536.44200000000001</v>
      </c>
      <c r="D55">
        <v>191.71</v>
      </c>
      <c r="E55">
        <v>324.98599999999999</v>
      </c>
      <c r="G55" s="1">
        <f t="shared" si="0"/>
        <v>51.92999999999995</v>
      </c>
      <c r="I55">
        <f t="shared" si="1"/>
        <v>53</v>
      </c>
      <c r="J55">
        <f t="shared" si="3"/>
        <v>0.61871573668777335</v>
      </c>
      <c r="K55">
        <f t="shared" si="2"/>
        <v>0.41293229072414356</v>
      </c>
    </row>
    <row r="56" spans="1:11" x14ac:dyDescent="0.75">
      <c r="A56">
        <v>54</v>
      </c>
      <c r="B56">
        <v>595.18600000000004</v>
      </c>
      <c r="C56">
        <v>545.32600000000002</v>
      </c>
      <c r="D56">
        <v>194.94200000000001</v>
      </c>
      <c r="E56">
        <v>340.935</v>
      </c>
      <c r="G56" s="1">
        <f t="shared" si="0"/>
        <v>49.860000000000014</v>
      </c>
      <c r="I56">
        <f t="shared" si="1"/>
        <v>54</v>
      </c>
      <c r="J56">
        <f t="shared" si="3"/>
        <v>0.59672347116569668</v>
      </c>
      <c r="K56">
        <f t="shared" si="2"/>
        <v>0.39808794564808464</v>
      </c>
    </row>
    <row r="57" spans="1:11" x14ac:dyDescent="0.75">
      <c r="A57">
        <v>55</v>
      </c>
      <c r="B57">
        <v>604.74400000000003</v>
      </c>
      <c r="C57">
        <v>542.99599999999998</v>
      </c>
      <c r="D57">
        <v>189.208</v>
      </c>
      <c r="E57">
        <v>321.33199999999999</v>
      </c>
      <c r="G57" s="1">
        <f t="shared" si="0"/>
        <v>61.748000000000047</v>
      </c>
      <c r="I57">
        <f t="shared" si="1"/>
        <v>55</v>
      </c>
      <c r="J57">
        <f t="shared" si="3"/>
        <v>0.72302494581615817</v>
      </c>
      <c r="K57">
        <f t="shared" si="2"/>
        <v>0.40811895391892677</v>
      </c>
    </row>
    <row r="58" spans="1:11" x14ac:dyDescent="0.75">
      <c r="A58">
        <v>56</v>
      </c>
      <c r="B58">
        <v>614.13099999999997</v>
      </c>
      <c r="C58">
        <v>533.15200000000004</v>
      </c>
      <c r="D58">
        <v>188.20400000000001</v>
      </c>
      <c r="E58">
        <v>343.70800000000003</v>
      </c>
      <c r="G58" s="1">
        <f t="shared" si="0"/>
        <v>80.978999999999928</v>
      </c>
      <c r="I58">
        <f t="shared" si="1"/>
        <v>56</v>
      </c>
      <c r="J58">
        <f t="shared" si="3"/>
        <v>0.92734052951425716</v>
      </c>
      <c r="K58">
        <f t="shared" si="2"/>
        <v>0.36380012942266993</v>
      </c>
    </row>
    <row r="59" spans="1:11" x14ac:dyDescent="0.75">
      <c r="A59">
        <v>57</v>
      </c>
      <c r="B59">
        <v>597.5</v>
      </c>
      <c r="C59">
        <v>534.48599999999999</v>
      </c>
      <c r="D59">
        <v>188.214</v>
      </c>
      <c r="E59">
        <v>347.983</v>
      </c>
      <c r="G59" s="1">
        <f t="shared" si="0"/>
        <v>63.01400000000001</v>
      </c>
      <c r="I59">
        <f t="shared" si="1"/>
        <v>57</v>
      </c>
      <c r="J59">
        <f t="shared" si="3"/>
        <v>0.73647528791806582</v>
      </c>
      <c r="K59">
        <f t="shared" si="2"/>
        <v>0.35716769034650597</v>
      </c>
    </row>
    <row r="60" spans="1:11" x14ac:dyDescent="0.75">
      <c r="A60">
        <v>58</v>
      </c>
      <c r="B60">
        <v>603.78899999999999</v>
      </c>
      <c r="C60">
        <v>557.928</v>
      </c>
      <c r="D60">
        <v>186.042</v>
      </c>
      <c r="E60">
        <v>351.79599999999999</v>
      </c>
      <c r="G60" s="1">
        <f t="shared" si="0"/>
        <v>45.86099999999999</v>
      </c>
      <c r="I60">
        <f t="shared" si="1"/>
        <v>58</v>
      </c>
      <c r="J60">
        <f t="shared" si="3"/>
        <v>0.55423696400492983</v>
      </c>
      <c r="K60">
        <f t="shared" si="2"/>
        <v>0.34224395682359499</v>
      </c>
    </row>
    <row r="61" spans="1:11" x14ac:dyDescent="0.75">
      <c r="A61">
        <v>59</v>
      </c>
      <c r="B61">
        <v>587.17399999999998</v>
      </c>
      <c r="C61">
        <v>536.26</v>
      </c>
      <c r="D61">
        <v>186.74</v>
      </c>
      <c r="E61">
        <v>350.85300000000001</v>
      </c>
      <c r="G61" s="1">
        <f t="shared" si="0"/>
        <v>50.913999999999987</v>
      </c>
      <c r="I61">
        <f t="shared" si="1"/>
        <v>59</v>
      </c>
      <c r="J61">
        <f t="shared" si="3"/>
        <v>0.60792146530109237</v>
      </c>
      <c r="K61">
        <f t="shared" si="2"/>
        <v>0.34657180531941506</v>
      </c>
    </row>
    <row r="62" spans="1:11" x14ac:dyDescent="0.75">
      <c r="A62">
        <v>60</v>
      </c>
      <c r="B62">
        <v>570.35400000000004</v>
      </c>
      <c r="C62">
        <v>529.76</v>
      </c>
      <c r="D62">
        <v>185.554</v>
      </c>
      <c r="E62">
        <v>355.46899999999999</v>
      </c>
      <c r="G62" s="1">
        <f t="shared" si="0"/>
        <v>40.594000000000051</v>
      </c>
      <c r="I62">
        <f t="shared" si="1"/>
        <v>60</v>
      </c>
      <c r="J62">
        <f t="shared" si="3"/>
        <v>0.49827886617653394</v>
      </c>
      <c r="K62">
        <f t="shared" si="2"/>
        <v>0.33498704614732044</v>
      </c>
    </row>
    <row r="63" spans="1:11" x14ac:dyDescent="0.75">
      <c r="A63">
        <v>61</v>
      </c>
      <c r="B63">
        <v>575.18100000000004</v>
      </c>
      <c r="C63">
        <v>527.755</v>
      </c>
      <c r="D63">
        <v>182.85300000000001</v>
      </c>
      <c r="E63">
        <v>357.49200000000002</v>
      </c>
      <c r="G63" s="1">
        <f t="shared" si="0"/>
        <v>47.426000000000045</v>
      </c>
      <c r="I63">
        <f t="shared" si="1"/>
        <v>61</v>
      </c>
      <c r="J63">
        <f t="shared" si="3"/>
        <v>0.5708639666822497</v>
      </c>
      <c r="K63">
        <f t="shared" si="2"/>
        <v>0.32105389043762267</v>
      </c>
    </row>
    <row r="64" spans="1:11" x14ac:dyDescent="0.75">
      <c r="A64">
        <v>62</v>
      </c>
      <c r="B64">
        <v>579.47299999999996</v>
      </c>
      <c r="C64">
        <v>504.78500000000003</v>
      </c>
      <c r="D64">
        <v>179.036</v>
      </c>
      <c r="E64">
        <v>338.13499999999999</v>
      </c>
      <c r="G64" s="1">
        <f t="shared" si="0"/>
        <v>74.687999999999931</v>
      </c>
      <c r="I64">
        <f t="shared" si="1"/>
        <v>62</v>
      </c>
      <c r="J64">
        <f t="shared" si="3"/>
        <v>0.86050316603629207</v>
      </c>
      <c r="K64">
        <f t="shared" si="2"/>
        <v>0.33179913505277076</v>
      </c>
    </row>
    <row r="65" spans="1:11" x14ac:dyDescent="0.75">
      <c r="A65">
        <v>63</v>
      </c>
      <c r="B65">
        <v>577.45799999999997</v>
      </c>
      <c r="C65">
        <v>499.09</v>
      </c>
      <c r="D65">
        <v>181.345</v>
      </c>
      <c r="E65">
        <v>349.30500000000001</v>
      </c>
      <c r="G65" s="1">
        <f t="shared" si="0"/>
        <v>78.367999999999995</v>
      </c>
      <c r="I65">
        <f t="shared" si="1"/>
        <v>63</v>
      </c>
      <c r="J65">
        <f t="shared" si="3"/>
        <v>0.89960052696443005</v>
      </c>
      <c r="K65">
        <f t="shared" si="2"/>
        <v>0.3258359830135934</v>
      </c>
    </row>
    <row r="66" spans="1:11" x14ac:dyDescent="0.75">
      <c r="A66">
        <v>64</v>
      </c>
      <c r="B66">
        <v>557.38199999999995</v>
      </c>
      <c r="C66">
        <v>492.685</v>
      </c>
      <c r="D66">
        <v>180.69499999999999</v>
      </c>
      <c r="E66">
        <v>350.69499999999999</v>
      </c>
      <c r="G66" s="1">
        <f t="shared" si="0"/>
        <v>64.696999999999946</v>
      </c>
      <c r="I66">
        <f t="shared" si="1"/>
        <v>64</v>
      </c>
      <c r="J66">
        <f t="shared" si="3"/>
        <v>0.75435595597297145</v>
      </c>
      <c r="K66">
        <f t="shared" si="2"/>
        <v>0.32115657947771481</v>
      </c>
    </row>
    <row r="67" spans="1:11" x14ac:dyDescent="0.75">
      <c r="A67">
        <v>65</v>
      </c>
      <c r="B67">
        <v>545.34699999999998</v>
      </c>
      <c r="C67">
        <v>479.68</v>
      </c>
      <c r="D67">
        <v>181.92099999999999</v>
      </c>
      <c r="E67">
        <v>351.49700000000001</v>
      </c>
      <c r="G67" s="1">
        <f t="shared" ref="G67:G84" si="4">B67-C67</f>
        <v>65.666999999999973</v>
      </c>
      <c r="I67">
        <f t="shared" ref="I67:I84" si="5">A67</f>
        <v>65</v>
      </c>
      <c r="J67">
        <f t="shared" si="3"/>
        <v>0.76466151034805141</v>
      </c>
      <c r="K67">
        <f t="shared" ref="K67:K84" si="6">(D67-105)/(E67-115)</f>
        <v>0.3252514831054939</v>
      </c>
    </row>
    <row r="68" spans="1:11" x14ac:dyDescent="0.75">
      <c r="A68">
        <v>66</v>
      </c>
      <c r="B68">
        <v>568.20100000000002</v>
      </c>
      <c r="C68">
        <v>487.84</v>
      </c>
      <c r="D68">
        <v>184.19800000000001</v>
      </c>
      <c r="E68">
        <v>350.16399999999999</v>
      </c>
      <c r="G68" s="1">
        <f t="shared" si="4"/>
        <v>80.361000000000047</v>
      </c>
      <c r="I68">
        <f t="shared" si="5"/>
        <v>66</v>
      </c>
      <c r="J68">
        <f t="shared" ref="J68:J84" si="7">(G68-MIN(G$3:G$84))/(MAX(G$3:G$84)-MIN(G$3:G$84))</f>
        <v>0.92077472270621807</v>
      </c>
      <c r="K68">
        <f t="shared" si="6"/>
        <v>0.33677773808916334</v>
      </c>
    </row>
    <row r="69" spans="1:11" x14ac:dyDescent="0.75">
      <c r="A69">
        <v>67</v>
      </c>
      <c r="B69">
        <v>540.10299999999995</v>
      </c>
      <c r="C69">
        <v>479.34899999999999</v>
      </c>
      <c r="D69">
        <v>185</v>
      </c>
      <c r="E69">
        <v>344</v>
      </c>
      <c r="G69" s="1">
        <f t="shared" si="4"/>
        <v>60.753999999999962</v>
      </c>
      <c r="I69">
        <f t="shared" si="5"/>
        <v>67</v>
      </c>
      <c r="J69">
        <f t="shared" si="7"/>
        <v>0.71246440865241578</v>
      </c>
      <c r="K69">
        <f t="shared" si="6"/>
        <v>0.34934497816593885</v>
      </c>
    </row>
    <row r="70" spans="1:11" x14ac:dyDescent="0.75">
      <c r="A70">
        <v>68</v>
      </c>
      <c r="B70">
        <v>559.30100000000004</v>
      </c>
      <c r="C70">
        <v>485.92700000000002</v>
      </c>
      <c r="D70">
        <v>190.48699999999999</v>
      </c>
      <c r="E70">
        <v>368.654</v>
      </c>
      <c r="G70" s="1">
        <f t="shared" si="4"/>
        <v>73.374000000000024</v>
      </c>
      <c r="I70">
        <f t="shared" si="5"/>
        <v>68</v>
      </c>
      <c r="J70">
        <f t="shared" si="7"/>
        <v>0.84654285835706133</v>
      </c>
      <c r="K70">
        <f t="shared" si="6"/>
        <v>0.33702208520267762</v>
      </c>
    </row>
    <row r="71" spans="1:11" x14ac:dyDescent="0.75">
      <c r="A71">
        <v>69</v>
      </c>
      <c r="B71">
        <v>548.04399999999998</v>
      </c>
      <c r="C71">
        <v>488.13</v>
      </c>
      <c r="D71">
        <v>190.51300000000001</v>
      </c>
      <c r="E71">
        <v>367.98099999999999</v>
      </c>
      <c r="G71" s="1">
        <f t="shared" si="4"/>
        <v>59.913999999999987</v>
      </c>
      <c r="I71">
        <f t="shared" si="5"/>
        <v>69</v>
      </c>
      <c r="J71">
        <f t="shared" si="7"/>
        <v>0.70354001104925434</v>
      </c>
      <c r="K71">
        <f t="shared" si="6"/>
        <v>0.33802143243959037</v>
      </c>
    </row>
    <row r="72" spans="1:11" x14ac:dyDescent="0.75">
      <c r="A72">
        <v>70</v>
      </c>
      <c r="B72">
        <v>547.47799999999995</v>
      </c>
      <c r="C72">
        <v>471.85899999999998</v>
      </c>
      <c r="D72">
        <v>187.37200000000001</v>
      </c>
      <c r="E72">
        <v>365.20499999999998</v>
      </c>
      <c r="G72" s="1">
        <f t="shared" si="4"/>
        <v>75.618999999999971</v>
      </c>
      <c r="I72">
        <f t="shared" si="5"/>
        <v>70</v>
      </c>
      <c r="J72">
        <f t="shared" si="7"/>
        <v>0.87039437337979675</v>
      </c>
      <c r="K72">
        <f t="shared" si="6"/>
        <v>0.32921804120621101</v>
      </c>
    </row>
    <row r="73" spans="1:11" x14ac:dyDescent="0.75">
      <c r="A73">
        <v>71</v>
      </c>
      <c r="B73">
        <v>537.346</v>
      </c>
      <c r="C73">
        <v>473.12</v>
      </c>
      <c r="D73">
        <v>187.744</v>
      </c>
      <c r="E73">
        <v>373.5</v>
      </c>
      <c r="G73" s="1">
        <f t="shared" si="4"/>
        <v>64.225999999999999</v>
      </c>
      <c r="I73">
        <f t="shared" si="5"/>
        <v>71</v>
      </c>
      <c r="J73">
        <f t="shared" si="7"/>
        <v>0.7493519187454849</v>
      </c>
      <c r="K73">
        <f t="shared" si="6"/>
        <v>0.32009284332688587</v>
      </c>
    </row>
    <row r="74" spans="1:11" x14ac:dyDescent="0.75">
      <c r="A74">
        <v>72</v>
      </c>
      <c r="B74">
        <v>547.11800000000005</v>
      </c>
      <c r="C74">
        <v>467.60899999999998</v>
      </c>
      <c r="D74">
        <v>193.01900000000001</v>
      </c>
      <c r="E74">
        <v>388.05799999999999</v>
      </c>
      <c r="G74" s="1">
        <f t="shared" si="4"/>
        <v>79.509000000000071</v>
      </c>
      <c r="I74">
        <f t="shared" si="5"/>
        <v>72</v>
      </c>
      <c r="J74">
        <f t="shared" si="7"/>
        <v>0.91172283370872564</v>
      </c>
      <c r="K74">
        <f t="shared" si="6"/>
        <v>0.32234543576822511</v>
      </c>
    </row>
    <row r="75" spans="1:11" x14ac:dyDescent="0.75">
      <c r="A75">
        <v>73</v>
      </c>
      <c r="B75">
        <v>527.49199999999996</v>
      </c>
      <c r="C75">
        <v>467.40800000000002</v>
      </c>
      <c r="D75">
        <v>188.40100000000001</v>
      </c>
      <c r="E75">
        <v>398.17500000000001</v>
      </c>
      <c r="G75" s="1">
        <f t="shared" si="4"/>
        <v>60.083999999999946</v>
      </c>
      <c r="I75">
        <f t="shared" si="5"/>
        <v>73</v>
      </c>
      <c r="J75">
        <f t="shared" si="7"/>
        <v>0.70534613913560806</v>
      </c>
      <c r="K75">
        <f t="shared" si="6"/>
        <v>0.2945210558841706</v>
      </c>
    </row>
    <row r="76" spans="1:11" x14ac:dyDescent="0.75">
      <c r="A76">
        <v>74</v>
      </c>
      <c r="B76">
        <v>534.74199999999996</v>
      </c>
      <c r="C76">
        <v>467.875</v>
      </c>
      <c r="D76">
        <v>183.99299999999999</v>
      </c>
      <c r="E76">
        <v>377.06599999999997</v>
      </c>
      <c r="G76" s="1">
        <f t="shared" si="4"/>
        <v>66.866999999999962</v>
      </c>
      <c r="I76">
        <f t="shared" si="5"/>
        <v>74</v>
      </c>
      <c r="J76">
        <f t="shared" si="7"/>
        <v>0.77741064978113961</v>
      </c>
      <c r="K76">
        <f t="shared" si="6"/>
        <v>0.30142406874604111</v>
      </c>
    </row>
    <row r="77" spans="1:11" x14ac:dyDescent="0.75">
      <c r="A77">
        <v>75</v>
      </c>
      <c r="B77">
        <v>496.78800000000001</v>
      </c>
      <c r="C77">
        <v>454.03800000000001</v>
      </c>
      <c r="D77">
        <v>186.292</v>
      </c>
      <c r="E77">
        <v>387.38</v>
      </c>
      <c r="G77" s="1">
        <f t="shared" si="4"/>
        <v>42.75</v>
      </c>
      <c r="I77">
        <f t="shared" si="5"/>
        <v>75</v>
      </c>
      <c r="J77">
        <f t="shared" si="7"/>
        <v>0.52118482002464861</v>
      </c>
      <c r="K77">
        <f t="shared" si="6"/>
        <v>0.29845069388354506</v>
      </c>
    </row>
    <row r="78" spans="1:11" x14ac:dyDescent="0.75">
      <c r="A78">
        <v>76</v>
      </c>
      <c r="B78">
        <v>517.34100000000001</v>
      </c>
      <c r="C78">
        <v>458.70100000000002</v>
      </c>
      <c r="D78">
        <v>190.88300000000001</v>
      </c>
      <c r="E78">
        <v>386.584</v>
      </c>
      <c r="G78" s="1">
        <f t="shared" si="4"/>
        <v>58.639999999999986</v>
      </c>
      <c r="I78">
        <f t="shared" si="5"/>
        <v>76</v>
      </c>
      <c r="J78">
        <f t="shared" si="7"/>
        <v>0.69000467468445892</v>
      </c>
      <c r="K78">
        <f t="shared" si="6"/>
        <v>0.31622996936491105</v>
      </c>
    </row>
    <row r="79" spans="1:11" x14ac:dyDescent="0.75">
      <c r="A79">
        <v>77</v>
      </c>
      <c r="B79">
        <v>521.25</v>
      </c>
      <c r="C79">
        <v>464.40899999999999</v>
      </c>
      <c r="D79">
        <v>186.00899999999999</v>
      </c>
      <c r="E79">
        <v>391.88400000000001</v>
      </c>
      <c r="G79" s="1">
        <f t="shared" si="4"/>
        <v>56.841000000000008</v>
      </c>
      <c r="I79">
        <f t="shared" si="5"/>
        <v>77</v>
      </c>
      <c r="J79">
        <f t="shared" si="7"/>
        <v>0.67089158981768759</v>
      </c>
      <c r="K79">
        <f t="shared" si="6"/>
        <v>0.2925737854119414</v>
      </c>
    </row>
    <row r="80" spans="1:11" x14ac:dyDescent="0.75">
      <c r="A80">
        <v>78</v>
      </c>
      <c r="B80">
        <v>519.03200000000004</v>
      </c>
      <c r="C80">
        <v>452.84699999999998</v>
      </c>
      <c r="D80">
        <v>183.107</v>
      </c>
      <c r="E80">
        <v>372.286</v>
      </c>
      <c r="G80" s="1">
        <f t="shared" si="4"/>
        <v>66.185000000000059</v>
      </c>
      <c r="I80">
        <f t="shared" si="5"/>
        <v>78</v>
      </c>
      <c r="J80">
        <f t="shared" si="7"/>
        <v>0.77016488887000212</v>
      </c>
      <c r="K80">
        <f t="shared" si="6"/>
        <v>0.30358045132653932</v>
      </c>
    </row>
    <row r="81" spans="1:11" x14ac:dyDescent="0.75">
      <c r="A81">
        <v>79</v>
      </c>
      <c r="B81">
        <v>489.59199999999998</v>
      </c>
      <c r="C81">
        <v>437.31799999999998</v>
      </c>
      <c r="D81">
        <v>186.49</v>
      </c>
      <c r="E81">
        <v>387.60599999999999</v>
      </c>
      <c r="G81" s="1">
        <f t="shared" si="4"/>
        <v>52.274000000000001</v>
      </c>
      <c r="I81">
        <f t="shared" si="5"/>
        <v>79</v>
      </c>
      <c r="J81">
        <f t="shared" si="7"/>
        <v>0.62237048999192579</v>
      </c>
      <c r="K81">
        <f t="shared" si="6"/>
        <v>0.29892959069132746</v>
      </c>
    </row>
    <row r="82" spans="1:11" x14ac:dyDescent="0.75">
      <c r="A82">
        <v>80</v>
      </c>
      <c r="B82">
        <v>485.8</v>
      </c>
      <c r="C82">
        <v>437.65300000000002</v>
      </c>
      <c r="D82">
        <v>177.46199999999999</v>
      </c>
      <c r="E82">
        <v>387.5</v>
      </c>
      <c r="G82" s="1">
        <f t="shared" si="4"/>
        <v>48.146999999999991</v>
      </c>
      <c r="I82">
        <f t="shared" si="5"/>
        <v>80</v>
      </c>
      <c r="J82">
        <f t="shared" si="7"/>
        <v>0.57852407462496303</v>
      </c>
      <c r="K82">
        <f t="shared" si="6"/>
        <v>0.26591559633027517</v>
      </c>
    </row>
    <row r="83" spans="1:11" x14ac:dyDescent="0.75">
      <c r="A83">
        <v>81</v>
      </c>
      <c r="B83">
        <v>479.57799999999997</v>
      </c>
      <c r="C83">
        <v>430.86</v>
      </c>
      <c r="D83">
        <v>183.32</v>
      </c>
      <c r="E83">
        <v>396.71100000000001</v>
      </c>
      <c r="G83" s="1">
        <f t="shared" si="4"/>
        <v>48.717999999999961</v>
      </c>
      <c r="I83">
        <f t="shared" si="5"/>
        <v>81</v>
      </c>
      <c r="J83">
        <f t="shared" si="7"/>
        <v>0.5845905401385405</v>
      </c>
      <c r="K83">
        <f t="shared" si="6"/>
        <v>0.27801541295867038</v>
      </c>
    </row>
    <row r="84" spans="1:11" x14ac:dyDescent="0.75">
      <c r="A84">
        <v>82</v>
      </c>
      <c r="B84">
        <v>492.19799999999998</v>
      </c>
      <c r="C84">
        <v>431.86</v>
      </c>
      <c r="D84">
        <v>187.928</v>
      </c>
      <c r="E84">
        <v>409.536</v>
      </c>
      <c r="G84" s="1">
        <f t="shared" si="4"/>
        <v>60.337999999999965</v>
      </c>
      <c r="I84">
        <f t="shared" si="5"/>
        <v>82</v>
      </c>
      <c r="J84">
        <f t="shared" si="7"/>
        <v>0.70804470698227862</v>
      </c>
      <c r="K84">
        <f t="shared" si="6"/>
        <v>0.28155471657114917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5FC9C-43F6-42BB-B932-FC03CB390C93}">
  <dimension ref="A1:K84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13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495.89400000000001</v>
      </c>
      <c r="C3">
        <v>507.91</v>
      </c>
      <c r="D3">
        <v>251.142</v>
      </c>
      <c r="E3">
        <v>395.459</v>
      </c>
      <c r="G3" s="1">
        <f t="shared" ref="G3:G66" si="0">B3-C3</f>
        <v>-12.01600000000002</v>
      </c>
      <c r="I3">
        <f t="shared" ref="I3:I66" si="1">A3</f>
        <v>1</v>
      </c>
      <c r="J3">
        <f>(G3-MIN(G$3:G$84))/(MAX(G$3:G$84)-MIN(G$3:G$84))</f>
        <v>0</v>
      </c>
      <c r="K3">
        <f t="shared" ref="K3:K66" si="2">(D3-105)/(E3-115)</f>
        <v>0.52108151280579329</v>
      </c>
    </row>
    <row r="4" spans="1:11" x14ac:dyDescent="0.75">
      <c r="A4">
        <v>2</v>
      </c>
      <c r="B4">
        <v>499.45800000000003</v>
      </c>
      <c r="C4">
        <v>497.51499999999999</v>
      </c>
      <c r="D4">
        <v>254.07400000000001</v>
      </c>
      <c r="E4">
        <v>409.66699999999997</v>
      </c>
      <c r="G4" s="1">
        <f t="shared" si="0"/>
        <v>1.9430000000000405</v>
      </c>
      <c r="I4">
        <f t="shared" si="1"/>
        <v>2</v>
      </c>
      <c r="J4">
        <f t="shared" ref="J4:J67" si="3">(G4-MIN(G$3:G$84))/(MAX(G$3:G$84)-MIN(G$3:G$84))</f>
        <v>0.16853607002716645</v>
      </c>
      <c r="K4">
        <f t="shared" si="2"/>
        <v>0.50590666752639424</v>
      </c>
    </row>
    <row r="5" spans="1:11" x14ac:dyDescent="0.75">
      <c r="A5">
        <v>3</v>
      </c>
      <c r="B5">
        <v>487.815</v>
      </c>
      <c r="C5">
        <v>498.26100000000002</v>
      </c>
      <c r="D5">
        <v>259.09899999999999</v>
      </c>
      <c r="E5">
        <v>409.32100000000003</v>
      </c>
      <c r="G5" s="1">
        <f t="shared" si="0"/>
        <v>-10.446000000000026</v>
      </c>
      <c r="I5">
        <f t="shared" si="1"/>
        <v>3</v>
      </c>
      <c r="J5">
        <f t="shared" si="3"/>
        <v>1.8955629338967623E-2</v>
      </c>
      <c r="K5">
        <f t="shared" si="2"/>
        <v>0.52357460052119953</v>
      </c>
    </row>
    <row r="6" spans="1:11" x14ac:dyDescent="0.75">
      <c r="A6">
        <v>4</v>
      </c>
      <c r="B6">
        <v>480.935</v>
      </c>
      <c r="C6">
        <v>478.68</v>
      </c>
      <c r="D6">
        <v>243.10300000000001</v>
      </c>
      <c r="E6">
        <v>396.67500000000001</v>
      </c>
      <c r="G6" s="1">
        <f t="shared" si="0"/>
        <v>2.2549999999999955</v>
      </c>
      <c r="I6">
        <f t="shared" si="1"/>
        <v>4</v>
      </c>
      <c r="J6">
        <f t="shared" si="3"/>
        <v>0.17230304859643847</v>
      </c>
      <c r="K6">
        <f t="shared" si="2"/>
        <v>0.49029200319517174</v>
      </c>
    </row>
    <row r="7" spans="1:11" x14ac:dyDescent="0.75">
      <c r="A7">
        <v>5</v>
      </c>
      <c r="B7">
        <v>523.03300000000002</v>
      </c>
      <c r="C7">
        <v>519.101</v>
      </c>
      <c r="D7">
        <v>249.791</v>
      </c>
      <c r="E7">
        <v>431.15499999999997</v>
      </c>
      <c r="G7" s="1">
        <f t="shared" si="0"/>
        <v>3.9320000000000164</v>
      </c>
      <c r="I7">
        <f t="shared" si="1"/>
        <v>5</v>
      </c>
      <c r="J7">
        <f t="shared" si="3"/>
        <v>0.19255055840627877</v>
      </c>
      <c r="K7">
        <f t="shared" si="2"/>
        <v>0.45797472758615237</v>
      </c>
    </row>
    <row r="8" spans="1:11" x14ac:dyDescent="0.75">
      <c r="A8">
        <v>6</v>
      </c>
      <c r="B8">
        <v>491.803</v>
      </c>
      <c r="C8">
        <v>493.42</v>
      </c>
      <c r="D8">
        <v>249.52799999999999</v>
      </c>
      <c r="E8">
        <v>404.38799999999998</v>
      </c>
      <c r="G8" s="1">
        <f t="shared" si="0"/>
        <v>-1.6170000000000186</v>
      </c>
      <c r="I8">
        <f t="shared" si="1"/>
        <v>6</v>
      </c>
      <c r="J8">
        <f t="shared" si="3"/>
        <v>0.12555387865982495</v>
      </c>
      <c r="K8">
        <f t="shared" si="2"/>
        <v>0.49942637566174136</v>
      </c>
    </row>
    <row r="9" spans="1:11" x14ac:dyDescent="0.75">
      <c r="A9">
        <v>7</v>
      </c>
      <c r="B9">
        <v>514.11</v>
      </c>
      <c r="C9">
        <v>518.64300000000003</v>
      </c>
      <c r="D9">
        <v>240.917</v>
      </c>
      <c r="E9">
        <v>408.17099999999999</v>
      </c>
      <c r="G9" s="1">
        <f t="shared" si="0"/>
        <v>-4.5330000000000155</v>
      </c>
      <c r="I9">
        <f t="shared" si="1"/>
        <v>7</v>
      </c>
      <c r="J9">
        <f t="shared" si="3"/>
        <v>9.0347117416239117E-2</v>
      </c>
      <c r="K9">
        <f t="shared" si="2"/>
        <v>0.46360997506574664</v>
      </c>
    </row>
    <row r="10" spans="1:11" x14ac:dyDescent="0.75">
      <c r="A10">
        <v>8</v>
      </c>
      <c r="B10">
        <v>588.79200000000003</v>
      </c>
      <c r="C10">
        <v>540.95899999999995</v>
      </c>
      <c r="D10">
        <v>228.95699999999999</v>
      </c>
      <c r="E10">
        <v>421.096</v>
      </c>
      <c r="G10" s="1">
        <f t="shared" si="0"/>
        <v>47.833000000000084</v>
      </c>
      <c r="I10">
        <f t="shared" si="1"/>
        <v>8</v>
      </c>
      <c r="J10">
        <f t="shared" si="3"/>
        <v>0.72259583459100651</v>
      </c>
      <c r="K10">
        <f t="shared" si="2"/>
        <v>0.40496118864669906</v>
      </c>
    </row>
    <row r="11" spans="1:11" x14ac:dyDescent="0.75">
      <c r="A11">
        <v>9</v>
      </c>
      <c r="B11">
        <v>558.41499999999996</v>
      </c>
      <c r="C11">
        <v>536.04100000000005</v>
      </c>
      <c r="D11">
        <v>226.98</v>
      </c>
      <c r="E11">
        <v>409.81700000000001</v>
      </c>
      <c r="G11" s="1">
        <f t="shared" si="0"/>
        <v>22.37399999999991</v>
      </c>
      <c r="I11">
        <f t="shared" si="1"/>
        <v>9</v>
      </c>
      <c r="J11">
        <f t="shared" si="3"/>
        <v>0.41521279806821532</v>
      </c>
      <c r="K11">
        <f t="shared" si="2"/>
        <v>0.41374818955487636</v>
      </c>
    </row>
    <row r="12" spans="1:11" x14ac:dyDescent="0.75">
      <c r="A12">
        <v>10</v>
      </c>
      <c r="B12">
        <v>501.59399999999999</v>
      </c>
      <c r="C12">
        <v>491.51799999999997</v>
      </c>
      <c r="D12">
        <v>246.43700000000001</v>
      </c>
      <c r="E12">
        <v>427.572</v>
      </c>
      <c r="G12" s="1">
        <f t="shared" si="0"/>
        <v>10.076000000000022</v>
      </c>
      <c r="I12">
        <f t="shared" si="1"/>
        <v>10</v>
      </c>
      <c r="J12">
        <f t="shared" si="3"/>
        <v>0.26673105946272313</v>
      </c>
      <c r="K12">
        <f t="shared" si="2"/>
        <v>0.45249414534891164</v>
      </c>
    </row>
    <row r="13" spans="1:11" x14ac:dyDescent="0.75">
      <c r="A13">
        <v>11</v>
      </c>
      <c r="B13">
        <v>497.09300000000002</v>
      </c>
      <c r="C13">
        <v>477.66800000000001</v>
      </c>
      <c r="D13">
        <v>237.369</v>
      </c>
      <c r="E13">
        <v>437.05500000000001</v>
      </c>
      <c r="G13" s="1">
        <f t="shared" si="0"/>
        <v>19.425000000000011</v>
      </c>
      <c r="I13">
        <f t="shared" si="1"/>
        <v>11</v>
      </c>
      <c r="J13">
        <f t="shared" si="3"/>
        <v>0.37960760639903451</v>
      </c>
      <c r="K13">
        <f t="shared" si="2"/>
        <v>0.41101364673735852</v>
      </c>
    </row>
    <row r="14" spans="1:11" x14ac:dyDescent="0.75">
      <c r="A14">
        <v>12</v>
      </c>
      <c r="B14">
        <v>521.73699999999997</v>
      </c>
      <c r="C14">
        <v>489.84899999999999</v>
      </c>
      <c r="D14">
        <v>229.38399999999999</v>
      </c>
      <c r="E14">
        <v>444.255</v>
      </c>
      <c r="G14" s="1">
        <f t="shared" si="0"/>
        <v>31.887999999999977</v>
      </c>
      <c r="I14">
        <f t="shared" si="1"/>
        <v>12</v>
      </c>
      <c r="J14">
        <f t="shared" si="3"/>
        <v>0.53008149713250829</v>
      </c>
      <c r="K14">
        <f t="shared" si="2"/>
        <v>0.37777406569376315</v>
      </c>
    </row>
    <row r="15" spans="1:11" x14ac:dyDescent="0.75">
      <c r="A15">
        <v>13</v>
      </c>
      <c r="B15">
        <v>515.68100000000004</v>
      </c>
      <c r="C15">
        <v>493.83300000000003</v>
      </c>
      <c r="D15">
        <v>230.76300000000001</v>
      </c>
      <c r="E15">
        <v>432.01299999999998</v>
      </c>
      <c r="G15" s="1">
        <f t="shared" si="0"/>
        <v>21.848000000000013</v>
      </c>
      <c r="I15">
        <f t="shared" si="1"/>
        <v>13</v>
      </c>
      <c r="J15">
        <f t="shared" si="3"/>
        <v>0.40886205855719937</v>
      </c>
      <c r="K15">
        <f t="shared" si="2"/>
        <v>0.39671243766028524</v>
      </c>
    </row>
    <row r="16" spans="1:11" x14ac:dyDescent="0.75">
      <c r="A16">
        <v>14</v>
      </c>
      <c r="B16">
        <v>560.46600000000001</v>
      </c>
      <c r="C16">
        <v>507.18400000000003</v>
      </c>
      <c r="D16">
        <v>228.649</v>
      </c>
      <c r="E16">
        <v>440.88</v>
      </c>
      <c r="G16" s="1">
        <f t="shared" si="0"/>
        <v>53.281999999999982</v>
      </c>
      <c r="I16">
        <f t="shared" si="1"/>
        <v>14</v>
      </c>
      <c r="J16">
        <f t="shared" si="3"/>
        <v>0.78838514941140969</v>
      </c>
      <c r="K16">
        <f t="shared" si="2"/>
        <v>0.37943107892475758</v>
      </c>
    </row>
    <row r="17" spans="1:11" x14ac:dyDescent="0.75">
      <c r="A17">
        <v>15</v>
      </c>
      <c r="B17">
        <v>598.32299999999998</v>
      </c>
      <c r="C17">
        <v>527.51400000000001</v>
      </c>
      <c r="D17">
        <v>225.37</v>
      </c>
      <c r="E17">
        <v>422.745</v>
      </c>
      <c r="G17" s="1">
        <f t="shared" si="0"/>
        <v>70.808999999999969</v>
      </c>
      <c r="I17">
        <f t="shared" si="1"/>
        <v>15</v>
      </c>
      <c r="J17">
        <f t="shared" si="3"/>
        <v>1</v>
      </c>
      <c r="K17">
        <f t="shared" si="2"/>
        <v>0.39113551804253521</v>
      </c>
    </row>
    <row r="18" spans="1:11" x14ac:dyDescent="0.75">
      <c r="A18">
        <v>16</v>
      </c>
      <c r="B18">
        <v>516.10400000000004</v>
      </c>
      <c r="C18">
        <v>474.935</v>
      </c>
      <c r="D18">
        <v>223.59899999999999</v>
      </c>
      <c r="E18">
        <v>403.48500000000001</v>
      </c>
      <c r="G18" s="1">
        <f t="shared" si="0"/>
        <v>41.16900000000004</v>
      </c>
      <c r="I18">
        <f t="shared" si="1"/>
        <v>16</v>
      </c>
      <c r="J18">
        <f t="shared" si="3"/>
        <v>0.64213703591910731</v>
      </c>
      <c r="K18">
        <f t="shared" si="2"/>
        <v>0.41110976307260338</v>
      </c>
    </row>
    <row r="19" spans="1:11" x14ac:dyDescent="0.75">
      <c r="A19">
        <v>17</v>
      </c>
      <c r="B19">
        <v>535</v>
      </c>
      <c r="C19">
        <v>494.89</v>
      </c>
      <c r="D19">
        <v>215.77099999999999</v>
      </c>
      <c r="E19">
        <v>392.42700000000002</v>
      </c>
      <c r="G19" s="1">
        <f t="shared" si="0"/>
        <v>40.110000000000014</v>
      </c>
      <c r="I19">
        <f t="shared" si="1"/>
        <v>17</v>
      </c>
      <c r="J19">
        <f t="shared" si="3"/>
        <v>0.62935104135224917</v>
      </c>
      <c r="K19">
        <f t="shared" si="2"/>
        <v>0.39927981054475586</v>
      </c>
    </row>
    <row r="20" spans="1:11" x14ac:dyDescent="0.75">
      <c r="A20">
        <v>18</v>
      </c>
      <c r="B20">
        <v>532.50800000000004</v>
      </c>
      <c r="C20">
        <v>493.19200000000001</v>
      </c>
      <c r="D20">
        <v>210.80699999999999</v>
      </c>
      <c r="E20">
        <v>393.60199999999998</v>
      </c>
      <c r="G20" s="1">
        <f t="shared" si="0"/>
        <v>39.316000000000031</v>
      </c>
      <c r="I20">
        <f t="shared" si="1"/>
        <v>18</v>
      </c>
      <c r="J20">
        <f t="shared" si="3"/>
        <v>0.61976456383942113</v>
      </c>
      <c r="K20">
        <f t="shared" si="2"/>
        <v>0.37977832176366283</v>
      </c>
    </row>
    <row r="21" spans="1:11" x14ac:dyDescent="0.75">
      <c r="A21">
        <v>19</v>
      </c>
      <c r="B21">
        <v>528.26199999999994</v>
      </c>
      <c r="C21">
        <v>489.03399999999999</v>
      </c>
      <c r="D21">
        <v>210.20599999999999</v>
      </c>
      <c r="E21">
        <v>380.90300000000002</v>
      </c>
      <c r="G21" s="1">
        <f t="shared" si="0"/>
        <v>39.227999999999952</v>
      </c>
      <c r="I21">
        <f t="shared" si="1"/>
        <v>19</v>
      </c>
      <c r="J21">
        <f t="shared" si="3"/>
        <v>0.61870208270449722</v>
      </c>
      <c r="K21">
        <f t="shared" si="2"/>
        <v>0.39565555860595775</v>
      </c>
    </row>
    <row r="22" spans="1:11" x14ac:dyDescent="0.75">
      <c r="A22">
        <v>20</v>
      </c>
      <c r="B22">
        <v>528.20399999999995</v>
      </c>
      <c r="C22">
        <v>489.702</v>
      </c>
      <c r="D22">
        <v>202.28399999999999</v>
      </c>
      <c r="E22">
        <v>366.62900000000002</v>
      </c>
      <c r="G22" s="1">
        <f t="shared" si="0"/>
        <v>38.501999999999953</v>
      </c>
      <c r="I22">
        <f t="shared" si="1"/>
        <v>20</v>
      </c>
      <c r="J22">
        <f t="shared" si="3"/>
        <v>0.60993661334138216</v>
      </c>
      <c r="K22">
        <f t="shared" si="2"/>
        <v>0.38661680489927625</v>
      </c>
    </row>
    <row r="23" spans="1:11" x14ac:dyDescent="0.75">
      <c r="A23">
        <v>21</v>
      </c>
      <c r="B23">
        <v>523.66300000000001</v>
      </c>
      <c r="C23">
        <v>483.40100000000001</v>
      </c>
      <c r="D23">
        <v>201.988</v>
      </c>
      <c r="E23">
        <v>366.86500000000001</v>
      </c>
      <c r="G23" s="1">
        <f t="shared" si="0"/>
        <v>40.262</v>
      </c>
      <c r="I23">
        <f t="shared" si="1"/>
        <v>21</v>
      </c>
      <c r="J23">
        <f t="shared" si="3"/>
        <v>0.63118623603984336</v>
      </c>
      <c r="K23">
        <f t="shared" si="2"/>
        <v>0.38507930835963711</v>
      </c>
    </row>
    <row r="24" spans="1:11" x14ac:dyDescent="0.75">
      <c r="A24">
        <v>22</v>
      </c>
      <c r="B24">
        <v>523.79999999999995</v>
      </c>
      <c r="C24">
        <v>473.24</v>
      </c>
      <c r="D24">
        <v>196.49799999999999</v>
      </c>
      <c r="E24">
        <v>349.11099999999999</v>
      </c>
      <c r="G24" s="1">
        <f t="shared" si="0"/>
        <v>50.559999999999945</v>
      </c>
      <c r="I24">
        <f t="shared" si="1"/>
        <v>22</v>
      </c>
      <c r="J24">
        <f t="shared" si="3"/>
        <v>0.75552067612435825</v>
      </c>
      <c r="K24">
        <f t="shared" si="2"/>
        <v>0.39083169949297553</v>
      </c>
    </row>
    <row r="25" spans="1:11" x14ac:dyDescent="0.75">
      <c r="A25">
        <v>23</v>
      </c>
      <c r="B25">
        <v>530.62900000000002</v>
      </c>
      <c r="C25">
        <v>482.80099999999999</v>
      </c>
      <c r="D25">
        <v>193.227</v>
      </c>
      <c r="E25">
        <v>346.46</v>
      </c>
      <c r="G25" s="1">
        <f t="shared" si="0"/>
        <v>47.828000000000031</v>
      </c>
      <c r="I25">
        <f t="shared" si="1"/>
        <v>23</v>
      </c>
      <c r="J25">
        <f t="shared" si="3"/>
        <v>0.72253546634470345</v>
      </c>
      <c r="K25">
        <f t="shared" si="2"/>
        <v>0.38117601313401889</v>
      </c>
    </row>
    <row r="26" spans="1:11" x14ac:dyDescent="0.75">
      <c r="A26">
        <v>24</v>
      </c>
      <c r="B26">
        <v>513.06700000000001</v>
      </c>
      <c r="C26">
        <v>476.46600000000001</v>
      </c>
      <c r="D26">
        <v>191.56399999999999</v>
      </c>
      <c r="E26">
        <v>357.96199999999999</v>
      </c>
      <c r="G26" s="1">
        <f t="shared" si="0"/>
        <v>36.600999999999999</v>
      </c>
      <c r="I26">
        <f t="shared" si="1"/>
        <v>24</v>
      </c>
      <c r="J26">
        <f t="shared" si="3"/>
        <v>0.58698460609719316</v>
      </c>
      <c r="K26">
        <f t="shared" si="2"/>
        <v>0.35628616820737397</v>
      </c>
    </row>
    <row r="27" spans="1:11" x14ac:dyDescent="0.75">
      <c r="A27">
        <v>25</v>
      </c>
      <c r="B27">
        <v>549.64200000000005</v>
      </c>
      <c r="C27">
        <v>507.411</v>
      </c>
      <c r="D27">
        <v>194.077</v>
      </c>
      <c r="E27">
        <v>352.791</v>
      </c>
      <c r="G27" s="1">
        <f t="shared" si="0"/>
        <v>42.231000000000051</v>
      </c>
      <c r="I27">
        <f t="shared" si="1"/>
        <v>25</v>
      </c>
      <c r="J27">
        <f t="shared" si="3"/>
        <v>0.65495925143374678</v>
      </c>
      <c r="K27">
        <f t="shared" si="2"/>
        <v>0.37460206652060002</v>
      </c>
    </row>
    <row r="28" spans="1:11" x14ac:dyDescent="0.75">
      <c r="A28">
        <v>26</v>
      </c>
      <c r="B28">
        <v>547.79200000000003</v>
      </c>
      <c r="C28">
        <v>499.22899999999998</v>
      </c>
      <c r="D28">
        <v>194.40600000000001</v>
      </c>
      <c r="E28">
        <v>348.35899999999998</v>
      </c>
      <c r="G28" s="1">
        <f t="shared" si="0"/>
        <v>48.563000000000045</v>
      </c>
      <c r="I28">
        <f t="shared" si="1"/>
        <v>26</v>
      </c>
      <c r="J28">
        <f t="shared" si="3"/>
        <v>0.73140959855116294</v>
      </c>
      <c r="K28">
        <f t="shared" si="2"/>
        <v>0.38312642752154413</v>
      </c>
    </row>
    <row r="29" spans="1:11" x14ac:dyDescent="0.75">
      <c r="A29">
        <v>27</v>
      </c>
      <c r="B29">
        <v>505.39600000000002</v>
      </c>
      <c r="C29">
        <v>480.21600000000001</v>
      </c>
      <c r="D29">
        <v>193.16200000000001</v>
      </c>
      <c r="E29">
        <v>342.27100000000002</v>
      </c>
      <c r="G29" s="1">
        <f t="shared" si="0"/>
        <v>25.180000000000007</v>
      </c>
      <c r="I29">
        <f t="shared" si="1"/>
        <v>27</v>
      </c>
      <c r="J29">
        <f t="shared" si="3"/>
        <v>0.44909145789314858</v>
      </c>
      <c r="K29">
        <f t="shared" si="2"/>
        <v>0.38791574815968599</v>
      </c>
    </row>
    <row r="30" spans="1:11" x14ac:dyDescent="0.75">
      <c r="A30">
        <v>28</v>
      </c>
      <c r="B30">
        <v>524.95799999999997</v>
      </c>
      <c r="C30">
        <v>493.66399999999999</v>
      </c>
      <c r="D30">
        <v>188.28</v>
      </c>
      <c r="E30">
        <v>349.74599999999998</v>
      </c>
      <c r="G30" s="1">
        <f t="shared" si="0"/>
        <v>31.293999999999983</v>
      </c>
      <c r="I30">
        <f t="shared" si="1"/>
        <v>28</v>
      </c>
      <c r="J30">
        <f t="shared" si="3"/>
        <v>0.52290974947177793</v>
      </c>
      <c r="K30">
        <f t="shared" si="2"/>
        <v>0.35476642839494604</v>
      </c>
    </row>
    <row r="31" spans="1:11" x14ac:dyDescent="0.75">
      <c r="A31">
        <v>29</v>
      </c>
      <c r="B31">
        <v>522.55399999999997</v>
      </c>
      <c r="C31">
        <v>492.185</v>
      </c>
      <c r="D31">
        <v>187.04499999999999</v>
      </c>
      <c r="E31">
        <v>344.01100000000002</v>
      </c>
      <c r="G31" s="1">
        <f t="shared" si="0"/>
        <v>30.368999999999971</v>
      </c>
      <c r="I31">
        <f t="shared" si="1"/>
        <v>29</v>
      </c>
      <c r="J31">
        <f t="shared" si="3"/>
        <v>0.51174162390582545</v>
      </c>
      <c r="K31">
        <f t="shared" si="2"/>
        <v>0.3582579002755325</v>
      </c>
    </row>
    <row r="32" spans="1:11" x14ac:dyDescent="0.75">
      <c r="A32">
        <v>30</v>
      </c>
      <c r="B32">
        <v>489.29899999999998</v>
      </c>
      <c r="C32">
        <v>466.44900000000001</v>
      </c>
      <c r="D32">
        <v>185.91900000000001</v>
      </c>
      <c r="E32">
        <v>361.12200000000001</v>
      </c>
      <c r="G32" s="1">
        <f t="shared" si="0"/>
        <v>22.849999999999966</v>
      </c>
      <c r="I32">
        <f t="shared" si="1"/>
        <v>30</v>
      </c>
      <c r="J32">
        <f t="shared" si="3"/>
        <v>0.42095985511620876</v>
      </c>
      <c r="K32">
        <f t="shared" si="2"/>
        <v>0.32877597289149285</v>
      </c>
    </row>
    <row r="33" spans="1:11" x14ac:dyDescent="0.75">
      <c r="A33">
        <v>31</v>
      </c>
      <c r="B33">
        <v>480.70499999999998</v>
      </c>
      <c r="C33">
        <v>472.74</v>
      </c>
      <c r="D33">
        <v>187.00899999999999</v>
      </c>
      <c r="E33">
        <v>359.529</v>
      </c>
      <c r="G33" s="1">
        <f t="shared" si="0"/>
        <v>7.964999999999975</v>
      </c>
      <c r="I33">
        <f t="shared" si="1"/>
        <v>31</v>
      </c>
      <c r="J33">
        <f t="shared" si="3"/>
        <v>0.24124358587383032</v>
      </c>
      <c r="K33">
        <f t="shared" si="2"/>
        <v>0.33537535425246079</v>
      </c>
    </row>
    <row r="34" spans="1:11" x14ac:dyDescent="0.75">
      <c r="A34">
        <v>32</v>
      </c>
      <c r="B34">
        <v>466.69299999999998</v>
      </c>
      <c r="C34">
        <v>466.40899999999999</v>
      </c>
      <c r="D34">
        <v>184.73599999999999</v>
      </c>
      <c r="E34">
        <v>363.26100000000002</v>
      </c>
      <c r="G34" s="1">
        <f t="shared" si="0"/>
        <v>0.28399999999999181</v>
      </c>
      <c r="I34">
        <f t="shared" si="1"/>
        <v>32</v>
      </c>
      <c r="J34">
        <f t="shared" si="3"/>
        <v>0.14850588590401465</v>
      </c>
      <c r="K34">
        <f t="shared" si="2"/>
        <v>0.32117811496771537</v>
      </c>
    </row>
    <row r="35" spans="1:11" x14ac:dyDescent="0.75">
      <c r="A35">
        <v>33</v>
      </c>
      <c r="B35">
        <v>472.791</v>
      </c>
      <c r="C35">
        <v>463.49700000000001</v>
      </c>
      <c r="D35">
        <v>184.929</v>
      </c>
      <c r="E35">
        <v>368.226</v>
      </c>
      <c r="G35" s="1">
        <f t="shared" si="0"/>
        <v>9.2939999999999827</v>
      </c>
      <c r="I35">
        <f t="shared" si="1"/>
        <v>33</v>
      </c>
      <c r="J35">
        <f t="shared" si="3"/>
        <v>0.2572894657410203</v>
      </c>
      <c r="K35">
        <f t="shared" si="2"/>
        <v>0.31564294345762284</v>
      </c>
    </row>
    <row r="36" spans="1:11" x14ac:dyDescent="0.75">
      <c r="A36">
        <v>34</v>
      </c>
      <c r="B36">
        <v>446.488</v>
      </c>
      <c r="C36">
        <v>434.78100000000001</v>
      </c>
      <c r="D36">
        <v>182.98</v>
      </c>
      <c r="E36">
        <v>357.90499999999997</v>
      </c>
      <c r="G36" s="1">
        <f t="shared" si="0"/>
        <v>11.706999999999994</v>
      </c>
      <c r="I36">
        <f t="shared" si="1"/>
        <v>34</v>
      </c>
      <c r="J36">
        <f t="shared" si="3"/>
        <v>0.28642318140658035</v>
      </c>
      <c r="K36">
        <f t="shared" si="2"/>
        <v>0.32103085568432105</v>
      </c>
    </row>
    <row r="37" spans="1:11" x14ac:dyDescent="0.75">
      <c r="A37">
        <v>35</v>
      </c>
      <c r="B37">
        <v>451.24099999999999</v>
      </c>
      <c r="C37">
        <v>441.49700000000001</v>
      </c>
      <c r="D37">
        <v>178.96799999999999</v>
      </c>
      <c r="E37">
        <v>357.334</v>
      </c>
      <c r="G37" s="1">
        <f t="shared" si="0"/>
        <v>9.7439999999999714</v>
      </c>
      <c r="I37">
        <f t="shared" si="1"/>
        <v>35</v>
      </c>
      <c r="J37">
        <f t="shared" si="3"/>
        <v>0.2627226079082402</v>
      </c>
      <c r="K37">
        <f t="shared" si="2"/>
        <v>0.30523162247146496</v>
      </c>
    </row>
    <row r="38" spans="1:11" x14ac:dyDescent="0.75">
      <c r="A38">
        <v>36</v>
      </c>
      <c r="B38">
        <v>458.55799999999999</v>
      </c>
      <c r="C38">
        <v>450.036</v>
      </c>
      <c r="D38">
        <v>179.946</v>
      </c>
      <c r="E38">
        <v>353.10399999999998</v>
      </c>
      <c r="G38" s="1">
        <f t="shared" si="0"/>
        <v>8.5219999999999914</v>
      </c>
      <c r="I38">
        <f t="shared" si="1"/>
        <v>36</v>
      </c>
      <c r="J38">
        <f t="shared" si="3"/>
        <v>0.2479686085119229</v>
      </c>
      <c r="K38">
        <f t="shared" si="2"/>
        <v>0.31476161677250281</v>
      </c>
    </row>
    <row r="39" spans="1:11" x14ac:dyDescent="0.75">
      <c r="A39">
        <v>37</v>
      </c>
      <c r="B39">
        <v>440.48700000000002</v>
      </c>
      <c r="C39">
        <v>434.47899999999998</v>
      </c>
      <c r="D39">
        <v>179.648</v>
      </c>
      <c r="E39">
        <v>359.96699999999998</v>
      </c>
      <c r="G39" s="1">
        <f t="shared" si="0"/>
        <v>6.0080000000000382</v>
      </c>
      <c r="I39">
        <f t="shared" si="1"/>
        <v>37</v>
      </c>
      <c r="J39">
        <f t="shared" si="3"/>
        <v>0.21761545427105417</v>
      </c>
      <c r="K39">
        <f t="shared" si="2"/>
        <v>0.30472675911449298</v>
      </c>
    </row>
    <row r="40" spans="1:11" x14ac:dyDescent="0.75">
      <c r="A40">
        <v>38</v>
      </c>
      <c r="B40">
        <v>447.04</v>
      </c>
      <c r="C40">
        <v>449.036</v>
      </c>
      <c r="D40">
        <v>177.095</v>
      </c>
      <c r="E40">
        <v>360.63099999999997</v>
      </c>
      <c r="G40" s="1">
        <f t="shared" si="0"/>
        <v>-1.9959999999999809</v>
      </c>
      <c r="I40">
        <f t="shared" si="1"/>
        <v>38</v>
      </c>
      <c r="J40">
        <f t="shared" si="3"/>
        <v>0.12097796559010009</v>
      </c>
      <c r="K40">
        <f t="shared" si="2"/>
        <v>0.29350936974567543</v>
      </c>
    </row>
    <row r="41" spans="1:11" x14ac:dyDescent="0.75">
      <c r="A41">
        <v>39</v>
      </c>
      <c r="B41">
        <v>460.88400000000001</v>
      </c>
      <c r="C41">
        <v>455.82299999999998</v>
      </c>
      <c r="D41">
        <v>175.40899999999999</v>
      </c>
      <c r="E41">
        <v>359.14299999999997</v>
      </c>
      <c r="G41" s="1">
        <f t="shared" si="0"/>
        <v>5.0610000000000355</v>
      </c>
      <c r="I41">
        <f t="shared" si="1"/>
        <v>39</v>
      </c>
      <c r="J41">
        <f t="shared" si="3"/>
        <v>0.20618170842137104</v>
      </c>
      <c r="K41">
        <f t="shared" si="2"/>
        <v>0.28839245851816353</v>
      </c>
    </row>
    <row r="42" spans="1:11" x14ac:dyDescent="0.75">
      <c r="A42">
        <v>40</v>
      </c>
      <c r="B42">
        <v>442.40499999999997</v>
      </c>
      <c r="C42">
        <v>441.56599999999997</v>
      </c>
      <c r="D42">
        <v>171.86199999999999</v>
      </c>
      <c r="E42">
        <v>354.43</v>
      </c>
      <c r="G42" s="1">
        <f t="shared" si="0"/>
        <v>0.83899999999999864</v>
      </c>
      <c r="I42">
        <f t="shared" si="1"/>
        <v>40</v>
      </c>
      <c r="J42">
        <f t="shared" si="3"/>
        <v>0.15520676124358612</v>
      </c>
      <c r="K42">
        <f t="shared" si="2"/>
        <v>0.27925489704715362</v>
      </c>
    </row>
    <row r="43" spans="1:11" x14ac:dyDescent="0.75">
      <c r="A43">
        <v>41</v>
      </c>
      <c r="B43">
        <v>451.62900000000002</v>
      </c>
      <c r="C43">
        <v>444.767</v>
      </c>
      <c r="D43">
        <v>174.81800000000001</v>
      </c>
      <c r="E43">
        <v>366.791</v>
      </c>
      <c r="G43" s="1">
        <f t="shared" si="0"/>
        <v>6.8620000000000232</v>
      </c>
      <c r="I43">
        <f t="shared" si="1"/>
        <v>41</v>
      </c>
      <c r="J43">
        <f t="shared" si="3"/>
        <v>0.22792635073951156</v>
      </c>
      <c r="K43">
        <f t="shared" si="2"/>
        <v>0.27728552648823829</v>
      </c>
    </row>
    <row r="44" spans="1:11" x14ac:dyDescent="0.75">
      <c r="A44">
        <v>42</v>
      </c>
      <c r="B44">
        <v>440.113</v>
      </c>
      <c r="C44">
        <v>428.58600000000001</v>
      </c>
      <c r="D44">
        <v>169.517</v>
      </c>
      <c r="E44">
        <v>345.435</v>
      </c>
      <c r="G44" s="1">
        <f t="shared" si="0"/>
        <v>11.526999999999987</v>
      </c>
      <c r="I44">
        <f t="shared" si="1"/>
        <v>42</v>
      </c>
      <c r="J44">
        <f t="shared" si="3"/>
        <v>0.28424992453969222</v>
      </c>
      <c r="K44">
        <f t="shared" si="2"/>
        <v>0.27997916983097182</v>
      </c>
    </row>
    <row r="45" spans="1:11" x14ac:dyDescent="0.75">
      <c r="A45">
        <v>43</v>
      </c>
      <c r="B45">
        <v>423.99599999999998</v>
      </c>
      <c r="C45">
        <v>413.30099999999999</v>
      </c>
      <c r="D45">
        <v>165.58799999999999</v>
      </c>
      <c r="E45">
        <v>337.71</v>
      </c>
      <c r="G45" s="1">
        <f t="shared" si="0"/>
        <v>10.694999999999993</v>
      </c>
      <c r="I45">
        <f t="shared" si="1"/>
        <v>43</v>
      </c>
      <c r="J45">
        <f t="shared" si="3"/>
        <v>0.2742046483549655</v>
      </c>
      <c r="K45">
        <f t="shared" si="2"/>
        <v>0.27204885276817387</v>
      </c>
    </row>
    <row r="46" spans="1:11" x14ac:dyDescent="0.75">
      <c r="A46">
        <v>44</v>
      </c>
      <c r="B46">
        <v>428.46199999999999</v>
      </c>
      <c r="C46">
        <v>422.14699999999999</v>
      </c>
      <c r="D46">
        <v>164.73099999999999</v>
      </c>
      <c r="E46">
        <v>336.89</v>
      </c>
      <c r="G46" s="1">
        <f t="shared" si="0"/>
        <v>6.3149999999999977</v>
      </c>
      <c r="I46">
        <f t="shared" si="1"/>
        <v>44</v>
      </c>
      <c r="J46">
        <f t="shared" si="3"/>
        <v>0.22132206459402379</v>
      </c>
      <c r="K46">
        <f t="shared" si="2"/>
        <v>0.26919194195322005</v>
      </c>
    </row>
    <row r="47" spans="1:11" x14ac:dyDescent="0.75">
      <c r="A47">
        <v>45</v>
      </c>
      <c r="B47">
        <v>446.21199999999999</v>
      </c>
      <c r="C47">
        <v>438.52100000000002</v>
      </c>
      <c r="D47">
        <v>168.27500000000001</v>
      </c>
      <c r="E47">
        <v>353.89499999999998</v>
      </c>
      <c r="G47" s="1">
        <f t="shared" si="0"/>
        <v>7.6909999999999741</v>
      </c>
      <c r="I47">
        <f t="shared" si="1"/>
        <v>45</v>
      </c>
      <c r="J47">
        <f t="shared" si="3"/>
        <v>0.23793540597645635</v>
      </c>
      <c r="K47">
        <f t="shared" si="2"/>
        <v>0.26486531739885727</v>
      </c>
    </row>
    <row r="48" spans="1:11" x14ac:dyDescent="0.75">
      <c r="A48">
        <v>46</v>
      </c>
      <c r="B48">
        <v>440.87099999999998</v>
      </c>
      <c r="C48">
        <v>426.24700000000001</v>
      </c>
      <c r="D48">
        <v>166.66499999999999</v>
      </c>
      <c r="E48">
        <v>348.44099999999997</v>
      </c>
      <c r="G48" s="1">
        <f t="shared" si="0"/>
        <v>14.623999999999967</v>
      </c>
      <c r="I48">
        <f t="shared" si="1"/>
        <v>46</v>
      </c>
      <c r="J48">
        <f t="shared" si="3"/>
        <v>0.3216420162994264</v>
      </c>
      <c r="K48">
        <f t="shared" si="2"/>
        <v>0.26415668198816833</v>
      </c>
    </row>
    <row r="49" spans="1:11" x14ac:dyDescent="0.75">
      <c r="A49">
        <v>47</v>
      </c>
      <c r="B49">
        <v>437.69600000000003</v>
      </c>
      <c r="C49">
        <v>426.678</v>
      </c>
      <c r="D49">
        <v>166.54599999999999</v>
      </c>
      <c r="E49">
        <v>348.60500000000002</v>
      </c>
      <c r="G49" s="1">
        <f t="shared" si="0"/>
        <v>11.018000000000029</v>
      </c>
      <c r="I49">
        <f t="shared" si="1"/>
        <v>47</v>
      </c>
      <c r="J49">
        <f t="shared" si="3"/>
        <v>0.27810443706610388</v>
      </c>
      <c r="K49">
        <f t="shared" si="2"/>
        <v>0.2634618265876158</v>
      </c>
    </row>
    <row r="50" spans="1:11" x14ac:dyDescent="0.75">
      <c r="A50">
        <v>48</v>
      </c>
      <c r="B50">
        <v>433.846</v>
      </c>
      <c r="C50">
        <v>425.67500000000001</v>
      </c>
      <c r="D50">
        <v>164.80500000000001</v>
      </c>
      <c r="E50">
        <v>346.05900000000003</v>
      </c>
      <c r="G50" s="1">
        <f t="shared" si="0"/>
        <v>8.1709999999999923</v>
      </c>
      <c r="I50">
        <f t="shared" si="1"/>
        <v>48</v>
      </c>
      <c r="J50">
        <f t="shared" si="3"/>
        <v>0.24373075762149127</v>
      </c>
      <c r="K50">
        <f t="shared" si="2"/>
        <v>0.25882999580193805</v>
      </c>
    </row>
    <row r="51" spans="1:11" x14ac:dyDescent="0.75">
      <c r="A51">
        <v>49</v>
      </c>
      <c r="B51">
        <v>423.19600000000003</v>
      </c>
      <c r="C51">
        <v>415.06799999999998</v>
      </c>
      <c r="D51">
        <v>162.97999999999999</v>
      </c>
      <c r="E51">
        <v>339.74900000000002</v>
      </c>
      <c r="G51" s="1">
        <f t="shared" si="0"/>
        <v>8.1280000000000427</v>
      </c>
      <c r="I51">
        <f t="shared" si="1"/>
        <v>49</v>
      </c>
      <c r="J51">
        <f t="shared" si="3"/>
        <v>0.24321159070329085</v>
      </c>
      <c r="K51">
        <f t="shared" si="2"/>
        <v>0.25797667620323111</v>
      </c>
    </row>
    <row r="52" spans="1:11" x14ac:dyDescent="0.75">
      <c r="A52">
        <v>50</v>
      </c>
      <c r="B52">
        <v>418.42500000000001</v>
      </c>
      <c r="C52">
        <v>412.90800000000002</v>
      </c>
      <c r="D52">
        <v>162.886</v>
      </c>
      <c r="E52">
        <v>342.35599999999999</v>
      </c>
      <c r="G52" s="1">
        <f t="shared" si="0"/>
        <v>5.5169999999999959</v>
      </c>
      <c r="I52">
        <f t="shared" si="1"/>
        <v>50</v>
      </c>
      <c r="J52">
        <f t="shared" si="3"/>
        <v>0.21168729248415355</v>
      </c>
      <c r="K52">
        <f t="shared" si="2"/>
        <v>0.2546051126867116</v>
      </c>
    </row>
    <row r="53" spans="1:11" x14ac:dyDescent="0.75">
      <c r="A53">
        <v>51</v>
      </c>
      <c r="B53">
        <v>425.53800000000001</v>
      </c>
      <c r="C53">
        <v>412.54500000000002</v>
      </c>
      <c r="D53">
        <v>163.63300000000001</v>
      </c>
      <c r="E53">
        <v>339.17700000000002</v>
      </c>
      <c r="G53" s="1">
        <f t="shared" si="0"/>
        <v>12.992999999999995</v>
      </c>
      <c r="I53">
        <f t="shared" si="1"/>
        <v>51</v>
      </c>
      <c r="J53">
        <f t="shared" si="3"/>
        <v>0.30194989435556918</v>
      </c>
      <c r="K53">
        <f t="shared" si="2"/>
        <v>0.26154779482284091</v>
      </c>
    </row>
    <row r="54" spans="1:11" x14ac:dyDescent="0.75">
      <c r="A54">
        <v>52</v>
      </c>
      <c r="B54">
        <v>419.35399999999998</v>
      </c>
      <c r="C54">
        <v>408.233</v>
      </c>
      <c r="D54">
        <v>162.73099999999999</v>
      </c>
      <c r="E54">
        <v>344.39499999999998</v>
      </c>
      <c r="G54" s="1">
        <f t="shared" si="0"/>
        <v>11.120999999999981</v>
      </c>
      <c r="I54">
        <f t="shared" si="1"/>
        <v>52</v>
      </c>
      <c r="J54">
        <f t="shared" si="3"/>
        <v>0.27934802293993366</v>
      </c>
      <c r="K54">
        <f t="shared" si="2"/>
        <v>0.25166633971969748</v>
      </c>
    </row>
    <row r="55" spans="1:11" x14ac:dyDescent="0.75">
      <c r="A55">
        <v>53</v>
      </c>
      <c r="B55">
        <v>421.49200000000002</v>
      </c>
      <c r="C55">
        <v>405.678</v>
      </c>
      <c r="D55">
        <v>161.41800000000001</v>
      </c>
      <c r="E55">
        <v>335.35</v>
      </c>
      <c r="G55" s="1">
        <f t="shared" si="0"/>
        <v>15.814000000000021</v>
      </c>
      <c r="I55">
        <f t="shared" si="1"/>
        <v>53</v>
      </c>
      <c r="J55">
        <f t="shared" si="3"/>
        <v>0.33600965891940893</v>
      </c>
      <c r="K55">
        <f t="shared" si="2"/>
        <v>0.25603812117086455</v>
      </c>
    </row>
    <row r="56" spans="1:11" x14ac:dyDescent="0.75">
      <c r="A56">
        <v>54</v>
      </c>
      <c r="B56">
        <v>414.22800000000001</v>
      </c>
      <c r="C56">
        <v>408.43900000000002</v>
      </c>
      <c r="D56">
        <v>162.42500000000001</v>
      </c>
      <c r="E56">
        <v>336.745</v>
      </c>
      <c r="G56" s="1">
        <f t="shared" si="0"/>
        <v>5.7889999999999873</v>
      </c>
      <c r="I56">
        <f t="shared" si="1"/>
        <v>54</v>
      </c>
      <c r="J56">
        <f t="shared" si="3"/>
        <v>0.21497132508300645</v>
      </c>
      <c r="K56">
        <f t="shared" si="2"/>
        <v>0.25896863514397173</v>
      </c>
    </row>
    <row r="57" spans="1:11" x14ac:dyDescent="0.75">
      <c r="A57">
        <v>55</v>
      </c>
      <c r="B57">
        <v>428.00900000000001</v>
      </c>
      <c r="C57">
        <v>417.41300000000001</v>
      </c>
      <c r="D57">
        <v>165.53399999999999</v>
      </c>
      <c r="E57">
        <v>352.096</v>
      </c>
      <c r="G57" s="1">
        <f t="shared" si="0"/>
        <v>10.596000000000004</v>
      </c>
      <c r="I57">
        <f t="shared" si="1"/>
        <v>55</v>
      </c>
      <c r="J57">
        <f t="shared" si="3"/>
        <v>0.27300935707817719</v>
      </c>
      <c r="K57">
        <f t="shared" si="2"/>
        <v>0.255314303067112</v>
      </c>
    </row>
    <row r="58" spans="1:11" x14ac:dyDescent="0.75">
      <c r="A58">
        <v>56</v>
      </c>
      <c r="B58">
        <v>429.17200000000003</v>
      </c>
      <c r="C58">
        <v>419.53800000000001</v>
      </c>
      <c r="D58">
        <v>164.101</v>
      </c>
      <c r="E58">
        <v>341.48399999999998</v>
      </c>
      <c r="G58" s="1">
        <f t="shared" si="0"/>
        <v>9.6340000000000146</v>
      </c>
      <c r="I58">
        <f t="shared" si="1"/>
        <v>56</v>
      </c>
      <c r="J58">
        <f t="shared" si="3"/>
        <v>0.2613945064895869</v>
      </c>
      <c r="K58">
        <f t="shared" si="2"/>
        <v>0.26095000088306458</v>
      </c>
    </row>
    <row r="59" spans="1:11" x14ac:dyDescent="0.75">
      <c r="A59">
        <v>57</v>
      </c>
      <c r="B59">
        <v>427.286</v>
      </c>
      <c r="C59">
        <v>416.01799999999997</v>
      </c>
      <c r="D59">
        <v>166.40700000000001</v>
      </c>
      <c r="E59">
        <v>341.69900000000001</v>
      </c>
      <c r="G59" s="1">
        <f t="shared" si="0"/>
        <v>11.268000000000029</v>
      </c>
      <c r="I59">
        <f t="shared" si="1"/>
        <v>57</v>
      </c>
      <c r="J59">
        <f t="shared" si="3"/>
        <v>0.28112284938122611</v>
      </c>
      <c r="K59">
        <f t="shared" si="2"/>
        <v>0.27087459582971257</v>
      </c>
    </row>
    <row r="60" spans="1:11" x14ac:dyDescent="0.75">
      <c r="A60">
        <v>58</v>
      </c>
      <c r="B60">
        <v>420.10300000000001</v>
      </c>
      <c r="C60">
        <v>412.34100000000001</v>
      </c>
      <c r="D60">
        <v>167.233</v>
      </c>
      <c r="E60">
        <v>354.21300000000002</v>
      </c>
      <c r="G60" s="1">
        <f t="shared" si="0"/>
        <v>7.7620000000000005</v>
      </c>
      <c r="I60">
        <f t="shared" si="1"/>
        <v>58</v>
      </c>
      <c r="J60">
        <f t="shared" si="3"/>
        <v>0.23879263507395138</v>
      </c>
      <c r="K60">
        <f t="shared" si="2"/>
        <v>0.26015726570044267</v>
      </c>
    </row>
    <row r="61" spans="1:11" x14ac:dyDescent="0.75">
      <c r="A61">
        <v>59</v>
      </c>
      <c r="B61">
        <v>431.21</v>
      </c>
      <c r="C61">
        <v>422.75400000000002</v>
      </c>
      <c r="D61">
        <v>168.77799999999999</v>
      </c>
      <c r="E61">
        <v>354.255</v>
      </c>
      <c r="G61" s="1">
        <f t="shared" si="0"/>
        <v>8.4559999999999604</v>
      </c>
      <c r="I61">
        <f t="shared" si="1"/>
        <v>59</v>
      </c>
      <c r="J61">
        <f t="shared" si="3"/>
        <v>0.24717174766073025</v>
      </c>
      <c r="K61">
        <f t="shared" si="2"/>
        <v>0.26656914171072704</v>
      </c>
    </row>
    <row r="62" spans="1:11" x14ac:dyDescent="0.75">
      <c r="A62">
        <v>60</v>
      </c>
      <c r="B62">
        <v>414.13400000000001</v>
      </c>
      <c r="C62">
        <v>410.19299999999998</v>
      </c>
      <c r="D62">
        <v>167.88200000000001</v>
      </c>
      <c r="E62">
        <v>359.34399999999999</v>
      </c>
      <c r="G62" s="1">
        <f t="shared" si="0"/>
        <v>3.9410000000000309</v>
      </c>
      <c r="I62">
        <f t="shared" si="1"/>
        <v>60</v>
      </c>
      <c r="J62">
        <f t="shared" si="3"/>
        <v>0.19265922124962334</v>
      </c>
      <c r="K62">
        <f t="shared" si="2"/>
        <v>0.25735029302949941</v>
      </c>
    </row>
    <row r="63" spans="1:11" x14ac:dyDescent="0.75">
      <c r="A63">
        <v>61</v>
      </c>
      <c r="B63">
        <v>398.64699999999999</v>
      </c>
      <c r="C63">
        <v>387.15899999999999</v>
      </c>
      <c r="D63">
        <v>164.072</v>
      </c>
      <c r="E63">
        <v>360.18299999999999</v>
      </c>
      <c r="G63" s="1">
        <f t="shared" si="0"/>
        <v>11.488</v>
      </c>
      <c r="I63">
        <f t="shared" si="1"/>
        <v>61</v>
      </c>
      <c r="J63">
        <f t="shared" si="3"/>
        <v>0.28377905221853333</v>
      </c>
      <c r="K63">
        <f t="shared" si="2"/>
        <v>0.24093024394024057</v>
      </c>
    </row>
    <row r="64" spans="1:11" x14ac:dyDescent="0.75">
      <c r="A64">
        <v>62</v>
      </c>
      <c r="B64">
        <v>392.58199999999999</v>
      </c>
      <c r="C64">
        <v>393.173</v>
      </c>
      <c r="D64">
        <v>163.30000000000001</v>
      </c>
      <c r="E64">
        <v>352.16300000000001</v>
      </c>
      <c r="G64" s="1">
        <f t="shared" si="0"/>
        <v>-0.59100000000000819</v>
      </c>
      <c r="I64">
        <f t="shared" si="1"/>
        <v>62</v>
      </c>
      <c r="J64">
        <f t="shared" si="3"/>
        <v>0.13794144280108678</v>
      </c>
      <c r="K64">
        <f t="shared" si="2"/>
        <v>0.24582249339062168</v>
      </c>
    </row>
    <row r="65" spans="1:11" x14ac:dyDescent="0.75">
      <c r="A65">
        <v>63</v>
      </c>
      <c r="B65">
        <v>397.66399999999999</v>
      </c>
      <c r="C65">
        <v>390.221</v>
      </c>
      <c r="D65">
        <v>159.88900000000001</v>
      </c>
      <c r="E65">
        <v>342.43900000000002</v>
      </c>
      <c r="G65" s="1">
        <f t="shared" si="0"/>
        <v>7.4429999999999836</v>
      </c>
      <c r="I65">
        <f t="shared" si="1"/>
        <v>63</v>
      </c>
      <c r="J65">
        <f t="shared" si="3"/>
        <v>0.23494114095985519</v>
      </c>
      <c r="K65">
        <f t="shared" si="2"/>
        <v>0.24133503928525893</v>
      </c>
    </row>
    <row r="66" spans="1:11" x14ac:dyDescent="0.75">
      <c r="A66">
        <v>64</v>
      </c>
      <c r="B66">
        <v>399.73700000000002</v>
      </c>
      <c r="C66">
        <v>394.55099999999999</v>
      </c>
      <c r="D66">
        <v>161.72800000000001</v>
      </c>
      <c r="E66">
        <v>361.22399999999999</v>
      </c>
      <c r="G66" s="1">
        <f t="shared" si="0"/>
        <v>5.1860000000000355</v>
      </c>
      <c r="I66">
        <f t="shared" si="1"/>
        <v>64</v>
      </c>
      <c r="J66">
        <f t="shared" si="3"/>
        <v>0.20769091457893218</v>
      </c>
      <c r="K66">
        <f t="shared" si="2"/>
        <v>0.23039183832607713</v>
      </c>
    </row>
    <row r="67" spans="1:11" x14ac:dyDescent="0.75">
      <c r="A67">
        <v>65</v>
      </c>
      <c r="B67">
        <v>404.69200000000001</v>
      </c>
      <c r="C67">
        <v>397.34100000000001</v>
      </c>
      <c r="D67">
        <v>162.88399999999999</v>
      </c>
      <c r="E67">
        <v>356.37099999999998</v>
      </c>
      <c r="G67" s="1">
        <f t="shared" ref="G67:G84" si="4">B67-C67</f>
        <v>7.3509999999999991</v>
      </c>
      <c r="I67">
        <f t="shared" ref="I67:I84" si="5">A67</f>
        <v>65</v>
      </c>
      <c r="J67">
        <f t="shared" si="3"/>
        <v>0.23383036522789039</v>
      </c>
      <c r="K67">
        <f t="shared" ref="K67:K84" si="6">(D67-105)/(E67-115)</f>
        <v>0.23981339928988979</v>
      </c>
    </row>
    <row r="68" spans="1:11" x14ac:dyDescent="0.75">
      <c r="A68">
        <v>66</v>
      </c>
      <c r="B68">
        <v>414.27699999999999</v>
      </c>
      <c r="C68">
        <v>409.88400000000001</v>
      </c>
      <c r="D68">
        <v>165.15600000000001</v>
      </c>
      <c r="E68">
        <v>366.97300000000001</v>
      </c>
      <c r="G68" s="1">
        <f t="shared" si="4"/>
        <v>4.3929999999999723</v>
      </c>
      <c r="I68">
        <f t="shared" si="5"/>
        <v>66</v>
      </c>
      <c r="J68">
        <f t="shared" ref="J68:J84" si="7">(G68-MIN(G$3:G$84))/(MAX(G$3:G$84)-MIN(G$3:G$84))</f>
        <v>0.19811651071536365</v>
      </c>
      <c r="K68">
        <f t="shared" si="6"/>
        <v>0.23873986498553418</v>
      </c>
    </row>
    <row r="69" spans="1:11" x14ac:dyDescent="0.75">
      <c r="A69">
        <v>67</v>
      </c>
      <c r="B69">
        <v>400.87099999999998</v>
      </c>
      <c r="C69">
        <v>393.88400000000001</v>
      </c>
      <c r="D69">
        <v>159.18799999999999</v>
      </c>
      <c r="E69">
        <v>351.84899999999999</v>
      </c>
      <c r="G69" s="1">
        <f t="shared" si="4"/>
        <v>6.9869999999999663</v>
      </c>
      <c r="I69">
        <f t="shared" si="5"/>
        <v>67</v>
      </c>
      <c r="J69">
        <f t="shared" si="7"/>
        <v>0.22943555689707201</v>
      </c>
      <c r="K69">
        <f t="shared" si="6"/>
        <v>0.22878711753057851</v>
      </c>
    </row>
    <row r="70" spans="1:11" x14ac:dyDescent="0.75">
      <c r="A70">
        <v>68</v>
      </c>
      <c r="B70">
        <v>395.64699999999999</v>
      </c>
      <c r="C70">
        <v>386.58</v>
      </c>
      <c r="D70">
        <v>161.78299999999999</v>
      </c>
      <c r="E70">
        <v>347.39600000000002</v>
      </c>
      <c r="G70" s="1">
        <f t="shared" si="4"/>
        <v>9.0670000000000073</v>
      </c>
      <c r="I70">
        <f t="shared" si="5"/>
        <v>68</v>
      </c>
      <c r="J70">
        <f t="shared" si="7"/>
        <v>0.2545487473588896</v>
      </c>
      <c r="K70">
        <f t="shared" si="6"/>
        <v>0.24433725193204694</v>
      </c>
    </row>
    <row r="71" spans="1:11" x14ac:dyDescent="0.75">
      <c r="A71">
        <v>69</v>
      </c>
      <c r="B71">
        <v>405.48700000000002</v>
      </c>
      <c r="C71">
        <v>398.87299999999999</v>
      </c>
      <c r="D71">
        <v>160.797</v>
      </c>
      <c r="E71">
        <v>350.31900000000002</v>
      </c>
      <c r="G71" s="1">
        <f t="shared" si="4"/>
        <v>6.6140000000000327</v>
      </c>
      <c r="I71">
        <f t="shared" si="5"/>
        <v>69</v>
      </c>
      <c r="J71">
        <f t="shared" si="7"/>
        <v>0.2249320857229104</v>
      </c>
      <c r="K71">
        <f t="shared" si="6"/>
        <v>0.23711217538745274</v>
      </c>
    </row>
    <row r="72" spans="1:11" x14ac:dyDescent="0.75">
      <c r="A72">
        <v>70</v>
      </c>
      <c r="B72">
        <v>388.41</v>
      </c>
      <c r="C72">
        <v>383.87299999999999</v>
      </c>
      <c r="D72">
        <v>158.892</v>
      </c>
      <c r="E72">
        <v>342.77300000000002</v>
      </c>
      <c r="G72" s="1">
        <f t="shared" si="4"/>
        <v>4.5370000000000346</v>
      </c>
      <c r="I72">
        <f t="shared" si="5"/>
        <v>70</v>
      </c>
      <c r="J72">
        <f t="shared" si="7"/>
        <v>0.19985511620887481</v>
      </c>
      <c r="K72">
        <f t="shared" si="6"/>
        <v>0.23660398730314827</v>
      </c>
    </row>
    <row r="73" spans="1:11" x14ac:dyDescent="0.75">
      <c r="A73">
        <v>71</v>
      </c>
      <c r="B73">
        <v>376.75</v>
      </c>
      <c r="C73">
        <v>373.19</v>
      </c>
      <c r="D73">
        <v>157.11000000000001</v>
      </c>
      <c r="E73">
        <v>337.29700000000003</v>
      </c>
      <c r="G73" s="1">
        <f t="shared" si="4"/>
        <v>3.5600000000000023</v>
      </c>
      <c r="I73">
        <f t="shared" si="5"/>
        <v>71</v>
      </c>
      <c r="J73">
        <f t="shared" si="7"/>
        <v>0.1880591608813767</v>
      </c>
      <c r="K73">
        <f t="shared" si="6"/>
        <v>0.23441611897596462</v>
      </c>
    </row>
    <row r="74" spans="1:11" x14ac:dyDescent="0.75">
      <c r="A74">
        <v>72</v>
      </c>
      <c r="B74">
        <v>397.80799999999999</v>
      </c>
      <c r="C74">
        <v>383.99200000000002</v>
      </c>
      <c r="D74">
        <v>159.04</v>
      </c>
      <c r="E74">
        <v>341.928</v>
      </c>
      <c r="G74" s="1">
        <f t="shared" si="4"/>
        <v>13.815999999999974</v>
      </c>
      <c r="I74">
        <f t="shared" si="5"/>
        <v>72</v>
      </c>
      <c r="J74">
        <f t="shared" si="7"/>
        <v>0.31188650769695136</v>
      </c>
      <c r="K74">
        <f t="shared" si="6"/>
        <v>0.23813720651484169</v>
      </c>
    </row>
    <row r="75" spans="1:11" x14ac:dyDescent="0.75">
      <c r="A75">
        <v>73</v>
      </c>
      <c r="B75">
        <v>381.94</v>
      </c>
      <c r="C75">
        <v>378.27</v>
      </c>
      <c r="D75">
        <v>157.602</v>
      </c>
      <c r="E75">
        <v>333.024</v>
      </c>
      <c r="G75" s="1">
        <f t="shared" si="4"/>
        <v>3.6700000000000159</v>
      </c>
      <c r="I75">
        <f t="shared" si="5"/>
        <v>73</v>
      </c>
      <c r="J75">
        <f t="shared" si="7"/>
        <v>0.18938726230003064</v>
      </c>
      <c r="K75">
        <f t="shared" si="6"/>
        <v>0.24126701647525045</v>
      </c>
    </row>
    <row r="76" spans="1:11" x14ac:dyDescent="0.75">
      <c r="A76">
        <v>74</v>
      </c>
      <c r="B76">
        <v>384.83</v>
      </c>
      <c r="C76">
        <v>374.726</v>
      </c>
      <c r="D76">
        <v>157.63800000000001</v>
      </c>
      <c r="E76">
        <v>340.63600000000002</v>
      </c>
      <c r="G76" s="1">
        <f t="shared" si="4"/>
        <v>10.103999999999985</v>
      </c>
      <c r="I76">
        <f t="shared" si="5"/>
        <v>74</v>
      </c>
      <c r="J76">
        <f t="shared" si="7"/>
        <v>0.2670691216420164</v>
      </c>
      <c r="K76">
        <f t="shared" si="6"/>
        <v>0.23328724139764931</v>
      </c>
    </row>
    <row r="77" spans="1:11" x14ac:dyDescent="0.75">
      <c r="A77">
        <v>75</v>
      </c>
      <c r="B77">
        <v>385.923</v>
      </c>
      <c r="C77">
        <v>385.99599999999998</v>
      </c>
      <c r="D77">
        <v>162.12100000000001</v>
      </c>
      <c r="E77">
        <v>345.709</v>
      </c>
      <c r="G77" s="1">
        <f t="shared" si="4"/>
        <v>-7.2999999999979082E-2</v>
      </c>
      <c r="I77">
        <f t="shared" si="5"/>
        <v>75</v>
      </c>
      <c r="J77">
        <f t="shared" si="7"/>
        <v>0.14419559311802044</v>
      </c>
      <c r="K77">
        <f t="shared" si="6"/>
        <v>0.24758895405034051</v>
      </c>
    </row>
    <row r="78" spans="1:11" x14ac:dyDescent="0.75">
      <c r="A78">
        <v>76</v>
      </c>
      <c r="B78">
        <v>376.73500000000001</v>
      </c>
      <c r="C78">
        <v>379.94400000000002</v>
      </c>
      <c r="D78">
        <v>159.29400000000001</v>
      </c>
      <c r="E78">
        <v>333.113</v>
      </c>
      <c r="G78" s="1">
        <f t="shared" si="4"/>
        <v>-3.2090000000000032</v>
      </c>
      <c r="I78">
        <f t="shared" si="5"/>
        <v>76</v>
      </c>
      <c r="J78">
        <f t="shared" si="7"/>
        <v>0.10633262903712669</v>
      </c>
      <c r="K78">
        <f t="shared" si="6"/>
        <v>0.24892601541402856</v>
      </c>
    </row>
    <row r="79" spans="1:11" x14ac:dyDescent="0.75">
      <c r="A79">
        <v>77</v>
      </c>
      <c r="B79">
        <v>372.51</v>
      </c>
      <c r="C79">
        <v>375.786</v>
      </c>
      <c r="D79">
        <v>157.505</v>
      </c>
      <c r="E79">
        <v>338.34199999999998</v>
      </c>
      <c r="G79" s="1">
        <f t="shared" si="4"/>
        <v>-3.2760000000000105</v>
      </c>
      <c r="I79">
        <f t="shared" si="5"/>
        <v>77</v>
      </c>
      <c r="J79">
        <f t="shared" si="7"/>
        <v>0.10552369453667383</v>
      </c>
      <c r="K79">
        <f t="shared" si="6"/>
        <v>0.2350878921116494</v>
      </c>
    </row>
    <row r="80" spans="1:11" x14ac:dyDescent="0.75">
      <c r="A80">
        <v>78</v>
      </c>
      <c r="B80">
        <v>364.39299999999997</v>
      </c>
      <c r="C80">
        <v>369.315</v>
      </c>
      <c r="D80">
        <v>157.495</v>
      </c>
      <c r="E80">
        <v>325.47699999999998</v>
      </c>
      <c r="G80" s="1">
        <f t="shared" si="4"/>
        <v>-4.9220000000000255</v>
      </c>
      <c r="I80">
        <f t="shared" si="5"/>
        <v>78</v>
      </c>
      <c r="J80">
        <f t="shared" si="7"/>
        <v>8.5650467853908785E-2</v>
      </c>
      <c r="K80">
        <f t="shared" si="6"/>
        <v>0.24940967421618518</v>
      </c>
    </row>
    <row r="81" spans="1:11" x14ac:dyDescent="0.75">
      <c r="A81">
        <v>79</v>
      </c>
      <c r="B81">
        <v>366.82799999999997</v>
      </c>
      <c r="C81">
        <v>374.04399999999998</v>
      </c>
      <c r="D81">
        <v>156.08600000000001</v>
      </c>
      <c r="E81">
        <v>322.38</v>
      </c>
      <c r="G81" s="1">
        <f t="shared" si="4"/>
        <v>-7.2160000000000082</v>
      </c>
      <c r="I81">
        <f t="shared" si="5"/>
        <v>79</v>
      </c>
      <c r="J81">
        <f t="shared" si="7"/>
        <v>5.7953516450347263E-2</v>
      </c>
      <c r="K81">
        <f t="shared" si="6"/>
        <v>0.24634005207831042</v>
      </c>
    </row>
    <row r="82" spans="1:11" x14ac:dyDescent="0.75">
      <c r="A82">
        <v>80</v>
      </c>
      <c r="B82">
        <v>368.18</v>
      </c>
      <c r="C82">
        <v>367.90100000000001</v>
      </c>
      <c r="D82">
        <v>157.458</v>
      </c>
      <c r="E82">
        <v>327.39</v>
      </c>
      <c r="G82" s="1">
        <f t="shared" si="4"/>
        <v>0.27899999999999636</v>
      </c>
      <c r="I82">
        <f t="shared" si="5"/>
        <v>80</v>
      </c>
      <c r="J82">
        <f t="shared" si="7"/>
        <v>0.14844551765771224</v>
      </c>
      <c r="K82">
        <f t="shared" si="6"/>
        <v>0.24698902961533029</v>
      </c>
    </row>
    <row r="83" spans="1:11" x14ac:dyDescent="0.75">
      <c r="A83">
        <v>81</v>
      </c>
      <c r="B83">
        <v>373.55500000000001</v>
      </c>
      <c r="C83">
        <v>363.82900000000001</v>
      </c>
      <c r="D83">
        <v>156.55799999999999</v>
      </c>
      <c r="E83">
        <v>326.02100000000002</v>
      </c>
      <c r="G83" s="1">
        <f t="shared" si="4"/>
        <v>9.7259999999999991</v>
      </c>
      <c r="I83">
        <f t="shared" si="5"/>
        <v>81</v>
      </c>
      <c r="J83">
        <f t="shared" si="7"/>
        <v>0.26250528222155173</v>
      </c>
      <c r="K83">
        <f t="shared" si="6"/>
        <v>0.24432639405556789</v>
      </c>
    </row>
    <row r="84" spans="1:11" x14ac:dyDescent="0.75">
      <c r="A84">
        <v>82</v>
      </c>
      <c r="B84">
        <v>370.72500000000002</v>
      </c>
      <c r="C84">
        <v>365.04399999999998</v>
      </c>
      <c r="D84">
        <v>155.38200000000001</v>
      </c>
      <c r="E84">
        <v>326.75299999999999</v>
      </c>
      <c r="G84" s="1">
        <f t="shared" si="4"/>
        <v>5.68100000000004</v>
      </c>
      <c r="I84">
        <f t="shared" si="5"/>
        <v>82</v>
      </c>
      <c r="J84">
        <f t="shared" si="7"/>
        <v>0.21366737096287428</v>
      </c>
      <c r="K84">
        <f t="shared" si="6"/>
        <v>0.23792815213952109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0552D-E6CF-4849-8004-3A7E927915F1}">
  <dimension ref="A1:K71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14</v>
      </c>
      <c r="B3">
        <v>494.97500000000002</v>
      </c>
      <c r="C3">
        <v>491.65699999999998</v>
      </c>
      <c r="D3">
        <v>253.03399999999999</v>
      </c>
      <c r="E3">
        <v>385.23500000000001</v>
      </c>
      <c r="G3" s="1">
        <f t="shared" ref="G3:G66" si="0">B3-C3</f>
        <v>3.3180000000000405</v>
      </c>
      <c r="I3">
        <f t="shared" ref="I3:I66" si="1">A3</f>
        <v>14</v>
      </c>
      <c r="J3">
        <f>(G3-MIN(G$3:G$71))/(MAX(G$3:G$71)-MIN(G$3:G$71))</f>
        <v>0.25499373919265411</v>
      </c>
      <c r="K3">
        <f t="shared" ref="K3:K66" si="2">(D3-105)/(E3-115)</f>
        <v>0.54779728754602475</v>
      </c>
    </row>
    <row r="4" spans="1:11" x14ac:dyDescent="0.75">
      <c r="A4">
        <v>15</v>
      </c>
      <c r="B4">
        <v>519.476</v>
      </c>
      <c r="C4">
        <v>506.72300000000001</v>
      </c>
      <c r="D4">
        <v>247.35900000000001</v>
      </c>
      <c r="E4">
        <v>368.25400000000002</v>
      </c>
      <c r="G4" s="1">
        <f t="shared" si="0"/>
        <v>12.752999999999986</v>
      </c>
      <c r="I4">
        <f t="shared" si="1"/>
        <v>15</v>
      </c>
      <c r="J4">
        <f t="shared" ref="J4:J67" si="3">(G4-MIN(G$3:G$71))/(MAX(G$3:G$71)-MIN(G$3:G$71))</f>
        <v>0.39563830421560969</v>
      </c>
      <c r="K4">
        <f t="shared" si="2"/>
        <v>0.56211945319718548</v>
      </c>
    </row>
    <row r="5" spans="1:11" x14ac:dyDescent="0.75">
      <c r="A5">
        <v>16</v>
      </c>
      <c r="B5">
        <v>497.29899999999998</v>
      </c>
      <c r="C5">
        <v>485.97699999999998</v>
      </c>
      <c r="D5">
        <v>250.99199999999999</v>
      </c>
      <c r="E5">
        <v>366.04300000000001</v>
      </c>
      <c r="G5" s="1">
        <f t="shared" si="0"/>
        <v>11.322000000000003</v>
      </c>
      <c r="I5">
        <f t="shared" si="1"/>
        <v>16</v>
      </c>
      <c r="J5">
        <f t="shared" si="3"/>
        <v>0.37430683918669094</v>
      </c>
      <c r="K5">
        <f t="shared" si="2"/>
        <v>0.58154180757878127</v>
      </c>
    </row>
    <row r="6" spans="1:11" x14ac:dyDescent="0.75">
      <c r="A6">
        <v>17</v>
      </c>
      <c r="B6">
        <v>494.85700000000003</v>
      </c>
      <c r="C6">
        <v>488.786</v>
      </c>
      <c r="D6">
        <v>242.01499999999999</v>
      </c>
      <c r="E6">
        <v>363.48899999999998</v>
      </c>
      <c r="G6" s="1">
        <f t="shared" si="0"/>
        <v>6.0710000000000264</v>
      </c>
      <c r="I6">
        <f t="shared" si="1"/>
        <v>17</v>
      </c>
      <c r="J6">
        <f t="shared" si="3"/>
        <v>0.29603184067735966</v>
      </c>
      <c r="K6">
        <f t="shared" si="2"/>
        <v>0.55139261697700903</v>
      </c>
    </row>
    <row r="7" spans="1:11" x14ac:dyDescent="0.75">
      <c r="A7">
        <v>18</v>
      </c>
      <c r="B7">
        <v>496.53399999999999</v>
      </c>
      <c r="C7">
        <v>486.11799999999999</v>
      </c>
      <c r="D7">
        <v>250.64</v>
      </c>
      <c r="E7">
        <v>366.84699999999998</v>
      </c>
      <c r="G7" s="1">
        <f t="shared" si="0"/>
        <v>10.415999999999997</v>
      </c>
      <c r="I7">
        <f t="shared" si="1"/>
        <v>18</v>
      </c>
      <c r="J7">
        <f t="shared" si="3"/>
        <v>0.36080138334028933</v>
      </c>
      <c r="K7">
        <f t="shared" si="2"/>
        <v>0.57828761112897908</v>
      </c>
    </row>
    <row r="8" spans="1:11" x14ac:dyDescent="0.75">
      <c r="A8">
        <v>19</v>
      </c>
      <c r="B8">
        <v>493.99400000000003</v>
      </c>
      <c r="C8">
        <v>484.05399999999997</v>
      </c>
      <c r="D8">
        <v>242.35499999999999</v>
      </c>
      <c r="E8">
        <v>366.83600000000001</v>
      </c>
      <c r="G8" s="1">
        <f t="shared" si="0"/>
        <v>9.9400000000000546</v>
      </c>
      <c r="I8">
        <f t="shared" si="1"/>
        <v>19</v>
      </c>
      <c r="J8">
        <f t="shared" si="3"/>
        <v>0.35370580168147436</v>
      </c>
      <c r="K8">
        <f t="shared" si="2"/>
        <v>0.54541447608761251</v>
      </c>
    </row>
    <row r="9" spans="1:11" x14ac:dyDescent="0.75">
      <c r="A9">
        <v>20</v>
      </c>
      <c r="B9">
        <v>482.77300000000002</v>
      </c>
      <c r="C9">
        <v>476.25900000000001</v>
      </c>
      <c r="D9">
        <v>245.55600000000001</v>
      </c>
      <c r="E9">
        <v>371.11900000000003</v>
      </c>
      <c r="G9" s="1">
        <f t="shared" si="0"/>
        <v>6.51400000000001</v>
      </c>
      <c r="I9">
        <f t="shared" si="1"/>
        <v>20</v>
      </c>
      <c r="J9">
        <f t="shared" si="3"/>
        <v>0.30263550175898846</v>
      </c>
      <c r="K9">
        <f t="shared" si="2"/>
        <v>0.54879177257446732</v>
      </c>
    </row>
    <row r="10" spans="1:11" x14ac:dyDescent="0.75">
      <c r="A10">
        <v>21</v>
      </c>
      <c r="B10">
        <v>500.62200000000001</v>
      </c>
      <c r="C10">
        <v>493.96899999999999</v>
      </c>
      <c r="D10">
        <v>251.751</v>
      </c>
      <c r="E10">
        <v>375.62799999999999</v>
      </c>
      <c r="G10" s="1">
        <f t="shared" si="0"/>
        <v>6.65300000000002</v>
      </c>
      <c r="I10">
        <f t="shared" si="1"/>
        <v>21</v>
      </c>
      <c r="J10">
        <f t="shared" si="3"/>
        <v>0.30470753085683605</v>
      </c>
      <c r="K10">
        <f t="shared" si="2"/>
        <v>0.56306689994935311</v>
      </c>
    </row>
    <row r="11" spans="1:11" x14ac:dyDescent="0.75">
      <c r="A11">
        <v>22</v>
      </c>
      <c r="B11">
        <v>494.291</v>
      </c>
      <c r="C11">
        <v>483.70100000000002</v>
      </c>
      <c r="D11">
        <v>242.26300000000001</v>
      </c>
      <c r="E11">
        <v>371.041</v>
      </c>
      <c r="G11" s="1">
        <f t="shared" si="0"/>
        <v>10.589999999999975</v>
      </c>
      <c r="I11">
        <f t="shared" si="1"/>
        <v>22</v>
      </c>
      <c r="J11">
        <f t="shared" si="3"/>
        <v>0.36339514638363768</v>
      </c>
      <c r="K11">
        <f t="shared" si="2"/>
        <v>0.53609773434723351</v>
      </c>
    </row>
    <row r="12" spans="1:11" x14ac:dyDescent="0.75">
      <c r="A12">
        <v>23</v>
      </c>
      <c r="B12">
        <v>494.02800000000002</v>
      </c>
      <c r="C12">
        <v>478.47</v>
      </c>
      <c r="D12">
        <v>241.149</v>
      </c>
      <c r="E12">
        <v>377.34199999999998</v>
      </c>
      <c r="G12" s="1">
        <f t="shared" si="0"/>
        <v>15.557999999999993</v>
      </c>
      <c r="I12">
        <f t="shared" si="1"/>
        <v>23</v>
      </c>
      <c r="J12">
        <f t="shared" si="3"/>
        <v>0.43745155327648871</v>
      </c>
      <c r="K12">
        <f t="shared" si="2"/>
        <v>0.51897523080558972</v>
      </c>
    </row>
    <row r="13" spans="1:11" x14ac:dyDescent="0.75">
      <c r="A13">
        <v>24</v>
      </c>
      <c r="B13">
        <v>484.84699999999998</v>
      </c>
      <c r="C13">
        <v>471.34500000000003</v>
      </c>
      <c r="D13">
        <v>243.44</v>
      </c>
      <c r="E13">
        <v>371.69</v>
      </c>
      <c r="G13" s="1">
        <f t="shared" si="0"/>
        <v>13.501999999999953</v>
      </c>
      <c r="I13">
        <f t="shared" si="1"/>
        <v>24</v>
      </c>
      <c r="J13">
        <f t="shared" si="3"/>
        <v>0.40680341064933412</v>
      </c>
      <c r="K13">
        <f t="shared" si="2"/>
        <v>0.5393275935953874</v>
      </c>
    </row>
    <row r="14" spans="1:11" x14ac:dyDescent="0.75">
      <c r="A14">
        <v>25</v>
      </c>
      <c r="B14">
        <v>512.30100000000004</v>
      </c>
      <c r="C14">
        <v>496.34500000000003</v>
      </c>
      <c r="D14">
        <v>244.066</v>
      </c>
      <c r="E14">
        <v>373.84800000000001</v>
      </c>
      <c r="G14" s="1">
        <f t="shared" si="0"/>
        <v>15.956000000000017</v>
      </c>
      <c r="I14">
        <f t="shared" si="1"/>
        <v>25</v>
      </c>
      <c r="J14">
        <f t="shared" si="3"/>
        <v>0.44338441357104519</v>
      </c>
      <c r="K14">
        <f t="shared" si="2"/>
        <v>0.53724966003214236</v>
      </c>
    </row>
    <row r="15" spans="1:11" x14ac:dyDescent="0.75">
      <c r="A15">
        <v>26</v>
      </c>
      <c r="B15">
        <v>493.83499999999998</v>
      </c>
      <c r="C15">
        <v>479.91399999999999</v>
      </c>
      <c r="D15">
        <v>238.006</v>
      </c>
      <c r="E15">
        <v>362.11700000000002</v>
      </c>
      <c r="G15" s="1">
        <f t="shared" si="0"/>
        <v>13.920999999999992</v>
      </c>
      <c r="I15">
        <f t="shared" si="1"/>
        <v>26</v>
      </c>
      <c r="J15">
        <f t="shared" si="3"/>
        <v>0.41304931131119149</v>
      </c>
      <c r="K15">
        <f t="shared" si="2"/>
        <v>0.53823087849075535</v>
      </c>
    </row>
    <row r="16" spans="1:11" x14ac:dyDescent="0.75">
      <c r="A16">
        <v>27</v>
      </c>
      <c r="B16">
        <v>486.00599999999997</v>
      </c>
      <c r="C16">
        <v>471.267</v>
      </c>
      <c r="D16">
        <v>236.203</v>
      </c>
      <c r="E16">
        <v>362.65800000000002</v>
      </c>
      <c r="G16" s="1">
        <f t="shared" si="0"/>
        <v>14.738999999999976</v>
      </c>
      <c r="I16">
        <f t="shared" si="1"/>
        <v>27</v>
      </c>
      <c r="J16">
        <f t="shared" si="3"/>
        <v>0.42524297895176127</v>
      </c>
      <c r="K16">
        <f t="shared" si="2"/>
        <v>0.52977493155884325</v>
      </c>
    </row>
    <row r="17" spans="1:11" x14ac:dyDescent="0.75">
      <c r="A17">
        <v>28</v>
      </c>
      <c r="B17">
        <v>495.13600000000002</v>
      </c>
      <c r="C17">
        <v>478.40899999999999</v>
      </c>
      <c r="D17">
        <v>237.155</v>
      </c>
      <c r="E17">
        <v>366.30399999999997</v>
      </c>
      <c r="G17" s="1">
        <f t="shared" si="0"/>
        <v>16.727000000000032</v>
      </c>
      <c r="I17">
        <f t="shared" si="1"/>
        <v>28</v>
      </c>
      <c r="J17">
        <f t="shared" si="3"/>
        <v>0.45487746705622817</v>
      </c>
      <c r="K17">
        <f t="shared" si="2"/>
        <v>0.52587702543532944</v>
      </c>
    </row>
    <row r="18" spans="1:11" x14ac:dyDescent="0.75">
      <c r="A18">
        <v>29</v>
      </c>
      <c r="B18">
        <v>487</v>
      </c>
      <c r="C18">
        <v>476.63400000000001</v>
      </c>
      <c r="D18">
        <v>234.22499999999999</v>
      </c>
      <c r="E18">
        <v>368.15499999999997</v>
      </c>
      <c r="G18" s="1">
        <f t="shared" si="0"/>
        <v>10.365999999999985</v>
      </c>
      <c r="I18">
        <f t="shared" si="1"/>
        <v>29</v>
      </c>
      <c r="J18">
        <f t="shared" si="3"/>
        <v>0.36005604913243039</v>
      </c>
      <c r="K18">
        <f t="shared" si="2"/>
        <v>0.51045801979024708</v>
      </c>
    </row>
    <row r="19" spans="1:11" x14ac:dyDescent="0.75">
      <c r="A19">
        <v>30</v>
      </c>
      <c r="B19">
        <v>483.51100000000002</v>
      </c>
      <c r="C19">
        <v>468.09100000000001</v>
      </c>
      <c r="D19">
        <v>237.48099999999999</v>
      </c>
      <c r="E19">
        <v>373.291</v>
      </c>
      <c r="G19" s="1">
        <f t="shared" si="0"/>
        <v>15.420000000000016</v>
      </c>
      <c r="I19">
        <f t="shared" si="1"/>
        <v>30</v>
      </c>
      <c r="J19">
        <f t="shared" si="3"/>
        <v>0.43539443086279878</v>
      </c>
      <c r="K19">
        <f t="shared" si="2"/>
        <v>0.51291372908850863</v>
      </c>
    </row>
    <row r="20" spans="1:11" x14ac:dyDescent="0.75">
      <c r="A20">
        <v>31</v>
      </c>
      <c r="B20">
        <v>481.49400000000003</v>
      </c>
      <c r="C20">
        <v>463.73700000000002</v>
      </c>
      <c r="D20">
        <v>242.13900000000001</v>
      </c>
      <c r="E20">
        <v>374.23399999999998</v>
      </c>
      <c r="G20" s="1">
        <f t="shared" si="0"/>
        <v>17.757000000000005</v>
      </c>
      <c r="I20">
        <f t="shared" si="1"/>
        <v>31</v>
      </c>
      <c r="J20">
        <f t="shared" si="3"/>
        <v>0.47023135173811914</v>
      </c>
      <c r="K20">
        <f t="shared" si="2"/>
        <v>0.52901625558375842</v>
      </c>
    </row>
    <row r="21" spans="1:11" x14ac:dyDescent="0.75">
      <c r="A21">
        <v>32</v>
      </c>
      <c r="B21">
        <v>504.29</v>
      </c>
      <c r="C21">
        <v>484.12900000000002</v>
      </c>
      <c r="D21">
        <v>237.00899999999999</v>
      </c>
      <c r="E21">
        <v>374.71800000000002</v>
      </c>
      <c r="G21" s="1">
        <f t="shared" si="0"/>
        <v>20.161000000000001</v>
      </c>
      <c r="I21">
        <f t="shared" si="1"/>
        <v>32</v>
      </c>
      <c r="J21">
        <f t="shared" si="3"/>
        <v>0.50606702045197038</v>
      </c>
      <c r="K21">
        <f t="shared" si="2"/>
        <v>0.50827820944254909</v>
      </c>
    </row>
    <row r="22" spans="1:11" x14ac:dyDescent="0.75">
      <c r="A22">
        <v>33</v>
      </c>
      <c r="B22">
        <v>496.21</v>
      </c>
      <c r="C22">
        <v>479.52600000000001</v>
      </c>
      <c r="D22">
        <v>241.744</v>
      </c>
      <c r="E22">
        <v>378.26900000000001</v>
      </c>
      <c r="G22" s="1">
        <f t="shared" si="0"/>
        <v>16.683999999999969</v>
      </c>
      <c r="I22">
        <f t="shared" si="1"/>
        <v>33</v>
      </c>
      <c r="J22">
        <f t="shared" si="3"/>
        <v>0.45423647963746866</v>
      </c>
      <c r="K22">
        <f t="shared" si="2"/>
        <v>0.5194079059820943</v>
      </c>
    </row>
    <row r="23" spans="1:11" x14ac:dyDescent="0.75">
      <c r="A23">
        <v>34</v>
      </c>
      <c r="B23">
        <v>527.86500000000001</v>
      </c>
      <c r="C23">
        <v>485.57499999999999</v>
      </c>
      <c r="D23">
        <v>236.96899999999999</v>
      </c>
      <c r="E23">
        <v>385.71600000000001</v>
      </c>
      <c r="G23" s="1">
        <f t="shared" si="0"/>
        <v>42.29000000000002</v>
      </c>
      <c r="I23">
        <f t="shared" si="1"/>
        <v>34</v>
      </c>
      <c r="J23">
        <f t="shared" si="3"/>
        <v>0.83593703416612042</v>
      </c>
      <c r="K23">
        <f t="shared" si="2"/>
        <v>0.48748134576456503</v>
      </c>
    </row>
    <row r="24" spans="1:11" x14ac:dyDescent="0.75">
      <c r="A24">
        <v>35</v>
      </c>
      <c r="B24">
        <v>532.36500000000001</v>
      </c>
      <c r="C24">
        <v>486.84399999999999</v>
      </c>
      <c r="D24">
        <v>234.20400000000001</v>
      </c>
      <c r="E24">
        <v>380.02199999999999</v>
      </c>
      <c r="G24" s="1">
        <f t="shared" si="0"/>
        <v>45.521000000000015</v>
      </c>
      <c r="I24">
        <f t="shared" si="1"/>
        <v>35</v>
      </c>
      <c r="J24">
        <f t="shared" si="3"/>
        <v>0.88410053067795624</v>
      </c>
      <c r="K24">
        <f t="shared" si="2"/>
        <v>0.48752179064379564</v>
      </c>
    </row>
    <row r="25" spans="1:11" x14ac:dyDescent="0.75">
      <c r="A25">
        <v>36</v>
      </c>
      <c r="B25">
        <v>544.17899999999997</v>
      </c>
      <c r="C25">
        <v>504.15100000000001</v>
      </c>
      <c r="D25">
        <v>234.07599999999999</v>
      </c>
      <c r="E25">
        <v>387.28</v>
      </c>
      <c r="G25" s="1">
        <f t="shared" si="0"/>
        <v>40.027999999999963</v>
      </c>
      <c r="I25">
        <f t="shared" si="1"/>
        <v>36</v>
      </c>
      <c r="J25">
        <f t="shared" si="3"/>
        <v>0.80221811460258718</v>
      </c>
      <c r="K25">
        <f t="shared" si="2"/>
        <v>0.4740561187013369</v>
      </c>
    </row>
    <row r="26" spans="1:11" x14ac:dyDescent="0.75">
      <c r="A26">
        <v>37</v>
      </c>
      <c r="B26">
        <v>505.60500000000002</v>
      </c>
      <c r="C26">
        <v>485.81200000000001</v>
      </c>
      <c r="D26">
        <v>228.92599999999999</v>
      </c>
      <c r="E26">
        <v>394.26400000000001</v>
      </c>
      <c r="G26" s="1">
        <f t="shared" si="0"/>
        <v>19.793000000000006</v>
      </c>
      <c r="I26">
        <f t="shared" si="1"/>
        <v>37</v>
      </c>
      <c r="J26">
        <f t="shared" si="3"/>
        <v>0.50058136068212966</v>
      </c>
      <c r="K26">
        <f t="shared" si="2"/>
        <v>0.44375931018677661</v>
      </c>
    </row>
    <row r="27" spans="1:11" x14ac:dyDescent="0.75">
      <c r="A27">
        <v>38</v>
      </c>
      <c r="B27">
        <v>540.31899999999996</v>
      </c>
      <c r="C27">
        <v>507.98599999999999</v>
      </c>
      <c r="D27">
        <v>226.387</v>
      </c>
      <c r="E27">
        <v>397.90300000000002</v>
      </c>
      <c r="G27" s="1">
        <f t="shared" si="0"/>
        <v>32.33299999999997</v>
      </c>
      <c r="I27">
        <f t="shared" si="1"/>
        <v>38</v>
      </c>
      <c r="J27">
        <f t="shared" si="3"/>
        <v>0.68751118001311728</v>
      </c>
      <c r="K27">
        <f t="shared" si="2"/>
        <v>0.42907639721035123</v>
      </c>
    </row>
    <row r="28" spans="1:11" x14ac:dyDescent="0.75">
      <c r="A28">
        <v>39</v>
      </c>
      <c r="B28">
        <v>550.83900000000006</v>
      </c>
      <c r="C28">
        <v>499.75900000000001</v>
      </c>
      <c r="D28">
        <v>216.59899999999999</v>
      </c>
      <c r="E28">
        <v>388.99299999999999</v>
      </c>
      <c r="G28" s="1">
        <f t="shared" si="0"/>
        <v>51.080000000000041</v>
      </c>
      <c r="I28">
        <f t="shared" si="1"/>
        <v>39</v>
      </c>
      <c r="J28">
        <f t="shared" si="3"/>
        <v>0.96696678790769852</v>
      </c>
      <c r="K28">
        <f t="shared" si="2"/>
        <v>0.40730602606635935</v>
      </c>
    </row>
    <row r="29" spans="1:11" x14ac:dyDescent="0.75">
      <c r="A29">
        <v>40</v>
      </c>
      <c r="B29">
        <v>516.22699999999998</v>
      </c>
      <c r="C29">
        <v>463.28899999999999</v>
      </c>
      <c r="D29">
        <v>210.73099999999999</v>
      </c>
      <c r="E29">
        <v>382.92399999999998</v>
      </c>
      <c r="G29" s="1">
        <f t="shared" si="0"/>
        <v>52.937999999999988</v>
      </c>
      <c r="I29">
        <f t="shared" si="1"/>
        <v>40</v>
      </c>
      <c r="J29">
        <f t="shared" si="3"/>
        <v>0.99466340707173095</v>
      </c>
      <c r="K29">
        <f t="shared" si="2"/>
        <v>0.39463056687717413</v>
      </c>
    </row>
    <row r="30" spans="1:11" x14ac:dyDescent="0.75">
      <c r="A30">
        <v>41</v>
      </c>
      <c r="B30">
        <v>514.64200000000005</v>
      </c>
      <c r="C30">
        <v>463.75900000000001</v>
      </c>
      <c r="D30">
        <v>214.56299999999999</v>
      </c>
      <c r="E30">
        <v>382.291</v>
      </c>
      <c r="G30" s="1">
        <f t="shared" si="0"/>
        <v>50.883000000000038</v>
      </c>
      <c r="I30">
        <f t="shared" si="1"/>
        <v>41</v>
      </c>
      <c r="J30">
        <f t="shared" si="3"/>
        <v>0.96403017112873479</v>
      </c>
      <c r="K30">
        <f t="shared" si="2"/>
        <v>0.4099015679540276</v>
      </c>
    </row>
    <row r="31" spans="1:11" x14ac:dyDescent="0.75">
      <c r="A31">
        <v>42</v>
      </c>
      <c r="B31">
        <v>511.95499999999998</v>
      </c>
      <c r="C31">
        <v>470.13799999999998</v>
      </c>
      <c r="D31">
        <v>207.50299999999999</v>
      </c>
      <c r="E31">
        <v>370.06599999999997</v>
      </c>
      <c r="G31" s="1">
        <f t="shared" si="0"/>
        <v>41.817000000000007</v>
      </c>
      <c r="I31">
        <f t="shared" si="1"/>
        <v>42</v>
      </c>
      <c r="J31">
        <f t="shared" si="3"/>
        <v>0.82888617255977592</v>
      </c>
      <c r="K31">
        <f t="shared" si="2"/>
        <v>0.4018685359867642</v>
      </c>
    </row>
    <row r="32" spans="1:11" x14ac:dyDescent="0.75">
      <c r="A32">
        <v>43</v>
      </c>
      <c r="B32">
        <v>500.18799999999999</v>
      </c>
      <c r="C32">
        <v>452.72399999999999</v>
      </c>
      <c r="D32">
        <v>202.07300000000001</v>
      </c>
      <c r="E32">
        <v>360.27800000000002</v>
      </c>
      <c r="G32" s="1">
        <f t="shared" si="0"/>
        <v>47.463999999999999</v>
      </c>
      <c r="I32">
        <f t="shared" si="1"/>
        <v>43</v>
      </c>
      <c r="J32">
        <f t="shared" si="3"/>
        <v>0.91306421799534909</v>
      </c>
      <c r="K32">
        <f t="shared" si="2"/>
        <v>0.39576725185299944</v>
      </c>
    </row>
    <row r="33" spans="1:11" x14ac:dyDescent="0.75">
      <c r="A33">
        <v>44</v>
      </c>
      <c r="B33">
        <v>509.57600000000002</v>
      </c>
      <c r="C33">
        <v>468.58499999999998</v>
      </c>
      <c r="D33">
        <v>198.68100000000001</v>
      </c>
      <c r="E33">
        <v>357.44799999999998</v>
      </c>
      <c r="G33" s="1">
        <f t="shared" si="0"/>
        <v>40.991000000000042</v>
      </c>
      <c r="I33">
        <f t="shared" si="1"/>
        <v>44</v>
      </c>
      <c r="J33">
        <f t="shared" si="3"/>
        <v>0.81657325144594894</v>
      </c>
      <c r="K33">
        <f t="shared" si="2"/>
        <v>0.38639625816669976</v>
      </c>
    </row>
    <row r="34" spans="1:11" x14ac:dyDescent="0.75">
      <c r="A34">
        <v>45</v>
      </c>
      <c r="B34">
        <v>505.47699999999998</v>
      </c>
      <c r="C34">
        <v>482.13400000000001</v>
      </c>
      <c r="D34">
        <v>208.19399999999999</v>
      </c>
      <c r="E34">
        <v>371.44400000000002</v>
      </c>
      <c r="G34" s="1">
        <f t="shared" si="0"/>
        <v>23.342999999999961</v>
      </c>
      <c r="I34">
        <f t="shared" si="1"/>
        <v>45</v>
      </c>
      <c r="J34">
        <f t="shared" si="3"/>
        <v>0.55350008944010409</v>
      </c>
      <c r="K34">
        <f t="shared" si="2"/>
        <v>0.40240364368049159</v>
      </c>
    </row>
    <row r="35" spans="1:11" x14ac:dyDescent="0.75">
      <c r="A35">
        <v>46</v>
      </c>
      <c r="B35">
        <v>529.08000000000004</v>
      </c>
      <c r="C35">
        <v>476.596</v>
      </c>
      <c r="D35">
        <v>205.99700000000001</v>
      </c>
      <c r="E35">
        <v>372.03</v>
      </c>
      <c r="G35" s="1">
        <f t="shared" si="0"/>
        <v>52.484000000000037</v>
      </c>
      <c r="I35">
        <f t="shared" si="1"/>
        <v>46</v>
      </c>
      <c r="J35">
        <f t="shared" si="3"/>
        <v>0.98789577246437366</v>
      </c>
      <c r="K35">
        <f t="shared" si="2"/>
        <v>0.39293856748239514</v>
      </c>
    </row>
    <row r="36" spans="1:11" x14ac:dyDescent="0.75">
      <c r="A36">
        <v>47</v>
      </c>
      <c r="B36">
        <v>507.81200000000001</v>
      </c>
      <c r="C36">
        <v>465.346</v>
      </c>
      <c r="D36">
        <v>204.74299999999999</v>
      </c>
      <c r="E36">
        <v>368.56</v>
      </c>
      <c r="G36" s="1">
        <f t="shared" si="0"/>
        <v>42.466000000000008</v>
      </c>
      <c r="I36">
        <f t="shared" si="1"/>
        <v>47</v>
      </c>
      <c r="J36">
        <f t="shared" si="3"/>
        <v>0.83856061057778319</v>
      </c>
      <c r="K36">
        <f t="shared" si="2"/>
        <v>0.39337040542672341</v>
      </c>
    </row>
    <row r="37" spans="1:11" x14ac:dyDescent="0.75">
      <c r="A37">
        <v>48</v>
      </c>
      <c r="B37">
        <v>502.375</v>
      </c>
      <c r="C37">
        <v>449.07900000000001</v>
      </c>
      <c r="D37">
        <v>198.87</v>
      </c>
      <c r="E37">
        <v>358.09300000000002</v>
      </c>
      <c r="G37" s="1">
        <f t="shared" si="0"/>
        <v>53.295999999999992</v>
      </c>
      <c r="I37">
        <f t="shared" si="1"/>
        <v>48</v>
      </c>
      <c r="J37">
        <f t="shared" si="3"/>
        <v>1</v>
      </c>
      <c r="K37">
        <f t="shared" si="2"/>
        <v>0.38614851106366699</v>
      </c>
    </row>
    <row r="38" spans="1:11" x14ac:dyDescent="0.75">
      <c r="A38">
        <v>49</v>
      </c>
      <c r="B38">
        <v>484.06200000000001</v>
      </c>
      <c r="C38">
        <v>446.98200000000003</v>
      </c>
      <c r="D38">
        <v>198.32300000000001</v>
      </c>
      <c r="E38">
        <v>347.06700000000001</v>
      </c>
      <c r="G38" s="1">
        <f t="shared" si="0"/>
        <v>37.079999999999984</v>
      </c>
      <c r="I38">
        <f t="shared" si="1"/>
        <v>49</v>
      </c>
      <c r="J38">
        <f t="shared" si="3"/>
        <v>0.75827320970723244</v>
      </c>
      <c r="K38">
        <f t="shared" si="2"/>
        <v>0.4021381756130773</v>
      </c>
    </row>
    <row r="39" spans="1:11" x14ac:dyDescent="0.75">
      <c r="A39">
        <v>50</v>
      </c>
      <c r="B39">
        <v>485.291</v>
      </c>
      <c r="C39">
        <v>468.81700000000001</v>
      </c>
      <c r="D39">
        <v>203.36199999999999</v>
      </c>
      <c r="E39">
        <v>366.863</v>
      </c>
      <c r="G39" s="1">
        <f t="shared" si="0"/>
        <v>16.47399999999999</v>
      </c>
      <c r="I39">
        <f t="shared" si="1"/>
        <v>50</v>
      </c>
      <c r="J39">
        <f t="shared" si="3"/>
        <v>0.45110607596446201</v>
      </c>
      <c r="K39">
        <f t="shared" si="2"/>
        <v>0.39053771296299972</v>
      </c>
    </row>
    <row r="40" spans="1:11" x14ac:dyDescent="0.75">
      <c r="A40">
        <v>51</v>
      </c>
      <c r="B40">
        <v>454.791</v>
      </c>
      <c r="C40">
        <v>445.10700000000003</v>
      </c>
      <c r="D40">
        <v>194.71299999999999</v>
      </c>
      <c r="E40">
        <v>356.358</v>
      </c>
      <c r="G40" s="1">
        <f t="shared" si="0"/>
        <v>9.6839999999999691</v>
      </c>
      <c r="I40">
        <f t="shared" si="1"/>
        <v>51</v>
      </c>
      <c r="J40">
        <f t="shared" si="3"/>
        <v>0.34988969053723601</v>
      </c>
      <c r="K40">
        <f t="shared" si="2"/>
        <v>0.37170095874178605</v>
      </c>
    </row>
    <row r="41" spans="1:11" x14ac:dyDescent="0.75">
      <c r="A41">
        <v>52</v>
      </c>
      <c r="B41">
        <v>445.39499999999998</v>
      </c>
      <c r="C41">
        <v>439.07100000000003</v>
      </c>
      <c r="D41">
        <v>191.078</v>
      </c>
      <c r="E41">
        <v>355.36500000000001</v>
      </c>
      <c r="G41" s="1">
        <f t="shared" si="0"/>
        <v>6.3239999999999554</v>
      </c>
      <c r="I41">
        <f t="shared" si="1"/>
        <v>52</v>
      </c>
      <c r="J41">
        <f t="shared" si="3"/>
        <v>0.29980323176912416</v>
      </c>
      <c r="K41">
        <f t="shared" si="2"/>
        <v>0.35811370207808957</v>
      </c>
    </row>
    <row r="42" spans="1:11" x14ac:dyDescent="0.75">
      <c r="A42">
        <v>53</v>
      </c>
      <c r="B42">
        <v>462.35500000000002</v>
      </c>
      <c r="C42">
        <v>457.375</v>
      </c>
      <c r="D42">
        <v>186.87700000000001</v>
      </c>
      <c r="E42">
        <v>364.06099999999998</v>
      </c>
      <c r="G42" s="1">
        <f t="shared" si="0"/>
        <v>4.9800000000000182</v>
      </c>
      <c r="I42">
        <f t="shared" si="1"/>
        <v>53</v>
      </c>
      <c r="J42">
        <f t="shared" si="3"/>
        <v>0.27976864826188041</v>
      </c>
      <c r="K42">
        <f t="shared" si="2"/>
        <v>0.32874275779829043</v>
      </c>
    </row>
    <row r="43" spans="1:11" x14ac:dyDescent="0.75">
      <c r="A43">
        <v>54</v>
      </c>
      <c r="B43">
        <v>454.69799999999998</v>
      </c>
      <c r="C43">
        <v>443.97300000000001</v>
      </c>
      <c r="D43">
        <v>182.35499999999999</v>
      </c>
      <c r="E43">
        <v>378.73</v>
      </c>
      <c r="G43" s="1">
        <f t="shared" si="0"/>
        <v>10.724999999999966</v>
      </c>
      <c r="I43">
        <f t="shared" si="1"/>
        <v>54</v>
      </c>
      <c r="J43">
        <f t="shared" si="3"/>
        <v>0.36540754874485631</v>
      </c>
      <c r="K43">
        <f t="shared" si="2"/>
        <v>0.29331134114435214</v>
      </c>
    </row>
    <row r="44" spans="1:11" x14ac:dyDescent="0.75">
      <c r="A44">
        <v>55</v>
      </c>
      <c r="B44">
        <v>457.90699999999998</v>
      </c>
      <c r="C44">
        <v>453.46899999999999</v>
      </c>
      <c r="D44">
        <v>183.536</v>
      </c>
      <c r="E44">
        <v>386.83300000000003</v>
      </c>
      <c r="G44" s="1">
        <f t="shared" si="0"/>
        <v>4.4379999999999882</v>
      </c>
      <c r="I44">
        <f t="shared" si="1"/>
        <v>55</v>
      </c>
      <c r="J44">
        <f t="shared" si="3"/>
        <v>0.27168922544869056</v>
      </c>
      <c r="K44">
        <f t="shared" si="2"/>
        <v>0.28891267800451009</v>
      </c>
    </row>
    <row r="45" spans="1:11" x14ac:dyDescent="0.75">
      <c r="A45">
        <v>56</v>
      </c>
      <c r="B45">
        <v>471.21499999999997</v>
      </c>
      <c r="C45">
        <v>467.12900000000002</v>
      </c>
      <c r="D45">
        <v>183.126</v>
      </c>
      <c r="E45">
        <v>372.43700000000001</v>
      </c>
      <c r="G45" s="1">
        <f t="shared" si="0"/>
        <v>4.0859999999999559</v>
      </c>
      <c r="I45">
        <f t="shared" si="1"/>
        <v>56</v>
      </c>
      <c r="J45">
        <f t="shared" si="3"/>
        <v>0.26644207262536407</v>
      </c>
      <c r="K45">
        <f t="shared" si="2"/>
        <v>0.30347619029121686</v>
      </c>
    </row>
    <row r="46" spans="1:11" x14ac:dyDescent="0.75">
      <c r="A46">
        <v>57</v>
      </c>
      <c r="B46">
        <v>463.35500000000002</v>
      </c>
      <c r="C46">
        <v>458.17899999999997</v>
      </c>
      <c r="D46">
        <v>183.17699999999999</v>
      </c>
      <c r="E46">
        <v>381.21800000000002</v>
      </c>
      <c r="G46" s="1">
        <f t="shared" si="0"/>
        <v>5.1760000000000446</v>
      </c>
      <c r="I46">
        <f t="shared" si="1"/>
        <v>57</v>
      </c>
      <c r="J46">
        <f t="shared" si="3"/>
        <v>0.28269035835668732</v>
      </c>
      <c r="K46">
        <f t="shared" si="2"/>
        <v>0.29365782929779349</v>
      </c>
    </row>
    <row r="47" spans="1:11" x14ac:dyDescent="0.75">
      <c r="A47">
        <v>58</v>
      </c>
      <c r="B47">
        <v>442.66699999999997</v>
      </c>
      <c r="C47">
        <v>442.21</v>
      </c>
      <c r="D47">
        <v>182.292</v>
      </c>
      <c r="E47">
        <v>373.96699999999998</v>
      </c>
      <c r="G47" s="1">
        <f t="shared" si="0"/>
        <v>0.45699999999999363</v>
      </c>
      <c r="I47">
        <f t="shared" si="1"/>
        <v>58</v>
      </c>
      <c r="J47">
        <f t="shared" si="3"/>
        <v>0.21234571581897263</v>
      </c>
      <c r="K47">
        <f t="shared" si="2"/>
        <v>0.29846273849563848</v>
      </c>
    </row>
    <row r="48" spans="1:11" x14ac:dyDescent="0.75">
      <c r="A48">
        <v>59</v>
      </c>
      <c r="B48">
        <v>457.01799999999997</v>
      </c>
      <c r="C48">
        <v>468.15600000000001</v>
      </c>
      <c r="D48">
        <v>183.38</v>
      </c>
      <c r="E48">
        <v>366.803</v>
      </c>
      <c r="G48" s="1">
        <f t="shared" si="0"/>
        <v>-11.138000000000034</v>
      </c>
      <c r="I48">
        <f t="shared" si="1"/>
        <v>59</v>
      </c>
      <c r="J48">
        <f t="shared" si="3"/>
        <v>3.9502713016515451E-2</v>
      </c>
      <c r="K48">
        <f t="shared" si="2"/>
        <v>0.31127508409351756</v>
      </c>
    </row>
    <row r="49" spans="1:11" x14ac:dyDescent="0.75">
      <c r="A49">
        <v>60</v>
      </c>
      <c r="B49">
        <v>445.33300000000003</v>
      </c>
      <c r="C49">
        <v>459.12099999999998</v>
      </c>
      <c r="D49">
        <v>182.94499999999999</v>
      </c>
      <c r="E49">
        <v>374.06900000000002</v>
      </c>
      <c r="G49" s="1">
        <f t="shared" si="0"/>
        <v>-13.787999999999954</v>
      </c>
      <c r="I49">
        <f t="shared" si="1"/>
        <v>60</v>
      </c>
      <c r="J49">
        <f t="shared" si="3"/>
        <v>0</v>
      </c>
      <c r="K49">
        <f t="shared" si="2"/>
        <v>0.30086579251087542</v>
      </c>
    </row>
    <row r="50" spans="1:11" x14ac:dyDescent="0.75">
      <c r="A50">
        <v>61</v>
      </c>
      <c r="B50">
        <v>433.42899999999997</v>
      </c>
      <c r="C50">
        <v>432.88799999999998</v>
      </c>
      <c r="D50">
        <v>183.905</v>
      </c>
      <c r="E50">
        <v>383.92</v>
      </c>
      <c r="G50" s="1">
        <f t="shared" si="0"/>
        <v>0.54099999999999682</v>
      </c>
      <c r="I50">
        <f t="shared" si="1"/>
        <v>61</v>
      </c>
      <c r="J50">
        <f t="shared" si="3"/>
        <v>0.21359787728817545</v>
      </c>
      <c r="K50">
        <f t="shared" si="2"/>
        <v>0.29341439833407701</v>
      </c>
    </row>
    <row r="51" spans="1:11" x14ac:dyDescent="0.75">
      <c r="A51">
        <v>62</v>
      </c>
      <c r="B51">
        <v>432.53500000000003</v>
      </c>
      <c r="C51">
        <v>429.44600000000003</v>
      </c>
      <c r="D51">
        <v>178.917</v>
      </c>
      <c r="E51">
        <v>384.875</v>
      </c>
      <c r="G51" s="1">
        <f t="shared" si="0"/>
        <v>3.0889999999999986</v>
      </c>
      <c r="I51">
        <f t="shared" si="1"/>
        <v>62</v>
      </c>
      <c r="J51">
        <f t="shared" si="3"/>
        <v>0.25158010852066015</v>
      </c>
      <c r="K51">
        <f t="shared" si="2"/>
        <v>0.27389346919870311</v>
      </c>
    </row>
    <row r="52" spans="1:11" x14ac:dyDescent="0.75">
      <c r="A52">
        <v>63</v>
      </c>
      <c r="B52">
        <v>432.90100000000001</v>
      </c>
      <c r="C52">
        <v>434.89699999999999</v>
      </c>
      <c r="D52">
        <v>176.04499999999999</v>
      </c>
      <c r="E52">
        <v>367.81599999999997</v>
      </c>
      <c r="G52" s="1">
        <f t="shared" si="0"/>
        <v>-1.9959999999999809</v>
      </c>
      <c r="I52">
        <f t="shared" si="1"/>
        <v>63</v>
      </c>
      <c r="J52">
        <f t="shared" si="3"/>
        <v>0.17577961958142005</v>
      </c>
      <c r="K52">
        <f t="shared" si="2"/>
        <v>0.2810146509714575</v>
      </c>
    </row>
    <row r="53" spans="1:11" x14ac:dyDescent="0.75">
      <c r="A53">
        <v>64</v>
      </c>
      <c r="B53">
        <v>427.69</v>
      </c>
      <c r="C53">
        <v>435.214</v>
      </c>
      <c r="D53">
        <v>177.07300000000001</v>
      </c>
      <c r="E53">
        <v>365.56599999999997</v>
      </c>
      <c r="G53" s="1">
        <f t="shared" si="0"/>
        <v>-7.5240000000000009</v>
      </c>
      <c r="I53">
        <f t="shared" si="1"/>
        <v>64</v>
      </c>
      <c r="J53">
        <f t="shared" si="3"/>
        <v>9.3375469560550331E-2</v>
      </c>
      <c r="K53">
        <f t="shared" si="2"/>
        <v>0.28764078127120207</v>
      </c>
    </row>
    <row r="54" spans="1:11" x14ac:dyDescent="0.75">
      <c r="A54">
        <v>65</v>
      </c>
      <c r="B54">
        <v>427.29199999999997</v>
      </c>
      <c r="C54">
        <v>432.24099999999999</v>
      </c>
      <c r="D54">
        <v>176.869</v>
      </c>
      <c r="E54">
        <v>383.02600000000001</v>
      </c>
      <c r="G54" s="1">
        <f t="shared" si="0"/>
        <v>-4.9490000000000123</v>
      </c>
      <c r="I54">
        <f t="shared" si="1"/>
        <v>65</v>
      </c>
      <c r="J54">
        <f t="shared" si="3"/>
        <v>0.13176018126527858</v>
      </c>
      <c r="K54">
        <f t="shared" si="2"/>
        <v>0.26814189668166521</v>
      </c>
    </row>
    <row r="55" spans="1:11" x14ac:dyDescent="0.75">
      <c r="A55">
        <v>66</v>
      </c>
      <c r="B55">
        <v>429.14499999999998</v>
      </c>
      <c r="C55">
        <v>430.375</v>
      </c>
      <c r="D55">
        <v>181.15</v>
      </c>
      <c r="E55">
        <v>376.666</v>
      </c>
      <c r="G55" s="1">
        <f t="shared" si="0"/>
        <v>-1.2300000000000182</v>
      </c>
      <c r="I55">
        <f t="shared" si="1"/>
        <v>66</v>
      </c>
      <c r="J55">
        <f t="shared" si="3"/>
        <v>0.18719813964581639</v>
      </c>
      <c r="K55">
        <f t="shared" si="2"/>
        <v>0.29101984973210127</v>
      </c>
    </row>
    <row r="56" spans="1:11" x14ac:dyDescent="0.75">
      <c r="A56">
        <v>67</v>
      </c>
      <c r="B56">
        <v>421.30799999999999</v>
      </c>
      <c r="C56">
        <v>417.85700000000003</v>
      </c>
      <c r="D56">
        <v>173.809</v>
      </c>
      <c r="E56">
        <v>371.09899999999999</v>
      </c>
      <c r="G56" s="1">
        <f t="shared" si="0"/>
        <v>3.450999999999965</v>
      </c>
      <c r="I56">
        <f t="shared" si="1"/>
        <v>67</v>
      </c>
      <c r="J56">
        <f t="shared" si="3"/>
        <v>0.25697632818555738</v>
      </c>
      <c r="K56">
        <f t="shared" si="2"/>
        <v>0.26868125217201161</v>
      </c>
    </row>
    <row r="57" spans="1:11" x14ac:dyDescent="0.75">
      <c r="A57">
        <v>68</v>
      </c>
      <c r="B57">
        <v>413.94200000000001</v>
      </c>
      <c r="C57">
        <v>410.875</v>
      </c>
      <c r="D57">
        <v>178.13300000000001</v>
      </c>
      <c r="E57">
        <v>375.02699999999999</v>
      </c>
      <c r="G57" s="1">
        <f t="shared" si="0"/>
        <v>3.0670000000000073</v>
      </c>
      <c r="I57">
        <f t="shared" si="1"/>
        <v>68</v>
      </c>
      <c r="J57">
        <f t="shared" si="3"/>
        <v>0.25125216146920243</v>
      </c>
      <c r="K57">
        <f t="shared" si="2"/>
        <v>0.28125156233775728</v>
      </c>
    </row>
    <row r="58" spans="1:11" x14ac:dyDescent="0.75">
      <c r="A58">
        <v>69</v>
      </c>
      <c r="B58">
        <v>426.03500000000003</v>
      </c>
      <c r="C58">
        <v>431.92</v>
      </c>
      <c r="D58">
        <v>175.72399999999999</v>
      </c>
      <c r="E58">
        <v>378.18799999999999</v>
      </c>
      <c r="G58" s="1">
        <f t="shared" si="0"/>
        <v>-5.8849999999999909</v>
      </c>
      <c r="I58">
        <f t="shared" si="1"/>
        <v>69</v>
      </c>
      <c r="J58">
        <f t="shared" si="3"/>
        <v>0.11780752489416209</v>
      </c>
      <c r="K58">
        <f t="shared" si="2"/>
        <v>0.26872045837956138</v>
      </c>
    </row>
    <row r="59" spans="1:11" x14ac:dyDescent="0.75">
      <c r="A59">
        <v>70</v>
      </c>
      <c r="B59">
        <v>433.72699999999998</v>
      </c>
      <c r="C59">
        <v>428.96</v>
      </c>
      <c r="D59">
        <v>174.809</v>
      </c>
      <c r="E59">
        <v>383.358</v>
      </c>
      <c r="G59" s="1">
        <f t="shared" si="0"/>
        <v>4.7669999999999959</v>
      </c>
      <c r="I59">
        <f t="shared" si="1"/>
        <v>70</v>
      </c>
      <c r="J59">
        <f t="shared" si="3"/>
        <v>0.27659352453640162</v>
      </c>
      <c r="K59">
        <f t="shared" si="2"/>
        <v>0.26013385104971715</v>
      </c>
    </row>
    <row r="60" spans="1:11" x14ac:dyDescent="0.75">
      <c r="A60">
        <v>71</v>
      </c>
      <c r="B60">
        <v>426.13600000000002</v>
      </c>
      <c r="C60">
        <v>420.28899999999999</v>
      </c>
      <c r="D60">
        <v>173.24299999999999</v>
      </c>
      <c r="E60">
        <v>369.29300000000001</v>
      </c>
      <c r="G60" s="1">
        <f t="shared" si="0"/>
        <v>5.8470000000000368</v>
      </c>
      <c r="I60">
        <f t="shared" si="1"/>
        <v>71</v>
      </c>
      <c r="J60">
        <f t="shared" si="3"/>
        <v>0.29269274342615237</v>
      </c>
      <c r="K60">
        <f t="shared" si="2"/>
        <v>0.26836365924347111</v>
      </c>
    </row>
    <row r="61" spans="1:11" x14ac:dyDescent="0.75">
      <c r="A61">
        <v>72</v>
      </c>
      <c r="B61">
        <v>439.52300000000002</v>
      </c>
      <c r="C61">
        <v>430.90800000000002</v>
      </c>
      <c r="D61">
        <v>174.97300000000001</v>
      </c>
      <c r="E61">
        <v>375.59699999999998</v>
      </c>
      <c r="G61" s="1">
        <f t="shared" si="0"/>
        <v>8.6150000000000091</v>
      </c>
      <c r="I61">
        <f t="shared" si="1"/>
        <v>72</v>
      </c>
      <c r="J61">
        <f t="shared" si="3"/>
        <v>0.33395444517321538</v>
      </c>
      <c r="K61">
        <f t="shared" si="2"/>
        <v>0.26851038193072069</v>
      </c>
    </row>
    <row r="62" spans="1:11" x14ac:dyDescent="0.75">
      <c r="A62">
        <v>73</v>
      </c>
      <c r="B62">
        <v>421.77300000000002</v>
      </c>
      <c r="C62">
        <v>415.803</v>
      </c>
      <c r="D62">
        <v>174.25299999999999</v>
      </c>
      <c r="E62">
        <v>370.83300000000003</v>
      </c>
      <c r="G62" s="1">
        <f t="shared" si="0"/>
        <v>5.9700000000000273</v>
      </c>
      <c r="I62">
        <f t="shared" si="1"/>
        <v>73</v>
      </c>
      <c r="J62">
        <f t="shared" si="3"/>
        <v>0.2945262655774849</v>
      </c>
      <c r="K62">
        <f t="shared" si="2"/>
        <v>0.27069611817083794</v>
      </c>
    </row>
    <row r="63" spans="1:11" x14ac:dyDescent="0.75">
      <c r="A63">
        <v>74</v>
      </c>
      <c r="B63">
        <v>422.721</v>
      </c>
      <c r="C63">
        <v>415</v>
      </c>
      <c r="D63">
        <v>173.85300000000001</v>
      </c>
      <c r="E63">
        <v>377.80900000000003</v>
      </c>
      <c r="G63" s="1">
        <f t="shared" si="0"/>
        <v>7.7210000000000036</v>
      </c>
      <c r="I63">
        <f t="shared" si="1"/>
        <v>74</v>
      </c>
      <c r="J63">
        <f t="shared" si="3"/>
        <v>0.32062786953669986</v>
      </c>
      <c r="K63">
        <f t="shared" si="2"/>
        <v>0.26198874467769367</v>
      </c>
    </row>
    <row r="64" spans="1:11" x14ac:dyDescent="0.75">
      <c r="A64">
        <v>75</v>
      </c>
      <c r="B64">
        <v>418.31400000000002</v>
      </c>
      <c r="C64">
        <v>421.79500000000002</v>
      </c>
      <c r="D64">
        <v>179.256</v>
      </c>
      <c r="E64">
        <v>379.76799999999997</v>
      </c>
      <c r="G64" s="1">
        <f t="shared" si="0"/>
        <v>-3.4809999999999945</v>
      </c>
      <c r="I64">
        <f t="shared" si="1"/>
        <v>75</v>
      </c>
      <c r="J64">
        <f t="shared" si="3"/>
        <v>0.15364319360801335</v>
      </c>
      <c r="K64">
        <f t="shared" si="2"/>
        <v>0.28045685279187821</v>
      </c>
    </row>
    <row r="65" spans="1:11" x14ac:dyDescent="0.75">
      <c r="A65">
        <v>76</v>
      </c>
      <c r="B65">
        <v>419.97699999999998</v>
      </c>
      <c r="C65">
        <v>427.69600000000003</v>
      </c>
      <c r="D65">
        <v>175.41</v>
      </c>
      <c r="E65">
        <v>384.18099999999998</v>
      </c>
      <c r="G65" s="1">
        <f t="shared" si="0"/>
        <v>-7.7190000000000509</v>
      </c>
      <c r="I65">
        <f t="shared" si="1"/>
        <v>76</v>
      </c>
      <c r="J65">
        <f t="shared" si="3"/>
        <v>9.0468666149900248E-2</v>
      </c>
      <c r="K65">
        <f t="shared" si="2"/>
        <v>0.26157121044947451</v>
      </c>
    </row>
    <row r="66" spans="1:11" x14ac:dyDescent="0.75">
      <c r="A66">
        <v>77</v>
      </c>
      <c r="B66">
        <v>403.15899999999999</v>
      </c>
      <c r="C66">
        <v>414.97300000000001</v>
      </c>
      <c r="D66">
        <v>171.30099999999999</v>
      </c>
      <c r="E66">
        <v>371.89800000000002</v>
      </c>
      <c r="G66" s="1">
        <f t="shared" si="0"/>
        <v>-11.814000000000021</v>
      </c>
      <c r="I66">
        <f t="shared" si="1"/>
        <v>77</v>
      </c>
      <c r="J66">
        <f t="shared" si="3"/>
        <v>2.9425794526264596E-2</v>
      </c>
      <c r="K66">
        <f t="shared" si="2"/>
        <v>0.25808297456578089</v>
      </c>
    </row>
    <row r="67" spans="1:11" x14ac:dyDescent="0.75">
      <c r="A67">
        <v>78</v>
      </c>
      <c r="B67">
        <v>397.35399999999998</v>
      </c>
      <c r="C67">
        <v>407.91399999999999</v>
      </c>
      <c r="D67">
        <v>171.828</v>
      </c>
      <c r="E67">
        <v>377.47300000000001</v>
      </c>
      <c r="G67" s="1">
        <f t="shared" ref="G67:G103" si="4">B67-C67</f>
        <v>-10.560000000000002</v>
      </c>
      <c r="I67">
        <f t="shared" ref="I67:I103" si="5">A67</f>
        <v>78</v>
      </c>
      <c r="J67">
        <f t="shared" si="3"/>
        <v>4.8118776459363702E-2</v>
      </c>
      <c r="K67">
        <f t="shared" ref="K67:K103" si="6">(D67-105)/(E67-115)</f>
        <v>0.25460904550182306</v>
      </c>
    </row>
    <row r="68" spans="1:11" x14ac:dyDescent="0.75">
      <c r="A68">
        <v>79</v>
      </c>
      <c r="B68">
        <v>400.488</v>
      </c>
      <c r="C68">
        <v>399.51400000000001</v>
      </c>
      <c r="D68">
        <v>166.91</v>
      </c>
      <c r="E68">
        <v>371.07400000000001</v>
      </c>
      <c r="G68" s="1">
        <f t="shared" si="4"/>
        <v>0.97399999999998954</v>
      </c>
      <c r="I68">
        <f t="shared" si="5"/>
        <v>79</v>
      </c>
      <c r="J68">
        <f t="shared" ref="J68:J71" si="7">(G68-MIN(G$3:G$71))/(MAX(G$3:G$71)-MIN(G$3:G$71))</f>
        <v>0.2200524715282326</v>
      </c>
      <c r="K68">
        <f t="shared" si="6"/>
        <v>0.24176605200059356</v>
      </c>
    </row>
    <row r="69" spans="1:11" x14ac:dyDescent="0.75">
      <c r="A69">
        <v>80</v>
      </c>
      <c r="B69">
        <v>408.91500000000002</v>
      </c>
      <c r="C69">
        <v>402.60500000000002</v>
      </c>
      <c r="D69">
        <v>172.453</v>
      </c>
      <c r="E69">
        <v>377.97300000000001</v>
      </c>
      <c r="G69" s="1">
        <f t="shared" si="4"/>
        <v>6.3100000000000023</v>
      </c>
      <c r="I69">
        <f t="shared" si="5"/>
        <v>80</v>
      </c>
      <c r="J69">
        <f t="shared" si="7"/>
        <v>0.29959453819092441</v>
      </c>
      <c r="K69">
        <f t="shared" si="6"/>
        <v>0.25650161803683269</v>
      </c>
    </row>
    <row r="70" spans="1:11" x14ac:dyDescent="0.75">
      <c r="A70">
        <v>81</v>
      </c>
      <c r="B70">
        <v>396.25</v>
      </c>
      <c r="C70">
        <v>402.548</v>
      </c>
      <c r="D70">
        <v>171.88</v>
      </c>
      <c r="E70">
        <v>365.19900000000001</v>
      </c>
      <c r="G70" s="1">
        <f t="shared" si="4"/>
        <v>-6.2980000000000018</v>
      </c>
      <c r="I70">
        <f t="shared" si="5"/>
        <v>81</v>
      </c>
      <c r="J70">
        <f t="shared" si="7"/>
        <v>0.1116510643372482</v>
      </c>
      <c r="K70">
        <f t="shared" si="6"/>
        <v>0.26730722345013364</v>
      </c>
    </row>
    <row r="71" spans="1:11" x14ac:dyDescent="0.75">
      <c r="A71">
        <v>82</v>
      </c>
      <c r="B71">
        <v>412.56900000000002</v>
      </c>
      <c r="C71">
        <v>417.78</v>
      </c>
      <c r="D71">
        <v>168.96</v>
      </c>
      <c r="E71">
        <v>395.55900000000003</v>
      </c>
      <c r="G71" s="1">
        <f t="shared" si="4"/>
        <v>-5.2109999999999559</v>
      </c>
      <c r="I71">
        <f t="shared" si="5"/>
        <v>82</v>
      </c>
      <c r="J71">
        <f t="shared" si="7"/>
        <v>0.12785463001609929</v>
      </c>
      <c r="K71">
        <f t="shared" si="6"/>
        <v>0.2279734387419402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F02D1-0504-4A2B-A7AE-48B0FDBC64F4}">
  <dimension ref="A1:K83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</v>
      </c>
      <c r="B3">
        <v>466.57</v>
      </c>
      <c r="C3">
        <v>488.48</v>
      </c>
      <c r="D3">
        <v>267.52100000000002</v>
      </c>
      <c r="E3">
        <v>376.654</v>
      </c>
      <c r="G3" s="1">
        <f t="shared" ref="G3:G66" si="0">B3-C3</f>
        <v>-21.910000000000025</v>
      </c>
      <c r="I3">
        <f t="shared" ref="I3:I66" si="1">A3</f>
        <v>2</v>
      </c>
      <c r="J3">
        <f>(G3-MIN(G$3:G$83))/(MAX(G$3:G$83)-MIN(G$3:G$83))</f>
        <v>0.32258841959390278</v>
      </c>
      <c r="K3">
        <f t="shared" ref="K3:K66" si="2">(D3-105)/(E3-115)</f>
        <v>0.62112943046924574</v>
      </c>
    </row>
    <row r="4" spans="1:11" x14ac:dyDescent="0.75">
      <c r="A4">
        <v>3</v>
      </c>
      <c r="B4">
        <v>448.35500000000002</v>
      </c>
      <c r="C4">
        <v>475.10899999999998</v>
      </c>
      <c r="D4">
        <v>258.90100000000001</v>
      </c>
      <c r="E4">
        <v>365.56</v>
      </c>
      <c r="G4" s="1">
        <f t="shared" si="0"/>
        <v>-26.753999999999962</v>
      </c>
      <c r="I4">
        <f t="shared" si="1"/>
        <v>3</v>
      </c>
      <c r="J4">
        <f t="shared" ref="J4:J67" si="3">(G4-MIN(G$3:G$83))/(MAX(G$3:G$83)-MIN(G$3:G$83))</f>
        <v>0.22530176136249674</v>
      </c>
      <c r="K4">
        <f t="shared" si="2"/>
        <v>0.61422812899106005</v>
      </c>
    </row>
    <row r="5" spans="1:11" x14ac:dyDescent="0.75">
      <c r="A5">
        <v>4</v>
      </c>
      <c r="B5">
        <v>422.3</v>
      </c>
      <c r="C5">
        <v>450.56200000000001</v>
      </c>
      <c r="D5">
        <v>239.553</v>
      </c>
      <c r="E5">
        <v>342.005</v>
      </c>
      <c r="G5" s="1">
        <f t="shared" si="0"/>
        <v>-28.262</v>
      </c>
      <c r="I5">
        <f t="shared" si="1"/>
        <v>4</v>
      </c>
      <c r="J5">
        <f t="shared" si="3"/>
        <v>0.19501516338294145</v>
      </c>
      <c r="K5">
        <f t="shared" si="2"/>
        <v>0.59273143763353231</v>
      </c>
    </row>
    <row r="6" spans="1:11" x14ac:dyDescent="0.75">
      <c r="A6">
        <v>5</v>
      </c>
      <c r="B6">
        <v>440.81</v>
      </c>
      <c r="C6">
        <v>472.25400000000002</v>
      </c>
      <c r="D6">
        <v>247.167</v>
      </c>
      <c r="E6">
        <v>353.37200000000001</v>
      </c>
      <c r="G6" s="1">
        <f t="shared" si="0"/>
        <v>-31.444000000000017</v>
      </c>
      <c r="I6">
        <f t="shared" si="1"/>
        <v>5</v>
      </c>
      <c r="J6">
        <f t="shared" si="3"/>
        <v>0.13110803157197126</v>
      </c>
      <c r="K6">
        <f t="shared" si="2"/>
        <v>0.59640813518366254</v>
      </c>
    </row>
    <row r="7" spans="1:11" x14ac:dyDescent="0.75">
      <c r="A7">
        <v>6</v>
      </c>
      <c r="B7">
        <v>435.56</v>
      </c>
      <c r="C7">
        <v>472.00400000000002</v>
      </c>
      <c r="D7">
        <v>236.74100000000001</v>
      </c>
      <c r="E7">
        <v>347.71100000000001</v>
      </c>
      <c r="G7" s="1">
        <f t="shared" si="0"/>
        <v>-36.444000000000017</v>
      </c>
      <c r="I7">
        <f t="shared" si="1"/>
        <v>6</v>
      </c>
      <c r="J7">
        <f t="shared" si="3"/>
        <v>3.068827699785142E-2</v>
      </c>
      <c r="K7">
        <f t="shared" si="2"/>
        <v>0.56611419314084854</v>
      </c>
    </row>
    <row r="8" spans="1:11" x14ac:dyDescent="0.75">
      <c r="A8">
        <v>7</v>
      </c>
      <c r="B8">
        <v>443.32</v>
      </c>
      <c r="C8">
        <v>477.90199999999999</v>
      </c>
      <c r="D8">
        <v>241.20400000000001</v>
      </c>
      <c r="E8">
        <v>344.65800000000002</v>
      </c>
      <c r="G8" s="1">
        <f t="shared" si="0"/>
        <v>-34.581999999999994</v>
      </c>
      <c r="I8">
        <f t="shared" si="1"/>
        <v>7</v>
      </c>
      <c r="J8">
        <f t="shared" si="3"/>
        <v>6.8084593601254115E-2</v>
      </c>
      <c r="K8">
        <f t="shared" si="2"/>
        <v>0.59307317837828422</v>
      </c>
    </row>
    <row r="9" spans="1:11" x14ac:dyDescent="0.75">
      <c r="A9">
        <v>8</v>
      </c>
      <c r="B9">
        <v>408.77</v>
      </c>
      <c r="C9">
        <v>446.74200000000002</v>
      </c>
      <c r="D9">
        <v>229.72200000000001</v>
      </c>
      <c r="E9">
        <v>336.44</v>
      </c>
      <c r="G9" s="1">
        <f t="shared" si="0"/>
        <v>-37.972000000000037</v>
      </c>
      <c r="I9">
        <f t="shared" si="1"/>
        <v>8</v>
      </c>
      <c r="J9">
        <f t="shared" si="3"/>
        <v>0</v>
      </c>
      <c r="K9">
        <f t="shared" si="2"/>
        <v>0.56323157514450872</v>
      </c>
    </row>
    <row r="10" spans="1:11" x14ac:dyDescent="0.75">
      <c r="A10">
        <v>9</v>
      </c>
      <c r="B10">
        <v>428.363</v>
      </c>
      <c r="C10">
        <v>459.65699999999998</v>
      </c>
      <c r="D10">
        <v>233.09399999999999</v>
      </c>
      <c r="E10">
        <v>335.14100000000002</v>
      </c>
      <c r="G10" s="1">
        <f t="shared" si="0"/>
        <v>-31.293999999999983</v>
      </c>
      <c r="I10">
        <f t="shared" si="1"/>
        <v>9</v>
      </c>
      <c r="J10">
        <f t="shared" si="3"/>
        <v>0.13412062420919552</v>
      </c>
      <c r="K10">
        <f t="shared" si="2"/>
        <v>0.58187252715305182</v>
      </c>
    </row>
    <row r="11" spans="1:11" x14ac:dyDescent="0.75">
      <c r="A11">
        <v>10</v>
      </c>
      <c r="B11">
        <v>425.13200000000001</v>
      </c>
      <c r="C11">
        <v>444.66199999999998</v>
      </c>
      <c r="D11">
        <v>236.04599999999999</v>
      </c>
      <c r="E11">
        <v>335.31299999999999</v>
      </c>
      <c r="G11" s="1">
        <f t="shared" si="0"/>
        <v>-19.529999999999973</v>
      </c>
      <c r="I11">
        <f t="shared" si="1"/>
        <v>10</v>
      </c>
      <c r="J11">
        <f t="shared" si="3"/>
        <v>0.37038822277118488</v>
      </c>
      <c r="K11">
        <f t="shared" si="2"/>
        <v>0.59481737346411701</v>
      </c>
    </row>
    <row r="12" spans="1:11" x14ac:dyDescent="0.75">
      <c r="A12">
        <v>11</v>
      </c>
      <c r="B12">
        <v>428.24599999999998</v>
      </c>
      <c r="C12">
        <v>441.452</v>
      </c>
      <c r="D12">
        <v>236.03700000000001</v>
      </c>
      <c r="E12">
        <v>330.178</v>
      </c>
      <c r="G12" s="1">
        <f t="shared" si="0"/>
        <v>-13.206000000000017</v>
      </c>
      <c r="I12">
        <f t="shared" si="1"/>
        <v>11</v>
      </c>
      <c r="J12">
        <f t="shared" si="3"/>
        <v>0.49739912835653072</v>
      </c>
      <c r="K12">
        <f t="shared" si="2"/>
        <v>0.6089702478877953</v>
      </c>
    </row>
    <row r="13" spans="1:11" x14ac:dyDescent="0.75">
      <c r="A13">
        <v>12</v>
      </c>
      <c r="B13">
        <v>419.84300000000002</v>
      </c>
      <c r="C13">
        <v>432.32900000000001</v>
      </c>
      <c r="D13">
        <v>234.31399999999999</v>
      </c>
      <c r="E13">
        <v>313.52199999999999</v>
      </c>
      <c r="G13" s="1">
        <f t="shared" si="0"/>
        <v>-12.48599999999999</v>
      </c>
      <c r="I13">
        <f t="shared" si="1"/>
        <v>12</v>
      </c>
      <c r="J13">
        <f t="shared" si="3"/>
        <v>0.51185957301520457</v>
      </c>
      <c r="K13">
        <f t="shared" si="2"/>
        <v>0.65138372573316805</v>
      </c>
    </row>
    <row r="14" spans="1:11" x14ac:dyDescent="0.75">
      <c r="A14">
        <v>13</v>
      </c>
      <c r="B14">
        <v>420.01299999999998</v>
      </c>
      <c r="C14">
        <v>427.03100000000001</v>
      </c>
      <c r="D14">
        <v>234.75200000000001</v>
      </c>
      <c r="E14">
        <v>309.80200000000002</v>
      </c>
      <c r="G14" s="1">
        <f t="shared" si="0"/>
        <v>-7.0180000000000291</v>
      </c>
      <c r="I14">
        <f t="shared" si="1"/>
        <v>13</v>
      </c>
      <c r="J14">
        <f t="shared" si="3"/>
        <v>0.62167861661746115</v>
      </c>
      <c r="K14">
        <f t="shared" si="2"/>
        <v>0.66607119023418648</v>
      </c>
    </row>
    <row r="15" spans="1:11" x14ac:dyDescent="0.75">
      <c r="A15">
        <v>14</v>
      </c>
      <c r="B15">
        <v>392.14</v>
      </c>
      <c r="C15">
        <v>384.459</v>
      </c>
      <c r="D15">
        <v>233.65299999999999</v>
      </c>
      <c r="E15">
        <v>310.90499999999997</v>
      </c>
      <c r="G15" s="1">
        <f t="shared" si="0"/>
        <v>7.6809999999999832</v>
      </c>
      <c r="I15">
        <f t="shared" si="1"/>
        <v>14</v>
      </c>
      <c r="J15">
        <f t="shared" si="3"/>
        <v>0.91689261111445886</v>
      </c>
      <c r="K15">
        <f t="shared" si="2"/>
        <v>0.65671116102192395</v>
      </c>
    </row>
    <row r="16" spans="1:11" x14ac:dyDescent="0.75">
      <c r="A16">
        <v>15</v>
      </c>
      <c r="B16">
        <v>376.52499999999998</v>
      </c>
      <c r="C16">
        <v>379.11</v>
      </c>
      <c r="D16">
        <v>224.934</v>
      </c>
      <c r="E16">
        <v>308.47300000000001</v>
      </c>
      <c r="G16" s="1">
        <f t="shared" si="0"/>
        <v>-2.5850000000000364</v>
      </c>
      <c r="I16">
        <f t="shared" si="1"/>
        <v>15</v>
      </c>
      <c r="J16">
        <f t="shared" si="3"/>
        <v>0.71071077102287572</v>
      </c>
      <c r="K16">
        <f t="shared" si="2"/>
        <v>0.61990045122575232</v>
      </c>
    </row>
    <row r="17" spans="1:11" x14ac:dyDescent="0.75">
      <c r="A17">
        <v>16</v>
      </c>
      <c r="B17">
        <v>363.98700000000002</v>
      </c>
      <c r="C17">
        <v>375.26100000000002</v>
      </c>
      <c r="D17">
        <v>215.583</v>
      </c>
      <c r="E17">
        <v>292.54199999999997</v>
      </c>
      <c r="G17" s="1">
        <f t="shared" si="0"/>
        <v>-11.274000000000001</v>
      </c>
      <c r="I17">
        <f t="shared" si="1"/>
        <v>16</v>
      </c>
      <c r="J17">
        <f t="shared" si="3"/>
        <v>0.53620132152397093</v>
      </c>
      <c r="K17">
        <f t="shared" si="2"/>
        <v>0.62285543702335233</v>
      </c>
    </row>
    <row r="18" spans="1:11" x14ac:dyDescent="0.75">
      <c r="A18">
        <v>17</v>
      </c>
      <c r="B18">
        <v>363.63200000000001</v>
      </c>
      <c r="C18">
        <v>371.16899999999998</v>
      </c>
      <c r="D18">
        <v>215.47499999999999</v>
      </c>
      <c r="E18">
        <v>289.49700000000001</v>
      </c>
      <c r="G18" s="1">
        <f t="shared" si="0"/>
        <v>-7.5369999999999777</v>
      </c>
      <c r="I18">
        <f t="shared" si="1"/>
        <v>17</v>
      </c>
      <c r="J18">
        <f t="shared" si="3"/>
        <v>0.61125504609266856</v>
      </c>
      <c r="K18">
        <f t="shared" si="2"/>
        <v>0.63310544020814108</v>
      </c>
    </row>
    <row r="19" spans="1:11" x14ac:dyDescent="0.75">
      <c r="A19">
        <v>18</v>
      </c>
      <c r="B19">
        <v>357.54399999999998</v>
      </c>
      <c r="C19">
        <v>367.24299999999999</v>
      </c>
      <c r="D19">
        <v>215.155</v>
      </c>
      <c r="E19">
        <v>287.00299999999999</v>
      </c>
      <c r="G19" s="1">
        <f t="shared" si="0"/>
        <v>-9.6990000000000123</v>
      </c>
      <c r="I19">
        <f t="shared" si="1"/>
        <v>18</v>
      </c>
      <c r="J19">
        <f t="shared" si="3"/>
        <v>0.56783354421481846</v>
      </c>
      <c r="K19">
        <f t="shared" si="2"/>
        <v>0.64042487631029699</v>
      </c>
    </row>
    <row r="20" spans="1:11" x14ac:dyDescent="0.75">
      <c r="A20">
        <v>19</v>
      </c>
      <c r="B20">
        <v>353.78100000000001</v>
      </c>
      <c r="C20">
        <v>357.56</v>
      </c>
      <c r="D20">
        <v>213.858</v>
      </c>
      <c r="E20">
        <v>287.02</v>
      </c>
      <c r="G20" s="1">
        <f t="shared" si="0"/>
        <v>-3.7789999999999964</v>
      </c>
      <c r="I20">
        <f t="shared" si="1"/>
        <v>19</v>
      </c>
      <c r="J20">
        <f t="shared" si="3"/>
        <v>0.68673053363057668</v>
      </c>
      <c r="K20">
        <f t="shared" si="2"/>
        <v>0.63282176491105691</v>
      </c>
    </row>
    <row r="21" spans="1:11" x14ac:dyDescent="0.75">
      <c r="A21">
        <v>20</v>
      </c>
      <c r="B21">
        <v>357.67500000000001</v>
      </c>
      <c r="C21">
        <v>358.98599999999999</v>
      </c>
      <c r="D21">
        <v>217.03200000000001</v>
      </c>
      <c r="E21">
        <v>279.12299999999999</v>
      </c>
      <c r="G21" s="1">
        <f t="shared" si="0"/>
        <v>-1.3109999999999786</v>
      </c>
      <c r="I21">
        <f t="shared" si="1"/>
        <v>20</v>
      </c>
      <c r="J21">
        <f t="shared" si="3"/>
        <v>0.73629772448836261</v>
      </c>
      <c r="K21">
        <f t="shared" si="2"/>
        <v>0.68260999372421916</v>
      </c>
    </row>
    <row r="22" spans="1:11" x14ac:dyDescent="0.75">
      <c r="A22">
        <v>21</v>
      </c>
      <c r="B22">
        <v>359.58100000000002</v>
      </c>
      <c r="C22">
        <v>359.84199999999998</v>
      </c>
      <c r="D22">
        <v>221.078</v>
      </c>
      <c r="E22">
        <v>294.66899999999998</v>
      </c>
      <c r="G22" s="1">
        <f t="shared" si="0"/>
        <v>-0.26099999999996726</v>
      </c>
      <c r="I22">
        <f t="shared" si="1"/>
        <v>21</v>
      </c>
      <c r="J22">
        <f t="shared" si="3"/>
        <v>0.75738587294892801</v>
      </c>
      <c r="K22">
        <f t="shared" si="2"/>
        <v>0.64606582103757471</v>
      </c>
    </row>
    <row r="23" spans="1:11" x14ac:dyDescent="0.75">
      <c r="A23">
        <v>22</v>
      </c>
      <c r="B23">
        <v>345.96600000000001</v>
      </c>
      <c r="C23">
        <v>348.66399999999999</v>
      </c>
      <c r="D23">
        <v>211.523</v>
      </c>
      <c r="E23">
        <v>282.83</v>
      </c>
      <c r="G23" s="1">
        <f t="shared" si="0"/>
        <v>-2.6979999999999791</v>
      </c>
      <c r="I23">
        <f t="shared" si="1"/>
        <v>22</v>
      </c>
      <c r="J23">
        <f t="shared" si="3"/>
        <v>0.70844128456950173</v>
      </c>
      <c r="K23">
        <f t="shared" si="2"/>
        <v>0.63470773997497476</v>
      </c>
    </row>
    <row r="24" spans="1:11" x14ac:dyDescent="0.75">
      <c r="A24">
        <v>23</v>
      </c>
      <c r="B24">
        <v>346.26299999999998</v>
      </c>
      <c r="C24">
        <v>352.41399999999999</v>
      </c>
      <c r="D24">
        <v>214.011</v>
      </c>
      <c r="E24">
        <v>283.834</v>
      </c>
      <c r="G24" s="1">
        <f t="shared" si="0"/>
        <v>-6.1510000000000105</v>
      </c>
      <c r="I24">
        <f t="shared" si="1"/>
        <v>23</v>
      </c>
      <c r="J24">
        <f t="shared" si="3"/>
        <v>0.63909140206061399</v>
      </c>
      <c r="K24">
        <f t="shared" si="2"/>
        <v>0.64566971107715265</v>
      </c>
    </row>
    <row r="25" spans="1:11" x14ac:dyDescent="0.75">
      <c r="A25">
        <v>24</v>
      </c>
      <c r="B25">
        <v>353.69900000000001</v>
      </c>
      <c r="C25">
        <v>353.86599999999999</v>
      </c>
      <c r="D25">
        <v>210.21100000000001</v>
      </c>
      <c r="E25">
        <v>284.68400000000003</v>
      </c>
      <c r="G25" s="1">
        <f t="shared" si="0"/>
        <v>-0.16699999999997317</v>
      </c>
      <c r="I25">
        <f t="shared" si="1"/>
        <v>24</v>
      </c>
      <c r="J25">
        <f t="shared" si="3"/>
        <v>0.75927376433492133</v>
      </c>
      <c r="K25">
        <f t="shared" si="2"/>
        <v>0.62004078168831478</v>
      </c>
    </row>
    <row r="26" spans="1:11" x14ac:dyDescent="0.75">
      <c r="A26">
        <v>25</v>
      </c>
      <c r="B26">
        <v>362.678</v>
      </c>
      <c r="C26">
        <v>365.63400000000001</v>
      </c>
      <c r="D26">
        <v>210.91200000000001</v>
      </c>
      <c r="E26">
        <v>278.04399999999998</v>
      </c>
      <c r="G26" s="1">
        <f t="shared" si="0"/>
        <v>-2.9560000000000173</v>
      </c>
      <c r="I26">
        <f t="shared" si="1"/>
        <v>25</v>
      </c>
      <c r="J26">
        <f t="shared" si="3"/>
        <v>0.7032596252334764</v>
      </c>
      <c r="K26">
        <f t="shared" si="2"/>
        <v>0.64959152130713194</v>
      </c>
    </row>
    <row r="27" spans="1:11" x14ac:dyDescent="0.75">
      <c r="A27">
        <v>26</v>
      </c>
      <c r="B27">
        <v>360.27499999999998</v>
      </c>
      <c r="C27">
        <v>360.79500000000002</v>
      </c>
      <c r="D27">
        <v>209.345</v>
      </c>
      <c r="E27">
        <v>287.28300000000002</v>
      </c>
      <c r="G27" s="1">
        <f t="shared" si="0"/>
        <v>-0.52000000000003865</v>
      </c>
      <c r="I27">
        <f t="shared" si="1"/>
        <v>26</v>
      </c>
      <c r="J27">
        <f t="shared" si="3"/>
        <v>0.75218412966198711</v>
      </c>
      <c r="K27">
        <f t="shared" si="2"/>
        <v>0.60566045402041979</v>
      </c>
    </row>
    <row r="28" spans="1:11" x14ac:dyDescent="0.75">
      <c r="A28">
        <v>27</v>
      </c>
      <c r="B28">
        <v>370.089</v>
      </c>
      <c r="C28">
        <v>372.63400000000001</v>
      </c>
      <c r="D28">
        <v>214.37299999999999</v>
      </c>
      <c r="E28">
        <v>287.32</v>
      </c>
      <c r="G28" s="1">
        <f t="shared" si="0"/>
        <v>-2.5450000000000159</v>
      </c>
      <c r="I28">
        <f t="shared" si="1"/>
        <v>27</v>
      </c>
      <c r="J28">
        <f t="shared" si="3"/>
        <v>0.71151412905946909</v>
      </c>
      <c r="K28">
        <f t="shared" si="2"/>
        <v>0.6347086815227484</v>
      </c>
    </row>
    <row r="29" spans="1:11" x14ac:dyDescent="0.75">
      <c r="A29">
        <v>28</v>
      </c>
      <c r="B29">
        <v>366.97</v>
      </c>
      <c r="C29">
        <v>375.53399999999999</v>
      </c>
      <c r="D29">
        <v>212.542</v>
      </c>
      <c r="E29">
        <v>294.25799999999998</v>
      </c>
      <c r="G29" s="1">
        <f t="shared" si="0"/>
        <v>-8.5639999999999645</v>
      </c>
      <c r="I29">
        <f t="shared" si="1"/>
        <v>28</v>
      </c>
      <c r="J29">
        <f t="shared" si="3"/>
        <v>0.59062882850314458</v>
      </c>
      <c r="K29">
        <f t="shared" si="2"/>
        <v>0.59992859453971381</v>
      </c>
    </row>
    <row r="30" spans="1:11" x14ac:dyDescent="0.75">
      <c r="A30">
        <v>29</v>
      </c>
      <c r="B30">
        <v>372.46600000000001</v>
      </c>
      <c r="C30">
        <v>379.72300000000001</v>
      </c>
      <c r="D30">
        <v>211.28100000000001</v>
      </c>
      <c r="E30">
        <v>285.82299999999998</v>
      </c>
      <c r="G30" s="1">
        <f t="shared" si="0"/>
        <v>-7.257000000000005</v>
      </c>
      <c r="I30">
        <f t="shared" si="1"/>
        <v>29</v>
      </c>
      <c r="J30">
        <f t="shared" si="3"/>
        <v>0.61687855234881872</v>
      </c>
      <c r="K30">
        <f t="shared" si="2"/>
        <v>0.62217031664354339</v>
      </c>
    </row>
    <row r="31" spans="1:11" x14ac:dyDescent="0.75">
      <c r="A31">
        <v>30</v>
      </c>
      <c r="B31">
        <v>360.59699999999998</v>
      </c>
      <c r="C31">
        <v>372.23599999999999</v>
      </c>
      <c r="D31">
        <v>209.947</v>
      </c>
      <c r="E31">
        <v>281.46199999999999</v>
      </c>
      <c r="G31" s="1">
        <f t="shared" si="0"/>
        <v>-11.63900000000001</v>
      </c>
      <c r="I31">
        <f t="shared" si="1"/>
        <v>30</v>
      </c>
      <c r="J31">
        <f t="shared" si="3"/>
        <v>0.52887067944006005</v>
      </c>
      <c r="K31">
        <f t="shared" si="2"/>
        <v>0.63045620021386273</v>
      </c>
    </row>
    <row r="32" spans="1:11" x14ac:dyDescent="0.75">
      <c r="A32">
        <v>31</v>
      </c>
      <c r="B32">
        <v>363.101</v>
      </c>
      <c r="C32">
        <v>366.32900000000001</v>
      </c>
      <c r="D32">
        <v>213.255</v>
      </c>
      <c r="E32">
        <v>278.89800000000002</v>
      </c>
      <c r="G32" s="1">
        <f t="shared" si="0"/>
        <v>-3.2280000000000086</v>
      </c>
      <c r="I32">
        <f t="shared" si="1"/>
        <v>31</v>
      </c>
      <c r="J32">
        <f t="shared" si="3"/>
        <v>0.69779679058464439</v>
      </c>
      <c r="K32">
        <f t="shared" si="2"/>
        <v>0.66050226360297248</v>
      </c>
    </row>
    <row r="33" spans="1:11" x14ac:dyDescent="0.75">
      <c r="A33">
        <v>32</v>
      </c>
      <c r="B33">
        <v>376.69400000000002</v>
      </c>
      <c r="C33">
        <v>382.13200000000001</v>
      </c>
      <c r="D33">
        <v>214.37700000000001</v>
      </c>
      <c r="E33">
        <v>282.79599999999999</v>
      </c>
      <c r="G33" s="1">
        <f t="shared" si="0"/>
        <v>-5.4379999999999882</v>
      </c>
      <c r="I33">
        <f t="shared" si="1"/>
        <v>32</v>
      </c>
      <c r="J33">
        <f t="shared" si="3"/>
        <v>0.65341125906288389</v>
      </c>
      <c r="K33">
        <f t="shared" si="2"/>
        <v>0.65184509761853693</v>
      </c>
    </row>
    <row r="34" spans="1:11" x14ac:dyDescent="0.75">
      <c r="A34">
        <v>33</v>
      </c>
      <c r="B34">
        <v>375.71800000000002</v>
      </c>
      <c r="C34">
        <v>375.072</v>
      </c>
      <c r="D34">
        <v>215.464</v>
      </c>
      <c r="E34">
        <v>292.81700000000001</v>
      </c>
      <c r="G34" s="1">
        <f t="shared" si="0"/>
        <v>0.64600000000001501</v>
      </c>
      <c r="I34">
        <f t="shared" si="1"/>
        <v>33</v>
      </c>
      <c r="J34">
        <f t="shared" si="3"/>
        <v>0.77560201642867299</v>
      </c>
      <c r="K34">
        <f t="shared" si="2"/>
        <v>0.62122294268826939</v>
      </c>
    </row>
    <row r="35" spans="1:11" x14ac:dyDescent="0.75">
      <c r="A35">
        <v>34</v>
      </c>
      <c r="B35">
        <v>368.221</v>
      </c>
      <c r="C35">
        <v>367.90499999999997</v>
      </c>
      <c r="D35">
        <v>218.46100000000001</v>
      </c>
      <c r="E35">
        <v>299.28699999999998</v>
      </c>
      <c r="G35" s="1">
        <f t="shared" si="0"/>
        <v>0.31600000000003092</v>
      </c>
      <c r="I35">
        <f t="shared" si="1"/>
        <v>34</v>
      </c>
      <c r="J35">
        <f t="shared" si="3"/>
        <v>0.7689743126267814</v>
      </c>
      <c r="K35">
        <f t="shared" si="2"/>
        <v>0.61567554955042969</v>
      </c>
    </row>
    <row r="36" spans="1:11" x14ac:dyDescent="0.75">
      <c r="A36">
        <v>35</v>
      </c>
      <c r="B36">
        <v>363.86900000000003</v>
      </c>
      <c r="C36">
        <v>366.846</v>
      </c>
      <c r="D36">
        <v>216.959</v>
      </c>
      <c r="E36">
        <v>297.3</v>
      </c>
      <c r="G36" s="1">
        <f t="shared" si="0"/>
        <v>-2.9769999999999754</v>
      </c>
      <c r="I36">
        <f t="shared" si="1"/>
        <v>35</v>
      </c>
      <c r="J36">
        <f t="shared" si="3"/>
        <v>0.70283786226426592</v>
      </c>
      <c r="K36">
        <f t="shared" si="2"/>
        <v>0.61414701042238062</v>
      </c>
    </row>
    <row r="37" spans="1:11" x14ac:dyDescent="0.75">
      <c r="A37">
        <v>36</v>
      </c>
      <c r="B37">
        <v>371.13799999999998</v>
      </c>
      <c r="C37">
        <v>374.80399999999997</v>
      </c>
      <c r="D37">
        <v>216.06399999999999</v>
      </c>
      <c r="E37">
        <v>294.726</v>
      </c>
      <c r="G37" s="1">
        <f t="shared" si="0"/>
        <v>-3.6659999999999968</v>
      </c>
      <c r="I37">
        <f t="shared" si="1"/>
        <v>36</v>
      </c>
      <c r="J37">
        <f t="shared" si="3"/>
        <v>0.68900002008395178</v>
      </c>
      <c r="K37">
        <f t="shared" si="2"/>
        <v>0.61796289907971014</v>
      </c>
    </row>
    <row r="38" spans="1:11" x14ac:dyDescent="0.75">
      <c r="A38">
        <v>37</v>
      </c>
      <c r="B38">
        <v>357.93299999999999</v>
      </c>
      <c r="C38">
        <v>370.63200000000001</v>
      </c>
      <c r="D38">
        <v>214.714</v>
      </c>
      <c r="E38">
        <v>287.262</v>
      </c>
      <c r="G38" s="1">
        <f t="shared" si="0"/>
        <v>-12.699000000000012</v>
      </c>
      <c r="I38">
        <f t="shared" si="1"/>
        <v>37</v>
      </c>
      <c r="J38">
        <f t="shared" si="3"/>
        <v>0.5075816914703466</v>
      </c>
      <c r="K38">
        <f t="shared" si="2"/>
        <v>0.63690192845781424</v>
      </c>
    </row>
    <row r="39" spans="1:11" x14ac:dyDescent="0.75">
      <c r="A39">
        <v>38</v>
      </c>
      <c r="B39">
        <v>382.964</v>
      </c>
      <c r="C39">
        <v>380.40499999999997</v>
      </c>
      <c r="D39">
        <v>218.46</v>
      </c>
      <c r="E39">
        <v>301.33100000000002</v>
      </c>
      <c r="G39" s="1">
        <f t="shared" si="0"/>
        <v>2.5590000000000259</v>
      </c>
      <c r="I39">
        <f t="shared" si="1"/>
        <v>38</v>
      </c>
      <c r="J39">
        <f t="shared" si="3"/>
        <v>0.81402261452873137</v>
      </c>
      <c r="K39">
        <f t="shared" si="2"/>
        <v>0.60891639072403414</v>
      </c>
    </row>
    <row r="40" spans="1:11" x14ac:dyDescent="0.75">
      <c r="A40">
        <v>39</v>
      </c>
      <c r="B40">
        <v>381.75799999999998</v>
      </c>
      <c r="C40">
        <v>383.32799999999997</v>
      </c>
      <c r="D40">
        <v>217.02500000000001</v>
      </c>
      <c r="E40">
        <v>301.72899999999998</v>
      </c>
      <c r="G40" s="1">
        <f t="shared" si="0"/>
        <v>-1.5699999999999932</v>
      </c>
      <c r="I40">
        <f t="shared" si="1"/>
        <v>39</v>
      </c>
      <c r="J40">
        <f t="shared" si="3"/>
        <v>0.73109598120142283</v>
      </c>
      <c r="K40">
        <f t="shared" si="2"/>
        <v>0.59993359360356457</v>
      </c>
    </row>
    <row r="41" spans="1:11" x14ac:dyDescent="0.75">
      <c r="A41">
        <v>40</v>
      </c>
      <c r="B41">
        <v>365.017</v>
      </c>
      <c r="C41">
        <v>369.85599999999999</v>
      </c>
      <c r="D41">
        <v>212.37899999999999</v>
      </c>
      <c r="E41">
        <v>293.47199999999998</v>
      </c>
      <c r="G41" s="1">
        <f t="shared" si="0"/>
        <v>-4.8389999999999986</v>
      </c>
      <c r="I41">
        <f t="shared" si="1"/>
        <v>40</v>
      </c>
      <c r="J41">
        <f t="shared" si="3"/>
        <v>0.66544154566086322</v>
      </c>
      <c r="K41">
        <f t="shared" si="2"/>
        <v>0.60165740284190239</v>
      </c>
    </row>
    <row r="42" spans="1:11" x14ac:dyDescent="0.75">
      <c r="A42">
        <v>41</v>
      </c>
      <c r="B42">
        <v>382.20499999999998</v>
      </c>
      <c r="C42">
        <v>378.476</v>
      </c>
      <c r="D42">
        <v>218.43600000000001</v>
      </c>
      <c r="E42">
        <v>312.24799999999999</v>
      </c>
      <c r="G42" s="1">
        <f t="shared" si="0"/>
        <v>3.728999999999985</v>
      </c>
      <c r="I42">
        <f t="shared" si="1"/>
        <v>41</v>
      </c>
      <c r="J42">
        <f t="shared" si="3"/>
        <v>0.83752083709907466</v>
      </c>
      <c r="K42">
        <f t="shared" si="2"/>
        <v>0.57509328358208966</v>
      </c>
    </row>
    <row r="43" spans="1:11" x14ac:dyDescent="0.75">
      <c r="A43">
        <v>42</v>
      </c>
      <c r="B43">
        <v>393.59</v>
      </c>
      <c r="C43">
        <v>389.149</v>
      </c>
      <c r="D43">
        <v>213.38300000000001</v>
      </c>
      <c r="E43">
        <v>299.41300000000001</v>
      </c>
      <c r="G43" s="1">
        <f t="shared" si="0"/>
        <v>4.4409999999999741</v>
      </c>
      <c r="I43">
        <f t="shared" si="1"/>
        <v>42</v>
      </c>
      <c r="J43">
        <f t="shared" si="3"/>
        <v>0.85182061015042909</v>
      </c>
      <c r="K43">
        <f t="shared" si="2"/>
        <v>0.58771887014472957</v>
      </c>
    </row>
    <row r="44" spans="1:11" x14ac:dyDescent="0.75">
      <c r="A44">
        <v>43</v>
      </c>
      <c r="B44">
        <v>377.22199999999998</v>
      </c>
      <c r="C44">
        <v>365.40300000000002</v>
      </c>
      <c r="D44">
        <v>210.95099999999999</v>
      </c>
      <c r="E44">
        <v>298.28800000000001</v>
      </c>
      <c r="G44" s="1">
        <f t="shared" si="0"/>
        <v>11.81899999999996</v>
      </c>
      <c r="I44">
        <f t="shared" si="1"/>
        <v>43</v>
      </c>
      <c r="J44">
        <f t="shared" si="3"/>
        <v>1</v>
      </c>
      <c r="K44">
        <f t="shared" si="2"/>
        <v>0.57805748330496265</v>
      </c>
    </row>
    <row r="45" spans="1:11" x14ac:dyDescent="0.75">
      <c r="A45">
        <v>44</v>
      </c>
      <c r="B45">
        <v>379.77</v>
      </c>
      <c r="C45">
        <v>373.86</v>
      </c>
      <c r="D45">
        <v>209.61099999999999</v>
      </c>
      <c r="E45">
        <v>297.76799999999997</v>
      </c>
      <c r="G45" s="1">
        <f t="shared" si="0"/>
        <v>5.9099999999999682</v>
      </c>
      <c r="I45">
        <f t="shared" si="1"/>
        <v>44</v>
      </c>
      <c r="J45">
        <f t="shared" si="3"/>
        <v>0.88132393404430531</v>
      </c>
      <c r="K45">
        <f t="shared" si="2"/>
        <v>0.57237043683795852</v>
      </c>
    </row>
    <row r="46" spans="1:11" x14ac:dyDescent="0.75">
      <c r="A46">
        <v>45</v>
      </c>
      <c r="B46">
        <v>410.351</v>
      </c>
      <c r="C46">
        <v>404.74</v>
      </c>
      <c r="D46">
        <v>217.06899999999999</v>
      </c>
      <c r="E46">
        <v>317.012</v>
      </c>
      <c r="G46" s="1">
        <f t="shared" si="0"/>
        <v>5.61099999999999</v>
      </c>
      <c r="I46">
        <f t="shared" si="1"/>
        <v>45</v>
      </c>
      <c r="J46">
        <f t="shared" si="3"/>
        <v>0.87531883272077338</v>
      </c>
      <c r="K46">
        <f t="shared" si="2"/>
        <v>0.5547640734213809</v>
      </c>
    </row>
    <row r="47" spans="1:11" x14ac:dyDescent="0.75">
      <c r="A47">
        <v>46</v>
      </c>
      <c r="B47">
        <v>393.601</v>
      </c>
      <c r="C47">
        <v>393.73399999999998</v>
      </c>
      <c r="D47">
        <v>217.613</v>
      </c>
      <c r="E47">
        <v>322.80700000000002</v>
      </c>
      <c r="G47" s="1">
        <f t="shared" si="0"/>
        <v>-0.13299999999998136</v>
      </c>
      <c r="I47">
        <f t="shared" si="1"/>
        <v>46</v>
      </c>
      <c r="J47">
        <f t="shared" si="3"/>
        <v>0.75995661866602515</v>
      </c>
      <c r="K47">
        <f t="shared" si="2"/>
        <v>0.54191148517614895</v>
      </c>
    </row>
    <row r="48" spans="1:11" x14ac:dyDescent="0.75">
      <c r="A48">
        <v>47</v>
      </c>
      <c r="B48">
        <v>389.99200000000002</v>
      </c>
      <c r="C48">
        <v>388.24</v>
      </c>
      <c r="D48">
        <v>215.63499999999999</v>
      </c>
      <c r="E48">
        <v>318.584</v>
      </c>
      <c r="G48" s="1">
        <f t="shared" si="0"/>
        <v>1.7520000000000095</v>
      </c>
      <c r="I48">
        <f t="shared" si="1"/>
        <v>47</v>
      </c>
      <c r="J48">
        <f t="shared" si="3"/>
        <v>0.79781486614046815</v>
      </c>
      <c r="K48">
        <f t="shared" si="2"/>
        <v>0.5434366158440741</v>
      </c>
    </row>
    <row r="49" spans="1:11" x14ac:dyDescent="0.75">
      <c r="A49">
        <v>48</v>
      </c>
      <c r="B49">
        <v>397.18099999999998</v>
      </c>
      <c r="C49">
        <v>388.29</v>
      </c>
      <c r="D49">
        <v>214.80199999999999</v>
      </c>
      <c r="E49">
        <v>330.57799999999997</v>
      </c>
      <c r="G49" s="1">
        <f t="shared" si="0"/>
        <v>8.8909999999999627</v>
      </c>
      <c r="I49">
        <f t="shared" si="1"/>
        <v>48</v>
      </c>
      <c r="J49">
        <f t="shared" si="3"/>
        <v>0.94119419172139551</v>
      </c>
      <c r="K49">
        <f t="shared" si="2"/>
        <v>0.50933768751913466</v>
      </c>
    </row>
    <row r="50" spans="1:11" x14ac:dyDescent="0.75">
      <c r="A50">
        <v>49</v>
      </c>
      <c r="B50">
        <v>393.077</v>
      </c>
      <c r="C50">
        <v>386.5</v>
      </c>
      <c r="D50">
        <v>211.52500000000001</v>
      </c>
      <c r="E50">
        <v>330.00400000000002</v>
      </c>
      <c r="G50" s="1">
        <f t="shared" si="0"/>
        <v>6.5769999999999982</v>
      </c>
      <c r="I50">
        <f t="shared" si="1"/>
        <v>49</v>
      </c>
      <c r="J50">
        <f t="shared" si="3"/>
        <v>0.89471992930449351</v>
      </c>
      <c r="K50">
        <f t="shared" si="2"/>
        <v>0.49545589849491173</v>
      </c>
    </row>
    <row r="51" spans="1:11" x14ac:dyDescent="0.75">
      <c r="A51">
        <v>50</v>
      </c>
      <c r="B51">
        <v>391.50799999999998</v>
      </c>
      <c r="C51">
        <v>388.14</v>
      </c>
      <c r="D51">
        <v>209.76400000000001</v>
      </c>
      <c r="E51">
        <v>342.04300000000001</v>
      </c>
      <c r="G51" s="1">
        <f t="shared" si="0"/>
        <v>3.367999999999995</v>
      </c>
      <c r="I51">
        <f t="shared" si="1"/>
        <v>50</v>
      </c>
      <c r="J51">
        <f t="shared" si="3"/>
        <v>0.8302705308188234</v>
      </c>
      <c r="K51">
        <f t="shared" si="2"/>
        <v>0.46142801143395745</v>
      </c>
    </row>
    <row r="52" spans="1:11" x14ac:dyDescent="0.75">
      <c r="A52">
        <v>51</v>
      </c>
      <c r="B52">
        <v>374.58499999999998</v>
      </c>
      <c r="C52">
        <v>378.92700000000002</v>
      </c>
      <c r="D52">
        <v>206.416</v>
      </c>
      <c r="E52">
        <v>334.19299999999998</v>
      </c>
      <c r="G52" s="1">
        <f t="shared" si="0"/>
        <v>-4.3420000000000414</v>
      </c>
      <c r="I52">
        <f t="shared" si="1"/>
        <v>51</v>
      </c>
      <c r="J52">
        <f t="shared" si="3"/>
        <v>0.67542326926552987</v>
      </c>
      <c r="K52">
        <f t="shared" si="2"/>
        <v>0.46267900890995611</v>
      </c>
    </row>
    <row r="53" spans="1:11" x14ac:dyDescent="0.75">
      <c r="A53">
        <v>52</v>
      </c>
      <c r="B53">
        <v>357.27800000000002</v>
      </c>
      <c r="C53">
        <v>363.83300000000003</v>
      </c>
      <c r="D53">
        <v>202.851</v>
      </c>
      <c r="E53">
        <v>342.62700000000001</v>
      </c>
      <c r="G53" s="1">
        <f t="shared" si="0"/>
        <v>-6.5550000000000068</v>
      </c>
      <c r="I53">
        <f t="shared" si="1"/>
        <v>52</v>
      </c>
      <c r="J53">
        <f t="shared" si="3"/>
        <v>0.63097748589102509</v>
      </c>
      <c r="K53">
        <f t="shared" si="2"/>
        <v>0.42987431192257508</v>
      </c>
    </row>
    <row r="54" spans="1:11" x14ac:dyDescent="0.75">
      <c r="A54">
        <v>53</v>
      </c>
      <c r="B54">
        <v>371.16899999999998</v>
      </c>
      <c r="C54">
        <v>377.35300000000001</v>
      </c>
      <c r="D54">
        <v>196.31399999999999</v>
      </c>
      <c r="E54">
        <v>337.82299999999998</v>
      </c>
      <c r="G54" s="1">
        <f t="shared" si="0"/>
        <v>-6.1840000000000259</v>
      </c>
      <c r="I54">
        <f t="shared" si="1"/>
        <v>53</v>
      </c>
      <c r="J54">
        <f t="shared" si="3"/>
        <v>0.63842863168042441</v>
      </c>
      <c r="K54">
        <f t="shared" si="2"/>
        <v>0.40980509193395653</v>
      </c>
    </row>
    <row r="55" spans="1:11" x14ac:dyDescent="0.75">
      <c r="A55">
        <v>54</v>
      </c>
      <c r="B55">
        <v>363.74599999999998</v>
      </c>
      <c r="C55">
        <v>376.178</v>
      </c>
      <c r="D55">
        <v>194.077</v>
      </c>
      <c r="E55">
        <v>348.66899999999998</v>
      </c>
      <c r="G55" s="1">
        <f t="shared" si="0"/>
        <v>-12.432000000000016</v>
      </c>
      <c r="I55">
        <f t="shared" si="1"/>
        <v>54</v>
      </c>
      <c r="J55">
        <f t="shared" si="3"/>
        <v>0.51294410636460452</v>
      </c>
      <c r="K55">
        <f t="shared" si="2"/>
        <v>0.38121017336488794</v>
      </c>
    </row>
    <row r="56" spans="1:11" x14ac:dyDescent="0.75">
      <c r="A56">
        <v>55</v>
      </c>
      <c r="B56">
        <v>357.84699999999998</v>
      </c>
      <c r="C56">
        <v>365.61200000000002</v>
      </c>
      <c r="D56">
        <v>189.65199999999999</v>
      </c>
      <c r="E56">
        <v>350.94900000000001</v>
      </c>
      <c r="G56" s="1">
        <f t="shared" si="0"/>
        <v>-7.7650000000000432</v>
      </c>
      <c r="I56">
        <f t="shared" si="1"/>
        <v>55</v>
      </c>
      <c r="J56">
        <f t="shared" si="3"/>
        <v>0.60667590528408744</v>
      </c>
      <c r="K56">
        <f t="shared" si="2"/>
        <v>0.35877244658803376</v>
      </c>
    </row>
    <row r="57" spans="1:11" x14ac:dyDescent="0.75">
      <c r="A57">
        <v>56</v>
      </c>
      <c r="B57">
        <v>364.21800000000002</v>
      </c>
      <c r="C57">
        <v>379.67700000000002</v>
      </c>
      <c r="D57">
        <v>186.17</v>
      </c>
      <c r="E57">
        <v>355.56700000000001</v>
      </c>
      <c r="G57" s="1">
        <f t="shared" si="0"/>
        <v>-15.459000000000003</v>
      </c>
      <c r="I57">
        <f t="shared" si="1"/>
        <v>56</v>
      </c>
      <c r="J57">
        <f t="shared" si="3"/>
        <v>0.45214998694543262</v>
      </c>
      <c r="K57">
        <f t="shared" si="2"/>
        <v>0.33741119937481029</v>
      </c>
    </row>
    <row r="58" spans="1:11" x14ac:dyDescent="0.75">
      <c r="A58">
        <v>57</v>
      </c>
      <c r="B58">
        <v>366.714</v>
      </c>
      <c r="C58">
        <v>375.15600000000001</v>
      </c>
      <c r="D58">
        <v>183.45099999999999</v>
      </c>
      <c r="E58">
        <v>360.91500000000002</v>
      </c>
      <c r="G58" s="1">
        <f t="shared" si="0"/>
        <v>-8.4420000000000073</v>
      </c>
      <c r="I58">
        <f t="shared" si="1"/>
        <v>57</v>
      </c>
      <c r="J58">
        <f t="shared" si="3"/>
        <v>0.59307907051475228</v>
      </c>
      <c r="K58">
        <f t="shared" si="2"/>
        <v>0.31901673342415054</v>
      </c>
    </row>
    <row r="59" spans="1:11" x14ac:dyDescent="0.75">
      <c r="A59">
        <v>58</v>
      </c>
      <c r="B59">
        <v>351.84899999999999</v>
      </c>
      <c r="C59">
        <v>370.11700000000002</v>
      </c>
      <c r="D59">
        <v>171.31399999999999</v>
      </c>
      <c r="E59">
        <v>356.77199999999999</v>
      </c>
      <c r="G59" s="1">
        <f t="shared" si="0"/>
        <v>-18.268000000000029</v>
      </c>
      <c r="I59">
        <f t="shared" si="1"/>
        <v>58</v>
      </c>
      <c r="J59">
        <f t="shared" si="3"/>
        <v>0.39573416882569157</v>
      </c>
      <c r="K59">
        <f t="shared" si="2"/>
        <v>0.27428320897374386</v>
      </c>
    </row>
    <row r="60" spans="1:11" x14ac:dyDescent="0.75">
      <c r="A60">
        <v>59</v>
      </c>
      <c r="B60">
        <v>379.3</v>
      </c>
      <c r="C60">
        <v>391.51600000000002</v>
      </c>
      <c r="D60">
        <v>168.351</v>
      </c>
      <c r="E60">
        <v>359.27699999999999</v>
      </c>
      <c r="G60" s="1">
        <f t="shared" si="0"/>
        <v>-12.216000000000008</v>
      </c>
      <c r="I60">
        <f t="shared" si="1"/>
        <v>59</v>
      </c>
      <c r="J60">
        <f t="shared" si="3"/>
        <v>0.51728223976220666</v>
      </c>
      <c r="K60">
        <f t="shared" si="2"/>
        <v>0.25934083028692839</v>
      </c>
    </row>
    <row r="61" spans="1:11" x14ac:dyDescent="0.75">
      <c r="A61">
        <v>60</v>
      </c>
      <c r="B61">
        <v>372.42700000000002</v>
      </c>
      <c r="C61">
        <v>381.36399999999998</v>
      </c>
      <c r="D61">
        <v>166.43100000000001</v>
      </c>
      <c r="E61">
        <v>377.512</v>
      </c>
      <c r="G61" s="1">
        <f t="shared" si="0"/>
        <v>-8.936999999999955</v>
      </c>
      <c r="I61">
        <f t="shared" si="1"/>
        <v>60</v>
      </c>
      <c r="J61">
        <f t="shared" si="3"/>
        <v>0.58313751481191545</v>
      </c>
      <c r="K61">
        <f t="shared" si="2"/>
        <v>0.23401215944413975</v>
      </c>
    </row>
    <row r="62" spans="1:11" x14ac:dyDescent="0.75">
      <c r="A62">
        <v>61</v>
      </c>
      <c r="B62">
        <v>344.48099999999999</v>
      </c>
      <c r="C62">
        <v>365.11700000000002</v>
      </c>
      <c r="D62">
        <v>157.821</v>
      </c>
      <c r="E62">
        <v>359.98899999999998</v>
      </c>
      <c r="G62" s="1">
        <f t="shared" si="0"/>
        <v>-20.636000000000024</v>
      </c>
      <c r="I62">
        <f t="shared" si="1"/>
        <v>61</v>
      </c>
      <c r="J62">
        <f t="shared" si="3"/>
        <v>0.3481753730593885</v>
      </c>
      <c r="K62">
        <f t="shared" si="2"/>
        <v>0.21560559861871351</v>
      </c>
    </row>
    <row r="63" spans="1:11" x14ac:dyDescent="0.75">
      <c r="A63">
        <v>62</v>
      </c>
      <c r="B63">
        <v>365.20499999999998</v>
      </c>
      <c r="C63">
        <v>369.16300000000001</v>
      </c>
      <c r="D63">
        <v>160.61199999999999</v>
      </c>
      <c r="E63">
        <v>353.95699999999999</v>
      </c>
      <c r="G63" s="1">
        <f t="shared" si="0"/>
        <v>-3.9580000000000268</v>
      </c>
      <c r="I63">
        <f t="shared" si="1"/>
        <v>62</v>
      </c>
      <c r="J63">
        <f t="shared" si="3"/>
        <v>0.68313550641682252</v>
      </c>
      <c r="K63">
        <f t="shared" si="2"/>
        <v>0.23272806404499552</v>
      </c>
    </row>
    <row r="64" spans="1:11" x14ac:dyDescent="0.75">
      <c r="A64">
        <v>63</v>
      </c>
      <c r="B64">
        <v>364.42500000000001</v>
      </c>
      <c r="C64">
        <v>367.58100000000002</v>
      </c>
      <c r="D64">
        <v>157.53399999999999</v>
      </c>
      <c r="E64">
        <v>360.75599999999997</v>
      </c>
      <c r="G64" s="1">
        <f t="shared" si="0"/>
        <v>-3.1560000000000059</v>
      </c>
      <c r="I64">
        <f t="shared" si="1"/>
        <v>63</v>
      </c>
      <c r="J64">
        <f t="shared" si="3"/>
        <v>0.69924283505051177</v>
      </c>
      <c r="K64">
        <f t="shared" si="2"/>
        <v>0.21376487247513792</v>
      </c>
    </row>
    <row r="65" spans="1:11" x14ac:dyDescent="0.75">
      <c r="A65">
        <v>64</v>
      </c>
      <c r="B65">
        <v>359.33600000000001</v>
      </c>
      <c r="C65">
        <v>362.572</v>
      </c>
      <c r="D65">
        <v>155.10300000000001</v>
      </c>
      <c r="E65">
        <v>362.48099999999999</v>
      </c>
      <c r="G65" s="1">
        <f t="shared" si="0"/>
        <v>-3.23599999999999</v>
      </c>
      <c r="I65">
        <f t="shared" si="1"/>
        <v>64</v>
      </c>
      <c r="J65">
        <f t="shared" si="3"/>
        <v>0.69763611897732625</v>
      </c>
      <c r="K65">
        <f t="shared" si="2"/>
        <v>0.20245190539879834</v>
      </c>
    </row>
    <row r="66" spans="1:11" x14ac:dyDescent="0.75">
      <c r="A66">
        <v>65</v>
      </c>
      <c r="B66">
        <v>353.12700000000001</v>
      </c>
      <c r="C66">
        <v>359.96800000000002</v>
      </c>
      <c r="D66">
        <v>154.27000000000001</v>
      </c>
      <c r="E66">
        <v>365.63900000000001</v>
      </c>
      <c r="G66" s="1">
        <f t="shared" si="0"/>
        <v>-6.8410000000000082</v>
      </c>
      <c r="I66">
        <f t="shared" si="1"/>
        <v>65</v>
      </c>
      <c r="J66">
        <f t="shared" si="3"/>
        <v>0.6252334759293855</v>
      </c>
      <c r="K66">
        <f t="shared" si="2"/>
        <v>0.19657754778785427</v>
      </c>
    </row>
    <row r="67" spans="1:11" x14ac:dyDescent="0.75">
      <c r="A67">
        <v>66</v>
      </c>
      <c r="B67">
        <v>352.11</v>
      </c>
      <c r="C67">
        <v>355.75599999999997</v>
      </c>
      <c r="D67">
        <v>150.928</v>
      </c>
      <c r="E67">
        <v>346.92700000000002</v>
      </c>
      <c r="G67" s="1">
        <f t="shared" ref="G67:G83" si="4">B67-C67</f>
        <v>-3.6459999999999582</v>
      </c>
      <c r="I67">
        <f t="shared" ref="I67:I83" si="5">A67</f>
        <v>66</v>
      </c>
      <c r="J67">
        <f t="shared" si="3"/>
        <v>0.68940169910224902</v>
      </c>
      <c r="K67">
        <f t="shared" ref="K67:K83" si="6">(D67-105)/(E67-115)</f>
        <v>0.19802782772165375</v>
      </c>
    </row>
    <row r="68" spans="1:11" x14ac:dyDescent="0.75">
      <c r="A68">
        <v>67</v>
      </c>
      <c r="B68">
        <v>348.50799999999998</v>
      </c>
      <c r="C68">
        <v>353.13299999999998</v>
      </c>
      <c r="D68">
        <v>148.24299999999999</v>
      </c>
      <c r="E68">
        <v>342.14299999999997</v>
      </c>
      <c r="G68" s="1">
        <f t="shared" si="4"/>
        <v>-4.625</v>
      </c>
      <c r="I68">
        <f t="shared" si="5"/>
        <v>67</v>
      </c>
      <c r="J68">
        <f t="shared" ref="J68:J83" si="7">(G68-MIN(G$3:G$83))/(MAX(G$3:G$83)-MIN(G$3:G$83))</f>
        <v>0.66973951115663555</v>
      </c>
      <c r="K68">
        <f t="shared" si="6"/>
        <v>0.19037786768687567</v>
      </c>
    </row>
    <row r="69" spans="1:11" x14ac:dyDescent="0.75">
      <c r="A69">
        <v>68</v>
      </c>
      <c r="B69">
        <v>345.59500000000003</v>
      </c>
      <c r="C69">
        <v>347.608</v>
      </c>
      <c r="D69">
        <v>150.95400000000001</v>
      </c>
      <c r="E69">
        <v>350.15300000000002</v>
      </c>
      <c r="G69" s="1">
        <f t="shared" si="4"/>
        <v>-2.0129999999999768</v>
      </c>
      <c r="I69">
        <f t="shared" si="5"/>
        <v>68</v>
      </c>
      <c r="J69">
        <f t="shared" si="7"/>
        <v>0.72219879094615613</v>
      </c>
      <c r="K69">
        <f t="shared" si="6"/>
        <v>0.19542170416707422</v>
      </c>
    </row>
    <row r="70" spans="1:11" x14ac:dyDescent="0.75">
      <c r="A70">
        <v>69</v>
      </c>
      <c r="B70">
        <v>347.08800000000002</v>
      </c>
      <c r="C70">
        <v>351.74400000000003</v>
      </c>
      <c r="D70">
        <v>153.16300000000001</v>
      </c>
      <c r="E70">
        <v>360.75200000000001</v>
      </c>
      <c r="G70" s="1">
        <f t="shared" si="4"/>
        <v>-4.6560000000000059</v>
      </c>
      <c r="I70">
        <f t="shared" si="5"/>
        <v>69</v>
      </c>
      <c r="J70">
        <f t="shared" si="7"/>
        <v>0.66911690867827589</v>
      </c>
      <c r="K70">
        <f t="shared" si="6"/>
        <v>0.19598212832448977</v>
      </c>
    </row>
    <row r="71" spans="1:11" x14ac:dyDescent="0.75">
      <c r="A71">
        <v>70</v>
      </c>
      <c r="B71">
        <v>342.34100000000001</v>
      </c>
      <c r="C71">
        <v>342.529</v>
      </c>
      <c r="D71">
        <v>150.46899999999999</v>
      </c>
      <c r="E71">
        <v>355.47800000000001</v>
      </c>
      <c r="G71" s="1">
        <f t="shared" si="4"/>
        <v>-0.18799999999998818</v>
      </c>
      <c r="I71">
        <f t="shared" si="5"/>
        <v>70</v>
      </c>
      <c r="J71">
        <f t="shared" si="7"/>
        <v>0.75885200136570974</v>
      </c>
      <c r="K71">
        <f t="shared" si="6"/>
        <v>0.18907758713894823</v>
      </c>
    </row>
    <row r="72" spans="1:11" x14ac:dyDescent="0.75">
      <c r="A72">
        <v>71</v>
      </c>
      <c r="B72">
        <v>332.02800000000002</v>
      </c>
      <c r="C72">
        <v>347.03199999999998</v>
      </c>
      <c r="D72">
        <v>147.40899999999999</v>
      </c>
      <c r="E72">
        <v>337.86799999999999</v>
      </c>
      <c r="G72" s="1">
        <f t="shared" si="4"/>
        <v>-15.003999999999962</v>
      </c>
      <c r="I72">
        <f t="shared" si="5"/>
        <v>71</v>
      </c>
      <c r="J72">
        <f t="shared" si="7"/>
        <v>0.46128818461167831</v>
      </c>
      <c r="K72">
        <f t="shared" si="6"/>
        <v>0.19028752445393682</v>
      </c>
    </row>
    <row r="73" spans="1:11" x14ac:dyDescent="0.75">
      <c r="A73">
        <v>72</v>
      </c>
      <c r="B73">
        <v>332.28199999999998</v>
      </c>
      <c r="C73">
        <v>345.27600000000001</v>
      </c>
      <c r="D73">
        <v>148.22800000000001</v>
      </c>
      <c r="E73">
        <v>341.78199999999998</v>
      </c>
      <c r="G73" s="1">
        <f t="shared" si="4"/>
        <v>-12.994000000000028</v>
      </c>
      <c r="I73">
        <f t="shared" si="5"/>
        <v>72</v>
      </c>
      <c r="J73">
        <f t="shared" si="7"/>
        <v>0.50165692595047318</v>
      </c>
      <c r="K73">
        <f t="shared" si="6"/>
        <v>0.1906147754230936</v>
      </c>
    </row>
    <row r="74" spans="1:11" x14ac:dyDescent="0.75">
      <c r="A74">
        <v>73</v>
      </c>
      <c r="B74">
        <v>334.25400000000002</v>
      </c>
      <c r="C74">
        <v>339.86</v>
      </c>
      <c r="D74">
        <v>148.19999999999999</v>
      </c>
      <c r="E74">
        <v>349.33600000000001</v>
      </c>
      <c r="G74" s="1">
        <f t="shared" si="4"/>
        <v>-5.6059999999999945</v>
      </c>
      <c r="I74">
        <f t="shared" si="5"/>
        <v>73</v>
      </c>
      <c r="J74">
        <f t="shared" si="7"/>
        <v>0.65003715530919337</v>
      </c>
      <c r="K74">
        <f t="shared" si="6"/>
        <v>0.18435067595247842</v>
      </c>
    </row>
    <row r="75" spans="1:11" x14ac:dyDescent="0.75">
      <c r="A75">
        <v>74</v>
      </c>
      <c r="B75">
        <v>315.69400000000002</v>
      </c>
      <c r="C75">
        <v>327.74400000000003</v>
      </c>
      <c r="D75">
        <v>145.423</v>
      </c>
      <c r="E75">
        <v>327.48099999999999</v>
      </c>
      <c r="G75" s="1">
        <f t="shared" si="4"/>
        <v>-12.050000000000011</v>
      </c>
      <c r="I75">
        <f t="shared" si="5"/>
        <v>74</v>
      </c>
      <c r="J75">
        <f t="shared" si="7"/>
        <v>0.52061617561406737</v>
      </c>
      <c r="K75">
        <f t="shared" si="6"/>
        <v>0.19024289230566499</v>
      </c>
    </row>
    <row r="76" spans="1:11" x14ac:dyDescent="0.75">
      <c r="A76">
        <v>75</v>
      </c>
      <c r="B76">
        <v>311.50400000000002</v>
      </c>
      <c r="C76">
        <v>322.51400000000001</v>
      </c>
      <c r="D76">
        <v>142.72300000000001</v>
      </c>
      <c r="E76">
        <v>318.51900000000001</v>
      </c>
      <c r="G76" s="1">
        <f t="shared" si="4"/>
        <v>-11.009999999999991</v>
      </c>
      <c r="I76">
        <f t="shared" si="5"/>
        <v>75</v>
      </c>
      <c r="J76">
        <f t="shared" si="7"/>
        <v>0.54150348456548469</v>
      </c>
      <c r="K76">
        <f t="shared" si="6"/>
        <v>0.18535370161999623</v>
      </c>
    </row>
    <row r="77" spans="1:11" x14ac:dyDescent="0.75">
      <c r="A77">
        <v>76</v>
      </c>
      <c r="B77">
        <v>327.13499999999999</v>
      </c>
      <c r="C77">
        <v>331.82499999999999</v>
      </c>
      <c r="D77">
        <v>143.28200000000001</v>
      </c>
      <c r="E77">
        <v>337.02499999999998</v>
      </c>
      <c r="G77" s="1">
        <f t="shared" si="4"/>
        <v>-4.6899999999999977</v>
      </c>
      <c r="I77">
        <f t="shared" si="5"/>
        <v>76</v>
      </c>
      <c r="J77">
        <f t="shared" si="7"/>
        <v>0.66843405434717196</v>
      </c>
      <c r="K77">
        <f t="shared" si="6"/>
        <v>0.17242202454678535</v>
      </c>
    </row>
    <row r="78" spans="1:11" x14ac:dyDescent="0.75">
      <c r="A78">
        <v>77</v>
      </c>
      <c r="B78">
        <v>318.392</v>
      </c>
      <c r="C78">
        <v>326.07499999999999</v>
      </c>
      <c r="D78">
        <v>144.37</v>
      </c>
      <c r="E78">
        <v>339.40600000000001</v>
      </c>
      <c r="G78" s="1">
        <f t="shared" si="4"/>
        <v>-7.6829999999999927</v>
      </c>
      <c r="I78">
        <f t="shared" si="5"/>
        <v>77</v>
      </c>
      <c r="J78">
        <f t="shared" si="7"/>
        <v>0.60832278925910399</v>
      </c>
      <c r="K78">
        <f t="shared" si="6"/>
        <v>0.17544094186429954</v>
      </c>
    </row>
    <row r="79" spans="1:11" x14ac:dyDescent="0.75">
      <c r="A79">
        <v>78</v>
      </c>
      <c r="B79">
        <v>305.42399999999998</v>
      </c>
      <c r="C79">
        <v>320.49599999999998</v>
      </c>
      <c r="D79">
        <v>142.678</v>
      </c>
      <c r="E79">
        <v>313.76600000000002</v>
      </c>
      <c r="G79" s="1">
        <f t="shared" si="4"/>
        <v>-15.072000000000003</v>
      </c>
      <c r="I79">
        <f t="shared" si="5"/>
        <v>78</v>
      </c>
      <c r="J79">
        <f t="shared" si="7"/>
        <v>0.4599224759494695</v>
      </c>
      <c r="K79">
        <f t="shared" si="6"/>
        <v>0.18955958262479494</v>
      </c>
    </row>
    <row r="80" spans="1:11" x14ac:dyDescent="0.75">
      <c r="A80">
        <v>79</v>
      </c>
      <c r="B80">
        <v>309.60700000000003</v>
      </c>
      <c r="C80">
        <v>325.82900000000001</v>
      </c>
      <c r="D80">
        <v>144.04</v>
      </c>
      <c r="E80">
        <v>324.37400000000002</v>
      </c>
      <c r="G80" s="1">
        <f t="shared" si="4"/>
        <v>-16.22199999999998</v>
      </c>
      <c r="I80">
        <f t="shared" si="5"/>
        <v>79</v>
      </c>
      <c r="J80">
        <f t="shared" si="7"/>
        <v>0.4368259323974224</v>
      </c>
      <c r="K80">
        <f t="shared" si="6"/>
        <v>0.18646059205058885</v>
      </c>
    </row>
    <row r="81" spans="1:11" x14ac:dyDescent="0.75">
      <c r="A81">
        <v>80</v>
      </c>
      <c r="B81">
        <v>299.45499999999998</v>
      </c>
      <c r="C81">
        <v>313.8</v>
      </c>
      <c r="D81">
        <v>144.73099999999999</v>
      </c>
      <c r="E81">
        <v>341.858</v>
      </c>
      <c r="G81" s="1">
        <f t="shared" si="4"/>
        <v>-14.345000000000027</v>
      </c>
      <c r="I81">
        <f t="shared" si="5"/>
        <v>80</v>
      </c>
      <c r="J81">
        <f t="shared" si="7"/>
        <v>0.47452350826454603</v>
      </c>
      <c r="K81">
        <f t="shared" si="6"/>
        <v>0.17513598815117823</v>
      </c>
    </row>
    <row r="82" spans="1:11" x14ac:dyDescent="0.75">
      <c r="A82">
        <v>81</v>
      </c>
      <c r="B82">
        <v>299.72300000000001</v>
      </c>
      <c r="C82">
        <v>312.67099999999999</v>
      </c>
      <c r="D82">
        <v>145.303</v>
      </c>
      <c r="E82">
        <v>344.16800000000001</v>
      </c>
      <c r="G82" s="1">
        <f t="shared" si="4"/>
        <v>-12.947999999999979</v>
      </c>
      <c r="I82">
        <f t="shared" si="5"/>
        <v>81</v>
      </c>
      <c r="J82">
        <f t="shared" si="7"/>
        <v>0.5025807876925561</v>
      </c>
      <c r="K82">
        <f t="shared" si="6"/>
        <v>0.17586661313970536</v>
      </c>
    </row>
    <row r="83" spans="1:11" x14ac:dyDescent="0.75">
      <c r="A83">
        <v>82</v>
      </c>
      <c r="B83">
        <v>296.34300000000002</v>
      </c>
      <c r="C83">
        <v>321.19099999999997</v>
      </c>
      <c r="D83">
        <v>141.06399999999999</v>
      </c>
      <c r="E83">
        <v>337.59899999999999</v>
      </c>
      <c r="G83" s="1">
        <f t="shared" si="4"/>
        <v>-24.847999999999956</v>
      </c>
      <c r="I83">
        <f t="shared" si="5"/>
        <v>82</v>
      </c>
      <c r="J83">
        <f t="shared" si="7"/>
        <v>0.26358177180615133</v>
      </c>
      <c r="K83">
        <f t="shared" si="6"/>
        <v>0.16201330643893277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8B9ED-E256-43A7-BA06-25ECC256FED4}">
  <dimension ref="A1:K78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644.10299999999995</v>
      </c>
      <c r="C3">
        <v>644.41999999999996</v>
      </c>
      <c r="D3">
        <v>316.41800000000001</v>
      </c>
      <c r="E3">
        <v>426.11099999999999</v>
      </c>
      <c r="G3" s="1">
        <f t="shared" ref="G3:G66" si="0">B3-C3</f>
        <v>-0.31700000000000728</v>
      </c>
      <c r="I3">
        <f t="shared" ref="I3:I66" si="1">A3</f>
        <v>1</v>
      </c>
      <c r="J3">
        <f>(G3-MIN(G$3:G$78))/(MAX(G$3:G$78)-MIN(G$3:G$78))</f>
        <v>0.2458282355612173</v>
      </c>
      <c r="K3">
        <f t="shared" ref="K3:K66" si="2">(D3-105)/(E3-115)</f>
        <v>0.67955809984217852</v>
      </c>
    </row>
    <row r="4" spans="1:11" x14ac:dyDescent="0.75">
      <c r="A4">
        <v>2</v>
      </c>
      <c r="B4">
        <v>635.73699999999997</v>
      </c>
      <c r="C4">
        <v>631.024</v>
      </c>
      <c r="D4">
        <v>297.36900000000003</v>
      </c>
      <c r="E4">
        <v>415.036</v>
      </c>
      <c r="G4" s="1">
        <f t="shared" si="0"/>
        <v>4.7129999999999654</v>
      </c>
      <c r="I4">
        <f t="shared" si="1"/>
        <v>2</v>
      </c>
      <c r="J4">
        <f t="shared" ref="J4:J67" si="3">(G4-MIN(G$3:G$78))/(MAX(G$3:G$78)-MIN(G$3:G$78))</f>
        <v>0.30927184894617965</v>
      </c>
      <c r="K4">
        <f t="shared" si="2"/>
        <v>0.64115306163260422</v>
      </c>
    </row>
    <row r="5" spans="1:11" x14ac:dyDescent="0.75">
      <c r="A5">
        <v>3</v>
      </c>
      <c r="B5">
        <v>620.40800000000002</v>
      </c>
      <c r="C5">
        <v>628.279</v>
      </c>
      <c r="D5">
        <v>298.69200000000001</v>
      </c>
      <c r="E5">
        <v>413.55799999999999</v>
      </c>
      <c r="G5" s="1">
        <f t="shared" si="0"/>
        <v>-7.8709999999999809</v>
      </c>
      <c r="I5">
        <f t="shared" si="1"/>
        <v>3</v>
      </c>
      <c r="J5">
        <f t="shared" si="3"/>
        <v>0.15054929808407885</v>
      </c>
      <c r="K5">
        <f t="shared" si="2"/>
        <v>0.64875836520877017</v>
      </c>
    </row>
    <row r="6" spans="1:11" x14ac:dyDescent="0.75">
      <c r="A6">
        <v>4</v>
      </c>
      <c r="B6">
        <v>606.84</v>
      </c>
      <c r="C6">
        <v>614.15099999999995</v>
      </c>
      <c r="D6">
        <v>276.50200000000001</v>
      </c>
      <c r="E6">
        <v>393.30700000000002</v>
      </c>
      <c r="G6" s="1">
        <f t="shared" si="0"/>
        <v>-7.3109999999999218</v>
      </c>
      <c r="I6">
        <f t="shared" si="1"/>
        <v>4</v>
      </c>
      <c r="J6">
        <f t="shared" si="3"/>
        <v>0.15761260295397606</v>
      </c>
      <c r="K6">
        <f t="shared" si="2"/>
        <v>0.61623315259767086</v>
      </c>
    </row>
    <row r="7" spans="1:11" x14ac:dyDescent="0.75">
      <c r="A7">
        <v>5</v>
      </c>
      <c r="B7">
        <v>631.96100000000001</v>
      </c>
      <c r="C7">
        <v>645.89200000000005</v>
      </c>
      <c r="D7">
        <v>290.38</v>
      </c>
      <c r="E7">
        <v>415.077</v>
      </c>
      <c r="G7" s="1">
        <f t="shared" si="0"/>
        <v>-13.93100000000004</v>
      </c>
      <c r="I7">
        <f t="shared" si="1"/>
        <v>5</v>
      </c>
      <c r="J7">
        <f t="shared" si="3"/>
        <v>7.4114248956270209E-2</v>
      </c>
      <c r="K7">
        <f t="shared" si="2"/>
        <v>0.61777477114207358</v>
      </c>
    </row>
    <row r="8" spans="1:11" x14ac:dyDescent="0.75">
      <c r="A8">
        <v>6</v>
      </c>
      <c r="B8">
        <v>620.42100000000005</v>
      </c>
      <c r="C8">
        <v>621.11800000000005</v>
      </c>
      <c r="D8">
        <v>275.46499999999997</v>
      </c>
      <c r="E8">
        <v>402.5</v>
      </c>
      <c r="G8" s="1">
        <f t="shared" si="0"/>
        <v>-0.69700000000000273</v>
      </c>
      <c r="I8">
        <f t="shared" si="1"/>
        <v>6</v>
      </c>
      <c r="J8">
        <f t="shared" si="3"/>
        <v>0.24103527868521621</v>
      </c>
      <c r="K8">
        <f t="shared" si="2"/>
        <v>0.59292173913043467</v>
      </c>
    </row>
    <row r="9" spans="1:11" x14ac:dyDescent="0.75">
      <c r="A9">
        <v>7</v>
      </c>
      <c r="B9">
        <v>645.16899999999998</v>
      </c>
      <c r="C9">
        <v>643.43799999999999</v>
      </c>
      <c r="D9">
        <v>284.79899999999998</v>
      </c>
      <c r="E9">
        <v>410.23500000000001</v>
      </c>
      <c r="G9" s="1">
        <f t="shared" si="0"/>
        <v>1.7309999999999945</v>
      </c>
      <c r="I9">
        <f t="shared" si="1"/>
        <v>7</v>
      </c>
      <c r="J9">
        <f t="shared" si="3"/>
        <v>0.27165975051398145</v>
      </c>
      <c r="K9">
        <f t="shared" si="2"/>
        <v>0.60900299761207166</v>
      </c>
    </row>
    <row r="10" spans="1:11" x14ac:dyDescent="0.75">
      <c r="A10">
        <v>8</v>
      </c>
      <c r="B10">
        <v>604.43200000000002</v>
      </c>
      <c r="C10">
        <v>608.75400000000002</v>
      </c>
      <c r="D10">
        <v>268.92700000000002</v>
      </c>
      <c r="E10">
        <v>399.375</v>
      </c>
      <c r="G10" s="1">
        <f t="shared" si="0"/>
        <v>-4.3220000000000027</v>
      </c>
      <c r="I10">
        <f t="shared" si="1"/>
        <v>8</v>
      </c>
      <c r="J10">
        <f t="shared" si="3"/>
        <v>0.19531299269704727</v>
      </c>
      <c r="K10">
        <f t="shared" si="2"/>
        <v>0.57644659340659343</v>
      </c>
    </row>
    <row r="11" spans="1:11" x14ac:dyDescent="0.75">
      <c r="A11">
        <v>9</v>
      </c>
      <c r="B11">
        <v>636.17600000000004</v>
      </c>
      <c r="C11">
        <v>635.72400000000005</v>
      </c>
      <c r="D11">
        <v>256.46699999999998</v>
      </c>
      <c r="E11">
        <v>384.346</v>
      </c>
      <c r="G11" s="1">
        <f t="shared" si="0"/>
        <v>0.45199999999999818</v>
      </c>
      <c r="I11">
        <f t="shared" si="1"/>
        <v>9</v>
      </c>
      <c r="J11">
        <f t="shared" si="3"/>
        <v>0.25552766671291444</v>
      </c>
      <c r="K11">
        <f t="shared" si="2"/>
        <v>0.56235102804571069</v>
      </c>
    </row>
    <row r="12" spans="1:11" x14ac:dyDescent="0.75">
      <c r="A12">
        <v>10</v>
      </c>
      <c r="B12">
        <v>620.94299999999998</v>
      </c>
      <c r="C12">
        <v>632.25</v>
      </c>
      <c r="D12">
        <v>255.577</v>
      </c>
      <c r="E12">
        <v>377.13</v>
      </c>
      <c r="G12" s="1">
        <f t="shared" si="0"/>
        <v>-11.307000000000016</v>
      </c>
      <c r="I12">
        <f t="shared" si="1"/>
        <v>10</v>
      </c>
      <c r="J12">
        <f t="shared" si="3"/>
        <v>0.10721087748949955</v>
      </c>
      <c r="K12">
        <f t="shared" si="2"/>
        <v>0.57443634837675961</v>
      </c>
    </row>
    <row r="13" spans="1:11" x14ac:dyDescent="0.75">
      <c r="A13">
        <v>11</v>
      </c>
      <c r="B13">
        <v>608.61</v>
      </c>
      <c r="C13">
        <v>622.32600000000002</v>
      </c>
      <c r="D13">
        <v>250.935</v>
      </c>
      <c r="E13">
        <v>372.35199999999998</v>
      </c>
      <c r="G13" s="1">
        <f t="shared" si="0"/>
        <v>-13.716000000000008</v>
      </c>
      <c r="I13">
        <f t="shared" si="1"/>
        <v>11</v>
      </c>
      <c r="J13">
        <f t="shared" si="3"/>
        <v>7.682605350453442E-2</v>
      </c>
      <c r="K13">
        <f t="shared" si="2"/>
        <v>0.5670637881189966</v>
      </c>
    </row>
    <row r="14" spans="1:11" x14ac:dyDescent="0.75">
      <c r="A14">
        <v>12</v>
      </c>
      <c r="B14">
        <v>584.70299999999997</v>
      </c>
      <c r="C14">
        <v>599.18799999999999</v>
      </c>
      <c r="D14">
        <v>244.952</v>
      </c>
      <c r="E14">
        <v>374.90100000000001</v>
      </c>
      <c r="G14" s="1">
        <f t="shared" si="0"/>
        <v>-14.485000000000014</v>
      </c>
      <c r="I14">
        <f t="shared" si="1"/>
        <v>12</v>
      </c>
      <c r="J14">
        <f t="shared" si="3"/>
        <v>6.7126622352837284E-2</v>
      </c>
      <c r="K14">
        <f t="shared" si="2"/>
        <v>0.53848196043878238</v>
      </c>
    </row>
    <row r="15" spans="1:11" x14ac:dyDescent="0.75">
      <c r="A15">
        <v>13</v>
      </c>
      <c r="B15">
        <v>598.5</v>
      </c>
      <c r="C15">
        <v>608.99599999999998</v>
      </c>
      <c r="D15">
        <v>248.75800000000001</v>
      </c>
      <c r="E15">
        <v>369.79899999999998</v>
      </c>
      <c r="G15" s="1">
        <f t="shared" si="0"/>
        <v>-10.495999999999981</v>
      </c>
      <c r="I15">
        <f t="shared" si="1"/>
        <v>13</v>
      </c>
      <c r="J15">
        <f t="shared" si="3"/>
        <v>0.11744005650643929</v>
      </c>
      <c r="K15">
        <f t="shared" si="2"/>
        <v>0.56420158634845519</v>
      </c>
    </row>
    <row r="16" spans="1:11" x14ac:dyDescent="0.75">
      <c r="A16">
        <v>14</v>
      </c>
      <c r="B16">
        <v>601.00599999999997</v>
      </c>
      <c r="C16">
        <v>600.47199999999998</v>
      </c>
      <c r="D16">
        <v>249.87100000000001</v>
      </c>
      <c r="E16">
        <v>394.40899999999999</v>
      </c>
      <c r="G16" s="1">
        <f t="shared" si="0"/>
        <v>0.53399999999999181</v>
      </c>
      <c r="I16">
        <f t="shared" si="1"/>
        <v>14</v>
      </c>
      <c r="J16">
        <f t="shared" si="3"/>
        <v>0.25656193635457775</v>
      </c>
      <c r="K16">
        <f t="shared" si="2"/>
        <v>0.51849081454069135</v>
      </c>
    </row>
    <row r="17" spans="1:11" x14ac:dyDescent="0.75">
      <c r="A17">
        <v>15</v>
      </c>
      <c r="B17">
        <v>606.10699999999997</v>
      </c>
      <c r="C17">
        <v>619.05600000000004</v>
      </c>
      <c r="D17">
        <v>244.97</v>
      </c>
      <c r="E17">
        <v>382.04199999999997</v>
      </c>
      <c r="G17" s="1">
        <f t="shared" si="0"/>
        <v>-12.949000000000069</v>
      </c>
      <c r="I17">
        <f t="shared" si="1"/>
        <v>15</v>
      </c>
      <c r="J17">
        <f t="shared" si="3"/>
        <v>8.6500258567409671E-2</v>
      </c>
      <c r="K17">
        <f t="shared" si="2"/>
        <v>0.5241497592139065</v>
      </c>
    </row>
    <row r="18" spans="1:11" x14ac:dyDescent="0.75">
      <c r="A18">
        <v>16</v>
      </c>
      <c r="B18">
        <v>558.85699999999997</v>
      </c>
      <c r="C18">
        <v>572.87800000000004</v>
      </c>
      <c r="D18">
        <v>236.892</v>
      </c>
      <c r="E18">
        <v>374.78300000000002</v>
      </c>
      <c r="G18" s="1">
        <f t="shared" si="0"/>
        <v>-14.021000000000072</v>
      </c>
      <c r="I18">
        <f t="shared" si="1"/>
        <v>16</v>
      </c>
      <c r="J18">
        <f t="shared" si="3"/>
        <v>7.2979074959322168E-2</v>
      </c>
      <c r="K18">
        <f t="shared" si="2"/>
        <v>0.50770065785674967</v>
      </c>
    </row>
    <row r="19" spans="1:11" x14ac:dyDescent="0.75">
      <c r="A19">
        <v>17</v>
      </c>
      <c r="B19">
        <v>575.98599999999999</v>
      </c>
      <c r="C19">
        <v>585.51499999999999</v>
      </c>
      <c r="D19">
        <v>240.28899999999999</v>
      </c>
      <c r="E19">
        <v>381.01799999999997</v>
      </c>
      <c r="G19" s="1">
        <f t="shared" si="0"/>
        <v>-9.5289999999999964</v>
      </c>
      <c r="I19">
        <f t="shared" si="1"/>
        <v>17</v>
      </c>
      <c r="J19">
        <f t="shared" si="3"/>
        <v>0.129636870451421</v>
      </c>
      <c r="K19">
        <f t="shared" si="2"/>
        <v>0.50857084858919321</v>
      </c>
    </row>
    <row r="20" spans="1:11" x14ac:dyDescent="0.75">
      <c r="A20">
        <v>18</v>
      </c>
      <c r="B20">
        <v>576.12099999999998</v>
      </c>
      <c r="C20">
        <v>592.61699999999996</v>
      </c>
      <c r="D20">
        <v>243.81899999999999</v>
      </c>
      <c r="E20">
        <v>404.05399999999997</v>
      </c>
      <c r="G20" s="1">
        <f t="shared" si="0"/>
        <v>-16.495999999999981</v>
      </c>
      <c r="I20">
        <f t="shared" si="1"/>
        <v>18</v>
      </c>
      <c r="J20">
        <f t="shared" si="3"/>
        <v>4.176179004326315E-2</v>
      </c>
      <c r="K20">
        <f t="shared" si="2"/>
        <v>0.48025282473171105</v>
      </c>
    </row>
    <row r="21" spans="1:11" x14ac:dyDescent="0.75">
      <c r="A21">
        <v>19</v>
      </c>
      <c r="B21">
        <v>579.23099999999999</v>
      </c>
      <c r="C21">
        <v>599.03800000000001</v>
      </c>
      <c r="D21">
        <v>242.88900000000001</v>
      </c>
      <c r="E21">
        <v>396.13299999999998</v>
      </c>
      <c r="G21" s="1">
        <f t="shared" si="0"/>
        <v>-19.807000000000016</v>
      </c>
      <c r="I21">
        <f t="shared" si="1"/>
        <v>19</v>
      </c>
      <c r="J21">
        <f t="shared" si="3"/>
        <v>0</v>
      </c>
      <c r="K21">
        <f t="shared" si="2"/>
        <v>0.49047603803182133</v>
      </c>
    </row>
    <row r="22" spans="1:11" x14ac:dyDescent="0.75">
      <c r="A22">
        <v>20</v>
      </c>
      <c r="B22">
        <v>550.024</v>
      </c>
      <c r="C22">
        <v>556.04999999999995</v>
      </c>
      <c r="D22">
        <v>231.512</v>
      </c>
      <c r="E22">
        <v>389.54700000000003</v>
      </c>
      <c r="G22" s="1">
        <f t="shared" si="0"/>
        <v>-6.0259999999999536</v>
      </c>
      <c r="I22">
        <f t="shared" si="1"/>
        <v>20</v>
      </c>
      <c r="J22">
        <f t="shared" si="3"/>
        <v>0.17382036502150588</v>
      </c>
      <c r="K22">
        <f t="shared" si="2"/>
        <v>0.46080270409073854</v>
      </c>
    </row>
    <row r="23" spans="1:11" x14ac:dyDescent="0.75">
      <c r="A23">
        <v>21</v>
      </c>
      <c r="B23">
        <v>505.06099999999998</v>
      </c>
      <c r="C23">
        <v>509.15499999999997</v>
      </c>
      <c r="D23">
        <v>227.36699999999999</v>
      </c>
      <c r="E23">
        <v>401.52</v>
      </c>
      <c r="G23" s="1">
        <f t="shared" si="0"/>
        <v>-4.0939999999999941</v>
      </c>
      <c r="I23">
        <f t="shared" si="1"/>
        <v>21</v>
      </c>
      <c r="J23">
        <f t="shared" si="3"/>
        <v>0.19818876682264808</v>
      </c>
      <c r="K23">
        <f t="shared" si="2"/>
        <v>0.4270801340220578</v>
      </c>
    </row>
    <row r="24" spans="1:11" x14ac:dyDescent="0.75">
      <c r="A24">
        <v>22</v>
      </c>
      <c r="B24">
        <v>540.35799999999995</v>
      </c>
      <c r="C24">
        <v>533.57299999999998</v>
      </c>
      <c r="D24">
        <v>227.102</v>
      </c>
      <c r="E24">
        <v>368.70800000000003</v>
      </c>
      <c r="G24" s="1">
        <f t="shared" si="0"/>
        <v>6.7849999999999682</v>
      </c>
      <c r="I24">
        <f t="shared" si="1"/>
        <v>22</v>
      </c>
      <c r="J24">
        <f t="shared" si="3"/>
        <v>0.33540607696479652</v>
      </c>
      <c r="K24">
        <f t="shared" si="2"/>
        <v>0.48126980623393817</v>
      </c>
    </row>
    <row r="25" spans="1:11" x14ac:dyDescent="0.75">
      <c r="A25">
        <v>23</v>
      </c>
      <c r="B25">
        <v>507.11900000000003</v>
      </c>
      <c r="C25">
        <v>523.88400000000001</v>
      </c>
      <c r="D25">
        <v>219.816</v>
      </c>
      <c r="E25">
        <v>386.92099999999999</v>
      </c>
      <c r="G25" s="1">
        <f t="shared" si="0"/>
        <v>-16.764999999999986</v>
      </c>
      <c r="I25">
        <f t="shared" si="1"/>
        <v>23</v>
      </c>
      <c r="J25">
        <f t="shared" si="3"/>
        <v>3.8368881096830683E-2</v>
      </c>
      <c r="K25">
        <f t="shared" si="2"/>
        <v>0.42224028302337813</v>
      </c>
    </row>
    <row r="26" spans="1:11" x14ac:dyDescent="0.75">
      <c r="A26">
        <v>24</v>
      </c>
      <c r="B26">
        <v>502.92</v>
      </c>
      <c r="C26">
        <v>512.34500000000003</v>
      </c>
      <c r="D26">
        <v>216.52500000000001</v>
      </c>
      <c r="E26">
        <v>387.11399999999998</v>
      </c>
      <c r="G26" s="1">
        <f t="shared" si="0"/>
        <v>-9.4250000000000114</v>
      </c>
      <c r="I26">
        <f t="shared" si="1"/>
        <v>24</v>
      </c>
      <c r="J26">
        <f t="shared" si="3"/>
        <v>0.13094862707011587</v>
      </c>
      <c r="K26">
        <f t="shared" si="2"/>
        <v>0.40984660840677073</v>
      </c>
    </row>
    <row r="27" spans="1:11" x14ac:dyDescent="0.75">
      <c r="A27">
        <v>25</v>
      </c>
      <c r="B27">
        <v>511.08</v>
      </c>
      <c r="C27">
        <v>515.16399999999999</v>
      </c>
      <c r="D27">
        <v>213.08500000000001</v>
      </c>
      <c r="E27">
        <v>357.63</v>
      </c>
      <c r="G27" s="1">
        <f t="shared" si="0"/>
        <v>-4.0840000000000032</v>
      </c>
      <c r="I27">
        <f t="shared" si="1"/>
        <v>25</v>
      </c>
      <c r="J27">
        <f t="shared" si="3"/>
        <v>0.19831489726675325</v>
      </c>
      <c r="K27">
        <f t="shared" si="2"/>
        <v>0.44547253019000127</v>
      </c>
    </row>
    <row r="28" spans="1:11" x14ac:dyDescent="0.75">
      <c r="A28">
        <v>26</v>
      </c>
      <c r="B28">
        <v>478.11900000000003</v>
      </c>
      <c r="C28">
        <v>475.92700000000002</v>
      </c>
      <c r="D28">
        <v>208.02500000000001</v>
      </c>
      <c r="E28">
        <v>371.93</v>
      </c>
      <c r="G28" s="1">
        <f t="shared" si="0"/>
        <v>2.1920000000000073</v>
      </c>
      <c r="I28">
        <f t="shared" si="1"/>
        <v>26</v>
      </c>
      <c r="J28">
        <f t="shared" si="3"/>
        <v>0.27747436398723563</v>
      </c>
      <c r="K28">
        <f t="shared" si="2"/>
        <v>0.40098470400498193</v>
      </c>
    </row>
    <row r="29" spans="1:11" x14ac:dyDescent="0.75">
      <c r="A29">
        <v>27</v>
      </c>
      <c r="B29">
        <v>462.233</v>
      </c>
      <c r="C29">
        <v>459.83600000000001</v>
      </c>
      <c r="D29">
        <v>205.33500000000001</v>
      </c>
      <c r="E29">
        <v>361.09199999999998</v>
      </c>
      <c r="G29" s="1">
        <f t="shared" si="0"/>
        <v>2.3969999999999914</v>
      </c>
      <c r="I29">
        <f t="shared" si="1"/>
        <v>27</v>
      </c>
      <c r="J29">
        <f t="shared" si="3"/>
        <v>0.28006003809139396</v>
      </c>
      <c r="K29">
        <f t="shared" si="2"/>
        <v>0.40771337548559083</v>
      </c>
    </row>
    <row r="30" spans="1:11" x14ac:dyDescent="0.75">
      <c r="A30">
        <v>28</v>
      </c>
      <c r="B30">
        <v>494.48899999999998</v>
      </c>
      <c r="C30">
        <v>492.36599999999999</v>
      </c>
      <c r="D30">
        <v>205.114</v>
      </c>
      <c r="E30">
        <v>406.55700000000002</v>
      </c>
      <c r="G30" s="1">
        <f t="shared" si="0"/>
        <v>2.1229999999999905</v>
      </c>
      <c r="I30">
        <f t="shared" si="1"/>
        <v>28</v>
      </c>
      <c r="J30">
        <f t="shared" si="3"/>
        <v>0.27660406392290893</v>
      </c>
      <c r="K30">
        <f t="shared" si="2"/>
        <v>0.34337710979328229</v>
      </c>
    </row>
    <row r="31" spans="1:11" x14ac:dyDescent="0.75">
      <c r="A31">
        <v>29</v>
      </c>
      <c r="B31">
        <v>500.767</v>
      </c>
      <c r="C31">
        <v>481.02100000000002</v>
      </c>
      <c r="D31">
        <v>199.18299999999999</v>
      </c>
      <c r="E31">
        <v>386.87799999999999</v>
      </c>
      <c r="G31" s="1">
        <f t="shared" si="0"/>
        <v>19.745999999999981</v>
      </c>
      <c r="I31">
        <f t="shared" si="1"/>
        <v>29</v>
      </c>
      <c r="J31">
        <f t="shared" si="3"/>
        <v>0.49888374556966764</v>
      </c>
      <c r="K31">
        <f t="shared" si="2"/>
        <v>0.34641640735918316</v>
      </c>
    </row>
    <row r="32" spans="1:11" x14ac:dyDescent="0.75">
      <c r="A32">
        <v>30</v>
      </c>
      <c r="B32">
        <v>511.53800000000001</v>
      </c>
      <c r="C32">
        <v>473.69600000000003</v>
      </c>
      <c r="D32">
        <v>195.97399999999999</v>
      </c>
      <c r="E32">
        <v>368.34399999999999</v>
      </c>
      <c r="G32" s="1">
        <f t="shared" si="0"/>
        <v>37.841999999999985</v>
      </c>
      <c r="I32">
        <f t="shared" si="1"/>
        <v>30</v>
      </c>
      <c r="J32">
        <f t="shared" si="3"/>
        <v>0.72712939722260694</v>
      </c>
      <c r="K32">
        <f t="shared" si="2"/>
        <v>0.35909277504105086</v>
      </c>
    </row>
    <row r="33" spans="1:11" x14ac:dyDescent="0.75">
      <c r="A33">
        <v>31</v>
      </c>
      <c r="B33">
        <v>532.64700000000005</v>
      </c>
      <c r="C33">
        <v>473.17099999999999</v>
      </c>
      <c r="D33">
        <v>193.88</v>
      </c>
      <c r="E33">
        <v>383.62200000000001</v>
      </c>
      <c r="G33" s="1">
        <f t="shared" si="0"/>
        <v>59.476000000000056</v>
      </c>
      <c r="I33">
        <f t="shared" si="1"/>
        <v>31</v>
      </c>
      <c r="J33">
        <f t="shared" si="3"/>
        <v>1</v>
      </c>
      <c r="K33">
        <f t="shared" si="2"/>
        <v>0.33087386736752755</v>
      </c>
    </row>
    <row r="34" spans="1:11" x14ac:dyDescent="0.75">
      <c r="A34">
        <v>32</v>
      </c>
      <c r="B34">
        <v>515.154</v>
      </c>
      <c r="C34">
        <v>471.66399999999999</v>
      </c>
      <c r="D34">
        <v>194.44</v>
      </c>
      <c r="E34">
        <v>391.81099999999998</v>
      </c>
      <c r="G34" s="1">
        <f t="shared" si="0"/>
        <v>43.490000000000009</v>
      </c>
      <c r="I34">
        <f t="shared" si="1"/>
        <v>32</v>
      </c>
      <c r="J34">
        <f t="shared" si="3"/>
        <v>0.79836787205327708</v>
      </c>
      <c r="K34">
        <f t="shared" si="2"/>
        <v>0.32310854698693336</v>
      </c>
    </row>
    <row r="35" spans="1:11" x14ac:dyDescent="0.75">
      <c r="A35">
        <v>33</v>
      </c>
      <c r="B35">
        <v>527.46299999999997</v>
      </c>
      <c r="C35">
        <v>472.19299999999998</v>
      </c>
      <c r="D35">
        <v>193.78100000000001</v>
      </c>
      <c r="E35">
        <v>394.839</v>
      </c>
      <c r="G35" s="1">
        <f t="shared" si="0"/>
        <v>55.269999999999982</v>
      </c>
      <c r="I35">
        <f t="shared" si="1"/>
        <v>33</v>
      </c>
      <c r="J35">
        <f t="shared" si="3"/>
        <v>0.94694953520931258</v>
      </c>
      <c r="K35">
        <f t="shared" si="2"/>
        <v>0.31725742301823551</v>
      </c>
    </row>
    <row r="36" spans="1:11" x14ac:dyDescent="0.75">
      <c r="A36">
        <v>34</v>
      </c>
      <c r="B36">
        <v>469.32900000000001</v>
      </c>
      <c r="C36">
        <v>447.541</v>
      </c>
      <c r="D36">
        <v>192.58600000000001</v>
      </c>
      <c r="E36">
        <v>361.83600000000001</v>
      </c>
      <c r="G36" s="1">
        <f t="shared" si="0"/>
        <v>21.788000000000011</v>
      </c>
      <c r="I36">
        <f t="shared" si="1"/>
        <v>34</v>
      </c>
      <c r="J36">
        <f t="shared" si="3"/>
        <v>0.52463958225596896</v>
      </c>
      <c r="K36">
        <f t="shared" si="2"/>
        <v>0.35483478909073235</v>
      </c>
    </row>
    <row r="37" spans="1:11" x14ac:dyDescent="0.75">
      <c r="A37">
        <v>35</v>
      </c>
      <c r="B37">
        <v>464.488</v>
      </c>
      <c r="C37">
        <v>450.58499999999998</v>
      </c>
      <c r="D37">
        <v>189.226</v>
      </c>
      <c r="E37">
        <v>359.71199999999999</v>
      </c>
      <c r="G37" s="1">
        <f t="shared" si="0"/>
        <v>13.90300000000002</v>
      </c>
      <c r="I37">
        <f t="shared" si="1"/>
        <v>35</v>
      </c>
      <c r="J37">
        <f t="shared" si="3"/>
        <v>0.42518572707894514</v>
      </c>
      <c r="K37">
        <f t="shared" si="2"/>
        <v>0.34418418385694205</v>
      </c>
    </row>
    <row r="38" spans="1:11" x14ac:dyDescent="0.75">
      <c r="A38">
        <v>36</v>
      </c>
      <c r="B38">
        <v>510.03</v>
      </c>
      <c r="C38">
        <v>472.80900000000003</v>
      </c>
      <c r="D38">
        <v>193.17599999999999</v>
      </c>
      <c r="E38">
        <v>372.83600000000001</v>
      </c>
      <c r="G38" s="1">
        <f t="shared" si="0"/>
        <v>37.220999999999947</v>
      </c>
      <c r="I38">
        <f t="shared" si="1"/>
        <v>36</v>
      </c>
      <c r="J38">
        <f t="shared" si="3"/>
        <v>0.7192966966436678</v>
      </c>
      <c r="K38">
        <f t="shared" si="2"/>
        <v>0.34198482756480858</v>
      </c>
    </row>
    <row r="39" spans="1:11" x14ac:dyDescent="0.75">
      <c r="A39">
        <v>37</v>
      </c>
      <c r="B39">
        <v>490.738</v>
      </c>
      <c r="C39">
        <v>457.94200000000001</v>
      </c>
      <c r="D39">
        <v>191.36500000000001</v>
      </c>
      <c r="E39">
        <v>380.25599999999997</v>
      </c>
      <c r="G39" s="1">
        <f t="shared" si="0"/>
        <v>32.795999999999992</v>
      </c>
      <c r="I39">
        <f t="shared" si="1"/>
        <v>37</v>
      </c>
      <c r="J39">
        <f t="shared" si="3"/>
        <v>0.66348397512707591</v>
      </c>
      <c r="K39">
        <f t="shared" si="2"/>
        <v>0.32559112706215887</v>
      </c>
    </row>
    <row r="40" spans="1:11" x14ac:dyDescent="0.75">
      <c r="A40">
        <v>38</v>
      </c>
      <c r="B40">
        <v>484.738</v>
      </c>
      <c r="C40">
        <v>453.58</v>
      </c>
      <c r="D40">
        <v>195.48099999999999</v>
      </c>
      <c r="E40">
        <v>409.03399999999999</v>
      </c>
      <c r="G40" s="1">
        <f t="shared" si="0"/>
        <v>31.158000000000015</v>
      </c>
      <c r="I40">
        <f t="shared" si="1"/>
        <v>38</v>
      </c>
      <c r="J40">
        <f t="shared" si="3"/>
        <v>0.64282380838262909</v>
      </c>
      <c r="K40">
        <f t="shared" si="2"/>
        <v>0.30772291639742344</v>
      </c>
    </row>
    <row r="41" spans="1:11" x14ac:dyDescent="0.75">
      <c r="A41">
        <v>39</v>
      </c>
      <c r="B41">
        <v>497.32100000000003</v>
      </c>
      <c r="C41">
        <v>470.26299999999998</v>
      </c>
      <c r="D41">
        <v>195.72300000000001</v>
      </c>
      <c r="E41">
        <v>426.28100000000001</v>
      </c>
      <c r="G41" s="1">
        <f t="shared" si="0"/>
        <v>27.05800000000005</v>
      </c>
      <c r="I41">
        <f t="shared" si="1"/>
        <v>39</v>
      </c>
      <c r="J41">
        <f t="shared" si="3"/>
        <v>0.59111032629945914</v>
      </c>
      <c r="K41">
        <f t="shared" si="2"/>
        <v>0.29145049007167162</v>
      </c>
    </row>
    <row r="42" spans="1:11" x14ac:dyDescent="0.75">
      <c r="A42">
        <v>40</v>
      </c>
      <c r="B42">
        <v>475.81</v>
      </c>
      <c r="C42">
        <v>455.625</v>
      </c>
      <c r="D42">
        <v>193.15299999999999</v>
      </c>
      <c r="E42">
        <v>415.471</v>
      </c>
      <c r="G42" s="1">
        <f t="shared" si="0"/>
        <v>20.185000000000002</v>
      </c>
      <c r="I42">
        <f t="shared" si="1"/>
        <v>40</v>
      </c>
      <c r="J42">
        <f t="shared" si="3"/>
        <v>0.50442087206589037</v>
      </c>
      <c r="K42">
        <f t="shared" si="2"/>
        <v>0.29338272245907254</v>
      </c>
    </row>
    <row r="43" spans="1:11" x14ac:dyDescent="0.75">
      <c r="A43">
        <v>41</v>
      </c>
      <c r="B43">
        <v>469.637</v>
      </c>
      <c r="C43">
        <v>424.29</v>
      </c>
      <c r="D43">
        <v>183.99600000000001</v>
      </c>
      <c r="E43">
        <v>380.423</v>
      </c>
      <c r="G43" s="1">
        <f t="shared" si="0"/>
        <v>45.34699999999998</v>
      </c>
      <c r="I43">
        <f t="shared" si="1"/>
        <v>41</v>
      </c>
      <c r="J43">
        <f t="shared" si="3"/>
        <v>0.8217902955236297</v>
      </c>
      <c r="K43">
        <f t="shared" si="2"/>
        <v>0.29762303945023605</v>
      </c>
    </row>
    <row r="44" spans="1:11" x14ac:dyDescent="0.75">
      <c r="A44">
        <v>42</v>
      </c>
      <c r="B44">
        <v>502.61399999999998</v>
      </c>
      <c r="C44">
        <v>447.04399999999998</v>
      </c>
      <c r="D44">
        <v>189.43700000000001</v>
      </c>
      <c r="E44">
        <v>377.95</v>
      </c>
      <c r="G44" s="1">
        <f t="shared" si="0"/>
        <v>55.569999999999993</v>
      </c>
      <c r="I44">
        <f t="shared" si="1"/>
        <v>42</v>
      </c>
      <c r="J44">
        <f t="shared" si="3"/>
        <v>0.95073344853247155</v>
      </c>
      <c r="K44">
        <f t="shared" si="2"/>
        <v>0.32111428028142236</v>
      </c>
    </row>
    <row r="45" spans="1:11" x14ac:dyDescent="0.75">
      <c r="A45">
        <v>43</v>
      </c>
      <c r="B45">
        <v>433.41300000000001</v>
      </c>
      <c r="C45">
        <v>423.31900000000002</v>
      </c>
      <c r="D45">
        <v>187.53399999999999</v>
      </c>
      <c r="E45">
        <v>463.23099999999999</v>
      </c>
      <c r="G45" s="1">
        <f t="shared" si="0"/>
        <v>10.093999999999994</v>
      </c>
      <c r="I45">
        <f t="shared" si="1"/>
        <v>43</v>
      </c>
      <c r="J45">
        <f t="shared" si="3"/>
        <v>0.37714264091923849</v>
      </c>
      <c r="K45">
        <f t="shared" si="2"/>
        <v>0.2370093415003259</v>
      </c>
    </row>
    <row r="46" spans="1:11" x14ac:dyDescent="0.75">
      <c r="A46">
        <v>44</v>
      </c>
      <c r="B46">
        <v>446.553</v>
      </c>
      <c r="C46">
        <v>415.94099999999997</v>
      </c>
      <c r="D46">
        <v>185.34100000000001</v>
      </c>
      <c r="E46">
        <v>409.029</v>
      </c>
      <c r="G46" s="1">
        <f t="shared" si="0"/>
        <v>30.612000000000023</v>
      </c>
      <c r="I46">
        <f t="shared" si="1"/>
        <v>44</v>
      </c>
      <c r="J46">
        <f t="shared" si="3"/>
        <v>0.63593708613448019</v>
      </c>
      <c r="K46">
        <f t="shared" si="2"/>
        <v>0.27324175506497661</v>
      </c>
    </row>
    <row r="47" spans="1:11" x14ac:dyDescent="0.75">
      <c r="A47">
        <v>45</v>
      </c>
      <c r="B47">
        <v>468.46699999999998</v>
      </c>
      <c r="C47">
        <v>453.95100000000002</v>
      </c>
      <c r="D47">
        <v>192.48599999999999</v>
      </c>
      <c r="E47">
        <v>428.077</v>
      </c>
      <c r="G47" s="1">
        <f t="shared" si="0"/>
        <v>14.515999999999963</v>
      </c>
      <c r="I47">
        <f t="shared" si="1"/>
        <v>45</v>
      </c>
      <c r="J47">
        <f t="shared" si="3"/>
        <v>0.43291752330259892</v>
      </c>
      <c r="K47">
        <f t="shared" si="2"/>
        <v>0.27943924338102127</v>
      </c>
    </row>
    <row r="48" spans="1:11" x14ac:dyDescent="0.75">
      <c r="A48">
        <v>46</v>
      </c>
      <c r="B48">
        <v>443.30900000000003</v>
      </c>
      <c r="C48">
        <v>425.04399999999998</v>
      </c>
      <c r="D48">
        <v>183.274</v>
      </c>
      <c r="E48">
        <v>388.226</v>
      </c>
      <c r="G48" s="1">
        <f t="shared" si="0"/>
        <v>18.265000000000043</v>
      </c>
      <c r="I48">
        <f t="shared" si="1"/>
        <v>46</v>
      </c>
      <c r="J48">
        <f t="shared" si="3"/>
        <v>0.48020382679767448</v>
      </c>
      <c r="K48">
        <f t="shared" si="2"/>
        <v>0.28648078879755223</v>
      </c>
    </row>
    <row r="49" spans="1:11" x14ac:dyDescent="0.75">
      <c r="A49">
        <v>47</v>
      </c>
      <c r="B49">
        <v>404.81599999999997</v>
      </c>
      <c r="C49">
        <v>417.37299999999999</v>
      </c>
      <c r="D49">
        <v>175.899</v>
      </c>
      <c r="E49">
        <v>417.923</v>
      </c>
      <c r="G49" s="1">
        <f t="shared" si="0"/>
        <v>-12.557000000000016</v>
      </c>
      <c r="I49">
        <f t="shared" si="1"/>
        <v>47</v>
      </c>
      <c r="J49">
        <f t="shared" si="3"/>
        <v>9.1444571976337846E-2</v>
      </c>
      <c r="K49">
        <f t="shared" si="2"/>
        <v>0.23404957695519985</v>
      </c>
    </row>
    <row r="50" spans="1:11" x14ac:dyDescent="0.75">
      <c r="A50">
        <v>48</v>
      </c>
      <c r="B50">
        <v>383.197</v>
      </c>
      <c r="C50">
        <v>384.52499999999998</v>
      </c>
      <c r="D50">
        <v>165.399</v>
      </c>
      <c r="E50">
        <v>431.303</v>
      </c>
      <c r="G50" s="1">
        <f t="shared" si="0"/>
        <v>-1.3279999999999745</v>
      </c>
      <c r="I50">
        <f t="shared" si="1"/>
        <v>48</v>
      </c>
      <c r="J50">
        <f t="shared" si="3"/>
        <v>0.23307644766217253</v>
      </c>
      <c r="K50">
        <f t="shared" si="2"/>
        <v>0.19095297863124916</v>
      </c>
    </row>
    <row r="51" spans="1:11" x14ac:dyDescent="0.75">
      <c r="A51">
        <v>49</v>
      </c>
      <c r="B51">
        <v>367.303</v>
      </c>
      <c r="C51">
        <v>375.01</v>
      </c>
      <c r="D51">
        <v>162.745</v>
      </c>
      <c r="E51">
        <v>422.053</v>
      </c>
      <c r="G51" s="1">
        <f t="shared" si="0"/>
        <v>-7.7069999999999936</v>
      </c>
      <c r="I51">
        <f t="shared" si="1"/>
        <v>49</v>
      </c>
      <c r="J51">
        <f t="shared" si="3"/>
        <v>0.15261783736740553</v>
      </c>
      <c r="K51">
        <f t="shared" si="2"/>
        <v>0.18806199581179797</v>
      </c>
    </row>
    <row r="52" spans="1:11" x14ac:dyDescent="0.75">
      <c r="A52">
        <v>50</v>
      </c>
      <c r="B52">
        <v>372.44099999999997</v>
      </c>
      <c r="C52">
        <v>378.92200000000003</v>
      </c>
      <c r="D52">
        <v>162.03399999999999</v>
      </c>
      <c r="E52">
        <v>431.78800000000001</v>
      </c>
      <c r="G52" s="1">
        <f t="shared" si="0"/>
        <v>-6.4810000000000514</v>
      </c>
      <c r="I52">
        <f t="shared" si="1"/>
        <v>50</v>
      </c>
      <c r="J52">
        <f t="shared" si="3"/>
        <v>0.16808142981471377</v>
      </c>
      <c r="K52">
        <f t="shared" si="2"/>
        <v>0.18003838529237215</v>
      </c>
    </row>
    <row r="53" spans="1:11" x14ac:dyDescent="0.75">
      <c r="A53">
        <v>51</v>
      </c>
      <c r="B53">
        <v>371.209</v>
      </c>
      <c r="C53">
        <v>368.46</v>
      </c>
      <c r="D53">
        <v>161.90100000000001</v>
      </c>
      <c r="E53">
        <v>420.74</v>
      </c>
      <c r="G53" s="1">
        <f t="shared" si="0"/>
        <v>2.7490000000000236</v>
      </c>
      <c r="I53">
        <f t="shared" si="1"/>
        <v>51</v>
      </c>
      <c r="J53">
        <f t="shared" si="3"/>
        <v>0.2844998297239007</v>
      </c>
      <c r="K53">
        <f t="shared" si="2"/>
        <v>0.18610911231765556</v>
      </c>
    </row>
    <row r="54" spans="1:11" x14ac:dyDescent="0.75">
      <c r="A54">
        <v>52</v>
      </c>
      <c r="B54">
        <v>352.928</v>
      </c>
      <c r="C54">
        <v>358.31900000000002</v>
      </c>
      <c r="D54">
        <v>159.322</v>
      </c>
      <c r="E54">
        <v>412.06700000000001</v>
      </c>
      <c r="G54" s="1">
        <f t="shared" si="0"/>
        <v>-5.3910000000000196</v>
      </c>
      <c r="I54">
        <f t="shared" si="1"/>
        <v>52</v>
      </c>
      <c r="J54">
        <f t="shared" si="3"/>
        <v>0.18182964822219119</v>
      </c>
      <c r="K54">
        <f t="shared" si="2"/>
        <v>0.18286110540719772</v>
      </c>
    </row>
    <row r="55" spans="1:11" x14ac:dyDescent="0.75">
      <c r="A55">
        <v>53</v>
      </c>
      <c r="B55">
        <v>381.34199999999998</v>
      </c>
      <c r="C55">
        <v>382.19600000000003</v>
      </c>
      <c r="D55">
        <v>163.495</v>
      </c>
      <c r="E55">
        <v>421.43299999999999</v>
      </c>
      <c r="G55" s="1">
        <f t="shared" si="0"/>
        <v>-0.85400000000004184</v>
      </c>
      <c r="I55">
        <f t="shared" si="1"/>
        <v>53</v>
      </c>
      <c r="J55">
        <f t="shared" si="3"/>
        <v>0.2390550307127626</v>
      </c>
      <c r="K55">
        <f t="shared" si="2"/>
        <v>0.19089001510933876</v>
      </c>
    </row>
    <row r="56" spans="1:11" x14ac:dyDescent="0.75">
      <c r="A56">
        <v>54</v>
      </c>
      <c r="B56">
        <v>373.96699999999998</v>
      </c>
      <c r="C56">
        <v>372.01499999999999</v>
      </c>
      <c r="D56">
        <v>164.524</v>
      </c>
      <c r="E56">
        <v>390.077</v>
      </c>
      <c r="G56" s="1">
        <f t="shared" si="0"/>
        <v>1.9519999999999982</v>
      </c>
      <c r="I56">
        <f t="shared" si="1"/>
        <v>54</v>
      </c>
      <c r="J56">
        <f t="shared" si="3"/>
        <v>0.27444723332870846</v>
      </c>
      <c r="K56">
        <f t="shared" si="2"/>
        <v>0.21639031980136472</v>
      </c>
    </row>
    <row r="57" spans="1:11" x14ac:dyDescent="0.75">
      <c r="A57">
        <v>55</v>
      </c>
      <c r="B57">
        <v>377.52100000000002</v>
      </c>
      <c r="C57">
        <v>378.04</v>
      </c>
      <c r="D57">
        <v>167.46899999999999</v>
      </c>
      <c r="E57">
        <v>424.55399999999997</v>
      </c>
      <c r="G57" s="1">
        <f t="shared" si="0"/>
        <v>-0.51900000000000546</v>
      </c>
      <c r="I57">
        <f t="shared" si="1"/>
        <v>55</v>
      </c>
      <c r="J57">
        <f t="shared" si="3"/>
        <v>0.24328040059029041</v>
      </c>
      <c r="K57">
        <f t="shared" si="2"/>
        <v>0.20180323949940882</v>
      </c>
    </row>
    <row r="58" spans="1:11" x14ac:dyDescent="0.75">
      <c r="A58">
        <v>56</v>
      </c>
      <c r="B58">
        <v>380.875</v>
      </c>
      <c r="C58">
        <v>397.80500000000001</v>
      </c>
      <c r="D58">
        <v>163.87</v>
      </c>
      <c r="E58">
        <v>389.26</v>
      </c>
      <c r="G58" s="1">
        <f t="shared" si="0"/>
        <v>-16.930000000000007</v>
      </c>
      <c r="I58">
        <f t="shared" si="1"/>
        <v>56</v>
      </c>
      <c r="J58">
        <f t="shared" si="3"/>
        <v>3.6287728769093086E-2</v>
      </c>
      <c r="K58">
        <f t="shared" si="2"/>
        <v>0.21465033180193979</v>
      </c>
    </row>
    <row r="59" spans="1:11" x14ac:dyDescent="0.75">
      <c r="A59">
        <v>57</v>
      </c>
      <c r="B59">
        <v>379.54899999999998</v>
      </c>
      <c r="C59">
        <v>391.66500000000002</v>
      </c>
      <c r="D59">
        <v>164.16900000000001</v>
      </c>
      <c r="E59">
        <v>423.35599999999999</v>
      </c>
      <c r="G59" s="1">
        <f t="shared" si="0"/>
        <v>-12.116000000000042</v>
      </c>
      <c r="I59">
        <f t="shared" si="1"/>
        <v>57</v>
      </c>
      <c r="J59">
        <f t="shared" si="3"/>
        <v>9.7006924561380964E-2</v>
      </c>
      <c r="K59">
        <f t="shared" si="2"/>
        <v>0.19188535329294715</v>
      </c>
    </row>
    <row r="60" spans="1:11" x14ac:dyDescent="0.75">
      <c r="A60">
        <v>58</v>
      </c>
      <c r="B60">
        <v>393.41899999999998</v>
      </c>
      <c r="C60">
        <v>393.68200000000002</v>
      </c>
      <c r="D60">
        <v>171.881</v>
      </c>
      <c r="E60">
        <v>458.86799999999999</v>
      </c>
      <c r="G60" s="1">
        <f t="shared" si="0"/>
        <v>-0.26300000000003365</v>
      </c>
      <c r="I60">
        <f t="shared" si="1"/>
        <v>58</v>
      </c>
      <c r="J60">
        <f t="shared" si="3"/>
        <v>0.24650933995938556</v>
      </c>
      <c r="K60">
        <f t="shared" si="2"/>
        <v>0.19449614386915909</v>
      </c>
    </row>
    <row r="61" spans="1:11" x14ac:dyDescent="0.75">
      <c r="A61">
        <v>59</v>
      </c>
      <c r="B61">
        <v>379.5</v>
      </c>
      <c r="C61">
        <v>393.495</v>
      </c>
      <c r="D61">
        <v>165.15100000000001</v>
      </c>
      <c r="E61">
        <v>399.61</v>
      </c>
      <c r="G61" s="1">
        <f t="shared" si="0"/>
        <v>-13.995000000000005</v>
      </c>
      <c r="I61">
        <f t="shared" si="1"/>
        <v>59</v>
      </c>
      <c r="J61">
        <f t="shared" si="3"/>
        <v>7.3307014113996774E-2</v>
      </c>
      <c r="K61">
        <f t="shared" si="2"/>
        <v>0.21134534977688771</v>
      </c>
    </row>
    <row r="62" spans="1:11" x14ac:dyDescent="0.75">
      <c r="A62">
        <v>60</v>
      </c>
      <c r="B62">
        <v>380.67099999999999</v>
      </c>
      <c r="C62">
        <v>385.34199999999998</v>
      </c>
      <c r="D62">
        <v>166.21700000000001</v>
      </c>
      <c r="E62">
        <v>447.65699999999998</v>
      </c>
      <c r="G62" s="1">
        <f t="shared" si="0"/>
        <v>-4.6709999999999923</v>
      </c>
      <c r="I62">
        <f t="shared" si="1"/>
        <v>60</v>
      </c>
      <c r="J62">
        <f t="shared" si="3"/>
        <v>0.19091104019777266</v>
      </c>
      <c r="K62">
        <f t="shared" si="2"/>
        <v>0.18402438547813518</v>
      </c>
    </row>
    <row r="63" spans="1:11" x14ac:dyDescent="0.75">
      <c r="A63">
        <v>61</v>
      </c>
      <c r="B63">
        <v>379.43400000000003</v>
      </c>
      <c r="C63">
        <v>379.73399999999998</v>
      </c>
      <c r="D63">
        <v>169.423</v>
      </c>
      <c r="E63">
        <v>430.78800000000001</v>
      </c>
      <c r="G63" s="1">
        <f t="shared" si="0"/>
        <v>-0.29999999999995453</v>
      </c>
      <c r="I63">
        <f t="shared" si="1"/>
        <v>61</v>
      </c>
      <c r="J63">
        <f t="shared" si="3"/>
        <v>0.24604265731619696</v>
      </c>
      <c r="K63">
        <f t="shared" si="2"/>
        <v>0.20400711869988727</v>
      </c>
    </row>
    <row r="64" spans="1:11" x14ac:dyDescent="0.75">
      <c r="A64">
        <v>62</v>
      </c>
      <c r="B64">
        <v>364.846</v>
      </c>
      <c r="C64">
        <v>367.22399999999999</v>
      </c>
      <c r="D64">
        <v>165.071</v>
      </c>
      <c r="E64">
        <v>408.80799999999999</v>
      </c>
      <c r="G64" s="1">
        <f t="shared" si="0"/>
        <v>-2.3779999999999859</v>
      </c>
      <c r="I64">
        <f t="shared" si="1"/>
        <v>62</v>
      </c>
      <c r="J64">
        <f t="shared" si="3"/>
        <v>0.21983275103111657</v>
      </c>
      <c r="K64">
        <f t="shared" si="2"/>
        <v>0.20445665196318685</v>
      </c>
    </row>
    <row r="65" spans="1:11" x14ac:dyDescent="0.75">
      <c r="A65">
        <v>63</v>
      </c>
      <c r="B65">
        <v>363.67099999999999</v>
      </c>
      <c r="C65">
        <v>361.31599999999997</v>
      </c>
      <c r="D65">
        <v>166.404</v>
      </c>
      <c r="E65">
        <v>422.488</v>
      </c>
      <c r="G65" s="1">
        <f t="shared" si="0"/>
        <v>2.3550000000000182</v>
      </c>
      <c r="I65">
        <f t="shared" si="1"/>
        <v>63</v>
      </c>
      <c r="J65">
        <f t="shared" si="3"/>
        <v>0.27953029022615206</v>
      </c>
      <c r="K65">
        <f t="shared" si="2"/>
        <v>0.19969559787699032</v>
      </c>
    </row>
    <row r="66" spans="1:11" x14ac:dyDescent="0.75">
      <c r="A66">
        <v>64</v>
      </c>
      <c r="B66">
        <v>363.07600000000002</v>
      </c>
      <c r="C66">
        <v>365.61</v>
      </c>
      <c r="D66">
        <v>166.14699999999999</v>
      </c>
      <c r="E66">
        <v>444.18099999999998</v>
      </c>
      <c r="G66" s="1">
        <f t="shared" si="0"/>
        <v>-2.5339999999999918</v>
      </c>
      <c r="I66">
        <f t="shared" si="1"/>
        <v>64</v>
      </c>
      <c r="J66">
        <f t="shared" si="3"/>
        <v>0.21786511610307391</v>
      </c>
      <c r="K66">
        <f t="shared" si="2"/>
        <v>0.18575494940473478</v>
      </c>
    </row>
    <row r="67" spans="1:11" x14ac:dyDescent="0.75">
      <c r="A67">
        <v>65</v>
      </c>
      <c r="B67">
        <v>375.87099999999998</v>
      </c>
      <c r="C67">
        <v>378.303</v>
      </c>
      <c r="D67">
        <v>173.14400000000001</v>
      </c>
      <c r="E67">
        <v>449.411</v>
      </c>
      <c r="G67" s="1">
        <f t="shared" ref="G67:G78" si="4">B67-C67</f>
        <v>-2.4320000000000164</v>
      </c>
      <c r="I67">
        <f t="shared" ref="I67:I78" si="5">A67</f>
        <v>65</v>
      </c>
      <c r="J67">
        <f t="shared" si="3"/>
        <v>0.21915164663294759</v>
      </c>
      <c r="K67">
        <f t="shared" ref="K67:K78" si="6">(D67-105)/(E67-115)</f>
        <v>0.20377320124038983</v>
      </c>
    </row>
    <row r="68" spans="1:11" x14ac:dyDescent="0.75">
      <c r="A68">
        <v>66</v>
      </c>
      <c r="B68">
        <v>368.66699999999997</v>
      </c>
      <c r="C68">
        <v>380.41500000000002</v>
      </c>
      <c r="D68">
        <v>166.959</v>
      </c>
      <c r="E68">
        <v>442.78100000000001</v>
      </c>
      <c r="G68" s="1">
        <f t="shared" si="4"/>
        <v>-11.748000000000047</v>
      </c>
      <c r="I68">
        <f t="shared" si="5"/>
        <v>66</v>
      </c>
      <c r="J68">
        <f t="shared" ref="J68:J78" si="7">(G68-MIN(G$3:G$78))/(MAX(G$3:G$78)-MIN(G$3:G$78))</f>
        <v>0.10164852490445571</v>
      </c>
      <c r="K68">
        <f t="shared" si="6"/>
        <v>0.18902559940936176</v>
      </c>
    </row>
    <row r="69" spans="1:11" x14ac:dyDescent="0.75">
      <c r="A69">
        <v>67</v>
      </c>
      <c r="B69">
        <v>372.62099999999998</v>
      </c>
      <c r="C69">
        <v>382.64400000000001</v>
      </c>
      <c r="D69">
        <v>165.637</v>
      </c>
      <c r="E69">
        <v>450.89</v>
      </c>
      <c r="G69" s="1">
        <f t="shared" si="4"/>
        <v>-10.023000000000025</v>
      </c>
      <c r="I69">
        <f t="shared" si="5"/>
        <v>67</v>
      </c>
      <c r="J69">
        <f t="shared" si="7"/>
        <v>0.12340602651261913</v>
      </c>
      <c r="K69">
        <f t="shared" si="6"/>
        <v>0.18052636279734438</v>
      </c>
    </row>
    <row r="70" spans="1:11" x14ac:dyDescent="0.75">
      <c r="A70">
        <v>68</v>
      </c>
      <c r="B70">
        <v>397.697</v>
      </c>
      <c r="C70">
        <v>405.48899999999998</v>
      </c>
      <c r="D70">
        <v>177.363</v>
      </c>
      <c r="E70">
        <v>432.47899999999998</v>
      </c>
      <c r="G70" s="1">
        <f t="shared" si="4"/>
        <v>-7.7919999999999732</v>
      </c>
      <c r="I70">
        <f t="shared" si="5"/>
        <v>68</v>
      </c>
      <c r="J70">
        <f t="shared" si="7"/>
        <v>0.15154572859251078</v>
      </c>
      <c r="K70">
        <f t="shared" si="6"/>
        <v>0.22793003631736272</v>
      </c>
    </row>
    <row r="71" spans="1:11" x14ac:dyDescent="0.75">
      <c r="A71">
        <v>69</v>
      </c>
      <c r="B71">
        <v>404.66899999999998</v>
      </c>
      <c r="C71">
        <v>418.09899999999999</v>
      </c>
      <c r="D71">
        <v>178.78800000000001</v>
      </c>
      <c r="E71">
        <v>449.87400000000002</v>
      </c>
      <c r="G71" s="1">
        <f t="shared" si="4"/>
        <v>-13.430000000000007</v>
      </c>
      <c r="I71">
        <f t="shared" si="5"/>
        <v>69</v>
      </c>
      <c r="J71">
        <f t="shared" si="7"/>
        <v>8.043338420594584E-2</v>
      </c>
      <c r="K71">
        <f t="shared" si="6"/>
        <v>0.22034556280869821</v>
      </c>
    </row>
    <row r="72" spans="1:11" x14ac:dyDescent="0.75">
      <c r="A72">
        <v>70</v>
      </c>
      <c r="B72">
        <v>397.096</v>
      </c>
      <c r="C72">
        <v>408.60399999999998</v>
      </c>
      <c r="D72">
        <v>179.13900000000001</v>
      </c>
      <c r="E72">
        <v>452.98</v>
      </c>
      <c r="G72" s="1">
        <f t="shared" si="4"/>
        <v>-11.507999999999981</v>
      </c>
      <c r="I72">
        <f t="shared" si="5"/>
        <v>70</v>
      </c>
      <c r="J72">
        <f t="shared" si="7"/>
        <v>0.10467565556298358</v>
      </c>
      <c r="K72">
        <f t="shared" si="6"/>
        <v>0.21935913367654894</v>
      </c>
    </row>
    <row r="73" spans="1:11" x14ac:dyDescent="0.75">
      <c r="A73">
        <v>71</v>
      </c>
      <c r="B73">
        <v>396.31599999999997</v>
      </c>
      <c r="C73">
        <v>401.87</v>
      </c>
      <c r="D73">
        <v>177.60900000000001</v>
      </c>
      <c r="E73">
        <v>472.053</v>
      </c>
      <c r="G73" s="1">
        <f t="shared" si="4"/>
        <v>-5.5540000000000305</v>
      </c>
      <c r="I73">
        <f t="shared" si="5"/>
        <v>71</v>
      </c>
      <c r="J73">
        <f t="shared" si="7"/>
        <v>0.17977372198327476</v>
      </c>
      <c r="K73">
        <f t="shared" si="6"/>
        <v>0.20335636446129848</v>
      </c>
    </row>
    <row r="74" spans="1:11" x14ac:dyDescent="0.75">
      <c r="A74">
        <v>72</v>
      </c>
      <c r="B74">
        <v>400.471</v>
      </c>
      <c r="C74">
        <v>405.56799999999998</v>
      </c>
      <c r="D74">
        <v>175.90100000000001</v>
      </c>
      <c r="E74">
        <v>463.62900000000002</v>
      </c>
      <c r="G74" s="1">
        <f t="shared" si="4"/>
        <v>-5.09699999999998</v>
      </c>
      <c r="I74">
        <f t="shared" si="5"/>
        <v>72</v>
      </c>
      <c r="J74">
        <f t="shared" si="7"/>
        <v>0.18553788327888732</v>
      </c>
      <c r="K74">
        <f t="shared" si="6"/>
        <v>0.2033709186556483</v>
      </c>
    </row>
    <row r="75" spans="1:11" x14ac:dyDescent="0.75">
      <c r="A75">
        <v>73</v>
      </c>
      <c r="B75">
        <v>379.48500000000001</v>
      </c>
      <c r="C75">
        <v>388.08499999999998</v>
      </c>
      <c r="D75">
        <v>174.041</v>
      </c>
      <c r="E75">
        <v>473.589</v>
      </c>
      <c r="G75" s="1">
        <f t="shared" si="4"/>
        <v>-8.5999999999999659</v>
      </c>
      <c r="I75">
        <f t="shared" si="5"/>
        <v>73</v>
      </c>
      <c r="J75">
        <f t="shared" si="7"/>
        <v>0.14135438870880315</v>
      </c>
      <c r="K75">
        <f t="shared" si="6"/>
        <v>0.19253518652273213</v>
      </c>
    </row>
    <row r="76" spans="1:11" x14ac:dyDescent="0.75">
      <c r="A76">
        <v>74</v>
      </c>
      <c r="B76">
        <v>372.51499999999999</v>
      </c>
      <c r="C76">
        <v>381.32400000000001</v>
      </c>
      <c r="D76">
        <v>170.459</v>
      </c>
      <c r="E76">
        <v>446.01400000000001</v>
      </c>
      <c r="G76" s="1">
        <f t="shared" si="4"/>
        <v>-8.8090000000000259</v>
      </c>
      <c r="I76">
        <f t="shared" si="5"/>
        <v>74</v>
      </c>
      <c r="J76">
        <f t="shared" si="7"/>
        <v>0.13871826242700175</v>
      </c>
      <c r="K76">
        <f t="shared" si="6"/>
        <v>0.19775296513138418</v>
      </c>
    </row>
    <row r="77" spans="1:11" x14ac:dyDescent="0.75">
      <c r="A77">
        <v>75</v>
      </c>
      <c r="B77">
        <v>360.89400000000001</v>
      </c>
      <c r="C77">
        <v>367.45699999999999</v>
      </c>
      <c r="D77">
        <v>170.048</v>
      </c>
      <c r="E77">
        <v>438.02699999999999</v>
      </c>
      <c r="G77" s="1">
        <f t="shared" si="4"/>
        <v>-6.5629999999999882</v>
      </c>
      <c r="I77">
        <f t="shared" si="5"/>
        <v>75</v>
      </c>
      <c r="J77">
        <f t="shared" si="7"/>
        <v>0.16704716017305118</v>
      </c>
      <c r="K77">
        <f t="shared" si="6"/>
        <v>0.20137016410392941</v>
      </c>
    </row>
    <row r="78" spans="1:11" x14ac:dyDescent="0.75">
      <c r="A78">
        <v>76</v>
      </c>
      <c r="B78">
        <v>371.59399999999999</v>
      </c>
      <c r="C78">
        <v>375.81700000000001</v>
      </c>
      <c r="D78">
        <v>170.065</v>
      </c>
      <c r="E78">
        <v>453.04</v>
      </c>
      <c r="G78" s="1">
        <f t="shared" si="4"/>
        <v>-4.2230000000000132</v>
      </c>
      <c r="I78">
        <f t="shared" si="5"/>
        <v>76</v>
      </c>
      <c r="J78">
        <f t="shared" si="7"/>
        <v>0.19656168409368954</v>
      </c>
      <c r="K78">
        <f t="shared" si="6"/>
        <v>0.19247722163057623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C280F-9FD7-4CF7-8013-603C810632E7}">
  <dimension ref="A1:K58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27</v>
      </c>
      <c r="B3">
        <v>532.05799999999999</v>
      </c>
      <c r="C3">
        <v>537.27800000000002</v>
      </c>
      <c r="D3">
        <v>264.73099999999999</v>
      </c>
      <c r="E3">
        <v>411.721</v>
      </c>
      <c r="G3" s="1">
        <f t="shared" ref="G3:G58" si="0">B3-C3</f>
        <v>-5.2200000000000273</v>
      </c>
      <c r="I3">
        <f t="shared" ref="I3:I58" si="1">A3</f>
        <v>27</v>
      </c>
      <c r="J3">
        <f>(G3-MIN(G$3:G$58))/(MAX(G$3:G$58)-MIN(G$3:G$58))</f>
        <v>4.9337341333105848E-2</v>
      </c>
      <c r="K3">
        <f t="shared" ref="K3:K58" si="2">(D3-105)/(E3-115)</f>
        <v>0.5383205098392092</v>
      </c>
    </row>
    <row r="4" spans="1:11" x14ac:dyDescent="0.75">
      <c r="A4">
        <v>28</v>
      </c>
      <c r="B4">
        <v>538.92499999999995</v>
      </c>
      <c r="C4">
        <v>546.47699999999998</v>
      </c>
      <c r="D4">
        <v>257.798</v>
      </c>
      <c r="E4">
        <v>416.029</v>
      </c>
      <c r="G4" s="1">
        <f t="shared" si="0"/>
        <v>-7.5520000000000209</v>
      </c>
      <c r="I4">
        <f t="shared" si="1"/>
        <v>28</v>
      </c>
      <c r="J4">
        <f t="shared" ref="J4:J58" si="3">(G4-MIN(G$3:G$58))/(MAX(G$3:G$58)-MIN(G$3:G$58))</f>
        <v>2.0956808528763651E-2</v>
      </c>
      <c r="K4">
        <f t="shared" si="2"/>
        <v>0.50758564789438887</v>
      </c>
    </row>
    <row r="5" spans="1:11" x14ac:dyDescent="0.75">
      <c r="A5">
        <v>29</v>
      </c>
      <c r="B5">
        <v>538.37900000000002</v>
      </c>
      <c r="C5">
        <v>547.65300000000002</v>
      </c>
      <c r="D5">
        <v>258.60000000000002</v>
      </c>
      <c r="E5">
        <v>415.51299999999998</v>
      </c>
      <c r="G5" s="1">
        <f t="shared" si="0"/>
        <v>-9.2740000000000009</v>
      </c>
      <c r="I5">
        <f t="shared" si="1"/>
        <v>29</v>
      </c>
      <c r="J5">
        <f t="shared" si="3"/>
        <v>0</v>
      </c>
      <c r="K5">
        <f t="shared" si="2"/>
        <v>0.51112597458346243</v>
      </c>
    </row>
    <row r="6" spans="1:11" x14ac:dyDescent="0.75">
      <c r="A6">
        <v>30</v>
      </c>
      <c r="B6">
        <v>549.68399999999997</v>
      </c>
      <c r="C6">
        <v>541.36500000000001</v>
      </c>
      <c r="D6">
        <v>260.49299999999999</v>
      </c>
      <c r="E6">
        <v>425.86500000000001</v>
      </c>
      <c r="G6" s="1">
        <f t="shared" si="0"/>
        <v>8.31899999999996</v>
      </c>
      <c r="I6">
        <f t="shared" si="1"/>
        <v>30</v>
      </c>
      <c r="J6">
        <f t="shared" si="3"/>
        <v>0.21410751013155771</v>
      </c>
      <c r="K6">
        <f t="shared" si="2"/>
        <v>0.50019461824264544</v>
      </c>
    </row>
    <row r="7" spans="1:11" x14ac:dyDescent="0.75">
      <c r="A7">
        <v>31</v>
      </c>
      <c r="B7">
        <v>553.00800000000004</v>
      </c>
      <c r="C7">
        <v>543.60299999999995</v>
      </c>
      <c r="D7">
        <v>263.41399999999999</v>
      </c>
      <c r="E7">
        <v>427.053</v>
      </c>
      <c r="G7" s="1">
        <f t="shared" si="0"/>
        <v>9.4050000000000864</v>
      </c>
      <c r="I7">
        <f t="shared" si="1"/>
        <v>31</v>
      </c>
      <c r="J7">
        <f t="shared" si="3"/>
        <v>0.22732417335004795</v>
      </c>
      <c r="K7">
        <f t="shared" si="2"/>
        <v>0.50765094391016907</v>
      </c>
    </row>
    <row r="8" spans="1:11" x14ac:dyDescent="0.75">
      <c r="A8">
        <v>32</v>
      </c>
      <c r="B8">
        <v>560.81600000000003</v>
      </c>
      <c r="C8">
        <v>542.55700000000002</v>
      </c>
      <c r="D8">
        <v>259.99299999999999</v>
      </c>
      <c r="E8">
        <v>436.02</v>
      </c>
      <c r="G8" s="1">
        <f t="shared" si="0"/>
        <v>18.259000000000015</v>
      </c>
      <c r="I8">
        <f t="shared" si="1"/>
        <v>32</v>
      </c>
      <c r="J8">
        <f t="shared" si="3"/>
        <v>0.33507770570409789</v>
      </c>
      <c r="K8">
        <f t="shared" si="2"/>
        <v>0.48281415488131579</v>
      </c>
    </row>
    <row r="9" spans="1:11" x14ac:dyDescent="0.75">
      <c r="A9">
        <v>33</v>
      </c>
      <c r="B9">
        <v>549.72799999999995</v>
      </c>
      <c r="C9">
        <v>537.68799999999999</v>
      </c>
      <c r="D9">
        <v>265.52999999999997</v>
      </c>
      <c r="E9">
        <v>451.88099999999997</v>
      </c>
      <c r="G9" s="1">
        <f t="shared" si="0"/>
        <v>12.039999999999964</v>
      </c>
      <c r="I9">
        <f t="shared" si="1"/>
        <v>33</v>
      </c>
      <c r="J9">
        <f t="shared" si="3"/>
        <v>0.2593922282125859</v>
      </c>
      <c r="K9">
        <f t="shared" si="2"/>
        <v>0.47651841451432403</v>
      </c>
    </row>
    <row r="10" spans="1:11" x14ac:dyDescent="0.75">
      <c r="A10">
        <v>34</v>
      </c>
      <c r="B10">
        <v>530.86099999999999</v>
      </c>
      <c r="C10">
        <v>531.14</v>
      </c>
      <c r="D10">
        <v>260.89800000000002</v>
      </c>
      <c r="E10">
        <v>458.267</v>
      </c>
      <c r="G10" s="1">
        <f t="shared" si="0"/>
        <v>-0.27899999999999636</v>
      </c>
      <c r="I10">
        <f t="shared" si="1"/>
        <v>34</v>
      </c>
      <c r="J10">
        <f t="shared" si="3"/>
        <v>0.10946950796529112</v>
      </c>
      <c r="K10">
        <f t="shared" si="2"/>
        <v>0.4541595900567198</v>
      </c>
    </row>
    <row r="11" spans="1:11" x14ac:dyDescent="0.75">
      <c r="A11">
        <v>35</v>
      </c>
      <c r="B11">
        <v>533.97900000000004</v>
      </c>
      <c r="C11">
        <v>528.58000000000004</v>
      </c>
      <c r="D11">
        <v>254.33</v>
      </c>
      <c r="E11">
        <v>455.55700000000002</v>
      </c>
      <c r="G11" s="1">
        <f t="shared" si="0"/>
        <v>5.3990000000000009</v>
      </c>
      <c r="I11">
        <f t="shared" si="1"/>
        <v>35</v>
      </c>
      <c r="J11">
        <f t="shared" si="3"/>
        <v>0.1785709939271502</v>
      </c>
      <c r="K11">
        <f t="shared" si="2"/>
        <v>0.43848753659446144</v>
      </c>
    </row>
    <row r="12" spans="1:11" x14ac:dyDescent="0.75">
      <c r="A12">
        <v>36</v>
      </c>
      <c r="B12">
        <v>546.02099999999996</v>
      </c>
      <c r="C12">
        <v>540.90499999999997</v>
      </c>
      <c r="D12">
        <v>252.90299999999999</v>
      </c>
      <c r="E12">
        <v>444.35199999999998</v>
      </c>
      <c r="G12" s="1">
        <f t="shared" si="0"/>
        <v>5.1159999999999854</v>
      </c>
      <c r="I12">
        <f t="shared" si="1"/>
        <v>36</v>
      </c>
      <c r="J12">
        <f t="shared" si="3"/>
        <v>0.17512687266487348</v>
      </c>
      <c r="K12">
        <f t="shared" si="2"/>
        <v>0.44907272462289588</v>
      </c>
    </row>
    <row r="13" spans="1:11" x14ac:dyDescent="0.75">
      <c r="A13">
        <v>37</v>
      </c>
      <c r="B13">
        <v>532.40300000000002</v>
      </c>
      <c r="C13">
        <v>526.19000000000005</v>
      </c>
      <c r="D13">
        <v>255.273</v>
      </c>
      <c r="E13">
        <v>442.69900000000001</v>
      </c>
      <c r="G13" s="1">
        <f t="shared" si="0"/>
        <v>6.2129999999999654</v>
      </c>
      <c r="I13">
        <f t="shared" si="1"/>
        <v>37</v>
      </c>
      <c r="J13">
        <f t="shared" si="3"/>
        <v>0.18847740632111831</v>
      </c>
      <c r="K13">
        <f t="shared" si="2"/>
        <v>0.45857021229848122</v>
      </c>
    </row>
    <row r="14" spans="1:11" x14ac:dyDescent="0.75">
      <c r="A14">
        <v>38</v>
      </c>
      <c r="B14">
        <v>562.601</v>
      </c>
      <c r="C14">
        <v>553.02499999999998</v>
      </c>
      <c r="D14">
        <v>253.51599999999999</v>
      </c>
      <c r="E14">
        <v>460.03100000000001</v>
      </c>
      <c r="G14" s="1">
        <f t="shared" si="0"/>
        <v>9.5760000000000218</v>
      </c>
      <c r="I14">
        <f t="shared" si="1"/>
        <v>38</v>
      </c>
      <c r="J14">
        <f t="shared" si="3"/>
        <v>0.22940525015516833</v>
      </c>
      <c r="K14">
        <f t="shared" si="2"/>
        <v>0.43044248197988005</v>
      </c>
    </row>
    <row r="15" spans="1:11" x14ac:dyDescent="0.75">
      <c r="A15">
        <v>39</v>
      </c>
      <c r="B15">
        <v>561.46600000000001</v>
      </c>
      <c r="C15">
        <v>556.92999999999995</v>
      </c>
      <c r="D15">
        <v>252.06200000000001</v>
      </c>
      <c r="E15">
        <v>449.26600000000002</v>
      </c>
      <c r="G15" s="1">
        <f t="shared" si="0"/>
        <v>4.5360000000000582</v>
      </c>
      <c r="I15">
        <f t="shared" si="1"/>
        <v>39</v>
      </c>
      <c r="J15">
        <f t="shared" si="3"/>
        <v>0.1680682495831769</v>
      </c>
      <c r="K15">
        <f t="shared" si="2"/>
        <v>0.43995500589350994</v>
      </c>
    </row>
    <row r="16" spans="1:11" x14ac:dyDescent="0.75">
      <c r="A16">
        <v>40</v>
      </c>
      <c r="B16">
        <v>546.20899999999995</v>
      </c>
      <c r="C16">
        <v>539.02499999999998</v>
      </c>
      <c r="D16">
        <v>247</v>
      </c>
      <c r="E16">
        <v>439.92700000000002</v>
      </c>
      <c r="G16" s="1">
        <f t="shared" si="0"/>
        <v>7.1839999999999691</v>
      </c>
      <c r="I16">
        <f t="shared" si="1"/>
        <v>40</v>
      </c>
      <c r="J16">
        <f t="shared" si="3"/>
        <v>0.20029451496306361</v>
      </c>
      <c r="K16">
        <f t="shared" si="2"/>
        <v>0.43702123861667386</v>
      </c>
    </row>
    <row r="17" spans="1:11" x14ac:dyDescent="0.75">
      <c r="A17">
        <v>41</v>
      </c>
      <c r="B17">
        <v>537.95299999999997</v>
      </c>
      <c r="C17">
        <v>536.13499999999999</v>
      </c>
      <c r="D17">
        <v>252.76599999999999</v>
      </c>
      <c r="E17">
        <v>461.49</v>
      </c>
      <c r="G17" s="1">
        <f t="shared" si="0"/>
        <v>1.8179999999999836</v>
      </c>
      <c r="I17">
        <f t="shared" si="1"/>
        <v>41</v>
      </c>
      <c r="J17">
        <f t="shared" si="3"/>
        <v>0.13499008141756608</v>
      </c>
      <c r="K17">
        <f t="shared" si="2"/>
        <v>0.42646541025715023</v>
      </c>
    </row>
    <row r="18" spans="1:11" x14ac:dyDescent="0.75">
      <c r="A18">
        <v>42</v>
      </c>
      <c r="B18">
        <v>549.97</v>
      </c>
      <c r="C18">
        <v>548.52099999999996</v>
      </c>
      <c r="D18">
        <v>245.52699999999999</v>
      </c>
      <c r="E18">
        <v>443.06799999999998</v>
      </c>
      <c r="G18" s="1">
        <f t="shared" si="0"/>
        <v>1.4490000000000691</v>
      </c>
      <c r="I18">
        <f t="shared" si="1"/>
        <v>42</v>
      </c>
      <c r="J18">
        <f t="shared" si="3"/>
        <v>0.13049933673283198</v>
      </c>
      <c r="K18">
        <f t="shared" si="2"/>
        <v>0.42834717192777105</v>
      </c>
    </row>
    <row r="19" spans="1:11" x14ac:dyDescent="0.75">
      <c r="A19">
        <v>43</v>
      </c>
      <c r="B19">
        <v>518.31100000000004</v>
      </c>
      <c r="C19">
        <v>516.77099999999996</v>
      </c>
      <c r="D19">
        <v>243.65799999999999</v>
      </c>
      <c r="E19">
        <v>430.15100000000001</v>
      </c>
      <c r="G19" s="1">
        <f t="shared" si="0"/>
        <v>1.5400000000000773</v>
      </c>
      <c r="I19">
        <f t="shared" si="1"/>
        <v>43</v>
      </c>
      <c r="J19">
        <f t="shared" si="3"/>
        <v>0.13160681035427083</v>
      </c>
      <c r="K19">
        <f t="shared" si="2"/>
        <v>0.43997321918699284</v>
      </c>
    </row>
    <row r="20" spans="1:11" x14ac:dyDescent="0.75">
      <c r="A20">
        <v>44</v>
      </c>
      <c r="B20">
        <v>522.58600000000001</v>
      </c>
      <c r="C20">
        <v>525.678</v>
      </c>
      <c r="D20">
        <v>247.137</v>
      </c>
      <c r="E20">
        <v>422.07299999999998</v>
      </c>
      <c r="G20" s="1">
        <f t="shared" si="0"/>
        <v>-3.0919999999999845</v>
      </c>
      <c r="I20">
        <f t="shared" si="1"/>
        <v>44</v>
      </c>
      <c r="J20">
        <f t="shared" si="3"/>
        <v>7.52351860190585E-2</v>
      </c>
      <c r="K20">
        <f t="shared" si="2"/>
        <v>0.4628769054915281</v>
      </c>
    </row>
    <row r="21" spans="1:11" x14ac:dyDescent="0.75">
      <c r="A21">
        <v>45</v>
      </c>
      <c r="B21">
        <v>537.73400000000004</v>
      </c>
      <c r="C21">
        <v>533.21699999999998</v>
      </c>
      <c r="D21">
        <v>254.048</v>
      </c>
      <c r="E21">
        <v>443.96800000000002</v>
      </c>
      <c r="G21" s="1">
        <f t="shared" si="0"/>
        <v>4.5170000000000528</v>
      </c>
      <c r="I21">
        <f t="shared" si="1"/>
        <v>45</v>
      </c>
      <c r="J21">
        <f t="shared" si="3"/>
        <v>0.16783701882705226</v>
      </c>
      <c r="K21">
        <f t="shared" si="2"/>
        <v>0.45307750297901311</v>
      </c>
    </row>
    <row r="22" spans="1:11" x14ac:dyDescent="0.75">
      <c r="A22">
        <v>46</v>
      </c>
      <c r="B22">
        <v>532.91700000000003</v>
      </c>
      <c r="C22">
        <v>536.41499999999996</v>
      </c>
      <c r="D22">
        <v>245.27500000000001</v>
      </c>
      <c r="E22">
        <v>428.07499999999999</v>
      </c>
      <c r="G22" s="1">
        <f t="shared" si="0"/>
        <v>-3.4979999999999336</v>
      </c>
      <c r="I22">
        <f t="shared" si="1"/>
        <v>46</v>
      </c>
      <c r="J22">
        <f t="shared" si="3"/>
        <v>7.029414986187088E-2</v>
      </c>
      <c r="K22">
        <f t="shared" si="2"/>
        <v>0.44805557773696403</v>
      </c>
    </row>
    <row r="23" spans="1:11" x14ac:dyDescent="0.75">
      <c r="A23">
        <v>47</v>
      </c>
      <c r="B23">
        <v>529.07500000000005</v>
      </c>
      <c r="C23">
        <v>535.73900000000003</v>
      </c>
      <c r="D23">
        <v>244.029</v>
      </c>
      <c r="E23">
        <v>432.52</v>
      </c>
      <c r="G23" s="1">
        <f t="shared" si="0"/>
        <v>-6.6639999999999873</v>
      </c>
      <c r="I23">
        <f t="shared" si="1"/>
        <v>47</v>
      </c>
      <c r="J23">
        <f t="shared" si="3"/>
        <v>3.1763803867638822E-2</v>
      </c>
      <c r="K23">
        <f t="shared" si="2"/>
        <v>0.43785903250188968</v>
      </c>
    </row>
    <row r="24" spans="1:11" x14ac:dyDescent="0.75">
      <c r="A24">
        <v>48</v>
      </c>
      <c r="B24">
        <v>536.89400000000001</v>
      </c>
      <c r="C24">
        <v>536.76099999999997</v>
      </c>
      <c r="D24">
        <v>242.02099999999999</v>
      </c>
      <c r="E24">
        <v>420.80799999999999</v>
      </c>
      <c r="G24" s="1">
        <f t="shared" si="0"/>
        <v>0.1330000000000382</v>
      </c>
      <c r="I24">
        <f t="shared" si="1"/>
        <v>48</v>
      </c>
      <c r="J24">
        <f t="shared" si="3"/>
        <v>0.11448356436125597</v>
      </c>
      <c r="K24">
        <f t="shared" si="2"/>
        <v>0.4480621828075132</v>
      </c>
    </row>
    <row r="25" spans="1:11" x14ac:dyDescent="0.75">
      <c r="A25">
        <v>49</v>
      </c>
      <c r="B25">
        <v>532.42399999999998</v>
      </c>
      <c r="C25">
        <v>535.77700000000004</v>
      </c>
      <c r="D25">
        <v>238.541</v>
      </c>
      <c r="E25">
        <v>419.541</v>
      </c>
      <c r="G25" s="1">
        <f t="shared" si="0"/>
        <v>-3.3530000000000655</v>
      </c>
      <c r="I25">
        <f t="shared" si="1"/>
        <v>49</v>
      </c>
      <c r="J25">
        <f t="shared" si="3"/>
        <v>7.2058805632293652E-2</v>
      </c>
      <c r="K25">
        <f t="shared" si="2"/>
        <v>0.43849924969051784</v>
      </c>
    </row>
    <row r="26" spans="1:11" x14ac:dyDescent="0.75">
      <c r="A26">
        <v>50</v>
      </c>
      <c r="B26">
        <v>526.78</v>
      </c>
      <c r="C26">
        <v>528.88300000000004</v>
      </c>
      <c r="D26">
        <v>241.19900000000001</v>
      </c>
      <c r="E26">
        <v>450.41800000000001</v>
      </c>
      <c r="G26" s="1">
        <f t="shared" si="0"/>
        <v>-2.1030000000000655</v>
      </c>
      <c r="I26">
        <f t="shared" si="1"/>
        <v>50</v>
      </c>
      <c r="J26">
        <f t="shared" si="3"/>
        <v>8.7271355377331314E-2</v>
      </c>
      <c r="K26">
        <f t="shared" si="2"/>
        <v>0.40605751629310294</v>
      </c>
    </row>
    <row r="27" spans="1:11" x14ac:dyDescent="0.75">
      <c r="A27">
        <v>51</v>
      </c>
      <c r="B27">
        <v>517.625</v>
      </c>
      <c r="C27">
        <v>524.30100000000004</v>
      </c>
      <c r="D27">
        <v>237.048</v>
      </c>
      <c r="E27">
        <v>432.548</v>
      </c>
      <c r="G27" s="1">
        <f t="shared" si="0"/>
        <v>-6.6760000000000446</v>
      </c>
      <c r="I27">
        <f t="shared" si="1"/>
        <v>51</v>
      </c>
      <c r="J27">
        <f t="shared" si="3"/>
        <v>3.1617763390085762E-2</v>
      </c>
      <c r="K27">
        <f t="shared" si="2"/>
        <v>0.41583634600123448</v>
      </c>
    </row>
    <row r="28" spans="1:11" x14ac:dyDescent="0.75">
      <c r="A28">
        <v>52</v>
      </c>
      <c r="B28">
        <v>522.80100000000004</v>
      </c>
      <c r="C28">
        <v>518.72900000000004</v>
      </c>
      <c r="D28">
        <v>240.25200000000001</v>
      </c>
      <c r="E28">
        <v>435.44400000000002</v>
      </c>
      <c r="G28" s="1">
        <f t="shared" si="0"/>
        <v>4.0720000000000027</v>
      </c>
      <c r="I28">
        <f t="shared" si="1"/>
        <v>52</v>
      </c>
      <c r="J28">
        <f t="shared" si="3"/>
        <v>0.16242135111781825</v>
      </c>
      <c r="K28">
        <f t="shared" si="2"/>
        <v>0.42207686834517111</v>
      </c>
    </row>
    <row r="29" spans="1:11" x14ac:dyDescent="0.75">
      <c r="A29">
        <v>53</v>
      </c>
      <c r="B29">
        <v>522.10599999999999</v>
      </c>
      <c r="C29">
        <v>516.29899999999998</v>
      </c>
      <c r="D29">
        <v>228.934</v>
      </c>
      <c r="E29">
        <v>469.13099999999997</v>
      </c>
      <c r="G29" s="1">
        <f t="shared" si="0"/>
        <v>5.8070000000000164</v>
      </c>
      <c r="I29">
        <f t="shared" si="1"/>
        <v>53</v>
      </c>
      <c r="J29">
        <f t="shared" si="3"/>
        <v>0.18353637016393068</v>
      </c>
      <c r="K29">
        <f t="shared" si="2"/>
        <v>0.3499665378066309</v>
      </c>
    </row>
    <row r="30" spans="1:11" x14ac:dyDescent="0.75">
      <c r="A30">
        <v>54</v>
      </c>
      <c r="B30">
        <v>531.66700000000003</v>
      </c>
      <c r="C30">
        <v>518.57600000000002</v>
      </c>
      <c r="D30">
        <v>232.34299999999999</v>
      </c>
      <c r="E30">
        <v>449.10899999999998</v>
      </c>
      <c r="G30" s="1">
        <f t="shared" si="0"/>
        <v>13.091000000000008</v>
      </c>
      <c r="I30">
        <f t="shared" si="1"/>
        <v>54</v>
      </c>
      <c r="J30">
        <f t="shared" si="3"/>
        <v>0.27218294003821408</v>
      </c>
      <c r="K30">
        <f t="shared" si="2"/>
        <v>0.38114208237431496</v>
      </c>
    </row>
    <row r="31" spans="1:11" x14ac:dyDescent="0.75">
      <c r="A31">
        <v>55</v>
      </c>
      <c r="B31">
        <v>573.66</v>
      </c>
      <c r="C31">
        <v>516.80999999999995</v>
      </c>
      <c r="D31">
        <v>234.74600000000001</v>
      </c>
      <c r="E31">
        <v>443.24299999999999</v>
      </c>
      <c r="G31" s="1">
        <f t="shared" si="0"/>
        <v>56.850000000000023</v>
      </c>
      <c r="I31">
        <f t="shared" si="1"/>
        <v>55</v>
      </c>
      <c r="J31">
        <f t="shared" si="3"/>
        <v>0.80473171147269695</v>
      </c>
      <c r="K31">
        <f t="shared" si="2"/>
        <v>0.3952742328092298</v>
      </c>
    </row>
    <row r="32" spans="1:11" x14ac:dyDescent="0.75">
      <c r="A32">
        <v>56</v>
      </c>
      <c r="B32">
        <v>594.36800000000005</v>
      </c>
      <c r="C32">
        <v>542.14499999999998</v>
      </c>
      <c r="D32">
        <v>236.316</v>
      </c>
      <c r="E32">
        <v>434.62700000000001</v>
      </c>
      <c r="G32" s="1">
        <f t="shared" si="0"/>
        <v>52.22300000000007</v>
      </c>
      <c r="I32">
        <f t="shared" si="1"/>
        <v>56</v>
      </c>
      <c r="J32">
        <f t="shared" si="3"/>
        <v>0.74842093733646609</v>
      </c>
      <c r="K32">
        <f t="shared" si="2"/>
        <v>0.41084138699171219</v>
      </c>
    </row>
    <row r="33" spans="1:11" x14ac:dyDescent="0.75">
      <c r="A33">
        <v>57</v>
      </c>
      <c r="B33">
        <v>580.69399999999996</v>
      </c>
      <c r="C33">
        <v>526.15499999999997</v>
      </c>
      <c r="D33">
        <v>240.05099999999999</v>
      </c>
      <c r="E33">
        <v>451.16399999999999</v>
      </c>
      <c r="G33" s="1">
        <f t="shared" si="0"/>
        <v>54.538999999999987</v>
      </c>
      <c r="I33">
        <f t="shared" si="1"/>
        <v>57</v>
      </c>
      <c r="J33">
        <f t="shared" si="3"/>
        <v>0.77660674950407094</v>
      </c>
      <c r="K33">
        <f t="shared" si="2"/>
        <v>0.40174141192989132</v>
      </c>
    </row>
    <row r="34" spans="1:11" x14ac:dyDescent="0.75">
      <c r="A34">
        <v>58</v>
      </c>
      <c r="B34">
        <v>545.80600000000004</v>
      </c>
      <c r="C34">
        <v>511.1</v>
      </c>
      <c r="D34">
        <v>245.58199999999999</v>
      </c>
      <c r="E34">
        <v>442.93799999999999</v>
      </c>
      <c r="G34" s="1">
        <f t="shared" si="0"/>
        <v>34.706000000000017</v>
      </c>
      <c r="I34">
        <f t="shared" si="1"/>
        <v>58</v>
      </c>
      <c r="J34">
        <f t="shared" si="3"/>
        <v>0.53523835022940558</v>
      </c>
      <c r="K34">
        <f t="shared" si="2"/>
        <v>0.42868469039879487</v>
      </c>
    </row>
    <row r="35" spans="1:11" x14ac:dyDescent="0.75">
      <c r="A35">
        <v>59</v>
      </c>
      <c r="B35">
        <v>559.76400000000001</v>
      </c>
      <c r="C35">
        <v>529.66999999999996</v>
      </c>
      <c r="D35">
        <v>231.59899999999999</v>
      </c>
      <c r="E35">
        <v>451.97699999999998</v>
      </c>
      <c r="G35" s="1">
        <f t="shared" si="0"/>
        <v>30.094000000000051</v>
      </c>
      <c r="I35">
        <f t="shared" si="1"/>
        <v>59</v>
      </c>
      <c r="J35">
        <f t="shared" si="3"/>
        <v>0.47911012669011499</v>
      </c>
      <c r="K35">
        <f t="shared" si="2"/>
        <v>0.37569032901355287</v>
      </c>
    </row>
    <row r="36" spans="1:11" x14ac:dyDescent="0.75">
      <c r="A36">
        <v>60</v>
      </c>
      <c r="B36">
        <v>584.65300000000002</v>
      </c>
      <c r="C36">
        <v>538.61</v>
      </c>
      <c r="D36">
        <v>228.904</v>
      </c>
      <c r="E36">
        <v>445.06200000000001</v>
      </c>
      <c r="G36" s="1">
        <f t="shared" si="0"/>
        <v>46.043000000000006</v>
      </c>
      <c r="I36">
        <f t="shared" si="1"/>
        <v>60</v>
      </c>
      <c r="J36">
        <f t="shared" si="3"/>
        <v>0.67321009139699906</v>
      </c>
      <c r="K36">
        <f t="shared" si="2"/>
        <v>0.37539613769534208</v>
      </c>
    </row>
    <row r="37" spans="1:11" x14ac:dyDescent="0.75">
      <c r="A37">
        <v>61</v>
      </c>
      <c r="B37">
        <v>527.90599999999995</v>
      </c>
      <c r="C37">
        <v>515.01099999999997</v>
      </c>
      <c r="D37">
        <v>231.87899999999999</v>
      </c>
      <c r="E37">
        <v>435.435</v>
      </c>
      <c r="G37" s="1">
        <f t="shared" si="0"/>
        <v>12.894999999999982</v>
      </c>
      <c r="I37">
        <f t="shared" si="1"/>
        <v>61</v>
      </c>
      <c r="J37">
        <f t="shared" si="3"/>
        <v>0.26979761223819188</v>
      </c>
      <c r="K37">
        <f t="shared" si="2"/>
        <v>0.39595861875263311</v>
      </c>
    </row>
    <row r="38" spans="1:11" x14ac:dyDescent="0.75">
      <c r="A38">
        <v>62</v>
      </c>
      <c r="B38">
        <v>575.90800000000002</v>
      </c>
      <c r="C38">
        <v>524.721</v>
      </c>
      <c r="D38">
        <v>232.78800000000001</v>
      </c>
      <c r="E38">
        <v>423.78399999999999</v>
      </c>
      <c r="G38" s="1">
        <f t="shared" si="0"/>
        <v>51.187000000000012</v>
      </c>
      <c r="I38">
        <f t="shared" si="1"/>
        <v>62</v>
      </c>
      <c r="J38">
        <f t="shared" si="3"/>
        <v>0.73581277610777818</v>
      </c>
      <c r="K38">
        <f t="shared" si="2"/>
        <v>0.41384268614954145</v>
      </c>
    </row>
    <row r="39" spans="1:11" x14ac:dyDescent="0.75">
      <c r="A39">
        <v>63</v>
      </c>
      <c r="B39">
        <v>600.875</v>
      </c>
      <c r="C39">
        <v>527.98</v>
      </c>
      <c r="D39">
        <v>222.923</v>
      </c>
      <c r="E39">
        <v>416.38900000000001</v>
      </c>
      <c r="G39" s="1">
        <f t="shared" si="0"/>
        <v>72.894999999999982</v>
      </c>
      <c r="I39">
        <f t="shared" si="1"/>
        <v>63</v>
      </c>
      <c r="J39">
        <f t="shared" si="3"/>
        <v>1</v>
      </c>
      <c r="K39">
        <f t="shared" si="2"/>
        <v>0.39126510921101965</v>
      </c>
    </row>
    <row r="40" spans="1:11" x14ac:dyDescent="0.75">
      <c r="A40">
        <v>64</v>
      </c>
      <c r="B40">
        <v>557.21100000000001</v>
      </c>
      <c r="C40">
        <v>517.11300000000006</v>
      </c>
      <c r="D40">
        <v>215.5</v>
      </c>
      <c r="E40">
        <v>411.41300000000001</v>
      </c>
      <c r="G40" s="1">
        <f t="shared" si="0"/>
        <v>40.097999999999956</v>
      </c>
      <c r="I40">
        <f t="shared" si="1"/>
        <v>64</v>
      </c>
      <c r="J40">
        <f t="shared" si="3"/>
        <v>0.60085920480959931</v>
      </c>
      <c r="K40">
        <f t="shared" si="2"/>
        <v>0.37279066707600544</v>
      </c>
    </row>
    <row r="41" spans="1:11" x14ac:dyDescent="0.75">
      <c r="A41">
        <v>65</v>
      </c>
      <c r="B41">
        <v>567.90800000000002</v>
      </c>
      <c r="C41">
        <v>527.07399999999996</v>
      </c>
      <c r="D41">
        <v>219.88499999999999</v>
      </c>
      <c r="E41">
        <v>408.60599999999999</v>
      </c>
      <c r="G41" s="1">
        <f t="shared" si="0"/>
        <v>40.83400000000006</v>
      </c>
      <c r="I41">
        <f t="shared" si="1"/>
        <v>65</v>
      </c>
      <c r="J41">
        <f t="shared" si="3"/>
        <v>0.60981635409947876</v>
      </c>
      <c r="K41">
        <f t="shared" si="2"/>
        <v>0.39128968754044535</v>
      </c>
    </row>
    <row r="42" spans="1:11" x14ac:dyDescent="0.75">
      <c r="A42">
        <v>66</v>
      </c>
      <c r="B42">
        <v>574.56600000000003</v>
      </c>
      <c r="C42">
        <v>528.95100000000002</v>
      </c>
      <c r="D42">
        <v>221.803</v>
      </c>
      <c r="E42">
        <v>430.846</v>
      </c>
      <c r="G42" s="1">
        <f t="shared" si="0"/>
        <v>45.615000000000009</v>
      </c>
      <c r="I42">
        <f t="shared" si="1"/>
        <v>66</v>
      </c>
      <c r="J42">
        <f t="shared" si="3"/>
        <v>0.66800131436429822</v>
      </c>
      <c r="K42">
        <f t="shared" si="2"/>
        <v>0.36980997068191457</v>
      </c>
    </row>
    <row r="43" spans="1:11" x14ac:dyDescent="0.75">
      <c r="A43">
        <v>67</v>
      </c>
      <c r="B43">
        <v>547.447</v>
      </c>
      <c r="C43">
        <v>515.65200000000004</v>
      </c>
      <c r="D43">
        <v>214.952</v>
      </c>
      <c r="E43">
        <v>411.96600000000001</v>
      </c>
      <c r="G43" s="1">
        <f t="shared" si="0"/>
        <v>31.794999999999959</v>
      </c>
      <c r="I43">
        <f t="shared" si="1"/>
        <v>67</v>
      </c>
      <c r="J43">
        <f t="shared" si="3"/>
        <v>0.49981136438316115</v>
      </c>
      <c r="K43">
        <f t="shared" si="2"/>
        <v>0.37025113986112884</v>
      </c>
    </row>
    <row r="44" spans="1:11" x14ac:dyDescent="0.75">
      <c r="A44">
        <v>68</v>
      </c>
      <c r="B44">
        <v>532.48</v>
      </c>
      <c r="C44">
        <v>494.221</v>
      </c>
      <c r="D44">
        <v>215.245</v>
      </c>
      <c r="E44">
        <v>415.46199999999999</v>
      </c>
      <c r="G44" s="1">
        <f t="shared" si="0"/>
        <v>38.259000000000015</v>
      </c>
      <c r="I44">
        <f t="shared" si="1"/>
        <v>68</v>
      </c>
      <c r="J44">
        <f t="shared" si="3"/>
        <v>0.5784785016247006</v>
      </c>
      <c r="K44">
        <f t="shared" si="2"/>
        <v>0.36691827918339093</v>
      </c>
    </row>
    <row r="45" spans="1:11" x14ac:dyDescent="0.75">
      <c r="A45">
        <v>69</v>
      </c>
      <c r="B45">
        <v>571.78300000000002</v>
      </c>
      <c r="C45">
        <v>514.62300000000005</v>
      </c>
      <c r="D45">
        <v>212.822</v>
      </c>
      <c r="E45">
        <v>422.779</v>
      </c>
      <c r="G45" s="1">
        <f t="shared" si="0"/>
        <v>57.159999999999968</v>
      </c>
      <c r="I45">
        <f t="shared" si="1"/>
        <v>69</v>
      </c>
      <c r="J45">
        <f t="shared" si="3"/>
        <v>0.80850442380946563</v>
      </c>
      <c r="K45">
        <f t="shared" si="2"/>
        <v>0.35032279655207149</v>
      </c>
    </row>
    <row r="46" spans="1:11" x14ac:dyDescent="0.75">
      <c r="A46">
        <v>70</v>
      </c>
      <c r="B46">
        <v>527.96699999999998</v>
      </c>
      <c r="C46">
        <v>490.23</v>
      </c>
      <c r="D46">
        <v>201.78399999999999</v>
      </c>
      <c r="E46">
        <v>418.68299999999999</v>
      </c>
      <c r="G46" s="1">
        <f t="shared" si="0"/>
        <v>37.736999999999966</v>
      </c>
      <c r="I46">
        <f t="shared" si="1"/>
        <v>70</v>
      </c>
      <c r="J46">
        <f t="shared" si="3"/>
        <v>0.57212574085117229</v>
      </c>
      <c r="K46">
        <f t="shared" si="2"/>
        <v>0.31870075045359797</v>
      </c>
    </row>
    <row r="47" spans="1:11" x14ac:dyDescent="0.75">
      <c r="A47">
        <v>71</v>
      </c>
      <c r="B47">
        <v>533.08600000000001</v>
      </c>
      <c r="C47">
        <v>490.86500000000001</v>
      </c>
      <c r="D47">
        <v>202.148</v>
      </c>
      <c r="E47">
        <v>398.23099999999999</v>
      </c>
      <c r="G47" s="1">
        <f t="shared" si="0"/>
        <v>42.221000000000004</v>
      </c>
      <c r="I47">
        <f t="shared" si="1"/>
        <v>71</v>
      </c>
      <c r="J47">
        <f t="shared" si="3"/>
        <v>0.62669619929657183</v>
      </c>
      <c r="K47">
        <f t="shared" si="2"/>
        <v>0.34299917734993696</v>
      </c>
    </row>
    <row r="48" spans="1:11" x14ac:dyDescent="0.75">
      <c r="A48">
        <v>72</v>
      </c>
      <c r="B48">
        <v>579.25</v>
      </c>
      <c r="C48">
        <v>513.173</v>
      </c>
      <c r="D48">
        <v>207.31</v>
      </c>
      <c r="E48">
        <v>404.92599999999999</v>
      </c>
      <c r="G48" s="1">
        <f t="shared" si="0"/>
        <v>66.076999999999998</v>
      </c>
      <c r="I48">
        <f t="shared" si="1"/>
        <v>72</v>
      </c>
      <c r="J48">
        <f t="shared" si="3"/>
        <v>0.91702466867066679</v>
      </c>
      <c r="K48">
        <f t="shared" si="2"/>
        <v>0.352883149493319</v>
      </c>
    </row>
    <row r="49" spans="1:11" x14ac:dyDescent="0.75">
      <c r="A49">
        <v>73</v>
      </c>
      <c r="B49">
        <v>539.73699999999997</v>
      </c>
      <c r="C49">
        <v>495.87700000000001</v>
      </c>
      <c r="D49">
        <v>210.04400000000001</v>
      </c>
      <c r="E49">
        <v>412.947</v>
      </c>
      <c r="G49" s="1">
        <f t="shared" si="0"/>
        <v>43.859999999999957</v>
      </c>
      <c r="I49">
        <f t="shared" si="1"/>
        <v>73</v>
      </c>
      <c r="J49">
        <f t="shared" si="3"/>
        <v>0.64664289452226476</v>
      </c>
      <c r="K49">
        <f t="shared" si="2"/>
        <v>0.35255934780346843</v>
      </c>
    </row>
    <row r="50" spans="1:11" x14ac:dyDescent="0.75">
      <c r="A50">
        <v>74</v>
      </c>
      <c r="B50">
        <v>515.08299999999997</v>
      </c>
      <c r="C50">
        <v>483.79700000000003</v>
      </c>
      <c r="D50">
        <v>202.16900000000001</v>
      </c>
      <c r="E50">
        <v>406.613</v>
      </c>
      <c r="G50" s="1">
        <f t="shared" si="0"/>
        <v>31.285999999999945</v>
      </c>
      <c r="I50">
        <f t="shared" si="1"/>
        <v>74</v>
      </c>
      <c r="J50">
        <f t="shared" si="3"/>
        <v>0.49361681412698166</v>
      </c>
      <c r="K50">
        <f t="shared" si="2"/>
        <v>0.33321216818180266</v>
      </c>
    </row>
    <row r="51" spans="1:11" x14ac:dyDescent="0.75">
      <c r="A51">
        <v>75</v>
      </c>
      <c r="B51">
        <v>534.23699999999997</v>
      </c>
      <c r="C51">
        <v>496.55700000000002</v>
      </c>
      <c r="D51">
        <v>208.44399999999999</v>
      </c>
      <c r="E51">
        <v>424.62700000000001</v>
      </c>
      <c r="G51" s="1">
        <f t="shared" si="0"/>
        <v>37.67999999999995</v>
      </c>
      <c r="I51">
        <f t="shared" si="1"/>
        <v>75</v>
      </c>
      <c r="J51">
        <f t="shared" si="3"/>
        <v>0.57143204858279839</v>
      </c>
      <c r="K51">
        <f t="shared" si="2"/>
        <v>0.33409231107106285</v>
      </c>
    </row>
    <row r="52" spans="1:11" x14ac:dyDescent="0.75">
      <c r="A52">
        <v>76</v>
      </c>
      <c r="B52">
        <v>545.76900000000001</v>
      </c>
      <c r="C52">
        <v>503.642</v>
      </c>
      <c r="D52">
        <v>207.76400000000001</v>
      </c>
      <c r="E52">
        <v>430.05799999999999</v>
      </c>
      <c r="G52" s="1">
        <f t="shared" si="0"/>
        <v>42.12700000000001</v>
      </c>
      <c r="I52">
        <f t="shared" si="1"/>
        <v>76</v>
      </c>
      <c r="J52">
        <f t="shared" si="3"/>
        <v>0.62555221555574514</v>
      </c>
      <c r="K52">
        <f t="shared" si="2"/>
        <v>0.32617486304109089</v>
      </c>
    </row>
    <row r="53" spans="1:11" x14ac:dyDescent="0.75">
      <c r="A53">
        <v>77</v>
      </c>
      <c r="B53">
        <v>527.36500000000001</v>
      </c>
      <c r="C53">
        <v>492.87700000000001</v>
      </c>
      <c r="D53">
        <v>204.64400000000001</v>
      </c>
      <c r="E53">
        <v>408.55599999999998</v>
      </c>
      <c r="G53" s="1">
        <f t="shared" si="0"/>
        <v>34.488</v>
      </c>
      <c r="I53">
        <f t="shared" si="1"/>
        <v>77</v>
      </c>
      <c r="J53">
        <f t="shared" si="3"/>
        <v>0.53258528155387075</v>
      </c>
      <c r="K53">
        <f t="shared" si="2"/>
        <v>0.33943779040455657</v>
      </c>
    </row>
    <row r="54" spans="1:11" x14ac:dyDescent="0.75">
      <c r="A54">
        <v>78</v>
      </c>
      <c r="B54">
        <v>501.48</v>
      </c>
      <c r="C54">
        <v>483.54300000000001</v>
      </c>
      <c r="D54">
        <v>195.42599999999999</v>
      </c>
      <c r="E54">
        <v>402.43099999999998</v>
      </c>
      <c r="G54" s="1">
        <f t="shared" si="0"/>
        <v>17.937000000000012</v>
      </c>
      <c r="I54">
        <f t="shared" si="1"/>
        <v>78</v>
      </c>
      <c r="J54">
        <f t="shared" si="3"/>
        <v>0.33115895288977615</v>
      </c>
      <c r="K54">
        <f t="shared" si="2"/>
        <v>0.31460072156447982</v>
      </c>
    </row>
    <row r="55" spans="1:11" x14ac:dyDescent="0.75">
      <c r="A55">
        <v>79</v>
      </c>
      <c r="B55">
        <v>490.26299999999998</v>
      </c>
      <c r="C55">
        <v>497.81099999999998</v>
      </c>
      <c r="D55">
        <v>193.32900000000001</v>
      </c>
      <c r="E55">
        <v>410.86399999999998</v>
      </c>
      <c r="G55" s="1">
        <f t="shared" si="0"/>
        <v>-7.5480000000000018</v>
      </c>
      <c r="I55">
        <f t="shared" si="1"/>
        <v>79</v>
      </c>
      <c r="J55">
        <f t="shared" si="3"/>
        <v>2.1005488687948003E-2</v>
      </c>
      <c r="K55">
        <f t="shared" si="2"/>
        <v>0.29854595354622399</v>
      </c>
    </row>
    <row r="56" spans="1:11" x14ac:dyDescent="0.75">
      <c r="A56">
        <v>80</v>
      </c>
      <c r="B56">
        <v>479.52499999999998</v>
      </c>
      <c r="C56">
        <v>484.05099999999999</v>
      </c>
      <c r="D56">
        <v>198.017</v>
      </c>
      <c r="E56">
        <v>425.6</v>
      </c>
      <c r="G56" s="1">
        <f t="shared" si="0"/>
        <v>-4.5260000000000105</v>
      </c>
      <c r="I56">
        <f t="shared" si="1"/>
        <v>80</v>
      </c>
      <c r="J56">
        <f t="shared" si="3"/>
        <v>5.7783348951550968E-2</v>
      </c>
      <c r="K56">
        <f t="shared" si="2"/>
        <v>0.29947520927237603</v>
      </c>
    </row>
    <row r="57" spans="1:11" x14ac:dyDescent="0.75">
      <c r="A57">
        <v>81</v>
      </c>
      <c r="B57">
        <v>477.928</v>
      </c>
      <c r="C57">
        <v>484.52</v>
      </c>
      <c r="D57">
        <v>199.28800000000001</v>
      </c>
      <c r="E57">
        <v>423.822</v>
      </c>
      <c r="G57" s="1">
        <f t="shared" si="0"/>
        <v>-6.5919999999999845</v>
      </c>
      <c r="I57">
        <f t="shared" si="1"/>
        <v>81</v>
      </c>
      <c r="J57">
        <f t="shared" si="3"/>
        <v>3.2640046732953024E-2</v>
      </c>
      <c r="K57">
        <f t="shared" si="2"/>
        <v>0.30531503584589181</v>
      </c>
    </row>
    <row r="58" spans="1:11" x14ac:dyDescent="0.75">
      <c r="A58">
        <v>82</v>
      </c>
      <c r="B58">
        <v>485.52</v>
      </c>
      <c r="C58">
        <v>489.387</v>
      </c>
      <c r="D58">
        <v>199.75</v>
      </c>
      <c r="E58">
        <v>435.94200000000001</v>
      </c>
      <c r="G58" s="1">
        <f t="shared" si="0"/>
        <v>-3.8670000000000186</v>
      </c>
      <c r="I58">
        <f t="shared" si="1"/>
        <v>82</v>
      </c>
      <c r="J58">
        <f t="shared" si="3"/>
        <v>6.5803405177134733E-2</v>
      </c>
      <c r="K58">
        <f t="shared" si="2"/>
        <v>0.29522468234135762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4663B-4764-4313-96DA-EFA9AD2CD7BF}">
  <dimension ref="A1:K84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25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294.005</v>
      </c>
      <c r="C3">
        <v>311.154</v>
      </c>
      <c r="D3">
        <v>203.01900000000001</v>
      </c>
      <c r="E3">
        <v>433.52100000000002</v>
      </c>
      <c r="G3" s="1">
        <f t="shared" ref="G3:G66" si="0">B3-C3</f>
        <v>-17.149000000000001</v>
      </c>
      <c r="I3">
        <f t="shared" ref="I3:I66" si="1">A3</f>
        <v>1</v>
      </c>
      <c r="J3">
        <f>(G3-MIN(G$3:G$84))/(MAX(G$3:G$84)-MIN(G$3:G$84))</f>
        <v>0.41207202637585566</v>
      </c>
      <c r="K3">
        <f t="shared" ref="K3:K66" si="2">(D3-105)/(E3-115)</f>
        <v>0.30773167232301796</v>
      </c>
    </row>
    <row r="4" spans="1:11" x14ac:dyDescent="0.75">
      <c r="A4">
        <v>2</v>
      </c>
      <c r="B4">
        <v>290.80900000000003</v>
      </c>
      <c r="C4">
        <v>311.113</v>
      </c>
      <c r="D4">
        <v>186.95</v>
      </c>
      <c r="E4">
        <v>435.375</v>
      </c>
      <c r="G4" s="1">
        <f t="shared" si="0"/>
        <v>-20.303999999999974</v>
      </c>
      <c r="I4">
        <f t="shared" si="1"/>
        <v>2</v>
      </c>
      <c r="J4">
        <f t="shared" ref="J4:J67" si="3">(G4-MIN(G$3:G$84))/(MAX(G$3:G$84)-MIN(G$3:G$84))</f>
        <v>0.25204159269591792</v>
      </c>
      <c r="K4">
        <f t="shared" si="2"/>
        <v>0.25579399141630899</v>
      </c>
    </row>
    <row r="5" spans="1:11" x14ac:dyDescent="0.75">
      <c r="A5">
        <v>3</v>
      </c>
      <c r="B5">
        <v>286.86</v>
      </c>
      <c r="C5">
        <v>307.87700000000001</v>
      </c>
      <c r="D5">
        <v>179.18799999999999</v>
      </c>
      <c r="E5">
        <v>422.62799999999999</v>
      </c>
      <c r="G5" s="1">
        <f t="shared" si="0"/>
        <v>-21.016999999999996</v>
      </c>
      <c r="I5">
        <f t="shared" si="1"/>
        <v>3</v>
      </c>
      <c r="J5">
        <f t="shared" si="3"/>
        <v>0.21587623636824751</v>
      </c>
      <c r="K5">
        <f t="shared" si="2"/>
        <v>0.24116140273317122</v>
      </c>
    </row>
    <row r="6" spans="1:11" x14ac:dyDescent="0.75">
      <c r="A6">
        <v>4</v>
      </c>
      <c r="B6">
        <v>278.60700000000003</v>
      </c>
      <c r="C6">
        <v>296.80099999999999</v>
      </c>
      <c r="D6">
        <v>167.48400000000001</v>
      </c>
      <c r="E6">
        <v>414.47</v>
      </c>
      <c r="G6" s="1">
        <f t="shared" si="0"/>
        <v>-18.19399999999996</v>
      </c>
      <c r="I6">
        <f t="shared" si="1"/>
        <v>4</v>
      </c>
      <c r="J6">
        <f t="shared" si="3"/>
        <v>0.35906670048186839</v>
      </c>
      <c r="K6">
        <f t="shared" si="2"/>
        <v>0.20864861254883629</v>
      </c>
    </row>
    <row r="7" spans="1:11" x14ac:dyDescent="0.75">
      <c r="A7">
        <v>5</v>
      </c>
      <c r="B7">
        <v>294.60899999999998</v>
      </c>
      <c r="C7">
        <v>310.23399999999998</v>
      </c>
      <c r="D7">
        <v>170.167</v>
      </c>
      <c r="E7">
        <v>436.98500000000001</v>
      </c>
      <c r="G7" s="1">
        <f t="shared" si="0"/>
        <v>-15.625</v>
      </c>
      <c r="I7">
        <f t="shared" si="1"/>
        <v>5</v>
      </c>
      <c r="J7">
        <f t="shared" si="3"/>
        <v>0.48937357342125259</v>
      </c>
      <c r="K7">
        <f t="shared" si="2"/>
        <v>0.20239141574918085</v>
      </c>
    </row>
    <row r="8" spans="1:11" x14ac:dyDescent="0.75">
      <c r="A8">
        <v>6</v>
      </c>
      <c r="B8">
        <v>293.06299999999999</v>
      </c>
      <c r="C8">
        <v>311.36399999999998</v>
      </c>
      <c r="D8">
        <v>162.79</v>
      </c>
      <c r="E8">
        <v>420.18299999999999</v>
      </c>
      <c r="G8" s="1">
        <f t="shared" si="0"/>
        <v>-18.300999999999988</v>
      </c>
      <c r="I8">
        <f t="shared" si="1"/>
        <v>6</v>
      </c>
      <c r="J8">
        <f t="shared" si="3"/>
        <v>0.35363936089272163</v>
      </c>
      <c r="K8">
        <f t="shared" si="2"/>
        <v>0.18936179276040932</v>
      </c>
    </row>
    <row r="9" spans="1:11" x14ac:dyDescent="0.75">
      <c r="A9">
        <v>7</v>
      </c>
      <c r="B9">
        <v>296.96600000000001</v>
      </c>
      <c r="C9">
        <v>313.84500000000003</v>
      </c>
      <c r="D9">
        <v>165.33699999999999</v>
      </c>
      <c r="E9">
        <v>421.23200000000003</v>
      </c>
      <c r="G9" s="1">
        <f t="shared" si="0"/>
        <v>-16.879000000000019</v>
      </c>
      <c r="I9">
        <f t="shared" si="1"/>
        <v>7</v>
      </c>
      <c r="J9">
        <f t="shared" si="3"/>
        <v>0.42576718234846439</v>
      </c>
      <c r="K9">
        <f t="shared" si="2"/>
        <v>0.19703035606990774</v>
      </c>
    </row>
    <row r="10" spans="1:11" x14ac:dyDescent="0.75">
      <c r="A10">
        <v>8</v>
      </c>
      <c r="B10">
        <v>299.66699999999997</v>
      </c>
      <c r="C10">
        <v>312.88</v>
      </c>
      <c r="D10">
        <v>161.31399999999999</v>
      </c>
      <c r="E10">
        <v>405.02600000000001</v>
      </c>
      <c r="G10" s="1">
        <f t="shared" si="0"/>
        <v>-13.213000000000022</v>
      </c>
      <c r="I10">
        <f t="shared" si="1"/>
        <v>8</v>
      </c>
      <c r="J10">
        <f t="shared" si="3"/>
        <v>0.61171696677656462</v>
      </c>
      <c r="K10">
        <f t="shared" si="2"/>
        <v>0.19416879865943051</v>
      </c>
    </row>
    <row r="11" spans="1:11" x14ac:dyDescent="0.75">
      <c r="A11">
        <v>9</v>
      </c>
      <c r="B11">
        <v>289.40800000000002</v>
      </c>
      <c r="C11">
        <v>304.78500000000003</v>
      </c>
      <c r="D11">
        <v>160.93</v>
      </c>
      <c r="E11">
        <v>404.66500000000002</v>
      </c>
      <c r="G11" s="1">
        <f t="shared" si="0"/>
        <v>-15.37700000000001</v>
      </c>
      <c r="I11">
        <f t="shared" si="1"/>
        <v>9</v>
      </c>
      <c r="J11">
        <f t="shared" si="3"/>
        <v>0.50195282779609363</v>
      </c>
      <c r="K11">
        <f t="shared" si="2"/>
        <v>0.19308511556453145</v>
      </c>
    </row>
    <row r="12" spans="1:11" x14ac:dyDescent="0.75">
      <c r="A12">
        <v>10</v>
      </c>
      <c r="B12">
        <v>296.74700000000001</v>
      </c>
      <c r="C12">
        <v>313.35300000000001</v>
      </c>
      <c r="D12">
        <v>166.69800000000001</v>
      </c>
      <c r="E12">
        <v>412.41399999999999</v>
      </c>
      <c r="G12" s="1">
        <f t="shared" si="0"/>
        <v>-16.605999999999995</v>
      </c>
      <c r="I12">
        <f t="shared" si="1"/>
        <v>10</v>
      </c>
      <c r="J12">
        <f t="shared" si="3"/>
        <v>0.43961450672077101</v>
      </c>
      <c r="K12">
        <f t="shared" si="2"/>
        <v>0.20744820351429324</v>
      </c>
    </row>
    <row r="13" spans="1:11" x14ac:dyDescent="0.75">
      <c r="A13">
        <v>11</v>
      </c>
      <c r="B13">
        <v>295.88499999999999</v>
      </c>
      <c r="C13">
        <v>307.57900000000001</v>
      </c>
      <c r="D13">
        <v>163.77500000000001</v>
      </c>
      <c r="E13">
        <v>400.25</v>
      </c>
      <c r="G13" s="1">
        <f t="shared" si="0"/>
        <v>-11.694000000000017</v>
      </c>
      <c r="I13">
        <f t="shared" si="1"/>
        <v>11</v>
      </c>
      <c r="J13">
        <f t="shared" si="3"/>
        <v>0.68876489982246902</v>
      </c>
      <c r="K13">
        <f t="shared" si="2"/>
        <v>0.20604732690622263</v>
      </c>
    </row>
    <row r="14" spans="1:11" x14ac:dyDescent="0.75">
      <c r="A14">
        <v>12</v>
      </c>
      <c r="B14">
        <v>289.31900000000002</v>
      </c>
      <c r="C14">
        <v>305.65899999999999</v>
      </c>
      <c r="D14">
        <v>157.81100000000001</v>
      </c>
      <c r="E14">
        <v>397.92399999999998</v>
      </c>
      <c r="G14" s="1">
        <f t="shared" si="0"/>
        <v>-16.339999999999975</v>
      </c>
      <c r="I14">
        <f t="shared" si="1"/>
        <v>12</v>
      </c>
      <c r="J14">
        <f t="shared" si="3"/>
        <v>0.45310677149378747</v>
      </c>
      <c r="K14">
        <f t="shared" si="2"/>
        <v>0.18666143557987308</v>
      </c>
    </row>
    <row r="15" spans="1:11" x14ac:dyDescent="0.75">
      <c r="A15">
        <v>13</v>
      </c>
      <c r="B15">
        <v>299.30700000000002</v>
      </c>
      <c r="C15">
        <v>309.15899999999999</v>
      </c>
      <c r="D15">
        <v>161.47999999999999</v>
      </c>
      <c r="E15">
        <v>397.55500000000001</v>
      </c>
      <c r="G15" s="1">
        <f t="shared" si="0"/>
        <v>-9.8519999999999754</v>
      </c>
      <c r="I15">
        <f t="shared" si="1"/>
        <v>13</v>
      </c>
      <c r="J15">
        <f t="shared" si="3"/>
        <v>0.78219629723560835</v>
      </c>
      <c r="K15">
        <f t="shared" si="2"/>
        <v>0.19989028684680854</v>
      </c>
    </row>
    <row r="16" spans="1:11" x14ac:dyDescent="0.75">
      <c r="A16">
        <v>14</v>
      </c>
      <c r="B16">
        <v>289.5</v>
      </c>
      <c r="C16">
        <v>302.89100000000002</v>
      </c>
      <c r="D16">
        <v>161.06299999999999</v>
      </c>
      <c r="E16">
        <v>407.40699999999998</v>
      </c>
      <c r="G16" s="1">
        <f t="shared" si="0"/>
        <v>-13.39100000000002</v>
      </c>
      <c r="I16">
        <f t="shared" si="1"/>
        <v>14</v>
      </c>
      <c r="J16">
        <f t="shared" si="3"/>
        <v>0.60268830839462206</v>
      </c>
      <c r="K16">
        <f t="shared" si="2"/>
        <v>0.19172933616500287</v>
      </c>
    </row>
    <row r="17" spans="1:11" x14ac:dyDescent="0.75">
      <c r="A17">
        <v>15</v>
      </c>
      <c r="B17">
        <v>286.21899999999999</v>
      </c>
      <c r="C17">
        <v>297.52600000000001</v>
      </c>
      <c r="D17">
        <v>161.14699999999999</v>
      </c>
      <c r="E17">
        <v>400.45</v>
      </c>
      <c r="G17" s="1">
        <f t="shared" si="0"/>
        <v>-11.307000000000016</v>
      </c>
      <c r="I17">
        <f t="shared" si="1"/>
        <v>15</v>
      </c>
      <c r="J17">
        <f t="shared" si="3"/>
        <v>0.70839462338320958</v>
      </c>
      <c r="K17">
        <f t="shared" si="2"/>
        <v>0.19669644421089505</v>
      </c>
    </row>
    <row r="18" spans="1:11" x14ac:dyDescent="0.75">
      <c r="A18">
        <v>16</v>
      </c>
      <c r="B18">
        <v>285.625</v>
      </c>
      <c r="C18">
        <v>294.56400000000002</v>
      </c>
      <c r="D18">
        <v>158.744</v>
      </c>
      <c r="E18">
        <v>381.05700000000002</v>
      </c>
      <c r="G18" s="1">
        <f t="shared" si="0"/>
        <v>-8.9390000000000214</v>
      </c>
      <c r="I18">
        <f t="shared" si="1"/>
        <v>16</v>
      </c>
      <c r="J18">
        <f t="shared" si="3"/>
        <v>0.82850621354298615</v>
      </c>
      <c r="K18">
        <f t="shared" si="2"/>
        <v>0.20200182667623853</v>
      </c>
    </row>
    <row r="19" spans="1:11" x14ac:dyDescent="0.75">
      <c r="A19">
        <v>17</v>
      </c>
      <c r="B19">
        <v>283.90100000000001</v>
      </c>
      <c r="C19">
        <v>294.108</v>
      </c>
      <c r="D19">
        <v>158.97800000000001</v>
      </c>
      <c r="E19">
        <v>380.56</v>
      </c>
      <c r="G19" s="1">
        <f t="shared" si="0"/>
        <v>-10.206999999999994</v>
      </c>
      <c r="I19">
        <f t="shared" si="1"/>
        <v>17</v>
      </c>
      <c r="J19">
        <f t="shared" si="3"/>
        <v>0.76418970327162061</v>
      </c>
      <c r="K19">
        <f t="shared" si="2"/>
        <v>0.20326103328814585</v>
      </c>
    </row>
    <row r="20" spans="1:11" x14ac:dyDescent="0.75">
      <c r="A20">
        <v>18</v>
      </c>
      <c r="B20">
        <v>286.72399999999999</v>
      </c>
      <c r="C20">
        <v>299.875</v>
      </c>
      <c r="D20">
        <v>159.994</v>
      </c>
      <c r="E20">
        <v>377.68</v>
      </c>
      <c r="G20" s="1">
        <f t="shared" si="0"/>
        <v>-13.15100000000001</v>
      </c>
      <c r="I20">
        <f t="shared" si="1"/>
        <v>18</v>
      </c>
      <c r="J20">
        <f t="shared" si="3"/>
        <v>0.61486178037027561</v>
      </c>
      <c r="K20">
        <f t="shared" si="2"/>
        <v>0.20935739302573472</v>
      </c>
    </row>
    <row r="21" spans="1:11" x14ac:dyDescent="0.75">
      <c r="A21">
        <v>19</v>
      </c>
      <c r="B21">
        <v>293.41500000000002</v>
      </c>
      <c r="C21">
        <v>298.97300000000001</v>
      </c>
      <c r="D21">
        <v>161.029</v>
      </c>
      <c r="E21">
        <v>384.63200000000001</v>
      </c>
      <c r="G21" s="1">
        <f t="shared" si="0"/>
        <v>-5.5579999999999927</v>
      </c>
      <c r="I21">
        <f t="shared" si="1"/>
        <v>19</v>
      </c>
      <c r="J21">
        <f t="shared" si="3"/>
        <v>1</v>
      </c>
      <c r="K21">
        <f t="shared" si="2"/>
        <v>0.20779803584144313</v>
      </c>
    </row>
    <row r="22" spans="1:11" x14ac:dyDescent="0.75">
      <c r="A22">
        <v>20</v>
      </c>
      <c r="B22">
        <v>289.68700000000001</v>
      </c>
      <c r="C22">
        <v>301.77999999999997</v>
      </c>
      <c r="D22">
        <v>162.078</v>
      </c>
      <c r="E22">
        <v>382.74400000000003</v>
      </c>
      <c r="G22" s="1">
        <f t="shared" si="0"/>
        <v>-12.092999999999961</v>
      </c>
      <c r="I22">
        <f t="shared" si="1"/>
        <v>20</v>
      </c>
      <c r="J22">
        <f t="shared" si="3"/>
        <v>0.66852650266294866</v>
      </c>
      <c r="K22">
        <f t="shared" si="2"/>
        <v>0.21318124775905342</v>
      </c>
    </row>
    <row r="23" spans="1:11" x14ac:dyDescent="0.75">
      <c r="A23">
        <v>21</v>
      </c>
      <c r="B23">
        <v>285.17700000000002</v>
      </c>
      <c r="C23">
        <v>297.66000000000003</v>
      </c>
      <c r="D23">
        <v>160.227</v>
      </c>
      <c r="E23">
        <v>381.16500000000002</v>
      </c>
      <c r="G23" s="1">
        <f t="shared" si="0"/>
        <v>-12.483000000000004</v>
      </c>
      <c r="I23">
        <f t="shared" si="1"/>
        <v>21</v>
      </c>
      <c r="J23">
        <f t="shared" si="3"/>
        <v>0.64874461070251022</v>
      </c>
      <c r="K23">
        <f t="shared" si="2"/>
        <v>0.20749159356038546</v>
      </c>
    </row>
    <row r="24" spans="1:11" x14ac:dyDescent="0.75">
      <c r="A24">
        <v>22</v>
      </c>
      <c r="B24">
        <v>277.04700000000003</v>
      </c>
      <c r="C24">
        <v>289.65199999999999</v>
      </c>
      <c r="D24">
        <v>157.72999999999999</v>
      </c>
      <c r="E24">
        <v>370.03300000000002</v>
      </c>
      <c r="G24" s="1">
        <f t="shared" si="0"/>
        <v>-12.604999999999961</v>
      </c>
      <c r="I24">
        <f t="shared" si="1"/>
        <v>22</v>
      </c>
      <c r="J24">
        <f t="shared" si="3"/>
        <v>0.64255642911488875</v>
      </c>
      <c r="K24">
        <f t="shared" si="2"/>
        <v>0.20675755686518993</v>
      </c>
    </row>
    <row r="25" spans="1:11" x14ac:dyDescent="0.75">
      <c r="A25">
        <v>23</v>
      </c>
      <c r="B25">
        <v>282.82</v>
      </c>
      <c r="C25">
        <v>298.584</v>
      </c>
      <c r="D25">
        <v>159.197</v>
      </c>
      <c r="E25">
        <v>380.80700000000002</v>
      </c>
      <c r="G25" s="1">
        <f t="shared" si="0"/>
        <v>-15.76400000000001</v>
      </c>
      <c r="I25">
        <f t="shared" si="1"/>
        <v>23</v>
      </c>
      <c r="J25">
        <f t="shared" si="3"/>
        <v>0.48232310423535302</v>
      </c>
      <c r="K25">
        <f t="shared" si="2"/>
        <v>0.20389605992317733</v>
      </c>
    </row>
    <row r="26" spans="1:11" x14ac:dyDescent="0.75">
      <c r="A26">
        <v>24</v>
      </c>
      <c r="B26">
        <v>285.96300000000002</v>
      </c>
      <c r="C26">
        <v>298.82</v>
      </c>
      <c r="D26">
        <v>155.07300000000001</v>
      </c>
      <c r="E26">
        <v>386.05500000000001</v>
      </c>
      <c r="G26" s="1">
        <f t="shared" si="0"/>
        <v>-12.856999999999971</v>
      </c>
      <c r="I26">
        <f t="shared" si="1"/>
        <v>24</v>
      </c>
      <c r="J26">
        <f t="shared" si="3"/>
        <v>0.62977428354045262</v>
      </c>
      <c r="K26">
        <f t="shared" si="2"/>
        <v>0.18473372562764018</v>
      </c>
    </row>
    <row r="27" spans="1:11" x14ac:dyDescent="0.75">
      <c r="A27">
        <v>25</v>
      </c>
      <c r="B27">
        <v>280.20999999999998</v>
      </c>
      <c r="C27">
        <v>297.81200000000001</v>
      </c>
      <c r="D27">
        <v>153.904</v>
      </c>
      <c r="E27">
        <v>382.63200000000001</v>
      </c>
      <c r="G27" s="1">
        <f t="shared" si="0"/>
        <v>-17.602000000000032</v>
      </c>
      <c r="I27">
        <f t="shared" si="1"/>
        <v>25</v>
      </c>
      <c r="J27">
        <f t="shared" si="3"/>
        <v>0.3890945980218089</v>
      </c>
      <c r="K27">
        <f t="shared" si="2"/>
        <v>0.18272852274765347</v>
      </c>
    </row>
    <row r="28" spans="1:11" x14ac:dyDescent="0.75">
      <c r="A28">
        <v>26</v>
      </c>
      <c r="B28">
        <v>282.83699999999999</v>
      </c>
      <c r="C28">
        <v>295.50799999999998</v>
      </c>
      <c r="D28">
        <v>155.36000000000001</v>
      </c>
      <c r="E28">
        <v>381.238</v>
      </c>
      <c r="G28" s="1">
        <f t="shared" si="0"/>
        <v>-12.670999999999992</v>
      </c>
      <c r="I28">
        <f t="shared" si="1"/>
        <v>26</v>
      </c>
      <c r="J28">
        <f t="shared" si="3"/>
        <v>0.6392087243215826</v>
      </c>
      <c r="K28">
        <f t="shared" si="2"/>
        <v>0.18915406515974434</v>
      </c>
    </row>
    <row r="29" spans="1:11" x14ac:dyDescent="0.75">
      <c r="A29">
        <v>27</v>
      </c>
      <c r="B29">
        <v>280.483</v>
      </c>
      <c r="C29">
        <v>293.42700000000002</v>
      </c>
      <c r="D29">
        <v>154.36799999999999</v>
      </c>
      <c r="E29">
        <v>392.45600000000002</v>
      </c>
      <c r="G29" s="1">
        <f t="shared" si="0"/>
        <v>-12.944000000000017</v>
      </c>
      <c r="I29">
        <f t="shared" si="1"/>
        <v>27</v>
      </c>
      <c r="J29">
        <f t="shared" si="3"/>
        <v>0.62536139994927609</v>
      </c>
      <c r="K29">
        <f t="shared" si="2"/>
        <v>0.17793091517213538</v>
      </c>
    </row>
    <row r="30" spans="1:11" x14ac:dyDescent="0.75">
      <c r="A30">
        <v>28</v>
      </c>
      <c r="B30">
        <v>276.29300000000001</v>
      </c>
      <c r="C30">
        <v>291.28399999999999</v>
      </c>
      <c r="D30">
        <v>150.87799999999999</v>
      </c>
      <c r="E30">
        <v>390.75900000000001</v>
      </c>
      <c r="G30" s="1">
        <f t="shared" si="0"/>
        <v>-14.990999999999985</v>
      </c>
      <c r="I30">
        <f t="shared" si="1"/>
        <v>28</v>
      </c>
      <c r="J30">
        <f t="shared" si="3"/>
        <v>0.52153182855693681</v>
      </c>
      <c r="K30">
        <f t="shared" si="2"/>
        <v>0.16636990995760786</v>
      </c>
    </row>
    <row r="31" spans="1:11" x14ac:dyDescent="0.75">
      <c r="A31">
        <v>29</v>
      </c>
      <c r="B31">
        <v>286.99</v>
      </c>
      <c r="C31">
        <v>302.11200000000002</v>
      </c>
      <c r="D31">
        <v>150.57400000000001</v>
      </c>
      <c r="E31">
        <v>393.93</v>
      </c>
      <c r="G31" s="1">
        <f t="shared" si="0"/>
        <v>-15.122000000000014</v>
      </c>
      <c r="I31">
        <f t="shared" si="1"/>
        <v>29</v>
      </c>
      <c r="J31">
        <f t="shared" si="3"/>
        <v>0.51488714177022477</v>
      </c>
      <c r="K31">
        <f t="shared" si="2"/>
        <v>0.16338866382246445</v>
      </c>
    </row>
    <row r="32" spans="1:11" x14ac:dyDescent="0.75">
      <c r="A32">
        <v>30</v>
      </c>
      <c r="B32">
        <v>288.572</v>
      </c>
      <c r="C32">
        <v>300.73899999999998</v>
      </c>
      <c r="D32">
        <v>152.63200000000001</v>
      </c>
      <c r="E32">
        <v>394.12099999999998</v>
      </c>
      <c r="G32" s="1">
        <f t="shared" si="0"/>
        <v>-12.166999999999973</v>
      </c>
      <c r="I32">
        <f t="shared" si="1"/>
        <v>30</v>
      </c>
      <c r="J32">
        <f t="shared" si="3"/>
        <v>0.66477301547045498</v>
      </c>
      <c r="K32">
        <f t="shared" si="2"/>
        <v>0.17065000483661211</v>
      </c>
    </row>
    <row r="33" spans="1:11" x14ac:dyDescent="0.75">
      <c r="A33">
        <v>31</v>
      </c>
      <c r="B33">
        <v>286.11700000000002</v>
      </c>
      <c r="C33">
        <v>301.15699999999998</v>
      </c>
      <c r="D33">
        <v>153.04900000000001</v>
      </c>
      <c r="E33">
        <v>395.45</v>
      </c>
      <c r="G33" s="1">
        <f t="shared" si="0"/>
        <v>-15.039999999999964</v>
      </c>
      <c r="I33">
        <f t="shared" si="1"/>
        <v>31</v>
      </c>
      <c r="J33">
        <f t="shared" si="3"/>
        <v>0.51904641136190877</v>
      </c>
      <c r="K33">
        <f t="shared" si="2"/>
        <v>0.17132822249955432</v>
      </c>
    </row>
    <row r="34" spans="1:11" x14ac:dyDescent="0.75">
      <c r="A34">
        <v>32</v>
      </c>
      <c r="B34">
        <v>296.32799999999997</v>
      </c>
      <c r="C34">
        <v>307.54899999999998</v>
      </c>
      <c r="D34">
        <v>154.79</v>
      </c>
      <c r="E34">
        <v>391.79399999999998</v>
      </c>
      <c r="G34" s="1">
        <f t="shared" si="0"/>
        <v>-11.221000000000004</v>
      </c>
      <c r="I34">
        <f t="shared" si="1"/>
        <v>32</v>
      </c>
      <c r="J34">
        <f t="shared" si="3"/>
        <v>0.71275678417448596</v>
      </c>
      <c r="K34">
        <f t="shared" si="2"/>
        <v>0.17988106678612975</v>
      </c>
    </row>
    <row r="35" spans="1:11" x14ac:dyDescent="0.75">
      <c r="A35">
        <v>33</v>
      </c>
      <c r="B35">
        <v>293.964</v>
      </c>
      <c r="C35">
        <v>304.76400000000001</v>
      </c>
      <c r="D35">
        <v>155.08600000000001</v>
      </c>
      <c r="E35">
        <v>400.84100000000001</v>
      </c>
      <c r="G35" s="1">
        <f t="shared" si="0"/>
        <v>-10.800000000000011</v>
      </c>
      <c r="I35">
        <f t="shared" si="1"/>
        <v>33</v>
      </c>
      <c r="J35">
        <f t="shared" si="3"/>
        <v>0.73411108293177696</v>
      </c>
      <c r="K35">
        <f t="shared" si="2"/>
        <v>0.1752232884715629</v>
      </c>
    </row>
    <row r="36" spans="1:11" x14ac:dyDescent="0.75">
      <c r="A36">
        <v>34</v>
      </c>
      <c r="B36">
        <v>285.459</v>
      </c>
      <c r="C36">
        <v>296.47699999999998</v>
      </c>
      <c r="D36">
        <v>155.548</v>
      </c>
      <c r="E36">
        <v>412.31400000000002</v>
      </c>
      <c r="G36" s="1">
        <f t="shared" si="0"/>
        <v>-11.017999999999972</v>
      </c>
      <c r="I36">
        <f t="shared" si="1"/>
        <v>34</v>
      </c>
      <c r="J36">
        <f t="shared" si="3"/>
        <v>0.72305351255389405</v>
      </c>
      <c r="K36">
        <f t="shared" si="2"/>
        <v>0.17001553912698358</v>
      </c>
    </row>
    <row r="37" spans="1:11" x14ac:dyDescent="0.75">
      <c r="A37">
        <v>35</v>
      </c>
      <c r="B37">
        <v>285.80500000000001</v>
      </c>
      <c r="C37">
        <v>305.69799999999998</v>
      </c>
      <c r="D37">
        <v>155.755</v>
      </c>
      <c r="E37">
        <v>415.54500000000002</v>
      </c>
      <c r="G37" s="1">
        <f t="shared" si="0"/>
        <v>-19.892999999999972</v>
      </c>
      <c r="I37">
        <f t="shared" si="1"/>
        <v>35</v>
      </c>
      <c r="J37">
        <f t="shared" si="3"/>
        <v>0.27288866345422386</v>
      </c>
      <c r="K37">
        <f t="shared" si="2"/>
        <v>0.16887654095060636</v>
      </c>
    </row>
    <row r="38" spans="1:11" x14ac:dyDescent="0.75">
      <c r="A38">
        <v>36</v>
      </c>
      <c r="B38">
        <v>273.78699999999998</v>
      </c>
      <c r="C38">
        <v>289.65100000000001</v>
      </c>
      <c r="D38">
        <v>155.85499999999999</v>
      </c>
      <c r="E38">
        <v>413.40600000000001</v>
      </c>
      <c r="G38" s="1">
        <f t="shared" si="0"/>
        <v>-15.864000000000033</v>
      </c>
      <c r="I38">
        <f t="shared" si="1"/>
        <v>36</v>
      </c>
      <c r="J38">
        <f t="shared" si="3"/>
        <v>0.47725082424549642</v>
      </c>
      <c r="K38">
        <f t="shared" si="2"/>
        <v>0.17042217649779157</v>
      </c>
    </row>
    <row r="39" spans="1:11" x14ac:dyDescent="0.75">
      <c r="A39">
        <v>37</v>
      </c>
      <c r="B39">
        <v>273.43</v>
      </c>
      <c r="C39">
        <v>287.89800000000002</v>
      </c>
      <c r="D39">
        <v>153.11600000000001</v>
      </c>
      <c r="E39">
        <v>407.99</v>
      </c>
      <c r="G39" s="1">
        <f t="shared" si="0"/>
        <v>-14.468000000000018</v>
      </c>
      <c r="I39">
        <f t="shared" si="1"/>
        <v>37</v>
      </c>
      <c r="J39">
        <f t="shared" si="3"/>
        <v>0.54805985290387915</v>
      </c>
      <c r="K39">
        <f t="shared" si="2"/>
        <v>0.16422403494999835</v>
      </c>
    </row>
    <row r="40" spans="1:11" x14ac:dyDescent="0.75">
      <c r="A40">
        <v>38</v>
      </c>
      <c r="B40">
        <v>284.11799999999999</v>
      </c>
      <c r="C40">
        <v>300.38</v>
      </c>
      <c r="D40">
        <v>152.27699999999999</v>
      </c>
      <c r="E40">
        <v>414.279</v>
      </c>
      <c r="G40" s="1">
        <f t="shared" si="0"/>
        <v>-16.262</v>
      </c>
      <c r="I40">
        <f t="shared" si="1"/>
        <v>38</v>
      </c>
      <c r="J40">
        <f t="shared" si="3"/>
        <v>0.45706314988587338</v>
      </c>
      <c r="K40">
        <f t="shared" si="2"/>
        <v>0.15796965373447514</v>
      </c>
    </row>
    <row r="41" spans="1:11" x14ac:dyDescent="0.75">
      <c r="A41">
        <v>39</v>
      </c>
      <c r="B41">
        <v>278.20600000000002</v>
      </c>
      <c r="C41">
        <v>292.83300000000003</v>
      </c>
      <c r="D41">
        <v>151.721</v>
      </c>
      <c r="E41">
        <v>416.27800000000002</v>
      </c>
      <c r="G41" s="1">
        <f t="shared" si="0"/>
        <v>-14.62700000000001</v>
      </c>
      <c r="I41">
        <f t="shared" si="1"/>
        <v>39</v>
      </c>
      <c r="J41">
        <f t="shared" si="3"/>
        <v>0.53999492772000934</v>
      </c>
      <c r="K41">
        <f t="shared" si="2"/>
        <v>0.15507604272465961</v>
      </c>
    </row>
    <row r="42" spans="1:11" x14ac:dyDescent="0.75">
      <c r="A42">
        <v>40</v>
      </c>
      <c r="B42">
        <v>281.34899999999999</v>
      </c>
      <c r="C42">
        <v>293.08300000000003</v>
      </c>
      <c r="D42">
        <v>149.464</v>
      </c>
      <c r="E42">
        <v>416.11900000000003</v>
      </c>
      <c r="G42" s="1">
        <f t="shared" si="0"/>
        <v>-11.734000000000037</v>
      </c>
      <c r="I42">
        <f t="shared" si="1"/>
        <v>40</v>
      </c>
      <c r="J42">
        <f t="shared" si="3"/>
        <v>0.68673598782652578</v>
      </c>
      <c r="K42">
        <f t="shared" si="2"/>
        <v>0.14766255201431991</v>
      </c>
    </row>
    <row r="43" spans="1:11" x14ac:dyDescent="0.75">
      <c r="A43">
        <v>41</v>
      </c>
      <c r="B43">
        <v>286.77199999999999</v>
      </c>
      <c r="C43">
        <v>300.892</v>
      </c>
      <c r="D43">
        <v>153.749</v>
      </c>
      <c r="E43">
        <v>429.12400000000002</v>
      </c>
      <c r="G43" s="1">
        <f t="shared" si="0"/>
        <v>-14.120000000000005</v>
      </c>
      <c r="I43">
        <f t="shared" si="1"/>
        <v>41</v>
      </c>
      <c r="J43">
        <f t="shared" si="3"/>
        <v>0.56571138726857673</v>
      </c>
      <c r="K43">
        <f t="shared" si="2"/>
        <v>0.15519030701251732</v>
      </c>
    </row>
    <row r="44" spans="1:11" x14ac:dyDescent="0.75">
      <c r="A44">
        <v>42</v>
      </c>
      <c r="B44">
        <v>278.21699999999998</v>
      </c>
      <c r="C44">
        <v>299.39800000000002</v>
      </c>
      <c r="D44">
        <v>147.87200000000001</v>
      </c>
      <c r="E44">
        <v>399.46300000000002</v>
      </c>
      <c r="G44" s="1">
        <f t="shared" si="0"/>
        <v>-21.18100000000004</v>
      </c>
      <c r="I44">
        <f t="shared" si="1"/>
        <v>42</v>
      </c>
      <c r="J44">
        <f t="shared" si="3"/>
        <v>0.20755769718488234</v>
      </c>
      <c r="K44">
        <f t="shared" si="2"/>
        <v>0.15071204339404426</v>
      </c>
    </row>
    <row r="45" spans="1:11" x14ac:dyDescent="0.75">
      <c r="A45">
        <v>43</v>
      </c>
      <c r="B45">
        <v>268.00700000000001</v>
      </c>
      <c r="C45">
        <v>286.185</v>
      </c>
      <c r="D45">
        <v>145.447</v>
      </c>
      <c r="E45">
        <v>386.30500000000001</v>
      </c>
      <c r="G45" s="1">
        <f t="shared" si="0"/>
        <v>-18.177999999999997</v>
      </c>
      <c r="I45">
        <f t="shared" si="1"/>
        <v>43</v>
      </c>
      <c r="J45">
        <f t="shared" si="3"/>
        <v>0.35987826528024336</v>
      </c>
      <c r="K45">
        <f t="shared" si="2"/>
        <v>0.1490831352168224</v>
      </c>
    </row>
    <row r="46" spans="1:11" x14ac:dyDescent="0.75">
      <c r="A46">
        <v>44</v>
      </c>
      <c r="B46">
        <v>267.16300000000001</v>
      </c>
      <c r="C46">
        <v>282.81</v>
      </c>
      <c r="D46">
        <v>143.05199999999999</v>
      </c>
      <c r="E46">
        <v>382.947</v>
      </c>
      <c r="G46" s="1">
        <f t="shared" si="0"/>
        <v>-15.646999999999991</v>
      </c>
      <c r="I46">
        <f t="shared" si="1"/>
        <v>44</v>
      </c>
      <c r="J46">
        <f t="shared" si="3"/>
        <v>0.48825767182348484</v>
      </c>
      <c r="K46">
        <f t="shared" si="2"/>
        <v>0.14201315931882047</v>
      </c>
    </row>
    <row r="47" spans="1:11" x14ac:dyDescent="0.75">
      <c r="A47">
        <v>45</v>
      </c>
      <c r="B47">
        <v>273.56400000000002</v>
      </c>
      <c r="C47">
        <v>290.15499999999997</v>
      </c>
      <c r="D47">
        <v>145.47</v>
      </c>
      <c r="E47">
        <v>406.666</v>
      </c>
      <c r="G47" s="1">
        <f t="shared" si="0"/>
        <v>-16.590999999999951</v>
      </c>
      <c r="I47">
        <f t="shared" si="1"/>
        <v>45</v>
      </c>
      <c r="J47">
        <f t="shared" si="3"/>
        <v>0.44037534871925149</v>
      </c>
      <c r="K47">
        <f t="shared" si="2"/>
        <v>0.1387546028676637</v>
      </c>
    </row>
    <row r="48" spans="1:11" x14ac:dyDescent="0.75">
      <c r="A48">
        <v>46</v>
      </c>
      <c r="B48">
        <v>268.13799999999998</v>
      </c>
      <c r="C48">
        <v>285.959</v>
      </c>
      <c r="D48">
        <v>145.13200000000001</v>
      </c>
      <c r="E48">
        <v>402.28100000000001</v>
      </c>
      <c r="G48" s="1">
        <f t="shared" si="0"/>
        <v>-17.821000000000026</v>
      </c>
      <c r="I48">
        <f t="shared" si="1"/>
        <v>46</v>
      </c>
      <c r="J48">
        <f t="shared" si="3"/>
        <v>0.37798630484402579</v>
      </c>
      <c r="K48">
        <f t="shared" si="2"/>
        <v>0.13969597710951998</v>
      </c>
    </row>
    <row r="49" spans="1:11" x14ac:dyDescent="0.75">
      <c r="A49">
        <v>47</v>
      </c>
      <c r="B49">
        <v>271.01100000000002</v>
      </c>
      <c r="C49">
        <v>284.97199999999998</v>
      </c>
      <c r="D49">
        <v>146.69999999999999</v>
      </c>
      <c r="E49">
        <v>401.55900000000003</v>
      </c>
      <c r="G49" s="1">
        <f t="shared" si="0"/>
        <v>-13.960999999999956</v>
      </c>
      <c r="I49">
        <f t="shared" si="1"/>
        <v>47</v>
      </c>
      <c r="J49">
        <f t="shared" si="3"/>
        <v>0.57377631245244931</v>
      </c>
      <c r="K49">
        <f t="shared" si="2"/>
        <v>0.14551977079763673</v>
      </c>
    </row>
    <row r="50" spans="1:11" x14ac:dyDescent="0.75">
      <c r="A50">
        <v>48</v>
      </c>
      <c r="B50">
        <v>267.67</v>
      </c>
      <c r="C50">
        <v>284.24099999999999</v>
      </c>
      <c r="D50">
        <v>143.398</v>
      </c>
      <c r="E50">
        <v>393.58699999999999</v>
      </c>
      <c r="G50" s="1">
        <f t="shared" si="0"/>
        <v>-16.57099999999997</v>
      </c>
      <c r="I50">
        <f t="shared" si="1"/>
        <v>48</v>
      </c>
      <c r="J50">
        <f t="shared" si="3"/>
        <v>0.44138980471722167</v>
      </c>
      <c r="K50">
        <f t="shared" si="2"/>
        <v>0.13783126994439798</v>
      </c>
    </row>
    <row r="51" spans="1:11" x14ac:dyDescent="0.75">
      <c r="A51">
        <v>49</v>
      </c>
      <c r="B51">
        <v>267.03800000000001</v>
      </c>
      <c r="C51">
        <v>278.91500000000002</v>
      </c>
      <c r="D51">
        <v>143.93100000000001</v>
      </c>
      <c r="E51">
        <v>401.85</v>
      </c>
      <c r="G51" s="1">
        <f t="shared" si="0"/>
        <v>-11.87700000000001</v>
      </c>
      <c r="I51">
        <f t="shared" si="1"/>
        <v>49</v>
      </c>
      <c r="J51">
        <f t="shared" si="3"/>
        <v>0.67948262744103394</v>
      </c>
      <c r="K51">
        <f t="shared" si="2"/>
        <v>0.13571901690779156</v>
      </c>
    </row>
    <row r="52" spans="1:11" x14ac:dyDescent="0.75">
      <c r="A52">
        <v>50</v>
      </c>
      <c r="B52">
        <v>273.404</v>
      </c>
      <c r="C52">
        <v>286.09100000000001</v>
      </c>
      <c r="D52">
        <v>143.929</v>
      </c>
      <c r="E52">
        <v>401.745</v>
      </c>
      <c r="G52" s="1">
        <f t="shared" si="0"/>
        <v>-12.687000000000012</v>
      </c>
      <c r="I52">
        <f t="shared" si="1"/>
        <v>50</v>
      </c>
      <c r="J52">
        <f t="shared" si="3"/>
        <v>0.63839715952320475</v>
      </c>
      <c r="K52">
        <f t="shared" si="2"/>
        <v>0.13576173952466478</v>
      </c>
    </row>
    <row r="53" spans="1:11" x14ac:dyDescent="0.75">
      <c r="A53">
        <v>51</v>
      </c>
      <c r="B53">
        <v>265.74599999999998</v>
      </c>
      <c r="C53">
        <v>282.44400000000002</v>
      </c>
      <c r="D53">
        <v>141.71</v>
      </c>
      <c r="E53">
        <v>388.75700000000001</v>
      </c>
      <c r="G53" s="1">
        <f t="shared" si="0"/>
        <v>-16.698000000000036</v>
      </c>
      <c r="I53">
        <f t="shared" si="1"/>
        <v>51</v>
      </c>
      <c r="J53">
        <f t="shared" si="3"/>
        <v>0.4349480091301019</v>
      </c>
      <c r="K53">
        <f t="shared" si="2"/>
        <v>0.13409702765591386</v>
      </c>
    </row>
    <row r="54" spans="1:11" x14ac:dyDescent="0.75">
      <c r="A54">
        <v>52</v>
      </c>
      <c r="B54">
        <v>268.012</v>
      </c>
      <c r="C54">
        <v>283.892</v>
      </c>
      <c r="D54">
        <v>142.37100000000001</v>
      </c>
      <c r="E54">
        <v>391.392</v>
      </c>
      <c r="G54" s="1">
        <f t="shared" si="0"/>
        <v>-15.879999999999995</v>
      </c>
      <c r="I54">
        <f t="shared" si="1"/>
        <v>52</v>
      </c>
      <c r="J54">
        <f t="shared" si="3"/>
        <v>0.47643925944712145</v>
      </c>
      <c r="K54">
        <f t="shared" si="2"/>
        <v>0.13521013632811374</v>
      </c>
    </row>
    <row r="55" spans="1:11" x14ac:dyDescent="0.75">
      <c r="A55">
        <v>53</v>
      </c>
      <c r="B55">
        <v>265.56200000000001</v>
      </c>
      <c r="C55">
        <v>282.85399999999998</v>
      </c>
      <c r="D55">
        <v>142.03399999999999</v>
      </c>
      <c r="E55">
        <v>390.95100000000002</v>
      </c>
      <c r="G55" s="1">
        <f t="shared" si="0"/>
        <v>-17.291999999999973</v>
      </c>
      <c r="I55">
        <f t="shared" si="1"/>
        <v>53</v>
      </c>
      <c r="J55">
        <f t="shared" si="3"/>
        <v>0.40481866599036376</v>
      </c>
      <c r="K55">
        <f t="shared" si="2"/>
        <v>0.13420498566774533</v>
      </c>
    </row>
    <row r="56" spans="1:11" x14ac:dyDescent="0.75">
      <c r="A56">
        <v>54</v>
      </c>
      <c r="B56">
        <v>270.33499999999998</v>
      </c>
      <c r="C56">
        <v>288.46800000000002</v>
      </c>
      <c r="D56">
        <v>143.292</v>
      </c>
      <c r="E56">
        <v>407.27600000000001</v>
      </c>
      <c r="G56" s="1">
        <f t="shared" si="0"/>
        <v>-18.133000000000038</v>
      </c>
      <c r="I56">
        <f t="shared" si="1"/>
        <v>54</v>
      </c>
      <c r="J56">
        <f t="shared" si="3"/>
        <v>0.36216079127567624</v>
      </c>
      <c r="K56">
        <f t="shared" si="2"/>
        <v>0.13101315195226429</v>
      </c>
    </row>
    <row r="57" spans="1:11" x14ac:dyDescent="0.75">
      <c r="A57">
        <v>55</v>
      </c>
      <c r="B57">
        <v>279.92599999999999</v>
      </c>
      <c r="C57">
        <v>294.35199999999998</v>
      </c>
      <c r="D57">
        <v>140.80600000000001</v>
      </c>
      <c r="E57">
        <v>394.05799999999999</v>
      </c>
      <c r="G57" s="1">
        <f t="shared" si="0"/>
        <v>-14.425999999999988</v>
      </c>
      <c r="I57">
        <f t="shared" si="1"/>
        <v>55</v>
      </c>
      <c r="J57">
        <f t="shared" si="3"/>
        <v>0.55019021049961991</v>
      </c>
      <c r="K57">
        <f t="shared" si="2"/>
        <v>0.12831024374861144</v>
      </c>
    </row>
    <row r="58" spans="1:11" x14ac:dyDescent="0.75">
      <c r="A58">
        <v>56</v>
      </c>
      <c r="B58">
        <v>276.98899999999998</v>
      </c>
      <c r="C58">
        <v>288.38299999999998</v>
      </c>
      <c r="D58">
        <v>142.74100000000001</v>
      </c>
      <c r="E58">
        <v>406.53300000000002</v>
      </c>
      <c r="G58" s="1">
        <f t="shared" si="0"/>
        <v>-11.394000000000005</v>
      </c>
      <c r="I58">
        <f t="shared" si="1"/>
        <v>56</v>
      </c>
      <c r="J58">
        <f t="shared" si="3"/>
        <v>0.70398173979203593</v>
      </c>
      <c r="K58">
        <f t="shared" si="2"/>
        <v>0.12945704259895111</v>
      </c>
    </row>
    <row r="59" spans="1:11" x14ac:dyDescent="0.75">
      <c r="A59">
        <v>57</v>
      </c>
      <c r="B59">
        <v>268.68900000000002</v>
      </c>
      <c r="C59">
        <v>285.37700000000001</v>
      </c>
      <c r="D59">
        <v>140.482</v>
      </c>
      <c r="E59">
        <v>396.66199999999998</v>
      </c>
      <c r="G59" s="1">
        <f t="shared" si="0"/>
        <v>-16.687999999999988</v>
      </c>
      <c r="I59">
        <f t="shared" si="1"/>
        <v>57</v>
      </c>
      <c r="J59">
        <f t="shared" si="3"/>
        <v>0.43545523712908984</v>
      </c>
      <c r="K59">
        <f t="shared" si="2"/>
        <v>0.12597368477110865</v>
      </c>
    </row>
    <row r="60" spans="1:11" x14ac:dyDescent="0.75">
      <c r="A60">
        <v>58</v>
      </c>
      <c r="B60">
        <v>265.00799999999998</v>
      </c>
      <c r="C60">
        <v>283.87799999999999</v>
      </c>
      <c r="D60">
        <v>139.315</v>
      </c>
      <c r="E60">
        <v>389.72800000000001</v>
      </c>
      <c r="G60" s="1">
        <f t="shared" si="0"/>
        <v>-18.870000000000005</v>
      </c>
      <c r="I60">
        <f t="shared" si="1"/>
        <v>58</v>
      </c>
      <c r="J60">
        <f t="shared" si="3"/>
        <v>0.32477808775044337</v>
      </c>
      <c r="K60">
        <f t="shared" si="2"/>
        <v>0.12490536093881947</v>
      </c>
    </row>
    <row r="61" spans="1:11" x14ac:dyDescent="0.75">
      <c r="A61">
        <v>59</v>
      </c>
      <c r="B61">
        <v>267.30500000000001</v>
      </c>
      <c r="C61">
        <v>283.35599999999999</v>
      </c>
      <c r="D61">
        <v>140.42699999999999</v>
      </c>
      <c r="E61">
        <v>390.26499999999999</v>
      </c>
      <c r="G61" s="1">
        <f t="shared" si="0"/>
        <v>-16.050999999999988</v>
      </c>
      <c r="I61">
        <f t="shared" si="1"/>
        <v>59</v>
      </c>
      <c r="J61">
        <f t="shared" si="3"/>
        <v>0.46776566066446901</v>
      </c>
      <c r="K61">
        <f t="shared" si="2"/>
        <v>0.12870143316440519</v>
      </c>
    </row>
    <row r="62" spans="1:11" x14ac:dyDescent="0.75">
      <c r="A62">
        <v>60</v>
      </c>
      <c r="B62">
        <v>267.02</v>
      </c>
      <c r="C62">
        <v>283.53199999999998</v>
      </c>
      <c r="D62">
        <v>140.03700000000001</v>
      </c>
      <c r="E62">
        <v>398.07900000000001</v>
      </c>
      <c r="G62" s="1">
        <f t="shared" si="0"/>
        <v>-16.512</v>
      </c>
      <c r="I62">
        <f t="shared" si="1"/>
        <v>60</v>
      </c>
      <c r="J62">
        <f t="shared" si="3"/>
        <v>0.44438244991123482</v>
      </c>
      <c r="K62">
        <f t="shared" si="2"/>
        <v>0.12377110276636559</v>
      </c>
    </row>
    <row r="63" spans="1:11" x14ac:dyDescent="0.75">
      <c r="A63">
        <v>61</v>
      </c>
      <c r="B63">
        <v>260.10500000000002</v>
      </c>
      <c r="C63">
        <v>275.61900000000003</v>
      </c>
      <c r="D63">
        <v>137.428</v>
      </c>
      <c r="E63">
        <v>376.803</v>
      </c>
      <c r="G63" s="1">
        <f t="shared" si="0"/>
        <v>-15.51400000000001</v>
      </c>
      <c r="I63">
        <f t="shared" si="1"/>
        <v>61</v>
      </c>
      <c r="J63">
        <f t="shared" si="3"/>
        <v>0.49500380420999163</v>
      </c>
      <c r="K63">
        <f t="shared" si="2"/>
        <v>0.12386412684346626</v>
      </c>
    </row>
    <row r="64" spans="1:11" x14ac:dyDescent="0.75">
      <c r="A64">
        <v>62</v>
      </c>
      <c r="B64">
        <v>258.31700000000001</v>
      </c>
      <c r="C64">
        <v>274.26600000000002</v>
      </c>
      <c r="D64">
        <v>137.33500000000001</v>
      </c>
      <c r="E64">
        <v>376.04300000000001</v>
      </c>
      <c r="G64" s="1">
        <f t="shared" si="0"/>
        <v>-15.949000000000012</v>
      </c>
      <c r="I64">
        <f t="shared" si="1"/>
        <v>62</v>
      </c>
      <c r="J64">
        <f t="shared" si="3"/>
        <v>0.47293938625412035</v>
      </c>
      <c r="K64">
        <f t="shared" si="2"/>
        <v>0.12386848143792405</v>
      </c>
    </row>
    <row r="65" spans="1:11" x14ac:dyDescent="0.75">
      <c r="A65">
        <v>63</v>
      </c>
      <c r="B65">
        <v>258.53199999999998</v>
      </c>
      <c r="C65">
        <v>274.11399999999998</v>
      </c>
      <c r="D65">
        <v>140.56200000000001</v>
      </c>
      <c r="E65">
        <v>385.721</v>
      </c>
      <c r="G65" s="1">
        <f t="shared" si="0"/>
        <v>-15.581999999999994</v>
      </c>
      <c r="I65">
        <f t="shared" si="1"/>
        <v>63</v>
      </c>
      <c r="J65">
        <f t="shared" si="3"/>
        <v>0.49155465381689073</v>
      </c>
      <c r="K65">
        <f t="shared" si="2"/>
        <v>0.13136033037703027</v>
      </c>
    </row>
    <row r="66" spans="1:11" x14ac:dyDescent="0.75">
      <c r="A66">
        <v>64</v>
      </c>
      <c r="B66">
        <v>257.63900000000001</v>
      </c>
      <c r="C66">
        <v>276.471</v>
      </c>
      <c r="D66">
        <v>139.18600000000001</v>
      </c>
      <c r="E66">
        <v>375.43400000000003</v>
      </c>
      <c r="G66" s="1">
        <f t="shared" si="0"/>
        <v>-18.831999999999994</v>
      </c>
      <c r="I66">
        <f t="shared" si="1"/>
        <v>64</v>
      </c>
      <c r="J66">
        <f t="shared" si="3"/>
        <v>0.32670555414658897</v>
      </c>
      <c r="K66">
        <f t="shared" si="2"/>
        <v>0.13126550296812245</v>
      </c>
    </row>
    <row r="67" spans="1:11" x14ac:dyDescent="0.75">
      <c r="A67">
        <v>65</v>
      </c>
      <c r="B67">
        <v>264.71800000000002</v>
      </c>
      <c r="C67">
        <v>286.43200000000002</v>
      </c>
      <c r="D67">
        <v>140.316</v>
      </c>
      <c r="E67">
        <v>376.09100000000001</v>
      </c>
      <c r="G67" s="1">
        <f t="shared" ref="G67:G84" si="4">B67-C67</f>
        <v>-21.713999999999999</v>
      </c>
      <c r="I67">
        <f t="shared" ref="I67:I84" si="5">A67</f>
        <v>65</v>
      </c>
      <c r="J67">
        <f t="shared" si="3"/>
        <v>0.18052244483895497</v>
      </c>
      <c r="K67">
        <f t="shared" ref="K67:K84" si="6">(D67-105)/(E67-115)</f>
        <v>0.13526318410056265</v>
      </c>
    </row>
    <row r="68" spans="1:11" x14ac:dyDescent="0.75">
      <c r="A68">
        <v>66</v>
      </c>
      <c r="B68">
        <v>264.89299999999997</v>
      </c>
      <c r="C68">
        <v>284.53199999999998</v>
      </c>
      <c r="D68">
        <v>139.93600000000001</v>
      </c>
      <c r="E68">
        <v>380.66199999999998</v>
      </c>
      <c r="G68" s="1">
        <f t="shared" si="4"/>
        <v>-19.63900000000001</v>
      </c>
      <c r="I68">
        <f t="shared" si="5"/>
        <v>66</v>
      </c>
      <c r="J68">
        <f t="shared" ref="J68:J84" si="7">(G68-MIN(G$3:G$84))/(MAX(G$3:G$84)-MIN(G$3:G$84))</f>
        <v>0.28577225462845474</v>
      </c>
      <c r="K68">
        <f t="shared" si="6"/>
        <v>0.13150544677070869</v>
      </c>
    </row>
    <row r="69" spans="1:11" x14ac:dyDescent="0.75">
      <c r="A69">
        <v>67</v>
      </c>
      <c r="B69">
        <v>263.08300000000003</v>
      </c>
      <c r="C69">
        <v>280.69200000000001</v>
      </c>
      <c r="D69">
        <v>138.05500000000001</v>
      </c>
      <c r="E69">
        <v>373.79599999999999</v>
      </c>
      <c r="G69" s="1">
        <f t="shared" si="4"/>
        <v>-17.60899999999998</v>
      </c>
      <c r="I69">
        <f t="shared" si="5"/>
        <v>67</v>
      </c>
      <c r="J69">
        <f t="shared" si="7"/>
        <v>0.38873953842252162</v>
      </c>
      <c r="K69">
        <f t="shared" si="6"/>
        <v>0.12772608541090283</v>
      </c>
    </row>
    <row r="70" spans="1:11" x14ac:dyDescent="0.75">
      <c r="A70">
        <v>68</v>
      </c>
      <c r="B70">
        <v>270.39699999999999</v>
      </c>
      <c r="C70">
        <v>283.30200000000002</v>
      </c>
      <c r="D70">
        <v>139.49100000000001</v>
      </c>
      <c r="E70">
        <v>373.61500000000001</v>
      </c>
      <c r="G70" s="1">
        <f t="shared" si="4"/>
        <v>-12.90500000000003</v>
      </c>
      <c r="I70">
        <f t="shared" si="5"/>
        <v>68</v>
      </c>
      <c r="J70">
        <f t="shared" si="7"/>
        <v>0.62733958914531907</v>
      </c>
      <c r="K70">
        <f t="shared" si="6"/>
        <v>0.13336813409895024</v>
      </c>
    </row>
    <row r="71" spans="1:11" x14ac:dyDescent="0.75">
      <c r="A71">
        <v>69</v>
      </c>
      <c r="B71">
        <v>271.57100000000003</v>
      </c>
      <c r="C71">
        <v>280.721</v>
      </c>
      <c r="D71">
        <v>140.38900000000001</v>
      </c>
      <c r="E71">
        <v>379.55700000000002</v>
      </c>
      <c r="G71" s="1">
        <f t="shared" si="4"/>
        <v>-9.1499999999999773</v>
      </c>
      <c r="I71">
        <f t="shared" si="5"/>
        <v>69</v>
      </c>
      <c r="J71">
        <f t="shared" si="7"/>
        <v>0.8178037027643934</v>
      </c>
      <c r="K71">
        <f t="shared" si="6"/>
        <v>0.13376701429181617</v>
      </c>
    </row>
    <row r="72" spans="1:11" x14ac:dyDescent="0.75">
      <c r="A72">
        <v>70</v>
      </c>
      <c r="B72">
        <v>273.18400000000003</v>
      </c>
      <c r="C72">
        <v>284.13900000000001</v>
      </c>
      <c r="D72">
        <v>138.642</v>
      </c>
      <c r="E72">
        <v>372.21199999999999</v>
      </c>
      <c r="G72" s="1">
        <f t="shared" si="4"/>
        <v>-10.954999999999984</v>
      </c>
      <c r="I72">
        <f t="shared" si="5"/>
        <v>70</v>
      </c>
      <c r="J72">
        <f t="shared" si="7"/>
        <v>0.72624904894750242</v>
      </c>
      <c r="K72">
        <f t="shared" si="6"/>
        <v>0.1307948307232944</v>
      </c>
    </row>
    <row r="73" spans="1:11" x14ac:dyDescent="0.75">
      <c r="A73">
        <v>71</v>
      </c>
      <c r="B73">
        <v>267.197</v>
      </c>
      <c r="C73">
        <v>278.78399999999999</v>
      </c>
      <c r="D73">
        <v>137.12899999999999</v>
      </c>
      <c r="E73">
        <v>360.76100000000002</v>
      </c>
      <c r="G73" s="1">
        <f t="shared" si="4"/>
        <v>-11.586999999999989</v>
      </c>
      <c r="I73">
        <f t="shared" si="5"/>
        <v>71</v>
      </c>
      <c r="J73">
        <f t="shared" si="7"/>
        <v>0.69419223941161579</v>
      </c>
      <c r="K73">
        <f t="shared" si="6"/>
        <v>0.13073270372435003</v>
      </c>
    </row>
    <row r="74" spans="1:11" x14ac:dyDescent="0.75">
      <c r="A74">
        <v>72</v>
      </c>
      <c r="B74">
        <v>264.40600000000001</v>
      </c>
      <c r="C74">
        <v>278.60500000000002</v>
      </c>
      <c r="D74">
        <v>139.167</v>
      </c>
      <c r="E74">
        <v>360.86700000000002</v>
      </c>
      <c r="G74" s="1">
        <f t="shared" si="4"/>
        <v>-14.199000000000012</v>
      </c>
      <c r="I74">
        <f t="shared" si="5"/>
        <v>72</v>
      </c>
      <c r="J74">
        <f t="shared" si="7"/>
        <v>0.56170428607659051</v>
      </c>
      <c r="K74">
        <f t="shared" si="6"/>
        <v>0.13896537558924132</v>
      </c>
    </row>
    <row r="75" spans="1:11" x14ac:dyDescent="0.75">
      <c r="A75">
        <v>73</v>
      </c>
      <c r="B75">
        <v>254.07900000000001</v>
      </c>
      <c r="C75">
        <v>272.48899999999998</v>
      </c>
      <c r="D75">
        <v>136.578</v>
      </c>
      <c r="E75">
        <v>361.83100000000002</v>
      </c>
      <c r="G75" s="1">
        <f t="shared" si="4"/>
        <v>-18.409999999999968</v>
      </c>
      <c r="I75">
        <f t="shared" si="5"/>
        <v>73</v>
      </c>
      <c r="J75">
        <f t="shared" si="7"/>
        <v>0.34811057570378023</v>
      </c>
      <c r="K75">
        <f t="shared" si="6"/>
        <v>0.1279336874217582</v>
      </c>
    </row>
    <row r="76" spans="1:11" x14ac:dyDescent="0.75">
      <c r="A76">
        <v>74</v>
      </c>
      <c r="B76">
        <v>247.005</v>
      </c>
      <c r="C76">
        <v>267.18799999999999</v>
      </c>
      <c r="D76">
        <v>134.87700000000001</v>
      </c>
      <c r="E76">
        <v>356.31900000000002</v>
      </c>
      <c r="G76" s="1">
        <f t="shared" si="4"/>
        <v>-20.182999999999993</v>
      </c>
      <c r="I76">
        <f t="shared" si="5"/>
        <v>74</v>
      </c>
      <c r="J76">
        <f t="shared" si="7"/>
        <v>0.25817905148364201</v>
      </c>
      <c r="K76">
        <f t="shared" si="6"/>
        <v>0.12380707693965252</v>
      </c>
    </row>
    <row r="77" spans="1:11" x14ac:dyDescent="0.75">
      <c r="A77">
        <v>75</v>
      </c>
      <c r="B77">
        <v>251.86799999999999</v>
      </c>
      <c r="C77">
        <v>271.21199999999999</v>
      </c>
      <c r="D77">
        <v>136.34200000000001</v>
      </c>
      <c r="E77">
        <v>350.84199999999998</v>
      </c>
      <c r="G77" s="1">
        <f t="shared" si="4"/>
        <v>-19.343999999999994</v>
      </c>
      <c r="I77">
        <f t="shared" si="5"/>
        <v>75</v>
      </c>
      <c r="J77">
        <f t="shared" si="7"/>
        <v>0.30073548059852911</v>
      </c>
      <c r="K77">
        <f t="shared" si="6"/>
        <v>0.13289405619016129</v>
      </c>
    </row>
    <row r="78" spans="1:11" x14ac:dyDescent="0.75">
      <c r="A78">
        <v>76</v>
      </c>
      <c r="B78">
        <v>246.29900000000001</v>
      </c>
      <c r="C78">
        <v>267.15800000000002</v>
      </c>
      <c r="D78">
        <v>135.57400000000001</v>
      </c>
      <c r="E78">
        <v>357.87900000000002</v>
      </c>
      <c r="G78" s="1">
        <f t="shared" si="4"/>
        <v>-20.859000000000009</v>
      </c>
      <c r="I78">
        <f t="shared" si="5"/>
        <v>76</v>
      </c>
      <c r="J78">
        <f t="shared" si="7"/>
        <v>0.22389043875221845</v>
      </c>
      <c r="K78">
        <f t="shared" si="6"/>
        <v>0.12588161183140581</v>
      </c>
    </row>
    <row r="79" spans="1:11" x14ac:dyDescent="0.75">
      <c r="A79">
        <v>77</v>
      </c>
      <c r="B79">
        <v>243.95099999999999</v>
      </c>
      <c r="C79">
        <v>261.78800000000001</v>
      </c>
      <c r="D79">
        <v>134.22800000000001</v>
      </c>
      <c r="E79">
        <v>347.22800000000001</v>
      </c>
      <c r="G79" s="1">
        <f t="shared" si="4"/>
        <v>-17.837000000000018</v>
      </c>
      <c r="I79">
        <f t="shared" si="5"/>
        <v>77</v>
      </c>
      <c r="J79">
        <f t="shared" si="7"/>
        <v>0.37717474004564938</v>
      </c>
      <c r="K79">
        <f t="shared" si="6"/>
        <v>0.12585906953511208</v>
      </c>
    </row>
    <row r="80" spans="1:11" x14ac:dyDescent="0.75">
      <c r="A80">
        <v>78</v>
      </c>
      <c r="B80">
        <v>240.67599999999999</v>
      </c>
      <c r="C80">
        <v>262.01499999999999</v>
      </c>
      <c r="D80">
        <v>131.958</v>
      </c>
      <c r="E80">
        <v>342.58699999999999</v>
      </c>
      <c r="G80" s="1">
        <f t="shared" si="4"/>
        <v>-21.338999999999999</v>
      </c>
      <c r="I80">
        <f t="shared" si="5"/>
        <v>78</v>
      </c>
      <c r="J80">
        <f t="shared" si="7"/>
        <v>0.19954349480091285</v>
      </c>
      <c r="K80">
        <f t="shared" si="6"/>
        <v>0.11845140539661755</v>
      </c>
    </row>
    <row r="81" spans="1:11" x14ac:dyDescent="0.75">
      <c r="A81">
        <v>79</v>
      </c>
      <c r="B81">
        <v>242.62299999999999</v>
      </c>
      <c r="C81">
        <v>262.23099999999999</v>
      </c>
      <c r="D81">
        <v>132.05799999999999</v>
      </c>
      <c r="E81">
        <v>325.78300000000002</v>
      </c>
      <c r="G81" s="1">
        <f t="shared" si="4"/>
        <v>-19.608000000000004</v>
      </c>
      <c r="I81">
        <f t="shared" si="5"/>
        <v>79</v>
      </c>
      <c r="J81">
        <f t="shared" si="7"/>
        <v>0.28734466142531023</v>
      </c>
      <c r="K81">
        <f t="shared" si="6"/>
        <v>0.12836898611368086</v>
      </c>
    </row>
    <row r="82" spans="1:11" x14ac:dyDescent="0.75">
      <c r="A82">
        <v>80</v>
      </c>
      <c r="B82">
        <v>237.78899999999999</v>
      </c>
      <c r="C82">
        <v>261.06200000000001</v>
      </c>
      <c r="D82">
        <v>130.83000000000001</v>
      </c>
      <c r="E82">
        <v>327.20100000000002</v>
      </c>
      <c r="G82" s="1">
        <f t="shared" si="4"/>
        <v>-23.273000000000025</v>
      </c>
      <c r="I82">
        <f t="shared" si="5"/>
        <v>80</v>
      </c>
      <c r="J82">
        <f t="shared" si="7"/>
        <v>0.10144559979710734</v>
      </c>
      <c r="K82">
        <f t="shared" si="6"/>
        <v>0.12172421430624743</v>
      </c>
    </row>
    <row r="83" spans="1:11" x14ac:dyDescent="0.75">
      <c r="A83">
        <v>81</v>
      </c>
      <c r="B83">
        <v>233.667</v>
      </c>
      <c r="C83">
        <v>257.262</v>
      </c>
      <c r="D83">
        <v>131.03299999999999</v>
      </c>
      <c r="E83">
        <v>338.69600000000003</v>
      </c>
      <c r="G83" s="1">
        <f t="shared" si="4"/>
        <v>-23.594999999999999</v>
      </c>
      <c r="I83">
        <f t="shared" si="5"/>
        <v>81</v>
      </c>
      <c r="J83">
        <f t="shared" si="7"/>
        <v>8.511285822977413E-2</v>
      </c>
      <c r="K83">
        <f t="shared" si="6"/>
        <v>0.11637668979329083</v>
      </c>
    </row>
    <row r="84" spans="1:11" x14ac:dyDescent="0.75">
      <c r="A84">
        <v>82</v>
      </c>
      <c r="B84">
        <v>238.6</v>
      </c>
      <c r="C84">
        <v>263.87299999999999</v>
      </c>
      <c r="D84">
        <v>131.23500000000001</v>
      </c>
      <c r="E84">
        <v>333.08800000000002</v>
      </c>
      <c r="G84" s="1">
        <f t="shared" si="4"/>
        <v>-25.272999999999996</v>
      </c>
      <c r="I84">
        <f t="shared" si="5"/>
        <v>82</v>
      </c>
      <c r="J84">
        <f t="shared" si="7"/>
        <v>0</v>
      </c>
      <c r="K84">
        <f t="shared" si="6"/>
        <v>0.12029547705513376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E93D2-E0A0-45C3-A014-AAF29FF2BCE2}">
  <dimension ref="A1:K58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26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19</v>
      </c>
      <c r="B3">
        <v>322.37099999999998</v>
      </c>
      <c r="C3">
        <v>326.315</v>
      </c>
      <c r="D3">
        <v>218.53299999999999</v>
      </c>
      <c r="E3">
        <v>403.39400000000001</v>
      </c>
      <c r="G3" s="1">
        <f t="shared" ref="G3:G58" si="0">B3-C3</f>
        <v>-3.9440000000000168</v>
      </c>
      <c r="I3">
        <f t="shared" ref="I3:I58" si="1">A3</f>
        <v>19</v>
      </c>
      <c r="J3">
        <f>(G3-MIN(G$3:G$58))/(MAX(G$3:G$58)-MIN(G$3:G$58))</f>
        <v>0.34752916952642399</v>
      </c>
      <c r="K3">
        <f t="shared" ref="K3:K58" si="2">(D3-105)/(E3-115)</f>
        <v>0.39367323869428622</v>
      </c>
    </row>
    <row r="4" spans="1:11" x14ac:dyDescent="0.75">
      <c r="A4">
        <v>20</v>
      </c>
      <c r="B4">
        <v>308.81799999999998</v>
      </c>
      <c r="C4">
        <v>311.91300000000001</v>
      </c>
      <c r="D4">
        <v>217.92</v>
      </c>
      <c r="E4">
        <v>427.92</v>
      </c>
      <c r="G4" s="1">
        <f t="shared" si="0"/>
        <v>-3.0950000000000273</v>
      </c>
      <c r="I4">
        <f t="shared" si="1"/>
        <v>20</v>
      </c>
      <c r="J4">
        <f t="shared" ref="J4:J58" si="3">(G4-MIN(G$3:G$58))/(MAX(G$3:G$58)-MIN(G$3:G$58))</f>
        <v>0.376664378860672</v>
      </c>
      <c r="K4">
        <f t="shared" si="2"/>
        <v>0.36085900549661248</v>
      </c>
    </row>
    <row r="5" spans="1:11" x14ac:dyDescent="0.75">
      <c r="A5">
        <v>21</v>
      </c>
      <c r="B5">
        <v>304.02300000000002</v>
      </c>
      <c r="C5">
        <v>309.45100000000002</v>
      </c>
      <c r="D5">
        <v>208.934</v>
      </c>
      <c r="E5">
        <v>430.90499999999997</v>
      </c>
      <c r="G5" s="1">
        <f t="shared" si="0"/>
        <v>-5.4279999999999973</v>
      </c>
      <c r="I5">
        <f t="shared" si="1"/>
        <v>21</v>
      </c>
      <c r="J5">
        <f t="shared" si="3"/>
        <v>0.29660260809883376</v>
      </c>
      <c r="K5">
        <f t="shared" si="2"/>
        <v>0.32900397271331572</v>
      </c>
    </row>
    <row r="6" spans="1:11" x14ac:dyDescent="0.75">
      <c r="A6">
        <v>22</v>
      </c>
      <c r="B6">
        <v>298.67399999999998</v>
      </c>
      <c r="C6">
        <v>300.88600000000002</v>
      </c>
      <c r="D6">
        <v>203.68600000000001</v>
      </c>
      <c r="E6">
        <v>406.40100000000001</v>
      </c>
      <c r="G6" s="1">
        <f t="shared" si="0"/>
        <v>-2.2120000000000459</v>
      </c>
      <c r="I6">
        <f t="shared" si="1"/>
        <v>22</v>
      </c>
      <c r="J6">
        <f t="shared" si="3"/>
        <v>0.40696636925188617</v>
      </c>
      <c r="K6">
        <f t="shared" si="2"/>
        <v>0.33866047130929544</v>
      </c>
    </row>
    <row r="7" spans="1:11" x14ac:dyDescent="0.75">
      <c r="A7">
        <v>23</v>
      </c>
      <c r="B7">
        <v>300.87900000000002</v>
      </c>
      <c r="C7">
        <v>305.505</v>
      </c>
      <c r="D7">
        <v>203.62799999999999</v>
      </c>
      <c r="E7">
        <v>411.32799999999997</v>
      </c>
      <c r="G7" s="1">
        <f t="shared" si="0"/>
        <v>-4.6259999999999764</v>
      </c>
      <c r="I7">
        <f t="shared" si="1"/>
        <v>23</v>
      </c>
      <c r="J7">
        <f t="shared" si="3"/>
        <v>0.32412491420727646</v>
      </c>
      <c r="K7">
        <f t="shared" si="2"/>
        <v>0.33283388677411513</v>
      </c>
    </row>
    <row r="8" spans="1:11" x14ac:dyDescent="0.75">
      <c r="A8">
        <v>24</v>
      </c>
      <c r="B8">
        <v>306.40199999999999</v>
      </c>
      <c r="C8">
        <v>308.815</v>
      </c>
      <c r="D8">
        <v>201.59899999999999</v>
      </c>
      <c r="E8">
        <v>411.29899999999998</v>
      </c>
      <c r="G8" s="1">
        <f t="shared" si="0"/>
        <v>-2.4130000000000109</v>
      </c>
      <c r="I8">
        <f t="shared" si="1"/>
        <v>24</v>
      </c>
      <c r="J8">
        <f t="shared" si="3"/>
        <v>0.40006863417982147</v>
      </c>
      <c r="K8">
        <f t="shared" si="2"/>
        <v>0.32601865007981801</v>
      </c>
    </row>
    <row r="9" spans="1:11" x14ac:dyDescent="0.75">
      <c r="A9">
        <v>25</v>
      </c>
      <c r="B9">
        <v>303.5</v>
      </c>
      <c r="C9">
        <v>317.57100000000003</v>
      </c>
      <c r="D9">
        <v>203.21899999999999</v>
      </c>
      <c r="E9">
        <v>404.95600000000002</v>
      </c>
      <c r="G9" s="1">
        <f t="shared" si="0"/>
        <v>-14.071000000000026</v>
      </c>
      <c r="I9">
        <f t="shared" si="1"/>
        <v>25</v>
      </c>
      <c r="J9">
        <f t="shared" si="3"/>
        <v>0</v>
      </c>
      <c r="K9">
        <f t="shared" si="2"/>
        <v>0.33873760156713428</v>
      </c>
    </row>
    <row r="10" spans="1:11" x14ac:dyDescent="0.75">
      <c r="A10">
        <v>26</v>
      </c>
      <c r="B10">
        <v>304.54500000000002</v>
      </c>
      <c r="C10">
        <v>310.89699999999999</v>
      </c>
      <c r="D10">
        <v>199.102</v>
      </c>
      <c r="E10">
        <v>392.39400000000001</v>
      </c>
      <c r="G10" s="1">
        <f t="shared" si="0"/>
        <v>-6.3519999999999754</v>
      </c>
      <c r="I10">
        <f t="shared" si="1"/>
        <v>26</v>
      </c>
      <c r="J10">
        <f t="shared" si="3"/>
        <v>0.26489361702127795</v>
      </c>
      <c r="K10">
        <f t="shared" si="2"/>
        <v>0.33923588830327983</v>
      </c>
    </row>
    <row r="11" spans="1:11" x14ac:dyDescent="0.75">
      <c r="A11">
        <v>27</v>
      </c>
      <c r="B11">
        <v>309.93900000000002</v>
      </c>
      <c r="C11">
        <v>321.315</v>
      </c>
      <c r="D11">
        <v>199.08</v>
      </c>
      <c r="E11">
        <v>396.89800000000002</v>
      </c>
      <c r="G11" s="1">
        <f t="shared" si="0"/>
        <v>-11.375999999999976</v>
      </c>
      <c r="I11">
        <f t="shared" si="1"/>
        <v>27</v>
      </c>
      <c r="J11">
        <f t="shared" si="3"/>
        <v>9.2484557309541734E-2</v>
      </c>
      <c r="K11">
        <f t="shared" si="2"/>
        <v>0.33373773492539854</v>
      </c>
    </row>
    <row r="12" spans="1:11" x14ac:dyDescent="0.75">
      <c r="A12">
        <v>28</v>
      </c>
      <c r="B12">
        <v>315.56799999999998</v>
      </c>
      <c r="C12">
        <v>316.75</v>
      </c>
      <c r="D12">
        <v>195.14599999999999</v>
      </c>
      <c r="E12">
        <v>410.84699999999998</v>
      </c>
      <c r="G12" s="1">
        <f t="shared" si="0"/>
        <v>-1.1820000000000164</v>
      </c>
      <c r="I12">
        <f t="shared" si="1"/>
        <v>28</v>
      </c>
      <c r="J12">
        <f t="shared" si="3"/>
        <v>0.44231297185998597</v>
      </c>
      <c r="K12">
        <f t="shared" si="2"/>
        <v>0.30470479673615075</v>
      </c>
    </row>
    <row r="13" spans="1:11" x14ac:dyDescent="0.75">
      <c r="A13">
        <v>29</v>
      </c>
      <c r="B13">
        <v>323.27999999999997</v>
      </c>
      <c r="C13">
        <v>320.70699999999999</v>
      </c>
      <c r="D13">
        <v>196.39400000000001</v>
      </c>
      <c r="E13">
        <v>398.90499999999997</v>
      </c>
      <c r="G13" s="1">
        <f t="shared" si="0"/>
        <v>2.5729999999999791</v>
      </c>
      <c r="I13">
        <f t="shared" si="1"/>
        <v>29</v>
      </c>
      <c r="J13">
        <f t="shared" si="3"/>
        <v>0.57117364447494789</v>
      </c>
      <c r="K13">
        <f t="shared" si="2"/>
        <v>0.32191754284003454</v>
      </c>
    </row>
    <row r="14" spans="1:11" x14ac:dyDescent="0.75">
      <c r="A14">
        <v>30</v>
      </c>
      <c r="B14">
        <v>301.82600000000002</v>
      </c>
      <c r="C14">
        <v>303.14699999999999</v>
      </c>
      <c r="D14">
        <v>198.18199999999999</v>
      </c>
      <c r="E14">
        <v>394.55500000000001</v>
      </c>
      <c r="G14" s="1">
        <f t="shared" si="0"/>
        <v>-1.3209999999999695</v>
      </c>
      <c r="I14">
        <f t="shared" si="1"/>
        <v>30</v>
      </c>
      <c r="J14">
        <f t="shared" si="3"/>
        <v>0.43754289636238974</v>
      </c>
      <c r="K14">
        <f t="shared" si="2"/>
        <v>0.33332260199245223</v>
      </c>
    </row>
    <row r="15" spans="1:11" x14ac:dyDescent="0.75">
      <c r="A15">
        <v>31</v>
      </c>
      <c r="B15">
        <v>306.59800000000001</v>
      </c>
      <c r="C15">
        <v>308.42899999999997</v>
      </c>
      <c r="D15">
        <v>197.66399999999999</v>
      </c>
      <c r="E15">
        <v>420.33600000000001</v>
      </c>
      <c r="G15" s="1">
        <f t="shared" si="0"/>
        <v>-1.8309999999999604</v>
      </c>
      <c r="I15">
        <f t="shared" si="1"/>
        <v>31</v>
      </c>
      <c r="J15">
        <f t="shared" si="3"/>
        <v>0.42004118050789457</v>
      </c>
      <c r="K15">
        <f t="shared" si="2"/>
        <v>0.30348206565881514</v>
      </c>
    </row>
    <row r="16" spans="1:11" x14ac:dyDescent="0.75">
      <c r="A16">
        <v>32</v>
      </c>
      <c r="B16">
        <v>310.39400000000001</v>
      </c>
      <c r="C16">
        <v>318.26600000000002</v>
      </c>
      <c r="D16">
        <v>197.15299999999999</v>
      </c>
      <c r="E16">
        <v>401.48899999999998</v>
      </c>
      <c r="G16" s="1">
        <f t="shared" si="0"/>
        <v>-7.8720000000000141</v>
      </c>
      <c r="I16">
        <f t="shared" si="1"/>
        <v>32</v>
      </c>
      <c r="J16">
        <f t="shared" si="3"/>
        <v>0.21273164035689784</v>
      </c>
      <c r="K16">
        <f t="shared" si="2"/>
        <v>0.32166330993511094</v>
      </c>
    </row>
    <row r="17" spans="1:11" x14ac:dyDescent="0.75">
      <c r="A17">
        <v>33</v>
      </c>
      <c r="B17">
        <v>303.61399999999998</v>
      </c>
      <c r="C17">
        <v>311.75</v>
      </c>
      <c r="D17">
        <v>198.40100000000001</v>
      </c>
      <c r="E17">
        <v>395.49599999999998</v>
      </c>
      <c r="G17" s="1">
        <f t="shared" si="0"/>
        <v>-8.1360000000000241</v>
      </c>
      <c r="I17">
        <f t="shared" si="1"/>
        <v>33</v>
      </c>
      <c r="J17">
        <f t="shared" si="3"/>
        <v>0.20367192862045277</v>
      </c>
      <c r="K17">
        <f t="shared" si="2"/>
        <v>0.33298514060806578</v>
      </c>
    </row>
    <row r="18" spans="1:11" x14ac:dyDescent="0.75">
      <c r="A18">
        <v>34</v>
      </c>
      <c r="B18">
        <v>309.56599999999997</v>
      </c>
      <c r="C18">
        <v>302.97399999999999</v>
      </c>
      <c r="D18">
        <v>196.244</v>
      </c>
      <c r="E18">
        <v>381.53199999999998</v>
      </c>
      <c r="G18" s="1">
        <f t="shared" si="0"/>
        <v>6.5919999999999845</v>
      </c>
      <c r="I18">
        <f t="shared" si="1"/>
        <v>34</v>
      </c>
      <c r="J18">
        <f t="shared" si="3"/>
        <v>0.70909402882635486</v>
      </c>
      <c r="K18">
        <f t="shared" si="2"/>
        <v>0.34233788062971804</v>
      </c>
    </row>
    <row r="19" spans="1:11" x14ac:dyDescent="0.75">
      <c r="A19">
        <v>35</v>
      </c>
      <c r="B19">
        <v>319.48700000000002</v>
      </c>
      <c r="C19">
        <v>312.65199999999999</v>
      </c>
      <c r="D19">
        <v>202.03800000000001</v>
      </c>
      <c r="E19">
        <v>405.93799999999999</v>
      </c>
      <c r="G19" s="1">
        <f t="shared" si="0"/>
        <v>6.8350000000000364</v>
      </c>
      <c r="I19">
        <f t="shared" si="1"/>
        <v>35</v>
      </c>
      <c r="J19">
        <f t="shared" si="3"/>
        <v>0.71743308167467512</v>
      </c>
      <c r="K19">
        <f t="shared" si="2"/>
        <v>0.33353497996136638</v>
      </c>
    </row>
    <row r="20" spans="1:11" x14ac:dyDescent="0.75">
      <c r="A20">
        <v>36</v>
      </c>
      <c r="B20">
        <v>302.86099999999999</v>
      </c>
      <c r="C20">
        <v>295.255</v>
      </c>
      <c r="D20">
        <v>197.60499999999999</v>
      </c>
      <c r="E20">
        <v>404.76799999999997</v>
      </c>
      <c r="G20" s="1">
        <f t="shared" si="0"/>
        <v>7.6059999999999945</v>
      </c>
      <c r="I20">
        <f t="shared" si="1"/>
        <v>36</v>
      </c>
      <c r="J20">
        <f t="shared" si="3"/>
        <v>0.74389155799588158</v>
      </c>
      <c r="K20">
        <f t="shared" si="2"/>
        <v>0.31958325280914385</v>
      </c>
    </row>
    <row r="21" spans="1:11" x14ac:dyDescent="0.75">
      <c r="A21">
        <v>37</v>
      </c>
      <c r="B21">
        <v>299.08300000000003</v>
      </c>
      <c r="C21">
        <v>293.48</v>
      </c>
      <c r="D21">
        <v>199.785</v>
      </c>
      <c r="E21">
        <v>389.339</v>
      </c>
      <c r="G21" s="1">
        <f t="shared" si="0"/>
        <v>5.6030000000000086</v>
      </c>
      <c r="I21">
        <f t="shared" si="1"/>
        <v>37</v>
      </c>
      <c r="J21">
        <f t="shared" si="3"/>
        <v>0.6751544269045987</v>
      </c>
      <c r="K21">
        <f t="shared" si="2"/>
        <v>0.34550319130710544</v>
      </c>
    </row>
    <row r="22" spans="1:11" x14ac:dyDescent="0.75">
      <c r="A22">
        <v>38</v>
      </c>
      <c r="B22">
        <v>323.06900000000002</v>
      </c>
      <c r="C22">
        <v>315.43</v>
      </c>
      <c r="D22">
        <v>200.06200000000001</v>
      </c>
      <c r="E22">
        <v>395.99400000000003</v>
      </c>
      <c r="G22" s="1">
        <f t="shared" si="0"/>
        <v>7.63900000000001</v>
      </c>
      <c r="I22">
        <f t="shared" si="1"/>
        <v>38</v>
      </c>
      <c r="J22">
        <f t="shared" si="3"/>
        <v>0.74502402196293771</v>
      </c>
      <c r="K22">
        <f t="shared" si="2"/>
        <v>0.33830615600333103</v>
      </c>
    </row>
    <row r="23" spans="1:11" x14ac:dyDescent="0.75">
      <c r="A23">
        <v>39</v>
      </c>
      <c r="B23">
        <v>320.06900000000002</v>
      </c>
      <c r="C23">
        <v>305</v>
      </c>
      <c r="D23">
        <v>196.52</v>
      </c>
      <c r="E23">
        <v>414.51400000000001</v>
      </c>
      <c r="G23" s="1">
        <f t="shared" si="0"/>
        <v>15.069000000000017</v>
      </c>
      <c r="I23">
        <f t="shared" si="1"/>
        <v>39</v>
      </c>
      <c r="J23">
        <f t="shared" si="3"/>
        <v>1</v>
      </c>
      <c r="K23">
        <f t="shared" si="2"/>
        <v>0.3055616765827307</v>
      </c>
    </row>
    <row r="24" spans="1:11" x14ac:dyDescent="0.75">
      <c r="A24">
        <v>40</v>
      </c>
      <c r="B24">
        <v>307.99299999999999</v>
      </c>
      <c r="C24">
        <v>296.82</v>
      </c>
      <c r="D24">
        <v>193.48</v>
      </c>
      <c r="E24">
        <v>418.01100000000002</v>
      </c>
      <c r="G24" s="1">
        <f t="shared" si="0"/>
        <v>11.173000000000002</v>
      </c>
      <c r="I24">
        <f t="shared" si="1"/>
        <v>40</v>
      </c>
      <c r="J24">
        <f t="shared" si="3"/>
        <v>0.86630061770761813</v>
      </c>
      <c r="K24">
        <f t="shared" si="2"/>
        <v>0.29200260056565597</v>
      </c>
    </row>
    <row r="25" spans="1:11" x14ac:dyDescent="0.75">
      <c r="A25">
        <v>41</v>
      </c>
      <c r="B25">
        <v>304.46699999999998</v>
      </c>
      <c r="C25">
        <v>297.18599999999998</v>
      </c>
      <c r="D25">
        <v>196.76400000000001</v>
      </c>
      <c r="E25">
        <v>431.26900000000001</v>
      </c>
      <c r="G25" s="1">
        <f t="shared" si="0"/>
        <v>7.2810000000000059</v>
      </c>
      <c r="I25">
        <f t="shared" si="1"/>
        <v>41</v>
      </c>
      <c r="J25">
        <f t="shared" si="3"/>
        <v>0.73273850377487992</v>
      </c>
      <c r="K25">
        <f t="shared" si="2"/>
        <v>0.29014541418855472</v>
      </c>
    </row>
    <row r="26" spans="1:11" x14ac:dyDescent="0.75">
      <c r="A26">
        <v>42</v>
      </c>
      <c r="B26">
        <v>295.49299999999999</v>
      </c>
      <c r="C26">
        <v>292.5</v>
      </c>
      <c r="D26">
        <v>188.976</v>
      </c>
      <c r="E26">
        <v>415.846</v>
      </c>
      <c r="G26" s="1">
        <f t="shared" si="0"/>
        <v>2.992999999999995</v>
      </c>
      <c r="I26">
        <f t="shared" si="1"/>
        <v>42</v>
      </c>
      <c r="J26">
        <f t="shared" si="3"/>
        <v>0.58558682223747416</v>
      </c>
      <c r="K26">
        <f t="shared" si="2"/>
        <v>0.27913284537603955</v>
      </c>
    </row>
    <row r="27" spans="1:11" x14ac:dyDescent="0.75">
      <c r="A27">
        <v>43</v>
      </c>
      <c r="B27">
        <v>294.95100000000002</v>
      </c>
      <c r="C27">
        <v>292.90499999999997</v>
      </c>
      <c r="D27">
        <v>182.74600000000001</v>
      </c>
      <c r="E27">
        <v>386.11900000000003</v>
      </c>
      <c r="G27" s="1">
        <f t="shared" si="0"/>
        <v>2.0460000000000491</v>
      </c>
      <c r="I27">
        <f t="shared" si="1"/>
        <v>43</v>
      </c>
      <c r="J27">
        <f t="shared" si="3"/>
        <v>0.55308853809197156</v>
      </c>
      <c r="K27">
        <f t="shared" si="2"/>
        <v>0.2867596885500463</v>
      </c>
    </row>
    <row r="28" spans="1:11" x14ac:dyDescent="0.75">
      <c r="A28">
        <v>44</v>
      </c>
      <c r="B28">
        <v>293.27</v>
      </c>
      <c r="C28">
        <v>288.327</v>
      </c>
      <c r="D28">
        <v>184.227</v>
      </c>
      <c r="E28">
        <v>401.99099999999999</v>
      </c>
      <c r="G28" s="1">
        <f t="shared" si="0"/>
        <v>4.9429999999999836</v>
      </c>
      <c r="I28">
        <f t="shared" si="1"/>
        <v>44</v>
      </c>
      <c r="J28">
        <f t="shared" si="3"/>
        <v>0.65250514756348599</v>
      </c>
      <c r="K28">
        <f t="shared" si="2"/>
        <v>0.276060921771066</v>
      </c>
    </row>
    <row r="29" spans="1:11" x14ac:dyDescent="0.75">
      <c r="A29">
        <v>45</v>
      </c>
      <c r="B29">
        <v>306.49299999999999</v>
      </c>
      <c r="C29">
        <v>307.637</v>
      </c>
      <c r="D29">
        <v>181.61500000000001</v>
      </c>
      <c r="E29">
        <v>440.96199999999999</v>
      </c>
      <c r="G29" s="1">
        <f t="shared" si="0"/>
        <v>-1.1440000000000055</v>
      </c>
      <c r="I29">
        <f t="shared" si="1"/>
        <v>45</v>
      </c>
      <c r="J29">
        <f t="shared" si="3"/>
        <v>0.4436170212765958</v>
      </c>
      <c r="K29">
        <f t="shared" si="2"/>
        <v>0.23504273504273507</v>
      </c>
    </row>
    <row r="30" spans="1:11" x14ac:dyDescent="0.75">
      <c r="A30">
        <v>46</v>
      </c>
      <c r="B30">
        <v>299.15100000000001</v>
      </c>
      <c r="C30">
        <v>297.721</v>
      </c>
      <c r="D30">
        <v>173.13900000000001</v>
      </c>
      <c r="E30">
        <v>444.09100000000001</v>
      </c>
      <c r="G30" s="1">
        <f t="shared" si="0"/>
        <v>1.4300000000000068</v>
      </c>
      <c r="I30">
        <f t="shared" si="1"/>
        <v>46</v>
      </c>
      <c r="J30">
        <f t="shared" si="3"/>
        <v>0.53194921070693235</v>
      </c>
      <c r="K30">
        <f t="shared" si="2"/>
        <v>0.20705215274802413</v>
      </c>
    </row>
    <row r="31" spans="1:11" x14ac:dyDescent="0.75">
      <c r="A31">
        <v>47</v>
      </c>
      <c r="B31">
        <v>292.80799999999999</v>
      </c>
      <c r="C31">
        <v>293.69200000000001</v>
      </c>
      <c r="D31">
        <v>167.804</v>
      </c>
      <c r="E31">
        <v>432.72899999999998</v>
      </c>
      <c r="G31" s="1">
        <f t="shared" si="0"/>
        <v>-0.88400000000001455</v>
      </c>
      <c r="I31">
        <f t="shared" si="1"/>
        <v>47</v>
      </c>
      <c r="J31">
        <f t="shared" si="3"/>
        <v>0.45253946465339712</v>
      </c>
      <c r="K31">
        <f t="shared" si="2"/>
        <v>0.19766530596829376</v>
      </c>
    </row>
    <row r="32" spans="1:11" x14ac:dyDescent="0.75">
      <c r="A32">
        <v>48</v>
      </c>
      <c r="B32">
        <v>299.42700000000002</v>
      </c>
      <c r="C32">
        <v>294.06799999999998</v>
      </c>
      <c r="D32">
        <v>167.64500000000001</v>
      </c>
      <c r="E32">
        <v>418.363</v>
      </c>
      <c r="G32" s="1">
        <f t="shared" si="0"/>
        <v>5.3590000000000373</v>
      </c>
      <c r="I32">
        <f t="shared" si="1"/>
        <v>48</v>
      </c>
      <c r="J32">
        <f t="shared" si="3"/>
        <v>0.66678105696637047</v>
      </c>
      <c r="K32">
        <f t="shared" si="2"/>
        <v>0.20650178169387831</v>
      </c>
    </row>
    <row r="33" spans="1:11" x14ac:dyDescent="0.75">
      <c r="A33">
        <v>49</v>
      </c>
      <c r="B33">
        <v>290.63499999999999</v>
      </c>
      <c r="C33">
        <v>290.43900000000002</v>
      </c>
      <c r="D33">
        <v>165.12899999999999</v>
      </c>
      <c r="E33">
        <v>408.44900000000001</v>
      </c>
      <c r="G33" s="1">
        <f t="shared" si="0"/>
        <v>0.19599999999996953</v>
      </c>
      <c r="I33">
        <f t="shared" si="1"/>
        <v>49</v>
      </c>
      <c r="J33">
        <f t="shared" si="3"/>
        <v>0.48960192175703415</v>
      </c>
      <c r="K33">
        <f t="shared" si="2"/>
        <v>0.2049044297305494</v>
      </c>
    </row>
    <row r="34" spans="1:11" x14ac:dyDescent="0.75">
      <c r="A34">
        <v>50</v>
      </c>
      <c r="B34">
        <v>299.30799999999999</v>
      </c>
      <c r="C34">
        <v>296.245</v>
      </c>
      <c r="D34">
        <v>164.67599999999999</v>
      </c>
      <c r="E34">
        <v>410.62200000000001</v>
      </c>
      <c r="G34" s="1">
        <f t="shared" si="0"/>
        <v>3.0629999999999882</v>
      </c>
      <c r="I34">
        <f t="shared" si="1"/>
        <v>50</v>
      </c>
      <c r="J34">
        <f t="shared" si="3"/>
        <v>0.5879890185312282</v>
      </c>
      <c r="K34">
        <f t="shared" si="2"/>
        <v>0.20186589631353546</v>
      </c>
    </row>
    <row r="35" spans="1:11" x14ac:dyDescent="0.75">
      <c r="A35">
        <v>51</v>
      </c>
      <c r="B35">
        <v>290.23099999999999</v>
      </c>
      <c r="C35">
        <v>290.07100000000003</v>
      </c>
      <c r="D35">
        <v>164.773</v>
      </c>
      <c r="E35">
        <v>397.827</v>
      </c>
      <c r="G35" s="1">
        <f t="shared" si="0"/>
        <v>0.15999999999996817</v>
      </c>
      <c r="I35">
        <f t="shared" si="1"/>
        <v>51</v>
      </c>
      <c r="J35">
        <f t="shared" si="3"/>
        <v>0.48836650652024616</v>
      </c>
      <c r="K35">
        <f t="shared" si="2"/>
        <v>0.21134120858333891</v>
      </c>
    </row>
    <row r="36" spans="1:11" x14ac:dyDescent="0.75">
      <c r="A36">
        <v>52</v>
      </c>
      <c r="B36">
        <v>302.47399999999999</v>
      </c>
      <c r="C36">
        <v>300.62299999999999</v>
      </c>
      <c r="D36">
        <v>157.87100000000001</v>
      </c>
      <c r="E36">
        <v>390.83100000000002</v>
      </c>
      <c r="G36" s="1">
        <f t="shared" si="0"/>
        <v>1.8509999999999991</v>
      </c>
      <c r="I36">
        <f t="shared" si="1"/>
        <v>52</v>
      </c>
      <c r="J36">
        <f t="shared" si="3"/>
        <v>0.54639670555936859</v>
      </c>
      <c r="K36">
        <f t="shared" si="2"/>
        <v>0.19167896284319025</v>
      </c>
    </row>
    <row r="37" spans="1:11" x14ac:dyDescent="0.75">
      <c r="A37">
        <v>53</v>
      </c>
      <c r="B37">
        <v>289.85300000000001</v>
      </c>
      <c r="C37">
        <v>289.92899999999997</v>
      </c>
      <c r="D37">
        <v>157.03100000000001</v>
      </c>
      <c r="E37">
        <v>396.63099999999997</v>
      </c>
      <c r="G37" s="1">
        <f t="shared" si="0"/>
        <v>-7.5999999999964984E-2</v>
      </c>
      <c r="I37">
        <f t="shared" si="1"/>
        <v>53</v>
      </c>
      <c r="J37">
        <f t="shared" si="3"/>
        <v>0.48026767330130543</v>
      </c>
      <c r="K37">
        <f t="shared" si="2"/>
        <v>0.18474883801854203</v>
      </c>
    </row>
    <row r="38" spans="1:11" x14ac:dyDescent="0.75">
      <c r="A38">
        <v>54</v>
      </c>
      <c r="B38">
        <v>299.58999999999997</v>
      </c>
      <c r="C38">
        <v>296.07100000000003</v>
      </c>
      <c r="D38">
        <v>158.351</v>
      </c>
      <c r="E38">
        <v>398.31599999999997</v>
      </c>
      <c r="G38" s="1">
        <f t="shared" si="0"/>
        <v>3.5189999999999486</v>
      </c>
      <c r="I38">
        <f t="shared" si="1"/>
        <v>54</v>
      </c>
      <c r="J38">
        <f t="shared" si="3"/>
        <v>0.60363761153054041</v>
      </c>
      <c r="K38">
        <f t="shared" si="2"/>
        <v>0.18830916714904913</v>
      </c>
    </row>
    <row r="39" spans="1:11" x14ac:dyDescent="0.75">
      <c r="A39">
        <v>55</v>
      </c>
      <c r="B39">
        <v>305.13499999999999</v>
      </c>
      <c r="C39">
        <v>301.31599999999997</v>
      </c>
      <c r="D39">
        <v>156.267</v>
      </c>
      <c r="E39">
        <v>395.11599999999999</v>
      </c>
      <c r="G39" s="1">
        <f t="shared" si="0"/>
        <v>3.8190000000000168</v>
      </c>
      <c r="I39">
        <f t="shared" si="1"/>
        <v>55</v>
      </c>
      <c r="J39">
        <f t="shared" si="3"/>
        <v>0.6139327385037755</v>
      </c>
      <c r="K39">
        <f t="shared" si="2"/>
        <v>0.18302060574904683</v>
      </c>
    </row>
    <row r="40" spans="1:11" x14ac:dyDescent="0.75">
      <c r="A40">
        <v>56</v>
      </c>
      <c r="B40">
        <v>299.077</v>
      </c>
      <c r="C40">
        <v>295.26900000000001</v>
      </c>
      <c r="D40">
        <v>159.636</v>
      </c>
      <c r="E40">
        <v>403.05799999999999</v>
      </c>
      <c r="G40" s="1">
        <f t="shared" si="0"/>
        <v>3.8079999999999927</v>
      </c>
      <c r="I40">
        <f t="shared" si="1"/>
        <v>56</v>
      </c>
      <c r="J40">
        <f t="shared" si="3"/>
        <v>0.61355525051475612</v>
      </c>
      <c r="K40">
        <f t="shared" si="2"/>
        <v>0.18967013587541398</v>
      </c>
    </row>
    <row r="41" spans="1:11" x14ac:dyDescent="0.75">
      <c r="A41">
        <v>57</v>
      </c>
      <c r="B41">
        <v>299.11500000000001</v>
      </c>
      <c r="C41">
        <v>298.70299999999997</v>
      </c>
      <c r="D41">
        <v>159.27600000000001</v>
      </c>
      <c r="E41">
        <v>400.56900000000002</v>
      </c>
      <c r="G41" s="1">
        <f t="shared" si="0"/>
        <v>0.41200000000003456</v>
      </c>
      <c r="I41">
        <f t="shared" si="1"/>
        <v>57</v>
      </c>
      <c r="J41">
        <f t="shared" si="3"/>
        <v>0.4970144131777639</v>
      </c>
      <c r="K41">
        <f t="shared" si="2"/>
        <v>0.19006264685592628</v>
      </c>
    </row>
    <row r="42" spans="1:11" x14ac:dyDescent="0.75">
      <c r="A42">
        <v>58</v>
      </c>
      <c r="B42">
        <v>293.404</v>
      </c>
      <c r="C42">
        <v>290.08499999999998</v>
      </c>
      <c r="D42">
        <v>155.42699999999999</v>
      </c>
      <c r="E42">
        <v>401.48899999999998</v>
      </c>
      <c r="G42" s="1">
        <f t="shared" si="0"/>
        <v>3.3190000000000168</v>
      </c>
      <c r="I42">
        <f t="shared" si="1"/>
        <v>58</v>
      </c>
      <c r="J42">
        <f t="shared" si="3"/>
        <v>0.59677419354838768</v>
      </c>
      <c r="K42">
        <f t="shared" si="2"/>
        <v>0.17601722928279967</v>
      </c>
    </row>
    <row r="43" spans="1:11" x14ac:dyDescent="0.75">
      <c r="A43">
        <v>59</v>
      </c>
      <c r="B43">
        <v>292.10300000000001</v>
      </c>
      <c r="C43">
        <v>292.38200000000001</v>
      </c>
      <c r="D43">
        <v>160.28</v>
      </c>
      <c r="E43">
        <v>409.44900000000001</v>
      </c>
      <c r="G43" s="1">
        <f t="shared" si="0"/>
        <v>-0.27899999999999636</v>
      </c>
      <c r="I43">
        <f t="shared" si="1"/>
        <v>59</v>
      </c>
      <c r="J43">
        <f t="shared" si="3"/>
        <v>0.47330130404941695</v>
      </c>
      <c r="K43">
        <f t="shared" si="2"/>
        <v>0.18774049156220601</v>
      </c>
    </row>
    <row r="44" spans="1:11" x14ac:dyDescent="0.75">
      <c r="A44">
        <v>60</v>
      </c>
      <c r="B44">
        <v>285.678</v>
      </c>
      <c r="C44">
        <v>283.95600000000002</v>
      </c>
      <c r="D44">
        <v>154.303</v>
      </c>
      <c r="E44">
        <v>425.21199999999999</v>
      </c>
      <c r="G44" s="1">
        <f t="shared" si="0"/>
        <v>1.72199999999998</v>
      </c>
      <c r="I44">
        <f t="shared" si="1"/>
        <v>60</v>
      </c>
      <c r="J44">
        <f t="shared" si="3"/>
        <v>0.54196980096087788</v>
      </c>
      <c r="K44">
        <f t="shared" si="2"/>
        <v>0.15893324565136099</v>
      </c>
    </row>
    <row r="45" spans="1:11" x14ac:dyDescent="0.75">
      <c r="A45">
        <v>61</v>
      </c>
      <c r="B45">
        <v>284.91399999999999</v>
      </c>
      <c r="C45">
        <v>288.87299999999999</v>
      </c>
      <c r="D45">
        <v>152.63900000000001</v>
      </c>
      <c r="E45">
        <v>416.86099999999999</v>
      </c>
      <c r="G45" s="1">
        <f t="shared" si="0"/>
        <v>-3.9590000000000032</v>
      </c>
      <c r="I45">
        <f t="shared" si="1"/>
        <v>61</v>
      </c>
      <c r="J45">
        <f t="shared" si="3"/>
        <v>0.34701441317776283</v>
      </c>
      <c r="K45">
        <f t="shared" si="2"/>
        <v>0.15781767104727015</v>
      </c>
    </row>
    <row r="46" spans="1:11" x14ac:dyDescent="0.75">
      <c r="A46">
        <v>62</v>
      </c>
      <c r="B46">
        <v>286.947</v>
      </c>
      <c r="C46">
        <v>288.52</v>
      </c>
      <c r="D46">
        <v>152.952</v>
      </c>
      <c r="E46">
        <v>399.61099999999999</v>
      </c>
      <c r="G46" s="1">
        <f t="shared" si="0"/>
        <v>-1.5729999999999791</v>
      </c>
      <c r="I46">
        <f t="shared" si="1"/>
        <v>62</v>
      </c>
      <c r="J46">
        <f t="shared" si="3"/>
        <v>0.428894989704874</v>
      </c>
      <c r="K46">
        <f t="shared" si="2"/>
        <v>0.1684825955426881</v>
      </c>
    </row>
    <row r="47" spans="1:11" x14ac:dyDescent="0.75">
      <c r="A47">
        <v>63</v>
      </c>
      <c r="B47">
        <v>278.48599999999999</v>
      </c>
      <c r="C47">
        <v>283.25</v>
      </c>
      <c r="D47">
        <v>150.28200000000001</v>
      </c>
      <c r="E47">
        <v>394.09</v>
      </c>
      <c r="G47" s="1">
        <f t="shared" si="0"/>
        <v>-4.76400000000001</v>
      </c>
      <c r="I47">
        <f t="shared" si="1"/>
        <v>63</v>
      </c>
      <c r="J47">
        <f t="shared" si="3"/>
        <v>0.31938915579958826</v>
      </c>
      <c r="K47">
        <f t="shared" si="2"/>
        <v>0.16224873696656997</v>
      </c>
    </row>
    <row r="48" spans="1:11" x14ac:dyDescent="0.75">
      <c r="A48">
        <v>64</v>
      </c>
      <c r="B48">
        <v>294.27100000000002</v>
      </c>
      <c r="C48">
        <v>298.49</v>
      </c>
      <c r="D48">
        <v>154.37899999999999</v>
      </c>
      <c r="E48">
        <v>412.27699999999999</v>
      </c>
      <c r="G48" s="1">
        <f t="shared" si="0"/>
        <v>-4.2189999999999941</v>
      </c>
      <c r="I48">
        <f t="shared" si="1"/>
        <v>64</v>
      </c>
      <c r="J48">
        <f t="shared" si="3"/>
        <v>0.33809196980096151</v>
      </c>
      <c r="K48">
        <f t="shared" si="2"/>
        <v>0.16610434039633068</v>
      </c>
    </row>
    <row r="49" spans="1:11" x14ac:dyDescent="0.75">
      <c r="A49">
        <v>65</v>
      </c>
      <c r="B49">
        <v>302.16000000000003</v>
      </c>
      <c r="C49">
        <v>308.20499999999998</v>
      </c>
      <c r="D49">
        <v>157.04499999999999</v>
      </c>
      <c r="E49">
        <v>414.15300000000002</v>
      </c>
      <c r="G49" s="1">
        <f t="shared" si="0"/>
        <v>-6.0449999999999591</v>
      </c>
      <c r="I49">
        <f t="shared" si="1"/>
        <v>65</v>
      </c>
      <c r="J49">
        <f t="shared" si="3"/>
        <v>0.27542896362388658</v>
      </c>
      <c r="K49">
        <f t="shared" si="2"/>
        <v>0.17397452139874908</v>
      </c>
    </row>
    <row r="50" spans="1:11" x14ac:dyDescent="0.75">
      <c r="A50">
        <v>66</v>
      </c>
      <c r="B50">
        <v>291.11799999999999</v>
      </c>
      <c r="C50">
        <v>298.58499999999998</v>
      </c>
      <c r="D50">
        <v>158.87</v>
      </c>
      <c r="E50">
        <v>411.67200000000003</v>
      </c>
      <c r="G50" s="1">
        <f t="shared" si="0"/>
        <v>-7.4669999999999845</v>
      </c>
      <c r="I50">
        <f t="shared" si="1"/>
        <v>66</v>
      </c>
      <c r="J50">
        <f t="shared" si="3"/>
        <v>0.22663006177076295</v>
      </c>
      <c r="K50">
        <f t="shared" si="2"/>
        <v>0.18158100528529825</v>
      </c>
    </row>
    <row r="51" spans="1:11" x14ac:dyDescent="0.75">
      <c r="A51">
        <v>67</v>
      </c>
      <c r="B51">
        <v>286.07600000000002</v>
      </c>
      <c r="C51">
        <v>287.53500000000003</v>
      </c>
      <c r="D51">
        <v>156.31100000000001</v>
      </c>
      <c r="E51">
        <v>401.26</v>
      </c>
      <c r="G51" s="1">
        <f t="shared" si="0"/>
        <v>-1.4590000000000032</v>
      </c>
      <c r="I51">
        <f t="shared" si="1"/>
        <v>67</v>
      </c>
      <c r="J51">
        <f t="shared" si="3"/>
        <v>0.4328071379547016</v>
      </c>
      <c r="K51">
        <f t="shared" si="2"/>
        <v>0.17924613987284291</v>
      </c>
    </row>
    <row r="52" spans="1:11" x14ac:dyDescent="0.75">
      <c r="A52">
        <v>68</v>
      </c>
      <c r="B52">
        <v>291.52800000000002</v>
      </c>
      <c r="C52">
        <v>289.08</v>
      </c>
      <c r="D52">
        <v>154.39500000000001</v>
      </c>
      <c r="E52">
        <v>412.24299999999999</v>
      </c>
      <c r="G52" s="1">
        <f t="shared" si="0"/>
        <v>2.4480000000000359</v>
      </c>
      <c r="I52">
        <f t="shared" si="1"/>
        <v>68</v>
      </c>
      <c r="J52">
        <f t="shared" si="3"/>
        <v>0.56688400823610285</v>
      </c>
      <c r="K52">
        <f t="shared" si="2"/>
        <v>0.16617716817553319</v>
      </c>
    </row>
    <row r="53" spans="1:11" x14ac:dyDescent="0.75">
      <c r="A53">
        <v>69</v>
      </c>
      <c r="B53">
        <v>289.39600000000002</v>
      </c>
      <c r="C53">
        <v>290.19499999999999</v>
      </c>
      <c r="D53">
        <v>155.768</v>
      </c>
      <c r="E53">
        <v>421.19799999999998</v>
      </c>
      <c r="G53" s="1">
        <f t="shared" si="0"/>
        <v>-0.79899999999997817</v>
      </c>
      <c r="I53">
        <f t="shared" si="1"/>
        <v>69</v>
      </c>
      <c r="J53">
        <f t="shared" si="3"/>
        <v>0.45545641729581432</v>
      </c>
      <c r="K53">
        <f t="shared" si="2"/>
        <v>0.16580121359381839</v>
      </c>
    </row>
    <row r="54" spans="1:11" x14ac:dyDescent="0.75">
      <c r="A54">
        <v>70</v>
      </c>
      <c r="B54">
        <v>290.596</v>
      </c>
      <c r="C54">
        <v>290.92700000000002</v>
      </c>
      <c r="D54">
        <v>149.77500000000001</v>
      </c>
      <c r="E54">
        <v>428.74799999999999</v>
      </c>
      <c r="G54" s="1">
        <f t="shared" si="0"/>
        <v>-0.33100000000001728</v>
      </c>
      <c r="I54">
        <f t="shared" si="1"/>
        <v>70</v>
      </c>
      <c r="J54">
        <f t="shared" si="3"/>
        <v>0.47151681537405588</v>
      </c>
      <c r="K54">
        <f t="shared" si="2"/>
        <v>0.14271007305225852</v>
      </c>
    </row>
    <row r="55" spans="1:11" x14ac:dyDescent="0.75">
      <c r="A55">
        <v>71</v>
      </c>
      <c r="B55">
        <v>287.23500000000001</v>
      </c>
      <c r="C55">
        <v>289.46899999999999</v>
      </c>
      <c r="D55">
        <v>152.07300000000001</v>
      </c>
      <c r="E55">
        <v>415.31799999999998</v>
      </c>
      <c r="G55" s="1">
        <f t="shared" si="0"/>
        <v>-2.2339999999999804</v>
      </c>
      <c r="I55">
        <f t="shared" si="1"/>
        <v>71</v>
      </c>
      <c r="J55">
        <f t="shared" si="3"/>
        <v>0.40621139327385136</v>
      </c>
      <c r="K55">
        <f t="shared" si="2"/>
        <v>0.15674385151739159</v>
      </c>
    </row>
    <row r="56" spans="1:11" x14ac:dyDescent="0.75">
      <c r="A56">
        <v>72</v>
      </c>
      <c r="B56">
        <v>284.74299999999999</v>
      </c>
      <c r="C56">
        <v>286.98399999999998</v>
      </c>
      <c r="D56">
        <v>149.25800000000001</v>
      </c>
      <c r="E56">
        <v>421.053</v>
      </c>
      <c r="G56" s="1">
        <f t="shared" si="0"/>
        <v>-2.2409999999999854</v>
      </c>
      <c r="I56">
        <f t="shared" si="1"/>
        <v>72</v>
      </c>
      <c r="J56">
        <f t="shared" si="3"/>
        <v>0.40597117364447577</v>
      </c>
      <c r="K56">
        <f t="shared" si="2"/>
        <v>0.14460894028158525</v>
      </c>
    </row>
    <row r="57" spans="1:11" x14ac:dyDescent="0.75">
      <c r="A57">
        <v>73</v>
      </c>
      <c r="B57">
        <v>283.48500000000001</v>
      </c>
      <c r="C57">
        <v>285.87</v>
      </c>
      <c r="D57">
        <v>151.80799999999999</v>
      </c>
      <c r="E57">
        <v>404.47699999999998</v>
      </c>
      <c r="G57" s="1">
        <f t="shared" si="0"/>
        <v>-2.3849999999999909</v>
      </c>
      <c r="I57">
        <f t="shared" si="1"/>
        <v>73</v>
      </c>
      <c r="J57">
        <f t="shared" si="3"/>
        <v>0.4010295126973239</v>
      </c>
      <c r="K57">
        <f t="shared" si="2"/>
        <v>0.16169851145341424</v>
      </c>
    </row>
    <row r="58" spans="1:11" x14ac:dyDescent="0.75">
      <c r="A58">
        <v>74</v>
      </c>
      <c r="B58">
        <v>282.51499999999999</v>
      </c>
      <c r="C58">
        <v>284.06799999999998</v>
      </c>
      <c r="D58">
        <v>148.77500000000001</v>
      </c>
      <c r="E58">
        <v>403.43</v>
      </c>
      <c r="G58" s="1">
        <f t="shared" si="0"/>
        <v>-1.5529999999999973</v>
      </c>
      <c r="I58">
        <f t="shared" si="1"/>
        <v>74</v>
      </c>
      <c r="J58">
        <f t="shared" si="3"/>
        <v>0.42958133150308891</v>
      </c>
      <c r="K58">
        <f t="shared" si="2"/>
        <v>0.15176992684533511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47584-D92C-4D77-9C73-202BFCC388AE}">
  <dimension ref="A1:K67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27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14</v>
      </c>
      <c r="B3">
        <v>278.68799999999999</v>
      </c>
      <c r="C3">
        <v>279.66399999999999</v>
      </c>
      <c r="D3">
        <v>190.99700000000001</v>
      </c>
      <c r="E3">
        <v>329.01600000000002</v>
      </c>
      <c r="G3" s="1">
        <f t="shared" ref="G3:G66" si="0">B3-C3</f>
        <v>-0.97599999999999909</v>
      </c>
      <c r="I3">
        <f t="shared" ref="I3:I66" si="1">A3</f>
        <v>14</v>
      </c>
      <c r="J3">
        <f>(G3-MIN(G$3:G$67))/(MAX(G$3:G$67)-MIN(G$3:G$67))</f>
        <v>0.72062350119904017</v>
      </c>
      <c r="K3">
        <f t="shared" ref="K3:K66" si="2">(D3-105)/(E3-115)</f>
        <v>0.40182509718899523</v>
      </c>
    </row>
    <row r="4" spans="1:11" x14ac:dyDescent="0.75">
      <c r="A4">
        <v>15</v>
      </c>
      <c r="B4">
        <v>266.58499999999998</v>
      </c>
      <c r="C4">
        <v>273.21100000000001</v>
      </c>
      <c r="D4">
        <v>187.51599999999999</v>
      </c>
      <c r="E4">
        <v>318.22500000000002</v>
      </c>
      <c r="G4" s="1">
        <f t="shared" si="0"/>
        <v>-6.6260000000000332</v>
      </c>
      <c r="I4">
        <f t="shared" si="1"/>
        <v>15</v>
      </c>
      <c r="J4">
        <f t="shared" ref="J4:J67" si="3">(G4-MIN(G$3:G$67))/(MAX(G$3:G$67)-MIN(G$3:G$67))</f>
        <v>0.34425792699173779</v>
      </c>
      <c r="K4">
        <f t="shared" si="2"/>
        <v>0.40603272235207272</v>
      </c>
    </row>
    <row r="5" spans="1:11" x14ac:dyDescent="0.75">
      <c r="A5">
        <v>16</v>
      </c>
      <c r="B5">
        <v>267.69299999999998</v>
      </c>
      <c r="C5">
        <v>270.67700000000002</v>
      </c>
      <c r="D5">
        <v>182.547</v>
      </c>
      <c r="E5">
        <v>305.24400000000003</v>
      </c>
      <c r="G5" s="1">
        <f t="shared" si="0"/>
        <v>-2.9840000000000373</v>
      </c>
      <c r="I5">
        <f t="shared" si="1"/>
        <v>16</v>
      </c>
      <c r="J5">
        <f t="shared" si="3"/>
        <v>0.58686384225952282</v>
      </c>
      <c r="K5">
        <f t="shared" si="2"/>
        <v>0.40761863711864754</v>
      </c>
    </row>
    <row r="6" spans="1:11" x14ac:dyDescent="0.75">
      <c r="A6">
        <v>17</v>
      </c>
      <c r="B6">
        <v>265.5</v>
      </c>
      <c r="C6">
        <v>271.52999999999997</v>
      </c>
      <c r="D6">
        <v>181.46799999999999</v>
      </c>
      <c r="E6">
        <v>302.15499999999997</v>
      </c>
      <c r="G6" s="1">
        <f t="shared" si="0"/>
        <v>-6.0299999999999727</v>
      </c>
      <c r="I6">
        <f t="shared" si="1"/>
        <v>17</v>
      </c>
      <c r="J6">
        <f t="shared" si="3"/>
        <v>0.38395949906741456</v>
      </c>
      <c r="K6">
        <f t="shared" si="2"/>
        <v>0.40858112259891533</v>
      </c>
    </row>
    <row r="7" spans="1:11" x14ac:dyDescent="0.75">
      <c r="A7">
        <v>18</v>
      </c>
      <c r="B7">
        <v>263.83499999999998</v>
      </c>
      <c r="C7">
        <v>271.52199999999999</v>
      </c>
      <c r="D7">
        <v>182.655</v>
      </c>
      <c r="E7">
        <v>308.99400000000003</v>
      </c>
      <c r="G7" s="1">
        <f t="shared" si="0"/>
        <v>-7.6870000000000118</v>
      </c>
      <c r="I7">
        <f t="shared" si="1"/>
        <v>18</v>
      </c>
      <c r="J7">
        <f t="shared" si="3"/>
        <v>0.27358113509192589</v>
      </c>
      <c r="K7">
        <f t="shared" si="2"/>
        <v>0.40029588543975581</v>
      </c>
    </row>
    <row r="8" spans="1:11" x14ac:dyDescent="0.75">
      <c r="A8">
        <v>19</v>
      </c>
      <c r="B8">
        <v>263.34100000000001</v>
      </c>
      <c r="C8">
        <v>273.28399999999999</v>
      </c>
      <c r="D8">
        <v>181.05699999999999</v>
      </c>
      <c r="E8">
        <v>303.67700000000002</v>
      </c>
      <c r="G8" s="1">
        <f t="shared" si="0"/>
        <v>-9.9429999999999836</v>
      </c>
      <c r="I8">
        <f t="shared" si="1"/>
        <v>19</v>
      </c>
      <c r="J8">
        <f t="shared" si="3"/>
        <v>0.12330135891287131</v>
      </c>
      <c r="K8">
        <f t="shared" si="2"/>
        <v>0.40310689697207386</v>
      </c>
    </row>
    <row r="9" spans="1:11" x14ac:dyDescent="0.75">
      <c r="A9">
        <v>20</v>
      </c>
      <c r="B9">
        <v>262.75599999999997</v>
      </c>
      <c r="C9">
        <v>269.91800000000001</v>
      </c>
      <c r="D9">
        <v>181.839</v>
      </c>
      <c r="E9">
        <v>302.38600000000002</v>
      </c>
      <c r="G9" s="1">
        <f t="shared" si="0"/>
        <v>-7.1620000000000346</v>
      </c>
      <c r="I9">
        <f t="shared" si="1"/>
        <v>20</v>
      </c>
      <c r="J9">
        <f t="shared" si="3"/>
        <v>0.30855315747401862</v>
      </c>
      <c r="K9">
        <f t="shared" si="2"/>
        <v>0.41005731484742719</v>
      </c>
    </row>
    <row r="10" spans="1:11" x14ac:dyDescent="0.75">
      <c r="A10">
        <v>21</v>
      </c>
      <c r="B10">
        <v>275.27199999999999</v>
      </c>
      <c r="C10">
        <v>272.05399999999997</v>
      </c>
      <c r="D10">
        <v>181.69300000000001</v>
      </c>
      <c r="E10">
        <v>310.81400000000002</v>
      </c>
      <c r="G10" s="1">
        <f t="shared" si="0"/>
        <v>3.2180000000000177</v>
      </c>
      <c r="I10">
        <f t="shared" si="1"/>
        <v>21</v>
      </c>
      <c r="J10">
        <f t="shared" si="3"/>
        <v>1</v>
      </c>
      <c r="K10">
        <f t="shared" si="2"/>
        <v>0.39166249604216247</v>
      </c>
    </row>
    <row r="11" spans="1:11" x14ac:dyDescent="0.75">
      <c r="A11">
        <v>22</v>
      </c>
      <c r="B11">
        <v>267.69600000000003</v>
      </c>
      <c r="C11">
        <v>266.00400000000002</v>
      </c>
      <c r="D11">
        <v>181.51900000000001</v>
      </c>
      <c r="E11">
        <v>302.072</v>
      </c>
      <c r="G11" s="1">
        <f t="shared" si="0"/>
        <v>1.6920000000000073</v>
      </c>
      <c r="I11">
        <f t="shared" si="1"/>
        <v>22</v>
      </c>
      <c r="J11">
        <f t="shared" si="3"/>
        <v>0.89834798827604534</v>
      </c>
      <c r="K11">
        <f t="shared" si="2"/>
        <v>0.40903502394799868</v>
      </c>
    </row>
    <row r="12" spans="1:11" x14ac:dyDescent="0.75">
      <c r="A12">
        <v>23</v>
      </c>
      <c r="B12">
        <v>262.47699999999998</v>
      </c>
      <c r="C12">
        <v>269.07799999999997</v>
      </c>
      <c r="D12">
        <v>178.97800000000001</v>
      </c>
      <c r="E12">
        <v>298.63600000000002</v>
      </c>
      <c r="G12" s="1">
        <f t="shared" si="0"/>
        <v>-6.6009999999999991</v>
      </c>
      <c r="I12">
        <f t="shared" si="1"/>
        <v>23</v>
      </c>
      <c r="J12">
        <f t="shared" si="3"/>
        <v>0.34592326139088742</v>
      </c>
      <c r="K12">
        <f t="shared" si="2"/>
        <v>0.40285129277483717</v>
      </c>
    </row>
    <row r="13" spans="1:11" x14ac:dyDescent="0.75">
      <c r="A13">
        <v>24</v>
      </c>
      <c r="B13">
        <v>269.94600000000003</v>
      </c>
      <c r="C13">
        <v>273.99599999999998</v>
      </c>
      <c r="D13">
        <v>181.58199999999999</v>
      </c>
      <c r="E13">
        <v>310.01100000000002</v>
      </c>
      <c r="G13" s="1">
        <f t="shared" si="0"/>
        <v>-4.0499999999999545</v>
      </c>
      <c r="I13">
        <f t="shared" si="1"/>
        <v>24</v>
      </c>
      <c r="J13">
        <f t="shared" si="3"/>
        <v>0.51585398347988554</v>
      </c>
      <c r="K13">
        <f t="shared" si="2"/>
        <v>0.39270605247909085</v>
      </c>
    </row>
    <row r="14" spans="1:11" x14ac:dyDescent="0.75">
      <c r="A14">
        <v>25</v>
      </c>
      <c r="B14">
        <v>274.83699999999999</v>
      </c>
      <c r="C14">
        <v>275.93299999999999</v>
      </c>
      <c r="D14">
        <v>180.75399999999999</v>
      </c>
      <c r="E14">
        <v>300.30900000000003</v>
      </c>
      <c r="G14" s="1">
        <f t="shared" si="0"/>
        <v>-1.0960000000000036</v>
      </c>
      <c r="I14">
        <f t="shared" si="1"/>
        <v>25</v>
      </c>
      <c r="J14">
        <f t="shared" si="3"/>
        <v>0.71262989608313265</v>
      </c>
      <c r="K14">
        <f t="shared" si="2"/>
        <v>0.40879827747168235</v>
      </c>
    </row>
    <row r="15" spans="1:11" x14ac:dyDescent="0.75">
      <c r="A15">
        <v>26</v>
      </c>
      <c r="B15">
        <v>273.75</v>
      </c>
      <c r="C15">
        <v>273.262</v>
      </c>
      <c r="D15">
        <v>180.66200000000001</v>
      </c>
      <c r="E15">
        <v>298.29199999999997</v>
      </c>
      <c r="G15" s="1">
        <f t="shared" si="0"/>
        <v>0.48799999999999955</v>
      </c>
      <c r="I15">
        <f t="shared" si="1"/>
        <v>26</v>
      </c>
      <c r="J15">
        <f t="shared" si="3"/>
        <v>0.81814548361310868</v>
      </c>
      <c r="K15">
        <f t="shared" si="2"/>
        <v>0.41279488466490638</v>
      </c>
    </row>
    <row r="16" spans="1:11" x14ac:dyDescent="0.75">
      <c r="A16">
        <v>27</v>
      </c>
      <c r="B16">
        <v>269.07600000000002</v>
      </c>
      <c r="C16">
        <v>273.57100000000003</v>
      </c>
      <c r="D16">
        <v>179.03200000000001</v>
      </c>
      <c r="E16">
        <v>301.04000000000002</v>
      </c>
      <c r="G16" s="1">
        <f t="shared" si="0"/>
        <v>-4.4950000000000045</v>
      </c>
      <c r="I16">
        <f t="shared" si="1"/>
        <v>27</v>
      </c>
      <c r="J16">
        <f t="shared" si="3"/>
        <v>0.48621103117505948</v>
      </c>
      <c r="K16">
        <f t="shared" si="2"/>
        <v>0.39793592775747155</v>
      </c>
    </row>
    <row r="17" spans="1:11" x14ac:dyDescent="0.75">
      <c r="A17">
        <v>28</v>
      </c>
      <c r="B17">
        <v>265.125</v>
      </c>
      <c r="C17">
        <v>271.375</v>
      </c>
      <c r="D17">
        <v>173.80799999999999</v>
      </c>
      <c r="E17">
        <v>304.34699999999998</v>
      </c>
      <c r="G17" s="1">
        <f t="shared" si="0"/>
        <v>-6.25</v>
      </c>
      <c r="I17">
        <f t="shared" si="1"/>
        <v>28</v>
      </c>
      <c r="J17">
        <f t="shared" si="3"/>
        <v>0.3693045563549161</v>
      </c>
      <c r="K17">
        <f t="shared" si="2"/>
        <v>0.36339630414001806</v>
      </c>
    </row>
    <row r="18" spans="1:11" x14ac:dyDescent="0.75">
      <c r="A18">
        <v>29</v>
      </c>
      <c r="B18">
        <v>268.76100000000002</v>
      </c>
      <c r="C18">
        <v>273.53800000000001</v>
      </c>
      <c r="D18">
        <v>173.34700000000001</v>
      </c>
      <c r="E18">
        <v>309.92</v>
      </c>
      <c r="G18" s="1">
        <f t="shared" si="0"/>
        <v>-4.7769999999999868</v>
      </c>
      <c r="I18">
        <f t="shared" si="1"/>
        <v>29</v>
      </c>
      <c r="J18">
        <f t="shared" si="3"/>
        <v>0.4674260591526786</v>
      </c>
      <c r="K18">
        <f t="shared" si="2"/>
        <v>0.35064128873383954</v>
      </c>
    </row>
    <row r="19" spans="1:11" x14ac:dyDescent="0.75">
      <c r="A19">
        <v>30</v>
      </c>
      <c r="B19">
        <v>267.82600000000002</v>
      </c>
      <c r="C19">
        <v>270.18299999999999</v>
      </c>
      <c r="D19">
        <v>175.65</v>
      </c>
      <c r="E19">
        <v>319.72800000000001</v>
      </c>
      <c r="G19" s="1">
        <f t="shared" si="0"/>
        <v>-2.3569999999999709</v>
      </c>
      <c r="I19">
        <f t="shared" si="1"/>
        <v>30</v>
      </c>
      <c r="J19">
        <f t="shared" si="3"/>
        <v>0.62863042899014265</v>
      </c>
      <c r="K19">
        <f t="shared" si="2"/>
        <v>0.34509202453987731</v>
      </c>
    </row>
    <row r="20" spans="1:11" x14ac:dyDescent="0.75">
      <c r="A20">
        <v>31</v>
      </c>
      <c r="B20">
        <v>272.44</v>
      </c>
      <c r="C20">
        <v>272.96199999999999</v>
      </c>
      <c r="D20">
        <v>175.48099999999999</v>
      </c>
      <c r="E20">
        <v>321.92599999999999</v>
      </c>
      <c r="G20" s="1">
        <f t="shared" si="0"/>
        <v>-0.52199999999999136</v>
      </c>
      <c r="I20">
        <f t="shared" si="1"/>
        <v>31</v>
      </c>
      <c r="J20">
        <f t="shared" si="3"/>
        <v>0.75086597388755649</v>
      </c>
      <c r="K20">
        <f t="shared" si="2"/>
        <v>0.34060968655461371</v>
      </c>
    </row>
    <row r="21" spans="1:11" x14ac:dyDescent="0.75">
      <c r="A21">
        <v>32</v>
      </c>
      <c r="B21">
        <v>267.91300000000001</v>
      </c>
      <c r="C21">
        <v>274.79199999999997</v>
      </c>
      <c r="D21">
        <v>175.24100000000001</v>
      </c>
      <c r="E21">
        <v>309.64499999999998</v>
      </c>
      <c r="G21" s="1">
        <f t="shared" si="0"/>
        <v>-6.8789999999999623</v>
      </c>
      <c r="I21">
        <f t="shared" si="1"/>
        <v>32</v>
      </c>
      <c r="J21">
        <f t="shared" si="3"/>
        <v>0.32740474287237142</v>
      </c>
      <c r="K21">
        <f t="shared" si="2"/>
        <v>0.36086721981042419</v>
      </c>
    </row>
    <row r="22" spans="1:11" x14ac:dyDescent="0.75">
      <c r="A22">
        <v>33</v>
      </c>
      <c r="B22">
        <v>273.10700000000003</v>
      </c>
      <c r="C22">
        <v>273.75799999999998</v>
      </c>
      <c r="D22">
        <v>173.565</v>
      </c>
      <c r="E22">
        <v>318.334</v>
      </c>
      <c r="G22" s="1">
        <f t="shared" si="0"/>
        <v>-0.65099999999995362</v>
      </c>
      <c r="I22">
        <f t="shared" si="1"/>
        <v>33</v>
      </c>
      <c r="J22">
        <f t="shared" si="3"/>
        <v>0.74227284838795871</v>
      </c>
      <c r="K22">
        <f t="shared" si="2"/>
        <v>0.33720381244651654</v>
      </c>
    </row>
    <row r="23" spans="1:11" x14ac:dyDescent="0.75">
      <c r="A23">
        <v>34</v>
      </c>
      <c r="B23">
        <v>274.60899999999998</v>
      </c>
      <c r="C23">
        <v>271.85500000000002</v>
      </c>
      <c r="D23">
        <v>176.15100000000001</v>
      </c>
      <c r="E23">
        <v>329.85399999999998</v>
      </c>
      <c r="G23" s="1">
        <f t="shared" si="0"/>
        <v>2.7539999999999623</v>
      </c>
      <c r="I23">
        <f t="shared" si="1"/>
        <v>34</v>
      </c>
      <c r="J23">
        <f t="shared" si="3"/>
        <v>0.96909139355182161</v>
      </c>
      <c r="K23">
        <f t="shared" si="2"/>
        <v>0.33115976430506305</v>
      </c>
    </row>
    <row r="24" spans="1:11" x14ac:dyDescent="0.75">
      <c r="A24">
        <v>35</v>
      </c>
      <c r="B24">
        <v>279.37200000000001</v>
      </c>
      <c r="C24">
        <v>279.83999999999997</v>
      </c>
      <c r="D24">
        <v>174.90700000000001</v>
      </c>
      <c r="E24">
        <v>338.21</v>
      </c>
      <c r="G24" s="1">
        <f t="shared" si="0"/>
        <v>-0.46799999999996089</v>
      </c>
      <c r="I24">
        <f t="shared" si="1"/>
        <v>35</v>
      </c>
      <c r="J24">
        <f t="shared" si="3"/>
        <v>0.75446309618971674</v>
      </c>
      <c r="K24">
        <f t="shared" si="2"/>
        <v>0.31318937323596618</v>
      </c>
    </row>
    <row r="25" spans="1:11" x14ac:dyDescent="0.75">
      <c r="A25">
        <v>36</v>
      </c>
      <c r="B25">
        <v>271.97899999999998</v>
      </c>
      <c r="C25">
        <v>271.46699999999998</v>
      </c>
      <c r="D25">
        <v>171.768</v>
      </c>
      <c r="E25">
        <v>341.17200000000003</v>
      </c>
      <c r="G25" s="1">
        <f t="shared" si="0"/>
        <v>0.51200000000000045</v>
      </c>
      <c r="I25">
        <f t="shared" si="1"/>
        <v>36</v>
      </c>
      <c r="J25">
        <f t="shared" si="3"/>
        <v>0.81974420463629016</v>
      </c>
      <c r="K25">
        <f t="shared" si="2"/>
        <v>0.29520895601577557</v>
      </c>
    </row>
    <row r="26" spans="1:11" x14ac:dyDescent="0.75">
      <c r="A26">
        <v>37</v>
      </c>
      <c r="B26">
        <v>267.03199999999998</v>
      </c>
      <c r="C26">
        <v>271.02499999999998</v>
      </c>
      <c r="D26">
        <v>174.90199999999999</v>
      </c>
      <c r="E26">
        <v>331.52199999999999</v>
      </c>
      <c r="G26" s="1">
        <f t="shared" si="0"/>
        <v>-3.992999999999995</v>
      </c>
      <c r="I26">
        <f t="shared" si="1"/>
        <v>37</v>
      </c>
      <c r="J26">
        <f t="shared" si="3"/>
        <v>0.51965094590993877</v>
      </c>
      <c r="K26">
        <f t="shared" si="2"/>
        <v>0.32284017328493175</v>
      </c>
    </row>
    <row r="27" spans="1:11" x14ac:dyDescent="0.75">
      <c r="A27">
        <v>38</v>
      </c>
      <c r="B27">
        <v>270.76100000000002</v>
      </c>
      <c r="C27">
        <v>278.33600000000001</v>
      </c>
      <c r="D27">
        <v>173.167</v>
      </c>
      <c r="E27">
        <v>333.84199999999998</v>
      </c>
      <c r="G27" s="1">
        <f t="shared" si="0"/>
        <v>-7.5749999999999886</v>
      </c>
      <c r="I27">
        <f t="shared" si="1"/>
        <v>38</v>
      </c>
      <c r="J27">
        <f t="shared" si="3"/>
        <v>0.28104183320010756</v>
      </c>
      <c r="K27">
        <f t="shared" si="2"/>
        <v>0.31148956781604997</v>
      </c>
    </row>
    <row r="28" spans="1:11" x14ac:dyDescent="0.75">
      <c r="A28">
        <v>39</v>
      </c>
      <c r="B28">
        <v>269.30099999999999</v>
      </c>
      <c r="C28">
        <v>268.85500000000002</v>
      </c>
      <c r="D28">
        <v>171.31899999999999</v>
      </c>
      <c r="E28">
        <v>341.827</v>
      </c>
      <c r="G28" s="1">
        <f t="shared" si="0"/>
        <v>0.44599999999996953</v>
      </c>
      <c r="I28">
        <f t="shared" si="1"/>
        <v>39</v>
      </c>
      <c r="J28">
        <f t="shared" si="3"/>
        <v>0.81534772182253912</v>
      </c>
      <c r="K28">
        <f t="shared" si="2"/>
        <v>0.29237700979160325</v>
      </c>
    </row>
    <row r="29" spans="1:11" x14ac:dyDescent="0.75">
      <c r="A29">
        <v>40</v>
      </c>
      <c r="B29">
        <v>266.464</v>
      </c>
      <c r="C29">
        <v>268.75</v>
      </c>
      <c r="D29">
        <v>167.24100000000001</v>
      </c>
      <c r="E29">
        <v>340.68099999999998</v>
      </c>
      <c r="G29" s="1">
        <f t="shared" si="0"/>
        <v>-2.2860000000000014</v>
      </c>
      <c r="I29">
        <f t="shared" si="1"/>
        <v>40</v>
      </c>
      <c r="J29">
        <f t="shared" si="3"/>
        <v>0.63335997868371907</v>
      </c>
      <c r="K29">
        <f t="shared" si="2"/>
        <v>0.27579193640581184</v>
      </c>
    </row>
    <row r="30" spans="1:11" x14ac:dyDescent="0.75">
      <c r="A30">
        <v>41</v>
      </c>
      <c r="B30">
        <v>277.64499999999998</v>
      </c>
      <c r="C30">
        <v>275.09100000000001</v>
      </c>
      <c r="D30">
        <v>170.518</v>
      </c>
      <c r="E30">
        <v>346.40100000000001</v>
      </c>
      <c r="G30" s="1">
        <f t="shared" si="0"/>
        <v>2.5539999999999736</v>
      </c>
      <c r="I30">
        <f t="shared" si="1"/>
        <v>41</v>
      </c>
      <c r="J30">
        <f t="shared" si="3"/>
        <v>0.95576871835864352</v>
      </c>
      <c r="K30">
        <f t="shared" si="2"/>
        <v>0.28313620079429214</v>
      </c>
    </row>
    <row r="31" spans="1:11" x14ac:dyDescent="0.75">
      <c r="A31">
        <v>42</v>
      </c>
      <c r="B31">
        <v>271.94499999999999</v>
      </c>
      <c r="C31">
        <v>274.67899999999997</v>
      </c>
      <c r="D31">
        <v>164.375</v>
      </c>
      <c r="E31">
        <v>334.66</v>
      </c>
      <c r="G31" s="1">
        <f t="shared" si="0"/>
        <v>-2.7339999999999804</v>
      </c>
      <c r="I31">
        <f t="shared" si="1"/>
        <v>42</v>
      </c>
      <c r="J31">
        <f t="shared" si="3"/>
        <v>0.60351718625100004</v>
      </c>
      <c r="K31">
        <f t="shared" si="2"/>
        <v>0.2703041063461713</v>
      </c>
    </row>
    <row r="32" spans="1:11" x14ac:dyDescent="0.75">
      <c r="A32">
        <v>43</v>
      </c>
      <c r="B32">
        <v>265.26499999999999</v>
      </c>
      <c r="C32">
        <v>267.28199999999998</v>
      </c>
      <c r="D32">
        <v>163.154</v>
      </c>
      <c r="E32">
        <v>318.226</v>
      </c>
      <c r="G32" s="1">
        <f t="shared" si="0"/>
        <v>-2.0169999999999959</v>
      </c>
      <c r="I32">
        <f t="shared" si="1"/>
        <v>43</v>
      </c>
      <c r="J32">
        <f t="shared" si="3"/>
        <v>0.65127897681854496</v>
      </c>
      <c r="K32">
        <f t="shared" si="2"/>
        <v>0.28615433064666923</v>
      </c>
    </row>
    <row r="33" spans="1:11" x14ac:dyDescent="0.75">
      <c r="A33">
        <v>44</v>
      </c>
      <c r="B33">
        <v>267.23</v>
      </c>
      <c r="C33">
        <v>264.24200000000002</v>
      </c>
      <c r="D33">
        <v>160.93100000000001</v>
      </c>
      <c r="E33">
        <v>323.52699999999999</v>
      </c>
      <c r="G33" s="1">
        <f t="shared" si="0"/>
        <v>2.9879999999999995</v>
      </c>
      <c r="I33">
        <f t="shared" si="1"/>
        <v>44</v>
      </c>
      <c r="J33">
        <f t="shared" si="3"/>
        <v>0.98467892352784325</v>
      </c>
      <c r="K33">
        <f t="shared" si="2"/>
        <v>0.26821946318702145</v>
      </c>
    </row>
    <row r="34" spans="1:11" x14ac:dyDescent="0.75">
      <c r="A34">
        <v>45</v>
      </c>
      <c r="B34">
        <v>271.52</v>
      </c>
      <c r="C34">
        <v>272.40499999999997</v>
      </c>
      <c r="D34">
        <v>164.55799999999999</v>
      </c>
      <c r="E34">
        <v>349.55099999999999</v>
      </c>
      <c r="G34" s="1">
        <f t="shared" si="0"/>
        <v>-0.88499999999999091</v>
      </c>
      <c r="I34">
        <f t="shared" si="1"/>
        <v>45</v>
      </c>
      <c r="J34">
        <f t="shared" si="3"/>
        <v>0.72668531841193706</v>
      </c>
      <c r="K34">
        <f t="shared" si="2"/>
        <v>0.25392345374779896</v>
      </c>
    </row>
    <row r="35" spans="1:11" x14ac:dyDescent="0.75">
      <c r="A35">
        <v>46</v>
      </c>
      <c r="B35">
        <v>266.16800000000001</v>
      </c>
      <c r="C35">
        <v>273.79000000000002</v>
      </c>
      <c r="D35">
        <v>160.98699999999999</v>
      </c>
      <c r="E35">
        <v>350.85199999999998</v>
      </c>
      <c r="G35" s="1">
        <f t="shared" si="0"/>
        <v>-7.6220000000000141</v>
      </c>
      <c r="I35">
        <f t="shared" si="1"/>
        <v>46</v>
      </c>
      <c r="J35">
        <f t="shared" si="3"/>
        <v>0.27791100452970885</v>
      </c>
      <c r="K35">
        <f t="shared" si="2"/>
        <v>0.23738191747366993</v>
      </c>
    </row>
    <row r="36" spans="1:11" x14ac:dyDescent="0.75">
      <c r="A36">
        <v>47</v>
      </c>
      <c r="B36">
        <v>269.81</v>
      </c>
      <c r="C36">
        <v>270.07400000000001</v>
      </c>
      <c r="D36">
        <v>161.25700000000001</v>
      </c>
      <c r="E36">
        <v>356.17200000000003</v>
      </c>
      <c r="G36" s="1">
        <f t="shared" si="0"/>
        <v>-0.26400000000001</v>
      </c>
      <c r="I36">
        <f t="shared" si="1"/>
        <v>47</v>
      </c>
      <c r="J36">
        <f t="shared" si="3"/>
        <v>0.76805222488675584</v>
      </c>
      <c r="K36">
        <f t="shared" si="2"/>
        <v>0.23326505564493391</v>
      </c>
    </row>
    <row r="37" spans="1:11" x14ac:dyDescent="0.75">
      <c r="A37">
        <v>48</v>
      </c>
      <c r="B37">
        <v>269.64</v>
      </c>
      <c r="C37">
        <v>268.05099999999999</v>
      </c>
      <c r="D37">
        <v>160.571</v>
      </c>
      <c r="E37">
        <v>355.63799999999998</v>
      </c>
      <c r="G37" s="1">
        <f t="shared" si="0"/>
        <v>1.5889999999999986</v>
      </c>
      <c r="I37">
        <f t="shared" si="1"/>
        <v>48</v>
      </c>
      <c r="J37">
        <f t="shared" si="3"/>
        <v>0.89148681055155765</v>
      </c>
      <c r="K37">
        <f t="shared" si="2"/>
        <v>0.2309319392614633</v>
      </c>
    </row>
    <row r="38" spans="1:11" x14ac:dyDescent="0.75">
      <c r="A38">
        <v>49</v>
      </c>
      <c r="B38">
        <v>264.77499999999998</v>
      </c>
      <c r="C38">
        <v>261.96100000000001</v>
      </c>
      <c r="D38">
        <v>155.982</v>
      </c>
      <c r="E38">
        <v>344.92</v>
      </c>
      <c r="G38" s="1">
        <f t="shared" si="0"/>
        <v>2.8139999999999645</v>
      </c>
      <c r="I38">
        <f t="shared" si="1"/>
        <v>49</v>
      </c>
      <c r="J38">
        <f t="shared" si="3"/>
        <v>0.97308819610977537</v>
      </c>
      <c r="K38">
        <f t="shared" si="2"/>
        <v>0.22173799582463463</v>
      </c>
    </row>
    <row r="39" spans="1:11" x14ac:dyDescent="0.75">
      <c r="A39">
        <v>50</v>
      </c>
      <c r="B39">
        <v>264.33</v>
      </c>
      <c r="C39">
        <v>267.27</v>
      </c>
      <c r="D39">
        <v>157.22800000000001</v>
      </c>
      <c r="E39">
        <v>350.87200000000001</v>
      </c>
      <c r="G39" s="1">
        <f t="shared" si="0"/>
        <v>-2.9399999999999977</v>
      </c>
      <c r="I39">
        <f t="shared" si="1"/>
        <v>50</v>
      </c>
      <c r="J39">
        <f t="shared" si="3"/>
        <v>0.58979483080202477</v>
      </c>
      <c r="K39">
        <f t="shared" si="2"/>
        <v>0.22142517975851311</v>
      </c>
    </row>
    <row r="40" spans="1:11" x14ac:dyDescent="0.75">
      <c r="A40">
        <v>51</v>
      </c>
      <c r="B40">
        <v>260.61500000000001</v>
      </c>
      <c r="C40">
        <v>263.61500000000001</v>
      </c>
      <c r="D40">
        <v>152.44200000000001</v>
      </c>
      <c r="E40">
        <v>337.84300000000002</v>
      </c>
      <c r="G40" s="1">
        <f t="shared" si="0"/>
        <v>-3</v>
      </c>
      <c r="I40">
        <f t="shared" si="1"/>
        <v>51</v>
      </c>
      <c r="J40">
        <f t="shared" si="3"/>
        <v>0.58579802824407101</v>
      </c>
      <c r="K40">
        <f t="shared" si="2"/>
        <v>0.21289427982929687</v>
      </c>
    </row>
    <row r="41" spans="1:11" x14ac:dyDescent="0.75">
      <c r="A41">
        <v>52</v>
      </c>
      <c r="B41">
        <v>267.01499999999999</v>
      </c>
      <c r="C41">
        <v>271.58699999999999</v>
      </c>
      <c r="D41">
        <v>149.9</v>
      </c>
      <c r="E41">
        <v>345.64100000000002</v>
      </c>
      <c r="G41" s="1">
        <f t="shared" si="0"/>
        <v>-4.5720000000000027</v>
      </c>
      <c r="I41">
        <f t="shared" si="1"/>
        <v>52</v>
      </c>
      <c r="J41">
        <f t="shared" si="3"/>
        <v>0.48108180122568578</v>
      </c>
      <c r="K41">
        <f t="shared" si="2"/>
        <v>0.19467484098664159</v>
      </c>
    </row>
    <row r="42" spans="1:11" x14ac:dyDescent="0.75">
      <c r="A42">
        <v>53</v>
      </c>
      <c r="B42">
        <v>262.74</v>
      </c>
      <c r="C42">
        <v>267.96800000000002</v>
      </c>
      <c r="D42">
        <v>145.59399999999999</v>
      </c>
      <c r="E42">
        <v>356.71</v>
      </c>
      <c r="G42" s="1">
        <f t="shared" si="0"/>
        <v>-5.2280000000000086</v>
      </c>
      <c r="I42">
        <f t="shared" si="1"/>
        <v>53</v>
      </c>
      <c r="J42">
        <f t="shared" si="3"/>
        <v>0.43738342659205903</v>
      </c>
      <c r="K42">
        <f t="shared" si="2"/>
        <v>0.16794505812750815</v>
      </c>
    </row>
    <row r="43" spans="1:11" x14ac:dyDescent="0.75">
      <c r="A43">
        <v>54</v>
      </c>
      <c r="B43">
        <v>265.48</v>
      </c>
      <c r="C43">
        <v>271.96800000000002</v>
      </c>
      <c r="D43">
        <v>145.952</v>
      </c>
      <c r="E43">
        <v>354.27100000000002</v>
      </c>
      <c r="G43" s="1">
        <f t="shared" si="0"/>
        <v>-6.4879999999999995</v>
      </c>
      <c r="I43">
        <f t="shared" si="1"/>
        <v>54</v>
      </c>
      <c r="J43">
        <f t="shared" si="3"/>
        <v>0.3534505728750334</v>
      </c>
      <c r="K43">
        <f t="shared" si="2"/>
        <v>0.17115321121239097</v>
      </c>
    </row>
    <row r="44" spans="1:11" x14ac:dyDescent="0.75">
      <c r="A44">
        <v>55</v>
      </c>
      <c r="B44">
        <v>266.19400000000002</v>
      </c>
      <c r="C44">
        <v>270.60500000000002</v>
      </c>
      <c r="D44">
        <v>142.64599999999999</v>
      </c>
      <c r="E44">
        <v>356.68299999999999</v>
      </c>
      <c r="G44" s="1">
        <f t="shared" si="0"/>
        <v>-4.4110000000000014</v>
      </c>
      <c r="I44">
        <f t="shared" si="1"/>
        <v>55</v>
      </c>
      <c r="J44">
        <f t="shared" si="3"/>
        <v>0.49180655475619472</v>
      </c>
      <c r="K44">
        <f t="shared" si="2"/>
        <v>0.15576602408940632</v>
      </c>
    </row>
    <row r="45" spans="1:11" x14ac:dyDescent="0.75">
      <c r="A45">
        <v>56</v>
      </c>
      <c r="B45">
        <v>264.375</v>
      </c>
      <c r="C45">
        <v>266.80599999999998</v>
      </c>
      <c r="D45">
        <v>141.529</v>
      </c>
      <c r="E45">
        <v>361.35899999999998</v>
      </c>
      <c r="G45" s="1">
        <f t="shared" si="0"/>
        <v>-2.4309999999999832</v>
      </c>
      <c r="I45">
        <f t="shared" si="1"/>
        <v>56</v>
      </c>
      <c r="J45">
        <f t="shared" si="3"/>
        <v>0.62370103916866571</v>
      </c>
      <c r="K45">
        <f t="shared" si="2"/>
        <v>0.14827548415117775</v>
      </c>
    </row>
    <row r="46" spans="1:11" x14ac:dyDescent="0.75">
      <c r="A46">
        <v>57</v>
      </c>
      <c r="B46">
        <v>261.911</v>
      </c>
      <c r="C46">
        <v>266.423</v>
      </c>
      <c r="D46">
        <v>139.089</v>
      </c>
      <c r="E46">
        <v>352.86500000000001</v>
      </c>
      <c r="G46" s="1">
        <f t="shared" si="0"/>
        <v>-4.5120000000000005</v>
      </c>
      <c r="I46">
        <f t="shared" si="1"/>
        <v>57</v>
      </c>
      <c r="J46">
        <f t="shared" si="3"/>
        <v>0.48507860378363954</v>
      </c>
      <c r="K46">
        <f t="shared" si="2"/>
        <v>0.14331238307443298</v>
      </c>
    </row>
    <row r="47" spans="1:11" x14ac:dyDescent="0.75">
      <c r="A47">
        <v>58</v>
      </c>
      <c r="B47">
        <v>263.69799999999998</v>
      </c>
      <c r="C47">
        <v>270.19400000000002</v>
      </c>
      <c r="D47">
        <v>138.346</v>
      </c>
      <c r="E47">
        <v>361.161</v>
      </c>
      <c r="G47" s="1">
        <f t="shared" si="0"/>
        <v>-6.4960000000000377</v>
      </c>
      <c r="I47">
        <f t="shared" si="1"/>
        <v>58</v>
      </c>
      <c r="J47">
        <f t="shared" si="3"/>
        <v>0.35291766586730372</v>
      </c>
      <c r="K47">
        <f t="shared" si="2"/>
        <v>0.13546418807203417</v>
      </c>
    </row>
    <row r="48" spans="1:11" x14ac:dyDescent="0.75">
      <c r="A48">
        <v>59</v>
      </c>
      <c r="B48">
        <v>262.37</v>
      </c>
      <c r="C48">
        <v>269.49599999999998</v>
      </c>
      <c r="D48">
        <v>138.398</v>
      </c>
      <c r="E48">
        <v>359.59899999999999</v>
      </c>
      <c r="G48" s="1">
        <f t="shared" si="0"/>
        <v>-7.1259999999999764</v>
      </c>
      <c r="I48">
        <f t="shared" si="1"/>
        <v>59</v>
      </c>
      <c r="J48">
        <f t="shared" si="3"/>
        <v>0.31095123900879468</v>
      </c>
      <c r="K48">
        <f t="shared" si="2"/>
        <v>0.13654185013021311</v>
      </c>
    </row>
    <row r="49" spans="1:11" x14ac:dyDescent="0.75">
      <c r="A49">
        <v>60</v>
      </c>
      <c r="B49">
        <v>259.94799999999998</v>
      </c>
      <c r="C49">
        <v>264.5</v>
      </c>
      <c r="D49">
        <v>135.89599999999999</v>
      </c>
      <c r="E49">
        <v>369.71600000000001</v>
      </c>
      <c r="G49" s="1">
        <f t="shared" si="0"/>
        <v>-4.5520000000000209</v>
      </c>
      <c r="I49">
        <f t="shared" si="1"/>
        <v>60</v>
      </c>
      <c r="J49">
        <f t="shared" si="3"/>
        <v>0.48241406874500242</v>
      </c>
      <c r="K49">
        <f t="shared" si="2"/>
        <v>0.12129587462114663</v>
      </c>
    </row>
    <row r="50" spans="1:11" x14ac:dyDescent="0.75">
      <c r="A50">
        <v>61</v>
      </c>
      <c r="B50">
        <v>257.81200000000001</v>
      </c>
      <c r="C50">
        <v>267.577</v>
      </c>
      <c r="D50">
        <v>133.732</v>
      </c>
      <c r="E50">
        <v>348.07600000000002</v>
      </c>
      <c r="G50" s="1">
        <f t="shared" si="0"/>
        <v>-9.7649999999999864</v>
      </c>
      <c r="I50">
        <f t="shared" si="1"/>
        <v>61</v>
      </c>
      <c r="J50">
        <f t="shared" si="3"/>
        <v>0.13515853983480022</v>
      </c>
      <c r="K50">
        <f t="shared" si="2"/>
        <v>0.12327309547100515</v>
      </c>
    </row>
    <row r="51" spans="1:11" x14ac:dyDescent="0.75">
      <c r="A51">
        <v>62</v>
      </c>
      <c r="B51">
        <v>254.38</v>
      </c>
      <c r="C51">
        <v>261.54000000000002</v>
      </c>
      <c r="D51">
        <v>131.56</v>
      </c>
      <c r="E51">
        <v>342.79899999999998</v>
      </c>
      <c r="G51" s="1">
        <f t="shared" si="0"/>
        <v>-7.160000000000025</v>
      </c>
      <c r="I51">
        <f t="shared" si="1"/>
        <v>62</v>
      </c>
      <c r="J51">
        <f t="shared" si="3"/>
        <v>0.30868638422595107</v>
      </c>
      <c r="K51">
        <f t="shared" si="2"/>
        <v>0.11659401489909967</v>
      </c>
    </row>
    <row r="52" spans="1:11" x14ac:dyDescent="0.75">
      <c r="A52">
        <v>63</v>
      </c>
      <c r="B52">
        <v>258.19299999999998</v>
      </c>
      <c r="C52">
        <v>260.714</v>
      </c>
      <c r="D52">
        <v>132.13300000000001</v>
      </c>
      <c r="E52">
        <v>340.45800000000003</v>
      </c>
      <c r="G52" s="1">
        <f t="shared" si="0"/>
        <v>-2.521000000000015</v>
      </c>
      <c r="I52">
        <f t="shared" si="1"/>
        <v>63</v>
      </c>
      <c r="J52">
        <f t="shared" si="3"/>
        <v>0.61770583533173318</v>
      </c>
      <c r="K52">
        <f t="shared" si="2"/>
        <v>0.12034613985753446</v>
      </c>
    </row>
    <row r="53" spans="1:11" x14ac:dyDescent="0.75">
      <c r="A53">
        <v>64</v>
      </c>
      <c r="B53">
        <v>256.65100000000001</v>
      </c>
      <c r="C53">
        <v>261.613</v>
      </c>
      <c r="D53">
        <v>131.464</v>
      </c>
      <c r="E53">
        <v>343.05500000000001</v>
      </c>
      <c r="G53" s="1">
        <f t="shared" si="0"/>
        <v>-4.9619999999999891</v>
      </c>
      <c r="I53">
        <f t="shared" si="1"/>
        <v>64</v>
      </c>
      <c r="J53">
        <f t="shared" si="3"/>
        <v>0.45510258459898806</v>
      </c>
      <c r="K53">
        <f t="shared" si="2"/>
        <v>0.11604218280677905</v>
      </c>
    </row>
    <row r="54" spans="1:11" x14ac:dyDescent="0.75">
      <c r="A54">
        <v>65</v>
      </c>
      <c r="B54">
        <v>260.63</v>
      </c>
      <c r="C54">
        <v>268.20999999999998</v>
      </c>
      <c r="D54">
        <v>132.16399999999999</v>
      </c>
      <c r="E54">
        <v>343.45299999999997</v>
      </c>
      <c r="G54" s="1">
        <f t="shared" si="0"/>
        <v>-7.5799999999999841</v>
      </c>
      <c r="I54">
        <f t="shared" si="1"/>
        <v>65</v>
      </c>
      <c r="J54">
        <f t="shared" si="3"/>
        <v>0.28070876632027836</v>
      </c>
      <c r="K54">
        <f t="shared" si="2"/>
        <v>0.11890410719053805</v>
      </c>
    </row>
    <row r="55" spans="1:11" x14ac:dyDescent="0.75">
      <c r="A55">
        <v>66</v>
      </c>
      <c r="B55">
        <v>254.83500000000001</v>
      </c>
      <c r="C55">
        <v>263.77499999999998</v>
      </c>
      <c r="D55">
        <v>131.42099999999999</v>
      </c>
      <c r="E55">
        <v>328.041</v>
      </c>
      <c r="G55" s="1">
        <f t="shared" si="0"/>
        <v>-8.9399999999999693</v>
      </c>
      <c r="I55">
        <f t="shared" si="1"/>
        <v>66</v>
      </c>
      <c r="J55">
        <f t="shared" si="3"/>
        <v>0.19011457500666376</v>
      </c>
      <c r="K55">
        <f t="shared" si="2"/>
        <v>0.12401838143831466</v>
      </c>
    </row>
    <row r="56" spans="1:11" x14ac:dyDescent="0.75">
      <c r="A56">
        <v>67</v>
      </c>
      <c r="B56">
        <v>256.89400000000001</v>
      </c>
      <c r="C56">
        <v>265.37700000000001</v>
      </c>
      <c r="D56">
        <v>129.56</v>
      </c>
      <c r="E56">
        <v>325.01600000000002</v>
      </c>
      <c r="G56" s="1">
        <f t="shared" si="0"/>
        <v>-8.4830000000000041</v>
      </c>
      <c r="I56">
        <f t="shared" si="1"/>
        <v>67</v>
      </c>
      <c r="J56">
        <f t="shared" si="3"/>
        <v>0.22055688782307492</v>
      </c>
      <c r="K56">
        <f t="shared" si="2"/>
        <v>0.11694347097364011</v>
      </c>
    </row>
    <row r="57" spans="1:11" x14ac:dyDescent="0.75">
      <c r="A57">
        <v>68</v>
      </c>
      <c r="B57">
        <v>264.98899999999998</v>
      </c>
      <c r="C57">
        <v>269.57100000000003</v>
      </c>
      <c r="D57">
        <v>131.398</v>
      </c>
      <c r="E57">
        <v>346.68200000000002</v>
      </c>
      <c r="G57" s="1">
        <f t="shared" si="0"/>
        <v>-4.5820000000000505</v>
      </c>
      <c r="I57">
        <f t="shared" si="1"/>
        <v>68</v>
      </c>
      <c r="J57">
        <f t="shared" si="3"/>
        <v>0.48041566746602365</v>
      </c>
      <c r="K57">
        <f t="shared" si="2"/>
        <v>0.11394066004264464</v>
      </c>
    </row>
    <row r="58" spans="1:11" x14ac:dyDescent="0.75">
      <c r="A58">
        <v>69</v>
      </c>
      <c r="B58">
        <v>258.07600000000002</v>
      </c>
      <c r="C58">
        <v>263.39600000000002</v>
      </c>
      <c r="D58">
        <v>130.74799999999999</v>
      </c>
      <c r="E58">
        <v>333.60500000000002</v>
      </c>
      <c r="G58" s="1">
        <f t="shared" si="0"/>
        <v>-5.3199999999999932</v>
      </c>
      <c r="I58">
        <f t="shared" si="1"/>
        <v>69</v>
      </c>
      <c r="J58">
        <f t="shared" si="3"/>
        <v>0.43125499600319783</v>
      </c>
      <c r="K58">
        <f t="shared" si="2"/>
        <v>0.11778321630337818</v>
      </c>
    </row>
    <row r="59" spans="1:11" x14ac:dyDescent="0.75">
      <c r="A59">
        <v>70</v>
      </c>
      <c r="B59">
        <v>257.77800000000002</v>
      </c>
      <c r="C59">
        <v>267.56</v>
      </c>
      <c r="D59">
        <v>131.84800000000001</v>
      </c>
      <c r="E59">
        <v>335.858</v>
      </c>
      <c r="G59" s="1">
        <f t="shared" si="0"/>
        <v>-9.7819999999999823</v>
      </c>
      <c r="I59">
        <f t="shared" si="1"/>
        <v>70</v>
      </c>
      <c r="J59">
        <f t="shared" si="3"/>
        <v>0.13402611244338031</v>
      </c>
      <c r="K59">
        <f t="shared" si="2"/>
        <v>0.12156227078032045</v>
      </c>
    </row>
    <row r="60" spans="1:11" x14ac:dyDescent="0.75">
      <c r="A60">
        <v>71</v>
      </c>
      <c r="B60">
        <v>251.54499999999999</v>
      </c>
      <c r="C60">
        <v>259.017</v>
      </c>
      <c r="D60">
        <v>131.17400000000001</v>
      </c>
      <c r="E60">
        <v>337.96499999999997</v>
      </c>
      <c r="G60" s="1">
        <f t="shared" si="0"/>
        <v>-7.4720000000000084</v>
      </c>
      <c r="I60">
        <f t="shared" si="1"/>
        <v>71</v>
      </c>
      <c r="J60">
        <f t="shared" si="3"/>
        <v>0.28790301092459331</v>
      </c>
      <c r="K60">
        <f t="shared" si="2"/>
        <v>0.11739062184647819</v>
      </c>
    </row>
    <row r="61" spans="1:11" x14ac:dyDescent="0.75">
      <c r="A61">
        <v>72</v>
      </c>
      <c r="B61">
        <v>257.52800000000002</v>
      </c>
      <c r="C61">
        <v>262.16399999999999</v>
      </c>
      <c r="D61">
        <v>129.77199999999999</v>
      </c>
      <c r="E61">
        <v>324.77199999999999</v>
      </c>
      <c r="G61" s="1">
        <f t="shared" si="0"/>
        <v>-4.6359999999999673</v>
      </c>
      <c r="I61">
        <f t="shared" si="1"/>
        <v>72</v>
      </c>
      <c r="J61">
        <f t="shared" si="3"/>
        <v>0.4768185451638709</v>
      </c>
      <c r="K61">
        <f t="shared" si="2"/>
        <v>0.11809011688881257</v>
      </c>
    </row>
    <row r="62" spans="1:11" x14ac:dyDescent="0.75">
      <c r="A62">
        <v>73</v>
      </c>
      <c r="B62">
        <v>261.03500000000003</v>
      </c>
      <c r="C62">
        <v>265.52699999999999</v>
      </c>
      <c r="D62">
        <v>130.98599999999999</v>
      </c>
      <c r="E62">
        <v>327.959</v>
      </c>
      <c r="G62" s="1">
        <f t="shared" si="0"/>
        <v>-4.4919999999999618</v>
      </c>
      <c r="I62">
        <f t="shared" si="1"/>
        <v>73</v>
      </c>
      <c r="J62">
        <f t="shared" si="3"/>
        <v>0.48641087130295996</v>
      </c>
      <c r="K62">
        <f t="shared" si="2"/>
        <v>0.12202348808925657</v>
      </c>
    </row>
    <row r="63" spans="1:11" x14ac:dyDescent="0.75">
      <c r="A63">
        <v>74</v>
      </c>
      <c r="B63">
        <v>255.41900000000001</v>
      </c>
      <c r="C63">
        <v>261.47800000000001</v>
      </c>
      <c r="D63">
        <v>129.89099999999999</v>
      </c>
      <c r="E63">
        <v>316.30700000000002</v>
      </c>
      <c r="G63" s="1">
        <f t="shared" si="0"/>
        <v>-6.0589999999999975</v>
      </c>
      <c r="I63">
        <f t="shared" si="1"/>
        <v>74</v>
      </c>
      <c r="J63">
        <f t="shared" si="3"/>
        <v>0.38202771116440198</v>
      </c>
      <c r="K63">
        <f t="shared" si="2"/>
        <v>0.12364696707019621</v>
      </c>
    </row>
    <row r="64" spans="1:11" x14ac:dyDescent="0.75">
      <c r="A64">
        <v>75</v>
      </c>
      <c r="B64">
        <v>253.477</v>
      </c>
      <c r="C64">
        <v>260.16699999999997</v>
      </c>
      <c r="D64">
        <v>131.49700000000001</v>
      </c>
      <c r="E64">
        <v>324.14999999999998</v>
      </c>
      <c r="G64" s="1">
        <f t="shared" si="0"/>
        <v>-6.6899999999999693</v>
      </c>
      <c r="I64">
        <f t="shared" si="1"/>
        <v>75</v>
      </c>
      <c r="J64">
        <f t="shared" si="3"/>
        <v>0.33999467092992486</v>
      </c>
      <c r="K64">
        <f t="shared" si="2"/>
        <v>0.12668897920153008</v>
      </c>
    </row>
    <row r="65" spans="1:11" x14ac:dyDescent="0.75">
      <c r="A65">
        <v>76</v>
      </c>
      <c r="B65">
        <v>253.75</v>
      </c>
      <c r="C65">
        <v>262.947</v>
      </c>
      <c r="D65">
        <v>129.37700000000001</v>
      </c>
      <c r="E65">
        <v>321.27</v>
      </c>
      <c r="G65" s="1">
        <f t="shared" si="0"/>
        <v>-9.1970000000000027</v>
      </c>
      <c r="I65">
        <f t="shared" si="1"/>
        <v>76</v>
      </c>
      <c r="J65">
        <f t="shared" si="3"/>
        <v>0.17299493738342683</v>
      </c>
      <c r="K65">
        <f t="shared" si="2"/>
        <v>0.11818005526736806</v>
      </c>
    </row>
    <row r="66" spans="1:11" x14ac:dyDescent="0.75">
      <c r="A66">
        <v>77</v>
      </c>
      <c r="B66">
        <v>254.465</v>
      </c>
      <c r="C66">
        <v>266.25900000000001</v>
      </c>
      <c r="D66">
        <v>130.256</v>
      </c>
      <c r="E66">
        <v>313.048</v>
      </c>
      <c r="G66" s="1">
        <f t="shared" si="0"/>
        <v>-11.794000000000011</v>
      </c>
      <c r="I66">
        <f t="shared" si="1"/>
        <v>77</v>
      </c>
      <c r="J66">
        <f t="shared" si="3"/>
        <v>0</v>
      </c>
      <c r="K66">
        <f t="shared" si="2"/>
        <v>0.12752464049119405</v>
      </c>
    </row>
    <row r="67" spans="1:11" x14ac:dyDescent="0.75">
      <c r="A67">
        <v>78</v>
      </c>
      <c r="B67">
        <v>247.523</v>
      </c>
      <c r="C67">
        <v>257.43799999999999</v>
      </c>
      <c r="D67">
        <v>128.99299999999999</v>
      </c>
      <c r="E67">
        <v>309.07499999999999</v>
      </c>
      <c r="G67" s="1">
        <f t="shared" ref="G67:G99" si="4">B67-C67</f>
        <v>-9.914999999999992</v>
      </c>
      <c r="I67">
        <f t="shared" ref="I67:I99" si="5">A67</f>
        <v>78</v>
      </c>
      <c r="J67">
        <f t="shared" si="3"/>
        <v>0.12516653343991577</v>
      </c>
      <c r="K67">
        <f t="shared" ref="K67:K99" si="6">(D67-105)/(E67-115)</f>
        <v>0.12362746360942932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18E2-E0DC-4883-B095-CDD7B4B550B0}">
  <dimension ref="A1:K50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28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</v>
      </c>
      <c r="B3">
        <v>330.46199999999999</v>
      </c>
      <c r="C3">
        <v>328.73099999999999</v>
      </c>
      <c r="D3">
        <v>187.52500000000001</v>
      </c>
      <c r="E3">
        <v>380.68099999999998</v>
      </c>
      <c r="G3" s="1">
        <f t="shared" ref="G3:G50" si="0">B3-C3</f>
        <v>1.7309999999999945</v>
      </c>
      <c r="I3">
        <f t="shared" ref="I3:I50" si="1">A3</f>
        <v>2</v>
      </c>
      <c r="J3">
        <f>(G3-MIN(G$3:G$50))/(MAX(G$3:G$50)-MIN(G$3:G$50))</f>
        <v>1</v>
      </c>
      <c r="K3">
        <f t="shared" ref="K3:K50" si="2">(D3-105)/(E3-115)</f>
        <v>0.31061686759685492</v>
      </c>
    </row>
    <row r="4" spans="1:11" x14ac:dyDescent="0.75">
      <c r="A4">
        <v>3</v>
      </c>
      <c r="B4">
        <v>326.85599999999999</v>
      </c>
      <c r="C4">
        <v>326.16199999999998</v>
      </c>
      <c r="D4">
        <v>184.63</v>
      </c>
      <c r="E4">
        <v>368.529</v>
      </c>
      <c r="G4" s="1">
        <f t="shared" si="0"/>
        <v>0.69400000000001683</v>
      </c>
      <c r="I4">
        <f t="shared" si="1"/>
        <v>3</v>
      </c>
      <c r="J4">
        <f t="shared" ref="J4:J50" si="3">(G4-MIN(G$3:G$50))/(MAX(G$3:G$50)-MIN(G$3:G$50))</f>
        <v>0.95028286508773718</v>
      </c>
      <c r="K4">
        <f t="shared" si="2"/>
        <v>0.31408635698480253</v>
      </c>
    </row>
    <row r="5" spans="1:11" x14ac:dyDescent="0.75">
      <c r="A5">
        <v>4</v>
      </c>
      <c r="B5">
        <v>308.923</v>
      </c>
      <c r="C5">
        <v>308.26400000000001</v>
      </c>
      <c r="D5">
        <v>181.316</v>
      </c>
      <c r="E5">
        <v>381.613</v>
      </c>
      <c r="G5" s="1">
        <f t="shared" si="0"/>
        <v>0.65899999999999181</v>
      </c>
      <c r="I5">
        <f t="shared" si="1"/>
        <v>4</v>
      </c>
      <c r="J5">
        <f t="shared" si="3"/>
        <v>0.948604851855403</v>
      </c>
      <c r="K5">
        <f t="shared" si="2"/>
        <v>0.28624260632452281</v>
      </c>
    </row>
    <row r="6" spans="1:11" x14ac:dyDescent="0.75">
      <c r="A6">
        <v>5</v>
      </c>
      <c r="B6">
        <v>326.63499999999999</v>
      </c>
      <c r="C6">
        <v>328.03800000000001</v>
      </c>
      <c r="D6">
        <v>189.02199999999999</v>
      </c>
      <c r="E6">
        <v>413.54700000000003</v>
      </c>
      <c r="G6" s="1">
        <f t="shared" si="0"/>
        <v>-1.40300000000002</v>
      </c>
      <c r="I6">
        <f t="shared" si="1"/>
        <v>5</v>
      </c>
      <c r="J6">
        <f t="shared" si="3"/>
        <v>0.84974590085338875</v>
      </c>
      <c r="K6">
        <f t="shared" si="2"/>
        <v>0.28143642374567485</v>
      </c>
    </row>
    <row r="7" spans="1:11" x14ac:dyDescent="0.75">
      <c r="A7">
        <v>6</v>
      </c>
      <c r="B7">
        <v>338.30099999999999</v>
      </c>
      <c r="C7">
        <v>338.41</v>
      </c>
      <c r="D7">
        <v>183.32400000000001</v>
      </c>
      <c r="E7">
        <v>411.74700000000001</v>
      </c>
      <c r="G7" s="1">
        <f t="shared" si="0"/>
        <v>-0.10900000000003729</v>
      </c>
      <c r="I7">
        <f t="shared" si="1"/>
        <v>6</v>
      </c>
      <c r="J7">
        <f t="shared" si="3"/>
        <v>0.91178444721449636</v>
      </c>
      <c r="K7">
        <f t="shared" si="2"/>
        <v>0.26394201120820093</v>
      </c>
    </row>
    <row r="8" spans="1:11" x14ac:dyDescent="0.75">
      <c r="A8">
        <v>7</v>
      </c>
      <c r="B8">
        <v>324.30799999999999</v>
      </c>
      <c r="C8">
        <v>329.86799999999999</v>
      </c>
      <c r="D8">
        <v>186.49799999999999</v>
      </c>
      <c r="E8">
        <v>420.827</v>
      </c>
      <c r="G8" s="1">
        <f t="shared" si="0"/>
        <v>-5.5600000000000023</v>
      </c>
      <c r="I8">
        <f t="shared" si="1"/>
        <v>7</v>
      </c>
      <c r="J8">
        <f t="shared" si="3"/>
        <v>0.6504458720874482</v>
      </c>
      <c r="K8">
        <f t="shared" si="2"/>
        <v>0.26648399258404259</v>
      </c>
    </row>
    <row r="9" spans="1:11" x14ac:dyDescent="0.75">
      <c r="A9">
        <v>8</v>
      </c>
      <c r="B9">
        <v>330.904</v>
      </c>
      <c r="C9">
        <v>342.93400000000003</v>
      </c>
      <c r="D9">
        <v>176.60900000000001</v>
      </c>
      <c r="E9">
        <v>354.53300000000002</v>
      </c>
      <c r="G9" s="1">
        <f t="shared" si="0"/>
        <v>-12.03000000000003</v>
      </c>
      <c r="I9">
        <f t="shared" si="1"/>
        <v>8</v>
      </c>
      <c r="J9">
        <f t="shared" si="3"/>
        <v>0.34025314028190429</v>
      </c>
      <c r="K9">
        <f t="shared" si="2"/>
        <v>0.29895254516079206</v>
      </c>
    </row>
    <row r="10" spans="1:11" x14ac:dyDescent="0.75">
      <c r="A10">
        <v>9</v>
      </c>
      <c r="B10">
        <v>317.04500000000002</v>
      </c>
      <c r="C10">
        <v>331.21699999999998</v>
      </c>
      <c r="D10">
        <v>172.471</v>
      </c>
      <c r="E10">
        <v>364.53800000000001</v>
      </c>
      <c r="G10" s="1">
        <f t="shared" si="0"/>
        <v>-14.171999999999969</v>
      </c>
      <c r="I10">
        <f t="shared" si="1"/>
        <v>9</v>
      </c>
      <c r="J10">
        <f t="shared" si="3"/>
        <v>0.23755873046313253</v>
      </c>
      <c r="K10">
        <f t="shared" si="2"/>
        <v>0.2703836690203496</v>
      </c>
    </row>
    <row r="11" spans="1:11" x14ac:dyDescent="0.75">
      <c r="A11">
        <v>10</v>
      </c>
      <c r="B11">
        <v>318.77600000000001</v>
      </c>
      <c r="C11">
        <v>330.774</v>
      </c>
      <c r="D11">
        <v>175.06200000000001</v>
      </c>
      <c r="E11">
        <v>382.56900000000002</v>
      </c>
      <c r="G11" s="1">
        <f t="shared" si="0"/>
        <v>-11.99799999999999</v>
      </c>
      <c r="I11">
        <f t="shared" si="1"/>
        <v>10</v>
      </c>
      <c r="J11">
        <f t="shared" si="3"/>
        <v>0.34178732380861054</v>
      </c>
      <c r="K11">
        <f t="shared" si="2"/>
        <v>0.2618464769835071</v>
      </c>
    </row>
    <row r="12" spans="1:11" x14ac:dyDescent="0.75">
      <c r="A12">
        <v>11</v>
      </c>
      <c r="B12">
        <v>313.98700000000002</v>
      </c>
      <c r="C12">
        <v>327.17500000000001</v>
      </c>
      <c r="D12">
        <v>172.55600000000001</v>
      </c>
      <c r="E12">
        <v>379.142</v>
      </c>
      <c r="G12" s="1">
        <f t="shared" si="0"/>
        <v>-13.187999999999988</v>
      </c>
      <c r="I12">
        <f t="shared" si="1"/>
        <v>11</v>
      </c>
      <c r="J12">
        <f t="shared" si="3"/>
        <v>0.28473487390929142</v>
      </c>
      <c r="K12">
        <f t="shared" si="2"/>
        <v>0.25575637346578739</v>
      </c>
    </row>
    <row r="13" spans="1:11" x14ac:dyDescent="0.75">
      <c r="A13">
        <v>12</v>
      </c>
      <c r="B13">
        <v>306.30799999999999</v>
      </c>
      <c r="C13">
        <v>320.54700000000003</v>
      </c>
      <c r="D13">
        <v>168.02699999999999</v>
      </c>
      <c r="E13">
        <v>382.14699999999999</v>
      </c>
      <c r="G13" s="1">
        <f t="shared" si="0"/>
        <v>-14.239000000000033</v>
      </c>
      <c r="I13">
        <f t="shared" si="1"/>
        <v>12</v>
      </c>
      <c r="J13">
        <f t="shared" si="3"/>
        <v>0.23434653370409214</v>
      </c>
      <c r="K13">
        <f t="shared" si="2"/>
        <v>0.23592628777414679</v>
      </c>
    </row>
    <row r="14" spans="1:11" x14ac:dyDescent="0.75">
      <c r="A14">
        <v>13</v>
      </c>
      <c r="B14">
        <v>306.98099999999999</v>
      </c>
      <c r="C14">
        <v>312.98099999999999</v>
      </c>
      <c r="D14">
        <v>163.23599999999999</v>
      </c>
      <c r="E14">
        <v>379.92</v>
      </c>
      <c r="G14" s="1">
        <f t="shared" si="0"/>
        <v>-6</v>
      </c>
      <c r="I14">
        <f t="shared" si="1"/>
        <v>13</v>
      </c>
      <c r="J14">
        <f t="shared" si="3"/>
        <v>0.62935084859526302</v>
      </c>
      <c r="K14">
        <f t="shared" si="2"/>
        <v>0.21982485278574659</v>
      </c>
    </row>
    <row r="15" spans="1:11" x14ac:dyDescent="0.75">
      <c r="A15">
        <v>14</v>
      </c>
      <c r="B15">
        <v>315.483</v>
      </c>
      <c r="C15">
        <v>330.78</v>
      </c>
      <c r="D15">
        <v>154.63900000000001</v>
      </c>
      <c r="E15">
        <v>370.291</v>
      </c>
      <c r="G15" s="1">
        <f t="shared" si="0"/>
        <v>-15.296999999999969</v>
      </c>
      <c r="I15">
        <f t="shared" si="1"/>
        <v>14</v>
      </c>
      <c r="J15">
        <f t="shared" si="3"/>
        <v>0.18362259085243154</v>
      </c>
      <c r="K15">
        <f t="shared" si="2"/>
        <v>0.19444085377079492</v>
      </c>
    </row>
    <row r="16" spans="1:11" x14ac:dyDescent="0.75">
      <c r="A16">
        <v>15</v>
      </c>
      <c r="B16">
        <v>310.79199999999997</v>
      </c>
      <c r="C16">
        <v>319.101</v>
      </c>
      <c r="D16">
        <v>143.625</v>
      </c>
      <c r="E16">
        <v>385.995</v>
      </c>
      <c r="G16" s="1">
        <f t="shared" si="0"/>
        <v>-8.3090000000000259</v>
      </c>
      <c r="I16">
        <f t="shared" si="1"/>
        <v>15</v>
      </c>
      <c r="J16">
        <f t="shared" si="3"/>
        <v>0.51864991849649855</v>
      </c>
      <c r="K16">
        <f t="shared" si="2"/>
        <v>0.14253030498717689</v>
      </c>
    </row>
    <row r="17" spans="1:11" x14ac:dyDescent="0.75">
      <c r="A17">
        <v>16</v>
      </c>
      <c r="B17">
        <v>303.56799999999998</v>
      </c>
      <c r="C17">
        <v>313.04000000000002</v>
      </c>
      <c r="D17">
        <v>138.51599999999999</v>
      </c>
      <c r="E17">
        <v>365.161</v>
      </c>
      <c r="G17" s="1">
        <f t="shared" si="0"/>
        <v>-9.4720000000000368</v>
      </c>
      <c r="I17">
        <f t="shared" si="1"/>
        <v>16</v>
      </c>
      <c r="J17">
        <f t="shared" si="3"/>
        <v>0.46289193594783562</v>
      </c>
      <c r="K17">
        <f t="shared" si="2"/>
        <v>0.13397771834938296</v>
      </c>
    </row>
    <row r="18" spans="1:11" x14ac:dyDescent="0.75">
      <c r="A18">
        <v>17</v>
      </c>
      <c r="B18">
        <v>304.82299999999998</v>
      </c>
      <c r="C18">
        <v>312.72199999999998</v>
      </c>
      <c r="D18">
        <v>135.089</v>
      </c>
      <c r="E18">
        <v>364.69</v>
      </c>
      <c r="G18" s="1">
        <f t="shared" si="0"/>
        <v>-7.8990000000000009</v>
      </c>
      <c r="I18">
        <f t="shared" si="1"/>
        <v>17</v>
      </c>
      <c r="J18">
        <f t="shared" si="3"/>
        <v>0.53830664493239977</v>
      </c>
      <c r="K18">
        <f t="shared" si="2"/>
        <v>0.12050542672914413</v>
      </c>
    </row>
    <row r="19" spans="1:11" x14ac:dyDescent="0.75">
      <c r="A19">
        <v>18</v>
      </c>
      <c r="B19">
        <v>300.65100000000001</v>
      </c>
      <c r="C19">
        <v>309.637</v>
      </c>
      <c r="D19">
        <v>133.953</v>
      </c>
      <c r="E19">
        <v>361.20100000000002</v>
      </c>
      <c r="G19" s="1">
        <f t="shared" si="0"/>
        <v>-8.98599999999999</v>
      </c>
      <c r="I19">
        <f t="shared" si="1"/>
        <v>18</v>
      </c>
      <c r="J19">
        <f t="shared" si="3"/>
        <v>0.48619234825966068</v>
      </c>
      <c r="K19">
        <f t="shared" si="2"/>
        <v>0.1175990349348703</v>
      </c>
    </row>
    <row r="20" spans="1:11" x14ac:dyDescent="0.75">
      <c r="A20">
        <v>19</v>
      </c>
      <c r="B20">
        <v>301.036</v>
      </c>
      <c r="C20">
        <v>306.798</v>
      </c>
      <c r="D20">
        <v>132.67699999999999</v>
      </c>
      <c r="E20">
        <v>358.95600000000002</v>
      </c>
      <c r="G20" s="1">
        <f t="shared" si="0"/>
        <v>-5.7620000000000005</v>
      </c>
      <c r="I20">
        <f t="shared" si="1"/>
        <v>19</v>
      </c>
      <c r="J20">
        <f t="shared" si="3"/>
        <v>0.64076133857512685</v>
      </c>
      <c r="K20">
        <f t="shared" si="2"/>
        <v>0.11345078620734883</v>
      </c>
    </row>
    <row r="21" spans="1:11" x14ac:dyDescent="0.75">
      <c r="A21">
        <v>20</v>
      </c>
      <c r="B21">
        <v>295.58300000000003</v>
      </c>
      <c r="C21">
        <v>298.101</v>
      </c>
      <c r="D21">
        <v>131.73400000000001</v>
      </c>
      <c r="E21">
        <v>370.29700000000003</v>
      </c>
      <c r="G21" s="1">
        <f t="shared" si="0"/>
        <v>-2.5179999999999723</v>
      </c>
      <c r="I21">
        <f t="shared" si="1"/>
        <v>20</v>
      </c>
      <c r="J21">
        <f t="shared" si="3"/>
        <v>0.79628919359478512</v>
      </c>
      <c r="K21">
        <f t="shared" si="2"/>
        <v>0.10471725088818123</v>
      </c>
    </row>
    <row r="22" spans="1:11" x14ac:dyDescent="0.75">
      <c r="A22">
        <v>21</v>
      </c>
      <c r="B22">
        <v>294.54300000000001</v>
      </c>
      <c r="C22">
        <v>304.66000000000003</v>
      </c>
      <c r="D22">
        <v>135.49199999999999</v>
      </c>
      <c r="E22">
        <v>364.18299999999999</v>
      </c>
      <c r="G22" s="1">
        <f t="shared" si="0"/>
        <v>-10.117000000000019</v>
      </c>
      <c r="I22">
        <f t="shared" si="1"/>
        <v>21</v>
      </c>
      <c r="J22">
        <f t="shared" si="3"/>
        <v>0.43196854923770128</v>
      </c>
      <c r="K22">
        <f t="shared" si="2"/>
        <v>0.12236789829161697</v>
      </c>
    </row>
    <row r="23" spans="1:11" x14ac:dyDescent="0.75">
      <c r="A23">
        <v>22</v>
      </c>
      <c r="B23">
        <v>279.83499999999998</v>
      </c>
      <c r="C23">
        <v>289.08600000000001</v>
      </c>
      <c r="D23">
        <v>129.19399999999999</v>
      </c>
      <c r="E23">
        <v>332.90699999999998</v>
      </c>
      <c r="G23" s="1">
        <f t="shared" si="0"/>
        <v>-9.2510000000000332</v>
      </c>
      <c r="I23">
        <f t="shared" si="1"/>
        <v>22</v>
      </c>
      <c r="J23">
        <f t="shared" si="3"/>
        <v>0.47348739092913794</v>
      </c>
      <c r="K23">
        <f t="shared" si="2"/>
        <v>0.11102901696595333</v>
      </c>
    </row>
    <row r="24" spans="1:11" x14ac:dyDescent="0.75">
      <c r="A24">
        <v>23</v>
      </c>
      <c r="B24">
        <v>282.04899999999998</v>
      </c>
      <c r="C24">
        <v>293.34199999999998</v>
      </c>
      <c r="D24">
        <v>132.50399999999999</v>
      </c>
      <c r="E24">
        <v>334.43599999999998</v>
      </c>
      <c r="G24" s="1">
        <f t="shared" si="0"/>
        <v>-11.293000000000006</v>
      </c>
      <c r="I24">
        <f t="shared" si="1"/>
        <v>23</v>
      </c>
      <c r="J24">
        <f t="shared" si="3"/>
        <v>0.37558730463131573</v>
      </c>
      <c r="K24">
        <f t="shared" si="2"/>
        <v>0.12533950673544902</v>
      </c>
    </row>
    <row r="25" spans="1:11" x14ac:dyDescent="0.75">
      <c r="A25">
        <v>24</v>
      </c>
      <c r="B25">
        <v>275.75</v>
      </c>
      <c r="C25">
        <v>282.904</v>
      </c>
      <c r="D25">
        <v>128.99100000000001</v>
      </c>
      <c r="E25">
        <v>340.524</v>
      </c>
      <c r="G25" s="1">
        <f t="shared" si="0"/>
        <v>-7.1539999999999964</v>
      </c>
      <c r="I25">
        <f t="shared" si="1"/>
        <v>24</v>
      </c>
      <c r="J25">
        <f t="shared" si="3"/>
        <v>0.57402435516348638</v>
      </c>
      <c r="K25">
        <f t="shared" si="2"/>
        <v>0.1063789219772619</v>
      </c>
    </row>
    <row r="26" spans="1:11" x14ac:dyDescent="0.75">
      <c r="A26">
        <v>25</v>
      </c>
      <c r="B26">
        <v>270.34199999999998</v>
      </c>
      <c r="C26">
        <v>275.57499999999999</v>
      </c>
      <c r="D26">
        <v>128.72800000000001</v>
      </c>
      <c r="E26">
        <v>355.34399999999999</v>
      </c>
      <c r="G26" s="1">
        <f t="shared" si="0"/>
        <v>-5.2330000000000041</v>
      </c>
      <c r="I26">
        <f t="shared" si="1"/>
        <v>25</v>
      </c>
      <c r="J26">
        <f t="shared" si="3"/>
        <v>0.66612331000095859</v>
      </c>
      <c r="K26">
        <f t="shared" si="2"/>
        <v>9.8725160603135548E-2</v>
      </c>
    </row>
    <row r="27" spans="1:11" x14ac:dyDescent="0.75">
      <c r="A27">
        <v>26</v>
      </c>
      <c r="B27">
        <v>271.59800000000001</v>
      </c>
      <c r="C27">
        <v>278.113</v>
      </c>
      <c r="D27">
        <v>127.991</v>
      </c>
      <c r="E27">
        <v>340.17200000000003</v>
      </c>
      <c r="G27" s="1">
        <f t="shared" si="0"/>
        <v>-6.5149999999999864</v>
      </c>
      <c r="I27">
        <f t="shared" si="1"/>
        <v>26</v>
      </c>
      <c r="J27">
        <f t="shared" si="3"/>
        <v>0.60466008246236502</v>
      </c>
      <c r="K27">
        <f t="shared" si="2"/>
        <v>0.10210416925727887</v>
      </c>
    </row>
    <row r="28" spans="1:11" x14ac:dyDescent="0.75">
      <c r="A28">
        <v>27</v>
      </c>
      <c r="B28">
        <v>263.988</v>
      </c>
      <c r="C28">
        <v>270.93799999999999</v>
      </c>
      <c r="D28">
        <v>126.884</v>
      </c>
      <c r="E28">
        <v>347.94200000000001</v>
      </c>
      <c r="G28" s="1">
        <f t="shared" si="0"/>
        <v>-6.9499999999999886</v>
      </c>
      <c r="I28">
        <f t="shared" si="1"/>
        <v>27</v>
      </c>
      <c r="J28">
        <f t="shared" si="3"/>
        <v>0.5838047751462272</v>
      </c>
      <c r="K28">
        <f t="shared" si="2"/>
        <v>9.3946132513672925E-2</v>
      </c>
    </row>
    <row r="29" spans="1:11" x14ac:dyDescent="0.75">
      <c r="A29">
        <v>28</v>
      </c>
      <c r="B29">
        <v>257.90699999999998</v>
      </c>
      <c r="C29">
        <v>267.01799999999997</v>
      </c>
      <c r="D29">
        <v>124.959</v>
      </c>
      <c r="E29">
        <v>329.93900000000002</v>
      </c>
      <c r="G29" s="1">
        <f t="shared" si="0"/>
        <v>-9.11099999999999</v>
      </c>
      <c r="I29">
        <f t="shared" si="1"/>
        <v>28</v>
      </c>
      <c r="J29">
        <f t="shared" si="3"/>
        <v>0.48019944385847169</v>
      </c>
      <c r="K29">
        <f t="shared" si="2"/>
        <v>9.2858904154201893E-2</v>
      </c>
    </row>
    <row r="30" spans="1:11" x14ac:dyDescent="0.75">
      <c r="A30">
        <v>29</v>
      </c>
      <c r="B30">
        <v>282.38600000000002</v>
      </c>
      <c r="C30">
        <v>291.11599999999999</v>
      </c>
      <c r="D30">
        <v>126.994</v>
      </c>
      <c r="E30">
        <v>356.13600000000002</v>
      </c>
      <c r="G30" s="1">
        <f t="shared" si="0"/>
        <v>-8.7299999999999613</v>
      </c>
      <c r="I30">
        <f t="shared" si="1"/>
        <v>29</v>
      </c>
      <c r="J30">
        <f t="shared" si="3"/>
        <v>0.49846581647329713</v>
      </c>
      <c r="K30">
        <f t="shared" si="2"/>
        <v>9.120993961913608E-2</v>
      </c>
    </row>
    <row r="31" spans="1:11" x14ac:dyDescent="0.75">
      <c r="A31">
        <v>30</v>
      </c>
      <c r="B31">
        <v>280.38099999999997</v>
      </c>
      <c r="C31">
        <v>285.233</v>
      </c>
      <c r="D31">
        <v>126.06</v>
      </c>
      <c r="E31">
        <v>348.39600000000002</v>
      </c>
      <c r="G31" s="1">
        <f t="shared" si="0"/>
        <v>-4.8520000000000323</v>
      </c>
      <c r="I31">
        <f t="shared" si="1"/>
        <v>30</v>
      </c>
      <c r="J31">
        <f t="shared" si="3"/>
        <v>0.68438968261578126</v>
      </c>
      <c r="K31">
        <f t="shared" si="2"/>
        <v>9.0232908875901907E-2</v>
      </c>
    </row>
    <row r="32" spans="1:11" x14ac:dyDescent="0.75">
      <c r="A32">
        <v>31</v>
      </c>
      <c r="B32">
        <v>280.03500000000003</v>
      </c>
      <c r="C32">
        <v>282.30799999999999</v>
      </c>
      <c r="D32">
        <v>125.488</v>
      </c>
      <c r="E32">
        <v>353.34800000000001</v>
      </c>
      <c r="G32" s="1">
        <f t="shared" si="0"/>
        <v>-2.2729999999999677</v>
      </c>
      <c r="I32">
        <f t="shared" si="1"/>
        <v>31</v>
      </c>
      <c r="J32">
        <f t="shared" si="3"/>
        <v>0.80803528622111576</v>
      </c>
      <c r="K32">
        <f t="shared" si="2"/>
        <v>8.595834661922902E-2</v>
      </c>
    </row>
    <row r="33" spans="1:11" x14ac:dyDescent="0.75">
      <c r="A33">
        <v>32</v>
      </c>
      <c r="B33">
        <v>269.02999999999997</v>
      </c>
      <c r="C33">
        <v>273.89499999999998</v>
      </c>
      <c r="D33">
        <v>124.551</v>
      </c>
      <c r="E33">
        <v>350.54300000000001</v>
      </c>
      <c r="G33" s="1">
        <f t="shared" si="0"/>
        <v>-4.8650000000000091</v>
      </c>
      <c r="I33">
        <f t="shared" si="1"/>
        <v>32</v>
      </c>
      <c r="J33">
        <f t="shared" si="3"/>
        <v>0.6837664205580587</v>
      </c>
      <c r="K33">
        <f t="shared" si="2"/>
        <v>8.3003952569169967E-2</v>
      </c>
    </row>
    <row r="34" spans="1:11" x14ac:dyDescent="0.75">
      <c r="A34">
        <v>33</v>
      </c>
      <c r="B34">
        <v>257.57299999999998</v>
      </c>
      <c r="C34">
        <v>261.76799999999997</v>
      </c>
      <c r="D34">
        <v>122.05500000000001</v>
      </c>
      <c r="E34">
        <v>344.12099999999998</v>
      </c>
      <c r="G34" s="1">
        <f t="shared" si="0"/>
        <v>-4.1949999999999932</v>
      </c>
      <c r="I34">
        <f t="shared" si="1"/>
        <v>33</v>
      </c>
      <c r="J34">
        <f t="shared" si="3"/>
        <v>0.71588838814843248</v>
      </c>
      <c r="K34">
        <f t="shared" si="2"/>
        <v>7.4436651376347029E-2</v>
      </c>
    </row>
    <row r="35" spans="1:11" x14ac:dyDescent="0.75">
      <c r="A35">
        <v>34</v>
      </c>
      <c r="B35">
        <v>260.11599999999999</v>
      </c>
      <c r="C35">
        <v>268.459</v>
      </c>
      <c r="D35">
        <v>123.58199999999999</v>
      </c>
      <c r="E35">
        <v>321.625</v>
      </c>
      <c r="G35" s="1">
        <f t="shared" si="0"/>
        <v>-8.3430000000000177</v>
      </c>
      <c r="I35">
        <f t="shared" si="1"/>
        <v>34</v>
      </c>
      <c r="J35">
        <f t="shared" si="3"/>
        <v>0.51701984849937555</v>
      </c>
      <c r="K35">
        <f t="shared" si="2"/>
        <v>8.993103448275859E-2</v>
      </c>
    </row>
    <row r="36" spans="1:11" x14ac:dyDescent="0.75">
      <c r="A36">
        <v>35</v>
      </c>
      <c r="B36">
        <v>265.64499999999998</v>
      </c>
      <c r="C36">
        <v>277.23099999999999</v>
      </c>
      <c r="D36">
        <v>126.727</v>
      </c>
      <c r="E36">
        <v>332.84699999999998</v>
      </c>
      <c r="G36" s="1">
        <f t="shared" si="0"/>
        <v>-11.586000000000013</v>
      </c>
      <c r="I36">
        <f t="shared" si="1"/>
        <v>35</v>
      </c>
      <c r="J36">
        <f t="shared" si="3"/>
        <v>0.36153993671492846</v>
      </c>
      <c r="K36">
        <f t="shared" si="2"/>
        <v>9.9735135209573722E-2</v>
      </c>
    </row>
    <row r="37" spans="1:11" x14ac:dyDescent="0.75">
      <c r="A37">
        <v>36</v>
      </c>
      <c r="B37">
        <v>258.96100000000001</v>
      </c>
      <c r="C37">
        <v>265.80799999999999</v>
      </c>
      <c r="D37">
        <v>126.259</v>
      </c>
      <c r="E37">
        <v>327.14400000000001</v>
      </c>
      <c r="G37" s="1">
        <f t="shared" si="0"/>
        <v>-6.84699999999998</v>
      </c>
      <c r="I37">
        <f t="shared" si="1"/>
        <v>36</v>
      </c>
      <c r="J37">
        <f t="shared" si="3"/>
        <v>0.58874292837280728</v>
      </c>
      <c r="K37">
        <f t="shared" si="2"/>
        <v>0.10021023455765894</v>
      </c>
    </row>
    <row r="38" spans="1:11" x14ac:dyDescent="0.75">
      <c r="A38">
        <v>37</v>
      </c>
      <c r="B38">
        <v>256.99299999999999</v>
      </c>
      <c r="C38">
        <v>267.74</v>
      </c>
      <c r="D38">
        <v>125.99</v>
      </c>
      <c r="E38">
        <v>331.70499999999998</v>
      </c>
      <c r="G38" s="1">
        <f t="shared" si="0"/>
        <v>-10.747000000000014</v>
      </c>
      <c r="I38">
        <f t="shared" si="1"/>
        <v>37</v>
      </c>
      <c r="J38">
        <f t="shared" si="3"/>
        <v>0.40176431105570892</v>
      </c>
      <c r="K38">
        <f t="shared" si="2"/>
        <v>9.6859786345492707E-2</v>
      </c>
    </row>
    <row r="39" spans="1:11" x14ac:dyDescent="0.75">
      <c r="A39">
        <v>38</v>
      </c>
      <c r="B39">
        <v>261.375</v>
      </c>
      <c r="C39">
        <v>268.18599999999998</v>
      </c>
      <c r="D39">
        <v>124.599</v>
      </c>
      <c r="E39">
        <v>329.995</v>
      </c>
      <c r="G39" s="1">
        <f t="shared" si="0"/>
        <v>-6.8109999999999786</v>
      </c>
      <c r="I39">
        <f t="shared" si="1"/>
        <v>38</v>
      </c>
      <c r="J39">
        <f t="shared" si="3"/>
        <v>0.59046888484034987</v>
      </c>
      <c r="K39">
        <f t="shared" si="2"/>
        <v>9.1160259540919567E-2</v>
      </c>
    </row>
    <row r="40" spans="1:11" x14ac:dyDescent="0.75">
      <c r="A40">
        <v>39</v>
      </c>
      <c r="B40">
        <v>247.53299999999999</v>
      </c>
      <c r="C40">
        <v>264.245</v>
      </c>
      <c r="D40">
        <v>124.343</v>
      </c>
      <c r="E40">
        <v>323.31900000000002</v>
      </c>
      <c r="G40" s="1">
        <f t="shared" si="0"/>
        <v>-16.712000000000018</v>
      </c>
      <c r="I40">
        <f t="shared" si="1"/>
        <v>39</v>
      </c>
      <c r="J40">
        <f t="shared" si="3"/>
        <v>0.11578291303096971</v>
      </c>
      <c r="K40">
        <f t="shared" si="2"/>
        <v>9.2852788271833117E-2</v>
      </c>
    </row>
    <row r="41" spans="1:11" x14ac:dyDescent="0.75">
      <c r="A41">
        <v>40</v>
      </c>
      <c r="B41">
        <v>248.41900000000001</v>
      </c>
      <c r="C41">
        <v>256.69499999999999</v>
      </c>
      <c r="D41">
        <v>121.479</v>
      </c>
      <c r="E41">
        <v>314.642</v>
      </c>
      <c r="G41" s="1">
        <f t="shared" si="0"/>
        <v>-8.275999999999982</v>
      </c>
      <c r="I41">
        <f t="shared" si="1"/>
        <v>40</v>
      </c>
      <c r="J41">
        <f t="shared" si="3"/>
        <v>0.5202320452584146</v>
      </c>
      <c r="K41">
        <f t="shared" si="2"/>
        <v>8.2542751525230162E-2</v>
      </c>
    </row>
    <row r="42" spans="1:11" x14ac:dyDescent="0.75">
      <c r="A42">
        <v>41</v>
      </c>
      <c r="B42">
        <v>248.18600000000001</v>
      </c>
      <c r="C42">
        <v>267.16800000000001</v>
      </c>
      <c r="D42">
        <v>124.20099999999999</v>
      </c>
      <c r="E42">
        <v>336.53</v>
      </c>
      <c r="G42" s="1">
        <f t="shared" si="0"/>
        <v>-18.981999999999999</v>
      </c>
      <c r="I42">
        <f t="shared" si="1"/>
        <v>41</v>
      </c>
      <c r="J42">
        <f t="shared" si="3"/>
        <v>6.9517691053783666E-3</v>
      </c>
      <c r="K42">
        <f t="shared" si="2"/>
        <v>8.6674491039588297E-2</v>
      </c>
    </row>
    <row r="43" spans="1:11" x14ac:dyDescent="0.75">
      <c r="A43">
        <v>42</v>
      </c>
      <c r="B43">
        <v>240.05</v>
      </c>
      <c r="C43">
        <v>257.96899999999999</v>
      </c>
      <c r="D43">
        <v>122.25</v>
      </c>
      <c r="E43">
        <v>322.41500000000002</v>
      </c>
      <c r="G43" s="1">
        <f t="shared" si="0"/>
        <v>-17.918999999999983</v>
      </c>
      <c r="I43">
        <f t="shared" si="1"/>
        <v>42</v>
      </c>
      <c r="J43">
        <f t="shared" si="3"/>
        <v>5.7915428133090412E-2</v>
      </c>
      <c r="K43">
        <f t="shared" si="2"/>
        <v>8.3166598365595534E-2</v>
      </c>
    </row>
    <row r="44" spans="1:11" x14ac:dyDescent="0.75">
      <c r="A44">
        <v>43</v>
      </c>
      <c r="B44">
        <v>235.7</v>
      </c>
      <c r="C44">
        <v>248.25</v>
      </c>
      <c r="D44">
        <v>121.28</v>
      </c>
      <c r="E44">
        <v>309.32299999999998</v>
      </c>
      <c r="G44" s="1">
        <f t="shared" si="0"/>
        <v>-12.550000000000011</v>
      </c>
      <c r="I44">
        <f t="shared" si="1"/>
        <v>43</v>
      </c>
      <c r="J44">
        <f t="shared" si="3"/>
        <v>0.31532265797295894</v>
      </c>
      <c r="K44">
        <f t="shared" si="2"/>
        <v>8.3778039655624928E-2</v>
      </c>
    </row>
    <row r="45" spans="1:11" x14ac:dyDescent="0.75">
      <c r="A45">
        <v>44</v>
      </c>
      <c r="B45">
        <v>235.471</v>
      </c>
      <c r="C45">
        <v>249.755</v>
      </c>
      <c r="D45">
        <v>120.417</v>
      </c>
      <c r="E45">
        <v>310.49</v>
      </c>
      <c r="G45" s="1">
        <f t="shared" si="0"/>
        <v>-14.283999999999992</v>
      </c>
      <c r="I45">
        <f t="shared" si="1"/>
        <v>44</v>
      </c>
      <c r="J45">
        <f t="shared" si="3"/>
        <v>0.23218908811966607</v>
      </c>
      <c r="K45">
        <f t="shared" si="2"/>
        <v>7.8863368970279818E-2</v>
      </c>
    </row>
    <row r="46" spans="1:11" x14ac:dyDescent="0.75">
      <c r="A46">
        <v>45</v>
      </c>
      <c r="B46">
        <v>247.70599999999999</v>
      </c>
      <c r="C46">
        <v>263.22899999999998</v>
      </c>
      <c r="D46">
        <v>121.477</v>
      </c>
      <c r="E46">
        <v>337.06599999999997</v>
      </c>
      <c r="G46" s="1">
        <f t="shared" si="0"/>
        <v>-15.522999999999996</v>
      </c>
      <c r="I46">
        <f t="shared" si="1"/>
        <v>45</v>
      </c>
      <c r="J46">
        <f t="shared" si="3"/>
        <v>0.17278741969508052</v>
      </c>
      <c r="K46">
        <f t="shared" si="2"/>
        <v>7.4198661659146403E-2</v>
      </c>
    </row>
    <row r="47" spans="1:11" x14ac:dyDescent="0.75">
      <c r="A47">
        <v>46</v>
      </c>
      <c r="B47">
        <v>245.941</v>
      </c>
      <c r="C47">
        <v>265.06799999999998</v>
      </c>
      <c r="D47">
        <v>121.404</v>
      </c>
      <c r="E47">
        <v>333.42399999999998</v>
      </c>
      <c r="G47" s="1">
        <f t="shared" si="0"/>
        <v>-19.126999999999981</v>
      </c>
      <c r="I47">
        <f t="shared" si="1"/>
        <v>46</v>
      </c>
      <c r="J47">
        <f t="shared" si="3"/>
        <v>0</v>
      </c>
      <c r="K47">
        <f t="shared" si="2"/>
        <v>7.5101637182727166E-2</v>
      </c>
    </row>
    <row r="48" spans="1:11" x14ac:dyDescent="0.75">
      <c r="A48">
        <v>47</v>
      </c>
      <c r="B48">
        <v>244.58799999999999</v>
      </c>
      <c r="C48">
        <v>256.59399999999999</v>
      </c>
      <c r="D48">
        <v>120.57599999999999</v>
      </c>
      <c r="E48">
        <v>339.11900000000003</v>
      </c>
      <c r="G48" s="1">
        <f t="shared" si="0"/>
        <v>-12.006</v>
      </c>
      <c r="I48">
        <f t="shared" si="1"/>
        <v>47</v>
      </c>
      <c r="J48">
        <f t="shared" si="3"/>
        <v>0.34140377792693399</v>
      </c>
      <c r="K48">
        <f t="shared" si="2"/>
        <v>6.9498793051905428E-2</v>
      </c>
    </row>
    <row r="49" spans="1:11" x14ac:dyDescent="0.75">
      <c r="A49">
        <v>48</v>
      </c>
      <c r="B49">
        <v>254.03800000000001</v>
      </c>
      <c r="C49">
        <v>263.87799999999999</v>
      </c>
      <c r="D49">
        <v>122.288</v>
      </c>
      <c r="E49">
        <v>357.93200000000002</v>
      </c>
      <c r="G49" s="1">
        <f t="shared" si="0"/>
        <v>-9.839999999999975</v>
      </c>
      <c r="I49">
        <f t="shared" si="1"/>
        <v>48</v>
      </c>
      <c r="J49">
        <f t="shared" si="3"/>
        <v>0.44524882539073818</v>
      </c>
      <c r="K49">
        <f t="shared" si="2"/>
        <v>7.1163947112772283E-2</v>
      </c>
    </row>
    <row r="50" spans="1:11" x14ac:dyDescent="0.75">
      <c r="A50">
        <v>49</v>
      </c>
      <c r="B50">
        <v>240.583</v>
      </c>
      <c r="C50">
        <v>250.11699999999999</v>
      </c>
      <c r="D50">
        <v>121.801</v>
      </c>
      <c r="E50">
        <v>342.767</v>
      </c>
      <c r="G50" s="1">
        <f t="shared" si="0"/>
        <v>-9.5339999999999918</v>
      </c>
      <c r="I50">
        <f t="shared" si="1"/>
        <v>49</v>
      </c>
      <c r="J50">
        <f t="shared" si="3"/>
        <v>0.45991945536484802</v>
      </c>
      <c r="K50">
        <f t="shared" si="2"/>
        <v>7.3763978100427202E-2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7AA08-6A4D-46C7-8818-522A18D1E578}">
  <dimension ref="A1:K35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218.68799999999999</v>
      </c>
      <c r="C3">
        <v>225.17500000000001</v>
      </c>
      <c r="D3">
        <v>316.76299999999998</v>
      </c>
      <c r="E3">
        <v>731.78</v>
      </c>
      <c r="G3" s="1">
        <f t="shared" ref="G3:G35" si="0">B3-C3</f>
        <v>-6.4870000000000232</v>
      </c>
      <c r="I3">
        <f t="shared" ref="I3:I35" si="1">A3</f>
        <v>1</v>
      </c>
      <c r="J3">
        <f>(G3-MIN(G$3:G$35))/(MAX(G$3:G$35)-MIN(G$3:G$35))</f>
        <v>0.62379929935585865</v>
      </c>
      <c r="K3">
        <f t="shared" ref="K3:K35" si="2">(D3-105)/(E3-115)</f>
        <v>0.34333635980414406</v>
      </c>
    </row>
    <row r="4" spans="1:11" x14ac:dyDescent="0.75">
      <c r="A4">
        <v>2</v>
      </c>
      <c r="B4">
        <v>222.92099999999999</v>
      </c>
      <c r="C4">
        <v>227.333</v>
      </c>
      <c r="D4">
        <v>326.197</v>
      </c>
      <c r="E4">
        <v>784.40899999999999</v>
      </c>
      <c r="G4" s="1">
        <f t="shared" si="0"/>
        <v>-4.4120000000000061</v>
      </c>
      <c r="I4">
        <f t="shared" si="1"/>
        <v>2</v>
      </c>
      <c r="J4">
        <f t="shared" ref="J4:J35" si="3">(G4-MIN(G$3:G$35))/(MAX(G$3:G$35)-MIN(G$3:G$35))</f>
        <v>0.74104418578370457</v>
      </c>
      <c r="K4">
        <f t="shared" si="2"/>
        <v>0.33043625048363556</v>
      </c>
    </row>
    <row r="5" spans="1:11" x14ac:dyDescent="0.75">
      <c r="A5">
        <v>3</v>
      </c>
      <c r="B5">
        <v>220.072</v>
      </c>
      <c r="C5">
        <v>224.56399999999999</v>
      </c>
      <c r="D5">
        <v>314.18299999999999</v>
      </c>
      <c r="E5">
        <v>704.197</v>
      </c>
      <c r="G5" s="1">
        <f t="shared" si="0"/>
        <v>-4.4919999999999902</v>
      </c>
      <c r="I5">
        <f t="shared" si="1"/>
        <v>3</v>
      </c>
      <c r="J5">
        <f t="shared" si="3"/>
        <v>0.73652390100576448</v>
      </c>
      <c r="K5">
        <f t="shared" si="2"/>
        <v>0.35503066037335557</v>
      </c>
    </row>
    <row r="6" spans="1:11" x14ac:dyDescent="0.75">
      <c r="A6">
        <v>4</v>
      </c>
      <c r="B6">
        <v>216.875</v>
      </c>
      <c r="C6">
        <v>221.81399999999999</v>
      </c>
      <c r="D6">
        <v>305.923</v>
      </c>
      <c r="E6">
        <v>773.96600000000001</v>
      </c>
      <c r="G6" s="1">
        <f t="shared" si="0"/>
        <v>-4.938999999999993</v>
      </c>
      <c r="I6">
        <f t="shared" si="1"/>
        <v>4</v>
      </c>
      <c r="J6">
        <f t="shared" si="3"/>
        <v>0.71126680980901891</v>
      </c>
      <c r="K6">
        <f t="shared" si="2"/>
        <v>0.30490647468913418</v>
      </c>
    </row>
    <row r="7" spans="1:11" x14ac:dyDescent="0.75">
      <c r="A7">
        <v>5</v>
      </c>
      <c r="B7">
        <v>227.13200000000001</v>
      </c>
      <c r="C7">
        <v>230.48500000000001</v>
      </c>
      <c r="D7">
        <v>313.423</v>
      </c>
      <c r="E7">
        <v>714.43299999999999</v>
      </c>
      <c r="G7" s="1">
        <f t="shared" si="0"/>
        <v>-3.3530000000000086</v>
      </c>
      <c r="I7">
        <f t="shared" si="1"/>
        <v>5</v>
      </c>
      <c r="J7">
        <f t="shared" si="3"/>
        <v>0.80088145553169854</v>
      </c>
      <c r="K7">
        <f t="shared" si="2"/>
        <v>0.34770024339667654</v>
      </c>
    </row>
    <row r="8" spans="1:11" x14ac:dyDescent="0.75">
      <c r="A8">
        <v>6</v>
      </c>
      <c r="B8">
        <v>227.90799999999999</v>
      </c>
      <c r="C8">
        <v>231.672</v>
      </c>
      <c r="D8">
        <v>316.048</v>
      </c>
      <c r="E8">
        <v>729.85599999999999</v>
      </c>
      <c r="G8" s="1">
        <f t="shared" si="0"/>
        <v>-3.76400000000001</v>
      </c>
      <c r="I8">
        <f t="shared" si="1"/>
        <v>6</v>
      </c>
      <c r="J8">
        <f t="shared" si="3"/>
        <v>0.7776584924850265</v>
      </c>
      <c r="K8">
        <f t="shared" si="2"/>
        <v>0.34324784990306673</v>
      </c>
    </row>
    <row r="9" spans="1:11" x14ac:dyDescent="0.75">
      <c r="A9">
        <v>7</v>
      </c>
      <c r="B9">
        <v>226.03299999999999</v>
      </c>
      <c r="C9">
        <v>232.101</v>
      </c>
      <c r="D9">
        <v>308.23099999999999</v>
      </c>
      <c r="E9">
        <v>763.70799999999997</v>
      </c>
      <c r="G9" s="1">
        <f t="shared" si="0"/>
        <v>-6.0680000000000121</v>
      </c>
      <c r="I9">
        <f t="shared" si="1"/>
        <v>7</v>
      </c>
      <c r="J9">
        <f t="shared" si="3"/>
        <v>0.64747429088032538</v>
      </c>
      <c r="K9">
        <f t="shared" si="2"/>
        <v>0.31328579268330281</v>
      </c>
    </row>
    <row r="10" spans="1:11" x14ac:dyDescent="0.75">
      <c r="A10">
        <v>8</v>
      </c>
      <c r="B10">
        <v>223.91</v>
      </c>
      <c r="C10">
        <v>225.96700000000001</v>
      </c>
      <c r="D10">
        <v>310.39999999999998</v>
      </c>
      <c r="E10">
        <v>750.08900000000006</v>
      </c>
      <c r="G10" s="1">
        <f t="shared" si="0"/>
        <v>-2.0570000000000164</v>
      </c>
      <c r="I10">
        <f t="shared" si="1"/>
        <v>8</v>
      </c>
      <c r="J10">
        <f t="shared" si="3"/>
        <v>0.8741100689343424</v>
      </c>
      <c r="K10">
        <f t="shared" si="2"/>
        <v>0.32341923730374794</v>
      </c>
    </row>
    <row r="11" spans="1:11" x14ac:dyDescent="0.75">
      <c r="A11">
        <v>9</v>
      </c>
      <c r="B11">
        <v>224.11199999999999</v>
      </c>
      <c r="C11">
        <v>228.642</v>
      </c>
      <c r="D11">
        <v>299.43799999999999</v>
      </c>
      <c r="E11">
        <v>681.21199999999999</v>
      </c>
      <c r="G11" s="1">
        <f t="shared" si="0"/>
        <v>-4.5300000000000011</v>
      </c>
      <c r="I11">
        <f t="shared" si="1"/>
        <v>9</v>
      </c>
      <c r="J11">
        <f t="shared" si="3"/>
        <v>0.73437676573624189</v>
      </c>
      <c r="K11">
        <f t="shared" si="2"/>
        <v>0.34340141148545067</v>
      </c>
    </row>
    <row r="12" spans="1:11" x14ac:dyDescent="0.75">
      <c r="A12">
        <v>10</v>
      </c>
      <c r="B12">
        <v>225.94200000000001</v>
      </c>
      <c r="C12">
        <v>229.40600000000001</v>
      </c>
      <c r="D12">
        <v>301.39100000000002</v>
      </c>
      <c r="E12">
        <v>680.45299999999997</v>
      </c>
      <c r="G12" s="1">
        <f t="shared" si="0"/>
        <v>-3.4639999999999986</v>
      </c>
      <c r="I12">
        <f t="shared" si="1"/>
        <v>10</v>
      </c>
      <c r="J12">
        <f t="shared" si="3"/>
        <v>0.7946095604023059</v>
      </c>
      <c r="K12">
        <f t="shared" si="2"/>
        <v>0.34731622256845401</v>
      </c>
    </row>
    <row r="13" spans="1:11" x14ac:dyDescent="0.75">
      <c r="A13">
        <v>11</v>
      </c>
      <c r="B13">
        <v>226.23099999999999</v>
      </c>
      <c r="C13">
        <v>229.00899999999999</v>
      </c>
      <c r="D13">
        <v>307.93799999999999</v>
      </c>
      <c r="E13">
        <v>704.2</v>
      </c>
      <c r="G13" s="1">
        <f t="shared" si="0"/>
        <v>-2.7779999999999916</v>
      </c>
      <c r="I13">
        <f t="shared" si="1"/>
        <v>11</v>
      </c>
      <c r="J13">
        <f t="shared" si="3"/>
        <v>0.83337100237315054</v>
      </c>
      <c r="K13">
        <f t="shared" si="2"/>
        <v>0.34442973523421583</v>
      </c>
    </row>
    <row r="14" spans="1:11" x14ac:dyDescent="0.75">
      <c r="A14">
        <v>12</v>
      </c>
      <c r="B14">
        <v>233.77600000000001</v>
      </c>
      <c r="C14">
        <v>239.10400000000001</v>
      </c>
      <c r="D14">
        <v>306.77300000000002</v>
      </c>
      <c r="E14">
        <v>745.38199999999995</v>
      </c>
      <c r="G14" s="1">
        <f t="shared" si="0"/>
        <v>-5.328000000000003</v>
      </c>
      <c r="I14">
        <f t="shared" si="1"/>
        <v>12</v>
      </c>
      <c r="J14">
        <f t="shared" si="3"/>
        <v>0.6892869250762802</v>
      </c>
      <c r="K14">
        <f t="shared" si="2"/>
        <v>0.32008052260375464</v>
      </c>
    </row>
    <row r="15" spans="1:11" x14ac:dyDescent="0.75">
      <c r="A15">
        <v>13</v>
      </c>
      <c r="B15">
        <v>229.846</v>
      </c>
      <c r="C15">
        <v>233.98099999999999</v>
      </c>
      <c r="D15">
        <v>292.476</v>
      </c>
      <c r="E15">
        <v>743.04899999999998</v>
      </c>
      <c r="G15" s="1">
        <f t="shared" si="0"/>
        <v>-4.1349999999999909</v>
      </c>
      <c r="I15">
        <f t="shared" si="1"/>
        <v>13</v>
      </c>
      <c r="J15">
        <f t="shared" si="3"/>
        <v>0.75669567182732622</v>
      </c>
      <c r="K15">
        <f t="shared" si="2"/>
        <v>0.29850537139618089</v>
      </c>
    </row>
    <row r="16" spans="1:11" x14ac:dyDescent="0.75">
      <c r="A16">
        <v>14</v>
      </c>
      <c r="B16">
        <v>236.72399999999999</v>
      </c>
      <c r="C16">
        <v>237.06100000000001</v>
      </c>
      <c r="D16">
        <v>297.32900000000001</v>
      </c>
      <c r="E16">
        <v>864.66700000000003</v>
      </c>
      <c r="G16" s="1">
        <f t="shared" si="0"/>
        <v>-0.33700000000001751</v>
      </c>
      <c r="I16">
        <f t="shared" si="1"/>
        <v>14</v>
      </c>
      <c r="J16">
        <f t="shared" si="3"/>
        <v>0.97129619166007408</v>
      </c>
      <c r="K16">
        <f t="shared" si="2"/>
        <v>0.25655257601041531</v>
      </c>
    </row>
    <row r="17" spans="1:11" x14ac:dyDescent="0.75">
      <c r="A17">
        <v>15</v>
      </c>
      <c r="B17">
        <v>234.23699999999999</v>
      </c>
      <c r="C17">
        <v>237.56100000000001</v>
      </c>
      <c r="D17">
        <v>284.524</v>
      </c>
      <c r="E17">
        <v>863.59100000000001</v>
      </c>
      <c r="G17" s="1">
        <f t="shared" si="0"/>
        <v>-3.3240000000000123</v>
      </c>
      <c r="I17">
        <f t="shared" si="1"/>
        <v>15</v>
      </c>
      <c r="J17">
        <f t="shared" si="3"/>
        <v>0.80252005876370192</v>
      </c>
      <c r="K17">
        <f t="shared" si="2"/>
        <v>0.23981586740957345</v>
      </c>
    </row>
    <row r="18" spans="1:11" x14ac:dyDescent="0.75">
      <c r="A18">
        <v>16</v>
      </c>
      <c r="B18">
        <v>235.875</v>
      </c>
      <c r="C18">
        <v>235.70400000000001</v>
      </c>
      <c r="D18">
        <v>283.81900000000002</v>
      </c>
      <c r="E18">
        <v>925.68899999999996</v>
      </c>
      <c r="G18" s="1">
        <f t="shared" si="0"/>
        <v>0.17099999999999227</v>
      </c>
      <c r="I18">
        <f t="shared" si="1"/>
        <v>16</v>
      </c>
      <c r="J18">
        <f t="shared" si="3"/>
        <v>1</v>
      </c>
      <c r="K18">
        <f t="shared" si="2"/>
        <v>0.22057657128689304</v>
      </c>
    </row>
    <row r="19" spans="1:11" x14ac:dyDescent="0.75">
      <c r="A19">
        <v>17</v>
      </c>
      <c r="B19">
        <v>223.631</v>
      </c>
      <c r="C19">
        <v>226.255</v>
      </c>
      <c r="D19">
        <v>258.75200000000001</v>
      </c>
      <c r="E19">
        <v>758.23500000000001</v>
      </c>
      <c r="G19" s="1">
        <f t="shared" si="0"/>
        <v>-2.6239999999999952</v>
      </c>
      <c r="I19">
        <f t="shared" si="1"/>
        <v>17</v>
      </c>
      <c r="J19">
        <f t="shared" si="3"/>
        <v>0.84207255057068675</v>
      </c>
      <c r="K19">
        <f t="shared" si="2"/>
        <v>0.23902928167776941</v>
      </c>
    </row>
    <row r="20" spans="1:11" x14ac:dyDescent="0.75">
      <c r="A20">
        <v>18</v>
      </c>
      <c r="B20">
        <v>223.39</v>
      </c>
      <c r="C20">
        <v>229.36799999999999</v>
      </c>
      <c r="D20">
        <v>244.352</v>
      </c>
      <c r="E20">
        <v>751.53099999999995</v>
      </c>
      <c r="G20" s="1">
        <f t="shared" si="0"/>
        <v>-5.9780000000000086</v>
      </c>
      <c r="I20">
        <f t="shared" si="1"/>
        <v>18</v>
      </c>
      <c r="J20">
        <f t="shared" si="3"/>
        <v>0.65255961125550921</v>
      </c>
      <c r="K20">
        <f t="shared" si="2"/>
        <v>0.2189241372376208</v>
      </c>
    </row>
    <row r="21" spans="1:11" x14ac:dyDescent="0.75">
      <c r="A21">
        <v>19</v>
      </c>
      <c r="B21">
        <v>224.11</v>
      </c>
      <c r="C21">
        <v>232.864</v>
      </c>
      <c r="D21">
        <v>224.30500000000001</v>
      </c>
      <c r="E21">
        <v>857.01599999999996</v>
      </c>
      <c r="G21" s="1">
        <f t="shared" si="0"/>
        <v>-8.7539999999999907</v>
      </c>
      <c r="I21">
        <f t="shared" si="1"/>
        <v>19</v>
      </c>
      <c r="J21">
        <f t="shared" si="3"/>
        <v>0.4957057294609572</v>
      </c>
      <c r="K21">
        <f t="shared" si="2"/>
        <v>0.16078494264274626</v>
      </c>
    </row>
    <row r="22" spans="1:11" x14ac:dyDescent="0.75">
      <c r="A22">
        <v>20</v>
      </c>
      <c r="B22">
        <v>223.75</v>
      </c>
      <c r="C22">
        <v>232.75</v>
      </c>
      <c r="D22">
        <v>217.96100000000001</v>
      </c>
      <c r="E22">
        <v>897.84400000000005</v>
      </c>
      <c r="G22" s="1">
        <f t="shared" si="0"/>
        <v>-9</v>
      </c>
      <c r="I22">
        <f t="shared" si="1"/>
        <v>20</v>
      </c>
      <c r="J22">
        <f t="shared" si="3"/>
        <v>0.48180585376878809</v>
      </c>
      <c r="K22">
        <f t="shared" si="2"/>
        <v>0.14429567065724461</v>
      </c>
    </row>
    <row r="23" spans="1:11" x14ac:dyDescent="0.75">
      <c r="A23">
        <v>21</v>
      </c>
      <c r="B23">
        <v>222.488</v>
      </c>
      <c r="C23">
        <v>229.94499999999999</v>
      </c>
      <c r="D23">
        <v>211.60900000000001</v>
      </c>
      <c r="E23">
        <v>1010.039</v>
      </c>
      <c r="G23" s="1">
        <f t="shared" si="0"/>
        <v>-7.4569999999999936</v>
      </c>
      <c r="I23">
        <f t="shared" si="1"/>
        <v>21</v>
      </c>
      <c r="J23">
        <f t="shared" si="3"/>
        <v>0.56899084642332565</v>
      </c>
      <c r="K23">
        <f t="shared" si="2"/>
        <v>0.11911101080511577</v>
      </c>
    </row>
    <row r="24" spans="1:11" x14ac:dyDescent="0.75">
      <c r="A24">
        <v>22</v>
      </c>
      <c r="B24">
        <v>226.756</v>
      </c>
      <c r="C24">
        <v>231.75899999999999</v>
      </c>
      <c r="D24">
        <v>215.934</v>
      </c>
      <c r="E24">
        <v>1073.1210000000001</v>
      </c>
      <c r="G24" s="1">
        <f t="shared" si="0"/>
        <v>-5.0029999999999859</v>
      </c>
      <c r="I24">
        <f t="shared" si="1"/>
        <v>22</v>
      </c>
      <c r="J24">
        <f t="shared" si="3"/>
        <v>0.70765058198666653</v>
      </c>
      <c r="K24">
        <f t="shared" si="2"/>
        <v>0.11578287084825402</v>
      </c>
    </row>
    <row r="25" spans="1:11" x14ac:dyDescent="0.75">
      <c r="A25">
        <v>23</v>
      </c>
      <c r="B25">
        <v>222.64</v>
      </c>
      <c r="C25">
        <v>230.136</v>
      </c>
      <c r="D25">
        <v>211.16</v>
      </c>
      <c r="E25">
        <v>1091.93</v>
      </c>
      <c r="G25" s="1">
        <f t="shared" si="0"/>
        <v>-7.4960000000000093</v>
      </c>
      <c r="I25">
        <f t="shared" si="1"/>
        <v>23</v>
      </c>
      <c r="J25">
        <f t="shared" si="3"/>
        <v>0.56678720759407852</v>
      </c>
      <c r="K25">
        <f t="shared" si="2"/>
        <v>0.10866694645471016</v>
      </c>
    </row>
    <row r="26" spans="1:11" x14ac:dyDescent="0.75">
      <c r="A26">
        <v>24</v>
      </c>
      <c r="B26">
        <v>221.654</v>
      </c>
      <c r="C26">
        <v>231.94300000000001</v>
      </c>
      <c r="D26">
        <v>200.4</v>
      </c>
      <c r="E26">
        <v>1145.9469999999999</v>
      </c>
      <c r="G26" s="1">
        <f t="shared" si="0"/>
        <v>-10.289000000000016</v>
      </c>
      <c r="I26">
        <f t="shared" si="1"/>
        <v>24</v>
      </c>
      <c r="J26">
        <f t="shared" si="3"/>
        <v>0.40897276528421272</v>
      </c>
      <c r="K26">
        <f t="shared" si="2"/>
        <v>9.2536279750559447E-2</v>
      </c>
    </row>
    <row r="27" spans="1:11" x14ac:dyDescent="0.75">
      <c r="A27">
        <v>25</v>
      </c>
      <c r="B27">
        <v>214.3</v>
      </c>
      <c r="C27">
        <v>224.07900000000001</v>
      </c>
      <c r="D27">
        <v>197.298</v>
      </c>
      <c r="E27">
        <v>1120.3989999999999</v>
      </c>
      <c r="G27" s="1">
        <f t="shared" si="0"/>
        <v>-9.7789999999999964</v>
      </c>
      <c r="I27">
        <f t="shared" si="1"/>
        <v>25</v>
      </c>
      <c r="J27">
        <f t="shared" si="3"/>
        <v>0.4377895807435877</v>
      </c>
      <c r="K27">
        <f t="shared" si="2"/>
        <v>9.1802359063416619E-2</v>
      </c>
    </row>
    <row r="28" spans="1:11" x14ac:dyDescent="0.75">
      <c r="A28">
        <v>26</v>
      </c>
      <c r="B28">
        <v>212.02600000000001</v>
      </c>
      <c r="C28">
        <v>223.08500000000001</v>
      </c>
      <c r="D28">
        <v>192.773</v>
      </c>
      <c r="E28">
        <v>1129.9960000000001</v>
      </c>
      <c r="G28" s="1">
        <f t="shared" si="0"/>
        <v>-11.058999999999997</v>
      </c>
      <c r="I28">
        <f t="shared" si="1"/>
        <v>26</v>
      </c>
      <c r="J28">
        <f t="shared" si="3"/>
        <v>0.36546502429653155</v>
      </c>
      <c r="K28">
        <f t="shared" si="2"/>
        <v>8.6476202861883192E-2</v>
      </c>
    </row>
    <row r="29" spans="1:11" x14ac:dyDescent="0.75">
      <c r="A29">
        <v>27</v>
      </c>
      <c r="B29">
        <v>218.11199999999999</v>
      </c>
      <c r="C29">
        <v>229.548</v>
      </c>
      <c r="D29">
        <v>192.13900000000001</v>
      </c>
      <c r="E29">
        <v>1177.731</v>
      </c>
      <c r="G29" s="1">
        <f t="shared" si="0"/>
        <v>-11.436000000000007</v>
      </c>
      <c r="I29">
        <f t="shared" si="1"/>
        <v>27</v>
      </c>
      <c r="J29">
        <f t="shared" si="3"/>
        <v>0.34416318228048398</v>
      </c>
      <c r="K29">
        <f t="shared" si="2"/>
        <v>8.1995349716908611E-2</v>
      </c>
    </row>
    <row r="30" spans="1:11" x14ac:dyDescent="0.75">
      <c r="A30">
        <v>28</v>
      </c>
      <c r="B30">
        <v>214.33799999999999</v>
      </c>
      <c r="C30">
        <v>231.86500000000001</v>
      </c>
      <c r="D30">
        <v>187.596</v>
      </c>
      <c r="E30">
        <v>1231.173</v>
      </c>
      <c r="G30" s="1">
        <f t="shared" si="0"/>
        <v>-17.527000000000015</v>
      </c>
      <c r="I30">
        <f t="shared" si="1"/>
        <v>28</v>
      </c>
      <c r="J30">
        <f t="shared" si="3"/>
        <v>0</v>
      </c>
      <c r="K30">
        <f t="shared" si="2"/>
        <v>7.3999281473391673E-2</v>
      </c>
    </row>
    <row r="31" spans="1:11" x14ac:dyDescent="0.75">
      <c r="A31">
        <v>29</v>
      </c>
      <c r="B31">
        <v>212.82599999999999</v>
      </c>
      <c r="C31">
        <v>225.05500000000001</v>
      </c>
      <c r="D31">
        <v>186.53100000000001</v>
      </c>
      <c r="E31">
        <v>1304.5029999999999</v>
      </c>
      <c r="G31" s="1">
        <f t="shared" si="0"/>
        <v>-12.229000000000013</v>
      </c>
      <c r="I31">
        <f t="shared" si="1"/>
        <v>29</v>
      </c>
      <c r="J31">
        <f t="shared" si="3"/>
        <v>0.29935585941914339</v>
      </c>
      <c r="K31">
        <f t="shared" si="2"/>
        <v>6.8542071772832863E-2</v>
      </c>
    </row>
    <row r="32" spans="1:11" x14ac:dyDescent="0.75">
      <c r="A32">
        <v>30</v>
      </c>
      <c r="B32">
        <v>214.333</v>
      </c>
      <c r="C32">
        <v>229.31</v>
      </c>
      <c r="D32">
        <v>187.37899999999999</v>
      </c>
      <c r="E32">
        <v>1275.4010000000001</v>
      </c>
      <c r="G32" s="1">
        <f t="shared" si="0"/>
        <v>-14.977000000000004</v>
      </c>
      <c r="I32">
        <f t="shared" si="1"/>
        <v>30</v>
      </c>
      <c r="J32">
        <f t="shared" si="3"/>
        <v>0.14408407729687028</v>
      </c>
      <c r="K32">
        <f t="shared" si="2"/>
        <v>7.0991838166289054E-2</v>
      </c>
    </row>
    <row r="33" spans="1:11" x14ac:dyDescent="0.75">
      <c r="A33">
        <v>31</v>
      </c>
      <c r="B33">
        <v>214.107</v>
      </c>
      <c r="C33">
        <v>228.24</v>
      </c>
      <c r="D33">
        <v>186</v>
      </c>
      <c r="E33">
        <v>1288.8800000000001</v>
      </c>
      <c r="G33" s="1">
        <f t="shared" si="0"/>
        <v>-14.13300000000001</v>
      </c>
      <c r="I33">
        <f t="shared" si="1"/>
        <v>31</v>
      </c>
      <c r="J33">
        <f t="shared" si="3"/>
        <v>0.19177308170414759</v>
      </c>
      <c r="K33">
        <f t="shared" si="2"/>
        <v>6.9001942276893713E-2</v>
      </c>
    </row>
    <row r="34" spans="1:11" x14ac:dyDescent="0.75">
      <c r="A34">
        <v>32</v>
      </c>
      <c r="B34">
        <v>215.22900000000001</v>
      </c>
      <c r="C34">
        <v>229.16800000000001</v>
      </c>
      <c r="D34">
        <v>191.16900000000001</v>
      </c>
      <c r="E34">
        <v>1375.56</v>
      </c>
      <c r="G34" s="1">
        <f t="shared" si="0"/>
        <v>-13.938999999999993</v>
      </c>
      <c r="I34">
        <f t="shared" si="1"/>
        <v>32</v>
      </c>
      <c r="J34">
        <f t="shared" si="3"/>
        <v>0.20273477229065548</v>
      </c>
      <c r="K34">
        <f t="shared" si="2"/>
        <v>6.8357714031858863E-2</v>
      </c>
    </row>
    <row r="35" spans="1:11" x14ac:dyDescent="0.75">
      <c r="A35">
        <v>33</v>
      </c>
      <c r="B35">
        <v>218.05699999999999</v>
      </c>
      <c r="C35">
        <v>231.86699999999999</v>
      </c>
      <c r="D35">
        <v>196.53</v>
      </c>
      <c r="E35">
        <v>1447.2470000000001</v>
      </c>
      <c r="G35" s="1">
        <f t="shared" si="0"/>
        <v>-13.810000000000002</v>
      </c>
      <c r="I35">
        <f t="shared" si="1"/>
        <v>33</v>
      </c>
      <c r="J35">
        <f t="shared" si="3"/>
        <v>0.21002373149508483</v>
      </c>
      <c r="K35">
        <f t="shared" si="2"/>
        <v>6.8703476157199073E-2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9EABC-6D02-40A4-8E49-12B329DF05FC}">
  <dimension ref="A1:K71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29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14</v>
      </c>
      <c r="B3">
        <v>283.37</v>
      </c>
      <c r="C3">
        <v>297.65199999999999</v>
      </c>
      <c r="D3">
        <v>179.99799999999999</v>
      </c>
      <c r="E3">
        <v>333.35300000000001</v>
      </c>
      <c r="G3" s="1">
        <f t="shared" ref="G3:G66" si="0">B3-C3</f>
        <v>-14.281999999999982</v>
      </c>
      <c r="I3">
        <f t="shared" ref="I3:I66" si="1">A3</f>
        <v>14</v>
      </c>
      <c r="J3">
        <f>(G3-MIN(G$3:G$71))/(MAX(G$3:G$71)-MIN(G$3:G$71))</f>
        <v>0.31541281200907761</v>
      </c>
      <c r="K3">
        <f t="shared" ref="K3:K66" si="2">(D3-105)/(E3-115)</f>
        <v>0.34347135143551949</v>
      </c>
    </row>
    <row r="4" spans="1:11" x14ac:dyDescent="0.75">
      <c r="A4">
        <v>15</v>
      </c>
      <c r="B4">
        <v>272.94</v>
      </c>
      <c r="C4">
        <v>288.67099999999999</v>
      </c>
      <c r="D4">
        <v>177.02600000000001</v>
      </c>
      <c r="E4">
        <v>321.66300000000001</v>
      </c>
      <c r="G4" s="1">
        <f t="shared" si="0"/>
        <v>-15.730999999999995</v>
      </c>
      <c r="I4">
        <f t="shared" si="1"/>
        <v>15</v>
      </c>
      <c r="J4">
        <f t="shared" ref="J4:J67" si="3">(G4-MIN(G$3:G$71))/(MAX(G$3:G$71)-MIN(G$3:G$71))</f>
        <v>0.23110490486996019</v>
      </c>
      <c r="K4">
        <f t="shared" si="2"/>
        <v>0.34851908662895636</v>
      </c>
    </row>
    <row r="5" spans="1:11" x14ac:dyDescent="0.75">
      <c r="A5">
        <v>16</v>
      </c>
      <c r="B5">
        <v>273.54000000000002</v>
      </c>
      <c r="C5">
        <v>287.31700000000001</v>
      </c>
      <c r="D5">
        <v>171.95699999999999</v>
      </c>
      <c r="E5">
        <v>309.43</v>
      </c>
      <c r="G5" s="1">
        <f t="shared" si="0"/>
        <v>-13.776999999999987</v>
      </c>
      <c r="I5">
        <f t="shared" si="1"/>
        <v>16</v>
      </c>
      <c r="J5">
        <f t="shared" si="3"/>
        <v>0.34479548495956314</v>
      </c>
      <c r="K5">
        <f t="shared" si="2"/>
        <v>0.34437586792161701</v>
      </c>
    </row>
    <row r="6" spans="1:11" x14ac:dyDescent="0.75">
      <c r="A6">
        <v>17</v>
      </c>
      <c r="B6">
        <v>267.98</v>
      </c>
      <c r="C6">
        <v>285.238</v>
      </c>
      <c r="D6">
        <v>170.881</v>
      </c>
      <c r="E6">
        <v>304.75799999999998</v>
      </c>
      <c r="G6" s="1">
        <f t="shared" si="0"/>
        <v>-17.257999999999981</v>
      </c>
      <c r="I6">
        <f t="shared" si="1"/>
        <v>17</v>
      </c>
      <c r="J6">
        <f t="shared" si="3"/>
        <v>0.14225868388898702</v>
      </c>
      <c r="K6">
        <f t="shared" si="2"/>
        <v>0.34718430843495401</v>
      </c>
    </row>
    <row r="7" spans="1:11" x14ac:dyDescent="0.75">
      <c r="A7">
        <v>18</v>
      </c>
      <c r="B7">
        <v>276.17500000000001</v>
      </c>
      <c r="C7">
        <v>295.37099999999998</v>
      </c>
      <c r="D7">
        <v>172.46600000000001</v>
      </c>
      <c r="E7">
        <v>311.755</v>
      </c>
      <c r="G7" s="1">
        <f t="shared" si="0"/>
        <v>-19.19599999999997</v>
      </c>
      <c r="I7">
        <f t="shared" si="1"/>
        <v>18</v>
      </c>
      <c r="J7">
        <f t="shared" si="3"/>
        <v>2.9499039972073839E-2</v>
      </c>
      <c r="K7">
        <f t="shared" si="2"/>
        <v>0.34289344616401113</v>
      </c>
    </row>
    <row r="8" spans="1:11" x14ac:dyDescent="0.75">
      <c r="A8">
        <v>19</v>
      </c>
      <c r="B8">
        <v>270.94</v>
      </c>
      <c r="C8">
        <v>287.26600000000002</v>
      </c>
      <c r="D8">
        <v>171.89699999999999</v>
      </c>
      <c r="E8">
        <v>308.67899999999997</v>
      </c>
      <c r="G8" s="1">
        <f t="shared" si="0"/>
        <v>-16.326000000000022</v>
      </c>
      <c r="I8">
        <f t="shared" si="1"/>
        <v>19</v>
      </c>
      <c r="J8">
        <f t="shared" si="3"/>
        <v>0.19648571594809908</v>
      </c>
      <c r="K8">
        <f t="shared" si="2"/>
        <v>0.34540141161406246</v>
      </c>
    </row>
    <row r="9" spans="1:11" x14ac:dyDescent="0.75">
      <c r="A9">
        <v>20</v>
      </c>
      <c r="B9">
        <v>277.63</v>
      </c>
      <c r="C9">
        <v>294.99599999999998</v>
      </c>
      <c r="D9">
        <v>173.56399999999999</v>
      </c>
      <c r="E9">
        <v>317.48200000000003</v>
      </c>
      <c r="G9" s="1">
        <f t="shared" si="0"/>
        <v>-17.365999999999985</v>
      </c>
      <c r="I9">
        <f t="shared" si="1"/>
        <v>20</v>
      </c>
      <c r="J9">
        <f t="shared" si="3"/>
        <v>0.13597486472333833</v>
      </c>
      <c r="K9">
        <f t="shared" si="2"/>
        <v>0.33861775367686997</v>
      </c>
    </row>
    <row r="10" spans="1:11" x14ac:dyDescent="0.75">
      <c r="A10">
        <v>21</v>
      </c>
      <c r="B10">
        <v>278.77999999999997</v>
      </c>
      <c r="C10">
        <v>291.55099999999999</v>
      </c>
      <c r="D10">
        <v>173.44300000000001</v>
      </c>
      <c r="E10">
        <v>325.28899999999999</v>
      </c>
      <c r="G10" s="1">
        <f t="shared" si="0"/>
        <v>-12.771000000000015</v>
      </c>
      <c r="I10">
        <f t="shared" si="1"/>
        <v>21</v>
      </c>
      <c r="J10">
        <f t="shared" si="3"/>
        <v>0.40332809681736098</v>
      </c>
      <c r="K10">
        <f t="shared" si="2"/>
        <v>0.32547113733956612</v>
      </c>
    </row>
    <row r="11" spans="1:11" x14ac:dyDescent="0.75">
      <c r="A11">
        <v>22</v>
      </c>
      <c r="B11">
        <v>270.37</v>
      </c>
      <c r="C11">
        <v>285.04700000000003</v>
      </c>
      <c r="D11">
        <v>170.16300000000001</v>
      </c>
      <c r="E11">
        <v>309.82799999999997</v>
      </c>
      <c r="G11" s="1">
        <f t="shared" si="0"/>
        <v>-14.677000000000021</v>
      </c>
      <c r="I11">
        <f t="shared" si="1"/>
        <v>22</v>
      </c>
      <c r="J11">
        <f t="shared" si="3"/>
        <v>0.29243032524582407</v>
      </c>
      <c r="K11">
        <f t="shared" si="2"/>
        <v>0.3344642453856736</v>
      </c>
    </row>
    <row r="12" spans="1:11" x14ac:dyDescent="0.75">
      <c r="A12">
        <v>23</v>
      </c>
      <c r="B12">
        <v>279.5</v>
      </c>
      <c r="C12">
        <v>297.69499999999999</v>
      </c>
      <c r="D12">
        <v>172.52799999999999</v>
      </c>
      <c r="E12">
        <v>315.81200000000001</v>
      </c>
      <c r="G12" s="1">
        <f t="shared" si="0"/>
        <v>-18.194999999999993</v>
      </c>
      <c r="I12">
        <f t="shared" si="1"/>
        <v>23</v>
      </c>
      <c r="J12">
        <f t="shared" si="3"/>
        <v>8.7740734275906715E-2</v>
      </c>
      <c r="K12">
        <f t="shared" si="2"/>
        <v>0.33627472461805064</v>
      </c>
    </row>
    <row r="13" spans="1:11" x14ac:dyDescent="0.75">
      <c r="A13">
        <v>24</v>
      </c>
      <c r="B13">
        <v>275.13</v>
      </c>
      <c r="C13">
        <v>292.79300000000001</v>
      </c>
      <c r="D13">
        <v>171.61500000000001</v>
      </c>
      <c r="E13">
        <v>309.601</v>
      </c>
      <c r="G13" s="1">
        <f t="shared" si="0"/>
        <v>-17.663000000000011</v>
      </c>
      <c r="I13">
        <f t="shared" si="1"/>
        <v>24</v>
      </c>
      <c r="J13">
        <f t="shared" si="3"/>
        <v>0.1186943620178036</v>
      </c>
      <c r="K13">
        <f t="shared" si="2"/>
        <v>0.34231581543774187</v>
      </c>
    </row>
    <row r="14" spans="1:11" x14ac:dyDescent="0.75">
      <c r="A14">
        <v>25</v>
      </c>
      <c r="B14">
        <v>273.39</v>
      </c>
      <c r="C14">
        <v>286.47300000000001</v>
      </c>
      <c r="D14">
        <v>171.25700000000001</v>
      </c>
      <c r="E14">
        <v>307.55</v>
      </c>
      <c r="G14" s="1">
        <f t="shared" si="0"/>
        <v>-13.083000000000027</v>
      </c>
      <c r="I14">
        <f t="shared" si="1"/>
        <v>25</v>
      </c>
      <c r="J14">
        <f t="shared" si="3"/>
        <v>0.38517484144993142</v>
      </c>
      <c r="K14">
        <f t="shared" si="2"/>
        <v>0.34410283043365358</v>
      </c>
    </row>
    <row r="15" spans="1:11" x14ac:dyDescent="0.75">
      <c r="A15">
        <v>26</v>
      </c>
      <c r="B15">
        <v>269.79000000000002</v>
      </c>
      <c r="C15">
        <v>284.35500000000002</v>
      </c>
      <c r="D15">
        <v>167.899</v>
      </c>
      <c r="E15">
        <v>302.51400000000001</v>
      </c>
      <c r="G15" s="1">
        <f t="shared" si="0"/>
        <v>-14.564999999999998</v>
      </c>
      <c r="I15">
        <f t="shared" si="1"/>
        <v>26</v>
      </c>
      <c r="J15">
        <f t="shared" si="3"/>
        <v>0.29894687845464607</v>
      </c>
      <c r="K15">
        <f t="shared" si="2"/>
        <v>0.33543628742387233</v>
      </c>
    </row>
    <row r="16" spans="1:11" x14ac:dyDescent="0.75">
      <c r="A16">
        <v>27</v>
      </c>
      <c r="B16">
        <v>267.96499999999997</v>
      </c>
      <c r="C16">
        <v>282.54700000000003</v>
      </c>
      <c r="D16">
        <v>169.58</v>
      </c>
      <c r="E16">
        <v>314.47000000000003</v>
      </c>
      <c r="G16" s="1">
        <f t="shared" si="0"/>
        <v>-14.58200000000005</v>
      </c>
      <c r="I16">
        <f t="shared" si="1"/>
        <v>27</v>
      </c>
      <c r="J16">
        <f t="shared" si="3"/>
        <v>0.29795775877116126</v>
      </c>
      <c r="K16">
        <f t="shared" si="2"/>
        <v>0.32375795859026424</v>
      </c>
    </row>
    <row r="17" spans="1:11" x14ac:dyDescent="0.75">
      <c r="A17">
        <v>28</v>
      </c>
      <c r="B17">
        <v>274.11500000000001</v>
      </c>
      <c r="C17">
        <v>281.17599999999999</v>
      </c>
      <c r="D17">
        <v>165.071</v>
      </c>
      <c r="E17">
        <v>310.09199999999998</v>
      </c>
      <c r="G17" s="1">
        <f t="shared" si="0"/>
        <v>-7.0609999999999786</v>
      </c>
      <c r="I17">
        <f t="shared" si="1"/>
        <v>28</v>
      </c>
      <c r="J17">
        <f t="shared" si="3"/>
        <v>0.73555594344562847</v>
      </c>
      <c r="K17">
        <f t="shared" si="2"/>
        <v>0.30791113935989178</v>
      </c>
    </row>
    <row r="18" spans="1:11" x14ac:dyDescent="0.75">
      <c r="A18">
        <v>29</v>
      </c>
      <c r="B18">
        <v>268.98</v>
      </c>
      <c r="C18">
        <v>283.75</v>
      </c>
      <c r="D18">
        <v>164.02500000000001</v>
      </c>
      <c r="E18">
        <v>311.48599999999999</v>
      </c>
      <c r="G18" s="1">
        <f t="shared" si="0"/>
        <v>-14.769999999999982</v>
      </c>
      <c r="I18">
        <f t="shared" si="1"/>
        <v>29</v>
      </c>
      <c r="J18">
        <f t="shared" si="3"/>
        <v>0.28701925874207351</v>
      </c>
      <c r="K18">
        <f t="shared" si="2"/>
        <v>0.30040308215343592</v>
      </c>
    </row>
    <row r="19" spans="1:11" x14ac:dyDescent="0.75">
      <c r="A19">
        <v>30</v>
      </c>
      <c r="B19">
        <v>274.34300000000002</v>
      </c>
      <c r="C19">
        <v>285.55399999999997</v>
      </c>
      <c r="D19">
        <v>167.49299999999999</v>
      </c>
      <c r="E19">
        <v>325.60300000000001</v>
      </c>
      <c r="G19" s="1">
        <f t="shared" si="0"/>
        <v>-11.210999999999956</v>
      </c>
      <c r="I19">
        <f t="shared" si="1"/>
        <v>30</v>
      </c>
      <c r="J19">
        <f t="shared" si="3"/>
        <v>0.4940943736545087</v>
      </c>
      <c r="K19">
        <f t="shared" si="2"/>
        <v>0.29673366476261021</v>
      </c>
    </row>
    <row r="20" spans="1:11" x14ac:dyDescent="0.75">
      <c r="A20">
        <v>31</v>
      </c>
      <c r="B20">
        <v>267.863</v>
      </c>
      <c r="C20">
        <v>277.93299999999999</v>
      </c>
      <c r="D20">
        <v>163.779</v>
      </c>
      <c r="E20">
        <v>315.68099999999998</v>
      </c>
      <c r="G20" s="1">
        <f t="shared" si="0"/>
        <v>-10.069999999999993</v>
      </c>
      <c r="I20">
        <f t="shared" si="1"/>
        <v>31</v>
      </c>
      <c r="J20">
        <f t="shared" si="3"/>
        <v>0.56048175946936651</v>
      </c>
      <c r="K20">
        <f t="shared" si="2"/>
        <v>0.29289768338806366</v>
      </c>
    </row>
    <row r="21" spans="1:11" x14ac:dyDescent="0.75">
      <c r="A21">
        <v>32</v>
      </c>
      <c r="B21">
        <v>268.58999999999997</v>
      </c>
      <c r="C21">
        <v>281.24299999999999</v>
      </c>
      <c r="D21">
        <v>161.09399999999999</v>
      </c>
      <c r="E21">
        <v>325.791</v>
      </c>
      <c r="G21" s="1">
        <f t="shared" si="0"/>
        <v>-12.65300000000002</v>
      </c>
      <c r="I21">
        <f t="shared" si="1"/>
        <v>32</v>
      </c>
      <c r="J21">
        <f t="shared" si="3"/>
        <v>0.41019375109093953</v>
      </c>
      <c r="K21">
        <f t="shared" si="2"/>
        <v>0.26611193077503309</v>
      </c>
    </row>
    <row r="22" spans="1:11" x14ac:dyDescent="0.75">
      <c r="A22">
        <v>33</v>
      </c>
      <c r="B22">
        <v>275.56400000000002</v>
      </c>
      <c r="C22">
        <v>286.72800000000001</v>
      </c>
      <c r="D22">
        <v>154.18899999999999</v>
      </c>
      <c r="E22">
        <v>344.67</v>
      </c>
      <c r="G22" s="1">
        <f t="shared" si="0"/>
        <v>-11.163999999999987</v>
      </c>
      <c r="I22">
        <f t="shared" si="1"/>
        <v>33</v>
      </c>
      <c r="J22">
        <f t="shared" si="3"/>
        <v>0.49682899866177982</v>
      </c>
      <c r="K22">
        <f t="shared" si="2"/>
        <v>0.21417250838159094</v>
      </c>
    </row>
    <row r="23" spans="1:11" x14ac:dyDescent="0.75">
      <c r="A23">
        <v>34</v>
      </c>
      <c r="B23">
        <v>261.70800000000003</v>
      </c>
      <c r="C23">
        <v>273.23200000000003</v>
      </c>
      <c r="D23">
        <v>141.40700000000001</v>
      </c>
      <c r="E23">
        <v>344.012</v>
      </c>
      <c r="G23" s="1">
        <f t="shared" si="0"/>
        <v>-11.524000000000001</v>
      </c>
      <c r="I23">
        <f t="shared" si="1"/>
        <v>34</v>
      </c>
      <c r="J23">
        <f t="shared" si="3"/>
        <v>0.47588293477628418</v>
      </c>
      <c r="K23">
        <f t="shared" si="2"/>
        <v>0.15897420222521094</v>
      </c>
    </row>
    <row r="24" spans="1:11" x14ac:dyDescent="0.75">
      <c r="A24">
        <v>35</v>
      </c>
      <c r="B24">
        <v>270.608</v>
      </c>
      <c r="C24">
        <v>283.58999999999997</v>
      </c>
      <c r="D24">
        <v>140.215</v>
      </c>
      <c r="E24">
        <v>346.601</v>
      </c>
      <c r="G24" s="1">
        <f t="shared" si="0"/>
        <v>-12.981999999999971</v>
      </c>
      <c r="I24">
        <f t="shared" si="1"/>
        <v>35</v>
      </c>
      <c r="J24">
        <f t="shared" si="3"/>
        <v>0.39105137604003187</v>
      </c>
      <c r="K24">
        <f t="shared" si="2"/>
        <v>0.15205029339251558</v>
      </c>
    </row>
    <row r="25" spans="1:11" x14ac:dyDescent="0.75">
      <c r="A25">
        <v>36</v>
      </c>
      <c r="B25">
        <v>263.46699999999998</v>
      </c>
      <c r="C25">
        <v>271.41800000000001</v>
      </c>
      <c r="D25">
        <v>134.773</v>
      </c>
      <c r="E25">
        <v>334.93900000000002</v>
      </c>
      <c r="G25" s="1">
        <f t="shared" si="0"/>
        <v>-7.9510000000000218</v>
      </c>
      <c r="I25">
        <f t="shared" si="1"/>
        <v>36</v>
      </c>
      <c r="J25">
        <f t="shared" si="3"/>
        <v>0.68377261883981921</v>
      </c>
      <c r="K25">
        <f t="shared" si="2"/>
        <v>0.1353693524113504</v>
      </c>
    </row>
    <row r="26" spans="1:11" x14ac:dyDescent="0.75">
      <c r="A26">
        <v>37</v>
      </c>
      <c r="B26">
        <v>254.816</v>
      </c>
      <c r="C26">
        <v>268.58999999999997</v>
      </c>
      <c r="D26">
        <v>132.947</v>
      </c>
      <c r="E26">
        <v>323.13299999999998</v>
      </c>
      <c r="G26" s="1">
        <f t="shared" si="0"/>
        <v>-13.773999999999972</v>
      </c>
      <c r="I26">
        <f t="shared" si="1"/>
        <v>37</v>
      </c>
      <c r="J26">
        <f t="shared" si="3"/>
        <v>0.34497003549194311</v>
      </c>
      <c r="K26">
        <f t="shared" si="2"/>
        <v>0.13427471856937634</v>
      </c>
    </row>
    <row r="27" spans="1:11" x14ac:dyDescent="0.75">
      <c r="A27">
        <v>38</v>
      </c>
      <c r="B27">
        <v>264.59100000000001</v>
      </c>
      <c r="C27">
        <v>277.21199999999999</v>
      </c>
      <c r="D27">
        <v>130.94900000000001</v>
      </c>
      <c r="E27">
        <v>320.83100000000002</v>
      </c>
      <c r="G27" s="1">
        <f t="shared" si="0"/>
        <v>-12.620999999999981</v>
      </c>
      <c r="I27">
        <f t="shared" si="1"/>
        <v>38</v>
      </c>
      <c r="J27">
        <f t="shared" si="3"/>
        <v>0.41205562343631913</v>
      </c>
      <c r="K27">
        <f t="shared" si="2"/>
        <v>0.12606944532164743</v>
      </c>
    </row>
    <row r="28" spans="1:11" x14ac:dyDescent="0.75">
      <c r="A28">
        <v>39</v>
      </c>
      <c r="B28">
        <v>251.315</v>
      </c>
      <c r="C28">
        <v>267.137</v>
      </c>
      <c r="D28">
        <v>129.45400000000001</v>
      </c>
      <c r="E28">
        <v>318.18599999999998</v>
      </c>
      <c r="G28" s="1">
        <f t="shared" si="0"/>
        <v>-15.822000000000003</v>
      </c>
      <c r="I28">
        <f t="shared" si="1"/>
        <v>39</v>
      </c>
      <c r="J28">
        <f t="shared" si="3"/>
        <v>0.22581020538779295</v>
      </c>
      <c r="K28">
        <f t="shared" si="2"/>
        <v>0.12035278021123508</v>
      </c>
    </row>
    <row r="29" spans="1:11" x14ac:dyDescent="0.75">
      <c r="A29">
        <v>40</v>
      </c>
      <c r="B29">
        <v>248.18</v>
      </c>
      <c r="C29">
        <v>266.64499999999998</v>
      </c>
      <c r="D29">
        <v>124.878</v>
      </c>
      <c r="E29">
        <v>312.851</v>
      </c>
      <c r="G29" s="1">
        <f t="shared" si="0"/>
        <v>-18.464999999999975</v>
      </c>
      <c r="I29">
        <f t="shared" si="1"/>
        <v>40</v>
      </c>
      <c r="J29">
        <f t="shared" si="3"/>
        <v>7.2031186361786653E-2</v>
      </c>
      <c r="K29">
        <f t="shared" si="2"/>
        <v>0.10046954526386018</v>
      </c>
    </row>
    <row r="30" spans="1:11" x14ac:dyDescent="0.75">
      <c r="A30">
        <v>41</v>
      </c>
      <c r="B30">
        <v>248.142</v>
      </c>
      <c r="C30">
        <v>265.20400000000001</v>
      </c>
      <c r="D30">
        <v>124.88200000000001</v>
      </c>
      <c r="E30">
        <v>311.06200000000001</v>
      </c>
      <c r="G30" s="1">
        <f t="shared" si="0"/>
        <v>-17.062000000000012</v>
      </c>
      <c r="I30">
        <f t="shared" si="1"/>
        <v>41</v>
      </c>
      <c r="J30">
        <f t="shared" si="3"/>
        <v>0.15366265200442134</v>
      </c>
      <c r="K30">
        <f t="shared" si="2"/>
        <v>0.10140669788128247</v>
      </c>
    </row>
    <row r="31" spans="1:11" x14ac:dyDescent="0.75">
      <c r="A31">
        <v>42</v>
      </c>
      <c r="B31">
        <v>252.80099999999999</v>
      </c>
      <c r="C31">
        <v>261.529</v>
      </c>
      <c r="D31">
        <v>123.636</v>
      </c>
      <c r="E31">
        <v>295.30700000000002</v>
      </c>
      <c r="G31" s="1">
        <f t="shared" si="0"/>
        <v>-8.7280000000000086</v>
      </c>
      <c r="I31">
        <f t="shared" si="1"/>
        <v>42</v>
      </c>
      <c r="J31">
        <f t="shared" si="3"/>
        <v>0.63856403095362702</v>
      </c>
      <c r="K31">
        <f t="shared" si="2"/>
        <v>0.10335705213885203</v>
      </c>
    </row>
    <row r="32" spans="1:11" x14ac:dyDescent="0.75">
      <c r="A32">
        <v>43</v>
      </c>
      <c r="B32">
        <v>235.96</v>
      </c>
      <c r="C32">
        <v>253.691</v>
      </c>
      <c r="D32">
        <v>121.878</v>
      </c>
      <c r="E32">
        <v>285.13799999999998</v>
      </c>
      <c r="G32" s="1">
        <f t="shared" si="0"/>
        <v>-17.730999999999995</v>
      </c>
      <c r="I32">
        <f t="shared" si="1"/>
        <v>43</v>
      </c>
      <c r="J32">
        <f t="shared" si="3"/>
        <v>0.11473788328387775</v>
      </c>
      <c r="K32">
        <f t="shared" si="2"/>
        <v>9.9201824401368321E-2</v>
      </c>
    </row>
    <row r="33" spans="1:11" x14ac:dyDescent="0.75">
      <c r="A33">
        <v>44</v>
      </c>
      <c r="B33">
        <v>233.55699999999999</v>
      </c>
      <c r="C33">
        <v>245.72800000000001</v>
      </c>
      <c r="D33">
        <v>120.18300000000001</v>
      </c>
      <c r="E33">
        <v>279.62</v>
      </c>
      <c r="G33" s="1">
        <f t="shared" si="0"/>
        <v>-12.171000000000021</v>
      </c>
      <c r="I33">
        <f t="shared" si="1"/>
        <v>44</v>
      </c>
      <c r="J33">
        <f t="shared" si="3"/>
        <v>0.43823820329318536</v>
      </c>
      <c r="K33">
        <f t="shared" si="2"/>
        <v>9.2230591665654268E-2</v>
      </c>
    </row>
    <row r="34" spans="1:11" x14ac:dyDescent="0.75">
      <c r="A34">
        <v>45</v>
      </c>
      <c r="B34">
        <v>246.227</v>
      </c>
      <c r="C34">
        <v>248.74299999999999</v>
      </c>
      <c r="D34">
        <v>124.36499999999999</v>
      </c>
      <c r="E34">
        <v>296.233</v>
      </c>
      <c r="G34" s="1">
        <f t="shared" si="0"/>
        <v>-2.5159999999999911</v>
      </c>
      <c r="I34">
        <f t="shared" si="1"/>
        <v>45</v>
      </c>
      <c r="J34">
        <f t="shared" si="3"/>
        <v>1</v>
      </c>
      <c r="K34">
        <f t="shared" si="2"/>
        <v>0.10685140123487441</v>
      </c>
    </row>
    <row r="35" spans="1:11" x14ac:dyDescent="0.75">
      <c r="A35">
        <v>46</v>
      </c>
      <c r="B35">
        <v>243.31100000000001</v>
      </c>
      <c r="C35">
        <v>252.25</v>
      </c>
      <c r="D35">
        <v>122.54600000000001</v>
      </c>
      <c r="E35">
        <v>301.47000000000003</v>
      </c>
      <c r="G35" s="1">
        <f t="shared" si="0"/>
        <v>-8.938999999999993</v>
      </c>
      <c r="I35">
        <f t="shared" si="1"/>
        <v>46</v>
      </c>
      <c r="J35">
        <f t="shared" si="3"/>
        <v>0.62628731017629624</v>
      </c>
      <c r="K35">
        <f t="shared" si="2"/>
        <v>9.4095564970236523E-2</v>
      </c>
    </row>
    <row r="36" spans="1:11" x14ac:dyDescent="0.75">
      <c r="A36">
        <v>47</v>
      </c>
      <c r="B36">
        <v>239.613</v>
      </c>
      <c r="C36">
        <v>254.26499999999999</v>
      </c>
      <c r="D36">
        <v>122.13500000000001</v>
      </c>
      <c r="E36">
        <v>299.10000000000002</v>
      </c>
      <c r="G36" s="1">
        <f t="shared" si="0"/>
        <v>-14.651999999999987</v>
      </c>
      <c r="I36">
        <f t="shared" si="1"/>
        <v>47</v>
      </c>
      <c r="J36">
        <f t="shared" si="3"/>
        <v>0.29388491301565212</v>
      </c>
      <c r="K36">
        <f t="shared" si="2"/>
        <v>9.3074416078218369E-2</v>
      </c>
    </row>
    <row r="37" spans="1:11" x14ac:dyDescent="0.75">
      <c r="A37">
        <v>48</v>
      </c>
      <c r="B37">
        <v>239.53800000000001</v>
      </c>
      <c r="C37">
        <v>247.95500000000001</v>
      </c>
      <c r="D37">
        <v>122.729</v>
      </c>
      <c r="E37">
        <v>306.22699999999998</v>
      </c>
      <c r="G37" s="1">
        <f t="shared" si="0"/>
        <v>-8.4170000000000016</v>
      </c>
      <c r="I37">
        <f t="shared" si="1"/>
        <v>48</v>
      </c>
      <c r="J37">
        <f t="shared" si="3"/>
        <v>0.65665910281026318</v>
      </c>
      <c r="K37">
        <f t="shared" si="2"/>
        <v>9.2711803249541133E-2</v>
      </c>
    </row>
    <row r="38" spans="1:11" x14ac:dyDescent="0.75">
      <c r="A38">
        <v>49</v>
      </c>
      <c r="B38">
        <v>246.20599999999999</v>
      </c>
      <c r="C38">
        <v>250.68100000000001</v>
      </c>
      <c r="D38">
        <v>122.654</v>
      </c>
      <c r="E38">
        <v>312.83800000000002</v>
      </c>
      <c r="G38" s="1">
        <f t="shared" si="0"/>
        <v>-4.4750000000000227</v>
      </c>
      <c r="I38">
        <f t="shared" si="1"/>
        <v>49</v>
      </c>
      <c r="J38">
        <f t="shared" si="3"/>
        <v>0.88601850235643043</v>
      </c>
      <c r="K38">
        <f t="shared" si="2"/>
        <v>8.9234626310415566E-2</v>
      </c>
    </row>
    <row r="39" spans="1:11" x14ac:dyDescent="0.75">
      <c r="A39">
        <v>50</v>
      </c>
      <c r="B39">
        <v>242.02500000000001</v>
      </c>
      <c r="C39">
        <v>253.33099999999999</v>
      </c>
      <c r="D39">
        <v>122.45</v>
      </c>
      <c r="E39">
        <v>303.61</v>
      </c>
      <c r="G39" s="1">
        <f t="shared" si="0"/>
        <v>-11.305999999999983</v>
      </c>
      <c r="I39">
        <f t="shared" si="1"/>
        <v>50</v>
      </c>
      <c r="J39">
        <f t="shared" si="3"/>
        <v>0.48856694012916818</v>
      </c>
      <c r="K39">
        <f t="shared" si="2"/>
        <v>9.2518954456285468E-2</v>
      </c>
    </row>
    <row r="40" spans="1:11" x14ac:dyDescent="0.75">
      <c r="A40">
        <v>51</v>
      </c>
      <c r="B40">
        <v>233.85499999999999</v>
      </c>
      <c r="C40">
        <v>246.09</v>
      </c>
      <c r="D40">
        <v>121.58</v>
      </c>
      <c r="E40">
        <v>287.98399999999998</v>
      </c>
      <c r="G40" s="1">
        <f t="shared" si="0"/>
        <v>-12.235000000000014</v>
      </c>
      <c r="I40">
        <f t="shared" si="1"/>
        <v>51</v>
      </c>
      <c r="J40">
        <f t="shared" si="3"/>
        <v>0.43451445860243115</v>
      </c>
      <c r="K40">
        <f t="shared" si="2"/>
        <v>9.5847014752809503E-2</v>
      </c>
    </row>
    <row r="41" spans="1:11" x14ac:dyDescent="0.75">
      <c r="A41">
        <v>52</v>
      </c>
      <c r="B41">
        <v>227.85499999999999</v>
      </c>
      <c r="C41">
        <v>241.73400000000001</v>
      </c>
      <c r="D41">
        <v>119.94</v>
      </c>
      <c r="E41">
        <v>282.56700000000001</v>
      </c>
      <c r="G41" s="1">
        <f t="shared" si="0"/>
        <v>-13.879000000000019</v>
      </c>
      <c r="I41">
        <f t="shared" si="1"/>
        <v>52</v>
      </c>
      <c r="J41">
        <f t="shared" si="3"/>
        <v>0.33886076685867106</v>
      </c>
      <c r="K41">
        <f t="shared" si="2"/>
        <v>8.915836650414459E-2</v>
      </c>
    </row>
    <row r="42" spans="1:11" x14ac:dyDescent="0.75">
      <c r="A42">
        <v>53</v>
      </c>
      <c r="B42">
        <v>226.98</v>
      </c>
      <c r="C42">
        <v>238.25</v>
      </c>
      <c r="D42">
        <v>119.193</v>
      </c>
      <c r="E42">
        <v>276.41000000000003</v>
      </c>
      <c r="G42" s="1">
        <f t="shared" si="0"/>
        <v>-11.27000000000001</v>
      </c>
      <c r="I42">
        <f t="shared" si="1"/>
        <v>53</v>
      </c>
      <c r="J42">
        <f t="shared" si="3"/>
        <v>0.4906615465177161</v>
      </c>
      <c r="K42">
        <f t="shared" si="2"/>
        <v>8.7931354934638467E-2</v>
      </c>
    </row>
    <row r="43" spans="1:11" x14ac:dyDescent="0.75">
      <c r="A43">
        <v>54</v>
      </c>
      <c r="B43">
        <v>223.786</v>
      </c>
      <c r="C43">
        <v>236.81</v>
      </c>
      <c r="D43">
        <v>119.47</v>
      </c>
      <c r="E43">
        <v>279.25900000000001</v>
      </c>
      <c r="G43" s="1">
        <f t="shared" si="0"/>
        <v>-13.024000000000001</v>
      </c>
      <c r="I43">
        <f t="shared" si="1"/>
        <v>54</v>
      </c>
      <c r="J43">
        <f t="shared" si="3"/>
        <v>0.38860766858672235</v>
      </c>
      <c r="K43">
        <f t="shared" si="2"/>
        <v>8.8092585489988356E-2</v>
      </c>
    </row>
    <row r="44" spans="1:11" x14ac:dyDescent="0.75">
      <c r="A44">
        <v>55</v>
      </c>
      <c r="B44">
        <v>221.09700000000001</v>
      </c>
      <c r="C44">
        <v>234.548</v>
      </c>
      <c r="D44">
        <v>117.947</v>
      </c>
      <c r="E44">
        <v>268.75599999999997</v>
      </c>
      <c r="G44" s="1">
        <f t="shared" si="0"/>
        <v>-13.450999999999993</v>
      </c>
      <c r="I44">
        <f t="shared" si="1"/>
        <v>55</v>
      </c>
      <c r="J44">
        <f t="shared" si="3"/>
        <v>0.36376330947809421</v>
      </c>
      <c r="K44">
        <f t="shared" si="2"/>
        <v>8.420484403860666E-2</v>
      </c>
    </row>
    <row r="45" spans="1:11" x14ac:dyDescent="0.75">
      <c r="A45">
        <v>56</v>
      </c>
      <c r="B45">
        <v>226.46899999999999</v>
      </c>
      <c r="C45">
        <v>237.73400000000001</v>
      </c>
      <c r="D45">
        <v>119.69799999999999</v>
      </c>
      <c r="E45">
        <v>285.34699999999998</v>
      </c>
      <c r="G45" s="1">
        <f t="shared" si="0"/>
        <v>-11.265000000000015</v>
      </c>
      <c r="I45">
        <f t="shared" si="1"/>
        <v>56</v>
      </c>
      <c r="J45">
        <f t="shared" si="3"/>
        <v>0.49095246407168108</v>
      </c>
      <c r="K45">
        <f t="shared" si="2"/>
        <v>8.6282705301531551E-2</v>
      </c>
    </row>
    <row r="46" spans="1:11" x14ac:dyDescent="0.75">
      <c r="A46">
        <v>57</v>
      </c>
      <c r="B46">
        <v>219.76</v>
      </c>
      <c r="C46">
        <v>231.29400000000001</v>
      </c>
      <c r="D46">
        <v>118.67700000000001</v>
      </c>
      <c r="E46">
        <v>283.125</v>
      </c>
      <c r="G46" s="1">
        <f t="shared" si="0"/>
        <v>-11.53400000000002</v>
      </c>
      <c r="I46">
        <f t="shared" si="1"/>
        <v>57</v>
      </c>
      <c r="J46">
        <f t="shared" si="3"/>
        <v>0.47530109966835266</v>
      </c>
      <c r="K46">
        <f t="shared" si="2"/>
        <v>8.1350185873605985E-2</v>
      </c>
    </row>
    <row r="47" spans="1:11" x14ac:dyDescent="0.75">
      <c r="A47">
        <v>58</v>
      </c>
      <c r="B47">
        <v>223.09399999999999</v>
      </c>
      <c r="C47">
        <v>239.87899999999999</v>
      </c>
      <c r="D47">
        <v>118.794</v>
      </c>
      <c r="E47">
        <v>285.40899999999999</v>
      </c>
      <c r="G47" s="1">
        <f t="shared" si="0"/>
        <v>-16.784999999999997</v>
      </c>
      <c r="I47">
        <f t="shared" si="1"/>
        <v>58</v>
      </c>
      <c r="J47">
        <f t="shared" si="3"/>
        <v>0.16977948449409463</v>
      </c>
      <c r="K47">
        <f t="shared" si="2"/>
        <v>8.0946428885798269E-2</v>
      </c>
    </row>
    <row r="48" spans="1:11" x14ac:dyDescent="0.75">
      <c r="A48">
        <v>59</v>
      </c>
      <c r="B48">
        <v>221.78899999999999</v>
      </c>
      <c r="C48">
        <v>241.49199999999999</v>
      </c>
      <c r="D48">
        <v>119.96</v>
      </c>
      <c r="E48">
        <v>289.34100000000001</v>
      </c>
      <c r="G48" s="1">
        <f t="shared" si="0"/>
        <v>-19.703000000000003</v>
      </c>
      <c r="I48">
        <f t="shared" si="1"/>
        <v>59</v>
      </c>
      <c r="J48">
        <f t="shared" si="3"/>
        <v>0</v>
      </c>
      <c r="K48">
        <f t="shared" si="2"/>
        <v>8.5808845882494614E-2</v>
      </c>
    </row>
    <row r="49" spans="1:11" x14ac:dyDescent="0.75">
      <c r="A49">
        <v>60</v>
      </c>
      <c r="B49">
        <v>217.928</v>
      </c>
      <c r="C49">
        <v>232.65299999999999</v>
      </c>
      <c r="D49">
        <v>120.095</v>
      </c>
      <c r="E49">
        <v>292.02699999999999</v>
      </c>
      <c r="G49" s="1">
        <f t="shared" si="0"/>
        <v>-14.724999999999994</v>
      </c>
      <c r="I49">
        <f t="shared" si="1"/>
        <v>60</v>
      </c>
      <c r="J49">
        <f t="shared" si="3"/>
        <v>0.28963751672775967</v>
      </c>
      <c r="K49">
        <f t="shared" si="2"/>
        <v>8.5269478667095985E-2</v>
      </c>
    </row>
    <row r="50" spans="1:11" x14ac:dyDescent="0.75">
      <c r="A50">
        <v>61</v>
      </c>
      <c r="B50">
        <v>215.33</v>
      </c>
      <c r="C50">
        <v>233.583</v>
      </c>
      <c r="D50">
        <v>118.703</v>
      </c>
      <c r="E50">
        <v>293.553</v>
      </c>
      <c r="G50" s="1">
        <f t="shared" si="0"/>
        <v>-18.252999999999986</v>
      </c>
      <c r="I50">
        <f t="shared" si="1"/>
        <v>61</v>
      </c>
      <c r="J50">
        <f t="shared" si="3"/>
        <v>8.4366090649910755E-2</v>
      </c>
      <c r="K50">
        <f t="shared" si="2"/>
        <v>7.6744720055109711E-2</v>
      </c>
    </row>
    <row r="51" spans="1:11" x14ac:dyDescent="0.75">
      <c r="A51">
        <v>62</v>
      </c>
      <c r="B51">
        <v>211.886</v>
      </c>
      <c r="C51">
        <v>226.417</v>
      </c>
      <c r="D51">
        <v>117.85</v>
      </c>
      <c r="E51">
        <v>285.58300000000003</v>
      </c>
      <c r="G51" s="1">
        <f t="shared" si="0"/>
        <v>-14.531000000000006</v>
      </c>
      <c r="I51">
        <f t="shared" si="1"/>
        <v>62</v>
      </c>
      <c r="J51">
        <f t="shared" si="3"/>
        <v>0.30092511782160897</v>
      </c>
      <c r="K51">
        <f t="shared" si="2"/>
        <v>7.5329898055492006E-2</v>
      </c>
    </row>
    <row r="52" spans="1:11" x14ac:dyDescent="0.75">
      <c r="A52">
        <v>63</v>
      </c>
      <c r="B52">
        <v>208.69300000000001</v>
      </c>
      <c r="C52">
        <v>225.732</v>
      </c>
      <c r="D52">
        <v>118.133</v>
      </c>
      <c r="E52">
        <v>287.03699999999998</v>
      </c>
      <c r="G52" s="1">
        <f t="shared" si="0"/>
        <v>-17.038999999999987</v>
      </c>
      <c r="I52">
        <f t="shared" si="1"/>
        <v>63</v>
      </c>
      <c r="J52">
        <f t="shared" si="3"/>
        <v>0.15500087275266269</v>
      </c>
      <c r="K52">
        <f t="shared" si="2"/>
        <v>7.6338229566895482E-2</v>
      </c>
    </row>
    <row r="53" spans="1:11" x14ac:dyDescent="0.75">
      <c r="A53">
        <v>64</v>
      </c>
      <c r="B53">
        <v>211.97200000000001</v>
      </c>
      <c r="C53">
        <v>223.90799999999999</v>
      </c>
      <c r="D53">
        <v>116.95699999999999</v>
      </c>
      <c r="E53">
        <v>290.923</v>
      </c>
      <c r="G53" s="1">
        <f t="shared" si="0"/>
        <v>-11.935999999999979</v>
      </c>
      <c r="I53">
        <f t="shared" si="1"/>
        <v>64</v>
      </c>
      <c r="J53">
        <f t="shared" si="3"/>
        <v>0.4519113283295525</v>
      </c>
      <c r="K53">
        <f t="shared" si="2"/>
        <v>6.796723566560367E-2</v>
      </c>
    </row>
    <row r="54" spans="1:11" x14ac:dyDescent="0.75">
      <c r="A54">
        <v>65</v>
      </c>
      <c r="B54">
        <v>213.94300000000001</v>
      </c>
      <c r="C54">
        <v>226.96899999999999</v>
      </c>
      <c r="D54">
        <v>117.997</v>
      </c>
      <c r="E54">
        <v>302.77999999999997</v>
      </c>
      <c r="G54" s="1">
        <f t="shared" si="0"/>
        <v>-13.025999999999982</v>
      </c>
      <c r="I54">
        <f t="shared" si="1"/>
        <v>65</v>
      </c>
      <c r="J54">
        <f t="shared" si="3"/>
        <v>0.38849130156513739</v>
      </c>
      <c r="K54">
        <f t="shared" si="2"/>
        <v>6.9213973799126652E-2</v>
      </c>
    </row>
    <row r="55" spans="1:11" x14ac:dyDescent="0.75">
      <c r="A55">
        <v>66</v>
      </c>
      <c r="B55">
        <v>212.08699999999999</v>
      </c>
      <c r="C55">
        <v>223.37899999999999</v>
      </c>
      <c r="D55">
        <v>117.706</v>
      </c>
      <c r="E55">
        <v>296.87700000000001</v>
      </c>
      <c r="G55" s="1">
        <f t="shared" si="0"/>
        <v>-11.292000000000002</v>
      </c>
      <c r="I55">
        <f t="shared" si="1"/>
        <v>66</v>
      </c>
      <c r="J55">
        <f t="shared" si="3"/>
        <v>0.48938150928026969</v>
      </c>
      <c r="K55">
        <f t="shared" si="2"/>
        <v>6.9860400160548078E-2</v>
      </c>
    </row>
    <row r="56" spans="1:11" x14ac:dyDescent="0.75">
      <c r="A56">
        <v>67</v>
      </c>
      <c r="B56">
        <v>213.756</v>
      </c>
      <c r="C56">
        <v>224.08500000000001</v>
      </c>
      <c r="D56">
        <v>116.706</v>
      </c>
      <c r="E56">
        <v>296.34800000000001</v>
      </c>
      <c r="G56" s="1">
        <f t="shared" si="0"/>
        <v>-10.329000000000008</v>
      </c>
      <c r="I56">
        <f t="shared" si="1"/>
        <v>67</v>
      </c>
      <c r="J56">
        <f t="shared" si="3"/>
        <v>0.545412230173968</v>
      </c>
      <c r="K56">
        <f t="shared" si="2"/>
        <v>6.4549926108917674E-2</v>
      </c>
    </row>
    <row r="57" spans="1:11" x14ac:dyDescent="0.75">
      <c r="A57">
        <v>68</v>
      </c>
      <c r="B57">
        <v>213.7</v>
      </c>
      <c r="C57">
        <v>226.42599999999999</v>
      </c>
      <c r="D57">
        <v>117.58799999999999</v>
      </c>
      <c r="E57">
        <v>312.53800000000001</v>
      </c>
      <c r="G57" s="1">
        <f t="shared" si="0"/>
        <v>-12.725999999999999</v>
      </c>
      <c r="I57">
        <f t="shared" si="1"/>
        <v>68</v>
      </c>
      <c r="J57">
        <f t="shared" si="3"/>
        <v>0.40594635480304875</v>
      </c>
      <c r="K57">
        <f t="shared" si="2"/>
        <v>6.3724447954317615E-2</v>
      </c>
    </row>
    <row r="58" spans="1:11" x14ac:dyDescent="0.75">
      <c r="A58">
        <v>69</v>
      </c>
      <c r="B58">
        <v>212.58099999999999</v>
      </c>
      <c r="C58">
        <v>224.26900000000001</v>
      </c>
      <c r="D58">
        <v>117.282</v>
      </c>
      <c r="E58">
        <v>312.584</v>
      </c>
      <c r="G58" s="1">
        <f t="shared" si="0"/>
        <v>-11.688000000000017</v>
      </c>
      <c r="I58">
        <f t="shared" si="1"/>
        <v>69</v>
      </c>
      <c r="J58">
        <f t="shared" si="3"/>
        <v>0.46634083900622453</v>
      </c>
      <c r="K58">
        <f t="shared" si="2"/>
        <v>6.2160903716900133E-2</v>
      </c>
    </row>
    <row r="59" spans="1:11" x14ac:dyDescent="0.75">
      <c r="A59">
        <v>70</v>
      </c>
      <c r="B59">
        <v>218.81899999999999</v>
      </c>
      <c r="C59">
        <v>227.023</v>
      </c>
      <c r="D59">
        <v>119.05500000000001</v>
      </c>
      <c r="E59">
        <v>325.55900000000003</v>
      </c>
      <c r="G59" s="1">
        <f t="shared" si="0"/>
        <v>-8.2040000000000077</v>
      </c>
      <c r="I59">
        <f t="shared" si="1"/>
        <v>70</v>
      </c>
      <c r="J59">
        <f t="shared" si="3"/>
        <v>0.66905219060918064</v>
      </c>
      <c r="K59">
        <f t="shared" si="2"/>
        <v>6.675088692480495E-2</v>
      </c>
    </row>
    <row r="60" spans="1:11" x14ac:dyDescent="0.75">
      <c r="A60">
        <v>71</v>
      </c>
      <c r="B60">
        <v>216.89699999999999</v>
      </c>
      <c r="C60">
        <v>224.91499999999999</v>
      </c>
      <c r="D60">
        <v>118.351</v>
      </c>
      <c r="E60">
        <v>325.68900000000002</v>
      </c>
      <c r="G60" s="1">
        <f t="shared" si="0"/>
        <v>-8.0180000000000007</v>
      </c>
      <c r="I60">
        <f t="shared" si="1"/>
        <v>71</v>
      </c>
      <c r="J60">
        <f t="shared" si="3"/>
        <v>0.67987432361668665</v>
      </c>
      <c r="K60">
        <f t="shared" si="2"/>
        <v>6.3368282159960876E-2</v>
      </c>
    </row>
    <row r="61" spans="1:11" x14ac:dyDescent="0.75">
      <c r="A61">
        <v>72</v>
      </c>
      <c r="B61">
        <v>218.625</v>
      </c>
      <c r="C61">
        <v>228.851</v>
      </c>
      <c r="D61">
        <v>119.94</v>
      </c>
      <c r="E61">
        <v>335.66199999999998</v>
      </c>
      <c r="G61" s="1">
        <f t="shared" si="0"/>
        <v>-10.225999999999999</v>
      </c>
      <c r="I61">
        <f t="shared" si="1"/>
        <v>72</v>
      </c>
      <c r="J61">
        <f t="shared" si="3"/>
        <v>0.55140513178565176</v>
      </c>
      <c r="K61">
        <f t="shared" si="2"/>
        <v>6.7705359327840761E-2</v>
      </c>
    </row>
    <row r="62" spans="1:11" x14ac:dyDescent="0.75">
      <c r="A62">
        <v>73</v>
      </c>
      <c r="B62">
        <v>216.10499999999999</v>
      </c>
      <c r="C62">
        <v>226.78399999999999</v>
      </c>
      <c r="D62">
        <v>118.71299999999999</v>
      </c>
      <c r="E62">
        <v>325.85599999999999</v>
      </c>
      <c r="G62" s="1">
        <f t="shared" si="0"/>
        <v>-10.679000000000002</v>
      </c>
      <c r="I62">
        <f t="shared" si="1"/>
        <v>73</v>
      </c>
      <c r="J62">
        <f t="shared" si="3"/>
        <v>0.52504800139640395</v>
      </c>
      <c r="K62">
        <f t="shared" si="2"/>
        <v>6.5034905338240287E-2</v>
      </c>
    </row>
    <row r="63" spans="1:11" x14ac:dyDescent="0.75">
      <c r="A63">
        <v>74</v>
      </c>
      <c r="B63">
        <v>218.441</v>
      </c>
      <c r="C63">
        <v>228.20699999999999</v>
      </c>
      <c r="D63">
        <v>118.194</v>
      </c>
      <c r="E63">
        <v>333.35599999999999</v>
      </c>
      <c r="G63" s="1">
        <f t="shared" si="0"/>
        <v>-9.7659999999999911</v>
      </c>
      <c r="I63">
        <f t="shared" si="1"/>
        <v>74</v>
      </c>
      <c r="J63">
        <f t="shared" si="3"/>
        <v>0.57816954675045118</v>
      </c>
      <c r="K63">
        <f t="shared" si="2"/>
        <v>6.0424261298063726E-2</v>
      </c>
    </row>
    <row r="64" spans="1:11" x14ac:dyDescent="0.75">
      <c r="A64">
        <v>75</v>
      </c>
      <c r="B64">
        <v>223.072</v>
      </c>
      <c r="C64">
        <v>232.904</v>
      </c>
      <c r="D64">
        <v>119.352</v>
      </c>
      <c r="E64">
        <v>343.39800000000002</v>
      </c>
      <c r="G64" s="1">
        <f t="shared" si="0"/>
        <v>-9.8319999999999936</v>
      </c>
      <c r="I64">
        <f t="shared" si="1"/>
        <v>75</v>
      </c>
      <c r="J64">
        <f t="shared" si="3"/>
        <v>0.57432943503811029</v>
      </c>
      <c r="K64">
        <f t="shared" si="2"/>
        <v>6.2837678088249471E-2</v>
      </c>
    </row>
    <row r="65" spans="1:11" x14ac:dyDescent="0.75">
      <c r="A65">
        <v>76</v>
      </c>
      <c r="B65">
        <v>223.27</v>
      </c>
      <c r="C65">
        <v>230.827</v>
      </c>
      <c r="D65">
        <v>119.819</v>
      </c>
      <c r="E65">
        <v>338.79599999999999</v>
      </c>
      <c r="G65" s="1">
        <f t="shared" si="0"/>
        <v>-7.5569999999999879</v>
      </c>
      <c r="I65">
        <f t="shared" si="1"/>
        <v>76</v>
      </c>
      <c r="J65">
        <f t="shared" si="3"/>
        <v>0.70669692209227941</v>
      </c>
      <c r="K65">
        <f t="shared" si="2"/>
        <v>6.6216554362008267E-2</v>
      </c>
    </row>
    <row r="66" spans="1:11" x14ac:dyDescent="0.75">
      <c r="A66">
        <v>77</v>
      </c>
      <c r="B66">
        <v>214.566</v>
      </c>
      <c r="C66">
        <v>221.01900000000001</v>
      </c>
      <c r="D66">
        <v>119.333</v>
      </c>
      <c r="E66">
        <v>332.30099999999999</v>
      </c>
      <c r="G66" s="1">
        <f t="shared" si="0"/>
        <v>-6.453000000000003</v>
      </c>
      <c r="I66">
        <f t="shared" si="1"/>
        <v>77</v>
      </c>
      <c r="J66">
        <f t="shared" si="3"/>
        <v>0.77093151800779602</v>
      </c>
      <c r="K66">
        <f t="shared" si="2"/>
        <v>6.5959199451452136E-2</v>
      </c>
    </row>
    <row r="67" spans="1:11" x14ac:dyDescent="0.75">
      <c r="A67">
        <v>78</v>
      </c>
      <c r="B67">
        <v>209.26300000000001</v>
      </c>
      <c r="C67">
        <v>216.25</v>
      </c>
      <c r="D67">
        <v>117.04600000000001</v>
      </c>
      <c r="E67">
        <v>333.39800000000002</v>
      </c>
      <c r="G67" s="1">
        <f t="shared" ref="G67:G103" si="4">B67-C67</f>
        <v>-6.9869999999999948</v>
      </c>
      <c r="I67">
        <f t="shared" ref="I67:I103" si="5">A67</f>
        <v>78</v>
      </c>
      <c r="J67">
        <f t="shared" si="3"/>
        <v>0.73986152324431254</v>
      </c>
      <c r="K67">
        <f t="shared" ref="K67:K103" si="6">(D67-105)/(E67-115)</f>
        <v>5.5156182748926294E-2</v>
      </c>
    </row>
    <row r="68" spans="1:11" x14ac:dyDescent="0.75">
      <c r="A68">
        <v>79</v>
      </c>
      <c r="B68">
        <v>216.76300000000001</v>
      </c>
      <c r="C68">
        <v>221.779</v>
      </c>
      <c r="D68">
        <v>117.846</v>
      </c>
      <c r="E68">
        <v>339.601</v>
      </c>
      <c r="G68" s="1">
        <f t="shared" si="4"/>
        <v>-5.0159999999999911</v>
      </c>
      <c r="I68">
        <f t="shared" si="5"/>
        <v>79</v>
      </c>
      <c r="J68">
        <f t="shared" ref="J68:J71" si="7">(G68-MIN(G$3:G$71))/(MAX(G$3:G$71)-MIN(G$3:G$71))</f>
        <v>0.85454122301739699</v>
      </c>
      <c r="K68">
        <f t="shared" si="6"/>
        <v>5.7194758705437658E-2</v>
      </c>
    </row>
    <row r="69" spans="1:11" x14ac:dyDescent="0.75">
      <c r="A69">
        <v>80</v>
      </c>
      <c r="B69">
        <v>217.01300000000001</v>
      </c>
      <c r="C69">
        <v>222.42599999999999</v>
      </c>
      <c r="D69">
        <v>117.312</v>
      </c>
      <c r="E69">
        <v>348.23599999999999</v>
      </c>
      <c r="G69" s="1">
        <f t="shared" si="4"/>
        <v>-5.4129999999999825</v>
      </c>
      <c r="I69">
        <f t="shared" si="5"/>
        <v>80</v>
      </c>
      <c r="J69">
        <f t="shared" si="7"/>
        <v>0.8314423692325601</v>
      </c>
      <c r="K69">
        <f t="shared" si="6"/>
        <v>5.2787734312027296E-2</v>
      </c>
    </row>
    <row r="70" spans="1:11" x14ac:dyDescent="0.75">
      <c r="A70">
        <v>81</v>
      </c>
      <c r="B70">
        <v>221.29599999999999</v>
      </c>
      <c r="C70">
        <v>228.245</v>
      </c>
      <c r="D70">
        <v>117.577</v>
      </c>
      <c r="E70">
        <v>357.81700000000001</v>
      </c>
      <c r="G70" s="1">
        <f t="shared" si="4"/>
        <v>-6.9490000000000123</v>
      </c>
      <c r="I70">
        <f t="shared" si="5"/>
        <v>81</v>
      </c>
      <c r="J70">
        <f t="shared" si="7"/>
        <v>0.74207249665444708</v>
      </c>
      <c r="K70">
        <f t="shared" si="6"/>
        <v>5.1796208667432668E-2</v>
      </c>
    </row>
    <row r="71" spans="1:11" x14ac:dyDescent="0.75">
      <c r="A71">
        <v>82</v>
      </c>
      <c r="B71">
        <v>212.36199999999999</v>
      </c>
      <c r="C71">
        <v>221.892</v>
      </c>
      <c r="D71">
        <v>117.038</v>
      </c>
      <c r="E71">
        <v>346.79300000000001</v>
      </c>
      <c r="G71" s="1">
        <f t="shared" si="4"/>
        <v>-9.5300000000000011</v>
      </c>
      <c r="I71">
        <f t="shared" si="5"/>
        <v>82</v>
      </c>
      <c r="J71">
        <f t="shared" si="7"/>
        <v>0.59190085529760839</v>
      </c>
      <c r="K71">
        <f t="shared" si="6"/>
        <v>5.193426893823367E-2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CA014-DE28-48B8-A19A-229C99C463DF}">
  <dimension ref="A1:K46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30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350.608</v>
      </c>
      <c r="C3">
        <v>356.42200000000003</v>
      </c>
      <c r="D3">
        <v>265.209</v>
      </c>
      <c r="E3">
        <v>552.66099999999994</v>
      </c>
      <c r="G3" s="1">
        <f t="shared" ref="G3:G46" si="0">B3-C3</f>
        <v>-5.8140000000000214</v>
      </c>
      <c r="I3">
        <f t="shared" ref="I3:I46" si="1">A3</f>
        <v>1</v>
      </c>
      <c r="J3">
        <f>(G3-MIN(G$3:G$84))/(MAX(G$3:G$84)-MIN(G$3:G$84))</f>
        <v>0.24076007517226938</v>
      </c>
      <c r="K3">
        <f t="shared" ref="K3:K46" si="2">(D3-105)/(E3-115)</f>
        <v>0.36605729091694261</v>
      </c>
    </row>
    <row r="4" spans="1:11" x14ac:dyDescent="0.75">
      <c r="A4">
        <v>2</v>
      </c>
      <c r="B4">
        <v>356.88799999999998</v>
      </c>
      <c r="C4">
        <v>358.12299999999999</v>
      </c>
      <c r="D4">
        <v>231.38300000000001</v>
      </c>
      <c r="E4">
        <v>520.07899999999995</v>
      </c>
      <c r="G4" s="1">
        <f t="shared" si="0"/>
        <v>-1.2350000000000136</v>
      </c>
      <c r="I4">
        <f t="shared" si="1"/>
        <v>2</v>
      </c>
      <c r="J4">
        <f t="shared" ref="J4:J46" si="3">(G4-MIN(G$3:G$84))/(MAX(G$3:G$84)-MIN(G$3:G$84))</f>
        <v>0.31431003742551011</v>
      </c>
      <c r="K4">
        <f t="shared" si="2"/>
        <v>0.31199593165777545</v>
      </c>
    </row>
    <row r="5" spans="1:11" x14ac:dyDescent="0.75">
      <c r="A5">
        <v>3</v>
      </c>
      <c r="B5">
        <v>397.72899999999998</v>
      </c>
      <c r="C5">
        <v>356.27499999999998</v>
      </c>
      <c r="D5">
        <v>236.101</v>
      </c>
      <c r="E5">
        <v>508.78100000000001</v>
      </c>
      <c r="G5" s="1">
        <f t="shared" si="0"/>
        <v>41.454000000000008</v>
      </c>
      <c r="I5">
        <f t="shared" si="1"/>
        <v>3</v>
      </c>
      <c r="J5">
        <f t="shared" si="3"/>
        <v>1</v>
      </c>
      <c r="K5">
        <f t="shared" si="2"/>
        <v>0.33292870910480699</v>
      </c>
    </row>
    <row r="6" spans="1:11" x14ac:dyDescent="0.75">
      <c r="A6">
        <v>4</v>
      </c>
      <c r="B6">
        <v>337.57400000000001</v>
      </c>
      <c r="C6">
        <v>334.541</v>
      </c>
      <c r="D6">
        <v>247.268</v>
      </c>
      <c r="E6">
        <v>470.00799999999998</v>
      </c>
      <c r="G6" s="1">
        <f t="shared" si="0"/>
        <v>3.0330000000000155</v>
      </c>
      <c r="I6">
        <f t="shared" si="1"/>
        <v>4</v>
      </c>
      <c r="J6">
        <f t="shared" si="3"/>
        <v>0.38286457747723163</v>
      </c>
      <c r="K6">
        <f t="shared" si="2"/>
        <v>0.40074589868397337</v>
      </c>
    </row>
    <row r="7" spans="1:11" x14ac:dyDescent="0.75">
      <c r="A7">
        <v>5</v>
      </c>
      <c r="B7">
        <v>342.79300000000001</v>
      </c>
      <c r="C7">
        <v>349.25799999999998</v>
      </c>
      <c r="D7">
        <v>232.96700000000001</v>
      </c>
      <c r="E7">
        <v>516.15800000000002</v>
      </c>
      <c r="G7" s="1">
        <f t="shared" si="0"/>
        <v>-6.464999999999975</v>
      </c>
      <c r="I7">
        <f t="shared" si="1"/>
        <v>5</v>
      </c>
      <c r="J7">
        <f t="shared" si="3"/>
        <v>0.23030341969577753</v>
      </c>
      <c r="K7">
        <f t="shared" si="2"/>
        <v>0.31899401233429225</v>
      </c>
    </row>
    <row r="8" spans="1:11" x14ac:dyDescent="0.75">
      <c r="A8">
        <v>6</v>
      </c>
      <c r="B8">
        <v>338.47899999999998</v>
      </c>
      <c r="C8">
        <v>343.18400000000003</v>
      </c>
      <c r="D8">
        <v>214.858</v>
      </c>
      <c r="E8">
        <v>490.82499999999999</v>
      </c>
      <c r="G8" s="1">
        <f t="shared" si="0"/>
        <v>-4.7050000000000409</v>
      </c>
      <c r="I8">
        <f t="shared" si="1"/>
        <v>6</v>
      </c>
      <c r="J8">
        <f t="shared" si="3"/>
        <v>0.25857333311916658</v>
      </c>
      <c r="K8">
        <f t="shared" si="2"/>
        <v>0.29231158118805295</v>
      </c>
    </row>
    <row r="9" spans="1:11" x14ac:dyDescent="0.75">
      <c r="A9">
        <v>7</v>
      </c>
      <c r="B9">
        <v>323.28699999999998</v>
      </c>
      <c r="C9">
        <v>333.46699999999998</v>
      </c>
      <c r="D9">
        <v>212.15600000000001</v>
      </c>
      <c r="E9">
        <v>482.05700000000002</v>
      </c>
      <c r="G9" s="1">
        <f t="shared" si="0"/>
        <v>-10.180000000000007</v>
      </c>
      <c r="I9">
        <f t="shared" si="1"/>
        <v>7</v>
      </c>
      <c r="J9">
        <f t="shared" si="3"/>
        <v>0.17063141494129158</v>
      </c>
      <c r="K9">
        <f t="shared" si="2"/>
        <v>0.29193286056389062</v>
      </c>
    </row>
    <row r="10" spans="1:11" x14ac:dyDescent="0.75">
      <c r="A10">
        <v>8</v>
      </c>
      <c r="B10">
        <v>332.61500000000001</v>
      </c>
      <c r="C10">
        <v>333.02800000000002</v>
      </c>
      <c r="D10">
        <v>214.66399999999999</v>
      </c>
      <c r="E10">
        <v>466.15100000000001</v>
      </c>
      <c r="G10" s="1">
        <f t="shared" si="0"/>
        <v>-0.41300000000001091</v>
      </c>
      <c r="I10">
        <f t="shared" si="1"/>
        <v>8</v>
      </c>
      <c r="J10">
        <f t="shared" si="3"/>
        <v>0.32751337199029801</v>
      </c>
      <c r="K10">
        <f t="shared" si="2"/>
        <v>0.31229869771124097</v>
      </c>
    </row>
    <row r="11" spans="1:11" x14ac:dyDescent="0.75">
      <c r="A11">
        <v>9</v>
      </c>
      <c r="B11">
        <v>306.86500000000001</v>
      </c>
      <c r="C11">
        <v>316.815</v>
      </c>
      <c r="D11">
        <v>199.732</v>
      </c>
      <c r="E11">
        <v>432.74700000000001</v>
      </c>
      <c r="G11" s="1">
        <f t="shared" si="0"/>
        <v>-9.9499999999999886</v>
      </c>
      <c r="I11">
        <f t="shared" si="1"/>
        <v>9</v>
      </c>
      <c r="J11">
        <f t="shared" si="3"/>
        <v>0.17432577862730309</v>
      </c>
      <c r="K11">
        <f t="shared" si="2"/>
        <v>0.29813656777247305</v>
      </c>
    </row>
    <row r="12" spans="1:11" x14ac:dyDescent="0.75">
      <c r="A12">
        <v>10</v>
      </c>
      <c r="B12">
        <v>307.33999999999997</v>
      </c>
      <c r="C12">
        <v>320.63900000000001</v>
      </c>
      <c r="D12">
        <v>192.333</v>
      </c>
      <c r="E12">
        <v>414.50799999999998</v>
      </c>
      <c r="G12" s="1">
        <f t="shared" si="0"/>
        <v>-13.299000000000035</v>
      </c>
      <c r="I12">
        <f t="shared" si="1"/>
        <v>10</v>
      </c>
      <c r="J12">
        <f t="shared" si="3"/>
        <v>0.12053263086881735</v>
      </c>
      <c r="K12">
        <f t="shared" si="2"/>
        <v>0.29158820465563523</v>
      </c>
    </row>
    <row r="13" spans="1:11" x14ac:dyDescent="0.75">
      <c r="A13">
        <v>11</v>
      </c>
      <c r="B13">
        <v>298.30700000000002</v>
      </c>
      <c r="C13">
        <v>313.41800000000001</v>
      </c>
      <c r="D13">
        <v>181.98400000000001</v>
      </c>
      <c r="E13">
        <v>384.58199999999999</v>
      </c>
      <c r="G13" s="1">
        <f t="shared" si="0"/>
        <v>-15.11099999999999</v>
      </c>
      <c r="I13">
        <f t="shared" si="1"/>
        <v>11</v>
      </c>
      <c r="J13">
        <f t="shared" si="3"/>
        <v>9.1427470003373229E-2</v>
      </c>
      <c r="K13">
        <f t="shared" si="2"/>
        <v>0.28556802753893068</v>
      </c>
    </row>
    <row r="14" spans="1:11" x14ac:dyDescent="0.75">
      <c r="A14">
        <v>12</v>
      </c>
      <c r="B14">
        <v>292.875</v>
      </c>
      <c r="C14">
        <v>311.54300000000001</v>
      </c>
      <c r="D14">
        <v>176.72800000000001</v>
      </c>
      <c r="E14">
        <v>364.72500000000002</v>
      </c>
      <c r="G14" s="1">
        <f t="shared" si="0"/>
        <v>-18.668000000000006</v>
      </c>
      <c r="I14">
        <f t="shared" si="1"/>
        <v>12</v>
      </c>
      <c r="J14">
        <f t="shared" si="3"/>
        <v>3.4293332476669144E-2</v>
      </c>
      <c r="K14">
        <f t="shared" si="2"/>
        <v>0.28722795074582042</v>
      </c>
    </row>
    <row r="15" spans="1:11" x14ac:dyDescent="0.75">
      <c r="A15">
        <v>13</v>
      </c>
      <c r="B15">
        <v>297.10199999999998</v>
      </c>
      <c r="C15">
        <v>317.90499999999997</v>
      </c>
      <c r="D15">
        <v>174.994</v>
      </c>
      <c r="E15">
        <v>344.88600000000002</v>
      </c>
      <c r="G15" s="1">
        <f t="shared" si="0"/>
        <v>-20.802999999999997</v>
      </c>
      <c r="I15">
        <f t="shared" si="1"/>
        <v>13</v>
      </c>
      <c r="J15">
        <f t="shared" si="3"/>
        <v>0</v>
      </c>
      <c r="K15">
        <f t="shared" si="2"/>
        <v>0.30447265166212817</v>
      </c>
    </row>
    <row r="16" spans="1:11" x14ac:dyDescent="0.75">
      <c r="A16">
        <v>14</v>
      </c>
      <c r="B16">
        <v>302.18299999999999</v>
      </c>
      <c r="C16">
        <v>313.79700000000003</v>
      </c>
      <c r="D16">
        <v>170.98500000000001</v>
      </c>
      <c r="E16">
        <v>334.20100000000002</v>
      </c>
      <c r="G16" s="1">
        <f t="shared" si="0"/>
        <v>-11.614000000000033</v>
      </c>
      <c r="I16">
        <f t="shared" si="1"/>
        <v>14</v>
      </c>
      <c r="J16">
        <f t="shared" si="3"/>
        <v>0.14759786048155168</v>
      </c>
      <c r="K16">
        <f t="shared" si="2"/>
        <v>0.30102508656438615</v>
      </c>
    </row>
    <row r="17" spans="1:11" x14ac:dyDescent="0.75">
      <c r="A17">
        <v>15</v>
      </c>
      <c r="B17">
        <v>301.04399999999998</v>
      </c>
      <c r="C17">
        <v>309.411</v>
      </c>
      <c r="D17">
        <v>166.66800000000001</v>
      </c>
      <c r="E17">
        <v>330.74400000000003</v>
      </c>
      <c r="G17" s="1">
        <f t="shared" si="0"/>
        <v>-8.3670000000000186</v>
      </c>
      <c r="I17">
        <f t="shared" si="1"/>
        <v>15</v>
      </c>
      <c r="J17">
        <f t="shared" si="3"/>
        <v>0.19975263825754497</v>
      </c>
      <c r="K17">
        <f t="shared" si="2"/>
        <v>0.28583877187778106</v>
      </c>
    </row>
    <row r="18" spans="1:11" x14ac:dyDescent="0.75">
      <c r="A18">
        <v>16</v>
      </c>
      <c r="B18">
        <v>290.53399999999999</v>
      </c>
      <c r="C18">
        <v>303.73200000000003</v>
      </c>
      <c r="D18">
        <v>160.63</v>
      </c>
      <c r="E18">
        <v>316.47000000000003</v>
      </c>
      <c r="G18" s="1">
        <f t="shared" si="0"/>
        <v>-13.198000000000036</v>
      </c>
      <c r="I18">
        <f t="shared" si="1"/>
        <v>16</v>
      </c>
      <c r="J18">
        <f t="shared" si="3"/>
        <v>0.12215493840050051</v>
      </c>
      <c r="K18">
        <f t="shared" si="2"/>
        <v>0.2761205142204794</v>
      </c>
    </row>
    <row r="19" spans="1:11" x14ac:dyDescent="0.75">
      <c r="A19">
        <v>17</v>
      </c>
      <c r="B19">
        <v>290.28399999999999</v>
      </c>
      <c r="C19">
        <v>300.596</v>
      </c>
      <c r="D19">
        <v>158.80699999999999</v>
      </c>
      <c r="E19">
        <v>311.91300000000001</v>
      </c>
      <c r="G19" s="1">
        <f t="shared" si="0"/>
        <v>-10.312000000000012</v>
      </c>
      <c r="I19">
        <f t="shared" si="1"/>
        <v>17</v>
      </c>
      <c r="J19">
        <f t="shared" si="3"/>
        <v>0.16851117143453723</v>
      </c>
      <c r="K19">
        <f t="shared" si="2"/>
        <v>0.27325265472569099</v>
      </c>
    </row>
    <row r="20" spans="1:11" x14ac:dyDescent="0.75">
      <c r="A20">
        <v>18</v>
      </c>
      <c r="B20">
        <v>295.82400000000001</v>
      </c>
      <c r="C20">
        <v>307.26299999999998</v>
      </c>
      <c r="D20">
        <v>163.45699999999999</v>
      </c>
      <c r="E20">
        <v>330.553</v>
      </c>
      <c r="G20" s="1">
        <f t="shared" si="0"/>
        <v>-11.438999999999965</v>
      </c>
      <c r="I20">
        <f t="shared" si="1"/>
        <v>18</v>
      </c>
      <c r="J20">
        <f t="shared" si="3"/>
        <v>0.15040878937308305</v>
      </c>
      <c r="K20">
        <f t="shared" si="2"/>
        <v>0.27119548324541987</v>
      </c>
    </row>
    <row r="21" spans="1:11" x14ac:dyDescent="0.75">
      <c r="A21">
        <v>19</v>
      </c>
      <c r="B21">
        <v>294.858</v>
      </c>
      <c r="C21">
        <v>306.15800000000002</v>
      </c>
      <c r="D21">
        <v>161.173</v>
      </c>
      <c r="E21">
        <v>330.77300000000002</v>
      </c>
      <c r="G21" s="1">
        <f t="shared" si="0"/>
        <v>-11.300000000000011</v>
      </c>
      <c r="I21">
        <f t="shared" si="1"/>
        <v>19</v>
      </c>
      <c r="J21">
        <f t="shared" si="3"/>
        <v>0.15264147003549777</v>
      </c>
      <c r="K21">
        <f t="shared" si="2"/>
        <v>0.26033377670051394</v>
      </c>
    </row>
    <row r="22" spans="1:11" x14ac:dyDescent="0.75">
      <c r="A22">
        <v>20</v>
      </c>
      <c r="B22">
        <v>296.92599999999999</v>
      </c>
      <c r="C22">
        <v>307.65800000000002</v>
      </c>
      <c r="D22">
        <v>158.71299999999999</v>
      </c>
      <c r="E22">
        <v>330.803</v>
      </c>
      <c r="G22" s="1">
        <f t="shared" si="0"/>
        <v>-10.732000000000028</v>
      </c>
      <c r="I22">
        <f t="shared" si="1"/>
        <v>20</v>
      </c>
      <c r="J22">
        <f t="shared" si="3"/>
        <v>0.16176494209486433</v>
      </c>
      <c r="K22">
        <f t="shared" si="2"/>
        <v>0.24889830076504957</v>
      </c>
    </row>
    <row r="23" spans="1:11" x14ac:dyDescent="0.75">
      <c r="A23">
        <v>21</v>
      </c>
      <c r="B23">
        <v>298.51799999999997</v>
      </c>
      <c r="C23">
        <v>303.11200000000002</v>
      </c>
      <c r="D23">
        <v>166.48500000000001</v>
      </c>
      <c r="E23">
        <v>349.38299999999998</v>
      </c>
      <c r="G23" s="1">
        <f t="shared" si="0"/>
        <v>-4.5940000000000509</v>
      </c>
      <c r="I23">
        <f t="shared" si="1"/>
        <v>21</v>
      </c>
      <c r="J23">
        <f t="shared" si="3"/>
        <v>0.26035626515893706</v>
      </c>
      <c r="K23">
        <f t="shared" si="2"/>
        <v>0.26232704590349992</v>
      </c>
    </row>
    <row r="24" spans="1:11" x14ac:dyDescent="0.75">
      <c r="A24">
        <v>22</v>
      </c>
      <c r="B24">
        <v>288.16699999999997</v>
      </c>
      <c r="C24">
        <v>300.46899999999999</v>
      </c>
      <c r="D24">
        <v>161.28800000000001</v>
      </c>
      <c r="E24">
        <v>322.113</v>
      </c>
      <c r="G24" s="1">
        <f t="shared" si="0"/>
        <v>-12.302000000000021</v>
      </c>
      <c r="I24">
        <f t="shared" si="1"/>
        <v>22</v>
      </c>
      <c r="J24">
        <f t="shared" si="3"/>
        <v>0.13654689432513573</v>
      </c>
      <c r="K24">
        <f t="shared" si="2"/>
        <v>0.27177434540564815</v>
      </c>
    </row>
    <row r="25" spans="1:11" x14ac:dyDescent="0.75">
      <c r="A25">
        <v>23</v>
      </c>
      <c r="B25">
        <v>292.21199999999999</v>
      </c>
      <c r="C25">
        <v>303.85199999999998</v>
      </c>
      <c r="D25">
        <v>157.857</v>
      </c>
      <c r="E25">
        <v>319.93700000000001</v>
      </c>
      <c r="G25" s="1">
        <f t="shared" si="0"/>
        <v>-11.639999999999986</v>
      </c>
      <c r="I25">
        <f t="shared" si="1"/>
        <v>23</v>
      </c>
      <c r="J25">
        <f t="shared" si="3"/>
        <v>0.14718023676052508</v>
      </c>
      <c r="K25">
        <f t="shared" si="2"/>
        <v>0.25791828708334752</v>
      </c>
    </row>
    <row r="26" spans="1:11" x14ac:dyDescent="0.75">
      <c r="A26">
        <v>24</v>
      </c>
      <c r="B26">
        <v>292.58600000000001</v>
      </c>
      <c r="C26">
        <v>302.21199999999999</v>
      </c>
      <c r="D26">
        <v>157.83799999999999</v>
      </c>
      <c r="E26">
        <v>315.63400000000001</v>
      </c>
      <c r="G26" s="1">
        <f t="shared" si="0"/>
        <v>-9.6259999999999764</v>
      </c>
      <c r="I26">
        <f t="shared" si="1"/>
        <v>24</v>
      </c>
      <c r="J26">
        <f t="shared" si="3"/>
        <v>0.17953001268933647</v>
      </c>
      <c r="K26">
        <f t="shared" si="2"/>
        <v>0.26335516412970877</v>
      </c>
    </row>
    <row r="27" spans="1:11" x14ac:dyDescent="0.75">
      <c r="A27">
        <v>25</v>
      </c>
      <c r="B27">
        <v>286.82900000000001</v>
      </c>
      <c r="C27">
        <v>303.505</v>
      </c>
      <c r="D27">
        <v>159.16200000000001</v>
      </c>
      <c r="E27">
        <v>313.17099999999999</v>
      </c>
      <c r="G27" s="1">
        <f t="shared" si="0"/>
        <v>-16.675999999999988</v>
      </c>
      <c r="I27">
        <f t="shared" si="1"/>
        <v>25</v>
      </c>
      <c r="J27">
        <f t="shared" si="3"/>
        <v>6.6289734487688282E-2</v>
      </c>
      <c r="K27">
        <f t="shared" si="2"/>
        <v>0.27330941459648489</v>
      </c>
    </row>
    <row r="28" spans="1:11" x14ac:dyDescent="0.75">
      <c r="A28">
        <v>26</v>
      </c>
      <c r="B28">
        <v>285.40100000000001</v>
      </c>
      <c r="C28">
        <v>301.221</v>
      </c>
      <c r="D28">
        <v>156.36099999999999</v>
      </c>
      <c r="E28">
        <v>311.69400000000002</v>
      </c>
      <c r="G28" s="1">
        <f t="shared" si="0"/>
        <v>-15.819999999999993</v>
      </c>
      <c r="I28">
        <f t="shared" si="1"/>
        <v>26</v>
      </c>
      <c r="J28">
        <f t="shared" si="3"/>
        <v>8.0039192379973395E-2</v>
      </c>
      <c r="K28">
        <f t="shared" si="2"/>
        <v>0.26112133567876999</v>
      </c>
    </row>
    <row r="29" spans="1:11" x14ac:dyDescent="0.75">
      <c r="A29">
        <v>27</v>
      </c>
      <c r="B29">
        <v>290.10500000000002</v>
      </c>
      <c r="C29">
        <v>301.125</v>
      </c>
      <c r="D29">
        <v>157.125</v>
      </c>
      <c r="E29">
        <v>336.26400000000001</v>
      </c>
      <c r="G29" s="1">
        <f t="shared" si="0"/>
        <v>-11.019999999999982</v>
      </c>
      <c r="I29">
        <f t="shared" si="1"/>
        <v>27</v>
      </c>
      <c r="J29">
        <f t="shared" si="3"/>
        <v>0.15713895626194668</v>
      </c>
      <c r="K29">
        <f t="shared" si="2"/>
        <v>0.23557831368862533</v>
      </c>
    </row>
    <row r="30" spans="1:11" x14ac:dyDescent="0.75">
      <c r="A30">
        <v>28</v>
      </c>
      <c r="B30">
        <v>285.50700000000001</v>
      </c>
      <c r="C30">
        <v>298.87</v>
      </c>
      <c r="D30">
        <v>154.51900000000001</v>
      </c>
      <c r="E30">
        <v>322.84699999999998</v>
      </c>
      <c r="G30" s="1">
        <f t="shared" si="0"/>
        <v>-13.363</v>
      </c>
      <c r="I30">
        <f t="shared" si="1"/>
        <v>28</v>
      </c>
      <c r="J30">
        <f t="shared" si="3"/>
        <v>0.11950463401705827</v>
      </c>
      <c r="K30">
        <f t="shared" si="2"/>
        <v>0.23824736464803442</v>
      </c>
    </row>
    <row r="31" spans="1:11" x14ac:dyDescent="0.75">
      <c r="A31">
        <v>29</v>
      </c>
      <c r="B31">
        <v>283.23700000000002</v>
      </c>
      <c r="C31">
        <v>299.625</v>
      </c>
      <c r="D31">
        <v>150.255</v>
      </c>
      <c r="E31">
        <v>308.685</v>
      </c>
      <c r="G31" s="1">
        <f t="shared" si="0"/>
        <v>-16.387999999999977</v>
      </c>
      <c r="I31">
        <f t="shared" si="1"/>
        <v>29</v>
      </c>
      <c r="J31">
        <f t="shared" si="3"/>
        <v>7.0915720320606834E-2</v>
      </c>
      <c r="K31">
        <f t="shared" si="2"/>
        <v>0.23365258022046104</v>
      </c>
    </row>
    <row r="32" spans="1:11" x14ac:dyDescent="0.75">
      <c r="A32">
        <v>30</v>
      </c>
      <c r="B32">
        <v>284.10500000000002</v>
      </c>
      <c r="C32">
        <v>297.053</v>
      </c>
      <c r="D32">
        <v>153.35599999999999</v>
      </c>
      <c r="E32">
        <v>314.505</v>
      </c>
      <c r="G32" s="1">
        <f t="shared" si="0"/>
        <v>-12.947999999999979</v>
      </c>
      <c r="I32">
        <f t="shared" si="1"/>
        <v>30</v>
      </c>
      <c r="J32">
        <f t="shared" si="3"/>
        <v>0.12617055110268752</v>
      </c>
      <c r="K32">
        <f t="shared" si="2"/>
        <v>0.24237989022831505</v>
      </c>
    </row>
    <row r="33" spans="1:11" x14ac:dyDescent="0.75">
      <c r="A33">
        <v>31</v>
      </c>
      <c r="B33">
        <v>280.84500000000003</v>
      </c>
      <c r="C33">
        <v>299.03500000000003</v>
      </c>
      <c r="D33">
        <v>151.30699999999999</v>
      </c>
      <c r="E33">
        <v>312.27100000000002</v>
      </c>
      <c r="G33" s="1">
        <f t="shared" si="0"/>
        <v>-18.189999999999998</v>
      </c>
      <c r="I33">
        <f t="shared" si="1"/>
        <v>31</v>
      </c>
      <c r="J33">
        <f t="shared" si="3"/>
        <v>4.1971183963249101E-2</v>
      </c>
      <c r="K33">
        <f t="shared" si="2"/>
        <v>0.23473800001013825</v>
      </c>
    </row>
    <row r="34" spans="1:11" x14ac:dyDescent="0.75">
      <c r="A34">
        <v>32</v>
      </c>
      <c r="B34">
        <v>284.66199999999998</v>
      </c>
      <c r="C34">
        <v>296.29500000000002</v>
      </c>
      <c r="D34">
        <v>148.18199999999999</v>
      </c>
      <c r="E34">
        <v>307.26</v>
      </c>
      <c r="G34" s="1">
        <f t="shared" si="0"/>
        <v>-11.633000000000038</v>
      </c>
      <c r="I34">
        <f t="shared" si="1"/>
        <v>32</v>
      </c>
      <c r="J34">
        <f t="shared" si="3"/>
        <v>0.14729267391618547</v>
      </c>
      <c r="K34">
        <f t="shared" si="2"/>
        <v>0.2246021013211276</v>
      </c>
    </row>
    <row r="35" spans="1:11" x14ac:dyDescent="0.75">
      <c r="A35">
        <v>33</v>
      </c>
      <c r="B35">
        <v>277.48599999999999</v>
      </c>
      <c r="C35">
        <v>294.38</v>
      </c>
      <c r="D35">
        <v>145.536</v>
      </c>
      <c r="E35">
        <v>300.57799999999997</v>
      </c>
      <c r="G35" s="1">
        <f t="shared" si="0"/>
        <v>-16.894000000000005</v>
      </c>
      <c r="I35">
        <f t="shared" si="1"/>
        <v>33</v>
      </c>
      <c r="J35">
        <f t="shared" si="3"/>
        <v>6.2788120211381721E-2</v>
      </c>
      <c r="K35">
        <f t="shared" si="2"/>
        <v>0.218431064026986</v>
      </c>
    </row>
    <row r="36" spans="1:11" x14ac:dyDescent="0.75">
      <c r="A36">
        <v>34</v>
      </c>
      <c r="B36">
        <v>276.97399999999999</v>
      </c>
      <c r="C36">
        <v>281.24</v>
      </c>
      <c r="D36">
        <v>148.702</v>
      </c>
      <c r="E36">
        <v>316.03800000000001</v>
      </c>
      <c r="G36" s="1">
        <f t="shared" si="0"/>
        <v>-4.2660000000000196</v>
      </c>
      <c r="I36">
        <f t="shared" si="1"/>
        <v>34</v>
      </c>
      <c r="J36">
        <f t="shared" si="3"/>
        <v>0.26562474902420574</v>
      </c>
      <c r="K36">
        <f t="shared" si="2"/>
        <v>0.21738178851759365</v>
      </c>
    </row>
    <row r="37" spans="1:11" x14ac:dyDescent="0.75">
      <c r="A37">
        <v>35</v>
      </c>
      <c r="B37">
        <v>285.53500000000003</v>
      </c>
      <c r="C37">
        <v>292.8</v>
      </c>
      <c r="D37">
        <v>150.27699999999999</v>
      </c>
      <c r="E37">
        <v>323.22000000000003</v>
      </c>
      <c r="G37" s="1">
        <f t="shared" si="0"/>
        <v>-7.2649999999999864</v>
      </c>
      <c r="I37">
        <f t="shared" si="1"/>
        <v>35</v>
      </c>
      <c r="J37">
        <f t="shared" si="3"/>
        <v>0.21745345904878183</v>
      </c>
      <c r="K37">
        <f t="shared" si="2"/>
        <v>0.21744789165305917</v>
      </c>
    </row>
    <row r="38" spans="1:11" x14ac:dyDescent="0.75">
      <c r="A38">
        <v>36</v>
      </c>
      <c r="B38">
        <v>277.26400000000001</v>
      </c>
      <c r="C38">
        <v>283.02999999999997</v>
      </c>
      <c r="D38">
        <v>148.75700000000001</v>
      </c>
      <c r="E38">
        <v>320.322</v>
      </c>
      <c r="G38" s="1">
        <f t="shared" si="0"/>
        <v>-5.7659999999999627</v>
      </c>
      <c r="I38">
        <f t="shared" si="1"/>
        <v>36</v>
      </c>
      <c r="J38">
        <f t="shared" si="3"/>
        <v>0.24153107281109004</v>
      </c>
      <c r="K38">
        <f t="shared" si="2"/>
        <v>0.21311403551494729</v>
      </c>
    </row>
    <row r="39" spans="1:11" x14ac:dyDescent="0.75">
      <c r="A39">
        <v>37</v>
      </c>
      <c r="B39">
        <v>264.51400000000001</v>
      </c>
      <c r="C39">
        <v>270.935</v>
      </c>
      <c r="D39">
        <v>146.446</v>
      </c>
      <c r="E39">
        <v>302.64999999999998</v>
      </c>
      <c r="G39" s="1">
        <f t="shared" si="0"/>
        <v>-6.4209999999999923</v>
      </c>
      <c r="I39">
        <f t="shared" si="1"/>
        <v>37</v>
      </c>
      <c r="J39">
        <f t="shared" si="3"/>
        <v>0.231010167531362</v>
      </c>
      <c r="K39">
        <f t="shared" si="2"/>
        <v>0.22086863842259527</v>
      </c>
    </row>
    <row r="40" spans="1:11" x14ac:dyDescent="0.75">
      <c r="A40">
        <v>38</v>
      </c>
      <c r="B40">
        <v>276.13900000000001</v>
      </c>
      <c r="C40">
        <v>288.22500000000002</v>
      </c>
      <c r="D40">
        <v>146.63300000000001</v>
      </c>
      <c r="E40">
        <v>304.08999999999997</v>
      </c>
      <c r="G40" s="1">
        <f t="shared" si="0"/>
        <v>-12.086000000000013</v>
      </c>
      <c r="I40">
        <f t="shared" si="1"/>
        <v>38</v>
      </c>
      <c r="J40">
        <f t="shared" si="3"/>
        <v>0.14001638369982466</v>
      </c>
      <c r="K40">
        <f t="shared" si="2"/>
        <v>0.2201755777672009</v>
      </c>
    </row>
    <row r="41" spans="1:11" x14ac:dyDescent="0.75">
      <c r="A41">
        <v>39</v>
      </c>
      <c r="B41">
        <v>264.41699999999997</v>
      </c>
      <c r="C41">
        <v>274.11</v>
      </c>
      <c r="D41">
        <v>148.989</v>
      </c>
      <c r="E41">
        <v>318.63299999999998</v>
      </c>
      <c r="G41" s="1">
        <f t="shared" si="0"/>
        <v>-9.6930000000000405</v>
      </c>
      <c r="I41">
        <f t="shared" si="1"/>
        <v>39</v>
      </c>
      <c r="J41">
        <f t="shared" si="3"/>
        <v>0.17845382848514957</v>
      </c>
      <c r="K41">
        <f t="shared" si="2"/>
        <v>0.21602097891795538</v>
      </c>
    </row>
    <row r="42" spans="1:11" x14ac:dyDescent="0.75">
      <c r="A42">
        <v>40</v>
      </c>
      <c r="B42">
        <v>257.125</v>
      </c>
      <c r="C42">
        <v>265.815</v>
      </c>
      <c r="D42">
        <v>143.983</v>
      </c>
      <c r="E42">
        <v>296.40100000000001</v>
      </c>
      <c r="G42" s="1">
        <f t="shared" si="0"/>
        <v>-8.6899999999999977</v>
      </c>
      <c r="I42">
        <f t="shared" si="1"/>
        <v>40</v>
      </c>
      <c r="J42">
        <f t="shared" si="3"/>
        <v>0.19456446664632088</v>
      </c>
      <c r="K42">
        <f t="shared" si="2"/>
        <v>0.21489958710260695</v>
      </c>
    </row>
    <row r="43" spans="1:11" x14ac:dyDescent="0.75">
      <c r="A43">
        <v>41</v>
      </c>
      <c r="B43">
        <v>259.17399999999998</v>
      </c>
      <c r="C43">
        <v>270.13799999999998</v>
      </c>
      <c r="D43">
        <v>145.25299999999999</v>
      </c>
      <c r="E43">
        <v>308.97899999999998</v>
      </c>
      <c r="G43" s="1">
        <f t="shared" si="0"/>
        <v>-10.963999999999999</v>
      </c>
      <c r="I43">
        <f t="shared" si="1"/>
        <v>41</v>
      </c>
      <c r="J43">
        <f t="shared" si="3"/>
        <v>0.15803845350723611</v>
      </c>
      <c r="K43">
        <f t="shared" si="2"/>
        <v>0.2075121533774274</v>
      </c>
    </row>
    <row r="44" spans="1:11" x14ac:dyDescent="0.75">
      <c r="A44">
        <v>42</v>
      </c>
      <c r="B44">
        <v>262.90899999999999</v>
      </c>
      <c r="C44">
        <v>271.60599999999999</v>
      </c>
      <c r="D44">
        <v>150.774</v>
      </c>
      <c r="E44">
        <v>314.411</v>
      </c>
      <c r="G44" s="1">
        <f t="shared" si="0"/>
        <v>-8.6970000000000027</v>
      </c>
      <c r="I44">
        <f t="shared" si="1"/>
        <v>42</v>
      </c>
      <c r="J44">
        <f t="shared" si="3"/>
        <v>0.19445202949065959</v>
      </c>
      <c r="K44">
        <f t="shared" si="2"/>
        <v>0.22954601300830949</v>
      </c>
    </row>
    <row r="45" spans="1:11" x14ac:dyDescent="0.75">
      <c r="A45">
        <v>43</v>
      </c>
      <c r="B45">
        <v>253.43899999999999</v>
      </c>
      <c r="C45">
        <v>261.96800000000002</v>
      </c>
      <c r="D45">
        <v>145.65100000000001</v>
      </c>
      <c r="E45">
        <v>302.78100000000001</v>
      </c>
      <c r="G45" s="1">
        <f t="shared" si="0"/>
        <v>-8.5290000000000248</v>
      </c>
      <c r="I45">
        <f t="shared" si="1"/>
        <v>43</v>
      </c>
      <c r="J45">
        <f t="shared" si="3"/>
        <v>0.19715052122652829</v>
      </c>
      <c r="K45">
        <f t="shared" si="2"/>
        <v>0.21648090062359882</v>
      </c>
    </row>
    <row r="46" spans="1:11" x14ac:dyDescent="0.75">
      <c r="A46">
        <v>44</v>
      </c>
      <c r="B46">
        <v>242.40199999999999</v>
      </c>
      <c r="C46">
        <v>251.67599999999999</v>
      </c>
      <c r="D46">
        <v>136.61000000000001</v>
      </c>
      <c r="E46">
        <v>284.185</v>
      </c>
      <c r="G46" s="1">
        <f t="shared" si="0"/>
        <v>-9.2740000000000009</v>
      </c>
      <c r="I46">
        <f t="shared" si="1"/>
        <v>44</v>
      </c>
      <c r="J46">
        <f t="shared" si="3"/>
        <v>0.18518399537401409</v>
      </c>
      <c r="K46">
        <f t="shared" si="2"/>
        <v>0.18683689452374627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F58D-D02C-4878-B454-9D0B37EC79A9}">
  <dimension ref="A1:K84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357.15600000000001</v>
      </c>
      <c r="C3">
        <v>369.87099999999998</v>
      </c>
      <c r="D3">
        <v>169.38800000000001</v>
      </c>
      <c r="E3">
        <v>238.31899999999999</v>
      </c>
      <c r="G3" s="1">
        <f t="shared" ref="G3:G66" si="0">B3-C3</f>
        <v>-12.714999999999975</v>
      </c>
      <c r="I3">
        <f t="shared" ref="I3:I66" si="1">A3</f>
        <v>1</v>
      </c>
      <c r="J3">
        <f>(G3-MIN(G$3:G$84))/(MAX(G$3:G$84)-MIN(G$3:G$84))</f>
        <v>0.27871957571739869</v>
      </c>
      <c r="K3">
        <f t="shared" ref="K3:K66" si="2">(D3-105)/(E3-115)</f>
        <v>0.52212554432001568</v>
      </c>
    </row>
    <row r="4" spans="1:11" x14ac:dyDescent="0.75">
      <c r="A4">
        <v>2</v>
      </c>
      <c r="B4">
        <v>344.625</v>
      </c>
      <c r="C4">
        <v>360.161</v>
      </c>
      <c r="D4">
        <v>167.39699999999999</v>
      </c>
      <c r="E4">
        <v>239.92699999999999</v>
      </c>
      <c r="G4" s="1">
        <f t="shared" si="0"/>
        <v>-15.536000000000001</v>
      </c>
      <c r="I4">
        <f t="shared" si="1"/>
        <v>2</v>
      </c>
      <c r="J4">
        <f t="shared" ref="J4:J67" si="3">(G4-MIN(G$3:G$84))/(MAX(G$3:G$84)-MIN(G$3:G$84))</f>
        <v>0.14513685008049998</v>
      </c>
      <c r="K4">
        <f t="shared" si="2"/>
        <v>0.49946768913045214</v>
      </c>
    </row>
    <row r="5" spans="1:11" x14ac:dyDescent="0.75">
      <c r="A5">
        <v>3</v>
      </c>
      <c r="B5">
        <v>355.97300000000001</v>
      </c>
      <c r="C5">
        <v>364.61099999999999</v>
      </c>
      <c r="D5">
        <v>168.49199999999999</v>
      </c>
      <c r="E5">
        <v>241.58799999999999</v>
      </c>
      <c r="G5" s="1">
        <f t="shared" si="0"/>
        <v>-8.6379999999999768</v>
      </c>
      <c r="I5">
        <f t="shared" si="1"/>
        <v>3</v>
      </c>
      <c r="J5">
        <f t="shared" si="3"/>
        <v>0.47177763045743087</v>
      </c>
      <c r="K5">
        <f t="shared" si="2"/>
        <v>0.50156412930135552</v>
      </c>
    </row>
    <row r="6" spans="1:11" x14ac:dyDescent="0.75">
      <c r="A6">
        <v>4</v>
      </c>
      <c r="B6">
        <v>340.61599999999999</v>
      </c>
      <c r="C6">
        <v>350.04300000000001</v>
      </c>
      <c r="D6">
        <v>163.52199999999999</v>
      </c>
      <c r="E6">
        <v>232.33600000000001</v>
      </c>
      <c r="G6" s="1">
        <f t="shared" si="0"/>
        <v>-9.4270000000000209</v>
      </c>
      <c r="I6">
        <f t="shared" si="1"/>
        <v>4</v>
      </c>
      <c r="J6">
        <f t="shared" si="3"/>
        <v>0.43441613789184491</v>
      </c>
      <c r="K6">
        <f t="shared" si="2"/>
        <v>0.49875571009749764</v>
      </c>
    </row>
    <row r="7" spans="1:11" x14ac:dyDescent="0.75">
      <c r="A7">
        <v>5</v>
      </c>
      <c r="B7">
        <v>365.25400000000002</v>
      </c>
      <c r="C7">
        <v>373.23599999999999</v>
      </c>
      <c r="D7">
        <v>169.59100000000001</v>
      </c>
      <c r="E7">
        <v>243.596</v>
      </c>
      <c r="G7" s="1">
        <f t="shared" si="0"/>
        <v>-7.9819999999999709</v>
      </c>
      <c r="I7">
        <f t="shared" si="1"/>
        <v>5</v>
      </c>
      <c r="J7">
        <f t="shared" si="3"/>
        <v>0.5028411781418709</v>
      </c>
      <c r="K7">
        <f t="shared" si="2"/>
        <v>0.50227845345111832</v>
      </c>
    </row>
    <row r="8" spans="1:11" x14ac:dyDescent="0.75">
      <c r="A8">
        <v>6</v>
      </c>
      <c r="B8">
        <v>347.37900000000002</v>
      </c>
      <c r="C8">
        <v>351.88200000000001</v>
      </c>
      <c r="D8">
        <v>167.114</v>
      </c>
      <c r="E8">
        <v>240.16800000000001</v>
      </c>
      <c r="G8" s="1">
        <f t="shared" si="0"/>
        <v>-4.5029999999999859</v>
      </c>
      <c r="I8">
        <f t="shared" si="1"/>
        <v>6</v>
      </c>
      <c r="J8">
        <f t="shared" si="3"/>
        <v>0.6675821574012698</v>
      </c>
      <c r="K8">
        <f t="shared" si="2"/>
        <v>0.49624504665729263</v>
      </c>
    </row>
    <row r="9" spans="1:11" x14ac:dyDescent="0.75">
      <c r="A9">
        <v>7</v>
      </c>
      <c r="B9">
        <v>347.08</v>
      </c>
      <c r="C9">
        <v>351.10399999999998</v>
      </c>
      <c r="D9">
        <v>168.86699999999999</v>
      </c>
      <c r="E9">
        <v>242.477</v>
      </c>
      <c r="G9" s="1">
        <f t="shared" si="0"/>
        <v>-4.0240000000000009</v>
      </c>
      <c r="I9">
        <f t="shared" si="1"/>
        <v>7</v>
      </c>
      <c r="J9">
        <f t="shared" si="3"/>
        <v>0.69026422956719391</v>
      </c>
      <c r="K9">
        <f t="shared" si="2"/>
        <v>0.50100802497705454</v>
      </c>
    </row>
    <row r="10" spans="1:11" x14ac:dyDescent="0.75">
      <c r="A10">
        <v>8</v>
      </c>
      <c r="B10">
        <v>340</v>
      </c>
      <c r="C10">
        <v>345.48599999999999</v>
      </c>
      <c r="D10">
        <v>163.91399999999999</v>
      </c>
      <c r="E10">
        <v>239.559</v>
      </c>
      <c r="G10" s="1">
        <f t="shared" si="0"/>
        <v>-5.48599999999999</v>
      </c>
      <c r="I10">
        <f t="shared" si="1"/>
        <v>8</v>
      </c>
      <c r="J10">
        <f t="shared" si="3"/>
        <v>0.62103418884364103</v>
      </c>
      <c r="K10">
        <f t="shared" si="2"/>
        <v>0.47298067582430808</v>
      </c>
    </row>
    <row r="11" spans="1:11" x14ac:dyDescent="0.75">
      <c r="A11">
        <v>9</v>
      </c>
      <c r="B11">
        <v>342.36099999999999</v>
      </c>
      <c r="C11">
        <v>349.28300000000002</v>
      </c>
      <c r="D11">
        <v>162.94900000000001</v>
      </c>
      <c r="E11">
        <v>239.20599999999999</v>
      </c>
      <c r="G11" s="1">
        <f t="shared" si="0"/>
        <v>-6.9220000000000255</v>
      </c>
      <c r="I11">
        <f t="shared" si="1"/>
        <v>9</v>
      </c>
      <c r="J11">
        <f t="shared" si="3"/>
        <v>0.55303532531489608</v>
      </c>
      <c r="K11">
        <f t="shared" si="2"/>
        <v>0.46655556092298295</v>
      </c>
    </row>
    <row r="12" spans="1:11" x14ac:dyDescent="0.75">
      <c r="A12">
        <v>10</v>
      </c>
      <c r="B12">
        <v>341.67099999999999</v>
      </c>
      <c r="C12">
        <v>351.83499999999998</v>
      </c>
      <c r="D12">
        <v>164.685</v>
      </c>
      <c r="E12">
        <v>242.17099999999999</v>
      </c>
      <c r="G12" s="1">
        <f t="shared" si="0"/>
        <v>-10.163999999999987</v>
      </c>
      <c r="I12">
        <f t="shared" si="1"/>
        <v>10</v>
      </c>
      <c r="J12">
        <f t="shared" si="3"/>
        <v>0.39951699971588284</v>
      </c>
      <c r="K12">
        <f t="shared" si="2"/>
        <v>0.46932869915310887</v>
      </c>
    </row>
    <row r="13" spans="1:11" x14ac:dyDescent="0.75">
      <c r="A13">
        <v>11</v>
      </c>
      <c r="B13">
        <v>337.59699999999998</v>
      </c>
      <c r="C13">
        <v>349.66899999999998</v>
      </c>
      <c r="D13">
        <v>162.18700000000001</v>
      </c>
      <c r="E13">
        <v>238.267</v>
      </c>
      <c r="G13" s="1">
        <f t="shared" si="0"/>
        <v>-12.072000000000003</v>
      </c>
      <c r="I13">
        <f t="shared" si="1"/>
        <v>11</v>
      </c>
      <c r="J13">
        <f t="shared" si="3"/>
        <v>0.30916753480443215</v>
      </c>
      <c r="K13">
        <f t="shared" si="2"/>
        <v>0.46392789635506676</v>
      </c>
    </row>
    <row r="14" spans="1:11" x14ac:dyDescent="0.75">
      <c r="A14">
        <v>12</v>
      </c>
      <c r="B14">
        <v>331.40499999999997</v>
      </c>
      <c r="C14">
        <v>339.952</v>
      </c>
      <c r="D14">
        <v>159.27199999999999</v>
      </c>
      <c r="E14">
        <v>236.828</v>
      </c>
      <c r="G14" s="1">
        <f t="shared" si="0"/>
        <v>-8.5470000000000255</v>
      </c>
      <c r="I14">
        <f t="shared" si="1"/>
        <v>12</v>
      </c>
      <c r="J14">
        <f t="shared" si="3"/>
        <v>0.47608675063926392</v>
      </c>
      <c r="K14">
        <f t="shared" si="2"/>
        <v>0.44548051351085127</v>
      </c>
    </row>
    <row r="15" spans="1:11" x14ac:dyDescent="0.75">
      <c r="A15">
        <v>13</v>
      </c>
      <c r="B15">
        <v>333.75</v>
      </c>
      <c r="C15">
        <v>341.46499999999997</v>
      </c>
      <c r="D15">
        <v>158.88</v>
      </c>
      <c r="E15">
        <v>231.25200000000001</v>
      </c>
      <c r="G15" s="1">
        <f t="shared" si="0"/>
        <v>-7.714999999999975</v>
      </c>
      <c r="I15">
        <f t="shared" si="1"/>
        <v>13</v>
      </c>
      <c r="J15">
        <f t="shared" si="3"/>
        <v>0.51548442087319002</v>
      </c>
      <c r="K15">
        <f t="shared" si="2"/>
        <v>0.4634758971888655</v>
      </c>
    </row>
    <row r="16" spans="1:11" x14ac:dyDescent="0.75">
      <c r="A16">
        <v>14</v>
      </c>
      <c r="B16">
        <v>334.72800000000001</v>
      </c>
      <c r="C16">
        <v>347.94400000000002</v>
      </c>
      <c r="D16">
        <v>157.93199999999999</v>
      </c>
      <c r="E16">
        <v>232.39400000000001</v>
      </c>
      <c r="G16" s="1">
        <f t="shared" si="0"/>
        <v>-13.216000000000008</v>
      </c>
      <c r="I16">
        <f t="shared" si="1"/>
        <v>14</v>
      </c>
      <c r="J16">
        <f t="shared" si="3"/>
        <v>0.25499573823278682</v>
      </c>
      <c r="K16">
        <f t="shared" si="2"/>
        <v>0.45089186840894752</v>
      </c>
    </row>
    <row r="17" spans="1:11" x14ac:dyDescent="0.75">
      <c r="A17">
        <v>15</v>
      </c>
      <c r="B17">
        <v>332.92200000000003</v>
      </c>
      <c r="C17">
        <v>344.86099999999999</v>
      </c>
      <c r="D17">
        <v>155.55199999999999</v>
      </c>
      <c r="E17">
        <v>227.63</v>
      </c>
      <c r="G17" s="1">
        <f t="shared" si="0"/>
        <v>-11.938999999999965</v>
      </c>
      <c r="I17">
        <f t="shared" si="1"/>
        <v>15</v>
      </c>
      <c r="J17">
        <f t="shared" si="3"/>
        <v>0.31546547968557798</v>
      </c>
      <c r="K17">
        <f t="shared" si="2"/>
        <v>0.44883246026813456</v>
      </c>
    </row>
    <row r="18" spans="1:11" x14ac:dyDescent="0.75">
      <c r="A18">
        <v>16</v>
      </c>
      <c r="B18">
        <v>326.90199999999999</v>
      </c>
      <c r="C18">
        <v>335.55399999999997</v>
      </c>
      <c r="D18">
        <v>153.17599999999999</v>
      </c>
      <c r="E18">
        <v>223.971</v>
      </c>
      <c r="G18" s="1">
        <f t="shared" si="0"/>
        <v>-8.6519999999999868</v>
      </c>
      <c r="I18">
        <f t="shared" si="1"/>
        <v>16</v>
      </c>
      <c r="J18">
        <f t="shared" si="3"/>
        <v>0.47111468889099417</v>
      </c>
      <c r="K18">
        <f t="shared" si="2"/>
        <v>0.44209927411880212</v>
      </c>
    </row>
    <row r="19" spans="1:11" x14ac:dyDescent="0.75">
      <c r="A19">
        <v>17</v>
      </c>
      <c r="B19">
        <v>327.05500000000001</v>
      </c>
      <c r="C19">
        <v>336.08300000000003</v>
      </c>
      <c r="D19">
        <v>150.333</v>
      </c>
      <c r="E19">
        <v>224.44399999999999</v>
      </c>
      <c r="G19" s="1">
        <f t="shared" si="0"/>
        <v>-9.02800000000002</v>
      </c>
      <c r="I19">
        <f t="shared" si="1"/>
        <v>17</v>
      </c>
      <c r="J19">
        <f t="shared" si="3"/>
        <v>0.45330997253527711</v>
      </c>
      <c r="K19">
        <f t="shared" si="2"/>
        <v>0.41421183436277914</v>
      </c>
    </row>
    <row r="20" spans="1:11" x14ac:dyDescent="0.75">
      <c r="A20">
        <v>18</v>
      </c>
      <c r="B20">
        <v>325.73399999999998</v>
      </c>
      <c r="C20">
        <v>339.49700000000001</v>
      </c>
      <c r="D20">
        <v>150.48599999999999</v>
      </c>
      <c r="E20">
        <v>223.25399999999999</v>
      </c>
      <c r="G20" s="1">
        <f t="shared" si="0"/>
        <v>-13.763000000000034</v>
      </c>
      <c r="I20">
        <f t="shared" si="1"/>
        <v>18</v>
      </c>
      <c r="J20">
        <f t="shared" si="3"/>
        <v>0.22909366417274205</v>
      </c>
      <c r="K20">
        <f t="shared" si="2"/>
        <v>0.42017846915587409</v>
      </c>
    </row>
    <row r="21" spans="1:11" x14ac:dyDescent="0.75">
      <c r="A21">
        <v>19</v>
      </c>
      <c r="B21">
        <v>332.61799999999999</v>
      </c>
      <c r="C21">
        <v>342.608</v>
      </c>
      <c r="D21">
        <v>148.63</v>
      </c>
      <c r="E21">
        <v>223.291</v>
      </c>
      <c r="G21" s="1">
        <f t="shared" si="0"/>
        <v>-9.9900000000000091</v>
      </c>
      <c r="I21">
        <f t="shared" si="1"/>
        <v>19</v>
      </c>
      <c r="J21">
        <f t="shared" si="3"/>
        <v>0.40775641632730336</v>
      </c>
      <c r="K21">
        <f t="shared" si="2"/>
        <v>0.40289590085972055</v>
      </c>
    </row>
    <row r="22" spans="1:11" x14ac:dyDescent="0.75">
      <c r="A22">
        <v>20</v>
      </c>
      <c r="B22">
        <v>331.14299999999997</v>
      </c>
      <c r="C22">
        <v>343.60199999999998</v>
      </c>
      <c r="D22">
        <v>150.30799999999999</v>
      </c>
      <c r="E22">
        <v>224.85</v>
      </c>
      <c r="G22" s="1">
        <f t="shared" si="0"/>
        <v>-12.459000000000003</v>
      </c>
      <c r="I22">
        <f t="shared" si="1"/>
        <v>20</v>
      </c>
      <c r="J22">
        <f t="shared" si="3"/>
        <v>0.2908419357893739</v>
      </c>
      <c r="K22">
        <f t="shared" si="2"/>
        <v>0.41245334547109691</v>
      </c>
    </row>
    <row r="23" spans="1:11" x14ac:dyDescent="0.75">
      <c r="A23">
        <v>21</v>
      </c>
      <c r="B23">
        <v>333.34</v>
      </c>
      <c r="C23">
        <v>343.19400000000002</v>
      </c>
      <c r="D23">
        <v>149.626</v>
      </c>
      <c r="E23">
        <v>222.566</v>
      </c>
      <c r="G23" s="1">
        <f t="shared" si="0"/>
        <v>-9.8540000000000418</v>
      </c>
      <c r="I23">
        <f t="shared" si="1"/>
        <v>21</v>
      </c>
      <c r="J23">
        <f t="shared" si="3"/>
        <v>0.41419642011553931</v>
      </c>
      <c r="K23">
        <f t="shared" si="2"/>
        <v>0.41487086997750222</v>
      </c>
    </row>
    <row r="24" spans="1:11" x14ac:dyDescent="0.75">
      <c r="A24">
        <v>22</v>
      </c>
      <c r="B24">
        <v>322.274</v>
      </c>
      <c r="C24">
        <v>332.37099999999998</v>
      </c>
      <c r="D24">
        <v>145.762</v>
      </c>
      <c r="E24">
        <v>220.15</v>
      </c>
      <c r="G24" s="1">
        <f t="shared" si="0"/>
        <v>-10.09699999999998</v>
      </c>
      <c r="I24">
        <f t="shared" si="1"/>
        <v>22</v>
      </c>
      <c r="J24">
        <f t="shared" si="3"/>
        <v>0.40268964864097079</v>
      </c>
      <c r="K24">
        <f t="shared" si="2"/>
        <v>0.38765572990965286</v>
      </c>
    </row>
    <row r="25" spans="1:11" x14ac:dyDescent="0.75">
      <c r="A25">
        <v>23</v>
      </c>
      <c r="B25">
        <v>333.25</v>
      </c>
      <c r="C25">
        <v>340.66</v>
      </c>
      <c r="D25">
        <v>146.88200000000001</v>
      </c>
      <c r="E25">
        <v>222.185</v>
      </c>
      <c r="G25" s="1">
        <f t="shared" si="0"/>
        <v>-7.410000000000025</v>
      </c>
      <c r="I25">
        <f t="shared" si="1"/>
        <v>23</v>
      </c>
      <c r="J25">
        <f t="shared" si="3"/>
        <v>0.52992707642769088</v>
      </c>
      <c r="K25">
        <f t="shared" si="2"/>
        <v>0.3907449736437002</v>
      </c>
    </row>
    <row r="26" spans="1:11" x14ac:dyDescent="0.75">
      <c r="A26">
        <v>24</v>
      </c>
      <c r="B26">
        <v>322.697</v>
      </c>
      <c r="C26">
        <v>332.44900000000001</v>
      </c>
      <c r="D26">
        <v>144.4</v>
      </c>
      <c r="E26">
        <v>223.76400000000001</v>
      </c>
      <c r="G26" s="1">
        <f t="shared" si="0"/>
        <v>-9.7520000000000095</v>
      </c>
      <c r="I26">
        <f t="shared" si="1"/>
        <v>24</v>
      </c>
      <c r="J26">
        <f t="shared" si="3"/>
        <v>0.41902642295671899</v>
      </c>
      <c r="K26">
        <f t="shared" si="2"/>
        <v>0.36225221580670075</v>
      </c>
    </row>
    <row r="27" spans="1:11" x14ac:dyDescent="0.75">
      <c r="A27">
        <v>25</v>
      </c>
      <c r="B27">
        <v>319.24700000000001</v>
      </c>
      <c r="C27">
        <v>326.42399999999998</v>
      </c>
      <c r="D27">
        <v>145.78399999999999</v>
      </c>
      <c r="E27">
        <v>220.81100000000001</v>
      </c>
      <c r="G27" s="1">
        <f t="shared" si="0"/>
        <v>-7.1769999999999641</v>
      </c>
      <c r="I27">
        <f t="shared" si="1"/>
        <v>25</v>
      </c>
      <c r="J27">
        <f t="shared" si="3"/>
        <v>0.54096031821195367</v>
      </c>
      <c r="K27">
        <f t="shared" si="2"/>
        <v>0.38544196728128444</v>
      </c>
    </row>
    <row r="28" spans="1:11" x14ac:dyDescent="0.75">
      <c r="A28">
        <v>26</v>
      </c>
      <c r="B28">
        <v>318.27</v>
      </c>
      <c r="C28">
        <v>328.92</v>
      </c>
      <c r="D28">
        <v>142.892</v>
      </c>
      <c r="E28">
        <v>218.59700000000001</v>
      </c>
      <c r="G28" s="1">
        <f t="shared" si="0"/>
        <v>-10.650000000000034</v>
      </c>
      <c r="I28">
        <f t="shared" si="1"/>
        <v>26</v>
      </c>
      <c r="J28">
        <f t="shared" si="3"/>
        <v>0.37650345676673769</v>
      </c>
      <c r="K28">
        <f t="shared" si="2"/>
        <v>0.36576348735967251</v>
      </c>
    </row>
    <row r="29" spans="1:11" x14ac:dyDescent="0.75">
      <c r="A29">
        <v>27</v>
      </c>
      <c r="B29">
        <v>314.76299999999998</v>
      </c>
      <c r="C29">
        <v>324.79199999999997</v>
      </c>
      <c r="D29">
        <v>141.48599999999999</v>
      </c>
      <c r="E29">
        <v>222.292</v>
      </c>
      <c r="G29" s="1">
        <f t="shared" si="0"/>
        <v>-10.028999999999996</v>
      </c>
      <c r="I29">
        <f t="shared" si="1"/>
        <v>27</v>
      </c>
      <c r="J29">
        <f t="shared" si="3"/>
        <v>0.40590965053508876</v>
      </c>
      <c r="K29">
        <f t="shared" si="2"/>
        <v>0.34006263281512128</v>
      </c>
    </row>
    <row r="30" spans="1:11" x14ac:dyDescent="0.75">
      <c r="A30">
        <v>28</v>
      </c>
      <c r="B30">
        <v>316.91000000000003</v>
      </c>
      <c r="C30">
        <v>329.51400000000001</v>
      </c>
      <c r="D30">
        <v>142.91900000000001</v>
      </c>
      <c r="E30">
        <v>219.99</v>
      </c>
      <c r="G30" s="1">
        <f t="shared" si="0"/>
        <v>-12.603999999999985</v>
      </c>
      <c r="I30">
        <f t="shared" si="1"/>
        <v>28</v>
      </c>
      <c r="J30">
        <f t="shared" si="3"/>
        <v>0.2839757552798568</v>
      </c>
      <c r="K30">
        <f t="shared" si="2"/>
        <v>0.36116773026002486</v>
      </c>
    </row>
    <row r="31" spans="1:11" x14ac:dyDescent="0.75">
      <c r="A31">
        <v>29</v>
      </c>
      <c r="B31">
        <v>313.46300000000002</v>
      </c>
      <c r="C31">
        <v>327.96300000000002</v>
      </c>
      <c r="D31">
        <v>141.154</v>
      </c>
      <c r="E31">
        <v>219.44</v>
      </c>
      <c r="G31" s="1">
        <f t="shared" si="0"/>
        <v>-14.5</v>
      </c>
      <c r="I31">
        <f t="shared" si="1"/>
        <v>29</v>
      </c>
      <c r="J31">
        <f t="shared" si="3"/>
        <v>0.19419452599678</v>
      </c>
      <c r="K31">
        <f t="shared" si="2"/>
        <v>0.34617004978935273</v>
      </c>
    </row>
    <row r="32" spans="1:11" x14ac:dyDescent="0.75">
      <c r="A32">
        <v>30</v>
      </c>
      <c r="B32">
        <v>316.51900000000001</v>
      </c>
      <c r="C32">
        <v>327.64800000000002</v>
      </c>
      <c r="D32">
        <v>141.71100000000001</v>
      </c>
      <c r="E32">
        <v>218.68600000000001</v>
      </c>
      <c r="G32" s="1">
        <f t="shared" si="0"/>
        <v>-11.129000000000019</v>
      </c>
      <c r="I32">
        <f t="shared" si="1"/>
        <v>30</v>
      </c>
      <c r="J32">
        <f t="shared" si="3"/>
        <v>0.35382138460081358</v>
      </c>
      <c r="K32">
        <f t="shared" si="2"/>
        <v>0.35405937156414569</v>
      </c>
    </row>
    <row r="33" spans="1:11" x14ac:dyDescent="0.75">
      <c r="A33">
        <v>31</v>
      </c>
      <c r="B33">
        <v>313.36399999999998</v>
      </c>
      <c r="C33">
        <v>324.25299999999999</v>
      </c>
      <c r="D33">
        <v>140.61500000000001</v>
      </c>
      <c r="E33">
        <v>222.23500000000001</v>
      </c>
      <c r="G33" s="1">
        <f t="shared" si="0"/>
        <v>-10.88900000000001</v>
      </c>
      <c r="I33">
        <f t="shared" si="1"/>
        <v>31</v>
      </c>
      <c r="J33">
        <f t="shared" si="3"/>
        <v>0.36518609716829203</v>
      </c>
      <c r="K33">
        <f t="shared" si="2"/>
        <v>0.33212104257005648</v>
      </c>
    </row>
    <row r="34" spans="1:11" x14ac:dyDescent="0.75">
      <c r="A34">
        <v>32</v>
      </c>
      <c r="B34">
        <v>315.79199999999997</v>
      </c>
      <c r="C34">
        <v>327.255</v>
      </c>
      <c r="D34">
        <v>139.227</v>
      </c>
      <c r="E34">
        <v>222.041</v>
      </c>
      <c r="G34" s="1">
        <f t="shared" si="0"/>
        <v>-11.463000000000022</v>
      </c>
      <c r="I34">
        <f t="shared" si="1"/>
        <v>32</v>
      </c>
      <c r="J34">
        <f t="shared" si="3"/>
        <v>0.33800549294440657</v>
      </c>
      <c r="K34">
        <f t="shared" si="2"/>
        <v>0.31975598135293959</v>
      </c>
    </row>
    <row r="35" spans="1:11" x14ac:dyDescent="0.75">
      <c r="A35">
        <v>33</v>
      </c>
      <c r="B35">
        <v>316.96800000000002</v>
      </c>
      <c r="C35">
        <v>330.08</v>
      </c>
      <c r="D35">
        <v>139.53700000000001</v>
      </c>
      <c r="E35">
        <v>218.066</v>
      </c>
      <c r="G35" s="1">
        <f t="shared" si="0"/>
        <v>-13.111999999999966</v>
      </c>
      <c r="I35">
        <f t="shared" si="1"/>
        <v>33</v>
      </c>
      <c r="J35">
        <f t="shared" si="3"/>
        <v>0.25992044701202927</v>
      </c>
      <c r="K35">
        <f t="shared" si="2"/>
        <v>0.33509595792987024</v>
      </c>
    </row>
    <row r="36" spans="1:11" x14ac:dyDescent="0.75">
      <c r="A36">
        <v>34</v>
      </c>
      <c r="B36">
        <v>324.30900000000003</v>
      </c>
      <c r="C36">
        <v>333.97300000000001</v>
      </c>
      <c r="D36">
        <v>137.721</v>
      </c>
      <c r="E36">
        <v>217.15199999999999</v>
      </c>
      <c r="G36" s="1">
        <f t="shared" si="0"/>
        <v>-9.6639999999999873</v>
      </c>
      <c r="I36">
        <f t="shared" si="1"/>
        <v>34</v>
      </c>
      <c r="J36">
        <f t="shared" si="3"/>
        <v>0.42319348423146197</v>
      </c>
      <c r="K36">
        <f t="shared" si="2"/>
        <v>0.3203167828334248</v>
      </c>
    </row>
    <row r="37" spans="1:11" x14ac:dyDescent="0.75">
      <c r="A37">
        <v>35</v>
      </c>
      <c r="B37">
        <v>317.73399999999998</v>
      </c>
      <c r="C37">
        <v>326.68400000000003</v>
      </c>
      <c r="D37">
        <v>137.61500000000001</v>
      </c>
      <c r="E37">
        <v>216.476</v>
      </c>
      <c r="G37" s="1">
        <f t="shared" si="0"/>
        <v>-8.9500000000000455</v>
      </c>
      <c r="I37">
        <f t="shared" si="1"/>
        <v>35</v>
      </c>
      <c r="J37">
        <f t="shared" si="3"/>
        <v>0.45700350411970619</v>
      </c>
      <c r="K37">
        <f t="shared" si="2"/>
        <v>0.32140604674997053</v>
      </c>
    </row>
    <row r="38" spans="1:11" x14ac:dyDescent="0.75">
      <c r="A38">
        <v>36</v>
      </c>
      <c r="B38">
        <v>314.375</v>
      </c>
      <c r="C38">
        <v>322.88799999999998</v>
      </c>
      <c r="D38">
        <v>137.767</v>
      </c>
      <c r="E38">
        <v>221.398</v>
      </c>
      <c r="G38" s="1">
        <f t="shared" si="0"/>
        <v>-8.5129999999999768</v>
      </c>
      <c r="I38">
        <f t="shared" si="1"/>
        <v>36</v>
      </c>
      <c r="J38">
        <f t="shared" si="3"/>
        <v>0.47769675158632563</v>
      </c>
      <c r="K38">
        <f t="shared" si="2"/>
        <v>0.30796631515629991</v>
      </c>
    </row>
    <row r="39" spans="1:11" x14ac:dyDescent="0.75">
      <c r="A39">
        <v>37</v>
      </c>
      <c r="B39">
        <v>328.072</v>
      </c>
      <c r="C39">
        <v>337.16500000000002</v>
      </c>
      <c r="D39">
        <v>137.88800000000001</v>
      </c>
      <c r="E39">
        <v>217.61500000000001</v>
      </c>
      <c r="G39" s="1">
        <f t="shared" si="0"/>
        <v>-9.0930000000000177</v>
      </c>
      <c r="I39">
        <f t="shared" si="1"/>
        <v>37</v>
      </c>
      <c r="J39">
        <f t="shared" si="3"/>
        <v>0.45023202954825192</v>
      </c>
      <c r="K39">
        <f t="shared" si="2"/>
        <v>0.32049895239487408</v>
      </c>
    </row>
    <row r="40" spans="1:11" x14ac:dyDescent="0.75">
      <c r="A40">
        <v>38</v>
      </c>
      <c r="B40">
        <v>318.52800000000002</v>
      </c>
      <c r="C40">
        <v>326.82400000000001</v>
      </c>
      <c r="D40">
        <v>138.56200000000001</v>
      </c>
      <c r="E40">
        <v>218.40899999999999</v>
      </c>
      <c r="G40" s="1">
        <f t="shared" si="0"/>
        <v>-8.2959999999999923</v>
      </c>
      <c r="I40">
        <f t="shared" si="1"/>
        <v>38</v>
      </c>
      <c r="J40">
        <f t="shared" si="3"/>
        <v>0.48797234586608623</v>
      </c>
      <c r="K40">
        <f t="shared" si="2"/>
        <v>0.32455588971946364</v>
      </c>
    </row>
    <row r="41" spans="1:11" x14ac:dyDescent="0.75">
      <c r="A41">
        <v>39</v>
      </c>
      <c r="B41">
        <v>313.43200000000002</v>
      </c>
      <c r="C41">
        <v>320.51299999999998</v>
      </c>
      <c r="D41">
        <v>138.70699999999999</v>
      </c>
      <c r="E41">
        <v>223.155</v>
      </c>
      <c r="G41" s="1">
        <f t="shared" si="0"/>
        <v>-7.0809999999999604</v>
      </c>
      <c r="I41">
        <f t="shared" si="1"/>
        <v>39</v>
      </c>
      <c r="J41">
        <f t="shared" si="3"/>
        <v>0.54550620323894505</v>
      </c>
      <c r="K41">
        <f t="shared" si="2"/>
        <v>0.31165456983033601</v>
      </c>
    </row>
    <row r="42" spans="1:11" x14ac:dyDescent="0.75">
      <c r="A42">
        <v>40</v>
      </c>
      <c r="B42">
        <v>320.93799999999999</v>
      </c>
      <c r="C42">
        <v>321.39699999999999</v>
      </c>
      <c r="D42">
        <v>136.80799999999999</v>
      </c>
      <c r="E42">
        <v>224.66</v>
      </c>
      <c r="G42" s="1">
        <f t="shared" si="0"/>
        <v>-0.45900000000000318</v>
      </c>
      <c r="I42">
        <f t="shared" si="1"/>
        <v>40</v>
      </c>
      <c r="J42">
        <f t="shared" si="3"/>
        <v>0.85907756416327308</v>
      </c>
      <c r="K42">
        <f t="shared" si="2"/>
        <v>0.29006018602954581</v>
      </c>
    </row>
    <row r="43" spans="1:11" x14ac:dyDescent="0.75">
      <c r="A43">
        <v>41</v>
      </c>
      <c r="B43">
        <v>326.649</v>
      </c>
      <c r="C43">
        <v>327.73500000000001</v>
      </c>
      <c r="D43">
        <v>137.30500000000001</v>
      </c>
      <c r="E43">
        <v>227.565</v>
      </c>
      <c r="G43" s="1">
        <f t="shared" si="0"/>
        <v>-1.0860000000000127</v>
      </c>
      <c r="I43">
        <f t="shared" si="1"/>
        <v>41</v>
      </c>
      <c r="J43">
        <f t="shared" si="3"/>
        <v>0.82938725258073631</v>
      </c>
      <c r="K43">
        <f t="shared" si="2"/>
        <v>0.28698973926175991</v>
      </c>
    </row>
    <row r="44" spans="1:11" x14ac:dyDescent="0.75">
      <c r="A44">
        <v>42</v>
      </c>
      <c r="B44">
        <v>317.93799999999999</v>
      </c>
      <c r="C44">
        <v>316.36900000000003</v>
      </c>
      <c r="D44">
        <v>135.55799999999999</v>
      </c>
      <c r="E44">
        <v>220.83500000000001</v>
      </c>
      <c r="G44" s="1">
        <f t="shared" si="0"/>
        <v>1.56899999999996</v>
      </c>
      <c r="I44">
        <f t="shared" si="1"/>
        <v>42</v>
      </c>
      <c r="J44">
        <f t="shared" si="3"/>
        <v>0.95510938535846024</v>
      </c>
      <c r="K44">
        <f t="shared" si="2"/>
        <v>0.28873246090612736</v>
      </c>
    </row>
    <row r="45" spans="1:11" x14ac:dyDescent="0.75">
      <c r="A45">
        <v>43</v>
      </c>
      <c r="B45">
        <v>313.14299999999997</v>
      </c>
      <c r="C45">
        <v>310.90699999999998</v>
      </c>
      <c r="D45">
        <v>134.73599999999999</v>
      </c>
      <c r="E45">
        <v>220.48599999999999</v>
      </c>
      <c r="G45" s="1">
        <f t="shared" si="0"/>
        <v>2.23599999999999</v>
      </c>
      <c r="I45">
        <f t="shared" si="1"/>
        <v>43</v>
      </c>
      <c r="J45">
        <f t="shared" si="3"/>
        <v>0.98669381570224424</v>
      </c>
      <c r="K45">
        <f t="shared" si="2"/>
        <v>0.28189522780274151</v>
      </c>
    </row>
    <row r="46" spans="1:11" x14ac:dyDescent="0.75">
      <c r="A46">
        <v>44</v>
      </c>
      <c r="B46">
        <v>314.62799999999999</v>
      </c>
      <c r="C46">
        <v>312.11099999999999</v>
      </c>
      <c r="D46">
        <v>134.66499999999999</v>
      </c>
      <c r="E46">
        <v>222.30699999999999</v>
      </c>
      <c r="G46" s="1">
        <f t="shared" si="0"/>
        <v>2.5169999999999959</v>
      </c>
      <c r="I46">
        <f t="shared" si="1"/>
        <v>44</v>
      </c>
      <c r="J46">
        <f t="shared" si="3"/>
        <v>1</v>
      </c>
      <c r="K46">
        <f t="shared" si="2"/>
        <v>0.27644981222101073</v>
      </c>
    </row>
    <row r="47" spans="1:11" x14ac:dyDescent="0.75">
      <c r="A47">
        <v>45</v>
      </c>
      <c r="B47">
        <v>326.185</v>
      </c>
      <c r="C47">
        <v>326.05200000000002</v>
      </c>
      <c r="D47">
        <v>137.84800000000001</v>
      </c>
      <c r="E47">
        <v>230.16300000000001</v>
      </c>
      <c r="G47" s="1">
        <f t="shared" si="0"/>
        <v>0.13299999999998136</v>
      </c>
      <c r="I47">
        <f t="shared" si="1"/>
        <v>45</v>
      </c>
      <c r="J47">
        <f t="shared" si="3"/>
        <v>0.88711052182971806</v>
      </c>
      <c r="K47">
        <f t="shared" si="2"/>
        <v>0.28523049937914097</v>
      </c>
    </row>
    <row r="48" spans="1:11" x14ac:dyDescent="0.75">
      <c r="A48">
        <v>46</v>
      </c>
      <c r="B48">
        <v>328.73200000000003</v>
      </c>
      <c r="C48">
        <v>327.565</v>
      </c>
      <c r="D48">
        <v>137.48599999999999</v>
      </c>
      <c r="E48">
        <v>232.833</v>
      </c>
      <c r="G48" s="1">
        <f t="shared" si="0"/>
        <v>1.16700000000003</v>
      </c>
      <c r="I48">
        <f t="shared" si="1"/>
        <v>46</v>
      </c>
      <c r="J48">
        <f t="shared" si="3"/>
        <v>0.93607349180793797</v>
      </c>
      <c r="K48">
        <f t="shared" si="2"/>
        <v>0.27569526363582347</v>
      </c>
    </row>
    <row r="49" spans="1:11" x14ac:dyDescent="0.75">
      <c r="A49">
        <v>47</v>
      </c>
      <c r="B49">
        <v>326.46300000000002</v>
      </c>
      <c r="C49">
        <v>328.54199999999997</v>
      </c>
      <c r="D49">
        <v>136.417</v>
      </c>
      <c r="E49">
        <v>231.15700000000001</v>
      </c>
      <c r="G49" s="1">
        <f t="shared" si="0"/>
        <v>-2.0789999999999509</v>
      </c>
      <c r="I49">
        <f t="shared" si="1"/>
        <v>47</v>
      </c>
      <c r="J49">
        <f t="shared" si="3"/>
        <v>0.78236575433279909</v>
      </c>
      <c r="K49">
        <f t="shared" si="2"/>
        <v>0.27047013955250221</v>
      </c>
    </row>
    <row r="50" spans="1:11" x14ac:dyDescent="0.75">
      <c r="A50">
        <v>48</v>
      </c>
      <c r="B50">
        <v>327.54000000000002</v>
      </c>
      <c r="C50">
        <v>327.89800000000002</v>
      </c>
      <c r="D50">
        <v>135.76900000000001</v>
      </c>
      <c r="E50">
        <v>230.82400000000001</v>
      </c>
      <c r="G50" s="1">
        <f t="shared" si="0"/>
        <v>-0.35800000000000409</v>
      </c>
      <c r="I50">
        <f t="shared" si="1"/>
        <v>48</v>
      </c>
      <c r="J50">
        <f t="shared" si="3"/>
        <v>0.86386021403542002</v>
      </c>
      <c r="K50">
        <f t="shared" si="2"/>
        <v>0.26565305981489157</v>
      </c>
    </row>
    <row r="51" spans="1:11" x14ac:dyDescent="0.75">
      <c r="A51">
        <v>49</v>
      </c>
      <c r="B51">
        <v>321.15499999999997</v>
      </c>
      <c r="C51">
        <v>320.29399999999998</v>
      </c>
      <c r="D51">
        <v>134.899</v>
      </c>
      <c r="E51">
        <v>227.673</v>
      </c>
      <c r="G51" s="1">
        <f t="shared" si="0"/>
        <v>0.86099999999999</v>
      </c>
      <c r="I51">
        <f t="shared" si="1"/>
        <v>49</v>
      </c>
      <c r="J51">
        <f t="shared" si="3"/>
        <v>0.92158348328440165</v>
      </c>
      <c r="K51">
        <f t="shared" si="2"/>
        <v>0.26536082291232149</v>
      </c>
    </row>
    <row r="52" spans="1:11" x14ac:dyDescent="0.75">
      <c r="A52">
        <v>50</v>
      </c>
      <c r="B52">
        <v>315.86399999999998</v>
      </c>
      <c r="C52">
        <v>325.28500000000003</v>
      </c>
      <c r="D52">
        <v>135.08199999999999</v>
      </c>
      <c r="E52">
        <v>226.56</v>
      </c>
      <c r="G52" s="1">
        <f t="shared" si="0"/>
        <v>-9.4210000000000491</v>
      </c>
      <c r="I52">
        <f t="shared" si="1"/>
        <v>50</v>
      </c>
      <c r="J52">
        <f t="shared" si="3"/>
        <v>0.43470025570603049</v>
      </c>
      <c r="K52">
        <f t="shared" si="2"/>
        <v>0.26964861957690922</v>
      </c>
    </row>
    <row r="53" spans="1:11" x14ac:dyDescent="0.75">
      <c r="A53">
        <v>51</v>
      </c>
      <c r="B53">
        <v>319.92899999999997</v>
      </c>
      <c r="C53">
        <v>332.67599999999999</v>
      </c>
      <c r="D53">
        <v>135.345</v>
      </c>
      <c r="E53">
        <v>226.679</v>
      </c>
      <c r="G53" s="1">
        <f t="shared" si="0"/>
        <v>-12.747000000000014</v>
      </c>
      <c r="I53">
        <f t="shared" si="1"/>
        <v>51</v>
      </c>
      <c r="J53">
        <f t="shared" si="3"/>
        <v>0.27720428070839975</v>
      </c>
      <c r="K53">
        <f t="shared" si="2"/>
        <v>0.27171625820431772</v>
      </c>
    </row>
    <row r="54" spans="1:11" x14ac:dyDescent="0.75">
      <c r="A54">
        <v>52</v>
      </c>
      <c r="B54">
        <v>309.90899999999999</v>
      </c>
      <c r="C54">
        <v>319.54399999999998</v>
      </c>
      <c r="D54">
        <v>134.93199999999999</v>
      </c>
      <c r="E54">
        <v>226.72300000000001</v>
      </c>
      <c r="G54" s="1">
        <f t="shared" si="0"/>
        <v>-9.6349999999999909</v>
      </c>
      <c r="I54">
        <f t="shared" si="1"/>
        <v>52</v>
      </c>
      <c r="J54">
        <f t="shared" si="3"/>
        <v>0.4245667203333654</v>
      </c>
      <c r="K54">
        <f t="shared" si="2"/>
        <v>0.26791260528270799</v>
      </c>
    </row>
    <row r="55" spans="1:11" x14ac:dyDescent="0.75">
      <c r="A55">
        <v>53</v>
      </c>
      <c r="B55">
        <v>309.8</v>
      </c>
      <c r="C55">
        <v>324.28399999999999</v>
      </c>
      <c r="D55">
        <v>134.78700000000001</v>
      </c>
      <c r="E55">
        <v>227.18899999999999</v>
      </c>
      <c r="G55" s="1">
        <f t="shared" si="0"/>
        <v>-14.48399999999998</v>
      </c>
      <c r="I55">
        <f t="shared" si="1"/>
        <v>53</v>
      </c>
      <c r="J55">
        <f t="shared" si="3"/>
        <v>0.19495217350127947</v>
      </c>
      <c r="K55">
        <f t="shared" si="2"/>
        <v>0.26550731355123952</v>
      </c>
    </row>
    <row r="56" spans="1:11" x14ac:dyDescent="0.75">
      <c r="A56">
        <v>54</v>
      </c>
      <c r="B56">
        <v>313.35000000000002</v>
      </c>
      <c r="C56">
        <v>327.16899999999998</v>
      </c>
      <c r="D56">
        <v>133.88300000000001</v>
      </c>
      <c r="E56">
        <v>227.017</v>
      </c>
      <c r="G56" s="1">
        <f t="shared" si="0"/>
        <v>-13.81899999999996</v>
      </c>
      <c r="I56">
        <f t="shared" si="1"/>
        <v>54</v>
      </c>
      <c r="J56">
        <f t="shared" si="3"/>
        <v>0.22644189790700067</v>
      </c>
      <c r="K56">
        <f t="shared" si="2"/>
        <v>0.2578447914155888</v>
      </c>
    </row>
    <row r="57" spans="1:11" x14ac:dyDescent="0.75">
      <c r="A57">
        <v>55</v>
      </c>
      <c r="B57">
        <v>308.26</v>
      </c>
      <c r="C57">
        <v>319.96899999999999</v>
      </c>
      <c r="D57">
        <v>134.06899999999999</v>
      </c>
      <c r="E57">
        <v>231.03</v>
      </c>
      <c r="G57" s="1">
        <f t="shared" si="0"/>
        <v>-11.709000000000003</v>
      </c>
      <c r="I57">
        <f t="shared" si="1"/>
        <v>55</v>
      </c>
      <c r="J57">
        <f t="shared" si="3"/>
        <v>0.32635666256274259</v>
      </c>
      <c r="K57">
        <f t="shared" si="2"/>
        <v>0.25053003533568896</v>
      </c>
    </row>
    <row r="58" spans="1:11" x14ac:dyDescent="0.75">
      <c r="A58">
        <v>56</v>
      </c>
      <c r="B58">
        <v>304.39</v>
      </c>
      <c r="C58">
        <v>317.017</v>
      </c>
      <c r="D58">
        <v>133.785</v>
      </c>
      <c r="E58">
        <v>229.15</v>
      </c>
      <c r="G58" s="1">
        <f t="shared" si="0"/>
        <v>-12.62700000000001</v>
      </c>
      <c r="I58">
        <f t="shared" si="1"/>
        <v>56</v>
      </c>
      <c r="J58">
        <f t="shared" si="3"/>
        <v>0.28288663699213895</v>
      </c>
      <c r="K58">
        <f t="shared" si="2"/>
        <v>0.25216819973718785</v>
      </c>
    </row>
    <row r="59" spans="1:11" x14ac:dyDescent="0.75">
      <c r="A59">
        <v>57</v>
      </c>
      <c r="B59">
        <v>315.44</v>
      </c>
      <c r="C59">
        <v>327.03899999999999</v>
      </c>
      <c r="D59">
        <v>134.34299999999999</v>
      </c>
      <c r="E59">
        <v>234.82</v>
      </c>
      <c r="G59" s="1">
        <f t="shared" si="0"/>
        <v>-11.59899999999999</v>
      </c>
      <c r="I59">
        <f t="shared" si="1"/>
        <v>57</v>
      </c>
      <c r="J59">
        <f t="shared" si="3"/>
        <v>0.33156548915617062</v>
      </c>
      <c r="K59">
        <f t="shared" si="2"/>
        <v>0.24489233850776157</v>
      </c>
    </row>
    <row r="60" spans="1:11" x14ac:dyDescent="0.75">
      <c r="A60">
        <v>58</v>
      </c>
      <c r="B60">
        <v>310.8</v>
      </c>
      <c r="C60">
        <v>320.79500000000002</v>
      </c>
      <c r="D60">
        <v>133.95699999999999</v>
      </c>
      <c r="E60">
        <v>235.006</v>
      </c>
      <c r="G60" s="1">
        <f t="shared" si="0"/>
        <v>-9.9950000000000045</v>
      </c>
      <c r="I60">
        <f t="shared" si="1"/>
        <v>58</v>
      </c>
      <c r="J60">
        <f t="shared" si="3"/>
        <v>0.40751965148214775</v>
      </c>
      <c r="K60">
        <f t="shared" si="2"/>
        <v>0.24129626851990729</v>
      </c>
    </row>
    <row r="61" spans="1:11" x14ac:dyDescent="0.75">
      <c r="A61">
        <v>59</v>
      </c>
      <c r="B61">
        <v>311.77300000000002</v>
      </c>
      <c r="C61">
        <v>319.72199999999998</v>
      </c>
      <c r="D61">
        <v>133.76499999999999</v>
      </c>
      <c r="E61">
        <v>236.82300000000001</v>
      </c>
      <c r="G61" s="1">
        <f t="shared" si="0"/>
        <v>-7.9489999999999554</v>
      </c>
      <c r="I61">
        <f t="shared" si="1"/>
        <v>59</v>
      </c>
      <c r="J61">
        <f t="shared" si="3"/>
        <v>0.50440382611989987</v>
      </c>
      <c r="K61">
        <f t="shared" si="2"/>
        <v>0.236121257890546</v>
      </c>
    </row>
    <row r="62" spans="1:11" x14ac:dyDescent="0.75">
      <c r="A62">
        <v>60</v>
      </c>
      <c r="B62">
        <v>310.553</v>
      </c>
      <c r="C62">
        <v>319.85399999999998</v>
      </c>
      <c r="D62">
        <v>134.14400000000001</v>
      </c>
      <c r="E62">
        <v>238.15299999999999</v>
      </c>
      <c r="G62" s="1">
        <f t="shared" si="0"/>
        <v>-9.3009999999999877</v>
      </c>
      <c r="I62">
        <f t="shared" si="1"/>
        <v>60</v>
      </c>
      <c r="J62">
        <f t="shared" si="3"/>
        <v>0.44038261198977241</v>
      </c>
      <c r="K62">
        <f t="shared" si="2"/>
        <v>0.23664872150901731</v>
      </c>
    </row>
    <row r="63" spans="1:11" x14ac:dyDescent="0.75">
      <c r="A63">
        <v>61</v>
      </c>
      <c r="B63">
        <v>309.137</v>
      </c>
      <c r="C63">
        <v>324.05099999999999</v>
      </c>
      <c r="D63">
        <v>133.69900000000001</v>
      </c>
      <c r="E63">
        <v>236.77799999999999</v>
      </c>
      <c r="G63" s="1">
        <f t="shared" si="0"/>
        <v>-14.913999999999987</v>
      </c>
      <c r="I63">
        <f t="shared" si="1"/>
        <v>61</v>
      </c>
      <c r="J63">
        <f t="shared" si="3"/>
        <v>0.17459039681788108</v>
      </c>
      <c r="K63">
        <f t="shared" si="2"/>
        <v>0.23566654075448779</v>
      </c>
    </row>
    <row r="64" spans="1:11" x14ac:dyDescent="0.75">
      <c r="A64">
        <v>62</v>
      </c>
      <c r="B64">
        <v>305.327</v>
      </c>
      <c r="C64">
        <v>315.185</v>
      </c>
      <c r="D64">
        <v>132.69800000000001</v>
      </c>
      <c r="E64">
        <v>233.71299999999999</v>
      </c>
      <c r="G64" s="1">
        <f t="shared" si="0"/>
        <v>-9.8580000000000041</v>
      </c>
      <c r="I64">
        <f t="shared" si="1"/>
        <v>62</v>
      </c>
      <c r="J64">
        <f t="shared" si="3"/>
        <v>0.4140070082394165</v>
      </c>
      <c r="K64">
        <f t="shared" si="2"/>
        <v>0.23331901308197087</v>
      </c>
    </row>
    <row r="65" spans="1:11" x14ac:dyDescent="0.75">
      <c r="A65">
        <v>63</v>
      </c>
      <c r="B65">
        <v>308.10700000000003</v>
      </c>
      <c r="C65">
        <v>314.815</v>
      </c>
      <c r="D65">
        <v>132.58799999999999</v>
      </c>
      <c r="E65">
        <v>234.52799999999999</v>
      </c>
      <c r="G65" s="1">
        <f t="shared" si="0"/>
        <v>-6.70799999999997</v>
      </c>
      <c r="I65">
        <f t="shared" si="1"/>
        <v>63</v>
      </c>
      <c r="J65">
        <f t="shared" si="3"/>
        <v>0.56316886068756666</v>
      </c>
      <c r="K65">
        <f t="shared" si="2"/>
        <v>0.23080784418713604</v>
      </c>
    </row>
    <row r="66" spans="1:11" x14ac:dyDescent="0.75">
      <c r="A66">
        <v>64</v>
      </c>
      <c r="B66">
        <v>306.52699999999999</v>
      </c>
      <c r="C66">
        <v>318.78199999999998</v>
      </c>
      <c r="D66">
        <v>133.51499999999999</v>
      </c>
      <c r="E66">
        <v>241.316</v>
      </c>
      <c r="G66" s="1">
        <f t="shared" si="0"/>
        <v>-12.254999999999995</v>
      </c>
      <c r="I66">
        <f t="shared" si="1"/>
        <v>64</v>
      </c>
      <c r="J66">
        <f t="shared" si="3"/>
        <v>0.30050194147173054</v>
      </c>
      <c r="K66">
        <f t="shared" si="2"/>
        <v>0.22574337376104361</v>
      </c>
    </row>
    <row r="67" spans="1:11" x14ac:dyDescent="0.75">
      <c r="A67">
        <v>65</v>
      </c>
      <c r="B67">
        <v>313.14400000000001</v>
      </c>
      <c r="C67">
        <v>326.82900000000001</v>
      </c>
      <c r="D67">
        <v>133.01900000000001</v>
      </c>
      <c r="E67">
        <v>243.18</v>
      </c>
      <c r="G67" s="1">
        <f t="shared" ref="G67:G84" si="4">B67-C67</f>
        <v>-13.685000000000002</v>
      </c>
      <c r="I67">
        <f t="shared" ref="I67:I84" si="5">A67</f>
        <v>65</v>
      </c>
      <c r="J67">
        <f t="shared" si="3"/>
        <v>0.23278719575717388</v>
      </c>
      <c r="K67">
        <f t="shared" ref="K67:K84" si="6">(D67-105)/(E67-115)</f>
        <v>0.21859104384459357</v>
      </c>
    </row>
    <row r="68" spans="1:11" x14ac:dyDescent="0.75">
      <c r="A68">
        <v>66</v>
      </c>
      <c r="B68">
        <v>306.93</v>
      </c>
      <c r="C68">
        <v>319.02100000000002</v>
      </c>
      <c r="D68">
        <v>133.51</v>
      </c>
      <c r="E68">
        <v>244.72300000000001</v>
      </c>
      <c r="G68" s="1">
        <f t="shared" si="4"/>
        <v>-12.091000000000008</v>
      </c>
      <c r="I68">
        <f t="shared" si="5"/>
        <v>66</v>
      </c>
      <c r="J68">
        <f t="shared" ref="J68:J84" si="7">(G68-MIN(G$3:G$84))/(MAX(G$3:G$84)-MIN(G$3:G$84))</f>
        <v>0.30826782839283989</v>
      </c>
      <c r="K68">
        <f t="shared" si="6"/>
        <v>0.21977598421251426</v>
      </c>
    </row>
    <row r="69" spans="1:11" x14ac:dyDescent="0.75">
      <c r="A69">
        <v>67</v>
      </c>
      <c r="B69">
        <v>302.16300000000001</v>
      </c>
      <c r="C69">
        <v>315.19299999999998</v>
      </c>
      <c r="D69">
        <v>131.86199999999999</v>
      </c>
      <c r="E69">
        <v>241.66399999999999</v>
      </c>
      <c r="G69" s="1">
        <f t="shared" si="4"/>
        <v>-13.029999999999973</v>
      </c>
      <c r="I69">
        <f t="shared" si="5"/>
        <v>67</v>
      </c>
      <c r="J69">
        <f t="shared" si="7"/>
        <v>0.26380339047258394</v>
      </c>
      <c r="K69">
        <f t="shared" si="6"/>
        <v>0.21207288574496302</v>
      </c>
    </row>
    <row r="70" spans="1:11" x14ac:dyDescent="0.75">
      <c r="A70">
        <v>68</v>
      </c>
      <c r="B70">
        <v>304.09100000000001</v>
      </c>
      <c r="C70">
        <v>318.56599999999997</v>
      </c>
      <c r="D70">
        <v>132.982</v>
      </c>
      <c r="E70">
        <v>245.02500000000001</v>
      </c>
      <c r="G70" s="1">
        <f t="shared" si="4"/>
        <v>-14.474999999999966</v>
      </c>
      <c r="I70">
        <f t="shared" si="5"/>
        <v>68</v>
      </c>
      <c r="J70">
        <f t="shared" si="7"/>
        <v>0.19537835022256056</v>
      </c>
      <c r="K70">
        <f t="shared" si="6"/>
        <v>0.21520476831378579</v>
      </c>
    </row>
    <row r="71" spans="1:11" x14ac:dyDescent="0.75">
      <c r="A71">
        <v>69</v>
      </c>
      <c r="B71">
        <v>298.84800000000001</v>
      </c>
      <c r="C71">
        <v>314.18700000000001</v>
      </c>
      <c r="D71">
        <v>133.40199999999999</v>
      </c>
      <c r="E71">
        <v>249.31800000000001</v>
      </c>
      <c r="G71" s="1">
        <f t="shared" si="4"/>
        <v>-15.338999999999999</v>
      </c>
      <c r="I71">
        <f t="shared" si="5"/>
        <v>69</v>
      </c>
      <c r="J71">
        <f t="shared" si="7"/>
        <v>0.15446538497963827</v>
      </c>
      <c r="K71">
        <f t="shared" si="6"/>
        <v>0.21145341651900701</v>
      </c>
    </row>
    <row r="72" spans="1:11" x14ac:dyDescent="0.75">
      <c r="A72">
        <v>70</v>
      </c>
      <c r="B72">
        <v>296.12700000000001</v>
      </c>
      <c r="C72">
        <v>309.27100000000002</v>
      </c>
      <c r="D72">
        <v>133.422</v>
      </c>
      <c r="E72">
        <v>246.804</v>
      </c>
      <c r="G72" s="1">
        <f t="shared" si="4"/>
        <v>-13.144000000000005</v>
      </c>
      <c r="I72">
        <f t="shared" si="5"/>
        <v>70</v>
      </c>
      <c r="J72">
        <f t="shared" si="7"/>
        <v>0.25840515200303033</v>
      </c>
      <c r="K72">
        <f t="shared" si="6"/>
        <v>0.21563837212831172</v>
      </c>
    </row>
    <row r="73" spans="1:11" x14ac:dyDescent="0.75">
      <c r="A73">
        <v>71</v>
      </c>
      <c r="B73">
        <v>291.85700000000003</v>
      </c>
      <c r="C73">
        <v>307.05500000000001</v>
      </c>
      <c r="D73">
        <v>131.11000000000001</v>
      </c>
      <c r="E73">
        <v>245.25800000000001</v>
      </c>
      <c r="G73" s="1">
        <f t="shared" si="4"/>
        <v>-15.197999999999979</v>
      </c>
      <c r="I73">
        <f t="shared" si="5"/>
        <v>71</v>
      </c>
      <c r="J73">
        <f t="shared" si="7"/>
        <v>0.16114215361303252</v>
      </c>
      <c r="K73">
        <f t="shared" si="6"/>
        <v>0.20044834098481484</v>
      </c>
    </row>
    <row r="74" spans="1:11" x14ac:dyDescent="0.75">
      <c r="A74">
        <v>72</v>
      </c>
      <c r="B74">
        <v>285.25</v>
      </c>
      <c r="C74">
        <v>301.96600000000001</v>
      </c>
      <c r="D74">
        <v>131.47200000000001</v>
      </c>
      <c r="E74">
        <v>251.28800000000001</v>
      </c>
      <c r="G74" s="1">
        <f t="shared" si="4"/>
        <v>-16.716000000000008</v>
      </c>
      <c r="I74">
        <f t="shared" si="5"/>
        <v>72</v>
      </c>
      <c r="J74">
        <f t="shared" si="7"/>
        <v>8.9260346623732903E-2</v>
      </c>
      <c r="K74">
        <f t="shared" si="6"/>
        <v>0.19423573608828368</v>
      </c>
    </row>
    <row r="75" spans="1:11" x14ac:dyDescent="0.75">
      <c r="A75">
        <v>73</v>
      </c>
      <c r="B75">
        <v>284.971</v>
      </c>
      <c r="C75">
        <v>302.93200000000002</v>
      </c>
      <c r="D75">
        <v>131.22</v>
      </c>
      <c r="E75">
        <v>248.483</v>
      </c>
      <c r="G75" s="1">
        <f t="shared" si="4"/>
        <v>-17.961000000000013</v>
      </c>
      <c r="I75">
        <f t="shared" si="5"/>
        <v>73</v>
      </c>
      <c r="J75">
        <f t="shared" si="7"/>
        <v>3.0305900179940642E-2</v>
      </c>
      <c r="K75">
        <f t="shared" si="6"/>
        <v>0.19642950787740759</v>
      </c>
    </row>
    <row r="76" spans="1:11" x14ac:dyDescent="0.75">
      <c r="A76">
        <v>74</v>
      </c>
      <c r="B76">
        <v>278.31099999999998</v>
      </c>
      <c r="C76">
        <v>296.91199999999998</v>
      </c>
      <c r="D76">
        <v>129.86699999999999</v>
      </c>
      <c r="E76">
        <v>246.441</v>
      </c>
      <c r="G76" s="1">
        <f t="shared" si="4"/>
        <v>-18.600999999999999</v>
      </c>
      <c r="I76">
        <f t="shared" si="5"/>
        <v>74</v>
      </c>
      <c r="J76">
        <f t="shared" si="7"/>
        <v>0</v>
      </c>
      <c r="K76">
        <f t="shared" si="6"/>
        <v>0.18918754422136161</v>
      </c>
    </row>
    <row r="77" spans="1:11" x14ac:dyDescent="0.75">
      <c r="A77">
        <v>75</v>
      </c>
      <c r="B77">
        <v>285.053</v>
      </c>
      <c r="C77">
        <v>295.67200000000003</v>
      </c>
      <c r="D77">
        <v>130.893</v>
      </c>
      <c r="E77">
        <v>247.733</v>
      </c>
      <c r="G77" s="1">
        <f t="shared" si="4"/>
        <v>-10.619000000000028</v>
      </c>
      <c r="I77">
        <f t="shared" si="5"/>
        <v>75</v>
      </c>
      <c r="J77">
        <f t="shared" si="7"/>
        <v>0.37797139880670388</v>
      </c>
      <c r="K77">
        <f t="shared" si="6"/>
        <v>0.19507582891971101</v>
      </c>
    </row>
    <row r="78" spans="1:11" x14ac:dyDescent="0.75">
      <c r="A78">
        <v>76</v>
      </c>
      <c r="B78">
        <v>285.68400000000003</v>
      </c>
      <c r="C78">
        <v>299.517</v>
      </c>
      <c r="D78">
        <v>130.10900000000001</v>
      </c>
      <c r="E78">
        <v>249.322</v>
      </c>
      <c r="G78" s="1">
        <f t="shared" si="4"/>
        <v>-13.83299999999997</v>
      </c>
      <c r="I78">
        <f t="shared" si="5"/>
        <v>76</v>
      </c>
      <c r="J78">
        <f t="shared" si="7"/>
        <v>0.225778956340564</v>
      </c>
      <c r="K78">
        <f t="shared" si="6"/>
        <v>0.18693140364199468</v>
      </c>
    </row>
    <row r="79" spans="1:11" x14ac:dyDescent="0.75">
      <c r="A79">
        <v>77</v>
      </c>
      <c r="B79">
        <v>287.40199999999999</v>
      </c>
      <c r="C79">
        <v>296.62200000000001</v>
      </c>
      <c r="D79">
        <v>129.12799999999999</v>
      </c>
      <c r="E79">
        <v>249.28</v>
      </c>
      <c r="G79" s="1">
        <f t="shared" si="4"/>
        <v>-9.2200000000000273</v>
      </c>
      <c r="I79">
        <f t="shared" si="5"/>
        <v>77</v>
      </c>
      <c r="J79">
        <f t="shared" si="7"/>
        <v>0.44421820248129434</v>
      </c>
      <c r="K79">
        <f t="shared" si="6"/>
        <v>0.17968424188263318</v>
      </c>
    </row>
    <row r="80" spans="1:11" x14ac:dyDescent="0.75">
      <c r="A80">
        <v>78</v>
      </c>
      <c r="B80">
        <v>282.54500000000002</v>
      </c>
      <c r="C80">
        <v>296.27199999999999</v>
      </c>
      <c r="D80">
        <v>129.57900000000001</v>
      </c>
      <c r="E80">
        <v>251.52500000000001</v>
      </c>
      <c r="G80" s="1">
        <f t="shared" si="4"/>
        <v>-13.726999999999975</v>
      </c>
      <c r="I80">
        <f t="shared" si="5"/>
        <v>78</v>
      </c>
      <c r="J80">
        <f t="shared" si="7"/>
        <v>0.23079837105786649</v>
      </c>
      <c r="K80">
        <f t="shared" si="6"/>
        <v>0.1800329609961546</v>
      </c>
    </row>
    <row r="81" spans="1:11" x14ac:dyDescent="0.75">
      <c r="A81">
        <v>79</v>
      </c>
      <c r="B81">
        <v>276.12299999999999</v>
      </c>
      <c r="C81">
        <v>287.30099999999999</v>
      </c>
      <c r="D81">
        <v>128.166</v>
      </c>
      <c r="E81">
        <v>248.953</v>
      </c>
      <c r="G81" s="1">
        <f t="shared" si="4"/>
        <v>-11.177999999999997</v>
      </c>
      <c r="I81">
        <f t="shared" si="5"/>
        <v>79</v>
      </c>
      <c r="J81">
        <f t="shared" si="7"/>
        <v>0.35150108911828787</v>
      </c>
      <c r="K81">
        <f t="shared" si="6"/>
        <v>0.17294125551499404</v>
      </c>
    </row>
    <row r="82" spans="1:11" x14ac:dyDescent="0.75">
      <c r="A82">
        <v>80</v>
      </c>
      <c r="B82">
        <v>276.81</v>
      </c>
      <c r="C82">
        <v>289.82</v>
      </c>
      <c r="D82">
        <v>128.50200000000001</v>
      </c>
      <c r="E82">
        <v>250.41499999999999</v>
      </c>
      <c r="G82" s="1">
        <f t="shared" si="4"/>
        <v>-13.009999999999991</v>
      </c>
      <c r="I82">
        <f t="shared" si="5"/>
        <v>80</v>
      </c>
      <c r="J82">
        <f t="shared" si="7"/>
        <v>0.26475044985320623</v>
      </c>
      <c r="K82">
        <f t="shared" si="6"/>
        <v>0.17355536683528422</v>
      </c>
    </row>
    <row r="83" spans="1:11" x14ac:dyDescent="0.75">
      <c r="A83">
        <v>81</v>
      </c>
      <c r="B83">
        <v>281.35500000000002</v>
      </c>
      <c r="C83">
        <v>296.07900000000001</v>
      </c>
      <c r="D83">
        <v>128.74</v>
      </c>
      <c r="E83">
        <v>250.41200000000001</v>
      </c>
      <c r="G83" s="1">
        <f t="shared" si="4"/>
        <v>-14.72399999999999</v>
      </c>
      <c r="I83">
        <f t="shared" si="5"/>
        <v>81</v>
      </c>
      <c r="J83">
        <f t="shared" si="7"/>
        <v>0.18358746093380104</v>
      </c>
      <c r="K83">
        <f t="shared" si="6"/>
        <v>0.17531681091779169</v>
      </c>
    </row>
    <row r="84" spans="1:11" x14ac:dyDescent="0.75">
      <c r="A84">
        <v>82</v>
      </c>
      <c r="B84">
        <v>280.53100000000001</v>
      </c>
      <c r="C84">
        <v>294.45999999999998</v>
      </c>
      <c r="D84">
        <v>128.71899999999999</v>
      </c>
      <c r="E84">
        <v>254.98</v>
      </c>
      <c r="G84" s="1">
        <f t="shared" si="4"/>
        <v>-13.928999999999974</v>
      </c>
      <c r="I84">
        <f t="shared" si="5"/>
        <v>82</v>
      </c>
      <c r="J84">
        <f t="shared" si="7"/>
        <v>0.22123307131357262</v>
      </c>
      <c r="K84">
        <f t="shared" si="6"/>
        <v>0.16944563509072721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890EC-0626-4597-9A12-B55B36242E48}">
  <dimension ref="A1:S88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297.58699999999999</v>
      </c>
      <c r="C3">
        <v>321.33499999999998</v>
      </c>
      <c r="D3">
        <v>160.12299999999999</v>
      </c>
      <c r="E3">
        <v>307.09899999999999</v>
      </c>
      <c r="G3" s="1">
        <f t="shared" ref="G3:G61" si="0">B3-C3</f>
        <v>-23.74799999999999</v>
      </c>
      <c r="I3">
        <f t="shared" ref="I3:I61" si="1">A3</f>
        <v>1</v>
      </c>
      <c r="J3">
        <f>(G3-MIN(G$3:G$61))/(MAX(G$3:G$61)-MIN(G$3:G$61))</f>
        <v>0.23729197043592032</v>
      </c>
      <c r="K3">
        <f t="shared" ref="K3:K30" si="2">(D3-105)/(E3-115)</f>
        <v>0.28695099922435824</v>
      </c>
    </row>
    <row r="4" spans="1:11" x14ac:dyDescent="0.75">
      <c r="A4">
        <v>2</v>
      </c>
      <c r="B4">
        <v>298.08</v>
      </c>
      <c r="C4">
        <v>318.67700000000002</v>
      </c>
      <c r="D4">
        <v>158.595</v>
      </c>
      <c r="E4">
        <v>295.97199999999998</v>
      </c>
      <c r="G4" s="1">
        <f t="shared" si="0"/>
        <v>-20.597000000000037</v>
      </c>
      <c r="I4">
        <f t="shared" si="1"/>
        <v>2</v>
      </c>
      <c r="J4">
        <f t="shared" ref="J4:J61" si="3">(G4-MIN(G$3:G$61))/(MAX(G$3:G$61)-MIN(G$3:G$61))</f>
        <v>0.31650661169490646</v>
      </c>
      <c r="K4">
        <f t="shared" si="2"/>
        <v>0.29615078575691267</v>
      </c>
    </row>
    <row r="5" spans="1:11" x14ac:dyDescent="0.75">
      <c r="A5">
        <v>3</v>
      </c>
      <c r="B5">
        <v>301.33</v>
      </c>
      <c r="C5">
        <v>316.59500000000003</v>
      </c>
      <c r="D5">
        <v>155.95599999999999</v>
      </c>
      <c r="E5">
        <v>288.06</v>
      </c>
      <c r="G5" s="1">
        <f t="shared" si="0"/>
        <v>-15.265000000000043</v>
      </c>
      <c r="I5">
        <f t="shared" si="1"/>
        <v>3</v>
      </c>
      <c r="J5">
        <f t="shared" si="3"/>
        <v>0.45055055558348772</v>
      </c>
      <c r="K5">
        <f t="shared" si="2"/>
        <v>0.29444123425401586</v>
      </c>
    </row>
    <row r="6" spans="1:11" x14ac:dyDescent="0.75">
      <c r="A6">
        <v>4</v>
      </c>
      <c r="B6">
        <v>279.77800000000002</v>
      </c>
      <c r="C6">
        <v>303.09500000000003</v>
      </c>
      <c r="D6">
        <v>150.11099999999999</v>
      </c>
      <c r="E6">
        <v>270.54700000000003</v>
      </c>
      <c r="G6" s="1">
        <f t="shared" si="0"/>
        <v>-23.317000000000007</v>
      </c>
      <c r="I6">
        <f t="shared" si="1"/>
        <v>4</v>
      </c>
      <c r="J6">
        <f t="shared" si="3"/>
        <v>0.2481271054351657</v>
      </c>
      <c r="K6">
        <f t="shared" si="2"/>
        <v>0.290015236552296</v>
      </c>
    </row>
    <row r="7" spans="1:11" x14ac:dyDescent="0.75">
      <c r="A7">
        <v>5</v>
      </c>
      <c r="B7">
        <v>294.84899999999999</v>
      </c>
      <c r="C7">
        <v>318.065</v>
      </c>
      <c r="D7">
        <v>150.99199999999999</v>
      </c>
      <c r="E7">
        <v>272.839</v>
      </c>
      <c r="G7" s="1">
        <f t="shared" si="0"/>
        <v>-23.216000000000008</v>
      </c>
      <c r="I7">
        <f t="shared" si="1"/>
        <v>5</v>
      </c>
      <c r="J7">
        <f t="shared" si="3"/>
        <v>0.2506661973955458</v>
      </c>
      <c r="K7">
        <f t="shared" si="2"/>
        <v>0.2913855257572589</v>
      </c>
    </row>
    <row r="8" spans="1:11" x14ac:dyDescent="0.75">
      <c r="A8">
        <v>6</v>
      </c>
      <c r="B8">
        <v>291.58300000000003</v>
      </c>
      <c r="C8">
        <v>305.64499999999998</v>
      </c>
      <c r="D8">
        <v>149.92400000000001</v>
      </c>
      <c r="E8">
        <v>281.63499999999999</v>
      </c>
      <c r="G8" s="1">
        <f t="shared" si="0"/>
        <v>-14.061999999999955</v>
      </c>
      <c r="I8">
        <f t="shared" si="1"/>
        <v>6</v>
      </c>
      <c r="J8">
        <f t="shared" si="3"/>
        <v>0.48079340338880944</v>
      </c>
      <c r="K8">
        <f t="shared" si="2"/>
        <v>0.26959522309238759</v>
      </c>
    </row>
    <row r="9" spans="1:11" x14ac:dyDescent="0.75">
      <c r="A9">
        <v>7</v>
      </c>
      <c r="B9">
        <v>287.09500000000003</v>
      </c>
      <c r="C9">
        <v>303.99200000000002</v>
      </c>
      <c r="D9">
        <v>149.91200000000001</v>
      </c>
      <c r="E9">
        <v>275.375</v>
      </c>
      <c r="G9" s="1">
        <f t="shared" si="0"/>
        <v>-16.896999999999991</v>
      </c>
      <c r="I9">
        <f t="shared" si="1"/>
        <v>7</v>
      </c>
      <c r="J9">
        <f t="shared" si="3"/>
        <v>0.40952285182764414</v>
      </c>
      <c r="K9">
        <f t="shared" si="2"/>
        <v>0.2800436477007015</v>
      </c>
    </row>
    <row r="10" spans="1:11" x14ac:dyDescent="0.75">
      <c r="A10">
        <v>8</v>
      </c>
      <c r="B10">
        <v>287.54500000000002</v>
      </c>
      <c r="C10">
        <v>296.17500000000001</v>
      </c>
      <c r="D10">
        <v>149.24199999999999</v>
      </c>
      <c r="E10">
        <v>277.17599999999999</v>
      </c>
      <c r="G10" s="1">
        <f t="shared" si="0"/>
        <v>-8.6299999999999955</v>
      </c>
      <c r="I10">
        <f t="shared" si="1"/>
        <v>8</v>
      </c>
      <c r="J10">
        <f t="shared" si="3"/>
        <v>0.61735129971340985</v>
      </c>
      <c r="K10">
        <f t="shared" si="2"/>
        <v>0.27280238752959746</v>
      </c>
    </row>
    <row r="11" spans="1:11" x14ac:dyDescent="0.75">
      <c r="A11">
        <v>9</v>
      </c>
      <c r="B11">
        <v>291.89999999999998</v>
      </c>
      <c r="C11">
        <v>300.45600000000002</v>
      </c>
      <c r="D11">
        <v>148.80000000000001</v>
      </c>
      <c r="E11">
        <v>263.34699999999998</v>
      </c>
      <c r="G11" s="1">
        <f t="shared" si="0"/>
        <v>-8.55600000000004</v>
      </c>
      <c r="I11">
        <f t="shared" si="1"/>
        <v>9</v>
      </c>
      <c r="J11">
        <f t="shared" si="3"/>
        <v>0.61921162451606337</v>
      </c>
      <c r="K11">
        <f t="shared" si="2"/>
        <v>0.29525369572691068</v>
      </c>
    </row>
    <row r="12" spans="1:11" x14ac:dyDescent="0.75">
      <c r="A12">
        <v>10</v>
      </c>
      <c r="B12">
        <v>293.65499999999997</v>
      </c>
      <c r="C12">
        <v>306.54000000000002</v>
      </c>
      <c r="D12">
        <v>149.45099999999999</v>
      </c>
      <c r="E12">
        <v>262.22300000000001</v>
      </c>
      <c r="G12" s="1">
        <f t="shared" si="0"/>
        <v>-12.885000000000048</v>
      </c>
      <c r="I12">
        <f t="shared" si="1"/>
        <v>10</v>
      </c>
      <c r="J12">
        <f t="shared" si="3"/>
        <v>0.51038262356076147</v>
      </c>
      <c r="K12">
        <f t="shared" si="2"/>
        <v>0.3019297256542795</v>
      </c>
    </row>
    <row r="13" spans="1:11" x14ac:dyDescent="0.75">
      <c r="A13">
        <v>11</v>
      </c>
      <c r="B13">
        <v>304.75</v>
      </c>
      <c r="C13">
        <v>299.07400000000001</v>
      </c>
      <c r="D13">
        <v>146.95599999999999</v>
      </c>
      <c r="E13">
        <v>257.57600000000002</v>
      </c>
      <c r="G13" s="1">
        <f t="shared" si="0"/>
        <v>5.6759999999999877</v>
      </c>
      <c r="I13">
        <f t="shared" si="1"/>
        <v>11</v>
      </c>
      <c r="J13">
        <f t="shared" si="3"/>
        <v>0.97699733521041732</v>
      </c>
      <c r="K13">
        <f t="shared" si="2"/>
        <v>0.29427112557513174</v>
      </c>
    </row>
    <row r="14" spans="1:11" x14ac:dyDescent="0.75">
      <c r="A14">
        <v>12</v>
      </c>
      <c r="B14">
        <v>303.57499999999999</v>
      </c>
      <c r="C14">
        <v>296.98399999999998</v>
      </c>
      <c r="D14">
        <v>145.79400000000001</v>
      </c>
      <c r="E14">
        <v>269.06900000000002</v>
      </c>
      <c r="G14" s="1">
        <f t="shared" si="0"/>
        <v>6.5910000000000082</v>
      </c>
      <c r="I14">
        <f t="shared" si="1"/>
        <v>12</v>
      </c>
      <c r="J14">
        <f t="shared" si="3"/>
        <v>1</v>
      </c>
      <c r="K14">
        <f t="shared" si="2"/>
        <v>0.2647774698349441</v>
      </c>
    </row>
    <row r="15" spans="1:11" x14ac:dyDescent="0.75">
      <c r="A15">
        <v>13</v>
      </c>
      <c r="B15">
        <v>293.92599999999999</v>
      </c>
      <c r="C15">
        <v>299.66899999999998</v>
      </c>
      <c r="D15">
        <v>144.548</v>
      </c>
      <c r="E15">
        <v>284.14</v>
      </c>
      <c r="G15" s="1">
        <f t="shared" si="0"/>
        <v>-5.742999999999995</v>
      </c>
      <c r="I15">
        <f t="shared" si="1"/>
        <v>13</v>
      </c>
      <c r="J15">
        <f t="shared" si="3"/>
        <v>0.68992910654130457</v>
      </c>
      <c r="K15">
        <f t="shared" si="2"/>
        <v>0.23381813881991254</v>
      </c>
    </row>
    <row r="16" spans="1:11" x14ac:dyDescent="0.75">
      <c r="A16">
        <v>14</v>
      </c>
      <c r="B16">
        <v>281.15499999999997</v>
      </c>
      <c r="C16">
        <v>295.78500000000003</v>
      </c>
      <c r="D16">
        <v>140.14699999999999</v>
      </c>
      <c r="E16">
        <v>275.47899999999998</v>
      </c>
      <c r="G16" s="1">
        <f t="shared" si="0"/>
        <v>-14.630000000000052</v>
      </c>
      <c r="I16">
        <f t="shared" si="1"/>
        <v>14</v>
      </c>
      <c r="J16">
        <f t="shared" si="3"/>
        <v>0.46651415355221393</v>
      </c>
      <c r="K16">
        <f t="shared" si="2"/>
        <v>0.21901307959296851</v>
      </c>
    </row>
    <row r="17" spans="1:11" x14ac:dyDescent="0.75">
      <c r="A17">
        <v>15</v>
      </c>
      <c r="B17">
        <v>281.73</v>
      </c>
      <c r="C17">
        <v>294.53100000000001</v>
      </c>
      <c r="D17">
        <v>138.84399999999999</v>
      </c>
      <c r="E17">
        <v>275.98200000000003</v>
      </c>
      <c r="G17" s="1">
        <f t="shared" si="0"/>
        <v>-12.800999999999988</v>
      </c>
      <c r="I17">
        <f t="shared" si="1"/>
        <v>15</v>
      </c>
      <c r="J17">
        <f t="shared" si="3"/>
        <v>0.51249434360701962</v>
      </c>
      <c r="K17">
        <f t="shared" si="2"/>
        <v>0.2102346846231255</v>
      </c>
    </row>
    <row r="18" spans="1:11" x14ac:dyDescent="0.75">
      <c r="A18">
        <v>16</v>
      </c>
      <c r="B18">
        <v>271.08499999999998</v>
      </c>
      <c r="C18">
        <v>283.93</v>
      </c>
      <c r="D18">
        <v>133.13300000000001</v>
      </c>
      <c r="E18">
        <v>270.22500000000002</v>
      </c>
      <c r="G18" s="1">
        <f t="shared" si="0"/>
        <v>-12.845000000000027</v>
      </c>
      <c r="I18">
        <f t="shared" si="1"/>
        <v>16</v>
      </c>
      <c r="J18">
        <f t="shared" si="3"/>
        <v>0.51138820453516987</v>
      </c>
      <c r="K18">
        <f t="shared" si="2"/>
        <v>0.18124013528748595</v>
      </c>
    </row>
    <row r="19" spans="1:11" x14ac:dyDescent="0.75">
      <c r="A19">
        <v>17</v>
      </c>
      <c r="B19">
        <v>271.875</v>
      </c>
      <c r="C19">
        <v>284.41800000000001</v>
      </c>
      <c r="D19">
        <v>134.01599999999999</v>
      </c>
      <c r="E19">
        <v>260.62799999999999</v>
      </c>
      <c r="G19" s="1">
        <f t="shared" si="0"/>
        <v>-12.543000000000006</v>
      </c>
      <c r="I19">
        <f t="shared" si="1"/>
        <v>17</v>
      </c>
      <c r="J19">
        <f t="shared" si="3"/>
        <v>0.51898034089195055</v>
      </c>
      <c r="K19">
        <f t="shared" si="2"/>
        <v>0.19924739747850684</v>
      </c>
    </row>
    <row r="20" spans="1:11" x14ac:dyDescent="0.75">
      <c r="A20">
        <v>18</v>
      </c>
      <c r="B20">
        <v>275.19499999999999</v>
      </c>
      <c r="C20">
        <v>285.19</v>
      </c>
      <c r="D20">
        <v>134.762</v>
      </c>
      <c r="E20">
        <v>272.31799999999998</v>
      </c>
      <c r="G20" s="1">
        <f t="shared" si="0"/>
        <v>-9.9950000000000045</v>
      </c>
      <c r="I20">
        <f t="shared" si="1"/>
        <v>18</v>
      </c>
      <c r="J20">
        <f t="shared" si="3"/>
        <v>0.58303584896173788</v>
      </c>
      <c r="K20">
        <f t="shared" si="2"/>
        <v>0.18918369163096405</v>
      </c>
    </row>
    <row r="21" spans="1:11" x14ac:dyDescent="0.75">
      <c r="A21">
        <v>19</v>
      </c>
      <c r="B21">
        <v>269.125</v>
      </c>
      <c r="C21">
        <v>286.935</v>
      </c>
      <c r="D21">
        <v>132.708</v>
      </c>
      <c r="E21">
        <v>258.48200000000003</v>
      </c>
      <c r="G21" s="1">
        <f t="shared" si="0"/>
        <v>-17.810000000000002</v>
      </c>
      <c r="I21">
        <f t="shared" si="1"/>
        <v>19</v>
      </c>
      <c r="J21">
        <f t="shared" si="3"/>
        <v>0.38657046608678214</v>
      </c>
      <c r="K21">
        <f t="shared" si="2"/>
        <v>0.19311133103803957</v>
      </c>
    </row>
    <row r="22" spans="1:11" x14ac:dyDescent="0.75">
      <c r="A22">
        <v>20</v>
      </c>
      <c r="B22">
        <v>266.53100000000001</v>
      </c>
      <c r="C22">
        <v>284.452</v>
      </c>
      <c r="D22">
        <v>132.214</v>
      </c>
      <c r="E22">
        <v>266.12599999999998</v>
      </c>
      <c r="G22" s="1">
        <f t="shared" si="0"/>
        <v>-17.920999999999992</v>
      </c>
      <c r="I22">
        <f t="shared" si="1"/>
        <v>20</v>
      </c>
      <c r="J22">
        <f t="shared" si="3"/>
        <v>0.3837799788828003</v>
      </c>
      <c r="K22">
        <f t="shared" si="2"/>
        <v>0.18007490438442098</v>
      </c>
    </row>
    <row r="23" spans="1:11" x14ac:dyDescent="0.75">
      <c r="A23">
        <v>21</v>
      </c>
      <c r="B23">
        <v>263.47399999999999</v>
      </c>
      <c r="C23">
        <v>284.774</v>
      </c>
      <c r="D23">
        <v>130.26900000000001</v>
      </c>
      <c r="E23">
        <v>248.56</v>
      </c>
      <c r="G23" s="1">
        <f t="shared" si="0"/>
        <v>-21.300000000000011</v>
      </c>
      <c r="I23">
        <f t="shared" si="1"/>
        <v>21</v>
      </c>
      <c r="J23">
        <f t="shared" si="3"/>
        <v>0.29883352606968711</v>
      </c>
      <c r="K23">
        <f t="shared" si="2"/>
        <v>0.18919586702605573</v>
      </c>
    </row>
    <row r="24" spans="1:11" x14ac:dyDescent="0.75">
      <c r="A24">
        <v>22</v>
      </c>
      <c r="B24">
        <v>251.15299999999999</v>
      </c>
      <c r="C24">
        <v>274.24599999999998</v>
      </c>
      <c r="D24">
        <v>129.15299999999999</v>
      </c>
      <c r="E24">
        <v>246.20400000000001</v>
      </c>
      <c r="G24" s="1">
        <f t="shared" si="0"/>
        <v>-23.092999999999989</v>
      </c>
      <c r="I24">
        <f t="shared" si="1"/>
        <v>22</v>
      </c>
      <c r="J24">
        <f t="shared" si="3"/>
        <v>0.25375835889185072</v>
      </c>
      <c r="K24">
        <f t="shared" si="2"/>
        <v>0.18408737538489672</v>
      </c>
    </row>
    <row r="25" spans="1:11" x14ac:dyDescent="0.75">
      <c r="A25">
        <v>23</v>
      </c>
      <c r="B25">
        <v>265.41500000000002</v>
      </c>
      <c r="C25">
        <v>283.86099999999999</v>
      </c>
      <c r="D25">
        <v>129.435</v>
      </c>
      <c r="E25">
        <v>246.61799999999999</v>
      </c>
      <c r="G25" s="1">
        <f t="shared" si="0"/>
        <v>-18.44599999999997</v>
      </c>
      <c r="I25">
        <f t="shared" si="1"/>
        <v>23</v>
      </c>
      <c r="J25">
        <f t="shared" si="3"/>
        <v>0.37058172859369631</v>
      </c>
      <c r="K25">
        <f t="shared" si="2"/>
        <v>0.18565089881323227</v>
      </c>
    </row>
    <row r="26" spans="1:11" x14ac:dyDescent="0.75">
      <c r="A26">
        <v>24</v>
      </c>
      <c r="B26">
        <v>256.38499999999999</v>
      </c>
      <c r="C26">
        <v>272.34899999999999</v>
      </c>
      <c r="D26">
        <v>128.55099999999999</v>
      </c>
      <c r="E26">
        <v>231.06200000000001</v>
      </c>
      <c r="G26" s="1">
        <f t="shared" si="0"/>
        <v>-15.963999999999999</v>
      </c>
      <c r="I26">
        <f t="shared" si="1"/>
        <v>24</v>
      </c>
      <c r="J26">
        <f t="shared" si="3"/>
        <v>0.43297802805570973</v>
      </c>
      <c r="K26">
        <f t="shared" si="2"/>
        <v>0.20291740621392002</v>
      </c>
    </row>
    <row r="27" spans="1:11" x14ac:dyDescent="0.75">
      <c r="A27">
        <v>25</v>
      </c>
      <c r="B27">
        <v>250.655</v>
      </c>
      <c r="C27">
        <v>266.93700000000001</v>
      </c>
      <c r="D27">
        <v>127.059</v>
      </c>
      <c r="E27">
        <v>237.309</v>
      </c>
      <c r="G27" s="1">
        <f t="shared" si="0"/>
        <v>-16.282000000000011</v>
      </c>
      <c r="I27">
        <f t="shared" si="1"/>
        <v>25</v>
      </c>
      <c r="J27">
        <f t="shared" si="3"/>
        <v>0.4249836593091661</v>
      </c>
      <c r="K27">
        <f t="shared" si="2"/>
        <v>0.18035467545315551</v>
      </c>
    </row>
    <row r="28" spans="1:11" x14ac:dyDescent="0.75">
      <c r="A28">
        <v>26</v>
      </c>
      <c r="B28">
        <v>257.36500000000001</v>
      </c>
      <c r="C28">
        <v>275.32900000000001</v>
      </c>
      <c r="D28">
        <v>127.684</v>
      </c>
      <c r="E28">
        <v>235.261</v>
      </c>
      <c r="G28" s="1">
        <f t="shared" si="0"/>
        <v>-17.963999999999999</v>
      </c>
      <c r="I28">
        <f t="shared" si="1"/>
        <v>26</v>
      </c>
      <c r="J28">
        <f t="shared" si="3"/>
        <v>0.38269897933531155</v>
      </c>
      <c r="K28">
        <f t="shared" si="2"/>
        <v>0.18862307813838233</v>
      </c>
    </row>
    <row r="29" spans="1:11" x14ac:dyDescent="0.75">
      <c r="A29">
        <v>27</v>
      </c>
      <c r="B29">
        <v>248.74</v>
      </c>
      <c r="C29">
        <v>270.339</v>
      </c>
      <c r="D29">
        <v>127.706</v>
      </c>
      <c r="E29">
        <v>226.773</v>
      </c>
      <c r="G29" s="1">
        <f t="shared" si="0"/>
        <v>-21.59899999999999</v>
      </c>
      <c r="I29">
        <f t="shared" si="1"/>
        <v>27</v>
      </c>
      <c r="J29">
        <f t="shared" si="3"/>
        <v>0.29131680828598816</v>
      </c>
      <c r="K29">
        <f t="shared" si="2"/>
        <v>0.20314387195476549</v>
      </c>
    </row>
    <row r="30" spans="1:11" x14ac:dyDescent="0.75">
      <c r="A30">
        <v>28</v>
      </c>
      <c r="B30">
        <v>241.65600000000001</v>
      </c>
      <c r="C30">
        <v>261.97000000000003</v>
      </c>
      <c r="D30">
        <v>127.101</v>
      </c>
      <c r="E30">
        <v>221.84100000000001</v>
      </c>
      <c r="G30" s="1">
        <f t="shared" si="0"/>
        <v>-20.314000000000021</v>
      </c>
      <c r="I30">
        <f t="shared" si="1"/>
        <v>28</v>
      </c>
      <c r="J30">
        <f t="shared" si="3"/>
        <v>0.32362109708884318</v>
      </c>
      <c r="K30">
        <f t="shared" si="2"/>
        <v>0.20685879016482434</v>
      </c>
    </row>
    <row r="31" spans="1:11" x14ac:dyDescent="0.75">
      <c r="A31" s="2">
        <v>29</v>
      </c>
      <c r="B31" s="2">
        <v>235.761</v>
      </c>
      <c r="C31" s="2">
        <v>259.69099999999997</v>
      </c>
      <c r="D31" s="2"/>
      <c r="E31" s="2">
        <v>224.351</v>
      </c>
      <c r="G31" s="1">
        <f t="shared" si="0"/>
        <v>-23.929999999999978</v>
      </c>
      <c r="I31">
        <f t="shared" si="1"/>
        <v>29</v>
      </c>
      <c r="J31">
        <f t="shared" si="3"/>
        <v>0.23271657700236439</v>
      </c>
    </row>
    <row r="32" spans="1:11" x14ac:dyDescent="0.75">
      <c r="A32">
        <v>30</v>
      </c>
      <c r="B32">
        <v>234.32400000000001</v>
      </c>
      <c r="C32">
        <v>258.233</v>
      </c>
      <c r="D32">
        <v>127.215</v>
      </c>
      <c r="E32">
        <v>221.65799999999999</v>
      </c>
      <c r="G32" s="1">
        <f t="shared" si="0"/>
        <v>-23.908999999999992</v>
      </c>
      <c r="I32">
        <f t="shared" si="1"/>
        <v>30</v>
      </c>
      <c r="J32">
        <f t="shared" si="3"/>
        <v>0.23324450701392824</v>
      </c>
      <c r="K32">
        <f t="shared" ref="K32:K61" si="4">(D32-105)/(E32-115)</f>
        <v>0.20828254795702156</v>
      </c>
    </row>
    <row r="33" spans="1:11" x14ac:dyDescent="0.75">
      <c r="A33">
        <v>31</v>
      </c>
      <c r="B33">
        <v>230.67599999999999</v>
      </c>
      <c r="C33">
        <v>256.83199999999999</v>
      </c>
      <c r="D33">
        <v>126.42400000000001</v>
      </c>
      <c r="E33">
        <v>214.90799999999999</v>
      </c>
      <c r="G33" s="1">
        <f t="shared" si="0"/>
        <v>-26.156000000000006</v>
      </c>
      <c r="I33">
        <f t="shared" si="1"/>
        <v>31</v>
      </c>
      <c r="J33">
        <f t="shared" si="3"/>
        <v>0.17675599577656056</v>
      </c>
      <c r="K33">
        <f t="shared" si="4"/>
        <v>0.21443728229971584</v>
      </c>
    </row>
    <row r="34" spans="1:11" x14ac:dyDescent="0.75">
      <c r="A34">
        <v>32</v>
      </c>
      <c r="B34">
        <v>233.55799999999999</v>
      </c>
      <c r="C34">
        <v>257.93299999999999</v>
      </c>
      <c r="D34">
        <v>125.672</v>
      </c>
      <c r="E34">
        <v>214.60400000000001</v>
      </c>
      <c r="G34" s="1">
        <f t="shared" si="0"/>
        <v>-24.375</v>
      </c>
      <c r="I34">
        <f t="shared" si="1"/>
        <v>32</v>
      </c>
      <c r="J34">
        <f t="shared" si="3"/>
        <v>0.22152948866207525</v>
      </c>
      <c r="K34">
        <f t="shared" si="4"/>
        <v>0.20754186578852249</v>
      </c>
    </row>
    <row r="35" spans="1:11" x14ac:dyDescent="0.75">
      <c r="A35">
        <v>33</v>
      </c>
      <c r="B35">
        <v>227.18</v>
      </c>
      <c r="C35">
        <v>252.42400000000001</v>
      </c>
      <c r="D35">
        <v>125.495</v>
      </c>
      <c r="E35">
        <v>210.792</v>
      </c>
      <c r="G35" s="1">
        <f t="shared" si="0"/>
        <v>-25.244</v>
      </c>
      <c r="I35">
        <f t="shared" si="1"/>
        <v>33</v>
      </c>
      <c r="J35">
        <f t="shared" si="3"/>
        <v>0.19968324199306225</v>
      </c>
      <c r="K35">
        <f t="shared" si="4"/>
        <v>0.21395314848839156</v>
      </c>
    </row>
    <row r="36" spans="1:11" x14ac:dyDescent="0.75">
      <c r="A36">
        <v>34</v>
      </c>
      <c r="B36">
        <v>233.471</v>
      </c>
      <c r="C36">
        <v>265.95999999999998</v>
      </c>
      <c r="D36">
        <v>127.40300000000001</v>
      </c>
      <c r="E36">
        <v>225.154</v>
      </c>
      <c r="G36" s="1">
        <f t="shared" si="0"/>
        <v>-32.488999999999976</v>
      </c>
      <c r="I36">
        <f t="shared" si="1"/>
        <v>34</v>
      </c>
      <c r="J36">
        <f t="shared" si="3"/>
        <v>1.754738800342057E-2</v>
      </c>
      <c r="K36">
        <f t="shared" si="4"/>
        <v>0.20337890589538288</v>
      </c>
    </row>
    <row r="37" spans="1:11" x14ac:dyDescent="0.75">
      <c r="A37">
        <v>35</v>
      </c>
      <c r="B37">
        <v>235.38399999999999</v>
      </c>
      <c r="C37">
        <v>268.57100000000003</v>
      </c>
      <c r="D37">
        <v>127.911</v>
      </c>
      <c r="E37">
        <v>220.76499999999999</v>
      </c>
      <c r="G37" s="1">
        <f t="shared" si="0"/>
        <v>-33.18700000000004</v>
      </c>
      <c r="I37">
        <f t="shared" si="1"/>
        <v>35</v>
      </c>
      <c r="J37">
        <f t="shared" si="3"/>
        <v>0</v>
      </c>
      <c r="K37">
        <f t="shared" si="4"/>
        <v>0.21662175577932213</v>
      </c>
    </row>
    <row r="38" spans="1:11" x14ac:dyDescent="0.75">
      <c r="A38">
        <v>36</v>
      </c>
      <c r="B38">
        <v>233.18</v>
      </c>
      <c r="C38">
        <v>262.72800000000001</v>
      </c>
      <c r="D38">
        <v>129.072</v>
      </c>
      <c r="E38">
        <v>222.87</v>
      </c>
      <c r="G38" s="1">
        <f t="shared" si="0"/>
        <v>-29.548000000000002</v>
      </c>
      <c r="I38">
        <f t="shared" si="1"/>
        <v>36</v>
      </c>
      <c r="J38">
        <f t="shared" si="3"/>
        <v>9.1482729146765404E-2</v>
      </c>
      <c r="K38">
        <f t="shared" si="4"/>
        <v>0.22315750440344861</v>
      </c>
    </row>
    <row r="39" spans="1:11" x14ac:dyDescent="0.75">
      <c r="A39">
        <v>37</v>
      </c>
      <c r="B39">
        <v>237.18</v>
      </c>
      <c r="C39">
        <v>267.40199999999999</v>
      </c>
      <c r="D39">
        <v>128.55600000000001</v>
      </c>
      <c r="E39">
        <v>214.79900000000001</v>
      </c>
      <c r="G39" s="1">
        <f t="shared" si="0"/>
        <v>-30.22199999999998</v>
      </c>
      <c r="I39">
        <f t="shared" si="1"/>
        <v>37</v>
      </c>
      <c r="J39">
        <f t="shared" si="3"/>
        <v>7.4538689727991769E-2</v>
      </c>
      <c r="K39">
        <f t="shared" si="4"/>
        <v>0.23603442920269752</v>
      </c>
    </row>
    <row r="40" spans="1:11" x14ac:dyDescent="0.75">
      <c r="A40">
        <v>38</v>
      </c>
      <c r="B40">
        <v>234.279</v>
      </c>
      <c r="C40">
        <v>262.23700000000002</v>
      </c>
      <c r="D40">
        <v>127.997</v>
      </c>
      <c r="E40">
        <v>224.45099999999999</v>
      </c>
      <c r="G40" s="1">
        <f t="shared" si="0"/>
        <v>-27.958000000000027</v>
      </c>
      <c r="I40">
        <f t="shared" si="1"/>
        <v>38</v>
      </c>
      <c r="J40">
        <f t="shared" si="3"/>
        <v>0.13145457287948129</v>
      </c>
      <c r="K40">
        <f t="shared" si="4"/>
        <v>0.21011228769038201</v>
      </c>
    </row>
    <row r="41" spans="1:11" x14ac:dyDescent="0.75">
      <c r="A41">
        <v>39</v>
      </c>
      <c r="B41">
        <v>228.86600000000001</v>
      </c>
      <c r="C41">
        <v>258.82100000000003</v>
      </c>
      <c r="D41">
        <v>127.63800000000001</v>
      </c>
      <c r="E41">
        <v>213.87</v>
      </c>
      <c r="G41" s="1">
        <f t="shared" si="0"/>
        <v>-29.955000000000013</v>
      </c>
      <c r="I41">
        <f t="shared" si="1"/>
        <v>39</v>
      </c>
      <c r="J41">
        <f t="shared" si="3"/>
        <v>8.12509427321641E-2</v>
      </c>
      <c r="K41">
        <f t="shared" si="4"/>
        <v>0.22896733083847481</v>
      </c>
    </row>
    <row r="42" spans="1:11" x14ac:dyDescent="0.75">
      <c r="A42">
        <v>40</v>
      </c>
      <c r="B42">
        <v>229.58699999999999</v>
      </c>
      <c r="C42">
        <v>257.73700000000002</v>
      </c>
      <c r="D42">
        <v>126.502</v>
      </c>
      <c r="E42">
        <v>218.03399999999999</v>
      </c>
      <c r="G42" s="1">
        <f t="shared" si="0"/>
        <v>-28.150000000000034</v>
      </c>
      <c r="I42">
        <f t="shared" si="1"/>
        <v>40</v>
      </c>
      <c r="J42">
        <f t="shared" si="3"/>
        <v>0.1266277842023229</v>
      </c>
      <c r="K42">
        <f t="shared" si="4"/>
        <v>0.20868839412232854</v>
      </c>
    </row>
    <row r="43" spans="1:11" x14ac:dyDescent="0.75">
      <c r="A43">
        <v>41</v>
      </c>
      <c r="B43">
        <v>235.58699999999999</v>
      </c>
      <c r="C43">
        <v>261.51799999999997</v>
      </c>
      <c r="D43">
        <v>127.71</v>
      </c>
      <c r="E43">
        <v>222.67599999999999</v>
      </c>
      <c r="G43" s="1">
        <f t="shared" si="0"/>
        <v>-25.930999999999983</v>
      </c>
      <c r="I43">
        <f t="shared" si="1"/>
        <v>41</v>
      </c>
      <c r="J43">
        <f t="shared" si="3"/>
        <v>0.18241238875760593</v>
      </c>
      <c r="K43">
        <f t="shared" si="4"/>
        <v>0.21091050930569483</v>
      </c>
    </row>
    <row r="44" spans="1:11" x14ac:dyDescent="0.75">
      <c r="A44">
        <v>42</v>
      </c>
      <c r="B44">
        <v>231.83699999999999</v>
      </c>
      <c r="C44">
        <v>256.65600000000001</v>
      </c>
      <c r="D44">
        <v>125.386</v>
      </c>
      <c r="E44">
        <v>216.54300000000001</v>
      </c>
      <c r="G44" s="1">
        <f t="shared" si="0"/>
        <v>-24.819000000000017</v>
      </c>
      <c r="I44">
        <f t="shared" si="1"/>
        <v>42</v>
      </c>
      <c r="J44">
        <f t="shared" si="3"/>
        <v>0.21036753984614645</v>
      </c>
      <c r="K44">
        <f t="shared" si="4"/>
        <v>0.2007622386575145</v>
      </c>
    </row>
    <row r="45" spans="1:11" x14ac:dyDescent="0.75">
      <c r="A45">
        <v>43</v>
      </c>
      <c r="B45">
        <v>225.86</v>
      </c>
      <c r="C45">
        <v>246.25</v>
      </c>
      <c r="D45">
        <v>125.43300000000001</v>
      </c>
      <c r="E45">
        <v>209.84</v>
      </c>
      <c r="G45" s="1">
        <f t="shared" si="0"/>
        <v>-20.389999999999986</v>
      </c>
      <c r="I45">
        <f t="shared" si="1"/>
        <v>43</v>
      </c>
      <c r="J45">
        <f t="shared" si="3"/>
        <v>0.32171049323746892</v>
      </c>
      <c r="K45">
        <f t="shared" si="4"/>
        <v>0.21544706874736405</v>
      </c>
    </row>
    <row r="46" spans="1:11" x14ac:dyDescent="0.75">
      <c r="A46">
        <v>44</v>
      </c>
      <c r="B46">
        <v>230.523</v>
      </c>
      <c r="C46">
        <v>251.32599999999999</v>
      </c>
      <c r="D46">
        <v>125.724</v>
      </c>
      <c r="E46">
        <v>216.68299999999999</v>
      </c>
      <c r="G46" s="1">
        <f t="shared" si="0"/>
        <v>-20.802999999999997</v>
      </c>
      <c r="I46">
        <f t="shared" si="1"/>
        <v>44</v>
      </c>
      <c r="J46">
        <f t="shared" si="3"/>
        <v>0.31132786967670639</v>
      </c>
      <c r="K46">
        <f t="shared" si="4"/>
        <v>0.20380987972424108</v>
      </c>
    </row>
    <row r="47" spans="1:11" x14ac:dyDescent="0.75">
      <c r="A47">
        <v>45</v>
      </c>
      <c r="B47">
        <v>236.93</v>
      </c>
      <c r="C47">
        <v>259.77699999999999</v>
      </c>
      <c r="D47">
        <v>126.82899999999999</v>
      </c>
      <c r="E47">
        <v>225.00299999999999</v>
      </c>
      <c r="G47" s="1">
        <f t="shared" si="0"/>
        <v>-22.84699999999998</v>
      </c>
      <c r="I47">
        <f t="shared" si="1"/>
        <v>45</v>
      </c>
      <c r="J47">
        <f t="shared" si="3"/>
        <v>0.25994268188445996</v>
      </c>
      <c r="K47">
        <f t="shared" si="4"/>
        <v>0.1984400425442942</v>
      </c>
    </row>
    <row r="48" spans="1:11" x14ac:dyDescent="0.75">
      <c r="A48">
        <v>46</v>
      </c>
      <c r="B48">
        <v>241.523</v>
      </c>
      <c r="C48">
        <v>261.50400000000002</v>
      </c>
      <c r="D48">
        <v>127.71</v>
      </c>
      <c r="E48">
        <v>227.215</v>
      </c>
      <c r="G48" s="1">
        <f t="shared" si="0"/>
        <v>-19.981000000000023</v>
      </c>
      <c r="I48">
        <f t="shared" si="1"/>
        <v>46</v>
      </c>
      <c r="J48">
        <f t="shared" si="3"/>
        <v>0.33199255870078942</v>
      </c>
      <c r="K48">
        <f t="shared" si="4"/>
        <v>0.20237936104798818</v>
      </c>
    </row>
    <row r="49" spans="1:11" x14ac:dyDescent="0.75">
      <c r="A49">
        <v>47</v>
      </c>
      <c r="B49">
        <v>232.721</v>
      </c>
      <c r="C49">
        <v>250.86600000000001</v>
      </c>
      <c r="D49">
        <v>126.833</v>
      </c>
      <c r="E49">
        <v>220.45699999999999</v>
      </c>
      <c r="G49" s="1">
        <f t="shared" si="0"/>
        <v>-18.14500000000001</v>
      </c>
      <c r="I49">
        <f t="shared" si="1"/>
        <v>47</v>
      </c>
      <c r="J49">
        <f t="shared" si="3"/>
        <v>0.37814872542611522</v>
      </c>
      <c r="K49">
        <f t="shared" si="4"/>
        <v>0.20703225011141982</v>
      </c>
    </row>
    <row r="50" spans="1:11" x14ac:dyDescent="0.75">
      <c r="A50">
        <v>48</v>
      </c>
      <c r="B50">
        <v>229.25</v>
      </c>
      <c r="C50">
        <v>247.143</v>
      </c>
      <c r="D50">
        <v>127.099</v>
      </c>
      <c r="E50">
        <v>223.017</v>
      </c>
      <c r="G50" s="1">
        <f t="shared" si="0"/>
        <v>-17.893000000000001</v>
      </c>
      <c r="I50">
        <f t="shared" si="1"/>
        <v>48</v>
      </c>
      <c r="J50">
        <f t="shared" si="3"/>
        <v>0.38448388556488566</v>
      </c>
      <c r="K50">
        <f t="shared" si="4"/>
        <v>0.20458816667746749</v>
      </c>
    </row>
    <row r="51" spans="1:11" x14ac:dyDescent="0.75">
      <c r="A51">
        <v>49</v>
      </c>
      <c r="B51">
        <v>234.14</v>
      </c>
      <c r="C51">
        <v>252.464</v>
      </c>
      <c r="D51">
        <v>126.012</v>
      </c>
      <c r="E51">
        <v>214.53100000000001</v>
      </c>
      <c r="G51" s="1">
        <f t="shared" si="0"/>
        <v>-18.324000000000012</v>
      </c>
      <c r="I51">
        <f t="shared" si="1"/>
        <v>49</v>
      </c>
      <c r="J51">
        <f t="shared" si="3"/>
        <v>0.37364875056563956</v>
      </c>
      <c r="K51">
        <f t="shared" si="4"/>
        <v>0.21111010639901134</v>
      </c>
    </row>
    <row r="52" spans="1:11" x14ac:dyDescent="0.75">
      <c r="A52">
        <v>50</v>
      </c>
      <c r="B52">
        <v>225.179</v>
      </c>
      <c r="C52">
        <v>241.53800000000001</v>
      </c>
      <c r="D52">
        <v>127.16</v>
      </c>
      <c r="E52">
        <v>218.25299999999999</v>
      </c>
      <c r="G52" s="1">
        <f t="shared" si="0"/>
        <v>-16.359000000000009</v>
      </c>
      <c r="I52">
        <f t="shared" si="1"/>
        <v>50</v>
      </c>
      <c r="J52">
        <f t="shared" si="3"/>
        <v>0.42304791593343083</v>
      </c>
      <c r="K52">
        <f t="shared" si="4"/>
        <v>0.21461846144906202</v>
      </c>
    </row>
    <row r="53" spans="1:11" x14ac:dyDescent="0.75">
      <c r="A53">
        <v>51</v>
      </c>
      <c r="B53">
        <v>216.58600000000001</v>
      </c>
      <c r="C53">
        <v>234.52</v>
      </c>
      <c r="D53">
        <v>126.745</v>
      </c>
      <c r="E53">
        <v>220.51</v>
      </c>
      <c r="G53" s="1">
        <f t="shared" si="0"/>
        <v>-17.933999999999997</v>
      </c>
      <c r="I53">
        <f t="shared" si="1"/>
        <v>51</v>
      </c>
      <c r="J53">
        <f t="shared" si="3"/>
        <v>0.38345316506611754</v>
      </c>
      <c r="K53">
        <f t="shared" si="4"/>
        <v>0.20609420907970816</v>
      </c>
    </row>
    <row r="54" spans="1:11" x14ac:dyDescent="0.75">
      <c r="A54">
        <v>52</v>
      </c>
      <c r="B54">
        <v>216.03899999999999</v>
      </c>
      <c r="C54">
        <v>238.946</v>
      </c>
      <c r="D54">
        <v>127.062</v>
      </c>
      <c r="E54">
        <v>209.44200000000001</v>
      </c>
      <c r="G54" s="1">
        <f t="shared" si="0"/>
        <v>-22.907000000000011</v>
      </c>
      <c r="I54">
        <f t="shared" si="1"/>
        <v>52</v>
      </c>
      <c r="J54">
        <f t="shared" si="3"/>
        <v>0.2584343104228472</v>
      </c>
      <c r="K54">
        <f t="shared" si="4"/>
        <v>0.23360369327206112</v>
      </c>
    </row>
    <row r="55" spans="1:11" x14ac:dyDescent="0.75">
      <c r="A55">
        <v>53</v>
      </c>
      <c r="B55">
        <v>213.71100000000001</v>
      </c>
      <c r="C55">
        <v>232.79900000000001</v>
      </c>
      <c r="D55">
        <v>127.34099999999999</v>
      </c>
      <c r="E55">
        <v>217.89400000000001</v>
      </c>
      <c r="G55" s="1">
        <f t="shared" si="0"/>
        <v>-19.087999999999994</v>
      </c>
      <c r="I55">
        <f t="shared" si="1"/>
        <v>53</v>
      </c>
      <c r="J55">
        <f t="shared" si="3"/>
        <v>0.35444215395444789</v>
      </c>
      <c r="K55">
        <f t="shared" si="4"/>
        <v>0.21712636305323918</v>
      </c>
    </row>
    <row r="56" spans="1:11" x14ac:dyDescent="0.75">
      <c r="A56">
        <v>54</v>
      </c>
      <c r="B56">
        <v>214.46700000000001</v>
      </c>
      <c r="C56">
        <v>232.03399999999999</v>
      </c>
      <c r="D56">
        <v>128.952</v>
      </c>
      <c r="E56">
        <v>210.03800000000001</v>
      </c>
      <c r="G56" s="1">
        <f t="shared" si="0"/>
        <v>-17.566999999999979</v>
      </c>
      <c r="I56">
        <f t="shared" si="1"/>
        <v>54</v>
      </c>
      <c r="J56">
        <f t="shared" si="3"/>
        <v>0.39267937050631108</v>
      </c>
      <c r="K56">
        <f t="shared" si="4"/>
        <v>0.25202550558723874</v>
      </c>
    </row>
    <row r="57" spans="1:11" x14ac:dyDescent="0.75">
      <c r="A57">
        <v>55</v>
      </c>
      <c r="B57">
        <v>209.36199999999999</v>
      </c>
      <c r="C57">
        <v>229.745</v>
      </c>
      <c r="D57">
        <v>128.05799999999999</v>
      </c>
      <c r="E57">
        <v>207.48099999999999</v>
      </c>
      <c r="G57" s="1">
        <f t="shared" si="0"/>
        <v>-20.38300000000001</v>
      </c>
      <c r="I57">
        <f t="shared" si="1"/>
        <v>55</v>
      </c>
      <c r="J57">
        <f t="shared" si="3"/>
        <v>0.32188646990798969</v>
      </c>
      <c r="K57">
        <f t="shared" si="4"/>
        <v>0.24932688876634113</v>
      </c>
    </row>
    <row r="58" spans="1:11" x14ac:dyDescent="0.75">
      <c r="A58">
        <v>56</v>
      </c>
      <c r="B58">
        <v>211.96700000000001</v>
      </c>
      <c r="C58">
        <v>226.59800000000001</v>
      </c>
      <c r="D58">
        <v>128.53399999999999</v>
      </c>
      <c r="E58">
        <v>209.66800000000001</v>
      </c>
      <c r="G58" s="1">
        <f t="shared" si="0"/>
        <v>-14.631</v>
      </c>
      <c r="I58">
        <f t="shared" si="1"/>
        <v>56</v>
      </c>
      <c r="J58">
        <f t="shared" si="3"/>
        <v>0.46648901402785503</v>
      </c>
      <c r="K58">
        <f t="shared" si="4"/>
        <v>0.24859509020999693</v>
      </c>
    </row>
    <row r="59" spans="1:11" x14ac:dyDescent="0.75">
      <c r="A59">
        <v>57</v>
      </c>
      <c r="B59">
        <v>211.63900000000001</v>
      </c>
      <c r="C59">
        <v>225.845</v>
      </c>
      <c r="D59">
        <v>128.80799999999999</v>
      </c>
      <c r="E59">
        <v>211.023</v>
      </c>
      <c r="G59" s="1">
        <f t="shared" si="0"/>
        <v>-14.205999999999989</v>
      </c>
      <c r="I59">
        <f t="shared" si="1"/>
        <v>57</v>
      </c>
      <c r="J59">
        <f t="shared" si="3"/>
        <v>0.47717331188093992</v>
      </c>
      <c r="K59">
        <f t="shared" si="4"/>
        <v>0.24794059756516662</v>
      </c>
    </row>
    <row r="60" spans="1:11" x14ac:dyDescent="0.75">
      <c r="A60">
        <v>58</v>
      </c>
      <c r="B60">
        <v>217.18799999999999</v>
      </c>
      <c r="C60">
        <v>231.07</v>
      </c>
      <c r="D60">
        <v>129.62100000000001</v>
      </c>
      <c r="E60">
        <v>220.64400000000001</v>
      </c>
      <c r="G60" s="1">
        <f t="shared" si="0"/>
        <v>-13.882000000000005</v>
      </c>
      <c r="I60">
        <f t="shared" si="1"/>
        <v>58</v>
      </c>
      <c r="J60">
        <f t="shared" si="3"/>
        <v>0.48531851777364404</v>
      </c>
      <c r="K60">
        <f t="shared" si="4"/>
        <v>0.23305630229828489</v>
      </c>
    </row>
    <row r="61" spans="1:11" x14ac:dyDescent="0.75">
      <c r="A61">
        <v>59</v>
      </c>
      <c r="B61">
        <v>208.45599999999999</v>
      </c>
      <c r="C61">
        <v>228.05699999999999</v>
      </c>
      <c r="D61">
        <v>128.358</v>
      </c>
      <c r="E61">
        <v>218.351</v>
      </c>
      <c r="G61" s="1">
        <f t="shared" si="0"/>
        <v>-19.600999999999999</v>
      </c>
      <c r="I61">
        <f t="shared" si="1"/>
        <v>59</v>
      </c>
      <c r="J61">
        <f t="shared" si="3"/>
        <v>0.34154557795766566</v>
      </c>
      <c r="K61">
        <f t="shared" si="4"/>
        <v>0.22600652146568495</v>
      </c>
    </row>
    <row r="88" spans="1:19" s="2" customFormat="1" x14ac:dyDescent="0.75">
      <c r="A88"/>
      <c r="G88" s="1"/>
      <c r="H88"/>
      <c r="I88"/>
      <c r="J88"/>
      <c r="K88"/>
      <c r="L88"/>
      <c r="M88"/>
      <c r="N88"/>
      <c r="O88"/>
      <c r="P88"/>
      <c r="Q88"/>
      <c r="R88"/>
      <c r="S88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7E2A2-5F88-46A2-9BB8-F5AD92ABF955}">
  <dimension ref="A1:S88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271.35599999999999</v>
      </c>
      <c r="C3">
        <v>264.13600000000002</v>
      </c>
      <c r="D3">
        <v>173.994</v>
      </c>
      <c r="E3">
        <v>255</v>
      </c>
      <c r="G3" s="1">
        <f t="shared" ref="G3:G66" si="0">B3-C3</f>
        <v>7.2199999999999704</v>
      </c>
      <c r="I3">
        <f t="shared" ref="I3:I66" si="1">A3</f>
        <v>1</v>
      </c>
      <c r="J3">
        <f>(G3-MIN(G$3:G$84))/(MAX(G$3:G$84)-MIN(G$3:G$84))</f>
        <v>0.69777790963301356</v>
      </c>
      <c r="K3">
        <f t="shared" ref="K3:K30" si="2">(D3-105)/(E3-115)</f>
        <v>0.4928142857142857</v>
      </c>
    </row>
    <row r="4" spans="1:11" x14ac:dyDescent="0.75">
      <c r="A4">
        <v>2</v>
      </c>
      <c r="B4">
        <v>282.12799999999999</v>
      </c>
      <c r="C4">
        <v>268.11399999999998</v>
      </c>
      <c r="D4">
        <v>173.91200000000001</v>
      </c>
      <c r="E4">
        <v>258.87200000000001</v>
      </c>
      <c r="G4" s="1">
        <f t="shared" si="0"/>
        <v>14.01400000000001</v>
      </c>
      <c r="I4">
        <f t="shared" si="1"/>
        <v>2</v>
      </c>
      <c r="J4">
        <f t="shared" ref="J4:J67" si="3">(G4-MIN(G$3:G$84))/(MAX(G$3:G$84)-MIN(G$3:G$84))</f>
        <v>0.89933841635268719</v>
      </c>
      <c r="K4">
        <f t="shared" si="2"/>
        <v>0.47898131672597866</v>
      </c>
    </row>
    <row r="5" spans="1:11" x14ac:dyDescent="0.75">
      <c r="A5">
        <v>3</v>
      </c>
      <c r="B5">
        <v>297.94</v>
      </c>
      <c r="C5">
        <v>280.53300000000002</v>
      </c>
      <c r="D5">
        <v>175.458</v>
      </c>
      <c r="E5">
        <v>262.33800000000002</v>
      </c>
      <c r="G5" s="1">
        <f t="shared" si="0"/>
        <v>17.406999999999982</v>
      </c>
      <c r="I5">
        <f t="shared" si="1"/>
        <v>3</v>
      </c>
      <c r="J5">
        <f t="shared" si="3"/>
        <v>1</v>
      </c>
      <c r="K5">
        <f t="shared" si="2"/>
        <v>0.47820657264249539</v>
      </c>
    </row>
    <row r="6" spans="1:11" x14ac:dyDescent="0.75">
      <c r="A6">
        <v>4</v>
      </c>
      <c r="B6">
        <v>278.20100000000002</v>
      </c>
      <c r="C6">
        <v>266.99599999999998</v>
      </c>
      <c r="D6">
        <v>169.685</v>
      </c>
      <c r="E6">
        <v>254.37200000000001</v>
      </c>
      <c r="G6" s="1">
        <f t="shared" si="0"/>
        <v>11.205000000000041</v>
      </c>
      <c r="I6">
        <f t="shared" si="1"/>
        <v>4</v>
      </c>
      <c r="J6">
        <f t="shared" si="3"/>
        <v>0.81600261073367719</v>
      </c>
      <c r="K6">
        <f t="shared" si="2"/>
        <v>0.46411761329391843</v>
      </c>
    </row>
    <row r="7" spans="1:11" x14ac:dyDescent="0.75">
      <c r="A7">
        <v>5</v>
      </c>
      <c r="B7">
        <v>284.69600000000003</v>
      </c>
      <c r="C7">
        <v>279.55</v>
      </c>
      <c r="D7">
        <v>176.381</v>
      </c>
      <c r="E7">
        <v>266.69900000000001</v>
      </c>
      <c r="G7" s="1">
        <f t="shared" si="0"/>
        <v>5.146000000000015</v>
      </c>
      <c r="I7">
        <f t="shared" si="1"/>
        <v>5</v>
      </c>
      <c r="J7">
        <f t="shared" si="3"/>
        <v>0.6362476636900356</v>
      </c>
      <c r="K7">
        <f t="shared" si="2"/>
        <v>0.47054364234437929</v>
      </c>
    </row>
    <row r="8" spans="1:11" x14ac:dyDescent="0.75">
      <c r="A8">
        <v>6</v>
      </c>
      <c r="B8">
        <v>283.26100000000002</v>
      </c>
      <c r="C8">
        <v>278.30399999999997</v>
      </c>
      <c r="D8">
        <v>172.71100000000001</v>
      </c>
      <c r="E8">
        <v>264.89999999999998</v>
      </c>
      <c r="G8" s="1">
        <f t="shared" si="0"/>
        <v>4.9570000000000505</v>
      </c>
      <c r="I8">
        <f t="shared" si="1"/>
        <v>6</v>
      </c>
      <c r="J8">
        <f t="shared" si="3"/>
        <v>0.63064051977334279</v>
      </c>
      <c r="K8">
        <f t="shared" si="2"/>
        <v>0.45170780520346915</v>
      </c>
    </row>
    <row r="9" spans="1:11" x14ac:dyDescent="0.75">
      <c r="A9">
        <v>7</v>
      </c>
      <c r="B9">
        <v>276.73399999999998</v>
      </c>
      <c r="C9">
        <v>278.5</v>
      </c>
      <c r="D9">
        <v>175.077</v>
      </c>
      <c r="E9">
        <v>271.15199999999999</v>
      </c>
      <c r="G9" s="1">
        <f t="shared" si="0"/>
        <v>-1.7660000000000196</v>
      </c>
      <c r="I9">
        <f t="shared" si="1"/>
        <v>7</v>
      </c>
      <c r="J9">
        <f t="shared" si="3"/>
        <v>0.43118640045094475</v>
      </c>
      <c r="K9">
        <f t="shared" si="2"/>
        <v>0.44877427122291103</v>
      </c>
    </row>
    <row r="10" spans="1:11" x14ac:dyDescent="0.75">
      <c r="A10">
        <v>8</v>
      </c>
      <c r="B10">
        <v>281.76600000000002</v>
      </c>
      <c r="C10">
        <v>278.50400000000002</v>
      </c>
      <c r="D10">
        <v>171.99199999999999</v>
      </c>
      <c r="E10">
        <v>270.21899999999999</v>
      </c>
      <c r="G10" s="1">
        <f t="shared" si="0"/>
        <v>3.2620000000000005</v>
      </c>
      <c r="I10">
        <f t="shared" si="1"/>
        <v>8</v>
      </c>
      <c r="J10">
        <f t="shared" si="3"/>
        <v>0.5803542290918805</v>
      </c>
      <c r="K10">
        <f t="shared" si="2"/>
        <v>0.43159664731766079</v>
      </c>
    </row>
    <row r="11" spans="1:11" x14ac:dyDescent="0.75">
      <c r="A11">
        <v>9</v>
      </c>
      <c r="B11">
        <v>282.14600000000002</v>
      </c>
      <c r="C11">
        <v>280.16500000000002</v>
      </c>
      <c r="D11">
        <v>171.30500000000001</v>
      </c>
      <c r="E11">
        <v>271.43799999999999</v>
      </c>
      <c r="G11" s="1">
        <f t="shared" si="0"/>
        <v>1.9809999999999945</v>
      </c>
      <c r="I11">
        <f t="shared" si="1"/>
        <v>9</v>
      </c>
      <c r="J11">
        <f t="shared" si="3"/>
        <v>0.54235025365651079</v>
      </c>
      <c r="K11">
        <f t="shared" si="2"/>
        <v>0.42384203326557496</v>
      </c>
    </row>
    <row r="12" spans="1:11" x14ac:dyDescent="0.75">
      <c r="A12">
        <v>10</v>
      </c>
      <c r="B12">
        <v>286.79199999999997</v>
      </c>
      <c r="C12">
        <v>286.54399999999998</v>
      </c>
      <c r="D12">
        <v>173.51</v>
      </c>
      <c r="E12">
        <v>273.90600000000001</v>
      </c>
      <c r="G12" s="1">
        <f t="shared" si="0"/>
        <v>0.24799999999999045</v>
      </c>
      <c r="I12">
        <f t="shared" si="1"/>
        <v>10</v>
      </c>
      <c r="J12">
        <f t="shared" si="3"/>
        <v>0.49093660070608491</v>
      </c>
      <c r="K12">
        <f t="shared" si="2"/>
        <v>0.4311353882169332</v>
      </c>
    </row>
    <row r="13" spans="1:11" x14ac:dyDescent="0.75">
      <c r="A13">
        <v>11</v>
      </c>
      <c r="B13">
        <v>279.70800000000003</v>
      </c>
      <c r="C13">
        <v>284.11700000000002</v>
      </c>
      <c r="D13">
        <v>171.48400000000001</v>
      </c>
      <c r="E13">
        <v>265.26600000000002</v>
      </c>
      <c r="G13" s="1">
        <f t="shared" si="0"/>
        <v>-4.4089999999999918</v>
      </c>
      <c r="I13">
        <f t="shared" si="1"/>
        <v>11</v>
      </c>
      <c r="J13">
        <f t="shared" si="3"/>
        <v>0.35277538790162344</v>
      </c>
      <c r="K13">
        <f t="shared" si="2"/>
        <v>0.44244206939693609</v>
      </c>
    </row>
    <row r="14" spans="1:11" x14ac:dyDescent="0.75">
      <c r="A14">
        <v>12</v>
      </c>
      <c r="B14">
        <v>279.07299999999998</v>
      </c>
      <c r="C14">
        <v>285.34699999999998</v>
      </c>
      <c r="D14">
        <v>169.36199999999999</v>
      </c>
      <c r="E14">
        <v>268.95600000000002</v>
      </c>
      <c r="G14" s="1">
        <f t="shared" si="0"/>
        <v>-6.2740000000000009</v>
      </c>
      <c r="I14">
        <f t="shared" si="1"/>
        <v>12</v>
      </c>
      <c r="J14">
        <f t="shared" si="3"/>
        <v>0.29744563443795097</v>
      </c>
      <c r="K14">
        <f t="shared" si="2"/>
        <v>0.41805450908051645</v>
      </c>
    </row>
    <row r="15" spans="1:11" x14ac:dyDescent="0.75">
      <c r="A15">
        <v>13</v>
      </c>
      <c r="B15">
        <v>275.185</v>
      </c>
      <c r="C15">
        <v>281.61500000000001</v>
      </c>
      <c r="D15">
        <v>166.727</v>
      </c>
      <c r="E15">
        <v>269.03800000000001</v>
      </c>
      <c r="G15" s="1">
        <f t="shared" si="0"/>
        <v>-6.4300000000000068</v>
      </c>
      <c r="I15">
        <f t="shared" si="1"/>
        <v>13</v>
      </c>
      <c r="J15">
        <f t="shared" si="3"/>
        <v>0.29281751564956854</v>
      </c>
      <c r="K15">
        <f t="shared" si="2"/>
        <v>0.40072579493371763</v>
      </c>
    </row>
    <row r="16" spans="1:11" x14ac:dyDescent="0.75">
      <c r="A16">
        <v>14</v>
      </c>
      <c r="B16">
        <v>271.32</v>
      </c>
      <c r="C16">
        <v>282.63499999999999</v>
      </c>
      <c r="D16">
        <v>170.40600000000001</v>
      </c>
      <c r="E16">
        <v>268.97399999999999</v>
      </c>
      <c r="G16" s="1">
        <f t="shared" si="0"/>
        <v>-11.314999999999998</v>
      </c>
      <c r="I16">
        <f t="shared" si="1"/>
        <v>14</v>
      </c>
      <c r="J16">
        <f t="shared" si="3"/>
        <v>0.14789212923131737</v>
      </c>
      <c r="K16">
        <f t="shared" si="2"/>
        <v>0.42478600283164697</v>
      </c>
    </row>
    <row r="17" spans="1:11" x14ac:dyDescent="0.75">
      <c r="A17">
        <v>15</v>
      </c>
      <c r="B17">
        <v>282.46699999999998</v>
      </c>
      <c r="C17">
        <v>285.85399999999998</v>
      </c>
      <c r="D17">
        <v>171.39099999999999</v>
      </c>
      <c r="E17">
        <v>270.72399999999999</v>
      </c>
      <c r="G17" s="1">
        <f t="shared" si="0"/>
        <v>-3.3870000000000005</v>
      </c>
      <c r="I17">
        <f t="shared" si="1"/>
        <v>15</v>
      </c>
      <c r="J17">
        <f t="shared" si="3"/>
        <v>0.38309549945115295</v>
      </c>
      <c r="K17">
        <f t="shared" si="2"/>
        <v>0.42633762297397959</v>
      </c>
    </row>
    <row r="18" spans="1:11" x14ac:dyDescent="0.75">
      <c r="A18">
        <v>16</v>
      </c>
      <c r="B18">
        <v>282.70600000000002</v>
      </c>
      <c r="C18">
        <v>280.27499999999998</v>
      </c>
      <c r="D18">
        <v>168.08600000000001</v>
      </c>
      <c r="E18">
        <v>261.875</v>
      </c>
      <c r="G18" s="1">
        <f t="shared" si="0"/>
        <v>2.43100000000004</v>
      </c>
      <c r="I18">
        <f t="shared" si="1"/>
        <v>16</v>
      </c>
      <c r="J18">
        <f t="shared" si="3"/>
        <v>0.5557005963153071</v>
      </c>
      <c r="K18">
        <f t="shared" si="2"/>
        <v>0.42952170212765967</v>
      </c>
    </row>
    <row r="19" spans="1:11" x14ac:dyDescent="0.75">
      <c r="A19">
        <v>17</v>
      </c>
      <c r="B19">
        <v>277.536</v>
      </c>
      <c r="C19">
        <v>279.23200000000003</v>
      </c>
      <c r="D19">
        <v>167.48400000000001</v>
      </c>
      <c r="E19">
        <v>260.17</v>
      </c>
      <c r="G19" s="1">
        <f t="shared" si="0"/>
        <v>-1.6960000000000264</v>
      </c>
      <c r="I19">
        <f t="shared" si="1"/>
        <v>17</v>
      </c>
      <c r="J19">
        <f t="shared" si="3"/>
        <v>0.43326312042009041</v>
      </c>
      <c r="K19">
        <f t="shared" si="2"/>
        <v>0.43041950816284358</v>
      </c>
    </row>
    <row r="20" spans="1:11" x14ac:dyDescent="0.75">
      <c r="A20">
        <v>18</v>
      </c>
      <c r="B20">
        <v>282.11200000000002</v>
      </c>
      <c r="C20">
        <v>287.03199999999998</v>
      </c>
      <c r="D20">
        <v>166.315</v>
      </c>
      <c r="E20">
        <v>260.86</v>
      </c>
      <c r="G20" s="1">
        <f t="shared" si="0"/>
        <v>-4.9199999999999591</v>
      </c>
      <c r="I20">
        <f t="shared" si="1"/>
        <v>18</v>
      </c>
      <c r="J20">
        <f t="shared" si="3"/>
        <v>0.33761533212685951</v>
      </c>
      <c r="K20">
        <f t="shared" si="2"/>
        <v>0.42036884683943504</v>
      </c>
    </row>
    <row r="21" spans="1:11" x14ac:dyDescent="0.75">
      <c r="A21">
        <v>19</v>
      </c>
      <c r="B21">
        <v>284.49599999999998</v>
      </c>
      <c r="C21">
        <v>293.036</v>
      </c>
      <c r="D21">
        <v>166.44499999999999</v>
      </c>
      <c r="E21">
        <v>258.983</v>
      </c>
      <c r="G21" s="1">
        <f t="shared" si="0"/>
        <v>-8.5400000000000205</v>
      </c>
      <c r="I21">
        <f t="shared" si="1"/>
        <v>19</v>
      </c>
      <c r="J21">
        <f t="shared" si="3"/>
        <v>0.23021924229388532</v>
      </c>
      <c r="K21">
        <f t="shared" si="2"/>
        <v>0.42675176930609859</v>
      </c>
    </row>
    <row r="22" spans="1:11" x14ac:dyDescent="0.75">
      <c r="A22">
        <v>20</v>
      </c>
      <c r="B22">
        <v>278.42200000000003</v>
      </c>
      <c r="C22">
        <v>285.70499999999998</v>
      </c>
      <c r="D22">
        <v>165.06800000000001</v>
      </c>
      <c r="E22">
        <v>259.20600000000002</v>
      </c>
      <c r="G22" s="1">
        <f t="shared" si="0"/>
        <v>-7.2829999999999586</v>
      </c>
      <c r="I22">
        <f t="shared" si="1"/>
        <v>20</v>
      </c>
      <c r="J22">
        <f t="shared" si="3"/>
        <v>0.26751119945412094</v>
      </c>
      <c r="K22">
        <f t="shared" si="2"/>
        <v>0.41654300098470248</v>
      </c>
    </row>
    <row r="23" spans="1:11" x14ac:dyDescent="0.75">
      <c r="A23">
        <v>21</v>
      </c>
      <c r="B23">
        <v>281.65100000000001</v>
      </c>
      <c r="C23">
        <v>285.017</v>
      </c>
      <c r="D23">
        <v>165.11699999999999</v>
      </c>
      <c r="E23">
        <v>256.95299999999997</v>
      </c>
      <c r="G23" s="1">
        <f t="shared" si="0"/>
        <v>-3.3659999999999854</v>
      </c>
      <c r="I23">
        <f t="shared" si="1"/>
        <v>21</v>
      </c>
      <c r="J23">
        <f t="shared" si="3"/>
        <v>0.38371851544189717</v>
      </c>
      <c r="K23">
        <f t="shared" si="2"/>
        <v>0.42349932724211536</v>
      </c>
    </row>
    <row r="24" spans="1:11" x14ac:dyDescent="0.75">
      <c r="A24">
        <v>22</v>
      </c>
      <c r="B24">
        <v>267.75</v>
      </c>
      <c r="C24">
        <v>270.28800000000001</v>
      </c>
      <c r="D24">
        <v>159.98099999999999</v>
      </c>
      <c r="E24">
        <v>251.52099999999999</v>
      </c>
      <c r="G24" s="1">
        <f t="shared" si="0"/>
        <v>-2.5380000000000109</v>
      </c>
      <c r="I24">
        <f t="shared" si="1"/>
        <v>22</v>
      </c>
      <c r="J24">
        <f t="shared" si="3"/>
        <v>0.40828314593407905</v>
      </c>
      <c r="K24">
        <f t="shared" si="2"/>
        <v>0.40272925044498648</v>
      </c>
    </row>
    <row r="25" spans="1:11" x14ac:dyDescent="0.75">
      <c r="A25">
        <v>23</v>
      </c>
      <c r="B25">
        <v>277.92099999999999</v>
      </c>
      <c r="C25">
        <v>280.32900000000001</v>
      </c>
      <c r="D25">
        <v>162.32</v>
      </c>
      <c r="E25">
        <v>257.36500000000001</v>
      </c>
      <c r="G25" s="1">
        <f t="shared" si="0"/>
        <v>-2.4080000000000155</v>
      </c>
      <c r="I25">
        <f t="shared" si="1"/>
        <v>23</v>
      </c>
      <c r="J25">
        <f t="shared" si="3"/>
        <v>0.41213991159106411</v>
      </c>
      <c r="K25">
        <f t="shared" si="2"/>
        <v>0.40262705018789724</v>
      </c>
    </row>
    <row r="26" spans="1:11" x14ac:dyDescent="0.75">
      <c r="A26">
        <v>24</v>
      </c>
      <c r="B26">
        <v>272.02100000000002</v>
      </c>
      <c r="C26">
        <v>276.44499999999999</v>
      </c>
      <c r="D26">
        <v>161.447</v>
      </c>
      <c r="E26">
        <v>250.374</v>
      </c>
      <c r="G26" s="1">
        <f t="shared" si="0"/>
        <v>-4.4239999999999782</v>
      </c>
      <c r="I26">
        <f t="shared" si="1"/>
        <v>24</v>
      </c>
      <c r="J26">
        <f t="shared" si="3"/>
        <v>0.35233037647966403</v>
      </c>
      <c r="K26">
        <f t="shared" si="2"/>
        <v>0.41697076248023995</v>
      </c>
    </row>
    <row r="27" spans="1:11" x14ac:dyDescent="0.75">
      <c r="A27">
        <v>25</v>
      </c>
      <c r="B27">
        <v>269.10000000000002</v>
      </c>
      <c r="C27">
        <v>277.065</v>
      </c>
      <c r="D27">
        <v>159.42099999999999</v>
      </c>
      <c r="E27">
        <v>255.29499999999999</v>
      </c>
      <c r="G27" s="1">
        <f t="shared" si="0"/>
        <v>-7.964999999999975</v>
      </c>
      <c r="I27">
        <f t="shared" si="1"/>
        <v>25</v>
      </c>
      <c r="J27">
        <f t="shared" si="3"/>
        <v>0.24727801346901349</v>
      </c>
      <c r="K27">
        <f t="shared" si="2"/>
        <v>0.38790405930361022</v>
      </c>
    </row>
    <row r="28" spans="1:11" x14ac:dyDescent="0.75">
      <c r="A28">
        <v>26</v>
      </c>
      <c r="B28">
        <v>270.029</v>
      </c>
      <c r="C28">
        <v>283.10599999999999</v>
      </c>
      <c r="D28">
        <v>158.16499999999999</v>
      </c>
      <c r="E28">
        <v>250.423</v>
      </c>
      <c r="G28" s="1">
        <f t="shared" si="0"/>
        <v>-13.076999999999998</v>
      </c>
      <c r="I28">
        <f t="shared" si="1"/>
        <v>26</v>
      </c>
      <c r="J28">
        <f t="shared" si="3"/>
        <v>9.5618120865102615E-2</v>
      </c>
      <c r="K28">
        <f t="shared" si="2"/>
        <v>0.39258471603789602</v>
      </c>
    </row>
    <row r="29" spans="1:11" x14ac:dyDescent="0.75">
      <c r="A29">
        <v>27</v>
      </c>
      <c r="B29">
        <v>268.88900000000001</v>
      </c>
      <c r="C29">
        <v>272.52300000000002</v>
      </c>
      <c r="D29">
        <v>160.05099999999999</v>
      </c>
      <c r="E29">
        <v>255.642</v>
      </c>
      <c r="G29" s="1">
        <f t="shared" si="0"/>
        <v>-3.6340000000000146</v>
      </c>
      <c r="I29">
        <f t="shared" si="1"/>
        <v>27</v>
      </c>
      <c r="J29">
        <f t="shared" si="3"/>
        <v>0.37576764470288071</v>
      </c>
      <c r="K29">
        <f t="shared" si="2"/>
        <v>0.3914264586681076</v>
      </c>
    </row>
    <row r="30" spans="1:11" x14ac:dyDescent="0.75">
      <c r="A30">
        <v>28</v>
      </c>
      <c r="B30">
        <v>274.62900000000002</v>
      </c>
      <c r="C30">
        <v>281.64100000000002</v>
      </c>
      <c r="D30">
        <v>161.136</v>
      </c>
      <c r="E30">
        <v>257.39600000000002</v>
      </c>
      <c r="G30" s="1">
        <f t="shared" si="0"/>
        <v>-7.0120000000000005</v>
      </c>
      <c r="I30">
        <f t="shared" si="1"/>
        <v>28</v>
      </c>
      <c r="J30">
        <f t="shared" si="3"/>
        <v>0.2755510724775273</v>
      </c>
      <c r="K30">
        <f t="shared" si="2"/>
        <v>0.39422455686957492</v>
      </c>
    </row>
    <row r="31" spans="1:11" x14ac:dyDescent="0.75">
      <c r="A31">
        <v>29</v>
      </c>
      <c r="B31">
        <v>273.58100000000002</v>
      </c>
      <c r="C31">
        <v>274.43700000000001</v>
      </c>
      <c r="D31" s="2">
        <v>0</v>
      </c>
      <c r="E31">
        <v>256.81799999999998</v>
      </c>
      <c r="G31" s="1">
        <f t="shared" si="0"/>
        <v>-0.85599999999999454</v>
      </c>
      <c r="I31">
        <f t="shared" si="1"/>
        <v>29</v>
      </c>
      <c r="J31">
        <f t="shared" si="3"/>
        <v>0.45818376004984185</v>
      </c>
    </row>
    <row r="32" spans="1:11" x14ac:dyDescent="0.75">
      <c r="A32">
        <v>30</v>
      </c>
      <c r="B32">
        <v>275.47800000000001</v>
      </c>
      <c r="C32">
        <v>272.05900000000003</v>
      </c>
      <c r="D32">
        <v>160.905</v>
      </c>
      <c r="E32">
        <v>257.19600000000003</v>
      </c>
      <c r="G32" s="1">
        <f t="shared" si="0"/>
        <v>3.4189999999999827</v>
      </c>
      <c r="I32">
        <f t="shared" si="1"/>
        <v>30</v>
      </c>
      <c r="J32">
        <f t="shared" si="3"/>
        <v>0.58501201530839286</v>
      </c>
      <c r="K32">
        <f t="shared" ref="K32:K84" si="4">(D32-105)/(E32-115)</f>
        <v>0.39315451911446164</v>
      </c>
    </row>
    <row r="33" spans="1:11" x14ac:dyDescent="0.75">
      <c r="A33">
        <v>31</v>
      </c>
      <c r="B33">
        <v>276.84699999999998</v>
      </c>
      <c r="C33">
        <v>275.64400000000001</v>
      </c>
      <c r="D33">
        <v>160.511</v>
      </c>
      <c r="E33">
        <v>257.91300000000001</v>
      </c>
      <c r="G33" s="1">
        <f t="shared" si="0"/>
        <v>1.2029999999999745</v>
      </c>
      <c r="I33">
        <f t="shared" si="1"/>
        <v>31</v>
      </c>
      <c r="J33">
        <f t="shared" si="3"/>
        <v>0.51926899457086029</v>
      </c>
      <c r="K33">
        <f t="shared" si="4"/>
        <v>0.38842512577582161</v>
      </c>
    </row>
    <row r="34" spans="1:11" x14ac:dyDescent="0.75">
      <c r="A34">
        <v>32</v>
      </c>
      <c r="B34">
        <v>277.42500000000001</v>
      </c>
      <c r="C34">
        <v>275.65899999999999</v>
      </c>
      <c r="D34">
        <v>158.358</v>
      </c>
      <c r="E34">
        <v>253.28899999999999</v>
      </c>
      <c r="G34" s="1">
        <f t="shared" si="0"/>
        <v>1.7660000000000196</v>
      </c>
      <c r="I34">
        <f t="shared" si="1"/>
        <v>32</v>
      </c>
      <c r="J34">
        <f t="shared" si="3"/>
        <v>0.53597175660842067</v>
      </c>
      <c r="K34">
        <f t="shared" si="4"/>
        <v>0.38584413800085338</v>
      </c>
    </row>
    <row r="35" spans="1:11" x14ac:dyDescent="0.75">
      <c r="A35">
        <v>33</v>
      </c>
      <c r="B35">
        <v>274.69400000000002</v>
      </c>
      <c r="C35">
        <v>273.34399999999999</v>
      </c>
      <c r="D35">
        <v>159.346</v>
      </c>
      <c r="E35">
        <v>255.738</v>
      </c>
      <c r="G35" s="1">
        <f t="shared" si="0"/>
        <v>1.3500000000000227</v>
      </c>
      <c r="I35">
        <f t="shared" si="1"/>
        <v>33</v>
      </c>
      <c r="J35">
        <f t="shared" si="3"/>
        <v>0.52363010650606812</v>
      </c>
      <c r="K35">
        <f t="shared" si="4"/>
        <v>0.38615015134505254</v>
      </c>
    </row>
    <row r="36" spans="1:11" x14ac:dyDescent="0.75">
      <c r="A36">
        <v>34</v>
      </c>
      <c r="B36">
        <v>269.47800000000001</v>
      </c>
      <c r="C36">
        <v>269.76900000000001</v>
      </c>
      <c r="D36">
        <v>159.91999999999999</v>
      </c>
      <c r="E36">
        <v>261.738</v>
      </c>
      <c r="G36" s="1">
        <f t="shared" si="0"/>
        <v>-0.29099999999999682</v>
      </c>
      <c r="I36">
        <f t="shared" si="1"/>
        <v>34</v>
      </c>
      <c r="J36">
        <f t="shared" si="3"/>
        <v>0.47494585694366209</v>
      </c>
      <c r="K36">
        <f t="shared" si="4"/>
        <v>0.37427251291417346</v>
      </c>
    </row>
    <row r="37" spans="1:11" x14ac:dyDescent="0.75">
      <c r="A37">
        <v>35</v>
      </c>
      <c r="B37">
        <v>266.62299999999999</v>
      </c>
      <c r="C37">
        <v>267.887</v>
      </c>
      <c r="D37">
        <v>159.79</v>
      </c>
      <c r="E37">
        <v>256.892</v>
      </c>
      <c r="G37" s="1">
        <f t="shared" si="0"/>
        <v>-1.26400000000001</v>
      </c>
      <c r="I37">
        <f t="shared" si="1"/>
        <v>35</v>
      </c>
      <c r="J37">
        <f t="shared" si="3"/>
        <v>0.44607944937253402</v>
      </c>
      <c r="K37">
        <f t="shared" si="4"/>
        <v>0.38613875341809256</v>
      </c>
    </row>
    <row r="38" spans="1:11" x14ac:dyDescent="0.75">
      <c r="A38">
        <v>36</v>
      </c>
      <c r="B38">
        <v>269.73099999999999</v>
      </c>
      <c r="C38">
        <v>269.68799999999999</v>
      </c>
      <c r="D38">
        <v>160.965</v>
      </c>
      <c r="E38">
        <v>261.43799999999999</v>
      </c>
      <c r="G38" s="1">
        <f t="shared" si="0"/>
        <v>4.3000000000006366E-2</v>
      </c>
      <c r="I38">
        <f t="shared" si="1"/>
        <v>36</v>
      </c>
      <c r="J38">
        <f t="shared" si="3"/>
        <v>0.48485477793930104</v>
      </c>
      <c r="K38">
        <f t="shared" si="4"/>
        <v>0.38217539163331926</v>
      </c>
    </row>
    <row r="39" spans="1:11" x14ac:dyDescent="0.75">
      <c r="A39">
        <v>37</v>
      </c>
      <c r="B39">
        <v>268.93700000000001</v>
      </c>
      <c r="C39">
        <v>274.14999999999998</v>
      </c>
      <c r="D39">
        <v>158.566</v>
      </c>
      <c r="E39">
        <v>254.20099999999999</v>
      </c>
      <c r="G39" s="1">
        <f t="shared" si="0"/>
        <v>-5.2129999999999654</v>
      </c>
      <c r="I39">
        <f t="shared" si="1"/>
        <v>37</v>
      </c>
      <c r="J39">
        <f t="shared" si="3"/>
        <v>0.32892277568457734</v>
      </c>
      <c r="K39">
        <f t="shared" si="4"/>
        <v>0.38481045394788832</v>
      </c>
    </row>
    <row r="40" spans="1:11" x14ac:dyDescent="0.75">
      <c r="A40">
        <v>38</v>
      </c>
      <c r="B40">
        <v>266.61900000000003</v>
      </c>
      <c r="C40">
        <v>268.20600000000002</v>
      </c>
      <c r="D40">
        <v>160.09399999999999</v>
      </c>
      <c r="E40">
        <v>258.52600000000001</v>
      </c>
      <c r="G40" s="1">
        <f t="shared" si="0"/>
        <v>-1.5869999999999891</v>
      </c>
      <c r="I40">
        <f t="shared" si="1"/>
        <v>38</v>
      </c>
      <c r="J40">
        <f t="shared" si="3"/>
        <v>0.43649687008633298</v>
      </c>
      <c r="K40">
        <f t="shared" si="4"/>
        <v>0.38386076390340418</v>
      </c>
    </row>
    <row r="41" spans="1:11" x14ac:dyDescent="0.75">
      <c r="A41">
        <v>39</v>
      </c>
      <c r="B41">
        <v>267.77199999999999</v>
      </c>
      <c r="C41">
        <v>274.06599999999997</v>
      </c>
      <c r="D41">
        <v>159.74</v>
      </c>
      <c r="E41">
        <v>258.47000000000003</v>
      </c>
      <c r="G41" s="1">
        <f t="shared" si="0"/>
        <v>-6.2939999999999827</v>
      </c>
      <c r="I41">
        <f t="shared" si="1"/>
        <v>39</v>
      </c>
      <c r="J41">
        <f t="shared" si="3"/>
        <v>0.29685228587533835</v>
      </c>
      <c r="K41">
        <f t="shared" si="4"/>
        <v>0.38154317975883462</v>
      </c>
    </row>
    <row r="42" spans="1:11" x14ac:dyDescent="0.75">
      <c r="A42">
        <v>40</v>
      </c>
      <c r="B42">
        <v>262.96600000000001</v>
      </c>
      <c r="C42">
        <v>269.30900000000003</v>
      </c>
      <c r="D42">
        <v>156.84100000000001</v>
      </c>
      <c r="E42">
        <v>256.43799999999999</v>
      </c>
      <c r="G42" s="1">
        <f t="shared" si="0"/>
        <v>-6.3430000000000177</v>
      </c>
      <c r="I42">
        <f t="shared" si="1"/>
        <v>40</v>
      </c>
      <c r="J42">
        <f t="shared" si="3"/>
        <v>0.29539858189693524</v>
      </c>
      <c r="K42">
        <f t="shared" si="4"/>
        <v>0.36652809004652226</v>
      </c>
    </row>
    <row r="43" spans="1:11" x14ac:dyDescent="0.75">
      <c r="A43">
        <v>41</v>
      </c>
      <c r="B43">
        <v>263.99599999999998</v>
      </c>
      <c r="C43">
        <v>272.60899999999998</v>
      </c>
      <c r="D43">
        <v>158.81200000000001</v>
      </c>
      <c r="E43">
        <v>258.60399999999998</v>
      </c>
      <c r="G43" s="1">
        <f t="shared" si="0"/>
        <v>-8.6129999999999995</v>
      </c>
      <c r="I43">
        <f t="shared" si="1"/>
        <v>41</v>
      </c>
      <c r="J43">
        <f t="shared" si="3"/>
        <v>0.2280535200403481</v>
      </c>
      <c r="K43">
        <f t="shared" si="4"/>
        <v>0.37472493802401058</v>
      </c>
    </row>
    <row r="44" spans="1:11" x14ac:dyDescent="0.75">
      <c r="A44">
        <v>42</v>
      </c>
      <c r="B44">
        <v>261.04899999999998</v>
      </c>
      <c r="C44">
        <v>272.66899999999998</v>
      </c>
      <c r="D44">
        <v>154.298</v>
      </c>
      <c r="E44">
        <v>248.76400000000001</v>
      </c>
      <c r="G44" s="1">
        <f t="shared" si="0"/>
        <v>-11.620000000000005</v>
      </c>
      <c r="I44">
        <f t="shared" si="1"/>
        <v>42</v>
      </c>
      <c r="J44">
        <f t="shared" si="3"/>
        <v>0.13884356365146727</v>
      </c>
      <c r="K44">
        <f t="shared" si="4"/>
        <v>0.36854460093896713</v>
      </c>
    </row>
    <row r="45" spans="1:11" x14ac:dyDescent="0.75">
      <c r="A45">
        <v>43</v>
      </c>
      <c r="B45">
        <v>255.28700000000001</v>
      </c>
      <c r="C45">
        <v>265.64100000000002</v>
      </c>
      <c r="D45">
        <v>150.95099999999999</v>
      </c>
      <c r="E45">
        <v>241.63399999999999</v>
      </c>
      <c r="G45" s="1">
        <f t="shared" si="0"/>
        <v>-10.354000000000013</v>
      </c>
      <c r="I45">
        <f t="shared" si="1"/>
        <v>43</v>
      </c>
      <c r="J45">
        <f t="shared" si="3"/>
        <v>0.17640252766487671</v>
      </c>
      <c r="K45">
        <f t="shared" si="4"/>
        <v>0.36286463351074749</v>
      </c>
    </row>
    <row r="46" spans="1:11" x14ac:dyDescent="0.75">
      <c r="A46">
        <v>44</v>
      </c>
      <c r="B46">
        <v>254.791</v>
      </c>
      <c r="C46">
        <v>264.34100000000001</v>
      </c>
      <c r="D46">
        <v>151.071</v>
      </c>
      <c r="E46">
        <v>240.92</v>
      </c>
      <c r="G46" s="1">
        <f t="shared" si="0"/>
        <v>-9.5500000000000114</v>
      </c>
      <c r="I46">
        <f t="shared" si="1"/>
        <v>44</v>
      </c>
      <c r="J46">
        <f t="shared" si="3"/>
        <v>0.20025513988192367</v>
      </c>
      <c r="K46">
        <f t="shared" si="4"/>
        <v>0.36587515883100385</v>
      </c>
    </row>
    <row r="47" spans="1:11" x14ac:dyDescent="0.75">
      <c r="A47">
        <v>45</v>
      </c>
      <c r="B47">
        <v>261.61900000000003</v>
      </c>
      <c r="C47">
        <v>271.79700000000003</v>
      </c>
      <c r="D47">
        <v>154.51599999999999</v>
      </c>
      <c r="E47">
        <v>250.17099999999999</v>
      </c>
      <c r="G47" s="1">
        <f t="shared" si="0"/>
        <v>-10.177999999999997</v>
      </c>
      <c r="I47">
        <f t="shared" si="1"/>
        <v>45</v>
      </c>
      <c r="J47">
        <f t="shared" si="3"/>
        <v>0.18162399501587254</v>
      </c>
      <c r="K47">
        <f t="shared" si="4"/>
        <v>0.36632117835926342</v>
      </c>
    </row>
    <row r="48" spans="1:11" x14ac:dyDescent="0.75">
      <c r="A48">
        <v>46</v>
      </c>
      <c r="B48">
        <v>265.28699999999998</v>
      </c>
      <c r="C48">
        <v>276.74700000000001</v>
      </c>
      <c r="D48">
        <v>154.006</v>
      </c>
      <c r="E48">
        <v>248.59100000000001</v>
      </c>
      <c r="G48" s="1">
        <f t="shared" si="0"/>
        <v>-11.460000000000036</v>
      </c>
      <c r="I48">
        <f t="shared" si="1"/>
        <v>46</v>
      </c>
      <c r="J48">
        <f t="shared" si="3"/>
        <v>0.1435903521523712</v>
      </c>
      <c r="K48">
        <f t="shared" si="4"/>
        <v>0.36683608925750982</v>
      </c>
    </row>
    <row r="49" spans="1:11" x14ac:dyDescent="0.75">
      <c r="A49">
        <v>47</v>
      </c>
      <c r="B49">
        <v>260.25700000000001</v>
      </c>
      <c r="C49">
        <v>268.82499999999999</v>
      </c>
      <c r="D49">
        <v>152.40100000000001</v>
      </c>
      <c r="E49">
        <v>244.15799999999999</v>
      </c>
      <c r="G49" s="1">
        <f t="shared" si="0"/>
        <v>-8.5679999999999836</v>
      </c>
      <c r="I49">
        <f t="shared" si="1"/>
        <v>47</v>
      </c>
      <c r="J49">
        <f t="shared" si="3"/>
        <v>0.22938855430622807</v>
      </c>
      <c r="K49">
        <f t="shared" si="4"/>
        <v>0.36700010839436981</v>
      </c>
    </row>
    <row r="50" spans="1:11" x14ac:dyDescent="0.75">
      <c r="A50">
        <v>48</v>
      </c>
      <c r="B50">
        <v>258.85399999999998</v>
      </c>
      <c r="C50">
        <v>267.94400000000002</v>
      </c>
      <c r="D50">
        <v>152.60599999999999</v>
      </c>
      <c r="E50">
        <v>241.90899999999999</v>
      </c>
      <c r="G50" s="1">
        <f t="shared" si="0"/>
        <v>-9.0900000000000318</v>
      </c>
      <c r="I50">
        <f t="shared" si="1"/>
        <v>48</v>
      </c>
      <c r="J50">
        <f t="shared" si="3"/>
        <v>0.21390215682202454</v>
      </c>
      <c r="K50">
        <f t="shared" si="4"/>
        <v>0.37511917988479931</v>
      </c>
    </row>
    <row r="51" spans="1:11" x14ac:dyDescent="0.75">
      <c r="A51">
        <v>49</v>
      </c>
      <c r="B51">
        <v>258.57499999999999</v>
      </c>
      <c r="C51">
        <v>270.72500000000002</v>
      </c>
      <c r="D51">
        <v>151.39099999999999</v>
      </c>
      <c r="E51">
        <v>237.71199999999999</v>
      </c>
      <c r="G51" s="1">
        <f t="shared" si="0"/>
        <v>-12.150000000000034</v>
      </c>
      <c r="I51">
        <f t="shared" si="1"/>
        <v>49</v>
      </c>
      <c r="J51">
        <f t="shared" si="3"/>
        <v>0.12311982674221907</v>
      </c>
      <c r="K51">
        <f t="shared" si="4"/>
        <v>0.37804778668752848</v>
      </c>
    </row>
    <row r="52" spans="1:11" x14ac:dyDescent="0.75">
      <c r="A52">
        <v>50</v>
      </c>
      <c r="B52">
        <v>252.47800000000001</v>
      </c>
      <c r="C52">
        <v>266.84399999999999</v>
      </c>
      <c r="D52">
        <v>150.726</v>
      </c>
      <c r="E52">
        <v>238.26</v>
      </c>
      <c r="G52" s="1">
        <f t="shared" si="0"/>
        <v>-14.365999999999985</v>
      </c>
      <c r="I52">
        <f t="shared" si="1"/>
        <v>50</v>
      </c>
      <c r="J52">
        <f t="shared" si="3"/>
        <v>5.7376806004688231E-2</v>
      </c>
      <c r="K52">
        <f t="shared" si="4"/>
        <v>0.37097192925523287</v>
      </c>
    </row>
    <row r="53" spans="1:11" x14ac:dyDescent="0.75">
      <c r="A53">
        <v>51</v>
      </c>
      <c r="B53">
        <v>250.642</v>
      </c>
      <c r="C53">
        <v>265.32499999999999</v>
      </c>
      <c r="D53">
        <v>149.93</v>
      </c>
      <c r="E53">
        <v>237.61199999999999</v>
      </c>
      <c r="G53" s="1">
        <f t="shared" si="0"/>
        <v>-14.682999999999993</v>
      </c>
      <c r="I53">
        <f t="shared" si="1"/>
        <v>51</v>
      </c>
      <c r="J53">
        <f t="shared" si="3"/>
        <v>4.7972231287270267E-2</v>
      </c>
      <c r="K53">
        <f t="shared" si="4"/>
        <v>0.3664404789090791</v>
      </c>
    </row>
    <row r="54" spans="1:11" x14ac:dyDescent="0.75">
      <c r="A54">
        <v>52</v>
      </c>
      <c r="B54">
        <v>256.52600000000001</v>
      </c>
      <c r="C54">
        <v>269.72899999999998</v>
      </c>
      <c r="D54">
        <v>149.51900000000001</v>
      </c>
      <c r="E54">
        <v>236.279</v>
      </c>
      <c r="G54" s="1">
        <f t="shared" si="0"/>
        <v>-13.202999999999975</v>
      </c>
      <c r="I54">
        <f t="shared" si="1"/>
        <v>52</v>
      </c>
      <c r="J54">
        <f t="shared" si="3"/>
        <v>9.1880024920640735E-2</v>
      </c>
      <c r="K54">
        <f t="shared" si="4"/>
        <v>0.36707921404365146</v>
      </c>
    </row>
    <row r="55" spans="1:11" x14ac:dyDescent="0.75">
      <c r="A55">
        <v>53</v>
      </c>
      <c r="B55">
        <v>252.62100000000001</v>
      </c>
      <c r="C55">
        <v>266.71600000000001</v>
      </c>
      <c r="D55">
        <v>149.553</v>
      </c>
      <c r="E55">
        <v>236.60300000000001</v>
      </c>
      <c r="G55" s="1">
        <f t="shared" si="0"/>
        <v>-14.094999999999999</v>
      </c>
      <c r="I55">
        <f t="shared" si="1"/>
        <v>53</v>
      </c>
      <c r="J55">
        <f t="shared" si="3"/>
        <v>6.5416679028095434E-2</v>
      </c>
      <c r="K55">
        <f t="shared" si="4"/>
        <v>0.36638076363247613</v>
      </c>
    </row>
    <row r="56" spans="1:11" x14ac:dyDescent="0.75">
      <c r="A56">
        <v>54</v>
      </c>
      <c r="B56">
        <v>248.98500000000001</v>
      </c>
      <c r="C56">
        <v>262.44799999999998</v>
      </c>
      <c r="D56">
        <v>149.405</v>
      </c>
      <c r="E56">
        <v>236.69499999999999</v>
      </c>
      <c r="G56" s="1">
        <f t="shared" si="0"/>
        <v>-13.462999999999965</v>
      </c>
      <c r="I56">
        <f t="shared" si="1"/>
        <v>54</v>
      </c>
      <c r="J56">
        <f t="shared" si="3"/>
        <v>8.4166493606670612E-2</v>
      </c>
      <c r="K56">
        <f t="shared" si="4"/>
        <v>0.36488762890833643</v>
      </c>
    </row>
    <row r="57" spans="1:11" x14ac:dyDescent="0.75">
      <c r="A57">
        <v>55</v>
      </c>
      <c r="B57">
        <v>251.096</v>
      </c>
      <c r="C57">
        <v>266.27999999999997</v>
      </c>
      <c r="D57">
        <v>147.91</v>
      </c>
      <c r="E57">
        <v>235.44499999999999</v>
      </c>
      <c r="G57" s="1">
        <f t="shared" si="0"/>
        <v>-15.183999999999969</v>
      </c>
      <c r="I57">
        <f t="shared" si="1"/>
        <v>55</v>
      </c>
      <c r="J57">
        <f t="shared" si="3"/>
        <v>3.3108849793812636E-2</v>
      </c>
      <c r="K57">
        <f t="shared" si="4"/>
        <v>0.35626219436257212</v>
      </c>
    </row>
    <row r="58" spans="1:11" x14ac:dyDescent="0.75">
      <c r="A58">
        <v>56</v>
      </c>
      <c r="B58">
        <v>252.184</v>
      </c>
      <c r="C58">
        <v>268.15899999999999</v>
      </c>
      <c r="D58">
        <v>148.184</v>
      </c>
      <c r="E58">
        <v>236.785</v>
      </c>
      <c r="G58" s="1">
        <f t="shared" si="0"/>
        <v>-15.974999999999994</v>
      </c>
      <c r="I58">
        <f t="shared" si="1"/>
        <v>56</v>
      </c>
      <c r="J58">
        <f t="shared" si="3"/>
        <v>9.6419141424634973E-3</v>
      </c>
      <c r="K58">
        <f t="shared" si="4"/>
        <v>0.35459210904462779</v>
      </c>
    </row>
    <row r="59" spans="1:11" x14ac:dyDescent="0.75">
      <c r="A59">
        <v>57</v>
      </c>
      <c r="B59">
        <v>251.04400000000001</v>
      </c>
      <c r="C59">
        <v>267.31400000000002</v>
      </c>
      <c r="D59">
        <v>148.166</v>
      </c>
      <c r="E59">
        <v>237.52600000000001</v>
      </c>
      <c r="G59" s="1">
        <f t="shared" si="0"/>
        <v>-16.27000000000001</v>
      </c>
      <c r="I59">
        <f t="shared" si="1"/>
        <v>57</v>
      </c>
      <c r="J59">
        <f t="shared" si="3"/>
        <v>8.9002284391969451E-4</v>
      </c>
      <c r="K59">
        <f t="shared" si="4"/>
        <v>0.35230073617028218</v>
      </c>
    </row>
    <row r="60" spans="1:11" x14ac:dyDescent="0.75">
      <c r="A60">
        <v>58</v>
      </c>
      <c r="B60">
        <v>257.83199999999999</v>
      </c>
      <c r="C60">
        <v>267.22199999999998</v>
      </c>
      <c r="D60">
        <v>149.22900000000001</v>
      </c>
      <c r="E60">
        <v>240.12</v>
      </c>
      <c r="G60" s="1">
        <f t="shared" si="0"/>
        <v>-9.3899999999999864</v>
      </c>
      <c r="I60">
        <f t="shared" si="1"/>
        <v>58</v>
      </c>
      <c r="J60">
        <f t="shared" si="3"/>
        <v>0.20500192838282927</v>
      </c>
      <c r="K60">
        <f t="shared" si="4"/>
        <v>0.35349264705882361</v>
      </c>
    </row>
    <row r="61" spans="1:11" x14ac:dyDescent="0.75">
      <c r="A61">
        <v>59</v>
      </c>
      <c r="B61">
        <v>259.51299999999998</v>
      </c>
      <c r="C61">
        <v>266.714</v>
      </c>
      <c r="D61">
        <v>147.773</v>
      </c>
      <c r="E61">
        <v>240.642</v>
      </c>
      <c r="G61" s="1">
        <f t="shared" si="0"/>
        <v>-7.2010000000000218</v>
      </c>
      <c r="I61">
        <f t="shared" si="1"/>
        <v>59</v>
      </c>
      <c r="J61">
        <f t="shared" si="3"/>
        <v>0.26994392856083282</v>
      </c>
      <c r="K61">
        <f t="shared" si="4"/>
        <v>0.34043552315308573</v>
      </c>
    </row>
    <row r="62" spans="1:11" x14ac:dyDescent="0.75">
      <c r="A62">
        <v>60</v>
      </c>
      <c r="B62">
        <v>258.76900000000001</v>
      </c>
      <c r="C62">
        <v>271.12400000000002</v>
      </c>
      <c r="D62">
        <v>148.16399999999999</v>
      </c>
      <c r="E62">
        <v>239.339</v>
      </c>
      <c r="G62" s="1">
        <f t="shared" si="0"/>
        <v>-12.355000000000018</v>
      </c>
      <c r="I62">
        <f t="shared" si="1"/>
        <v>60</v>
      </c>
      <c r="J62">
        <f t="shared" si="3"/>
        <v>0.11703800397543519</v>
      </c>
      <c r="K62">
        <f t="shared" si="4"/>
        <v>0.34714771712817366</v>
      </c>
    </row>
    <row r="63" spans="1:11" x14ac:dyDescent="0.75">
      <c r="A63">
        <v>61</v>
      </c>
      <c r="B63">
        <v>258.42899999999997</v>
      </c>
      <c r="C63">
        <v>269.08499999999998</v>
      </c>
      <c r="D63">
        <v>147.982</v>
      </c>
      <c r="E63">
        <v>237.774</v>
      </c>
      <c r="G63" s="1">
        <f t="shared" si="0"/>
        <v>-10.656000000000006</v>
      </c>
      <c r="I63">
        <f t="shared" si="1"/>
        <v>61</v>
      </c>
      <c r="J63">
        <f t="shared" si="3"/>
        <v>0.167442964369419</v>
      </c>
      <c r="K63">
        <f t="shared" si="4"/>
        <v>0.3500904100216658</v>
      </c>
    </row>
    <row r="64" spans="1:11" x14ac:dyDescent="0.75">
      <c r="A64">
        <v>62</v>
      </c>
      <c r="B64">
        <v>255.18</v>
      </c>
      <c r="C64">
        <v>266.41300000000001</v>
      </c>
      <c r="D64">
        <v>146.74600000000001</v>
      </c>
      <c r="E64">
        <v>234.964</v>
      </c>
      <c r="G64" s="1">
        <f t="shared" si="0"/>
        <v>-11.233000000000004</v>
      </c>
      <c r="I64">
        <f t="shared" si="1"/>
        <v>62</v>
      </c>
      <c r="J64">
        <f t="shared" si="3"/>
        <v>0.15032485833803091</v>
      </c>
      <c r="K64">
        <f t="shared" si="4"/>
        <v>0.34798772965222907</v>
      </c>
    </row>
    <row r="65" spans="1:11" x14ac:dyDescent="0.75">
      <c r="A65">
        <v>63</v>
      </c>
      <c r="B65">
        <v>254.97800000000001</v>
      </c>
      <c r="C65">
        <v>264.505</v>
      </c>
      <c r="D65">
        <v>147.952</v>
      </c>
      <c r="E65">
        <v>236.71799999999999</v>
      </c>
      <c r="G65" s="1">
        <f t="shared" si="0"/>
        <v>-9.5269999999999868</v>
      </c>
      <c r="I65">
        <f t="shared" si="1"/>
        <v>63</v>
      </c>
      <c r="J65">
        <f t="shared" si="3"/>
        <v>0.20093749072892947</v>
      </c>
      <c r="K65">
        <f t="shared" si="4"/>
        <v>0.35288125010269639</v>
      </c>
    </row>
    <row r="66" spans="1:11" x14ac:dyDescent="0.75">
      <c r="A66">
        <v>64</v>
      </c>
      <c r="B66">
        <v>255.351</v>
      </c>
      <c r="C66">
        <v>263.87200000000001</v>
      </c>
      <c r="D66">
        <v>148.018</v>
      </c>
      <c r="E66">
        <v>238.155</v>
      </c>
      <c r="G66" s="1">
        <f t="shared" si="0"/>
        <v>-8.521000000000015</v>
      </c>
      <c r="I66">
        <f t="shared" si="1"/>
        <v>64</v>
      </c>
      <c r="J66">
        <f t="shared" si="3"/>
        <v>0.23078292342836793</v>
      </c>
      <c r="K66">
        <f t="shared" si="4"/>
        <v>0.34929966302626769</v>
      </c>
    </row>
    <row r="67" spans="1:11" x14ac:dyDescent="0.75">
      <c r="A67">
        <v>65</v>
      </c>
      <c r="B67">
        <v>251.69300000000001</v>
      </c>
      <c r="C67">
        <v>262.745</v>
      </c>
      <c r="D67">
        <v>147.66999999999999</v>
      </c>
      <c r="E67">
        <v>237.727</v>
      </c>
      <c r="G67" s="1">
        <f t="shared" ref="G67:G84" si="5">B67-C67</f>
        <v>-11.051999999999992</v>
      </c>
      <c r="I67">
        <f t="shared" ref="I67:I84" si="6">A67</f>
        <v>65</v>
      </c>
      <c r="J67">
        <f t="shared" si="3"/>
        <v>0.15569466282967989</v>
      </c>
      <c r="K67">
        <f t="shared" si="4"/>
        <v>0.34768225410871273</v>
      </c>
    </row>
    <row r="68" spans="1:11" x14ac:dyDescent="0.75">
      <c r="A68">
        <v>66</v>
      </c>
      <c r="B68">
        <v>257.20299999999997</v>
      </c>
      <c r="C68">
        <v>273.50299999999999</v>
      </c>
      <c r="D68">
        <v>147.36199999999999</v>
      </c>
      <c r="E68">
        <v>238.30699999999999</v>
      </c>
      <c r="G68" s="1">
        <f t="shared" si="5"/>
        <v>-16.300000000000011</v>
      </c>
      <c r="I68">
        <f t="shared" si="6"/>
        <v>66</v>
      </c>
      <c r="J68">
        <f t="shared" ref="J68:J84" si="7">(G68-MIN(G$3:G$84))/(MAX(G$3:G$84)-MIN(G$3:G$84))</f>
        <v>0</v>
      </c>
      <c r="K68">
        <f t="shared" si="4"/>
        <v>0.34354902803571574</v>
      </c>
    </row>
    <row r="69" spans="1:11" x14ac:dyDescent="0.75">
      <c r="A69">
        <v>67</v>
      </c>
      <c r="B69">
        <v>249.24700000000001</v>
      </c>
      <c r="C69">
        <v>264.17899999999997</v>
      </c>
      <c r="D69">
        <v>145.66399999999999</v>
      </c>
      <c r="E69">
        <v>233.97300000000001</v>
      </c>
      <c r="G69" s="1">
        <f t="shared" si="5"/>
        <v>-14.93199999999996</v>
      </c>
      <c r="I69">
        <f t="shared" si="6"/>
        <v>67</v>
      </c>
      <c r="J69">
        <f t="shared" si="7"/>
        <v>4.058504168273807E-2</v>
      </c>
      <c r="K69">
        <f t="shared" si="4"/>
        <v>0.34179183512225447</v>
      </c>
    </row>
    <row r="70" spans="1:11" x14ac:dyDescent="0.75">
      <c r="A70">
        <v>68</v>
      </c>
      <c r="B70">
        <v>251.19</v>
      </c>
      <c r="C70">
        <v>265.82299999999998</v>
      </c>
      <c r="D70">
        <v>147.69300000000001</v>
      </c>
      <c r="E70">
        <v>234.619</v>
      </c>
      <c r="G70" s="1">
        <f t="shared" si="5"/>
        <v>-14.632999999999981</v>
      </c>
      <c r="I70">
        <f t="shared" si="6"/>
        <v>68</v>
      </c>
      <c r="J70">
        <f t="shared" si="7"/>
        <v>4.9455602693803377E-2</v>
      </c>
      <c r="K70">
        <f t="shared" si="4"/>
        <v>0.35690818348255721</v>
      </c>
    </row>
    <row r="71" spans="1:11" x14ac:dyDescent="0.75">
      <c r="A71">
        <v>69</v>
      </c>
      <c r="B71">
        <v>250.26900000000001</v>
      </c>
      <c r="C71">
        <v>264.55399999999997</v>
      </c>
      <c r="D71">
        <v>147.374</v>
      </c>
      <c r="E71">
        <v>239.33799999999999</v>
      </c>
      <c r="G71" s="1">
        <f t="shared" si="5"/>
        <v>-14.284999999999968</v>
      </c>
      <c r="I71">
        <f t="shared" si="6"/>
        <v>69</v>
      </c>
      <c r="J71">
        <f t="shared" si="7"/>
        <v>5.9779867683271828E-2</v>
      </c>
      <c r="K71">
        <f t="shared" si="4"/>
        <v>0.3407968601714681</v>
      </c>
    </row>
    <row r="72" spans="1:11" x14ac:dyDescent="0.75">
      <c r="A72">
        <v>70</v>
      </c>
      <c r="B72">
        <v>246.399</v>
      </c>
      <c r="C72">
        <v>257.29000000000002</v>
      </c>
      <c r="D72">
        <v>147.119</v>
      </c>
      <c r="E72">
        <v>235.917</v>
      </c>
      <c r="G72" s="1">
        <f t="shared" si="5"/>
        <v>-10.89100000000002</v>
      </c>
      <c r="I72">
        <f t="shared" si="6"/>
        <v>70</v>
      </c>
      <c r="J72">
        <f t="shared" si="7"/>
        <v>0.16047111875871459</v>
      </c>
      <c r="K72">
        <f t="shared" si="4"/>
        <v>0.3483298460927744</v>
      </c>
    </row>
    <row r="73" spans="1:11" x14ac:dyDescent="0.75">
      <c r="A73">
        <v>71</v>
      </c>
      <c r="B73">
        <v>242.953</v>
      </c>
      <c r="C73">
        <v>254.113</v>
      </c>
      <c r="D73">
        <v>145.608</v>
      </c>
      <c r="E73">
        <v>234.45599999999999</v>
      </c>
      <c r="G73" s="1">
        <f t="shared" si="5"/>
        <v>-11.159999999999997</v>
      </c>
      <c r="I73">
        <f t="shared" si="6"/>
        <v>71</v>
      </c>
      <c r="J73">
        <f t="shared" si="7"/>
        <v>0.15249058059156897</v>
      </c>
      <c r="K73">
        <f t="shared" si="4"/>
        <v>0.33994106616662206</v>
      </c>
    </row>
    <row r="74" spans="1:11" x14ac:dyDescent="0.75">
      <c r="A74">
        <v>72</v>
      </c>
      <c r="B74">
        <v>246.209</v>
      </c>
      <c r="C74">
        <v>255.83199999999999</v>
      </c>
      <c r="D74">
        <v>146.77699999999999</v>
      </c>
      <c r="E74">
        <v>236.58600000000001</v>
      </c>
      <c r="G74" s="1">
        <f t="shared" si="5"/>
        <v>-9.6229999999999905</v>
      </c>
      <c r="I74">
        <f t="shared" si="6"/>
        <v>72</v>
      </c>
      <c r="J74">
        <f t="shared" si="7"/>
        <v>0.19808941762838644</v>
      </c>
      <c r="K74">
        <f t="shared" si="4"/>
        <v>0.34360041452140855</v>
      </c>
    </row>
    <row r="75" spans="1:11" x14ac:dyDescent="0.75">
      <c r="A75">
        <v>73</v>
      </c>
      <c r="B75">
        <v>243.78100000000001</v>
      </c>
      <c r="C75">
        <v>254.601</v>
      </c>
      <c r="D75">
        <v>146.411</v>
      </c>
      <c r="E75">
        <v>236.12</v>
      </c>
      <c r="G75" s="1">
        <f t="shared" si="5"/>
        <v>-10.819999999999993</v>
      </c>
      <c r="I75">
        <f t="shared" si="6"/>
        <v>73</v>
      </c>
      <c r="J75">
        <f t="shared" si="7"/>
        <v>0.1625775061559919</v>
      </c>
      <c r="K75">
        <f t="shared" si="4"/>
        <v>0.34190059445178334</v>
      </c>
    </row>
    <row r="76" spans="1:11" x14ac:dyDescent="0.75">
      <c r="A76">
        <v>74</v>
      </c>
      <c r="B76">
        <v>242.21600000000001</v>
      </c>
      <c r="C76">
        <v>254.66200000000001</v>
      </c>
      <c r="D76">
        <v>144.86099999999999</v>
      </c>
      <c r="E76">
        <v>232.94399999999999</v>
      </c>
      <c r="G76" s="1">
        <f t="shared" si="5"/>
        <v>-12.445999999999998</v>
      </c>
      <c r="I76">
        <f t="shared" si="6"/>
        <v>74</v>
      </c>
      <c r="J76">
        <f t="shared" si="7"/>
        <v>0.11433826801554615</v>
      </c>
      <c r="K76">
        <f t="shared" si="4"/>
        <v>0.33796547514074471</v>
      </c>
    </row>
    <row r="77" spans="1:11" x14ac:dyDescent="0.75">
      <c r="A77">
        <v>75</v>
      </c>
      <c r="B77">
        <v>239.58099999999999</v>
      </c>
      <c r="C77">
        <v>254.16499999999999</v>
      </c>
      <c r="D77">
        <v>144.98599999999999</v>
      </c>
      <c r="E77">
        <v>234.81399999999999</v>
      </c>
      <c r="G77" s="1">
        <f t="shared" si="5"/>
        <v>-14.584000000000003</v>
      </c>
      <c r="I77">
        <f t="shared" si="6"/>
        <v>75</v>
      </c>
      <c r="J77">
        <f t="shared" si="7"/>
        <v>5.0909306672204842E-2</v>
      </c>
      <c r="K77">
        <f t="shared" si="4"/>
        <v>0.33373395429582514</v>
      </c>
    </row>
    <row r="78" spans="1:11" x14ac:dyDescent="0.75">
      <c r="A78">
        <v>76</v>
      </c>
      <c r="B78">
        <v>242.64400000000001</v>
      </c>
      <c r="C78">
        <v>256.68900000000002</v>
      </c>
      <c r="D78">
        <v>144.74700000000001</v>
      </c>
      <c r="E78">
        <v>233.51300000000001</v>
      </c>
      <c r="G78" s="1">
        <f t="shared" si="5"/>
        <v>-14.045000000000016</v>
      </c>
      <c r="I78">
        <f t="shared" si="6"/>
        <v>76</v>
      </c>
      <c r="J78">
        <f t="shared" si="7"/>
        <v>6.6900050434627698E-2</v>
      </c>
      <c r="K78">
        <f t="shared" si="4"/>
        <v>0.33538092867449149</v>
      </c>
    </row>
    <row r="79" spans="1:11" x14ac:dyDescent="0.75">
      <c r="A79">
        <v>77</v>
      </c>
      <c r="B79">
        <v>236.10599999999999</v>
      </c>
      <c r="C79">
        <v>250.691</v>
      </c>
      <c r="D79">
        <v>143.87799999999999</v>
      </c>
      <c r="E79">
        <v>233.804</v>
      </c>
      <c r="G79" s="1">
        <f t="shared" si="5"/>
        <v>-14.585000000000008</v>
      </c>
      <c r="I79">
        <f t="shared" si="6"/>
        <v>77</v>
      </c>
      <c r="J79">
        <f t="shared" si="7"/>
        <v>5.0879639244074043E-2</v>
      </c>
      <c r="K79">
        <f t="shared" si="4"/>
        <v>0.32724487390996926</v>
      </c>
    </row>
    <row r="80" spans="1:11" x14ac:dyDescent="0.75">
      <c r="A80">
        <v>78</v>
      </c>
      <c r="B80">
        <v>235.97499999999999</v>
      </c>
      <c r="C80">
        <v>249.559</v>
      </c>
      <c r="D80">
        <v>144.43</v>
      </c>
      <c r="E80">
        <v>233.03299999999999</v>
      </c>
      <c r="G80" s="1">
        <f t="shared" si="5"/>
        <v>-13.584000000000003</v>
      </c>
      <c r="I80">
        <f t="shared" si="6"/>
        <v>78</v>
      </c>
      <c r="J80">
        <f t="shared" si="7"/>
        <v>8.0576734802860192E-2</v>
      </c>
      <c r="K80">
        <f t="shared" si="4"/>
        <v>0.33405911905992403</v>
      </c>
    </row>
    <row r="81" spans="1:19" x14ac:dyDescent="0.75">
      <c r="A81">
        <v>79</v>
      </c>
      <c r="B81">
        <v>241.66900000000001</v>
      </c>
      <c r="C81">
        <v>253.26599999999999</v>
      </c>
      <c r="D81">
        <v>143.65199999999999</v>
      </c>
      <c r="E81">
        <v>229.31200000000001</v>
      </c>
      <c r="G81" s="1">
        <f t="shared" si="5"/>
        <v>-11.59699999999998</v>
      </c>
      <c r="I81">
        <f t="shared" si="6"/>
        <v>79</v>
      </c>
      <c r="J81">
        <f t="shared" si="7"/>
        <v>0.1395259144984731</v>
      </c>
      <c r="K81">
        <f t="shared" si="4"/>
        <v>0.33812723073693035</v>
      </c>
    </row>
    <row r="82" spans="1:19" x14ac:dyDescent="0.75">
      <c r="A82">
        <v>80</v>
      </c>
      <c r="B82">
        <v>238.36600000000001</v>
      </c>
      <c r="C82">
        <v>248.71799999999999</v>
      </c>
      <c r="D82">
        <v>145.15100000000001</v>
      </c>
      <c r="E82">
        <v>233.20599999999999</v>
      </c>
      <c r="G82" s="1">
        <f t="shared" si="5"/>
        <v>-10.351999999999975</v>
      </c>
      <c r="I82">
        <f t="shared" si="6"/>
        <v>80</v>
      </c>
      <c r="J82">
        <f t="shared" si="7"/>
        <v>0.17646186252113913</v>
      </c>
      <c r="K82">
        <f t="shared" si="4"/>
        <v>0.33966972911696541</v>
      </c>
    </row>
    <row r="83" spans="1:19" x14ac:dyDescent="0.75">
      <c r="A83">
        <v>81</v>
      </c>
      <c r="B83">
        <v>236.47499999999999</v>
      </c>
      <c r="C83">
        <v>251.37</v>
      </c>
      <c r="D83">
        <v>144.483</v>
      </c>
      <c r="E83">
        <v>233.501</v>
      </c>
      <c r="G83" s="1">
        <f t="shared" si="5"/>
        <v>-14.89500000000001</v>
      </c>
      <c r="I83">
        <f t="shared" si="6"/>
        <v>81</v>
      </c>
      <c r="J83">
        <f t="shared" si="7"/>
        <v>4.1682736523570817E-2</v>
      </c>
      <c r="K83">
        <f t="shared" si="4"/>
        <v>0.33318706171255941</v>
      </c>
    </row>
    <row r="84" spans="1:19" x14ac:dyDescent="0.75">
      <c r="A84">
        <v>82</v>
      </c>
      <c r="B84">
        <v>237.16200000000001</v>
      </c>
      <c r="C84">
        <v>249.75800000000001</v>
      </c>
      <c r="D84">
        <v>144.71700000000001</v>
      </c>
      <c r="E84">
        <v>234.006</v>
      </c>
      <c r="G84" s="1">
        <f t="shared" si="5"/>
        <v>-12.596000000000004</v>
      </c>
      <c r="I84">
        <f t="shared" si="6"/>
        <v>82</v>
      </c>
      <c r="J84">
        <f t="shared" si="7"/>
        <v>0.10988815379594769</v>
      </c>
      <c r="K84">
        <f t="shared" si="4"/>
        <v>0.33373947532057219</v>
      </c>
    </row>
    <row r="88" spans="1:19" s="2" customFormat="1" x14ac:dyDescent="0.75">
      <c r="A88"/>
      <c r="G88" s="1"/>
      <c r="H88"/>
      <c r="I88"/>
      <c r="J88"/>
      <c r="K88"/>
      <c r="L88"/>
      <c r="M88"/>
      <c r="N88"/>
      <c r="O88"/>
      <c r="P88"/>
      <c r="Q88"/>
      <c r="R88"/>
      <c r="S88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0CCD9-89A8-443F-9FE4-F7107A5DECC7}">
  <dimension ref="A1:S88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306.39600000000002</v>
      </c>
      <c r="C3">
        <v>309.61399999999998</v>
      </c>
      <c r="D3">
        <v>184.691</v>
      </c>
      <c r="E3">
        <v>356.36700000000002</v>
      </c>
      <c r="G3" s="1">
        <f t="shared" ref="G3:G62" si="0">B3-C3</f>
        <v>-3.2179999999999609</v>
      </c>
      <c r="I3">
        <f t="shared" ref="I3:I62" si="1">A3</f>
        <v>1</v>
      </c>
      <c r="J3">
        <f>(G3-MIN(G$3:G$62))/(MAX(G$3:G$62)-MIN(G$3:G$62))</f>
        <v>0.3127087872185923</v>
      </c>
      <c r="K3">
        <f t="shared" ref="K3:K30" si="2">(D3-105)/(E3-115)</f>
        <v>0.33016526700004556</v>
      </c>
    </row>
    <row r="4" spans="1:11" x14ac:dyDescent="0.75">
      <c r="A4">
        <v>2</v>
      </c>
      <c r="B4">
        <v>316.988</v>
      </c>
      <c r="C4">
        <v>324.72699999999998</v>
      </c>
      <c r="D4">
        <v>182.48</v>
      </c>
      <c r="E4">
        <v>363.53899999999999</v>
      </c>
      <c r="G4" s="1">
        <f t="shared" si="0"/>
        <v>-7.7389999999999759</v>
      </c>
      <c r="I4">
        <f t="shared" si="1"/>
        <v>2</v>
      </c>
      <c r="J4">
        <f t="shared" ref="J4:J62" si="3">(G4-MIN(G$3:G$62))/(MAX(G$3:G$62)-MIN(G$3:G$62))</f>
        <v>0.1813798111837335</v>
      </c>
      <c r="K4">
        <f t="shared" si="2"/>
        <v>0.31174181919135424</v>
      </c>
    </row>
    <row r="5" spans="1:11" x14ac:dyDescent="0.75">
      <c r="A5">
        <v>3</v>
      </c>
      <c r="B5">
        <v>324.20699999999999</v>
      </c>
      <c r="C5">
        <v>329.88600000000002</v>
      </c>
      <c r="D5">
        <v>184.773</v>
      </c>
      <c r="E5">
        <v>366.36700000000002</v>
      </c>
      <c r="G5" s="1">
        <f t="shared" si="0"/>
        <v>-5.6790000000000305</v>
      </c>
      <c r="I5">
        <f t="shared" si="1"/>
        <v>3</v>
      </c>
      <c r="J5">
        <f t="shared" si="3"/>
        <v>0.24122004357298391</v>
      </c>
      <c r="K5">
        <f t="shared" si="2"/>
        <v>0.31735669359939844</v>
      </c>
    </row>
    <row r="6" spans="1:11" x14ac:dyDescent="0.75">
      <c r="A6">
        <v>4</v>
      </c>
      <c r="B6">
        <v>312.709</v>
      </c>
      <c r="C6">
        <v>316.83499999999998</v>
      </c>
      <c r="D6">
        <v>176.41300000000001</v>
      </c>
      <c r="E6">
        <v>351.90100000000001</v>
      </c>
      <c r="G6" s="1">
        <f t="shared" si="0"/>
        <v>-4.1259999999999764</v>
      </c>
      <c r="I6">
        <f t="shared" si="1"/>
        <v>4</v>
      </c>
      <c r="J6">
        <f t="shared" si="3"/>
        <v>0.28633260711692154</v>
      </c>
      <c r="K6">
        <f t="shared" si="2"/>
        <v>0.30144659583539118</v>
      </c>
    </row>
    <row r="7" spans="1:11" x14ac:dyDescent="0.75">
      <c r="A7">
        <v>5</v>
      </c>
      <c r="B7">
        <v>325.483</v>
      </c>
      <c r="C7">
        <v>330.34399999999999</v>
      </c>
      <c r="D7">
        <v>183.54900000000001</v>
      </c>
      <c r="E7">
        <v>382.86</v>
      </c>
      <c r="G7" s="1">
        <f t="shared" si="0"/>
        <v>-4.86099999999999</v>
      </c>
      <c r="I7">
        <f t="shared" si="1"/>
        <v>5</v>
      </c>
      <c r="J7">
        <f t="shared" si="3"/>
        <v>0.26498184458968804</v>
      </c>
      <c r="K7">
        <f t="shared" si="2"/>
        <v>0.2932464720376316</v>
      </c>
    </row>
    <row r="8" spans="1:11" x14ac:dyDescent="0.75">
      <c r="A8">
        <v>6</v>
      </c>
      <c r="B8">
        <v>329.17</v>
      </c>
      <c r="C8">
        <v>329.41800000000001</v>
      </c>
      <c r="D8">
        <v>179.43</v>
      </c>
      <c r="E8">
        <v>377.02499999999998</v>
      </c>
      <c r="G8" s="1">
        <f t="shared" si="0"/>
        <v>-0.24799999999999045</v>
      </c>
      <c r="I8">
        <f t="shared" si="1"/>
        <v>6</v>
      </c>
      <c r="J8">
        <f t="shared" si="3"/>
        <v>0.39898329702251295</v>
      </c>
      <c r="K8">
        <f t="shared" si="2"/>
        <v>0.28405686480297687</v>
      </c>
    </row>
    <row r="9" spans="1:11" x14ac:dyDescent="0.75">
      <c r="A9">
        <v>7</v>
      </c>
      <c r="B9">
        <v>328.16500000000002</v>
      </c>
      <c r="C9">
        <v>329.642</v>
      </c>
      <c r="D9">
        <v>177.82300000000001</v>
      </c>
      <c r="E9">
        <v>378.86399999999998</v>
      </c>
      <c r="G9" s="1">
        <f t="shared" si="0"/>
        <v>-1.4769999999999754</v>
      </c>
      <c r="I9">
        <f t="shared" si="1"/>
        <v>7</v>
      </c>
      <c r="J9">
        <f t="shared" si="3"/>
        <v>0.36328249818445968</v>
      </c>
      <c r="K9">
        <f t="shared" si="2"/>
        <v>0.27598687202498262</v>
      </c>
    </row>
    <row r="10" spans="1:11" x14ac:dyDescent="0.75">
      <c r="A10">
        <v>8</v>
      </c>
      <c r="B10">
        <v>326.16500000000002</v>
      </c>
      <c r="C10">
        <v>326.15899999999999</v>
      </c>
      <c r="D10">
        <v>172.00899999999999</v>
      </c>
      <c r="E10">
        <v>365.149</v>
      </c>
      <c r="G10" s="1">
        <f t="shared" si="0"/>
        <v>6.0000000000286491E-3</v>
      </c>
      <c r="I10">
        <f t="shared" si="1"/>
        <v>8</v>
      </c>
      <c r="J10">
        <f t="shared" si="3"/>
        <v>0.40636165577342132</v>
      </c>
      <c r="K10">
        <f t="shared" si="2"/>
        <v>0.26787634569796398</v>
      </c>
    </row>
    <row r="11" spans="1:11" x14ac:dyDescent="0.75">
      <c r="A11">
        <v>9</v>
      </c>
      <c r="B11">
        <v>322.47199999999998</v>
      </c>
      <c r="C11">
        <v>324.85300000000001</v>
      </c>
      <c r="D11">
        <v>171.108</v>
      </c>
      <c r="E11">
        <v>355.51600000000002</v>
      </c>
      <c r="G11" s="1">
        <f t="shared" si="0"/>
        <v>-2.3810000000000286</v>
      </c>
      <c r="I11">
        <f t="shared" si="1"/>
        <v>9</v>
      </c>
      <c r="J11">
        <f t="shared" si="3"/>
        <v>0.33702251270878641</v>
      </c>
      <c r="K11">
        <f t="shared" si="2"/>
        <v>0.27485905303597263</v>
      </c>
    </row>
    <row r="12" spans="1:11" x14ac:dyDescent="0.75">
      <c r="A12">
        <v>10</v>
      </c>
      <c r="B12">
        <v>334.03399999999999</v>
      </c>
      <c r="C12">
        <v>332.66399999999999</v>
      </c>
      <c r="D12">
        <v>171.69300000000001</v>
      </c>
      <c r="E12">
        <v>368.23099999999999</v>
      </c>
      <c r="G12" s="1">
        <f t="shared" si="0"/>
        <v>1.3700000000000045</v>
      </c>
      <c r="I12">
        <f t="shared" si="1"/>
        <v>10</v>
      </c>
      <c r="J12">
        <f t="shared" si="3"/>
        <v>0.44598402323892528</v>
      </c>
      <c r="K12">
        <f t="shared" si="2"/>
        <v>0.26336822900829682</v>
      </c>
    </row>
    <row r="13" spans="1:11" x14ac:dyDescent="0.75">
      <c r="A13">
        <v>11</v>
      </c>
      <c r="B13">
        <v>327.31</v>
      </c>
      <c r="C13">
        <v>322.35399999999998</v>
      </c>
      <c r="D13">
        <v>170.45599999999999</v>
      </c>
      <c r="E13">
        <v>358.98899999999998</v>
      </c>
      <c r="G13" s="1">
        <f t="shared" si="0"/>
        <v>4.9560000000000173</v>
      </c>
      <c r="I13">
        <f t="shared" si="1"/>
        <v>11</v>
      </c>
      <c r="J13">
        <f t="shared" si="3"/>
        <v>0.55015250544662353</v>
      </c>
      <c r="K13">
        <f t="shared" si="2"/>
        <v>0.26827438941919513</v>
      </c>
    </row>
    <row r="14" spans="1:11" x14ac:dyDescent="0.75">
      <c r="A14">
        <v>12</v>
      </c>
      <c r="B14">
        <v>333.76600000000002</v>
      </c>
      <c r="C14">
        <v>328.52499999999998</v>
      </c>
      <c r="D14">
        <v>169.011</v>
      </c>
      <c r="E14">
        <v>375.11200000000002</v>
      </c>
      <c r="G14" s="1">
        <f t="shared" si="0"/>
        <v>5.2410000000000423</v>
      </c>
      <c r="I14">
        <f t="shared" si="1"/>
        <v>12</v>
      </c>
      <c r="J14">
        <f t="shared" si="3"/>
        <v>0.55843137254902075</v>
      </c>
      <c r="K14">
        <f t="shared" si="2"/>
        <v>0.24609014578335484</v>
      </c>
    </row>
    <row r="15" spans="1:11" x14ac:dyDescent="0.75">
      <c r="A15">
        <v>13</v>
      </c>
      <c r="B15">
        <v>329.75</v>
      </c>
      <c r="C15">
        <v>322.32100000000003</v>
      </c>
      <c r="D15">
        <v>168.619</v>
      </c>
      <c r="E15">
        <v>376.33199999999999</v>
      </c>
      <c r="G15" s="1">
        <f t="shared" si="0"/>
        <v>7.4289999999999736</v>
      </c>
      <c r="I15">
        <f t="shared" si="1"/>
        <v>13</v>
      </c>
      <c r="J15">
        <f t="shared" si="3"/>
        <v>0.62198983297022425</v>
      </c>
      <c r="K15">
        <f t="shared" si="2"/>
        <v>0.24344129306782178</v>
      </c>
    </row>
    <row r="16" spans="1:11" x14ac:dyDescent="0.75">
      <c r="A16">
        <v>14</v>
      </c>
      <c r="B16">
        <v>361.74400000000003</v>
      </c>
      <c r="C16">
        <v>341.30200000000002</v>
      </c>
      <c r="D16">
        <v>169.66</v>
      </c>
      <c r="E16">
        <v>371.517</v>
      </c>
      <c r="G16" s="1">
        <f t="shared" si="0"/>
        <v>20.442000000000007</v>
      </c>
      <c r="I16">
        <f t="shared" si="1"/>
        <v>14</v>
      </c>
      <c r="J16">
        <f t="shared" si="3"/>
        <v>1</v>
      </c>
      <c r="K16">
        <f t="shared" si="2"/>
        <v>0.25206906364880299</v>
      </c>
    </row>
    <row r="17" spans="1:11" x14ac:dyDescent="0.75">
      <c r="A17">
        <v>15</v>
      </c>
      <c r="B17">
        <v>348.84699999999998</v>
      </c>
      <c r="C17">
        <v>337.98700000000002</v>
      </c>
      <c r="D17">
        <v>170.05</v>
      </c>
      <c r="E17">
        <v>365.16300000000001</v>
      </c>
      <c r="G17" s="1">
        <f t="shared" si="0"/>
        <v>10.859999999999957</v>
      </c>
      <c r="I17">
        <f t="shared" si="1"/>
        <v>15</v>
      </c>
      <c r="J17">
        <f t="shared" si="3"/>
        <v>0.72165577342047793</v>
      </c>
      <c r="K17">
        <f t="shared" si="2"/>
        <v>0.26003046013998876</v>
      </c>
    </row>
    <row r="18" spans="1:11" x14ac:dyDescent="0.75">
      <c r="A18">
        <v>16</v>
      </c>
      <c r="B18">
        <v>335.79500000000002</v>
      </c>
      <c r="C18">
        <v>326.76799999999997</v>
      </c>
      <c r="D18">
        <v>165.03700000000001</v>
      </c>
      <c r="E18">
        <v>350.50700000000001</v>
      </c>
      <c r="G18" s="1">
        <f t="shared" si="0"/>
        <v>9.0270000000000437</v>
      </c>
      <c r="I18">
        <f t="shared" si="1"/>
        <v>16</v>
      </c>
      <c r="J18">
        <f t="shared" si="3"/>
        <v>0.66840958605664602</v>
      </c>
      <c r="K18">
        <f t="shared" si="2"/>
        <v>0.25492660515398696</v>
      </c>
    </row>
    <row r="19" spans="1:11" x14ac:dyDescent="0.75">
      <c r="A19">
        <v>17</v>
      </c>
      <c r="B19">
        <v>312.88299999999998</v>
      </c>
      <c r="C19">
        <v>314.428</v>
      </c>
      <c r="D19">
        <v>165.30799999999999</v>
      </c>
      <c r="E19">
        <v>346.97300000000001</v>
      </c>
      <c r="G19" s="1">
        <f t="shared" si="0"/>
        <v>-1.5450000000000159</v>
      </c>
      <c r="I19">
        <f t="shared" si="1"/>
        <v>17</v>
      </c>
      <c r="J19">
        <f t="shared" si="3"/>
        <v>0.3613071895424832</v>
      </c>
      <c r="K19">
        <f t="shared" si="2"/>
        <v>0.25997853198432569</v>
      </c>
    </row>
    <row r="20" spans="1:11" x14ac:dyDescent="0.75">
      <c r="A20">
        <v>18</v>
      </c>
      <c r="B20">
        <v>310.74400000000003</v>
      </c>
      <c r="C20">
        <v>316.84300000000002</v>
      </c>
      <c r="D20">
        <v>165.27699999999999</v>
      </c>
      <c r="E20">
        <v>352.23500000000001</v>
      </c>
      <c r="G20" s="1">
        <f t="shared" si="0"/>
        <v>-6.0989999999999895</v>
      </c>
      <c r="I20">
        <f t="shared" si="1"/>
        <v>18</v>
      </c>
      <c r="J20">
        <f t="shared" si="3"/>
        <v>0.2290196078431376</v>
      </c>
      <c r="K20">
        <f t="shared" si="2"/>
        <v>0.25408139608405161</v>
      </c>
    </row>
    <row r="21" spans="1:11" x14ac:dyDescent="0.75">
      <c r="A21">
        <v>19</v>
      </c>
      <c r="B21">
        <v>314.7</v>
      </c>
      <c r="C21">
        <v>318.05500000000001</v>
      </c>
      <c r="D21">
        <v>163.81100000000001</v>
      </c>
      <c r="E21">
        <v>356.23500000000001</v>
      </c>
      <c r="G21" s="1">
        <f t="shared" si="0"/>
        <v>-3.3550000000000182</v>
      </c>
      <c r="I21">
        <f t="shared" si="1"/>
        <v>19</v>
      </c>
      <c r="J21">
        <f t="shared" si="3"/>
        <v>0.30872912127814039</v>
      </c>
      <c r="K21">
        <f t="shared" si="2"/>
        <v>0.24379132381287957</v>
      </c>
    </row>
    <row r="22" spans="1:11" x14ac:dyDescent="0.75">
      <c r="A22">
        <v>20</v>
      </c>
      <c r="B22">
        <v>309.15199999999999</v>
      </c>
      <c r="C22">
        <v>315.81200000000001</v>
      </c>
      <c r="D22">
        <v>162.31800000000001</v>
      </c>
      <c r="E22">
        <v>360.02</v>
      </c>
      <c r="G22" s="1">
        <f t="shared" si="0"/>
        <v>-6.660000000000025</v>
      </c>
      <c r="I22">
        <f t="shared" si="1"/>
        <v>20</v>
      </c>
      <c r="J22">
        <f t="shared" si="3"/>
        <v>0.21272331154684029</v>
      </c>
      <c r="K22">
        <f t="shared" si="2"/>
        <v>0.23393192392457765</v>
      </c>
    </row>
    <row r="23" spans="1:11" x14ac:dyDescent="0.75">
      <c r="A23">
        <v>21</v>
      </c>
      <c r="B23">
        <v>310.64999999999998</v>
      </c>
      <c r="C23">
        <v>317.00400000000002</v>
      </c>
      <c r="D23">
        <v>162.71</v>
      </c>
      <c r="E23">
        <v>348.137</v>
      </c>
      <c r="G23" s="1">
        <f t="shared" si="0"/>
        <v>-6.3540000000000418</v>
      </c>
      <c r="I23">
        <f t="shared" si="1"/>
        <v>21</v>
      </c>
      <c r="J23">
        <f t="shared" si="3"/>
        <v>0.22161220043572868</v>
      </c>
      <c r="K23">
        <f t="shared" si="2"/>
        <v>0.24753685601170131</v>
      </c>
    </row>
    <row r="24" spans="1:11" x14ac:dyDescent="0.75">
      <c r="A24">
        <v>22</v>
      </c>
      <c r="B24">
        <v>293.88900000000001</v>
      </c>
      <c r="C24">
        <v>301.54199999999997</v>
      </c>
      <c r="D24">
        <v>156.97900000000001</v>
      </c>
      <c r="E24">
        <v>339.06700000000001</v>
      </c>
      <c r="G24" s="1">
        <f t="shared" si="0"/>
        <v>-7.6529999999999632</v>
      </c>
      <c r="I24">
        <f t="shared" si="1"/>
        <v>22</v>
      </c>
      <c r="J24">
        <f t="shared" si="3"/>
        <v>0.18387799564270266</v>
      </c>
      <c r="K24">
        <f t="shared" si="2"/>
        <v>0.23197972035150205</v>
      </c>
    </row>
    <row r="25" spans="1:11" x14ac:dyDescent="0.75">
      <c r="A25">
        <v>23</v>
      </c>
      <c r="B25">
        <v>300.13</v>
      </c>
      <c r="C25">
        <v>308.25400000000002</v>
      </c>
      <c r="D25">
        <v>157.68199999999999</v>
      </c>
      <c r="E25">
        <v>344.851</v>
      </c>
      <c r="G25" s="1">
        <f t="shared" si="0"/>
        <v>-8.1240000000000236</v>
      </c>
      <c r="I25">
        <f t="shared" si="1"/>
        <v>23</v>
      </c>
      <c r="J25">
        <f t="shared" si="3"/>
        <v>0.17019607843137191</v>
      </c>
      <c r="K25">
        <f t="shared" si="2"/>
        <v>0.22920065607719778</v>
      </c>
    </row>
    <row r="26" spans="1:11" x14ac:dyDescent="0.75">
      <c r="A26">
        <v>24</v>
      </c>
      <c r="B26">
        <v>297.22399999999999</v>
      </c>
      <c r="C26">
        <v>301.27800000000002</v>
      </c>
      <c r="D26">
        <v>157.72900000000001</v>
      </c>
      <c r="E26">
        <v>339.06</v>
      </c>
      <c r="G26" s="1">
        <f t="shared" si="0"/>
        <v>-4.0540000000000305</v>
      </c>
      <c r="I26">
        <f t="shared" si="1"/>
        <v>24</v>
      </c>
      <c r="J26">
        <f t="shared" si="3"/>
        <v>0.28842411038489385</v>
      </c>
      <c r="K26">
        <f t="shared" si="2"/>
        <v>0.23533428545925206</v>
      </c>
    </row>
    <row r="27" spans="1:11" x14ac:dyDescent="0.75">
      <c r="A27">
        <v>25</v>
      </c>
      <c r="B27">
        <v>304.88200000000001</v>
      </c>
      <c r="C27">
        <v>302.12700000000001</v>
      </c>
      <c r="D27">
        <v>156.51300000000001</v>
      </c>
      <c r="E27">
        <v>354.02199999999999</v>
      </c>
      <c r="G27" s="1">
        <f t="shared" si="0"/>
        <v>2.7549999999999955</v>
      </c>
      <c r="I27">
        <f t="shared" si="1"/>
        <v>25</v>
      </c>
      <c r="J27">
        <f t="shared" si="3"/>
        <v>0.48621641249092212</v>
      </c>
      <c r="K27">
        <f t="shared" si="2"/>
        <v>0.21551572658583731</v>
      </c>
    </row>
    <row r="28" spans="1:11" x14ac:dyDescent="0.75">
      <c r="A28">
        <v>26</v>
      </c>
      <c r="B28">
        <v>306.28399999999999</v>
      </c>
      <c r="C28">
        <v>304.05799999999999</v>
      </c>
      <c r="D28">
        <v>156.93100000000001</v>
      </c>
      <c r="E28">
        <v>340.64299999999997</v>
      </c>
      <c r="G28" s="1">
        <f t="shared" si="0"/>
        <v>2.2259999999999991</v>
      </c>
      <c r="I28">
        <f t="shared" si="1"/>
        <v>26</v>
      </c>
      <c r="J28">
        <f t="shared" si="3"/>
        <v>0.47084967320261434</v>
      </c>
      <c r="K28">
        <f t="shared" si="2"/>
        <v>0.23014673621605819</v>
      </c>
    </row>
    <row r="29" spans="1:11" x14ac:dyDescent="0.75">
      <c r="A29">
        <v>27</v>
      </c>
      <c r="B29">
        <v>299.26499999999999</v>
      </c>
      <c r="C29">
        <v>300.43799999999999</v>
      </c>
      <c r="D29">
        <v>157.78700000000001</v>
      </c>
      <c r="E29">
        <v>343.21800000000002</v>
      </c>
      <c r="G29" s="1">
        <f t="shared" si="0"/>
        <v>-1.1730000000000018</v>
      </c>
      <c r="I29">
        <f t="shared" si="1"/>
        <v>27</v>
      </c>
      <c r="J29">
        <f t="shared" si="3"/>
        <v>0.37211328976034852</v>
      </c>
      <c r="K29">
        <f t="shared" si="2"/>
        <v>0.23130077382152153</v>
      </c>
    </row>
    <row r="30" spans="1:11" x14ac:dyDescent="0.75">
      <c r="A30">
        <v>28</v>
      </c>
      <c r="B30">
        <v>302.32499999999999</v>
      </c>
      <c r="C30">
        <v>305.49200000000002</v>
      </c>
      <c r="D30">
        <v>157.94</v>
      </c>
      <c r="E30">
        <v>343.50900000000001</v>
      </c>
      <c r="G30" s="1">
        <f t="shared" si="0"/>
        <v>-3.16700000000003</v>
      </c>
      <c r="I30">
        <f t="shared" si="1"/>
        <v>28</v>
      </c>
      <c r="J30">
        <f t="shared" si="3"/>
        <v>0.31419026870007177</v>
      </c>
      <c r="K30">
        <f t="shared" si="2"/>
        <v>0.23167577644644191</v>
      </c>
    </row>
    <row r="31" spans="1:11" x14ac:dyDescent="0.75">
      <c r="A31" s="2">
        <v>29</v>
      </c>
      <c r="B31" s="2">
        <v>293.27499999999998</v>
      </c>
      <c r="C31" s="2">
        <v>301.19900000000001</v>
      </c>
      <c r="D31" s="2"/>
      <c r="E31" s="2">
        <v>342.06200000000001</v>
      </c>
      <c r="G31" s="1">
        <f t="shared" si="0"/>
        <v>-7.924000000000035</v>
      </c>
      <c r="I31">
        <f t="shared" si="1"/>
        <v>29</v>
      </c>
      <c r="J31">
        <f t="shared" si="3"/>
        <v>0.17600580973129898</v>
      </c>
    </row>
    <row r="32" spans="1:11" x14ac:dyDescent="0.75">
      <c r="A32">
        <v>30</v>
      </c>
      <c r="B32">
        <v>293.02</v>
      </c>
      <c r="C32">
        <v>301.75</v>
      </c>
      <c r="D32">
        <v>155.976</v>
      </c>
      <c r="E32">
        <v>338.33300000000003</v>
      </c>
      <c r="G32" s="1">
        <f t="shared" si="0"/>
        <v>-8.7300000000000182</v>
      </c>
      <c r="I32">
        <f t="shared" si="1"/>
        <v>30</v>
      </c>
      <c r="J32">
        <f t="shared" si="3"/>
        <v>0.15259259259259214</v>
      </c>
      <c r="K32">
        <f t="shared" ref="K32:K62" si="4">(D32-105)/(E32-115)</f>
        <v>0.22825108694192078</v>
      </c>
    </row>
    <row r="33" spans="1:11" x14ac:dyDescent="0.75">
      <c r="A33">
        <v>31</v>
      </c>
      <c r="B33">
        <v>299.07499999999999</v>
      </c>
      <c r="C33">
        <v>306.20699999999999</v>
      </c>
      <c r="D33">
        <v>156.624</v>
      </c>
      <c r="E33">
        <v>334.25900000000001</v>
      </c>
      <c r="G33" s="1">
        <f t="shared" si="0"/>
        <v>-7.132000000000005</v>
      </c>
      <c r="I33">
        <f t="shared" si="1"/>
        <v>31</v>
      </c>
      <c r="J33">
        <f t="shared" si="3"/>
        <v>0.19901234567901224</v>
      </c>
      <c r="K33">
        <f t="shared" si="4"/>
        <v>0.23544757569814689</v>
      </c>
    </row>
    <row r="34" spans="1:11" x14ac:dyDescent="0.75">
      <c r="A34">
        <v>32</v>
      </c>
      <c r="B34">
        <v>295.58499999999998</v>
      </c>
      <c r="C34">
        <v>307.15100000000001</v>
      </c>
      <c r="D34">
        <v>153</v>
      </c>
      <c r="E34">
        <v>327.214</v>
      </c>
      <c r="G34" s="1">
        <f t="shared" si="0"/>
        <v>-11.566000000000031</v>
      </c>
      <c r="I34">
        <f t="shared" si="1"/>
        <v>32</v>
      </c>
      <c r="J34">
        <f t="shared" si="3"/>
        <v>7.0210602759621571E-2</v>
      </c>
      <c r="K34">
        <f t="shared" si="4"/>
        <v>0.22618677372840623</v>
      </c>
    </row>
    <row r="35" spans="1:11" x14ac:dyDescent="0.75">
      <c r="A35">
        <v>33</v>
      </c>
      <c r="B35">
        <v>291.745</v>
      </c>
      <c r="C35">
        <v>302.63499999999999</v>
      </c>
      <c r="D35">
        <v>152.876</v>
      </c>
      <c r="E35">
        <v>326.56299999999999</v>
      </c>
      <c r="G35" s="1">
        <f t="shared" si="0"/>
        <v>-10.889999999999986</v>
      </c>
      <c r="I35">
        <f t="shared" si="1"/>
        <v>33</v>
      </c>
      <c r="J35">
        <f t="shared" si="3"/>
        <v>8.9847494553377386E-2</v>
      </c>
      <c r="K35">
        <f t="shared" si="4"/>
        <v>0.22629665867850243</v>
      </c>
    </row>
    <row r="36" spans="1:11" x14ac:dyDescent="0.75">
      <c r="A36">
        <v>34</v>
      </c>
      <c r="B36">
        <v>296.73500000000001</v>
      </c>
      <c r="C36">
        <v>307.262</v>
      </c>
      <c r="D36">
        <v>152.625</v>
      </c>
      <c r="E36">
        <v>338.48200000000003</v>
      </c>
      <c r="G36" s="1">
        <f t="shared" si="0"/>
        <v>-10.526999999999987</v>
      </c>
      <c r="I36">
        <f t="shared" si="1"/>
        <v>34</v>
      </c>
      <c r="J36">
        <f t="shared" si="3"/>
        <v>0.10039215686274557</v>
      </c>
      <c r="K36">
        <f t="shared" si="4"/>
        <v>0.21310441109351086</v>
      </c>
    </row>
    <row r="37" spans="1:11" x14ac:dyDescent="0.75">
      <c r="A37">
        <v>35</v>
      </c>
      <c r="B37">
        <v>292.11500000000001</v>
      </c>
      <c r="C37">
        <v>305.17500000000001</v>
      </c>
      <c r="D37">
        <v>152.404</v>
      </c>
      <c r="E37">
        <v>329.46100000000001</v>
      </c>
      <c r="G37" s="1">
        <f t="shared" si="0"/>
        <v>-13.060000000000002</v>
      </c>
      <c r="I37">
        <f t="shared" si="1"/>
        <v>35</v>
      </c>
      <c r="J37">
        <f t="shared" si="3"/>
        <v>2.6811909949164894E-2</v>
      </c>
      <c r="K37">
        <f t="shared" si="4"/>
        <v>0.22103785769906881</v>
      </c>
    </row>
    <row r="38" spans="1:11" x14ac:dyDescent="0.75">
      <c r="A38">
        <v>36</v>
      </c>
      <c r="B38">
        <v>297.70499999999998</v>
      </c>
      <c r="C38">
        <v>303.69400000000002</v>
      </c>
      <c r="D38">
        <v>151.95500000000001</v>
      </c>
      <c r="E38">
        <v>339.38499999999999</v>
      </c>
      <c r="G38" s="1">
        <f t="shared" si="0"/>
        <v>-5.9890000000000327</v>
      </c>
      <c r="I38">
        <f t="shared" si="1"/>
        <v>36</v>
      </c>
      <c r="J38">
        <f t="shared" si="3"/>
        <v>0.23221496005809641</v>
      </c>
      <c r="K38">
        <f t="shared" si="4"/>
        <v>0.20926086859638574</v>
      </c>
    </row>
    <row r="39" spans="1:11" x14ac:dyDescent="0.75">
      <c r="A39">
        <v>37</v>
      </c>
      <c r="B39">
        <v>292.81</v>
      </c>
      <c r="C39">
        <v>302.226</v>
      </c>
      <c r="D39">
        <v>148.387</v>
      </c>
      <c r="E39">
        <v>328.61</v>
      </c>
      <c r="G39" s="1">
        <f t="shared" si="0"/>
        <v>-9.4159999999999968</v>
      </c>
      <c r="I39">
        <f t="shared" si="1"/>
        <v>37</v>
      </c>
      <c r="J39">
        <f t="shared" si="3"/>
        <v>0.13266521423384187</v>
      </c>
      <c r="K39">
        <f t="shared" si="4"/>
        <v>0.20311315013342071</v>
      </c>
    </row>
    <row r="40" spans="1:11" x14ac:dyDescent="0.75">
      <c r="A40">
        <v>38</v>
      </c>
      <c r="B40">
        <v>292.065</v>
      </c>
      <c r="C40">
        <v>298.55599999999998</v>
      </c>
      <c r="D40">
        <v>149.86500000000001</v>
      </c>
      <c r="E40">
        <v>333.625</v>
      </c>
      <c r="G40" s="1">
        <f t="shared" si="0"/>
        <v>-6.4909999999999854</v>
      </c>
      <c r="I40">
        <f t="shared" si="1"/>
        <v>38</v>
      </c>
      <c r="J40">
        <f t="shared" si="3"/>
        <v>0.21763253449528006</v>
      </c>
      <c r="K40">
        <f t="shared" si="4"/>
        <v>0.20521440823327619</v>
      </c>
    </row>
    <row r="41" spans="1:11" x14ac:dyDescent="0.75">
      <c r="A41">
        <v>39</v>
      </c>
      <c r="B41">
        <v>293.8</v>
      </c>
      <c r="C41">
        <v>299.23</v>
      </c>
      <c r="D41">
        <v>148.572</v>
      </c>
      <c r="E41">
        <v>338.46800000000002</v>
      </c>
      <c r="G41" s="1">
        <f t="shared" si="0"/>
        <v>-5.4300000000000068</v>
      </c>
      <c r="I41">
        <f t="shared" si="1"/>
        <v>39</v>
      </c>
      <c r="J41">
        <f t="shared" si="3"/>
        <v>0.24845315904139417</v>
      </c>
      <c r="K41">
        <f t="shared" si="4"/>
        <v>0.19498093686791845</v>
      </c>
    </row>
    <row r="42" spans="1:11" x14ac:dyDescent="0.75">
      <c r="A42">
        <v>40</v>
      </c>
      <c r="B42">
        <v>291.58499999999998</v>
      </c>
      <c r="C42">
        <v>299.13099999999997</v>
      </c>
      <c r="D42">
        <v>147.029</v>
      </c>
      <c r="E42">
        <v>332.202</v>
      </c>
      <c r="G42" s="1">
        <f t="shared" si="0"/>
        <v>-7.5459999999999923</v>
      </c>
      <c r="I42">
        <f t="shared" si="1"/>
        <v>40</v>
      </c>
      <c r="J42">
        <f t="shared" si="3"/>
        <v>0.18698620188816295</v>
      </c>
      <c r="K42">
        <f t="shared" si="4"/>
        <v>0.19350190145578769</v>
      </c>
    </row>
    <row r="43" spans="1:11" x14ac:dyDescent="0.75">
      <c r="A43">
        <v>41</v>
      </c>
      <c r="B43">
        <v>297.79000000000002</v>
      </c>
      <c r="C43">
        <v>302.12099999999998</v>
      </c>
      <c r="D43">
        <v>147.97200000000001</v>
      </c>
      <c r="E43">
        <v>334.52300000000002</v>
      </c>
      <c r="G43" s="1">
        <f t="shared" si="0"/>
        <v>-4.3309999999999604</v>
      </c>
      <c r="I43">
        <f t="shared" si="1"/>
        <v>41</v>
      </c>
      <c r="J43">
        <f t="shared" si="3"/>
        <v>0.28037763253449643</v>
      </c>
      <c r="K43">
        <f t="shared" si="4"/>
        <v>0.19575169799975403</v>
      </c>
    </row>
    <row r="44" spans="1:11" x14ac:dyDescent="0.75">
      <c r="A44">
        <v>42</v>
      </c>
      <c r="B44">
        <v>282.07299999999998</v>
      </c>
      <c r="C44">
        <v>296.05599999999998</v>
      </c>
      <c r="D44">
        <v>143.87799999999999</v>
      </c>
      <c r="E44">
        <v>323.54899999999998</v>
      </c>
      <c r="G44" s="1">
        <f t="shared" si="0"/>
        <v>-13.983000000000004</v>
      </c>
      <c r="I44">
        <f t="shared" si="1"/>
        <v>42</v>
      </c>
      <c r="J44">
        <f t="shared" si="3"/>
        <v>0</v>
      </c>
      <c r="K44">
        <f t="shared" si="4"/>
        <v>0.18642141654958783</v>
      </c>
    </row>
    <row r="45" spans="1:11" x14ac:dyDescent="0.75">
      <c r="A45">
        <v>43</v>
      </c>
      <c r="B45">
        <v>280.90499999999997</v>
      </c>
      <c r="C45">
        <v>285.77</v>
      </c>
      <c r="D45">
        <v>142.59100000000001</v>
      </c>
      <c r="E45">
        <v>318.08100000000002</v>
      </c>
      <c r="G45" s="1">
        <f t="shared" si="0"/>
        <v>-4.8650000000000091</v>
      </c>
      <c r="I45">
        <f t="shared" si="1"/>
        <v>43</v>
      </c>
      <c r="J45">
        <f t="shared" si="3"/>
        <v>0.26486564996368894</v>
      </c>
      <c r="K45">
        <f t="shared" si="4"/>
        <v>0.18510348087708847</v>
      </c>
    </row>
    <row r="46" spans="1:11" x14ac:dyDescent="0.75">
      <c r="A46">
        <v>44</v>
      </c>
      <c r="B46">
        <v>280.86500000000001</v>
      </c>
      <c r="C46">
        <v>288.80200000000002</v>
      </c>
      <c r="D46">
        <v>142.80000000000001</v>
      </c>
      <c r="E46">
        <v>319.04500000000002</v>
      </c>
      <c r="G46" s="1">
        <f t="shared" si="0"/>
        <v>-7.9370000000000118</v>
      </c>
      <c r="I46">
        <f t="shared" si="1"/>
        <v>44</v>
      </c>
      <c r="J46">
        <f t="shared" si="3"/>
        <v>0.17562817719680437</v>
      </c>
      <c r="K46">
        <f t="shared" si="4"/>
        <v>0.18525325295890616</v>
      </c>
    </row>
    <row r="47" spans="1:11" x14ac:dyDescent="0.75">
      <c r="A47">
        <v>45</v>
      </c>
      <c r="B47">
        <v>289.95</v>
      </c>
      <c r="C47">
        <v>292.71800000000002</v>
      </c>
      <c r="D47">
        <v>146.15</v>
      </c>
      <c r="E47">
        <v>339.964</v>
      </c>
      <c r="G47" s="1">
        <f t="shared" si="0"/>
        <v>-2.7680000000000291</v>
      </c>
      <c r="I47">
        <f t="shared" si="1"/>
        <v>45</v>
      </c>
      <c r="J47">
        <f t="shared" si="3"/>
        <v>0.32578068264342691</v>
      </c>
      <c r="K47">
        <f t="shared" si="4"/>
        <v>0.18291815579381593</v>
      </c>
    </row>
    <row r="48" spans="1:11" x14ac:dyDescent="0.75">
      <c r="A48">
        <v>46</v>
      </c>
      <c r="B48">
        <v>288.22000000000003</v>
      </c>
      <c r="C48">
        <v>294.57100000000003</v>
      </c>
      <c r="D48">
        <v>145.941</v>
      </c>
      <c r="E48">
        <v>339.404</v>
      </c>
      <c r="G48" s="1">
        <f t="shared" si="0"/>
        <v>-6.3509999999999991</v>
      </c>
      <c r="I48">
        <f t="shared" si="1"/>
        <v>46</v>
      </c>
      <c r="J48">
        <f t="shared" si="3"/>
        <v>0.22169934640522884</v>
      </c>
      <c r="K48">
        <f t="shared" si="4"/>
        <v>0.18244327195593663</v>
      </c>
    </row>
    <row r="49" spans="1:11" x14ac:dyDescent="0.75">
      <c r="A49">
        <v>47</v>
      </c>
      <c r="B49">
        <v>287.76499999999999</v>
      </c>
      <c r="C49">
        <v>288.51600000000002</v>
      </c>
      <c r="D49">
        <v>145.328</v>
      </c>
      <c r="E49">
        <v>341.11200000000002</v>
      </c>
      <c r="G49" s="1">
        <f t="shared" si="0"/>
        <v>-0.7510000000000332</v>
      </c>
      <c r="I49">
        <f t="shared" si="1"/>
        <v>47</v>
      </c>
      <c r="J49">
        <f t="shared" si="3"/>
        <v>0.38437182280319437</v>
      </c>
      <c r="K49">
        <f t="shared" si="4"/>
        <v>0.17835409000849137</v>
      </c>
    </row>
    <row r="50" spans="1:11" x14ac:dyDescent="0.75">
      <c r="A50">
        <v>48</v>
      </c>
      <c r="B50">
        <v>289.17599999999999</v>
      </c>
      <c r="C50">
        <v>286.59199999999998</v>
      </c>
      <c r="D50">
        <v>145.96</v>
      </c>
      <c r="E50">
        <v>346.46199999999999</v>
      </c>
      <c r="G50" s="1">
        <f t="shared" si="0"/>
        <v>2.5840000000000032</v>
      </c>
      <c r="I50">
        <f t="shared" si="1"/>
        <v>48</v>
      </c>
      <c r="J50">
        <f t="shared" si="3"/>
        <v>0.48124909222948442</v>
      </c>
      <c r="K50">
        <f t="shared" si="4"/>
        <v>0.17696209312975783</v>
      </c>
    </row>
    <row r="51" spans="1:11" x14ac:dyDescent="0.75">
      <c r="A51">
        <v>49</v>
      </c>
      <c r="B51">
        <v>289.11500000000001</v>
      </c>
      <c r="C51">
        <v>288.59800000000001</v>
      </c>
      <c r="D51">
        <v>144.48400000000001</v>
      </c>
      <c r="E51">
        <v>341.91500000000002</v>
      </c>
      <c r="G51" s="1">
        <f t="shared" si="0"/>
        <v>0.51699999999999591</v>
      </c>
      <c r="I51">
        <f t="shared" si="1"/>
        <v>49</v>
      </c>
      <c r="J51">
        <f t="shared" si="3"/>
        <v>0.42120551924473482</v>
      </c>
      <c r="K51">
        <f t="shared" si="4"/>
        <v>0.17400348147984931</v>
      </c>
    </row>
    <row r="52" spans="1:11" x14ac:dyDescent="0.75">
      <c r="A52">
        <v>50</v>
      </c>
      <c r="B52">
        <v>284.93</v>
      </c>
      <c r="C52">
        <v>282.40199999999999</v>
      </c>
      <c r="D52">
        <v>144.53200000000001</v>
      </c>
      <c r="E52">
        <v>343.18799999999999</v>
      </c>
      <c r="G52" s="1">
        <f t="shared" si="0"/>
        <v>2.52800000000002</v>
      </c>
      <c r="I52">
        <f t="shared" si="1"/>
        <v>50</v>
      </c>
      <c r="J52">
        <f t="shared" si="3"/>
        <v>0.47962236746550524</v>
      </c>
      <c r="K52">
        <f t="shared" si="4"/>
        <v>0.17324311532595935</v>
      </c>
    </row>
    <row r="53" spans="1:11" x14ac:dyDescent="0.75">
      <c r="A53">
        <v>51</v>
      </c>
      <c r="B53">
        <v>285.5</v>
      </c>
      <c r="C53">
        <v>285.20600000000002</v>
      </c>
      <c r="D53">
        <v>143.43700000000001</v>
      </c>
      <c r="E53">
        <v>343.065</v>
      </c>
      <c r="G53" s="1">
        <f t="shared" si="0"/>
        <v>0.29399999999998272</v>
      </c>
      <c r="I53">
        <f t="shared" si="1"/>
        <v>51</v>
      </c>
      <c r="J53">
        <f t="shared" si="3"/>
        <v>0.41472766884531537</v>
      </c>
      <c r="K53">
        <f t="shared" si="4"/>
        <v>0.16853528599302836</v>
      </c>
    </row>
    <row r="54" spans="1:11" x14ac:dyDescent="0.75">
      <c r="A54">
        <v>52</v>
      </c>
      <c r="B54">
        <v>283.51600000000002</v>
      </c>
      <c r="C54">
        <v>288.08300000000003</v>
      </c>
      <c r="D54">
        <v>142.47399999999999</v>
      </c>
      <c r="E54">
        <v>342.54899999999998</v>
      </c>
      <c r="G54" s="1">
        <f t="shared" si="0"/>
        <v>-4.5670000000000073</v>
      </c>
      <c r="I54">
        <f t="shared" si="1"/>
        <v>52</v>
      </c>
      <c r="J54">
        <f t="shared" si="3"/>
        <v>0.2735221496005808</v>
      </c>
      <c r="K54">
        <f t="shared" si="4"/>
        <v>0.16468540841752763</v>
      </c>
    </row>
    <row r="55" spans="1:11" x14ac:dyDescent="0.75">
      <c r="A55">
        <v>53</v>
      </c>
      <c r="B55">
        <v>277.61399999999998</v>
      </c>
      <c r="C55">
        <v>283.279</v>
      </c>
      <c r="D55">
        <v>143.113</v>
      </c>
      <c r="E55">
        <v>339.71800000000002</v>
      </c>
      <c r="G55" s="1">
        <f t="shared" si="0"/>
        <v>-5.6650000000000205</v>
      </c>
      <c r="I55">
        <f t="shared" si="1"/>
        <v>53</v>
      </c>
      <c r="J55">
        <f t="shared" si="3"/>
        <v>0.24162672476397912</v>
      </c>
      <c r="K55">
        <f t="shared" si="4"/>
        <v>0.16960368105803716</v>
      </c>
    </row>
    <row r="56" spans="1:11" x14ac:dyDescent="0.75">
      <c r="A56">
        <v>54</v>
      </c>
      <c r="B56">
        <v>279.25</v>
      </c>
      <c r="C56">
        <v>283.67500000000001</v>
      </c>
      <c r="D56">
        <v>144.93299999999999</v>
      </c>
      <c r="E56">
        <v>337.31099999999998</v>
      </c>
      <c r="G56" s="1">
        <f t="shared" si="0"/>
        <v>-4.4250000000000114</v>
      </c>
      <c r="I56">
        <f t="shared" si="1"/>
        <v>54</v>
      </c>
      <c r="J56">
        <f t="shared" si="3"/>
        <v>0.27764705882352914</v>
      </c>
      <c r="K56">
        <f t="shared" si="4"/>
        <v>0.17962673911772245</v>
      </c>
    </row>
    <row r="57" spans="1:11" x14ac:dyDescent="0.75">
      <c r="A57">
        <v>55</v>
      </c>
      <c r="B57">
        <v>279.61399999999998</v>
      </c>
      <c r="C57">
        <v>286.61599999999999</v>
      </c>
      <c r="D57">
        <v>143.40799999999999</v>
      </c>
      <c r="E57">
        <v>337.11399999999998</v>
      </c>
      <c r="G57" s="1">
        <f t="shared" si="0"/>
        <v>-7.0020000000000095</v>
      </c>
      <c r="I57">
        <f t="shared" si="1"/>
        <v>55</v>
      </c>
      <c r="J57">
        <f t="shared" si="3"/>
        <v>0.20278867102396492</v>
      </c>
      <c r="K57">
        <f t="shared" si="4"/>
        <v>0.17292021214331377</v>
      </c>
    </row>
    <row r="58" spans="1:11" x14ac:dyDescent="0.75">
      <c r="A58">
        <v>56</v>
      </c>
      <c r="B58">
        <v>278.42</v>
      </c>
      <c r="C58">
        <v>286.142</v>
      </c>
      <c r="D58">
        <v>144.51900000000001</v>
      </c>
      <c r="E58">
        <v>340.358</v>
      </c>
      <c r="G58" s="1">
        <f t="shared" si="0"/>
        <v>-7.72199999999998</v>
      </c>
      <c r="I58">
        <f t="shared" si="1"/>
        <v>56</v>
      </c>
      <c r="J58">
        <f t="shared" si="3"/>
        <v>0.18187363834422721</v>
      </c>
      <c r="K58">
        <f t="shared" si="4"/>
        <v>0.17536098119436633</v>
      </c>
    </row>
    <row r="59" spans="1:11" x14ac:dyDescent="0.75">
      <c r="A59">
        <v>57</v>
      </c>
      <c r="B59">
        <v>276.23899999999998</v>
      </c>
      <c r="C59">
        <v>285.733</v>
      </c>
      <c r="D59">
        <v>143.465</v>
      </c>
      <c r="E59">
        <v>339.25</v>
      </c>
      <c r="G59" s="1">
        <f t="shared" si="0"/>
        <v>-9.4940000000000282</v>
      </c>
      <c r="I59">
        <f t="shared" si="1"/>
        <v>57</v>
      </c>
      <c r="J59">
        <f t="shared" si="3"/>
        <v>0.13039941902686927</v>
      </c>
      <c r="K59">
        <f t="shared" si="4"/>
        <v>0.17152731326644372</v>
      </c>
    </row>
    <row r="60" spans="1:11" x14ac:dyDescent="0.75">
      <c r="A60">
        <v>58</v>
      </c>
      <c r="B60">
        <v>276.25</v>
      </c>
      <c r="C60">
        <v>286.51799999999997</v>
      </c>
      <c r="D60">
        <v>144.48500000000001</v>
      </c>
      <c r="E60">
        <v>343.62099999999998</v>
      </c>
      <c r="G60" s="1">
        <f t="shared" si="0"/>
        <v>-10.267999999999972</v>
      </c>
      <c r="I60">
        <f t="shared" si="1"/>
        <v>58</v>
      </c>
      <c r="J60">
        <f t="shared" si="3"/>
        <v>0.10791575889615194</v>
      </c>
      <c r="K60">
        <f t="shared" si="4"/>
        <v>0.17270941864483147</v>
      </c>
    </row>
    <row r="61" spans="1:11" x14ac:dyDescent="0.75">
      <c r="A61">
        <v>59</v>
      </c>
      <c r="B61">
        <v>277.09899999999999</v>
      </c>
      <c r="C61">
        <v>285.79899999999998</v>
      </c>
      <c r="D61">
        <v>142.75800000000001</v>
      </c>
      <c r="E61">
        <v>342.68900000000002</v>
      </c>
      <c r="G61" s="1">
        <f t="shared" si="0"/>
        <v>-8.6999999999999886</v>
      </c>
      <c r="I61">
        <f t="shared" si="1"/>
        <v>59</v>
      </c>
      <c r="J61">
        <f t="shared" si="3"/>
        <v>0.15346405228758209</v>
      </c>
      <c r="K61">
        <f t="shared" si="4"/>
        <v>0.16583146309220034</v>
      </c>
    </row>
    <row r="62" spans="1:11" x14ac:dyDescent="0.75">
      <c r="A62">
        <v>60</v>
      </c>
      <c r="B62">
        <v>278.733</v>
      </c>
      <c r="C62">
        <v>290.286</v>
      </c>
      <c r="D62">
        <v>143.297</v>
      </c>
      <c r="E62">
        <v>347.92500000000001</v>
      </c>
      <c r="G62" s="1">
        <f t="shared" si="0"/>
        <v>-11.552999999999997</v>
      </c>
      <c r="I62">
        <f t="shared" si="1"/>
        <v>60</v>
      </c>
      <c r="J62">
        <f t="shared" si="3"/>
        <v>7.0588235294117826E-2</v>
      </c>
      <c r="K62">
        <f t="shared" si="4"/>
        <v>0.16441773102930127</v>
      </c>
    </row>
    <row r="88" spans="1:19" s="2" customFormat="1" x14ac:dyDescent="0.75">
      <c r="A88"/>
      <c r="G88" s="1"/>
      <c r="H88"/>
      <c r="I88"/>
      <c r="J88"/>
      <c r="K88"/>
      <c r="L88"/>
      <c r="M88"/>
      <c r="N88"/>
      <c r="O88"/>
      <c r="P88"/>
      <c r="Q88"/>
      <c r="R88"/>
      <c r="S88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E39DB-0EE5-4EBA-8D2A-662093F3A488}">
  <dimension ref="A1:K56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35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314.47899999999998</v>
      </c>
      <c r="C3">
        <v>311.464</v>
      </c>
      <c r="D3">
        <v>203.93199999999999</v>
      </c>
      <c r="E3">
        <v>336.83100000000002</v>
      </c>
      <c r="G3" s="1">
        <f t="shared" ref="G3:G56" si="0">B3-C3</f>
        <v>3.0149999999999864</v>
      </c>
      <c r="I3">
        <f t="shared" ref="I3:I30" si="1">A3</f>
        <v>1</v>
      </c>
      <c r="J3">
        <f>(G3-MIN(G$3:G$56))/(MAX(G$3:G$56)-MIN(G$3:G$56))</f>
        <v>0.45461038497250217</v>
      </c>
      <c r="K3">
        <f t="shared" ref="K3:K30" si="2">(D3-105)/(E3-115)</f>
        <v>0.44597914628703822</v>
      </c>
    </row>
    <row r="4" spans="1:11" x14ac:dyDescent="0.75">
      <c r="A4">
        <v>2</v>
      </c>
      <c r="B4">
        <v>323.96899999999999</v>
      </c>
      <c r="C4">
        <v>317.286</v>
      </c>
      <c r="D4">
        <v>202.72399999999999</v>
      </c>
      <c r="E4">
        <v>341.00799999999998</v>
      </c>
      <c r="G4" s="1">
        <f t="shared" si="0"/>
        <v>6.6829999999999927</v>
      </c>
      <c r="I4">
        <f t="shared" si="1"/>
        <v>2</v>
      </c>
      <c r="J4">
        <f t="shared" ref="J4:J56" si="3">(G4-MIN(G$3:G$56))/(MAX(G$3:G$56)-MIN(G$3:G$56))</f>
        <v>0.54193748065614389</v>
      </c>
      <c r="K4">
        <f t="shared" si="2"/>
        <v>0.43239177374252236</v>
      </c>
    </row>
    <row r="5" spans="1:11" x14ac:dyDescent="0.75">
      <c r="A5">
        <v>3</v>
      </c>
      <c r="B5">
        <v>336.81</v>
      </c>
      <c r="C5">
        <v>327.17899999999997</v>
      </c>
      <c r="D5">
        <v>204.126</v>
      </c>
      <c r="E5">
        <v>343.40899999999999</v>
      </c>
      <c r="G5" s="1">
        <f t="shared" si="0"/>
        <v>9.6310000000000286</v>
      </c>
      <c r="I5">
        <f t="shared" si="1"/>
        <v>3</v>
      </c>
      <c r="J5">
        <f t="shared" si="3"/>
        <v>0.61212294359926778</v>
      </c>
      <c r="K5">
        <f t="shared" si="2"/>
        <v>0.43398465034214945</v>
      </c>
    </row>
    <row r="6" spans="1:11" x14ac:dyDescent="0.75">
      <c r="A6">
        <v>4</v>
      </c>
      <c r="B6">
        <v>321.66500000000002</v>
      </c>
      <c r="C6">
        <v>311.56299999999999</v>
      </c>
      <c r="D6">
        <v>195.86199999999999</v>
      </c>
      <c r="E6">
        <v>325.048</v>
      </c>
      <c r="G6" s="1">
        <f t="shared" si="0"/>
        <v>10.102000000000032</v>
      </c>
      <c r="I6">
        <f t="shared" si="1"/>
        <v>4</v>
      </c>
      <c r="J6">
        <f t="shared" si="3"/>
        <v>0.62333642835035707</v>
      </c>
      <c r="K6">
        <f t="shared" si="2"/>
        <v>0.43257731566118218</v>
      </c>
    </row>
    <row r="7" spans="1:11" x14ac:dyDescent="0.75">
      <c r="A7">
        <v>5</v>
      </c>
      <c r="B7">
        <v>333.15</v>
      </c>
      <c r="C7">
        <v>325.83300000000003</v>
      </c>
      <c r="D7">
        <v>203.16399999999999</v>
      </c>
      <c r="E7">
        <v>347.82900000000001</v>
      </c>
      <c r="G7" s="1">
        <f t="shared" si="0"/>
        <v>7.3169999999999504</v>
      </c>
      <c r="I7">
        <f t="shared" si="1"/>
        <v>5</v>
      </c>
      <c r="J7">
        <f t="shared" si="3"/>
        <v>0.55703164059709942</v>
      </c>
      <c r="K7">
        <f t="shared" si="2"/>
        <v>0.42161414600414893</v>
      </c>
    </row>
    <row r="8" spans="1:11" x14ac:dyDescent="0.75">
      <c r="A8">
        <v>6</v>
      </c>
      <c r="B8">
        <v>333.17700000000002</v>
      </c>
      <c r="C8">
        <v>328.60899999999998</v>
      </c>
      <c r="D8">
        <v>198.607</v>
      </c>
      <c r="E8">
        <v>340.77100000000002</v>
      </c>
      <c r="G8" s="1">
        <f t="shared" si="0"/>
        <v>4.5680000000000405</v>
      </c>
      <c r="I8">
        <f t="shared" si="1"/>
        <v>6</v>
      </c>
      <c r="J8">
        <f t="shared" si="3"/>
        <v>0.49158393448087184</v>
      </c>
      <c r="K8">
        <f t="shared" si="2"/>
        <v>0.41461037954387409</v>
      </c>
    </row>
    <row r="9" spans="1:11" x14ac:dyDescent="0.75">
      <c r="A9">
        <v>7</v>
      </c>
      <c r="B9">
        <v>326.39600000000002</v>
      </c>
      <c r="C9">
        <v>321.87099999999998</v>
      </c>
      <c r="D9">
        <v>199.91399999999999</v>
      </c>
      <c r="E9">
        <v>344.875</v>
      </c>
      <c r="G9" s="1">
        <f t="shared" si="0"/>
        <v>4.5250000000000341</v>
      </c>
      <c r="I9">
        <f t="shared" si="1"/>
        <v>7</v>
      </c>
      <c r="J9">
        <f t="shared" si="3"/>
        <v>0.49056019808109075</v>
      </c>
      <c r="K9">
        <f t="shared" si="2"/>
        <v>0.41289396411092982</v>
      </c>
    </row>
    <row r="10" spans="1:11" x14ac:dyDescent="0.75">
      <c r="A10">
        <v>8</v>
      </c>
      <c r="B10">
        <v>316.10899999999998</v>
      </c>
      <c r="C10">
        <v>308.964</v>
      </c>
      <c r="D10">
        <v>192.19499999999999</v>
      </c>
      <c r="E10">
        <v>334.49700000000001</v>
      </c>
      <c r="G10" s="1">
        <f t="shared" si="0"/>
        <v>7.1449999999999818</v>
      </c>
      <c r="I10">
        <f t="shared" si="1"/>
        <v>8</v>
      </c>
      <c r="J10">
        <f t="shared" si="3"/>
        <v>0.55293669499797626</v>
      </c>
      <c r="K10">
        <f t="shared" si="2"/>
        <v>0.39724916513665331</v>
      </c>
    </row>
    <row r="11" spans="1:11" x14ac:dyDescent="0.75">
      <c r="A11">
        <v>9</v>
      </c>
      <c r="B11">
        <v>319.125</v>
      </c>
      <c r="C11">
        <v>312.74200000000002</v>
      </c>
      <c r="D11">
        <v>193.922</v>
      </c>
      <c r="E11">
        <v>333.84100000000001</v>
      </c>
      <c r="G11" s="1">
        <f t="shared" si="0"/>
        <v>6.3829999999999814</v>
      </c>
      <c r="I11">
        <f t="shared" si="1"/>
        <v>9</v>
      </c>
      <c r="J11">
        <f t="shared" si="3"/>
        <v>0.53479513368092757</v>
      </c>
      <c r="K11">
        <f t="shared" si="2"/>
        <v>0.40633153750896767</v>
      </c>
    </row>
    <row r="12" spans="1:11" x14ac:dyDescent="0.75">
      <c r="A12">
        <v>10</v>
      </c>
      <c r="B12">
        <v>323.57799999999997</v>
      </c>
      <c r="C12">
        <v>317.16500000000002</v>
      </c>
      <c r="D12">
        <v>195.50800000000001</v>
      </c>
      <c r="E12">
        <v>334.286</v>
      </c>
      <c r="G12" s="1">
        <f t="shared" si="0"/>
        <v>6.4129999999999541</v>
      </c>
      <c r="I12">
        <f t="shared" si="1"/>
        <v>10</v>
      </c>
      <c r="J12">
        <f t="shared" si="3"/>
        <v>0.53550936837844854</v>
      </c>
      <c r="K12">
        <f t="shared" si="2"/>
        <v>0.41273952737520869</v>
      </c>
    </row>
    <row r="13" spans="1:11" x14ac:dyDescent="0.75">
      <c r="A13">
        <v>11</v>
      </c>
      <c r="B13">
        <v>316.125</v>
      </c>
      <c r="C13">
        <v>312.30599999999998</v>
      </c>
      <c r="D13">
        <v>192.53399999999999</v>
      </c>
      <c r="E13">
        <v>326.09899999999999</v>
      </c>
      <c r="G13" s="1">
        <f t="shared" si="0"/>
        <v>3.8190000000000168</v>
      </c>
      <c r="I13">
        <f t="shared" si="1"/>
        <v>11</v>
      </c>
      <c r="J13">
        <f t="shared" si="3"/>
        <v>0.47375187486608189</v>
      </c>
      <c r="K13">
        <f t="shared" si="2"/>
        <v>0.41465852514696894</v>
      </c>
    </row>
    <row r="14" spans="1:11" x14ac:dyDescent="0.75">
      <c r="A14">
        <v>12</v>
      </c>
      <c r="B14">
        <v>328.88499999999999</v>
      </c>
      <c r="C14">
        <v>311.76600000000002</v>
      </c>
      <c r="D14">
        <v>192.41800000000001</v>
      </c>
      <c r="E14">
        <v>331.56799999999998</v>
      </c>
      <c r="G14" s="1">
        <f t="shared" si="0"/>
        <v>17.118999999999971</v>
      </c>
      <c r="I14">
        <f t="shared" si="1"/>
        <v>12</v>
      </c>
      <c r="J14">
        <f t="shared" si="3"/>
        <v>0.79039592410065895</v>
      </c>
      <c r="K14">
        <f t="shared" si="2"/>
        <v>0.4036515089948654</v>
      </c>
    </row>
    <row r="15" spans="1:11" x14ac:dyDescent="0.75">
      <c r="A15">
        <v>13</v>
      </c>
      <c r="B15">
        <v>332.83</v>
      </c>
      <c r="C15">
        <v>311.81</v>
      </c>
      <c r="D15">
        <v>188.49199999999999</v>
      </c>
      <c r="E15">
        <v>332.01400000000001</v>
      </c>
      <c r="G15" s="1">
        <f t="shared" si="0"/>
        <v>21.019999999999982</v>
      </c>
      <c r="I15">
        <f t="shared" si="1"/>
        <v>13</v>
      </c>
      <c r="J15">
        <f t="shared" si="3"/>
        <v>0.8832702426017186</v>
      </c>
      <c r="K15">
        <f t="shared" si="2"/>
        <v>0.38473093901775918</v>
      </c>
    </row>
    <row r="16" spans="1:11" x14ac:dyDescent="0.75">
      <c r="A16">
        <v>14</v>
      </c>
      <c r="B16">
        <v>351.76600000000002</v>
      </c>
      <c r="C16">
        <v>325.84300000000002</v>
      </c>
      <c r="D16">
        <v>193.00299999999999</v>
      </c>
      <c r="E16">
        <v>344.72399999999999</v>
      </c>
      <c r="G16" s="1">
        <f t="shared" si="0"/>
        <v>25.923000000000002</v>
      </c>
      <c r="I16">
        <f t="shared" si="1"/>
        <v>14</v>
      </c>
      <c r="J16">
        <f t="shared" si="3"/>
        <v>1</v>
      </c>
      <c r="K16">
        <f t="shared" si="2"/>
        <v>0.38308143685466034</v>
      </c>
    </row>
    <row r="17" spans="1:11" x14ac:dyDescent="0.75">
      <c r="A17">
        <v>15</v>
      </c>
      <c r="B17">
        <v>336.46899999999999</v>
      </c>
      <c r="C17">
        <v>317.24200000000002</v>
      </c>
      <c r="D17">
        <v>190.58099999999999</v>
      </c>
      <c r="E17">
        <v>337.58100000000002</v>
      </c>
      <c r="G17" s="1">
        <f t="shared" si="0"/>
        <v>19.226999999999975</v>
      </c>
      <c r="I17">
        <f t="shared" si="1"/>
        <v>15</v>
      </c>
      <c r="J17">
        <f t="shared" si="3"/>
        <v>0.84058281551317715</v>
      </c>
      <c r="K17">
        <f t="shared" si="2"/>
        <v>0.38449373486506028</v>
      </c>
    </row>
    <row r="18" spans="1:11" x14ac:dyDescent="0.75">
      <c r="A18">
        <v>16</v>
      </c>
      <c r="B18">
        <v>313.56799999999998</v>
      </c>
      <c r="C18">
        <v>301.76600000000002</v>
      </c>
      <c r="D18">
        <v>183.61500000000001</v>
      </c>
      <c r="E18">
        <v>325.62200000000001</v>
      </c>
      <c r="G18" s="1">
        <f t="shared" si="0"/>
        <v>11.801999999999964</v>
      </c>
      <c r="I18">
        <f t="shared" si="1"/>
        <v>16</v>
      </c>
      <c r="J18">
        <f t="shared" si="3"/>
        <v>0.66380972787657966</v>
      </c>
      <c r="K18">
        <f t="shared" si="2"/>
        <v>0.3732516071445528</v>
      </c>
    </row>
    <row r="19" spans="1:11" x14ac:dyDescent="0.75">
      <c r="A19">
        <v>17</v>
      </c>
      <c r="B19">
        <v>305.44299999999998</v>
      </c>
      <c r="C19">
        <v>301.30599999999998</v>
      </c>
      <c r="D19">
        <v>182.911</v>
      </c>
      <c r="E19">
        <v>327.49200000000002</v>
      </c>
      <c r="G19" s="1">
        <f t="shared" si="0"/>
        <v>4.1370000000000005</v>
      </c>
      <c r="I19">
        <f t="shared" si="1"/>
        <v>17</v>
      </c>
      <c r="J19">
        <f t="shared" si="3"/>
        <v>0.4813227626598105</v>
      </c>
      <c r="K19">
        <f t="shared" si="2"/>
        <v>0.36665380343730586</v>
      </c>
    </row>
    <row r="20" spans="1:11" x14ac:dyDescent="0.75">
      <c r="A20">
        <v>18</v>
      </c>
      <c r="B20">
        <v>303.74</v>
      </c>
      <c r="C20">
        <v>304.863</v>
      </c>
      <c r="D20">
        <v>182.904</v>
      </c>
      <c r="E20">
        <v>330.13299999999998</v>
      </c>
      <c r="G20" s="1">
        <f t="shared" si="0"/>
        <v>-1.1229999999999905</v>
      </c>
      <c r="I20">
        <f t="shared" si="1"/>
        <v>18</v>
      </c>
      <c r="J20">
        <f t="shared" si="3"/>
        <v>0.35609361236102266</v>
      </c>
      <c r="K20">
        <f t="shared" si="2"/>
        <v>0.36212017682085035</v>
      </c>
    </row>
    <row r="21" spans="1:11" x14ac:dyDescent="0.75">
      <c r="A21">
        <v>19</v>
      </c>
      <c r="B21">
        <v>307.81799999999998</v>
      </c>
      <c r="C21">
        <v>310.50400000000002</v>
      </c>
      <c r="D21">
        <v>181.346</v>
      </c>
      <c r="E21">
        <v>325.04199999999997</v>
      </c>
      <c r="G21" s="1">
        <f t="shared" si="0"/>
        <v>-2.6860000000000355</v>
      </c>
      <c r="I21">
        <f t="shared" si="1"/>
        <v>19</v>
      </c>
      <c r="J21">
        <f t="shared" si="3"/>
        <v>0.318881984620146</v>
      </c>
      <c r="K21">
        <f t="shared" si="2"/>
        <v>0.36347968501537792</v>
      </c>
    </row>
    <row r="22" spans="1:11" x14ac:dyDescent="0.75">
      <c r="A22">
        <v>20</v>
      </c>
      <c r="B22">
        <v>304.15100000000001</v>
      </c>
      <c r="C22">
        <v>304.44400000000002</v>
      </c>
      <c r="D22">
        <v>179.73699999999999</v>
      </c>
      <c r="E22">
        <v>334.59399999999999</v>
      </c>
      <c r="G22" s="1">
        <f t="shared" si="0"/>
        <v>-0.29300000000000637</v>
      </c>
      <c r="I22">
        <f t="shared" si="1"/>
        <v>20</v>
      </c>
      <c r="J22">
        <f t="shared" si="3"/>
        <v>0.37585410565912003</v>
      </c>
      <c r="K22">
        <f t="shared" si="2"/>
        <v>0.34034172154066139</v>
      </c>
    </row>
    <row r="23" spans="1:11" x14ac:dyDescent="0.75">
      <c r="A23">
        <v>21</v>
      </c>
      <c r="B23">
        <v>304.892</v>
      </c>
      <c r="C23">
        <v>308.25400000000002</v>
      </c>
      <c r="D23">
        <v>175.10900000000001</v>
      </c>
      <c r="E23">
        <v>327.79</v>
      </c>
      <c r="G23" s="1">
        <f t="shared" si="0"/>
        <v>-3.3620000000000232</v>
      </c>
      <c r="I23">
        <f t="shared" si="1"/>
        <v>21</v>
      </c>
      <c r="J23">
        <f t="shared" si="3"/>
        <v>0.30278789610265944</v>
      </c>
      <c r="K23">
        <f t="shared" si="2"/>
        <v>0.32947506931716719</v>
      </c>
    </row>
    <row r="24" spans="1:11" x14ac:dyDescent="0.75">
      <c r="A24">
        <v>22</v>
      </c>
      <c r="B24">
        <v>292.35399999999998</v>
      </c>
      <c r="C24">
        <v>292.95100000000002</v>
      </c>
      <c r="D24">
        <v>169.93700000000001</v>
      </c>
      <c r="E24">
        <v>321.779</v>
      </c>
      <c r="G24" s="1">
        <f t="shared" si="0"/>
        <v>-0.59700000000003683</v>
      </c>
      <c r="I24">
        <f t="shared" si="1"/>
        <v>22</v>
      </c>
      <c r="J24">
        <f t="shared" si="3"/>
        <v>0.36861652739090039</v>
      </c>
      <c r="K24">
        <f t="shared" si="2"/>
        <v>0.31404059406419421</v>
      </c>
    </row>
    <row r="25" spans="1:11" x14ac:dyDescent="0.75">
      <c r="A25">
        <v>23</v>
      </c>
      <c r="B25">
        <v>297.863</v>
      </c>
      <c r="C25">
        <v>300.30200000000002</v>
      </c>
      <c r="D25">
        <v>171.155</v>
      </c>
      <c r="E25">
        <v>324.58100000000002</v>
      </c>
      <c r="G25" s="1">
        <f t="shared" si="0"/>
        <v>-2.4390000000000214</v>
      </c>
      <c r="I25">
        <f t="shared" si="1"/>
        <v>23</v>
      </c>
      <c r="J25">
        <f t="shared" si="3"/>
        <v>0.32476251696307418</v>
      </c>
      <c r="K25">
        <f t="shared" si="2"/>
        <v>0.31565361363864086</v>
      </c>
    </row>
    <row r="26" spans="1:11" x14ac:dyDescent="0.75">
      <c r="A26">
        <v>24</v>
      </c>
      <c r="B26">
        <v>289.45400000000001</v>
      </c>
      <c r="C26">
        <v>295.90800000000002</v>
      </c>
      <c r="D26">
        <v>166.75700000000001</v>
      </c>
      <c r="E26">
        <v>319.959</v>
      </c>
      <c r="G26" s="1">
        <f t="shared" si="0"/>
        <v>-6.4540000000000077</v>
      </c>
      <c r="I26">
        <f t="shared" si="1"/>
        <v>24</v>
      </c>
      <c r="J26">
        <f t="shared" si="3"/>
        <v>0.22917410661143309</v>
      </c>
      <c r="K26">
        <f t="shared" si="2"/>
        <v>0.30131392132084955</v>
      </c>
    </row>
    <row r="27" spans="1:11" x14ac:dyDescent="0.75">
      <c r="A27">
        <v>25</v>
      </c>
      <c r="B27">
        <v>291.84699999999998</v>
      </c>
      <c r="C27">
        <v>296.44499999999999</v>
      </c>
      <c r="D27">
        <v>165.32900000000001</v>
      </c>
      <c r="E27">
        <v>327.83300000000003</v>
      </c>
      <c r="G27" s="1">
        <f t="shared" si="0"/>
        <v>-4.5980000000000132</v>
      </c>
      <c r="I27">
        <f t="shared" si="1"/>
        <v>25</v>
      </c>
      <c r="J27">
        <f t="shared" si="3"/>
        <v>0.27336142656476958</v>
      </c>
      <c r="K27">
        <f t="shared" si="2"/>
        <v>0.28345698270474973</v>
      </c>
    </row>
    <row r="28" spans="1:11" x14ac:dyDescent="0.75">
      <c r="A28">
        <v>26</v>
      </c>
      <c r="B28">
        <v>293.41699999999997</v>
      </c>
      <c r="C28">
        <v>298.12900000000002</v>
      </c>
      <c r="D28">
        <v>163.80000000000001</v>
      </c>
      <c r="E28">
        <v>323.17899999999997</v>
      </c>
      <c r="G28" s="1">
        <f t="shared" si="0"/>
        <v>-4.7120000000000459</v>
      </c>
      <c r="I28">
        <f t="shared" si="1"/>
        <v>26</v>
      </c>
      <c r="J28">
        <f t="shared" si="3"/>
        <v>0.27064733471418667</v>
      </c>
      <c r="K28">
        <f t="shared" si="2"/>
        <v>0.28244923839580371</v>
      </c>
    </row>
    <row r="29" spans="1:11" x14ac:dyDescent="0.75">
      <c r="A29">
        <v>27</v>
      </c>
      <c r="B29">
        <v>292.14400000000001</v>
      </c>
      <c r="C29">
        <v>296.73500000000001</v>
      </c>
      <c r="D29">
        <v>164.07</v>
      </c>
      <c r="E29">
        <v>327.99599999999998</v>
      </c>
      <c r="G29" s="1">
        <f t="shared" si="0"/>
        <v>-4.5910000000000082</v>
      </c>
      <c r="I29">
        <f t="shared" si="1"/>
        <v>27</v>
      </c>
      <c r="J29">
        <f t="shared" si="3"/>
        <v>0.27352808132752471</v>
      </c>
      <c r="K29">
        <f t="shared" si="2"/>
        <v>0.27732915172115907</v>
      </c>
    </row>
    <row r="30" spans="1:11" x14ac:dyDescent="0.75">
      <c r="A30">
        <v>28</v>
      </c>
      <c r="B30">
        <v>295.05599999999998</v>
      </c>
      <c r="C30">
        <v>299.75</v>
      </c>
      <c r="D30">
        <v>164.274</v>
      </c>
      <c r="E30">
        <v>328.12099999999998</v>
      </c>
      <c r="G30" s="1">
        <f t="shared" si="0"/>
        <v>-4.6940000000000168</v>
      </c>
      <c r="I30">
        <f t="shared" si="1"/>
        <v>28</v>
      </c>
      <c r="J30">
        <f t="shared" si="3"/>
        <v>0.27107587553270035</v>
      </c>
      <c r="K30">
        <f t="shared" si="2"/>
        <v>0.27812369499016992</v>
      </c>
    </row>
    <row r="31" spans="1:11" x14ac:dyDescent="0.75">
      <c r="A31" s="2">
        <v>29</v>
      </c>
      <c r="B31" s="2">
        <v>289.99099999999999</v>
      </c>
      <c r="C31" s="2">
        <v>295.97800000000001</v>
      </c>
      <c r="D31" s="2"/>
      <c r="E31" s="2">
        <v>325.86599999999999</v>
      </c>
      <c r="G31" s="1">
        <f t="shared" si="0"/>
        <v>-5.9870000000000232</v>
      </c>
      <c r="I31">
        <v>29</v>
      </c>
      <c r="J31">
        <f>(G31-MIN(G$3:G$56))/(MAX(G$3:G$56)-MIN(G$3:G$56))</f>
        <v>0.24029236006951901</v>
      </c>
    </row>
    <row r="32" spans="1:11" x14ac:dyDescent="0.75">
      <c r="A32">
        <v>30</v>
      </c>
      <c r="B32">
        <v>283.06900000000002</v>
      </c>
      <c r="C32">
        <v>288.43400000000003</v>
      </c>
      <c r="D32">
        <v>161.68899999999999</v>
      </c>
      <c r="E32">
        <v>325.5</v>
      </c>
      <c r="G32" s="1">
        <f t="shared" si="0"/>
        <v>-5.3650000000000091</v>
      </c>
      <c r="I32">
        <f t="shared" ref="I32:I56" si="4">A32</f>
        <v>30</v>
      </c>
      <c r="J32">
        <f t="shared" si="3"/>
        <v>0.25510082613146728</v>
      </c>
      <c r="K32">
        <f t="shared" ref="K32:K56" si="5">(D32-105)/(E32-115)</f>
        <v>0.26930641330166266</v>
      </c>
    </row>
    <row r="33" spans="1:11" x14ac:dyDescent="0.75">
      <c r="A33">
        <v>31</v>
      </c>
      <c r="B33">
        <v>286.935</v>
      </c>
      <c r="C33">
        <v>293.70600000000002</v>
      </c>
      <c r="D33">
        <v>163.804</v>
      </c>
      <c r="E33">
        <v>324.09699999999998</v>
      </c>
      <c r="G33" s="1">
        <f t="shared" si="0"/>
        <v>-6.771000000000015</v>
      </c>
      <c r="I33">
        <f t="shared" si="4"/>
        <v>31</v>
      </c>
      <c r="J33">
        <f t="shared" si="3"/>
        <v>0.2216270266409546</v>
      </c>
      <c r="K33">
        <f t="shared" si="5"/>
        <v>0.28122832943562082</v>
      </c>
    </row>
    <row r="34" spans="1:11" x14ac:dyDescent="0.75">
      <c r="A34">
        <v>32</v>
      </c>
      <c r="B34">
        <v>289.34100000000001</v>
      </c>
      <c r="C34">
        <v>298.46600000000001</v>
      </c>
      <c r="D34">
        <v>159.90700000000001</v>
      </c>
      <c r="E34">
        <v>314.46199999999999</v>
      </c>
      <c r="G34" s="1">
        <f t="shared" si="0"/>
        <v>-9.125</v>
      </c>
      <c r="I34">
        <f t="shared" si="4"/>
        <v>32</v>
      </c>
      <c r="J34">
        <f t="shared" si="3"/>
        <v>0.1655834107087597</v>
      </c>
      <c r="K34">
        <f t="shared" si="5"/>
        <v>0.27527549107098098</v>
      </c>
    </row>
    <row r="35" spans="1:11" x14ac:dyDescent="0.75">
      <c r="A35">
        <v>33</v>
      </c>
      <c r="B35">
        <v>287.03800000000001</v>
      </c>
      <c r="C35">
        <v>293.26900000000001</v>
      </c>
      <c r="D35">
        <v>158.85</v>
      </c>
      <c r="E35">
        <v>319.23899999999998</v>
      </c>
      <c r="G35" s="1">
        <f t="shared" si="0"/>
        <v>-6.2309999999999945</v>
      </c>
      <c r="I35">
        <f t="shared" si="4"/>
        <v>33</v>
      </c>
      <c r="J35">
        <f t="shared" si="3"/>
        <v>0.23448325119634397</v>
      </c>
      <c r="K35">
        <f t="shared" si="5"/>
        <v>0.26366169047047822</v>
      </c>
    </row>
    <row r="36" spans="1:11" x14ac:dyDescent="0.75">
      <c r="A36">
        <v>34</v>
      </c>
      <c r="B36">
        <v>288.01900000000001</v>
      </c>
      <c r="C36">
        <v>293.77300000000002</v>
      </c>
      <c r="D36">
        <v>158.68199999999999</v>
      </c>
      <c r="E36">
        <v>324.911</v>
      </c>
      <c r="G36" s="1">
        <f t="shared" si="0"/>
        <v>-5.7540000000000191</v>
      </c>
      <c r="I36">
        <f t="shared" si="4"/>
        <v>34</v>
      </c>
      <c r="J36">
        <f t="shared" si="3"/>
        <v>0.24583958288693691</v>
      </c>
      <c r="K36">
        <f t="shared" si="5"/>
        <v>0.25573695518576917</v>
      </c>
    </row>
    <row r="37" spans="1:11" x14ac:dyDescent="0.75">
      <c r="A37">
        <v>35</v>
      </c>
      <c r="B37">
        <v>293.08199999999999</v>
      </c>
      <c r="C37">
        <v>297.66699999999997</v>
      </c>
      <c r="D37">
        <v>158.786</v>
      </c>
      <c r="E37">
        <v>318.36700000000002</v>
      </c>
      <c r="G37" s="1">
        <f t="shared" si="0"/>
        <v>-4.5849999999999795</v>
      </c>
      <c r="I37">
        <f t="shared" si="4"/>
        <v>35</v>
      </c>
      <c r="J37">
        <f t="shared" si="3"/>
        <v>0.27367092826702971</v>
      </c>
      <c r="K37">
        <f t="shared" si="5"/>
        <v>0.26447752093505827</v>
      </c>
    </row>
    <row r="38" spans="1:11" x14ac:dyDescent="0.75">
      <c r="A38">
        <v>36</v>
      </c>
      <c r="B38">
        <v>290.98</v>
      </c>
      <c r="C38">
        <v>293.84199999999998</v>
      </c>
      <c r="D38">
        <v>159.15600000000001</v>
      </c>
      <c r="E38">
        <v>322.01299999999998</v>
      </c>
      <c r="G38" s="1">
        <f t="shared" si="0"/>
        <v>-2.8619999999999663</v>
      </c>
      <c r="I38">
        <f t="shared" si="4"/>
        <v>36</v>
      </c>
      <c r="J38">
        <f t="shared" si="3"/>
        <v>0.31469180772802086</v>
      </c>
      <c r="K38">
        <f t="shared" si="5"/>
        <v>0.26160675899581193</v>
      </c>
    </row>
    <row r="39" spans="1:11" x14ac:dyDescent="0.75">
      <c r="A39">
        <v>37</v>
      </c>
      <c r="B39">
        <v>288.72500000000002</v>
      </c>
      <c r="C39">
        <v>296.08300000000003</v>
      </c>
      <c r="D39">
        <v>156.83099999999999</v>
      </c>
      <c r="E39">
        <v>317.65300000000002</v>
      </c>
      <c r="G39" s="1">
        <f t="shared" si="0"/>
        <v>-7.3580000000000041</v>
      </c>
      <c r="I39">
        <f t="shared" si="4"/>
        <v>37</v>
      </c>
      <c r="J39">
        <f t="shared" si="3"/>
        <v>0.20765183439278212</v>
      </c>
      <c r="K39">
        <f t="shared" si="5"/>
        <v>0.25576231291912771</v>
      </c>
    </row>
    <row r="40" spans="1:11" x14ac:dyDescent="0.75">
      <c r="A40">
        <v>38</v>
      </c>
      <c r="B40">
        <v>281.54700000000003</v>
      </c>
      <c r="C40">
        <v>291.81</v>
      </c>
      <c r="D40">
        <v>158.63300000000001</v>
      </c>
      <c r="E40">
        <v>321.27600000000001</v>
      </c>
      <c r="G40" s="1">
        <f t="shared" si="0"/>
        <v>-10.262999999999977</v>
      </c>
      <c r="I40">
        <f t="shared" si="4"/>
        <v>38</v>
      </c>
      <c r="J40">
        <f t="shared" si="3"/>
        <v>0.13849010784944071</v>
      </c>
      <c r="K40">
        <f t="shared" si="5"/>
        <v>0.26000601136341606</v>
      </c>
    </row>
    <row r="41" spans="1:11" x14ac:dyDescent="0.75">
      <c r="A41">
        <v>39</v>
      </c>
      <c r="B41">
        <v>288.07799999999997</v>
      </c>
      <c r="C41">
        <v>297.25799999999998</v>
      </c>
      <c r="D41">
        <v>157.828</v>
      </c>
      <c r="E41">
        <v>320.79399999999998</v>
      </c>
      <c r="G41" s="1">
        <f t="shared" si="0"/>
        <v>-9.1800000000000068</v>
      </c>
      <c r="I41">
        <f t="shared" si="4"/>
        <v>39</v>
      </c>
      <c r="J41">
        <f t="shared" si="3"/>
        <v>0.16427398042996993</v>
      </c>
      <c r="K41">
        <f t="shared" si="5"/>
        <v>0.25670330524699458</v>
      </c>
    </row>
    <row r="42" spans="1:11" x14ac:dyDescent="0.75">
      <c r="A42">
        <v>40</v>
      </c>
      <c r="B42">
        <v>279.50599999999997</v>
      </c>
      <c r="C42">
        <v>295.58600000000001</v>
      </c>
      <c r="D42">
        <v>155.78800000000001</v>
      </c>
      <c r="E42">
        <v>320.17700000000002</v>
      </c>
      <c r="G42" s="1">
        <f t="shared" si="0"/>
        <v>-16.080000000000041</v>
      </c>
      <c r="I42">
        <f t="shared" si="4"/>
        <v>40</v>
      </c>
      <c r="J42">
        <f t="shared" si="3"/>
        <v>0</v>
      </c>
      <c r="K42">
        <f t="shared" si="5"/>
        <v>0.24753261817845082</v>
      </c>
    </row>
    <row r="43" spans="1:11" x14ac:dyDescent="0.75">
      <c r="A43">
        <v>41</v>
      </c>
      <c r="B43">
        <v>284.25</v>
      </c>
      <c r="C43">
        <v>299.09500000000003</v>
      </c>
      <c r="D43">
        <v>156.93700000000001</v>
      </c>
      <c r="E43">
        <v>324.46499999999997</v>
      </c>
      <c r="G43" s="1">
        <f t="shared" si="0"/>
        <v>-14.845000000000027</v>
      </c>
      <c r="I43">
        <f t="shared" si="4"/>
        <v>41</v>
      </c>
      <c r="J43">
        <f t="shared" si="3"/>
        <v>2.9402661714639726E-2</v>
      </c>
      <c r="K43">
        <f t="shared" si="5"/>
        <v>0.24795073162580869</v>
      </c>
    </row>
    <row r="44" spans="1:11" x14ac:dyDescent="0.75">
      <c r="A44">
        <v>42</v>
      </c>
      <c r="B44">
        <v>278.15300000000002</v>
      </c>
      <c r="C44">
        <v>292.69799999999998</v>
      </c>
      <c r="D44">
        <v>154.03800000000001</v>
      </c>
      <c r="E44">
        <v>312.57600000000002</v>
      </c>
      <c r="G44" s="1">
        <f t="shared" si="0"/>
        <v>-14.544999999999959</v>
      </c>
      <c r="I44">
        <f t="shared" si="4"/>
        <v>42</v>
      </c>
      <c r="J44">
        <f t="shared" si="3"/>
        <v>3.6545008689857397E-2</v>
      </c>
      <c r="K44">
        <f t="shared" si="5"/>
        <v>0.24819816172004699</v>
      </c>
    </row>
    <row r="45" spans="1:11" x14ac:dyDescent="0.75">
      <c r="A45">
        <v>43</v>
      </c>
      <c r="B45">
        <v>271.43200000000002</v>
      </c>
      <c r="C45">
        <v>282.30599999999998</v>
      </c>
      <c r="D45">
        <v>152.38</v>
      </c>
      <c r="E45">
        <v>306.06</v>
      </c>
      <c r="G45" s="1">
        <f t="shared" si="0"/>
        <v>-10.873999999999967</v>
      </c>
      <c r="I45">
        <f t="shared" si="4"/>
        <v>43</v>
      </c>
      <c r="J45">
        <f t="shared" si="3"/>
        <v>0.12394352784325093</v>
      </c>
      <c r="K45">
        <f t="shared" si="5"/>
        <v>0.24798492620119331</v>
      </c>
    </row>
    <row r="46" spans="1:11" x14ac:dyDescent="0.75">
      <c r="A46">
        <v>44</v>
      </c>
      <c r="B46">
        <v>269.34699999999998</v>
      </c>
      <c r="C46">
        <v>280.28399999999999</v>
      </c>
      <c r="D46">
        <v>153.614</v>
      </c>
      <c r="E46">
        <v>304.86099999999999</v>
      </c>
      <c r="G46" s="1">
        <f t="shared" si="0"/>
        <v>-10.937000000000012</v>
      </c>
      <c r="I46">
        <f t="shared" si="4"/>
        <v>44</v>
      </c>
      <c r="J46">
        <f t="shared" si="3"/>
        <v>0.12244363497845449</v>
      </c>
      <c r="K46">
        <f t="shared" si="5"/>
        <v>0.25605047903466222</v>
      </c>
    </row>
    <row r="47" spans="1:11" x14ac:dyDescent="0.75">
      <c r="A47">
        <v>45</v>
      </c>
      <c r="B47">
        <v>276.48899999999998</v>
      </c>
      <c r="C47">
        <v>287.92700000000002</v>
      </c>
      <c r="D47">
        <v>156.30099999999999</v>
      </c>
      <c r="E47">
        <v>321.98700000000002</v>
      </c>
      <c r="G47" s="1">
        <f t="shared" si="0"/>
        <v>-11.438000000000045</v>
      </c>
      <c r="I47">
        <f t="shared" si="4"/>
        <v>45</v>
      </c>
      <c r="J47">
        <f t="shared" si="3"/>
        <v>0.1105159155298429</v>
      </c>
      <c r="K47">
        <f t="shared" si="5"/>
        <v>0.2478464831124659</v>
      </c>
    </row>
    <row r="48" spans="1:11" x14ac:dyDescent="0.75">
      <c r="A48">
        <v>46</v>
      </c>
      <c r="B48">
        <v>279.50599999999997</v>
      </c>
      <c r="C48">
        <v>291.37099999999998</v>
      </c>
      <c r="D48">
        <v>155.33199999999999</v>
      </c>
      <c r="E48">
        <v>321.34800000000001</v>
      </c>
      <c r="G48" s="1">
        <f t="shared" si="0"/>
        <v>-11.865000000000009</v>
      </c>
      <c r="I48">
        <f t="shared" si="4"/>
        <v>46</v>
      </c>
      <c r="J48">
        <f t="shared" si="3"/>
        <v>0.10034997500178625</v>
      </c>
      <c r="K48">
        <f t="shared" si="5"/>
        <v>0.24391804136701103</v>
      </c>
    </row>
    <row r="49" spans="1:11" x14ac:dyDescent="0.75">
      <c r="A49">
        <v>47</v>
      </c>
      <c r="B49">
        <v>272.125</v>
      </c>
      <c r="C49">
        <v>281.53899999999999</v>
      </c>
      <c r="D49">
        <v>154.72300000000001</v>
      </c>
      <c r="E49">
        <v>323.81299999999999</v>
      </c>
      <c r="G49" s="1">
        <f t="shared" si="0"/>
        <v>-9.4139999999999873</v>
      </c>
      <c r="I49">
        <f t="shared" si="4"/>
        <v>47</v>
      </c>
      <c r="J49">
        <f t="shared" si="3"/>
        <v>0.15870294978930188</v>
      </c>
      <c r="K49">
        <f t="shared" si="5"/>
        <v>0.2381221475674408</v>
      </c>
    </row>
    <row r="50" spans="1:11" x14ac:dyDescent="0.75">
      <c r="A50">
        <v>48</v>
      </c>
      <c r="B50">
        <v>267.17599999999999</v>
      </c>
      <c r="C50">
        <v>276.702</v>
      </c>
      <c r="D50">
        <v>154.26</v>
      </c>
      <c r="E50">
        <v>319.99</v>
      </c>
      <c r="G50" s="1">
        <f t="shared" si="0"/>
        <v>-9.5260000000000105</v>
      </c>
      <c r="I50">
        <f t="shared" si="4"/>
        <v>48</v>
      </c>
      <c r="J50">
        <f t="shared" si="3"/>
        <v>0.15603647358522066</v>
      </c>
      <c r="K50">
        <f t="shared" si="5"/>
        <v>0.2403044050929313</v>
      </c>
    </row>
    <row r="51" spans="1:11" x14ac:dyDescent="0.75">
      <c r="A51">
        <v>49</v>
      </c>
      <c r="B51">
        <v>263.55500000000001</v>
      </c>
      <c r="C51">
        <v>275.62700000000001</v>
      </c>
      <c r="D51">
        <v>153.00800000000001</v>
      </c>
      <c r="E51">
        <v>319.34899999999999</v>
      </c>
      <c r="G51" s="1">
        <f t="shared" si="0"/>
        <v>-12.072000000000003</v>
      </c>
      <c r="I51">
        <f t="shared" si="4"/>
        <v>49</v>
      </c>
      <c r="J51">
        <f t="shared" si="3"/>
        <v>9.5421755588887325E-2</v>
      </c>
      <c r="K51">
        <f t="shared" si="5"/>
        <v>0.23493141635143805</v>
      </c>
    </row>
    <row r="52" spans="1:11" x14ac:dyDescent="0.75">
      <c r="A52">
        <v>50</v>
      </c>
      <c r="B52">
        <v>262.988</v>
      </c>
      <c r="C52">
        <v>270.90899999999999</v>
      </c>
      <c r="D52">
        <v>154.37299999999999</v>
      </c>
      <c r="E52">
        <v>313.34100000000001</v>
      </c>
      <c r="G52" s="1">
        <f t="shared" si="0"/>
        <v>-7.9209999999999923</v>
      </c>
      <c r="I52">
        <f t="shared" si="4"/>
        <v>50</v>
      </c>
      <c r="J52">
        <f t="shared" si="3"/>
        <v>0.19424802990262696</v>
      </c>
      <c r="K52">
        <f t="shared" si="5"/>
        <v>0.24892987329901528</v>
      </c>
    </row>
    <row r="53" spans="1:11" x14ac:dyDescent="0.75">
      <c r="A53">
        <v>51</v>
      </c>
      <c r="B53">
        <v>264.84899999999999</v>
      </c>
      <c r="C53">
        <v>274.13900000000001</v>
      </c>
      <c r="D53">
        <v>152.15299999999999</v>
      </c>
      <c r="E53">
        <v>314.41699999999997</v>
      </c>
      <c r="G53" s="1">
        <f t="shared" si="0"/>
        <v>-9.2900000000000205</v>
      </c>
      <c r="I53">
        <f t="shared" si="4"/>
        <v>51</v>
      </c>
      <c r="J53">
        <f t="shared" si="3"/>
        <v>0.1616551198723904</v>
      </c>
      <c r="K53">
        <f t="shared" si="5"/>
        <v>0.23645426418008494</v>
      </c>
    </row>
    <row r="54" spans="1:11" x14ac:dyDescent="0.75">
      <c r="A54">
        <v>52</v>
      </c>
      <c r="B54">
        <v>272.23700000000002</v>
      </c>
      <c r="C54">
        <v>279.69200000000001</v>
      </c>
      <c r="D54">
        <v>152.21799999999999</v>
      </c>
      <c r="E54">
        <v>309.32400000000001</v>
      </c>
      <c r="G54" s="1">
        <f t="shared" si="0"/>
        <v>-7.4549999999999841</v>
      </c>
      <c r="I54">
        <f t="shared" si="4"/>
        <v>52</v>
      </c>
      <c r="J54">
        <f t="shared" si="3"/>
        <v>0.20534247553746277</v>
      </c>
      <c r="K54">
        <f t="shared" si="5"/>
        <v>0.24298594100574292</v>
      </c>
    </row>
    <row r="55" spans="1:11" x14ac:dyDescent="0.75">
      <c r="A55">
        <v>53</v>
      </c>
      <c r="B55">
        <v>264.178</v>
      </c>
      <c r="C55">
        <v>270.87299999999999</v>
      </c>
      <c r="D55">
        <v>153.179</v>
      </c>
      <c r="E55">
        <v>315.55599999999998</v>
      </c>
      <c r="G55" s="1">
        <f t="shared" si="0"/>
        <v>-6.6949999999999932</v>
      </c>
      <c r="I55">
        <f t="shared" si="4"/>
        <v>53</v>
      </c>
      <c r="J55">
        <f t="shared" si="3"/>
        <v>0.22343642120800986</v>
      </c>
      <c r="K55">
        <f t="shared" si="5"/>
        <v>0.24022716847164885</v>
      </c>
    </row>
    <row r="56" spans="1:11" x14ac:dyDescent="0.75">
      <c r="A56">
        <v>54</v>
      </c>
      <c r="B56">
        <v>261.48</v>
      </c>
      <c r="C56">
        <v>268.99</v>
      </c>
      <c r="D56">
        <v>152.65299999999999</v>
      </c>
      <c r="E56">
        <v>313.82600000000002</v>
      </c>
      <c r="G56" s="1">
        <f t="shared" si="0"/>
        <v>-7.5099999999999909</v>
      </c>
      <c r="I56">
        <f t="shared" si="4"/>
        <v>54</v>
      </c>
      <c r="J56">
        <f t="shared" si="3"/>
        <v>0.204033045258673</v>
      </c>
      <c r="K56">
        <f t="shared" si="5"/>
        <v>0.23967187389979172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2AB28-11FF-4EAB-9BB5-36CE8C728AA3}">
  <dimension ref="A1:K55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41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24</v>
      </c>
      <c r="B3">
        <v>296.66000000000003</v>
      </c>
      <c r="C3">
        <v>300.62</v>
      </c>
      <c r="D3">
        <v>239.893</v>
      </c>
      <c r="E3">
        <v>335.52499999999998</v>
      </c>
      <c r="G3" s="1">
        <f t="shared" ref="G3:G55" si="0">B3-C3</f>
        <v>-3.9599999999999795</v>
      </c>
      <c r="I3">
        <f t="shared" ref="I3:I55" si="1">A3</f>
        <v>24</v>
      </c>
      <c r="J3">
        <f>(G3-MIN(G$3:G$55))/(MAX(G$3:G$55)-MIN(G$3:G$55))</f>
        <v>7.4749204795693816E-2</v>
      </c>
      <c r="K3">
        <f t="shared" ref="K3:K55" si="2">(D3-105)/(E3-115)</f>
        <v>0.61169028454823726</v>
      </c>
    </row>
    <row r="4" spans="1:11" x14ac:dyDescent="0.75">
      <c r="A4">
        <v>25</v>
      </c>
      <c r="B4">
        <v>285.17399999999998</v>
      </c>
      <c r="C4">
        <v>292.45999999999998</v>
      </c>
      <c r="D4">
        <v>238.02799999999999</v>
      </c>
      <c r="E4">
        <v>329.78</v>
      </c>
      <c r="G4" s="1">
        <f t="shared" si="0"/>
        <v>-7.2860000000000014</v>
      </c>
      <c r="I4">
        <f t="shared" si="1"/>
        <v>25</v>
      </c>
      <c r="J4">
        <f t="shared" ref="J4:J55" si="3">(G4-MIN(G$3:G$55))/(MAX(G$3:G$55)-MIN(G$3:G$55))</f>
        <v>3.4059212136041003E-2</v>
      </c>
      <c r="K4">
        <f t="shared" si="2"/>
        <v>0.61936865629946924</v>
      </c>
    </row>
    <row r="5" spans="1:11" x14ac:dyDescent="0.75">
      <c r="A5">
        <v>26</v>
      </c>
      <c r="B5">
        <v>291.95100000000002</v>
      </c>
      <c r="C5">
        <v>293.78500000000003</v>
      </c>
      <c r="D5">
        <v>244.554</v>
      </c>
      <c r="E5">
        <v>331.95499999999998</v>
      </c>
      <c r="G5" s="1">
        <f t="shared" si="0"/>
        <v>-1.8340000000000032</v>
      </c>
      <c r="I5">
        <f t="shared" si="1"/>
        <v>26</v>
      </c>
      <c r="J5">
        <f t="shared" si="3"/>
        <v>0.10075850256912147</v>
      </c>
      <c r="K5">
        <f t="shared" si="2"/>
        <v>0.6432393814385472</v>
      </c>
    </row>
    <row r="6" spans="1:11" x14ac:dyDescent="0.75">
      <c r="A6">
        <v>27</v>
      </c>
      <c r="B6">
        <v>297.16699999999997</v>
      </c>
      <c r="C6">
        <v>292.60399999999998</v>
      </c>
      <c r="D6">
        <v>243.46199999999999</v>
      </c>
      <c r="E6">
        <v>341.39100000000002</v>
      </c>
      <c r="G6" s="1">
        <f t="shared" si="0"/>
        <v>4.5629999999999882</v>
      </c>
      <c r="I6">
        <f t="shared" si="1"/>
        <v>27</v>
      </c>
      <c r="J6">
        <f t="shared" si="3"/>
        <v>0.17901884022510375</v>
      </c>
      <c r="K6">
        <f t="shared" si="2"/>
        <v>0.61160558502767326</v>
      </c>
    </row>
    <row r="7" spans="1:11" x14ac:dyDescent="0.75">
      <c r="A7">
        <v>28</v>
      </c>
      <c r="B7">
        <v>294.48700000000002</v>
      </c>
      <c r="C7">
        <v>293.73500000000001</v>
      </c>
      <c r="D7">
        <v>239.56700000000001</v>
      </c>
      <c r="E7">
        <v>337.553</v>
      </c>
      <c r="G7" s="1">
        <f t="shared" si="0"/>
        <v>0.75200000000000955</v>
      </c>
      <c r="I7">
        <f t="shared" si="1"/>
        <v>28</v>
      </c>
      <c r="J7">
        <f t="shared" si="3"/>
        <v>0.13239540004893566</v>
      </c>
      <c r="K7">
        <f t="shared" si="2"/>
        <v>0.60465147627756088</v>
      </c>
    </row>
    <row r="8" spans="1:11" x14ac:dyDescent="0.75">
      <c r="A8">
        <v>29</v>
      </c>
      <c r="B8">
        <v>294.71699999999998</v>
      </c>
      <c r="C8">
        <v>295.79899999999998</v>
      </c>
      <c r="D8">
        <v>242.26900000000001</v>
      </c>
      <c r="E8">
        <v>332.55799999999999</v>
      </c>
      <c r="G8" s="1">
        <f t="shared" si="0"/>
        <v>-1.0819999999999936</v>
      </c>
      <c r="I8">
        <f t="shared" si="1"/>
        <v>29</v>
      </c>
      <c r="J8">
        <f t="shared" si="3"/>
        <v>0.10995840469782235</v>
      </c>
      <c r="K8">
        <f t="shared" si="2"/>
        <v>0.63095358479118213</v>
      </c>
    </row>
    <row r="9" spans="1:11" x14ac:dyDescent="0.75">
      <c r="A9">
        <v>30</v>
      </c>
      <c r="B9">
        <v>297.66000000000003</v>
      </c>
      <c r="C9">
        <v>293.62299999999999</v>
      </c>
      <c r="D9">
        <v>243.369</v>
      </c>
      <c r="E9">
        <v>336.93299999999999</v>
      </c>
      <c r="G9" s="1">
        <f t="shared" si="0"/>
        <v>4.0370000000000346</v>
      </c>
      <c r="I9">
        <f t="shared" si="1"/>
        <v>30</v>
      </c>
      <c r="J9">
        <f t="shared" si="3"/>
        <v>0.17258380229997586</v>
      </c>
      <c r="K9">
        <f t="shared" si="2"/>
        <v>0.62347194874128675</v>
      </c>
    </row>
    <row r="10" spans="1:11" x14ac:dyDescent="0.75">
      <c r="A10">
        <v>31</v>
      </c>
      <c r="B10">
        <v>304.98</v>
      </c>
      <c r="C10">
        <v>303.90199999999999</v>
      </c>
      <c r="D10">
        <v>245.61099999999999</v>
      </c>
      <c r="E10">
        <v>342.45699999999999</v>
      </c>
      <c r="G10" s="1">
        <f t="shared" si="0"/>
        <v>1.0780000000000314</v>
      </c>
      <c r="I10">
        <f t="shared" si="1"/>
        <v>31</v>
      </c>
      <c r="J10">
        <f t="shared" si="3"/>
        <v>0.13638365549302695</v>
      </c>
      <c r="K10">
        <f t="shared" si="2"/>
        <v>0.61818717383945099</v>
      </c>
    </row>
    <row r="11" spans="1:11" x14ac:dyDescent="0.75">
      <c r="A11">
        <v>32</v>
      </c>
      <c r="B11">
        <v>302.07900000000001</v>
      </c>
      <c r="C11">
        <v>303.02499999999998</v>
      </c>
      <c r="D11">
        <v>235.476</v>
      </c>
      <c r="E11">
        <v>322.88</v>
      </c>
      <c r="G11" s="1">
        <f t="shared" si="0"/>
        <v>-0.94599999999996953</v>
      </c>
      <c r="I11">
        <f t="shared" si="1"/>
        <v>32</v>
      </c>
      <c r="J11">
        <f t="shared" si="3"/>
        <v>0.11162221678492809</v>
      </c>
      <c r="K11">
        <f t="shared" si="2"/>
        <v>0.62765056763517413</v>
      </c>
    </row>
    <row r="12" spans="1:11" x14ac:dyDescent="0.75">
      <c r="A12">
        <v>33</v>
      </c>
      <c r="B12">
        <v>305</v>
      </c>
      <c r="C12">
        <v>295.72699999999998</v>
      </c>
      <c r="D12">
        <v>240.941</v>
      </c>
      <c r="E12">
        <v>330.27300000000002</v>
      </c>
      <c r="G12" s="1">
        <f t="shared" si="0"/>
        <v>9.2730000000000246</v>
      </c>
      <c r="I12">
        <f t="shared" si="1"/>
        <v>33</v>
      </c>
      <c r="J12">
        <f t="shared" si="3"/>
        <v>0.2366405676535358</v>
      </c>
      <c r="K12">
        <f t="shared" si="2"/>
        <v>0.63148188579152975</v>
      </c>
    </row>
    <row r="13" spans="1:11" x14ac:dyDescent="0.75">
      <c r="A13">
        <v>34</v>
      </c>
      <c r="B13">
        <v>297.00599999999997</v>
      </c>
      <c r="C13">
        <v>297.30700000000002</v>
      </c>
      <c r="D13">
        <v>244.62700000000001</v>
      </c>
      <c r="E13">
        <v>339.45299999999997</v>
      </c>
      <c r="G13" s="1">
        <f t="shared" si="0"/>
        <v>-0.30100000000004457</v>
      </c>
      <c r="I13">
        <f t="shared" si="1"/>
        <v>34</v>
      </c>
      <c r="J13">
        <f t="shared" si="3"/>
        <v>0.11951309028627291</v>
      </c>
      <c r="K13">
        <f t="shared" si="2"/>
        <v>0.62207678222166796</v>
      </c>
    </row>
    <row r="14" spans="1:11" x14ac:dyDescent="0.75">
      <c r="A14">
        <v>35</v>
      </c>
      <c r="B14">
        <v>305.19900000000001</v>
      </c>
      <c r="C14">
        <v>299.59899999999999</v>
      </c>
      <c r="D14">
        <v>237.28399999999999</v>
      </c>
      <c r="E14">
        <v>329.28399999999999</v>
      </c>
      <c r="G14" s="1">
        <f t="shared" si="0"/>
        <v>5.6000000000000227</v>
      </c>
      <c r="I14">
        <f t="shared" si="1"/>
        <v>35</v>
      </c>
      <c r="J14">
        <f t="shared" si="3"/>
        <v>0.19170540738928327</v>
      </c>
      <c r="K14">
        <f t="shared" si="2"/>
        <v>0.61733027197550916</v>
      </c>
    </row>
    <row r="15" spans="1:11" x14ac:dyDescent="0.75">
      <c r="A15">
        <v>36</v>
      </c>
      <c r="B15">
        <v>330</v>
      </c>
      <c r="C15">
        <v>303.38499999999999</v>
      </c>
      <c r="D15">
        <v>238.91200000000001</v>
      </c>
      <c r="E15">
        <v>325.81900000000002</v>
      </c>
      <c r="G15" s="1">
        <f t="shared" si="0"/>
        <v>26.615000000000009</v>
      </c>
      <c r="I15">
        <f t="shared" si="1"/>
        <v>36</v>
      </c>
      <c r="J15">
        <f t="shared" si="3"/>
        <v>0.44880107658429164</v>
      </c>
      <c r="K15">
        <f t="shared" si="2"/>
        <v>0.63519891470882606</v>
      </c>
    </row>
    <row r="16" spans="1:11" x14ac:dyDescent="0.75">
      <c r="A16">
        <v>37</v>
      </c>
      <c r="B16">
        <v>363.93700000000001</v>
      </c>
      <c r="C16">
        <v>314.65800000000002</v>
      </c>
      <c r="D16">
        <v>234.15100000000001</v>
      </c>
      <c r="E16">
        <v>334.25700000000001</v>
      </c>
      <c r="G16" s="1">
        <f t="shared" si="0"/>
        <v>49.278999999999996</v>
      </c>
      <c r="I16">
        <f t="shared" si="1"/>
        <v>37</v>
      </c>
      <c r="J16">
        <f t="shared" si="3"/>
        <v>0.72607046733545366</v>
      </c>
      <c r="K16">
        <f t="shared" si="2"/>
        <v>0.58903934652029355</v>
      </c>
    </row>
    <row r="17" spans="1:11" x14ac:dyDescent="0.75">
      <c r="A17">
        <v>38</v>
      </c>
      <c r="B17">
        <v>344.46800000000002</v>
      </c>
      <c r="C17">
        <v>306.572</v>
      </c>
      <c r="D17">
        <v>232.69800000000001</v>
      </c>
      <c r="E17">
        <v>327.43400000000003</v>
      </c>
      <c r="G17" s="1">
        <f t="shared" si="0"/>
        <v>37.896000000000015</v>
      </c>
      <c r="I17">
        <f t="shared" si="1"/>
        <v>38</v>
      </c>
      <c r="J17">
        <f t="shared" si="3"/>
        <v>0.5868118424272083</v>
      </c>
      <c r="K17">
        <f t="shared" si="2"/>
        <v>0.60111846502913846</v>
      </c>
    </row>
    <row r="18" spans="1:11" x14ac:dyDescent="0.75">
      <c r="A18">
        <v>39</v>
      </c>
      <c r="B18">
        <v>338.74400000000003</v>
      </c>
      <c r="C18">
        <v>309.05799999999999</v>
      </c>
      <c r="D18">
        <v>234.96</v>
      </c>
      <c r="E18">
        <v>332.697</v>
      </c>
      <c r="G18" s="1">
        <f t="shared" si="0"/>
        <v>29.686000000000035</v>
      </c>
      <c r="I18">
        <f t="shared" si="1"/>
        <v>39</v>
      </c>
      <c r="J18">
        <f t="shared" si="3"/>
        <v>0.4863714215806218</v>
      </c>
      <c r="K18">
        <f t="shared" si="2"/>
        <v>0.59697653160126229</v>
      </c>
    </row>
    <row r="19" spans="1:11" x14ac:dyDescent="0.75">
      <c r="A19">
        <v>40</v>
      </c>
      <c r="B19">
        <v>329.41699999999997</v>
      </c>
      <c r="C19">
        <v>306.84800000000001</v>
      </c>
      <c r="D19">
        <v>234.887</v>
      </c>
      <c r="E19">
        <v>334.10199999999998</v>
      </c>
      <c r="G19" s="1">
        <f t="shared" si="0"/>
        <v>22.56899999999996</v>
      </c>
      <c r="I19">
        <f t="shared" si="1"/>
        <v>40</v>
      </c>
      <c r="J19">
        <f t="shared" si="3"/>
        <v>0.39930266699290373</v>
      </c>
      <c r="K19">
        <f t="shared" si="2"/>
        <v>0.5928152184827159</v>
      </c>
    </row>
    <row r="20" spans="1:11" x14ac:dyDescent="0.75">
      <c r="A20">
        <v>41</v>
      </c>
      <c r="B20">
        <v>337.67899999999997</v>
      </c>
      <c r="C20">
        <v>313.286</v>
      </c>
      <c r="D20">
        <v>238.85</v>
      </c>
      <c r="E20">
        <v>337.94200000000001</v>
      </c>
      <c r="G20" s="1">
        <f t="shared" si="0"/>
        <v>24.392999999999972</v>
      </c>
      <c r="I20">
        <f t="shared" si="1"/>
        <v>41</v>
      </c>
      <c r="J20">
        <f t="shared" si="3"/>
        <v>0.42161732321996526</v>
      </c>
      <c r="K20">
        <f t="shared" si="2"/>
        <v>0.60038036798808658</v>
      </c>
    </row>
    <row r="21" spans="1:11" x14ac:dyDescent="0.75">
      <c r="A21">
        <v>42</v>
      </c>
      <c r="B21">
        <v>327.70100000000002</v>
      </c>
      <c r="C21">
        <v>303.10000000000002</v>
      </c>
      <c r="D21">
        <v>230.56100000000001</v>
      </c>
      <c r="E21">
        <v>326.88200000000001</v>
      </c>
      <c r="G21" s="1">
        <f t="shared" si="0"/>
        <v>24.600999999999999</v>
      </c>
      <c r="I21">
        <f t="shared" si="1"/>
        <v>42</v>
      </c>
      <c r="J21">
        <f t="shared" si="3"/>
        <v>0.42416197700024455</v>
      </c>
      <c r="K21">
        <f t="shared" si="2"/>
        <v>0.59259871060307157</v>
      </c>
    </row>
    <row r="22" spans="1:11" x14ac:dyDescent="0.75">
      <c r="A22">
        <v>43</v>
      </c>
      <c r="B22">
        <v>328.81200000000001</v>
      </c>
      <c r="C22">
        <v>302.93099999999998</v>
      </c>
      <c r="D22">
        <v>228.60900000000001</v>
      </c>
      <c r="E22">
        <v>323.798</v>
      </c>
      <c r="G22" s="1">
        <f t="shared" si="0"/>
        <v>25.881000000000029</v>
      </c>
      <c r="I22">
        <f t="shared" si="1"/>
        <v>43</v>
      </c>
      <c r="J22">
        <f t="shared" si="3"/>
        <v>0.4398213848788845</v>
      </c>
      <c r="K22">
        <f t="shared" si="2"/>
        <v>0.59200279696165681</v>
      </c>
    </row>
    <row r="23" spans="1:11" x14ac:dyDescent="0.75">
      <c r="A23">
        <v>44</v>
      </c>
      <c r="B23">
        <v>323.40800000000002</v>
      </c>
      <c r="C23">
        <v>298.822</v>
      </c>
      <c r="D23">
        <v>231.05099999999999</v>
      </c>
      <c r="E23">
        <v>329.21300000000002</v>
      </c>
      <c r="G23" s="1">
        <f t="shared" si="0"/>
        <v>24.586000000000013</v>
      </c>
      <c r="I23">
        <f t="shared" si="1"/>
        <v>44</v>
      </c>
      <c r="J23">
        <f t="shared" si="3"/>
        <v>0.42397846831416691</v>
      </c>
      <c r="K23">
        <f t="shared" si="2"/>
        <v>0.58843767651823176</v>
      </c>
    </row>
    <row r="24" spans="1:11" x14ac:dyDescent="0.75">
      <c r="A24">
        <v>45</v>
      </c>
      <c r="B24">
        <v>403.02600000000001</v>
      </c>
      <c r="C24">
        <v>331.35599999999999</v>
      </c>
      <c r="D24">
        <v>238.63900000000001</v>
      </c>
      <c r="E24">
        <v>344.29199999999997</v>
      </c>
      <c r="G24" s="1">
        <f t="shared" si="0"/>
        <v>71.670000000000016</v>
      </c>
      <c r="I24">
        <f t="shared" si="1"/>
        <v>45</v>
      </c>
      <c r="J24">
        <f t="shared" si="3"/>
        <v>1</v>
      </c>
      <c r="K24">
        <f t="shared" si="2"/>
        <v>0.58283324320080954</v>
      </c>
    </row>
    <row r="25" spans="1:11" x14ac:dyDescent="0.75">
      <c r="A25">
        <v>46</v>
      </c>
      <c r="B25">
        <v>345.13799999999998</v>
      </c>
      <c r="C25">
        <v>313.76</v>
      </c>
      <c r="D25">
        <v>236.083</v>
      </c>
      <c r="E25">
        <v>339.15699999999998</v>
      </c>
      <c r="G25" s="1">
        <f t="shared" si="0"/>
        <v>31.377999999999986</v>
      </c>
      <c r="I25">
        <f t="shared" si="1"/>
        <v>46</v>
      </c>
      <c r="J25">
        <f t="shared" si="3"/>
        <v>0.5070712013701979</v>
      </c>
      <c r="K25">
        <f t="shared" si="2"/>
        <v>0.58478209469255926</v>
      </c>
    </row>
    <row r="26" spans="1:11" x14ac:dyDescent="0.75">
      <c r="A26">
        <v>47</v>
      </c>
      <c r="B26">
        <v>341.74299999999999</v>
      </c>
      <c r="C26">
        <v>309.923</v>
      </c>
      <c r="D26">
        <v>239.81</v>
      </c>
      <c r="E26">
        <v>343.42099999999999</v>
      </c>
      <c r="G26" s="1">
        <f t="shared" si="0"/>
        <v>31.819999999999993</v>
      </c>
      <c r="I26">
        <f t="shared" si="1"/>
        <v>47</v>
      </c>
      <c r="J26">
        <f t="shared" si="3"/>
        <v>0.51247859065329071</v>
      </c>
      <c r="K26">
        <f t="shared" si="2"/>
        <v>0.59018216363644327</v>
      </c>
    </row>
    <row r="27" spans="1:11" x14ac:dyDescent="0.75">
      <c r="A27">
        <v>48</v>
      </c>
      <c r="B27">
        <v>348.51100000000002</v>
      </c>
      <c r="C27">
        <v>302.51299999999998</v>
      </c>
      <c r="D27">
        <v>231.91800000000001</v>
      </c>
      <c r="E27">
        <v>339.09800000000001</v>
      </c>
      <c r="G27" s="1">
        <f t="shared" si="0"/>
        <v>45.998000000000047</v>
      </c>
      <c r="I27">
        <f t="shared" si="1"/>
        <v>48</v>
      </c>
      <c r="J27">
        <f t="shared" si="3"/>
        <v>0.68593100073403512</v>
      </c>
      <c r="K27">
        <f t="shared" si="2"/>
        <v>0.56635043596997736</v>
      </c>
    </row>
    <row r="28" spans="1:11" x14ac:dyDescent="0.75">
      <c r="A28">
        <v>49</v>
      </c>
      <c r="B28">
        <v>322.24400000000003</v>
      </c>
      <c r="C28">
        <v>292.92399999999998</v>
      </c>
      <c r="D28">
        <v>227.92099999999999</v>
      </c>
      <c r="E28">
        <v>329.61</v>
      </c>
      <c r="G28" s="1">
        <f t="shared" si="0"/>
        <v>29.32000000000005</v>
      </c>
      <c r="I28">
        <f t="shared" si="1"/>
        <v>49</v>
      </c>
      <c r="J28">
        <f t="shared" si="3"/>
        <v>0.48189380964032347</v>
      </c>
      <c r="K28">
        <f t="shared" si="2"/>
        <v>0.57276454964819901</v>
      </c>
    </row>
    <row r="29" spans="1:11" x14ac:dyDescent="0.75">
      <c r="A29">
        <v>50</v>
      </c>
      <c r="B29">
        <v>315.34399999999999</v>
      </c>
      <c r="C29">
        <v>285.86399999999998</v>
      </c>
      <c r="D29">
        <v>225.06399999999999</v>
      </c>
      <c r="E29">
        <v>325.97000000000003</v>
      </c>
      <c r="G29" s="1">
        <f t="shared" si="0"/>
        <v>29.480000000000018</v>
      </c>
      <c r="I29">
        <f t="shared" si="1"/>
        <v>50</v>
      </c>
      <c r="J29">
        <f t="shared" si="3"/>
        <v>0.48385123562515303</v>
      </c>
      <c r="K29">
        <f t="shared" si="2"/>
        <v>0.5691046120301464</v>
      </c>
    </row>
    <row r="30" spans="1:11" x14ac:dyDescent="0.75">
      <c r="A30">
        <v>51</v>
      </c>
      <c r="B30">
        <v>316.75</v>
      </c>
      <c r="C30">
        <v>284.17399999999998</v>
      </c>
      <c r="D30">
        <v>223.345</v>
      </c>
      <c r="E30">
        <v>323.49700000000001</v>
      </c>
      <c r="G30" s="1">
        <f t="shared" si="0"/>
        <v>32.576000000000022</v>
      </c>
      <c r="I30">
        <f t="shared" si="1"/>
        <v>51</v>
      </c>
      <c r="J30">
        <f t="shared" si="3"/>
        <v>0.52172742843161257</v>
      </c>
      <c r="K30">
        <f t="shared" si="2"/>
        <v>0.56761008551681791</v>
      </c>
    </row>
    <row r="31" spans="1:11" x14ac:dyDescent="0.75">
      <c r="A31">
        <v>52</v>
      </c>
      <c r="B31">
        <v>303.64999999999998</v>
      </c>
      <c r="C31">
        <v>280.61900000000003</v>
      </c>
      <c r="D31">
        <v>221.27699999999999</v>
      </c>
      <c r="E31">
        <v>319.91500000000002</v>
      </c>
      <c r="G31" s="1">
        <f t="shared" si="0"/>
        <v>23.030999999999949</v>
      </c>
      <c r="I31">
        <f t="shared" si="1"/>
        <v>52</v>
      </c>
      <c r="J31">
        <f t="shared" si="3"/>
        <v>0.40495473452410008</v>
      </c>
      <c r="K31">
        <f t="shared" si="2"/>
        <v>0.56744015811434001</v>
      </c>
    </row>
    <row r="32" spans="1:11" x14ac:dyDescent="0.75">
      <c r="A32">
        <v>53</v>
      </c>
      <c r="B32">
        <v>300.16300000000001</v>
      </c>
      <c r="C32">
        <v>284.15800000000002</v>
      </c>
      <c r="D32">
        <v>225.42699999999999</v>
      </c>
      <c r="E32">
        <v>329.00599999999997</v>
      </c>
      <c r="G32" s="1">
        <f t="shared" si="0"/>
        <v>16.004999999999995</v>
      </c>
      <c r="I32">
        <f t="shared" si="1"/>
        <v>53</v>
      </c>
      <c r="J32">
        <f t="shared" si="3"/>
        <v>0.31899926596525552</v>
      </c>
      <c r="K32">
        <f t="shared" si="2"/>
        <v>0.56272721325570318</v>
      </c>
    </row>
    <row r="33" spans="1:11" x14ac:dyDescent="0.75">
      <c r="A33">
        <v>54</v>
      </c>
      <c r="B33">
        <v>276.75599999999997</v>
      </c>
      <c r="C33">
        <v>280.267</v>
      </c>
      <c r="D33">
        <v>224.04599999999999</v>
      </c>
      <c r="E33">
        <v>325.93</v>
      </c>
      <c r="G33" s="1">
        <f t="shared" si="0"/>
        <v>-3.5110000000000241</v>
      </c>
      <c r="I33">
        <f t="shared" si="1"/>
        <v>54</v>
      </c>
      <c r="J33">
        <f t="shared" si="3"/>
        <v>8.0242231465622316E-2</v>
      </c>
      <c r="K33">
        <f t="shared" si="2"/>
        <v>0.56438628929028578</v>
      </c>
    </row>
    <row r="34" spans="1:11" x14ac:dyDescent="0.75">
      <c r="A34">
        <v>55</v>
      </c>
      <c r="B34">
        <v>268.68599999999998</v>
      </c>
      <c r="C34">
        <v>275.09399999999999</v>
      </c>
      <c r="D34">
        <v>217.05099999999999</v>
      </c>
      <c r="E34">
        <v>314.529</v>
      </c>
      <c r="G34" s="1">
        <f t="shared" si="0"/>
        <v>-6.4080000000000155</v>
      </c>
      <c r="I34">
        <f t="shared" si="1"/>
        <v>55</v>
      </c>
      <c r="J34">
        <f t="shared" si="3"/>
        <v>4.4800587227795174E-2</v>
      </c>
      <c r="K34">
        <f t="shared" si="2"/>
        <v>0.56157751504793785</v>
      </c>
    </row>
    <row r="35" spans="1:11" x14ac:dyDescent="0.75">
      <c r="A35">
        <v>56</v>
      </c>
      <c r="B35">
        <v>266.529</v>
      </c>
      <c r="C35">
        <v>274.01799999999997</v>
      </c>
      <c r="D35">
        <v>218.49100000000001</v>
      </c>
      <c r="E35">
        <v>320.87700000000001</v>
      </c>
      <c r="G35" s="1">
        <f t="shared" si="0"/>
        <v>-7.4889999999999759</v>
      </c>
      <c r="I35">
        <f t="shared" si="1"/>
        <v>56</v>
      </c>
      <c r="J35">
        <f t="shared" si="3"/>
        <v>3.1575727917788315E-2</v>
      </c>
      <c r="K35">
        <f t="shared" si="2"/>
        <v>0.55125633266464935</v>
      </c>
    </row>
    <row r="36" spans="1:11" x14ac:dyDescent="0.75">
      <c r="A36">
        <v>57</v>
      </c>
      <c r="B36">
        <v>264.5</v>
      </c>
      <c r="C36">
        <v>273.286</v>
      </c>
      <c r="D36">
        <v>216.01400000000001</v>
      </c>
      <c r="E36">
        <v>319.31700000000001</v>
      </c>
      <c r="G36" s="1">
        <f t="shared" si="0"/>
        <v>-8.7860000000000014</v>
      </c>
      <c r="I36">
        <f t="shared" si="1"/>
        <v>57</v>
      </c>
      <c r="J36">
        <f t="shared" si="3"/>
        <v>1.5708343528260237E-2</v>
      </c>
      <c r="K36">
        <f t="shared" si="2"/>
        <v>0.5433419637132495</v>
      </c>
    </row>
    <row r="37" spans="1:11" x14ac:dyDescent="0.75">
      <c r="A37">
        <v>58</v>
      </c>
      <c r="B37">
        <v>266.31200000000001</v>
      </c>
      <c r="C37">
        <v>274.34199999999998</v>
      </c>
      <c r="D37">
        <v>215.39</v>
      </c>
      <c r="E37">
        <v>318.20999999999998</v>
      </c>
      <c r="G37" s="1">
        <f t="shared" si="0"/>
        <v>-8.0299999999999727</v>
      </c>
      <c r="I37">
        <f t="shared" si="1"/>
        <v>58</v>
      </c>
      <c r="J37">
        <f t="shared" si="3"/>
        <v>2.4957181306582091E-2</v>
      </c>
      <c r="K37">
        <f t="shared" si="2"/>
        <v>0.54323114019979335</v>
      </c>
    </row>
    <row r="38" spans="1:11" x14ac:dyDescent="0.75">
      <c r="A38">
        <v>59</v>
      </c>
      <c r="B38">
        <v>262.67</v>
      </c>
      <c r="C38">
        <v>270.33300000000003</v>
      </c>
      <c r="D38">
        <v>217.917</v>
      </c>
      <c r="E38">
        <v>327.18700000000001</v>
      </c>
      <c r="G38" s="1">
        <f t="shared" si="0"/>
        <v>-7.6630000000000109</v>
      </c>
      <c r="I38">
        <f t="shared" si="1"/>
        <v>59</v>
      </c>
      <c r="J38">
        <f t="shared" si="3"/>
        <v>2.9447027159285318E-2</v>
      </c>
      <c r="K38">
        <f t="shared" si="2"/>
        <v>0.53215795501138141</v>
      </c>
    </row>
    <row r="39" spans="1:11" x14ac:dyDescent="0.75">
      <c r="A39">
        <v>60</v>
      </c>
      <c r="B39">
        <v>265.00599999999997</v>
      </c>
      <c r="C39">
        <v>272.06599999999997</v>
      </c>
      <c r="D39">
        <v>213.76</v>
      </c>
      <c r="E39">
        <v>319.98</v>
      </c>
      <c r="G39" s="1">
        <f t="shared" si="0"/>
        <v>-7.0600000000000023</v>
      </c>
      <c r="I39">
        <f t="shared" si="1"/>
        <v>60</v>
      </c>
      <c r="J39">
        <f t="shared" si="3"/>
        <v>3.6824076339613293E-2</v>
      </c>
      <c r="K39">
        <f t="shared" si="2"/>
        <v>0.53058835008293481</v>
      </c>
    </row>
    <row r="40" spans="1:11" x14ac:dyDescent="0.75">
      <c r="A40">
        <v>61</v>
      </c>
      <c r="B40">
        <v>259.54000000000002</v>
      </c>
      <c r="C40">
        <v>269.61</v>
      </c>
      <c r="D40">
        <v>217.59</v>
      </c>
      <c r="E40">
        <v>318.69299999999998</v>
      </c>
      <c r="G40" s="1">
        <f t="shared" si="0"/>
        <v>-10.069999999999993</v>
      </c>
      <c r="I40">
        <f t="shared" si="1"/>
        <v>61</v>
      </c>
      <c r="J40">
        <f t="shared" si="3"/>
        <v>0</v>
      </c>
      <c r="K40">
        <f t="shared" si="2"/>
        <v>0.55274358961770909</v>
      </c>
    </row>
    <row r="41" spans="1:11" x14ac:dyDescent="0.75">
      <c r="A41">
        <v>62</v>
      </c>
      <c r="B41">
        <v>263.88600000000002</v>
      </c>
      <c r="C41">
        <v>271.858</v>
      </c>
      <c r="D41">
        <v>215.76900000000001</v>
      </c>
      <c r="E41">
        <v>324.55700000000002</v>
      </c>
      <c r="G41" s="1">
        <f t="shared" si="0"/>
        <v>-7.97199999999998</v>
      </c>
      <c r="I41">
        <f t="shared" si="1"/>
        <v>62</v>
      </c>
      <c r="J41">
        <f t="shared" si="3"/>
        <v>2.566674822608286E-2</v>
      </c>
      <c r="K41">
        <f t="shared" si="2"/>
        <v>0.52858649436668781</v>
      </c>
    </row>
    <row r="42" spans="1:11" x14ac:dyDescent="0.75">
      <c r="A42">
        <v>63</v>
      </c>
      <c r="B42">
        <v>264.95499999999998</v>
      </c>
      <c r="C42">
        <v>269.11599999999999</v>
      </c>
      <c r="D42">
        <v>217.709</v>
      </c>
      <c r="E42">
        <v>330.25299999999999</v>
      </c>
      <c r="G42" s="1">
        <f t="shared" si="0"/>
        <v>-4.1610000000000014</v>
      </c>
      <c r="I42">
        <f t="shared" si="1"/>
        <v>63</v>
      </c>
      <c r="J42">
        <f t="shared" si="3"/>
        <v>7.2290188402250932E-2</v>
      </c>
      <c r="K42">
        <f t="shared" si="2"/>
        <v>0.52361174989431047</v>
      </c>
    </row>
    <row r="43" spans="1:11" x14ac:dyDescent="0.75">
      <c r="A43">
        <v>64</v>
      </c>
      <c r="B43">
        <v>265.90300000000002</v>
      </c>
      <c r="C43">
        <v>269.33199999999999</v>
      </c>
      <c r="D43">
        <v>216.05699999999999</v>
      </c>
      <c r="E43">
        <v>330.62700000000001</v>
      </c>
      <c r="G43" s="1">
        <f t="shared" si="0"/>
        <v>-3.4289999999999736</v>
      </c>
      <c r="I43">
        <f t="shared" si="1"/>
        <v>64</v>
      </c>
      <c r="J43">
        <f t="shared" si="3"/>
        <v>8.1245412282848289E-2</v>
      </c>
      <c r="K43">
        <f t="shared" si="2"/>
        <v>0.51504217931891638</v>
      </c>
    </row>
    <row r="44" spans="1:11" x14ac:dyDescent="0.75">
      <c r="A44">
        <v>65</v>
      </c>
      <c r="B44">
        <v>262.94299999999998</v>
      </c>
      <c r="C44">
        <v>268.358</v>
      </c>
      <c r="D44">
        <v>216.29400000000001</v>
      </c>
      <c r="E44">
        <v>331.48700000000002</v>
      </c>
      <c r="G44" s="1">
        <f t="shared" si="0"/>
        <v>-5.4150000000000205</v>
      </c>
      <c r="I44">
        <f t="shared" si="1"/>
        <v>65</v>
      </c>
      <c r="J44">
        <f t="shared" si="3"/>
        <v>5.6948862246145975E-2</v>
      </c>
      <c r="K44">
        <f t="shared" si="2"/>
        <v>0.51409091538983864</v>
      </c>
    </row>
    <row r="45" spans="1:11" x14ac:dyDescent="0.75">
      <c r="A45">
        <v>66</v>
      </c>
      <c r="B45">
        <v>258.69299999999998</v>
      </c>
      <c r="C45">
        <v>265.233</v>
      </c>
      <c r="D45">
        <v>212.48400000000001</v>
      </c>
      <c r="E45">
        <v>330.19900000000001</v>
      </c>
      <c r="G45" s="1">
        <f t="shared" si="0"/>
        <v>-6.5400000000000205</v>
      </c>
      <c r="I45">
        <f t="shared" si="1"/>
        <v>66</v>
      </c>
      <c r="J45">
        <f t="shared" si="3"/>
        <v>4.3185710790310403E-2</v>
      </c>
      <c r="K45">
        <f t="shared" si="2"/>
        <v>0.49946328746880797</v>
      </c>
    </row>
    <row r="46" spans="1:11" x14ac:dyDescent="0.75">
      <c r="A46">
        <v>67</v>
      </c>
      <c r="B46">
        <v>255.94900000000001</v>
      </c>
      <c r="C46">
        <v>259.41800000000001</v>
      </c>
      <c r="D46">
        <v>209.79400000000001</v>
      </c>
      <c r="E46">
        <v>320.41800000000001</v>
      </c>
      <c r="G46" s="1">
        <f t="shared" si="0"/>
        <v>-3.4689999999999941</v>
      </c>
      <c r="I46">
        <f t="shared" si="1"/>
        <v>67</v>
      </c>
      <c r="J46">
        <f t="shared" si="3"/>
        <v>8.0756055786640552E-2</v>
      </c>
      <c r="K46">
        <f t="shared" si="2"/>
        <v>0.51015003553729477</v>
      </c>
    </row>
    <row r="47" spans="1:11" x14ac:dyDescent="0.75">
      <c r="A47">
        <v>68</v>
      </c>
      <c r="B47">
        <v>256.60199999999998</v>
      </c>
      <c r="C47">
        <v>260.31900000000002</v>
      </c>
      <c r="D47">
        <v>217.351</v>
      </c>
      <c r="E47">
        <v>339.82</v>
      </c>
      <c r="G47" s="1">
        <f t="shared" si="0"/>
        <v>-3.7170000000000414</v>
      </c>
      <c r="I47">
        <f t="shared" si="1"/>
        <v>68</v>
      </c>
      <c r="J47">
        <f t="shared" si="3"/>
        <v>7.7722045510153548E-2</v>
      </c>
      <c r="K47">
        <f t="shared" si="2"/>
        <v>0.49973756783204343</v>
      </c>
    </row>
    <row r="48" spans="1:11" x14ac:dyDescent="0.75">
      <c r="A48">
        <v>69</v>
      </c>
      <c r="B48">
        <v>260.358</v>
      </c>
      <c r="C48">
        <v>261.73700000000002</v>
      </c>
      <c r="D48">
        <v>224.03800000000001</v>
      </c>
      <c r="E48">
        <v>363.15800000000002</v>
      </c>
      <c r="G48" s="1">
        <f t="shared" si="0"/>
        <v>-1.3790000000000191</v>
      </c>
      <c r="I48">
        <f t="shared" si="1"/>
        <v>69</v>
      </c>
      <c r="J48">
        <f t="shared" si="3"/>
        <v>0.10632493271348144</v>
      </c>
      <c r="K48">
        <f t="shared" si="2"/>
        <v>0.47968632887112245</v>
      </c>
    </row>
    <row r="49" spans="1:11" x14ac:dyDescent="0.75">
      <c r="A49">
        <v>70</v>
      </c>
      <c r="B49">
        <v>257.26100000000002</v>
      </c>
      <c r="C49">
        <v>262.44400000000002</v>
      </c>
      <c r="D49">
        <v>224.149</v>
      </c>
      <c r="E49">
        <v>361</v>
      </c>
      <c r="G49" s="1">
        <f t="shared" si="0"/>
        <v>-5.1829999999999927</v>
      </c>
      <c r="I49">
        <f t="shared" si="1"/>
        <v>70</v>
      </c>
      <c r="J49">
        <f t="shared" si="3"/>
        <v>5.9787129924149744E-2</v>
      </c>
      <c r="K49">
        <f t="shared" si="2"/>
        <v>0.48434552845528456</v>
      </c>
    </row>
    <row r="50" spans="1:11" x14ac:dyDescent="0.75">
      <c r="A50">
        <v>71</v>
      </c>
      <c r="B50">
        <v>255.52799999999999</v>
      </c>
      <c r="C50">
        <v>261.98700000000002</v>
      </c>
      <c r="D50">
        <v>223.72200000000001</v>
      </c>
      <c r="E50">
        <v>367.60399999999998</v>
      </c>
      <c r="G50" s="1">
        <f t="shared" si="0"/>
        <v>-6.4590000000000316</v>
      </c>
      <c r="I50">
        <f t="shared" si="1"/>
        <v>71</v>
      </c>
      <c r="J50">
        <f t="shared" si="3"/>
        <v>4.4176657695130427E-2</v>
      </c>
      <c r="K50">
        <f t="shared" si="2"/>
        <v>0.46999255752086277</v>
      </c>
    </row>
    <row r="51" spans="1:11" x14ac:dyDescent="0.75">
      <c r="A51">
        <v>72</v>
      </c>
      <c r="B51">
        <v>258.38099999999997</v>
      </c>
      <c r="C51">
        <v>263.22000000000003</v>
      </c>
      <c r="D51">
        <v>229.98099999999999</v>
      </c>
      <c r="E51">
        <v>369.24400000000003</v>
      </c>
      <c r="G51" s="1">
        <f t="shared" si="0"/>
        <v>-4.8390000000000555</v>
      </c>
      <c r="I51">
        <f t="shared" si="1"/>
        <v>72</v>
      </c>
      <c r="J51">
        <f t="shared" si="3"/>
        <v>6.3995595791533369E-2</v>
      </c>
      <c r="K51">
        <f t="shared" si="2"/>
        <v>0.49157895564890414</v>
      </c>
    </row>
    <row r="52" spans="1:11" x14ac:dyDescent="0.75">
      <c r="A52">
        <v>73</v>
      </c>
      <c r="B52">
        <v>262.22699999999998</v>
      </c>
      <c r="C52">
        <v>267.31700000000001</v>
      </c>
      <c r="D52">
        <v>231.024</v>
      </c>
      <c r="E52">
        <v>371.96899999999999</v>
      </c>
      <c r="G52" s="1">
        <f t="shared" si="0"/>
        <v>-5.0900000000000318</v>
      </c>
      <c r="I52">
        <f t="shared" si="1"/>
        <v>73</v>
      </c>
      <c r="J52">
        <f t="shared" si="3"/>
        <v>6.0924883777831673E-2</v>
      </c>
      <c r="K52">
        <f t="shared" si="2"/>
        <v>0.49042491506757624</v>
      </c>
    </row>
    <row r="53" spans="1:11" x14ac:dyDescent="0.75">
      <c r="A53">
        <v>74</v>
      </c>
      <c r="B53">
        <v>252.15100000000001</v>
      </c>
      <c r="C53">
        <v>259.51799999999997</v>
      </c>
      <c r="D53">
        <v>226.126</v>
      </c>
      <c r="E53">
        <v>359.584</v>
      </c>
      <c r="G53" s="1">
        <f t="shared" si="0"/>
        <v>-7.3669999999999618</v>
      </c>
      <c r="I53">
        <f t="shared" si="1"/>
        <v>74</v>
      </c>
      <c r="J53">
        <f t="shared" si="3"/>
        <v>3.3068265231221326E-2</v>
      </c>
      <c r="K53">
        <f t="shared" si="2"/>
        <v>0.49523272168253035</v>
      </c>
    </row>
    <row r="54" spans="1:11" x14ac:dyDescent="0.75">
      <c r="A54">
        <v>75</v>
      </c>
      <c r="B54">
        <v>256.07600000000002</v>
      </c>
      <c r="C54">
        <v>265.58</v>
      </c>
      <c r="D54">
        <v>230.13300000000001</v>
      </c>
      <c r="E54">
        <v>375.20800000000003</v>
      </c>
      <c r="G54" s="1">
        <f t="shared" si="0"/>
        <v>-9.5039999999999623</v>
      </c>
      <c r="I54">
        <f t="shared" si="1"/>
        <v>75</v>
      </c>
      <c r="J54">
        <f t="shared" si="3"/>
        <v>6.9243944213363204E-3</v>
      </c>
      <c r="K54">
        <f t="shared" si="2"/>
        <v>0.48089605238885813</v>
      </c>
    </row>
    <row r="55" spans="1:11" x14ac:dyDescent="0.75">
      <c r="A55">
        <v>76</v>
      </c>
      <c r="B55">
        <v>260.93599999999998</v>
      </c>
      <c r="C55">
        <v>270.89299999999997</v>
      </c>
      <c r="D55">
        <v>237.22200000000001</v>
      </c>
      <c r="E55">
        <v>371.42700000000002</v>
      </c>
      <c r="G55" s="1">
        <f t="shared" si="0"/>
        <v>-9.9569999999999936</v>
      </c>
      <c r="I55">
        <f t="shared" si="1"/>
        <v>76</v>
      </c>
      <c r="J55">
        <f t="shared" si="3"/>
        <v>1.3824321017861455E-3</v>
      </c>
      <c r="K55">
        <f t="shared" si="2"/>
        <v>0.51563212922196178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63324-FD8E-4FA2-819F-4B2A8F225836}">
  <dimension ref="A1:K64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42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16</v>
      </c>
      <c r="B3">
        <v>285.39600000000002</v>
      </c>
      <c r="C3">
        <v>288.52999999999997</v>
      </c>
      <c r="D3">
        <v>245.17500000000001</v>
      </c>
      <c r="E3">
        <v>350.70600000000002</v>
      </c>
      <c r="G3" s="1">
        <f t="shared" ref="G3:G64" si="0">B3-C3</f>
        <v>-3.1339999999999577</v>
      </c>
      <c r="I3">
        <f t="shared" ref="I3:I64" si="1">A3</f>
        <v>16</v>
      </c>
      <c r="J3">
        <f>(G3-MIN(G$3:G$64))/(MAX(G$3:G$64)-MIN(G$3:G$64))</f>
        <v>0.15631236927400247</v>
      </c>
      <c r="K3">
        <f t="shared" ref="K3:K64" si="2">(D3-105)/(E3-115)</f>
        <v>0.59470272288359227</v>
      </c>
    </row>
    <row r="4" spans="1:11" x14ac:dyDescent="0.75">
      <c r="A4">
        <v>17</v>
      </c>
      <c r="B4">
        <v>281.58999999999997</v>
      </c>
      <c r="C4">
        <v>285.58</v>
      </c>
      <c r="D4">
        <v>248.02799999999999</v>
      </c>
      <c r="E4">
        <v>351.33300000000003</v>
      </c>
      <c r="G4" s="1">
        <f t="shared" si="0"/>
        <v>-3.9900000000000091</v>
      </c>
      <c r="I4">
        <f t="shared" si="1"/>
        <v>17</v>
      </c>
      <c r="J4">
        <f t="shared" ref="J4:J64" si="3">(G4-MIN(G$3:G$64))/(MAX(G$3:G$64)-MIN(G$3:G$64))</f>
        <v>0.14264501604636678</v>
      </c>
      <c r="K4">
        <f t="shared" si="2"/>
        <v>0.60519690436798912</v>
      </c>
    </row>
    <row r="5" spans="1:11" x14ac:dyDescent="0.75">
      <c r="A5">
        <v>18</v>
      </c>
      <c r="B5">
        <v>295.06200000000001</v>
      </c>
      <c r="C5">
        <v>294.63499999999999</v>
      </c>
      <c r="D5">
        <v>252.864</v>
      </c>
      <c r="E5">
        <v>360.33300000000003</v>
      </c>
      <c r="G5" s="1">
        <f t="shared" si="0"/>
        <v>0.42700000000002092</v>
      </c>
      <c r="I5">
        <f t="shared" si="1"/>
        <v>18</v>
      </c>
      <c r="J5">
        <f t="shared" si="3"/>
        <v>0.213169197362329</v>
      </c>
      <c r="K5">
        <f t="shared" si="2"/>
        <v>0.60270734063497367</v>
      </c>
    </row>
    <row r="6" spans="1:11" x14ac:dyDescent="0.75">
      <c r="A6">
        <v>19</v>
      </c>
      <c r="B6">
        <v>302</v>
      </c>
      <c r="C6">
        <v>300.15499999999997</v>
      </c>
      <c r="D6">
        <v>251.495</v>
      </c>
      <c r="E6">
        <v>361.32299999999998</v>
      </c>
      <c r="G6" s="1">
        <f t="shared" si="0"/>
        <v>1.8450000000000273</v>
      </c>
      <c r="I6">
        <f t="shared" si="1"/>
        <v>19</v>
      </c>
      <c r="J6">
        <f t="shared" si="3"/>
        <v>0.23580974277913547</v>
      </c>
      <c r="K6">
        <f t="shared" si="2"/>
        <v>0.59472724836901147</v>
      </c>
    </row>
    <row r="7" spans="1:11" x14ac:dyDescent="0.75">
      <c r="A7">
        <v>20</v>
      </c>
      <c r="B7">
        <v>288.21499999999997</v>
      </c>
      <c r="C7">
        <v>289.54000000000002</v>
      </c>
      <c r="D7">
        <v>250.209</v>
      </c>
      <c r="E7">
        <v>359.49200000000002</v>
      </c>
      <c r="G7" s="1">
        <f t="shared" si="0"/>
        <v>-1.3250000000000455</v>
      </c>
      <c r="I7">
        <f t="shared" si="1"/>
        <v>20</v>
      </c>
      <c r="J7">
        <f t="shared" si="3"/>
        <v>0.18519582954128086</v>
      </c>
      <c r="K7">
        <f t="shared" si="2"/>
        <v>0.5939212734977013</v>
      </c>
    </row>
    <row r="8" spans="1:11" x14ac:dyDescent="0.75">
      <c r="A8">
        <v>21</v>
      </c>
      <c r="B8">
        <v>299.88499999999999</v>
      </c>
      <c r="C8">
        <v>292.48099999999999</v>
      </c>
      <c r="D8">
        <v>259.23099999999999</v>
      </c>
      <c r="E8">
        <v>365.16</v>
      </c>
      <c r="G8" s="1">
        <f t="shared" si="0"/>
        <v>7.4039999999999964</v>
      </c>
      <c r="I8">
        <f t="shared" si="1"/>
        <v>21</v>
      </c>
      <c r="J8">
        <f t="shared" si="3"/>
        <v>0.32456770608803953</v>
      </c>
      <c r="K8">
        <f t="shared" si="2"/>
        <v>0.61652942117045084</v>
      </c>
    </row>
    <row r="9" spans="1:11" x14ac:dyDescent="0.75">
      <c r="A9">
        <v>22</v>
      </c>
      <c r="B9">
        <v>287.96100000000001</v>
      </c>
      <c r="C9">
        <v>285.68099999999998</v>
      </c>
      <c r="D9">
        <v>247.08699999999999</v>
      </c>
      <c r="E9">
        <v>355.36500000000001</v>
      </c>
      <c r="G9" s="1">
        <f t="shared" si="0"/>
        <v>2.2800000000000296</v>
      </c>
      <c r="I9">
        <f t="shared" si="1"/>
        <v>22</v>
      </c>
      <c r="J9">
        <f t="shared" si="3"/>
        <v>0.24275518513196398</v>
      </c>
      <c r="K9">
        <f t="shared" si="2"/>
        <v>0.59113015622074749</v>
      </c>
    </row>
    <row r="10" spans="1:11" x14ac:dyDescent="0.75">
      <c r="A10">
        <v>23</v>
      </c>
      <c r="B10">
        <v>289.58800000000002</v>
      </c>
      <c r="C10">
        <v>288.065</v>
      </c>
      <c r="D10">
        <v>253.292</v>
      </c>
      <c r="E10">
        <v>363.20800000000003</v>
      </c>
      <c r="G10" s="1">
        <f t="shared" si="0"/>
        <v>1.5230000000000246</v>
      </c>
      <c r="I10">
        <f t="shared" si="1"/>
        <v>23</v>
      </c>
      <c r="J10">
        <f t="shared" si="3"/>
        <v>0.23066851878462791</v>
      </c>
      <c r="K10">
        <f t="shared" si="2"/>
        <v>0.5974505253658221</v>
      </c>
    </row>
    <row r="11" spans="1:11" x14ac:dyDescent="0.75">
      <c r="A11">
        <v>24</v>
      </c>
      <c r="B11">
        <v>290.08300000000003</v>
      </c>
      <c r="C11">
        <v>290.03500000000003</v>
      </c>
      <c r="D11">
        <v>251.136</v>
      </c>
      <c r="E11">
        <v>357.35599999999999</v>
      </c>
      <c r="G11" s="1">
        <f t="shared" si="0"/>
        <v>4.8000000000001819E-2</v>
      </c>
      <c r="I11">
        <f t="shared" si="1"/>
        <v>24</v>
      </c>
      <c r="J11">
        <f t="shared" si="3"/>
        <v>0.20711788092158848</v>
      </c>
      <c r="K11">
        <f t="shared" si="2"/>
        <v>0.6029807390780505</v>
      </c>
    </row>
    <row r="12" spans="1:11" x14ac:dyDescent="0.75">
      <c r="A12">
        <v>25</v>
      </c>
      <c r="B12">
        <v>283.45100000000002</v>
      </c>
      <c r="C12">
        <v>285.185</v>
      </c>
      <c r="D12">
        <v>243.85900000000001</v>
      </c>
      <c r="E12">
        <v>348.85899999999998</v>
      </c>
      <c r="G12" s="1">
        <f t="shared" si="0"/>
        <v>-1.7339999999999804</v>
      </c>
      <c r="I12">
        <f t="shared" si="1"/>
        <v>25</v>
      </c>
      <c r="J12">
        <f t="shared" si="3"/>
        <v>0.17866551707620867</v>
      </c>
      <c r="K12">
        <f t="shared" si="2"/>
        <v>0.59377231579712575</v>
      </c>
    </row>
    <row r="13" spans="1:11" x14ac:dyDescent="0.75">
      <c r="A13">
        <v>26</v>
      </c>
      <c r="B13">
        <v>288.18099999999998</v>
      </c>
      <c r="C13">
        <v>285.63</v>
      </c>
      <c r="D13">
        <v>244.52500000000001</v>
      </c>
      <c r="E13">
        <v>341.45800000000003</v>
      </c>
      <c r="G13" s="1">
        <f t="shared" si="0"/>
        <v>2.5509999999999877</v>
      </c>
      <c r="I13">
        <f t="shared" si="1"/>
        <v>26</v>
      </c>
      <c r="J13">
        <f t="shared" si="3"/>
        <v>0.24708211588510473</v>
      </c>
      <c r="K13">
        <f t="shared" si="2"/>
        <v>0.61611866218018352</v>
      </c>
    </row>
    <row r="14" spans="1:11" x14ac:dyDescent="0.75">
      <c r="A14">
        <v>27</v>
      </c>
      <c r="B14">
        <v>292.82900000000001</v>
      </c>
      <c r="C14">
        <v>288.44600000000003</v>
      </c>
      <c r="D14">
        <v>242.53399999999999</v>
      </c>
      <c r="E14">
        <v>353.69200000000001</v>
      </c>
      <c r="G14" s="1">
        <f t="shared" si="0"/>
        <v>4.3829999999999814</v>
      </c>
      <c r="I14">
        <f t="shared" si="1"/>
        <v>27</v>
      </c>
      <c r="J14">
        <f t="shared" si="3"/>
        <v>0.27633280643770636</v>
      </c>
      <c r="K14">
        <f t="shared" si="2"/>
        <v>0.57619861578938547</v>
      </c>
    </row>
    <row r="15" spans="1:11" x14ac:dyDescent="0.75">
      <c r="A15">
        <v>28</v>
      </c>
      <c r="B15">
        <v>294.09300000000002</v>
      </c>
      <c r="C15">
        <v>294.48500000000001</v>
      </c>
      <c r="D15">
        <v>238.28299999999999</v>
      </c>
      <c r="E15">
        <v>344.30700000000002</v>
      </c>
      <c r="G15" s="1">
        <f t="shared" si="0"/>
        <v>-0.39199999999999591</v>
      </c>
      <c r="I15">
        <f t="shared" si="1"/>
        <v>28</v>
      </c>
      <c r="J15">
        <f t="shared" si="3"/>
        <v>0.20009260589803787</v>
      </c>
      <c r="K15">
        <f t="shared" si="2"/>
        <v>0.58124261361406315</v>
      </c>
    </row>
    <row r="16" spans="1:11" x14ac:dyDescent="0.75">
      <c r="A16">
        <v>29</v>
      </c>
      <c r="B16">
        <v>295.875</v>
      </c>
      <c r="C16">
        <v>294.03500000000003</v>
      </c>
      <c r="D16">
        <v>240.03399999999999</v>
      </c>
      <c r="E16">
        <v>337.40699999999998</v>
      </c>
      <c r="G16" s="1">
        <f t="shared" si="0"/>
        <v>1.839999999999975</v>
      </c>
      <c r="I16">
        <f t="shared" si="1"/>
        <v>29</v>
      </c>
      <c r="J16">
        <f t="shared" si="3"/>
        <v>0.23572991010841246</v>
      </c>
      <c r="K16">
        <f t="shared" si="2"/>
        <v>0.60714815630802987</v>
      </c>
    </row>
    <row r="17" spans="1:11" x14ac:dyDescent="0.75">
      <c r="A17">
        <v>30</v>
      </c>
      <c r="B17">
        <v>295.83100000000002</v>
      </c>
      <c r="C17">
        <v>291.29000000000002</v>
      </c>
      <c r="D17">
        <v>242.547</v>
      </c>
      <c r="E17">
        <v>345.19799999999998</v>
      </c>
      <c r="G17" s="1">
        <f t="shared" si="0"/>
        <v>4.5409999999999968</v>
      </c>
      <c r="I17">
        <f t="shared" si="1"/>
        <v>30</v>
      </c>
      <c r="J17">
        <f t="shared" si="3"/>
        <v>0.27885551883252707</v>
      </c>
      <c r="K17">
        <f t="shared" si="2"/>
        <v>0.59751605139923025</v>
      </c>
    </row>
    <row r="18" spans="1:11" x14ac:dyDescent="0.75">
      <c r="A18">
        <v>31</v>
      </c>
      <c r="B18">
        <v>295.65499999999997</v>
      </c>
      <c r="C18">
        <v>293.78500000000003</v>
      </c>
      <c r="D18">
        <v>242.56200000000001</v>
      </c>
      <c r="E18">
        <v>339.57299999999998</v>
      </c>
      <c r="G18" s="1">
        <f t="shared" si="0"/>
        <v>1.8699999999999477</v>
      </c>
      <c r="I18">
        <f t="shared" si="1"/>
        <v>31</v>
      </c>
      <c r="J18">
        <f t="shared" si="3"/>
        <v>0.23620890613274503</v>
      </c>
      <c r="K18">
        <f t="shared" si="2"/>
        <v>0.61254914882911138</v>
      </c>
    </row>
    <row r="19" spans="1:11" x14ac:dyDescent="0.75">
      <c r="A19">
        <v>32</v>
      </c>
      <c r="B19">
        <v>301.19600000000003</v>
      </c>
      <c r="C19">
        <v>293.84500000000003</v>
      </c>
      <c r="D19">
        <v>235.94800000000001</v>
      </c>
      <c r="E19">
        <v>330.72899999999998</v>
      </c>
      <c r="G19" s="1">
        <f t="shared" si="0"/>
        <v>7.3509999999999991</v>
      </c>
      <c r="I19">
        <f t="shared" si="1"/>
        <v>32</v>
      </c>
      <c r="J19">
        <f t="shared" si="3"/>
        <v>0.32372147977838461</v>
      </c>
      <c r="K19">
        <f t="shared" si="2"/>
        <v>0.60700230381636222</v>
      </c>
    </row>
    <row r="20" spans="1:11" x14ac:dyDescent="0.75">
      <c r="A20">
        <v>33</v>
      </c>
      <c r="B20">
        <v>290.83300000000003</v>
      </c>
      <c r="C20">
        <v>287.72500000000002</v>
      </c>
      <c r="D20">
        <v>238.81899999999999</v>
      </c>
      <c r="E20">
        <v>329.86399999999998</v>
      </c>
      <c r="G20" s="1">
        <f t="shared" si="0"/>
        <v>3.1080000000000041</v>
      </c>
      <c r="I20">
        <f t="shared" si="1"/>
        <v>33</v>
      </c>
      <c r="J20">
        <f t="shared" si="3"/>
        <v>0.25597547540355431</v>
      </c>
      <c r="K20">
        <f t="shared" si="2"/>
        <v>0.62280791570481797</v>
      </c>
    </row>
    <row r="21" spans="1:11" x14ac:dyDescent="0.75">
      <c r="A21">
        <v>34</v>
      </c>
      <c r="B21">
        <v>288.56799999999998</v>
      </c>
      <c r="C21">
        <v>281.95999999999998</v>
      </c>
      <c r="D21">
        <v>237.453</v>
      </c>
      <c r="E21">
        <v>335.43799999999999</v>
      </c>
      <c r="G21" s="1">
        <f t="shared" si="0"/>
        <v>6.6080000000000041</v>
      </c>
      <c r="I21">
        <f t="shared" si="1"/>
        <v>34</v>
      </c>
      <c r="J21">
        <f t="shared" si="3"/>
        <v>0.31185834490907077</v>
      </c>
      <c r="K21">
        <f t="shared" si="2"/>
        <v>0.60086282764314691</v>
      </c>
    </row>
    <row r="22" spans="1:11" x14ac:dyDescent="0.75">
      <c r="A22">
        <v>35</v>
      </c>
      <c r="B22">
        <v>292.53300000000002</v>
      </c>
      <c r="C22">
        <v>285.55900000000003</v>
      </c>
      <c r="D22">
        <v>235.49</v>
      </c>
      <c r="E22">
        <v>328.303</v>
      </c>
      <c r="G22" s="1">
        <f t="shared" si="0"/>
        <v>6.9739999999999895</v>
      </c>
      <c r="I22">
        <f t="shared" si="1"/>
        <v>35</v>
      </c>
      <c r="J22">
        <f t="shared" si="3"/>
        <v>0.31770209640593311</v>
      </c>
      <c r="K22">
        <f t="shared" si="2"/>
        <v>0.61175885946282993</v>
      </c>
    </row>
    <row r="23" spans="1:11" x14ac:dyDescent="0.75">
      <c r="A23">
        <v>36</v>
      </c>
      <c r="B23">
        <v>304.99299999999999</v>
      </c>
      <c r="C23">
        <v>294.87299999999999</v>
      </c>
      <c r="D23">
        <v>239.19200000000001</v>
      </c>
      <c r="E23">
        <v>333.029</v>
      </c>
      <c r="G23" s="1">
        <f t="shared" si="0"/>
        <v>10.120000000000005</v>
      </c>
      <c r="I23">
        <f t="shared" si="1"/>
        <v>36</v>
      </c>
      <c r="J23">
        <f t="shared" si="3"/>
        <v>0.36793281282432039</v>
      </c>
      <c r="K23">
        <f t="shared" si="2"/>
        <v>0.61547775754601453</v>
      </c>
    </row>
    <row r="24" spans="1:11" x14ac:dyDescent="0.75">
      <c r="A24">
        <v>37</v>
      </c>
      <c r="B24">
        <v>297.49299999999999</v>
      </c>
      <c r="C24">
        <v>301.041</v>
      </c>
      <c r="D24">
        <v>231.64500000000001</v>
      </c>
      <c r="E24">
        <v>334.48200000000003</v>
      </c>
      <c r="G24" s="1">
        <f t="shared" si="0"/>
        <v>-3.5480000000000018</v>
      </c>
      <c r="I24">
        <f t="shared" si="1"/>
        <v>37</v>
      </c>
      <c r="J24">
        <f t="shared" si="3"/>
        <v>0.14970222413820639</v>
      </c>
      <c r="K24">
        <f t="shared" si="2"/>
        <v>0.57701770532435459</v>
      </c>
    </row>
    <row r="25" spans="1:11" x14ac:dyDescent="0.75">
      <c r="A25">
        <v>38</v>
      </c>
      <c r="B25">
        <v>300.09300000000002</v>
      </c>
      <c r="C25">
        <v>298.12200000000001</v>
      </c>
      <c r="D25">
        <v>231.892</v>
      </c>
      <c r="E25">
        <v>326.63299999999998</v>
      </c>
      <c r="G25" s="1">
        <f t="shared" si="0"/>
        <v>1.9710000000000036</v>
      </c>
      <c r="I25">
        <f t="shared" si="1"/>
        <v>38</v>
      </c>
      <c r="J25">
        <f t="shared" si="3"/>
        <v>0.2378215260813337</v>
      </c>
      <c r="K25">
        <f t="shared" si="2"/>
        <v>0.5995851308633342</v>
      </c>
    </row>
    <row r="26" spans="1:11" x14ac:dyDescent="0.75">
      <c r="A26">
        <v>39</v>
      </c>
      <c r="B26">
        <v>297.5</v>
      </c>
      <c r="C26">
        <v>289.98</v>
      </c>
      <c r="D26">
        <v>239.846</v>
      </c>
      <c r="E26">
        <v>342.36099999999999</v>
      </c>
      <c r="G26" s="1">
        <f t="shared" si="0"/>
        <v>7.5199999999999818</v>
      </c>
      <c r="I26">
        <f t="shared" si="1"/>
        <v>39</v>
      </c>
      <c r="J26">
        <f t="shared" si="3"/>
        <v>0.32641982404879355</v>
      </c>
      <c r="K26">
        <f t="shared" si="2"/>
        <v>0.59309204305047925</v>
      </c>
    </row>
    <row r="27" spans="1:11" x14ac:dyDescent="0.75">
      <c r="A27">
        <v>40</v>
      </c>
      <c r="B27">
        <v>308.86799999999999</v>
      </c>
      <c r="C27">
        <v>293.685</v>
      </c>
      <c r="D27">
        <v>238.74</v>
      </c>
      <c r="E27">
        <v>343.38400000000001</v>
      </c>
      <c r="G27" s="1">
        <f t="shared" si="0"/>
        <v>15.182999999999993</v>
      </c>
      <c r="I27">
        <f t="shared" si="1"/>
        <v>40</v>
      </c>
      <c r="J27">
        <f t="shared" si="3"/>
        <v>0.44877137519758586</v>
      </c>
      <c r="K27">
        <f t="shared" si="2"/>
        <v>0.58559268600252212</v>
      </c>
    </row>
    <row r="28" spans="1:11" x14ac:dyDescent="0.75">
      <c r="A28">
        <v>41</v>
      </c>
      <c r="B28">
        <v>331.00700000000001</v>
      </c>
      <c r="C28">
        <v>302.47500000000002</v>
      </c>
      <c r="D28">
        <v>240.429</v>
      </c>
      <c r="E28">
        <v>343.72300000000001</v>
      </c>
      <c r="G28" s="1">
        <f t="shared" si="0"/>
        <v>28.531999999999982</v>
      </c>
      <c r="I28">
        <f t="shared" si="1"/>
        <v>41</v>
      </c>
      <c r="J28">
        <f t="shared" si="3"/>
        <v>0.66190863949162537</v>
      </c>
      <c r="K28">
        <f t="shared" si="2"/>
        <v>0.59210923256515524</v>
      </c>
    </row>
    <row r="29" spans="1:11" x14ac:dyDescent="0.75">
      <c r="A29">
        <v>42</v>
      </c>
      <c r="B29">
        <v>315.66000000000003</v>
      </c>
      <c r="C29">
        <v>290.16500000000002</v>
      </c>
      <c r="D29">
        <v>231.72300000000001</v>
      </c>
      <c r="E29">
        <v>335.36200000000002</v>
      </c>
      <c r="G29" s="1">
        <f t="shared" si="0"/>
        <v>25.495000000000005</v>
      </c>
      <c r="I29">
        <f t="shared" si="1"/>
        <v>42</v>
      </c>
      <c r="J29">
        <f t="shared" si="3"/>
        <v>0.61341827529498194</v>
      </c>
      <c r="K29">
        <f t="shared" si="2"/>
        <v>0.57506738911427557</v>
      </c>
    </row>
    <row r="30" spans="1:11" x14ac:dyDescent="0.75">
      <c r="A30">
        <v>43</v>
      </c>
      <c r="B30">
        <v>323.09699999999998</v>
      </c>
      <c r="C30">
        <v>290.52999999999997</v>
      </c>
      <c r="D30">
        <v>229.791</v>
      </c>
      <c r="E30">
        <v>331.791</v>
      </c>
      <c r="G30" s="1">
        <f t="shared" si="0"/>
        <v>32.567000000000007</v>
      </c>
      <c r="I30">
        <f t="shared" si="1"/>
        <v>43</v>
      </c>
      <c r="J30">
        <f t="shared" si="3"/>
        <v>0.726333604764414</v>
      </c>
      <c r="K30">
        <f t="shared" si="2"/>
        <v>0.57562813954453829</v>
      </c>
    </row>
    <row r="31" spans="1:11" x14ac:dyDescent="0.75">
      <c r="A31">
        <v>44</v>
      </c>
      <c r="B31">
        <v>313.91399999999999</v>
      </c>
      <c r="C31">
        <v>283.27</v>
      </c>
      <c r="D31">
        <v>226.74700000000001</v>
      </c>
      <c r="E31">
        <v>330.012</v>
      </c>
      <c r="G31" s="1">
        <f t="shared" si="0"/>
        <v>30.644000000000005</v>
      </c>
      <c r="I31">
        <f t="shared" si="1"/>
        <v>44</v>
      </c>
      <c r="J31">
        <f t="shared" si="3"/>
        <v>0.69562995960466878</v>
      </c>
      <c r="K31">
        <f t="shared" si="2"/>
        <v>0.56623351254813692</v>
      </c>
    </row>
    <row r="32" spans="1:11" x14ac:dyDescent="0.75">
      <c r="A32">
        <v>45</v>
      </c>
      <c r="B32">
        <v>319.02100000000002</v>
      </c>
      <c r="C32">
        <v>290.30500000000001</v>
      </c>
      <c r="D32">
        <v>238.429</v>
      </c>
      <c r="E32">
        <v>351.41199999999998</v>
      </c>
      <c r="G32" s="1">
        <f t="shared" si="0"/>
        <v>28.716000000000008</v>
      </c>
      <c r="I32">
        <f t="shared" si="1"/>
        <v>45</v>
      </c>
      <c r="J32">
        <f t="shared" si="3"/>
        <v>0.66484648177420147</v>
      </c>
      <c r="K32">
        <f t="shared" si="2"/>
        <v>0.56439182444207581</v>
      </c>
    </row>
    <row r="33" spans="1:11" x14ac:dyDescent="0.75">
      <c r="A33">
        <v>46</v>
      </c>
      <c r="B33">
        <v>331.13200000000001</v>
      </c>
      <c r="C33">
        <v>292.8</v>
      </c>
      <c r="D33">
        <v>236.94900000000001</v>
      </c>
      <c r="E33">
        <v>352.95499999999998</v>
      </c>
      <c r="G33" s="1">
        <f t="shared" si="0"/>
        <v>38.331999999999994</v>
      </c>
      <c r="I33">
        <f t="shared" si="1"/>
        <v>46</v>
      </c>
      <c r="J33">
        <f t="shared" si="3"/>
        <v>0.8183806741070716</v>
      </c>
      <c r="K33">
        <f t="shared" si="2"/>
        <v>0.5545124078081991</v>
      </c>
    </row>
    <row r="34" spans="1:11" x14ac:dyDescent="0.75">
      <c r="A34">
        <v>47</v>
      </c>
      <c r="B34">
        <v>322.09699999999998</v>
      </c>
      <c r="C34">
        <v>290.99</v>
      </c>
      <c r="D34">
        <v>237.339</v>
      </c>
      <c r="E34">
        <v>353.70100000000002</v>
      </c>
      <c r="G34" s="1">
        <f t="shared" si="0"/>
        <v>31.106999999999971</v>
      </c>
      <c r="I34">
        <f t="shared" si="1"/>
        <v>47</v>
      </c>
      <c r="J34">
        <f t="shared" si="3"/>
        <v>0.70302246491354081</v>
      </c>
      <c r="K34">
        <f t="shared" si="2"/>
        <v>0.55441326177938088</v>
      </c>
    </row>
    <row r="35" spans="1:11" x14ac:dyDescent="0.75">
      <c r="A35">
        <v>48</v>
      </c>
      <c r="B35">
        <v>343.04199999999997</v>
      </c>
      <c r="C35">
        <v>293.33499999999998</v>
      </c>
      <c r="D35">
        <v>236.69499999999999</v>
      </c>
      <c r="E35">
        <v>351.13</v>
      </c>
      <c r="G35" s="1">
        <f t="shared" si="0"/>
        <v>49.706999999999994</v>
      </c>
      <c r="I35">
        <f t="shared" si="1"/>
        <v>48</v>
      </c>
      <c r="J35">
        <f t="shared" si="3"/>
        <v>1</v>
      </c>
      <c r="K35">
        <f t="shared" si="2"/>
        <v>0.55772244102824708</v>
      </c>
    </row>
    <row r="36" spans="1:11" x14ac:dyDescent="0.75">
      <c r="A36">
        <v>49</v>
      </c>
      <c r="B36">
        <v>311.26400000000001</v>
      </c>
      <c r="C36">
        <v>286.71499999999997</v>
      </c>
      <c r="D36">
        <v>233.65</v>
      </c>
      <c r="E36">
        <v>346.04500000000002</v>
      </c>
      <c r="G36" s="1">
        <f t="shared" si="0"/>
        <v>24.549000000000035</v>
      </c>
      <c r="I36">
        <f t="shared" si="1"/>
        <v>49</v>
      </c>
      <c r="J36">
        <f t="shared" si="3"/>
        <v>0.59831393399434851</v>
      </c>
      <c r="K36">
        <f t="shared" si="2"/>
        <v>0.55681793589993289</v>
      </c>
    </row>
    <row r="37" spans="1:11" x14ac:dyDescent="0.75">
      <c r="A37">
        <v>50</v>
      </c>
      <c r="B37">
        <v>315.75</v>
      </c>
      <c r="C37">
        <v>285.79000000000002</v>
      </c>
      <c r="D37">
        <v>237.249</v>
      </c>
      <c r="E37">
        <v>349.81900000000002</v>
      </c>
      <c r="G37" s="1">
        <f t="shared" si="0"/>
        <v>29.95999999999998</v>
      </c>
      <c r="I37">
        <f t="shared" si="1"/>
        <v>50</v>
      </c>
      <c r="J37">
        <f t="shared" si="3"/>
        <v>0.68470885024987604</v>
      </c>
      <c r="K37">
        <f t="shared" si="2"/>
        <v>0.56319548247799367</v>
      </c>
    </row>
    <row r="38" spans="1:11" x14ac:dyDescent="0.75">
      <c r="A38">
        <v>51</v>
      </c>
      <c r="B38">
        <v>313.88200000000001</v>
      </c>
      <c r="C38">
        <v>288.86500000000001</v>
      </c>
      <c r="D38">
        <v>232.37299999999999</v>
      </c>
      <c r="E38">
        <v>341.66699999999997</v>
      </c>
      <c r="G38" s="1">
        <f t="shared" si="0"/>
        <v>25.016999999999996</v>
      </c>
      <c r="I38">
        <f t="shared" si="1"/>
        <v>51</v>
      </c>
      <c r="J38">
        <f t="shared" si="3"/>
        <v>0.60578627197394264</v>
      </c>
      <c r="K38">
        <f t="shared" si="2"/>
        <v>0.56193887950164778</v>
      </c>
    </row>
    <row r="39" spans="1:11" x14ac:dyDescent="0.75">
      <c r="A39">
        <v>52</v>
      </c>
      <c r="B39">
        <v>319.98599999999999</v>
      </c>
      <c r="C39">
        <v>294.86500000000001</v>
      </c>
      <c r="D39">
        <v>231.864</v>
      </c>
      <c r="E39">
        <v>339.04500000000002</v>
      </c>
      <c r="G39" s="1">
        <f t="shared" si="0"/>
        <v>25.120999999999981</v>
      </c>
      <c r="I39">
        <f t="shared" si="1"/>
        <v>52</v>
      </c>
      <c r="J39">
        <f t="shared" si="3"/>
        <v>0.6074467915249635</v>
      </c>
      <c r="K39">
        <f t="shared" si="2"/>
        <v>0.5662433886049677</v>
      </c>
    </row>
    <row r="40" spans="1:11" x14ac:dyDescent="0.75">
      <c r="A40">
        <v>53</v>
      </c>
      <c r="B40">
        <v>314.86799999999999</v>
      </c>
      <c r="C40">
        <v>293.7</v>
      </c>
      <c r="D40">
        <v>233.24299999999999</v>
      </c>
      <c r="E40">
        <v>339.78500000000003</v>
      </c>
      <c r="G40" s="1">
        <f t="shared" si="0"/>
        <v>21.168000000000006</v>
      </c>
      <c r="I40">
        <f t="shared" si="1"/>
        <v>53</v>
      </c>
      <c r="J40">
        <f t="shared" si="3"/>
        <v>0.54433108205201919</v>
      </c>
      <c r="K40">
        <f t="shared" si="2"/>
        <v>0.57051404675578876</v>
      </c>
    </row>
    <row r="41" spans="1:11" x14ac:dyDescent="0.75">
      <c r="A41">
        <v>54</v>
      </c>
      <c r="B41">
        <v>316.73599999999999</v>
      </c>
      <c r="C41">
        <v>289.54500000000002</v>
      </c>
      <c r="D41">
        <v>233.113</v>
      </c>
      <c r="E41">
        <v>339.60500000000002</v>
      </c>
      <c r="G41" s="1">
        <f t="shared" si="0"/>
        <v>27.190999999999974</v>
      </c>
      <c r="I41">
        <f t="shared" si="1"/>
        <v>54</v>
      </c>
      <c r="J41">
        <f t="shared" si="3"/>
        <v>0.64049751720394021</v>
      </c>
      <c r="K41">
        <f t="shared" si="2"/>
        <v>0.57039246677500499</v>
      </c>
    </row>
    <row r="42" spans="1:11" x14ac:dyDescent="0.75">
      <c r="A42">
        <v>55</v>
      </c>
      <c r="B42">
        <v>312.41699999999997</v>
      </c>
      <c r="C42">
        <v>283.95499999999998</v>
      </c>
      <c r="D42">
        <v>227.006</v>
      </c>
      <c r="E42">
        <v>329.322</v>
      </c>
      <c r="G42" s="1">
        <f t="shared" si="0"/>
        <v>28.461999999999989</v>
      </c>
      <c r="I42">
        <f t="shared" si="1"/>
        <v>55</v>
      </c>
      <c r="J42">
        <f t="shared" si="3"/>
        <v>0.6607909821015151</v>
      </c>
      <c r="K42">
        <f t="shared" si="2"/>
        <v>0.56926493780386522</v>
      </c>
    </row>
    <row r="43" spans="1:11" x14ac:dyDescent="0.75">
      <c r="A43">
        <v>56</v>
      </c>
      <c r="B43">
        <v>312.10399999999998</v>
      </c>
      <c r="C43">
        <v>286.43</v>
      </c>
      <c r="D43">
        <v>232.751</v>
      </c>
      <c r="E43">
        <v>331.98899999999998</v>
      </c>
      <c r="G43" s="1">
        <f t="shared" si="0"/>
        <v>25.673999999999978</v>
      </c>
      <c r="I43">
        <f t="shared" si="1"/>
        <v>56</v>
      </c>
      <c r="J43">
        <f t="shared" si="3"/>
        <v>0.61627628490683506</v>
      </c>
      <c r="K43">
        <f t="shared" si="2"/>
        <v>0.5887441298867685</v>
      </c>
    </row>
    <row r="44" spans="1:11" x14ac:dyDescent="0.75">
      <c r="A44">
        <v>57</v>
      </c>
      <c r="B44">
        <v>298.17399999999998</v>
      </c>
      <c r="C44">
        <v>281.18</v>
      </c>
      <c r="D44">
        <v>231.232</v>
      </c>
      <c r="E44">
        <v>338.99400000000003</v>
      </c>
      <c r="G44" s="1">
        <f t="shared" si="0"/>
        <v>16.993999999999971</v>
      </c>
      <c r="I44">
        <f t="shared" si="1"/>
        <v>57</v>
      </c>
      <c r="J44">
        <f t="shared" si="3"/>
        <v>0.47768676853315417</v>
      </c>
      <c r="K44">
        <f t="shared" si="2"/>
        <v>0.56355080939668023</v>
      </c>
    </row>
    <row r="45" spans="1:11" x14ac:dyDescent="0.75">
      <c r="A45">
        <v>58</v>
      </c>
      <c r="B45">
        <v>307.39600000000002</v>
      </c>
      <c r="C45">
        <v>276.70499999999998</v>
      </c>
      <c r="D45">
        <v>227.35599999999999</v>
      </c>
      <c r="E45">
        <v>332.35599999999999</v>
      </c>
      <c r="G45" s="1">
        <f t="shared" si="0"/>
        <v>30.691000000000031</v>
      </c>
      <c r="I45">
        <f t="shared" si="1"/>
        <v>58</v>
      </c>
      <c r="J45">
        <f t="shared" si="3"/>
        <v>0.69638038670945757</v>
      </c>
      <c r="K45">
        <f t="shared" si="2"/>
        <v>0.56292901967279485</v>
      </c>
    </row>
    <row r="46" spans="1:11" x14ac:dyDescent="0.75">
      <c r="A46">
        <v>59</v>
      </c>
      <c r="B46">
        <v>304.93799999999999</v>
      </c>
      <c r="C46">
        <v>275.935</v>
      </c>
      <c r="D46">
        <v>226.15299999999999</v>
      </c>
      <c r="E46">
        <v>335.12400000000002</v>
      </c>
      <c r="G46" s="1">
        <f t="shared" si="0"/>
        <v>29.002999999999986</v>
      </c>
      <c r="I46">
        <f t="shared" si="1"/>
        <v>59</v>
      </c>
      <c r="J46">
        <f t="shared" si="3"/>
        <v>0.66942887707365351</v>
      </c>
      <c r="K46">
        <f t="shared" si="2"/>
        <v>0.55038523741164058</v>
      </c>
    </row>
    <row r="47" spans="1:11" x14ac:dyDescent="0.75">
      <c r="A47">
        <v>60</v>
      </c>
      <c r="B47">
        <v>304.68099999999998</v>
      </c>
      <c r="C47">
        <v>273.95999999999998</v>
      </c>
      <c r="D47">
        <v>219.672</v>
      </c>
      <c r="E47">
        <v>323.13</v>
      </c>
      <c r="G47" s="1">
        <f t="shared" si="0"/>
        <v>30.721000000000004</v>
      </c>
      <c r="I47">
        <f t="shared" si="1"/>
        <v>60</v>
      </c>
      <c r="J47">
        <f t="shared" si="3"/>
        <v>0.69685938273379011</v>
      </c>
      <c r="K47">
        <f t="shared" si="2"/>
        <v>0.55096334022005478</v>
      </c>
    </row>
    <row r="48" spans="1:11" x14ac:dyDescent="0.75">
      <c r="A48">
        <v>61</v>
      </c>
      <c r="B48">
        <v>297.14600000000002</v>
      </c>
      <c r="C48">
        <v>270.53500000000003</v>
      </c>
      <c r="D48">
        <v>220.881</v>
      </c>
      <c r="E48">
        <v>323.45800000000003</v>
      </c>
      <c r="G48" s="1">
        <f t="shared" si="0"/>
        <v>26.61099999999999</v>
      </c>
      <c r="I48">
        <f t="shared" si="1"/>
        <v>61</v>
      </c>
      <c r="J48">
        <f t="shared" si="3"/>
        <v>0.63123692740016923</v>
      </c>
      <c r="K48">
        <f t="shared" si="2"/>
        <v>0.55589615174279705</v>
      </c>
    </row>
    <row r="49" spans="1:11" x14ac:dyDescent="0.75">
      <c r="A49">
        <v>62</v>
      </c>
      <c r="B49">
        <v>290.75700000000001</v>
      </c>
      <c r="C49">
        <v>270.83499999999998</v>
      </c>
      <c r="D49">
        <v>221.339</v>
      </c>
      <c r="E49">
        <v>329.68900000000002</v>
      </c>
      <c r="G49" s="1">
        <f t="shared" si="0"/>
        <v>19.922000000000025</v>
      </c>
      <c r="I49">
        <f t="shared" si="1"/>
        <v>62</v>
      </c>
      <c r="J49">
        <f t="shared" si="3"/>
        <v>0.52443678050805564</v>
      </c>
      <c r="K49">
        <f t="shared" si="2"/>
        <v>0.54189548602862736</v>
      </c>
    </row>
    <row r="50" spans="1:11" x14ac:dyDescent="0.75">
      <c r="A50">
        <v>63</v>
      </c>
      <c r="B50">
        <v>287.18799999999999</v>
      </c>
      <c r="C50">
        <v>273.16500000000002</v>
      </c>
      <c r="D50">
        <v>222.50299999999999</v>
      </c>
      <c r="E50">
        <v>332.05599999999998</v>
      </c>
      <c r="G50" s="1">
        <f t="shared" si="0"/>
        <v>14.022999999999968</v>
      </c>
      <c r="I50">
        <f t="shared" si="1"/>
        <v>63</v>
      </c>
      <c r="J50">
        <f t="shared" si="3"/>
        <v>0.43025019559004285</v>
      </c>
      <c r="K50">
        <f t="shared" si="2"/>
        <v>0.54134877635264633</v>
      </c>
    </row>
    <row r="51" spans="1:11" x14ac:dyDescent="0.75">
      <c r="A51">
        <v>64</v>
      </c>
      <c r="B51">
        <v>269.77100000000002</v>
      </c>
      <c r="C51">
        <v>270.83199999999999</v>
      </c>
      <c r="D51">
        <v>221.67500000000001</v>
      </c>
      <c r="E51">
        <v>334.30700000000002</v>
      </c>
      <c r="G51" s="1">
        <f t="shared" si="0"/>
        <v>-1.0609999999999786</v>
      </c>
      <c r="I51">
        <f t="shared" si="1"/>
        <v>64</v>
      </c>
      <c r="J51">
        <f t="shared" si="3"/>
        <v>0.1894109945554123</v>
      </c>
      <c r="K51">
        <f t="shared" si="2"/>
        <v>0.53201676189086533</v>
      </c>
    </row>
    <row r="52" spans="1:11" x14ac:dyDescent="0.75">
      <c r="A52">
        <v>65</v>
      </c>
      <c r="B52">
        <v>271.56400000000002</v>
      </c>
      <c r="C52">
        <v>269.209</v>
      </c>
      <c r="D52">
        <v>221.77099999999999</v>
      </c>
      <c r="E52">
        <v>333.072</v>
      </c>
      <c r="G52" s="1">
        <f t="shared" si="0"/>
        <v>2.3550000000000182</v>
      </c>
      <c r="I52">
        <f t="shared" si="1"/>
        <v>65</v>
      </c>
      <c r="J52">
        <f t="shared" si="3"/>
        <v>0.24395267519279629</v>
      </c>
      <c r="K52">
        <f t="shared" si="2"/>
        <v>0.53546993653472241</v>
      </c>
    </row>
    <row r="53" spans="1:11" x14ac:dyDescent="0.75">
      <c r="A53">
        <v>66</v>
      </c>
      <c r="B53">
        <v>267.05</v>
      </c>
      <c r="C53">
        <v>268.56099999999998</v>
      </c>
      <c r="D53">
        <v>218.03</v>
      </c>
      <c r="E53">
        <v>331.57799999999997</v>
      </c>
      <c r="G53" s="1">
        <f t="shared" si="0"/>
        <v>-1.5109999999999673</v>
      </c>
      <c r="I53">
        <f t="shared" si="1"/>
        <v>66</v>
      </c>
      <c r="J53">
        <f t="shared" si="3"/>
        <v>0.18222605419041751</v>
      </c>
      <c r="K53">
        <f t="shared" si="2"/>
        <v>0.52189049672635268</v>
      </c>
    </row>
    <row r="54" spans="1:11" x14ac:dyDescent="0.75">
      <c r="A54">
        <v>67</v>
      </c>
      <c r="B54">
        <v>263.40199999999999</v>
      </c>
      <c r="C54">
        <v>263.70699999999999</v>
      </c>
      <c r="D54">
        <v>214.69900000000001</v>
      </c>
      <c r="E54">
        <v>323.99299999999999</v>
      </c>
      <c r="G54" s="1">
        <f t="shared" si="0"/>
        <v>-0.30500000000000682</v>
      </c>
      <c r="I54">
        <f t="shared" si="1"/>
        <v>67</v>
      </c>
      <c r="J54">
        <f t="shared" si="3"/>
        <v>0.20148169436860341</v>
      </c>
      <c r="K54">
        <f t="shared" si="2"/>
        <v>0.52489317824041959</v>
      </c>
    </row>
    <row r="55" spans="1:11" x14ac:dyDescent="0.75">
      <c r="A55">
        <v>68</v>
      </c>
      <c r="B55">
        <v>265.45499999999998</v>
      </c>
      <c r="C55">
        <v>265.29300000000001</v>
      </c>
      <c r="D55">
        <v>219.62299999999999</v>
      </c>
      <c r="E55">
        <v>340.096</v>
      </c>
      <c r="G55" s="1">
        <f t="shared" si="0"/>
        <v>0.16199999999997772</v>
      </c>
      <c r="I55">
        <f t="shared" si="1"/>
        <v>68</v>
      </c>
      <c r="J55">
        <f t="shared" si="3"/>
        <v>0.2089380658140535</v>
      </c>
      <c r="K55">
        <f t="shared" si="2"/>
        <v>0.50921828908554567</v>
      </c>
    </row>
    <row r="56" spans="1:11" x14ac:dyDescent="0.75">
      <c r="A56">
        <v>69</v>
      </c>
      <c r="B56">
        <v>264.12900000000002</v>
      </c>
      <c r="C56">
        <v>268.31900000000002</v>
      </c>
      <c r="D56">
        <v>221.32900000000001</v>
      </c>
      <c r="E56">
        <v>357.74700000000001</v>
      </c>
      <c r="G56" s="1">
        <f t="shared" si="0"/>
        <v>-4.1899999999999977</v>
      </c>
      <c r="I56">
        <f t="shared" si="1"/>
        <v>69</v>
      </c>
      <c r="J56">
        <f t="shared" si="3"/>
        <v>0.13945170921748029</v>
      </c>
      <c r="K56">
        <f t="shared" si="2"/>
        <v>0.47921910466452727</v>
      </c>
    </row>
    <row r="57" spans="1:11" x14ac:dyDescent="0.75">
      <c r="A57">
        <v>70</v>
      </c>
      <c r="B57">
        <v>263.82600000000002</v>
      </c>
      <c r="C57">
        <v>264.86200000000002</v>
      </c>
      <c r="D57">
        <v>214.80799999999999</v>
      </c>
      <c r="E57">
        <v>347.97899999999998</v>
      </c>
      <c r="G57" s="1">
        <f t="shared" si="0"/>
        <v>-1.0360000000000014</v>
      </c>
      <c r="I57">
        <f t="shared" si="1"/>
        <v>70</v>
      </c>
      <c r="J57">
        <f t="shared" si="3"/>
        <v>0.18981015790902278</v>
      </c>
      <c r="K57">
        <f t="shared" si="2"/>
        <v>0.47132144957270827</v>
      </c>
    </row>
    <row r="58" spans="1:11" x14ac:dyDescent="0.75">
      <c r="A58">
        <v>71</v>
      </c>
      <c r="B58">
        <v>261.21199999999999</v>
      </c>
      <c r="C58">
        <v>262.98399999999998</v>
      </c>
      <c r="D58">
        <v>214.78800000000001</v>
      </c>
      <c r="E58">
        <v>353.76</v>
      </c>
      <c r="G58" s="1">
        <f t="shared" si="0"/>
        <v>-1.7719999999999914</v>
      </c>
      <c r="I58">
        <f t="shared" si="1"/>
        <v>71</v>
      </c>
      <c r="J58">
        <f t="shared" si="3"/>
        <v>0.17805878877872006</v>
      </c>
      <c r="K58">
        <f t="shared" si="2"/>
        <v>0.45982576646004364</v>
      </c>
    </row>
    <row r="59" spans="1:11" x14ac:dyDescent="0.75">
      <c r="A59">
        <v>72</v>
      </c>
      <c r="B59">
        <v>265.83600000000001</v>
      </c>
      <c r="C59">
        <v>267.238</v>
      </c>
      <c r="D59">
        <v>219.25800000000001</v>
      </c>
      <c r="E59">
        <v>351.96899999999999</v>
      </c>
      <c r="G59" s="1">
        <f t="shared" si="0"/>
        <v>-1.4019999999999868</v>
      </c>
      <c r="I59">
        <f t="shared" si="1"/>
        <v>72</v>
      </c>
      <c r="J59">
        <f t="shared" si="3"/>
        <v>0.18396640641216042</v>
      </c>
      <c r="K59">
        <f t="shared" si="2"/>
        <v>0.48216433373141637</v>
      </c>
    </row>
    <row r="60" spans="1:11" x14ac:dyDescent="0.75">
      <c r="A60">
        <v>73</v>
      </c>
      <c r="B60">
        <v>260.69</v>
      </c>
      <c r="C60">
        <v>270.5</v>
      </c>
      <c r="D60">
        <v>217.55699999999999</v>
      </c>
      <c r="E60">
        <v>342.72199999999998</v>
      </c>
      <c r="G60" s="1">
        <f t="shared" si="0"/>
        <v>-9.8100000000000023</v>
      </c>
      <c r="I60">
        <f t="shared" si="1"/>
        <v>73</v>
      </c>
      <c r="J60">
        <f t="shared" si="3"/>
        <v>4.9719787325765263E-2</v>
      </c>
      <c r="K60">
        <f t="shared" si="2"/>
        <v>0.49427371971087553</v>
      </c>
    </row>
    <row r="61" spans="1:11" x14ac:dyDescent="0.75">
      <c r="A61">
        <v>74</v>
      </c>
      <c r="B61">
        <v>253.53399999999999</v>
      </c>
      <c r="C61">
        <v>261.87799999999999</v>
      </c>
      <c r="D61">
        <v>210.85599999999999</v>
      </c>
      <c r="E61">
        <v>329.28899999999999</v>
      </c>
      <c r="G61" s="1">
        <f t="shared" si="0"/>
        <v>-8.3439999999999941</v>
      </c>
      <c r="I61">
        <f t="shared" si="1"/>
        <v>74</v>
      </c>
      <c r="J61">
        <f t="shared" si="3"/>
        <v>7.3126726381504567E-2</v>
      </c>
      <c r="K61">
        <f t="shared" si="2"/>
        <v>0.49398709219791964</v>
      </c>
    </row>
    <row r="62" spans="1:11" x14ac:dyDescent="0.75">
      <c r="A62">
        <v>75</v>
      </c>
      <c r="B62">
        <v>256.31900000000002</v>
      </c>
      <c r="C62">
        <v>267.25</v>
      </c>
      <c r="D62">
        <v>211.381</v>
      </c>
      <c r="E62">
        <v>337.47399999999999</v>
      </c>
      <c r="G62" s="1">
        <f t="shared" si="0"/>
        <v>-10.930999999999983</v>
      </c>
      <c r="I62">
        <f t="shared" si="1"/>
        <v>75</v>
      </c>
      <c r="J62">
        <f t="shared" si="3"/>
        <v>3.1821302549855879E-2</v>
      </c>
      <c r="K62">
        <f t="shared" si="2"/>
        <v>0.47817273029657398</v>
      </c>
    </row>
    <row r="63" spans="1:11" x14ac:dyDescent="0.75">
      <c r="A63">
        <v>76</v>
      </c>
      <c r="B63">
        <v>268.81900000000002</v>
      </c>
      <c r="C63">
        <v>274.11</v>
      </c>
      <c r="D63">
        <v>219.09299999999999</v>
      </c>
      <c r="E63">
        <v>332.22699999999998</v>
      </c>
      <c r="G63" s="1">
        <f t="shared" si="0"/>
        <v>-5.2909999999999968</v>
      </c>
      <c r="I63">
        <f t="shared" si="1"/>
        <v>76</v>
      </c>
      <c r="J63">
        <f t="shared" si="3"/>
        <v>0.12187255512445928</v>
      </c>
      <c r="K63">
        <f t="shared" si="2"/>
        <v>0.5252247648772943</v>
      </c>
    </row>
    <row r="64" spans="1:11" x14ac:dyDescent="0.75">
      <c r="A64">
        <v>77</v>
      </c>
      <c r="B64">
        <v>255.44800000000001</v>
      </c>
      <c r="C64">
        <v>268.37200000000001</v>
      </c>
      <c r="D64">
        <v>213.70099999999999</v>
      </c>
      <c r="E64">
        <v>320.072</v>
      </c>
      <c r="G64" s="1">
        <f t="shared" si="0"/>
        <v>-12.924000000000007</v>
      </c>
      <c r="I64">
        <f t="shared" si="1"/>
        <v>77</v>
      </c>
      <c r="J64">
        <f t="shared" si="3"/>
        <v>0</v>
      </c>
      <c r="K64">
        <f t="shared" si="2"/>
        <v>0.53006261215573058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DD0C-8DF6-4B48-9F8A-F751D1BEB9AA}">
  <dimension ref="A1:K83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43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</v>
      </c>
      <c r="B3">
        <v>300.08699999999999</v>
      </c>
      <c r="C3">
        <v>293.38299999999998</v>
      </c>
      <c r="D3">
        <v>296.99099999999999</v>
      </c>
      <c r="E3">
        <v>420.38400000000001</v>
      </c>
      <c r="G3" s="1">
        <f t="shared" ref="G3:G66" si="0">B3-C3</f>
        <v>6.7040000000000077</v>
      </c>
      <c r="I3">
        <f t="shared" ref="I3:I66" si="1">A3</f>
        <v>2</v>
      </c>
      <c r="J3">
        <f>(G3-MIN(G$3:G$83))/(MAX(G$3:G$83)-MIN(G$3:G$83))</f>
        <v>0.51009444219412881</v>
      </c>
      <c r="K3">
        <f t="shared" ref="K3:K66" si="2">(D3-105)/(E3-115)</f>
        <v>0.62868716108244038</v>
      </c>
    </row>
    <row r="4" spans="1:11" x14ac:dyDescent="0.75">
      <c r="A4">
        <v>3</v>
      </c>
      <c r="B4">
        <v>301.62</v>
      </c>
      <c r="C4">
        <v>297.517</v>
      </c>
      <c r="D4">
        <v>296.31799999999998</v>
      </c>
      <c r="E4">
        <v>419.673</v>
      </c>
      <c r="G4" s="1">
        <f t="shared" si="0"/>
        <v>4.1030000000000086</v>
      </c>
      <c r="I4">
        <f t="shared" si="1"/>
        <v>3</v>
      </c>
      <c r="J4">
        <f t="shared" ref="J4:J67" si="3">(G4-MIN(G$3:G$83))/(MAX(G$3:G$83)-MIN(G$3:G$83))</f>
        <v>0.45464429616048785</v>
      </c>
      <c r="K4">
        <f t="shared" si="2"/>
        <v>0.62794537093867842</v>
      </c>
    </row>
    <row r="5" spans="1:11" x14ac:dyDescent="0.75">
      <c r="A5">
        <v>4</v>
      </c>
      <c r="B5">
        <v>291.38600000000002</v>
      </c>
      <c r="C5">
        <v>286.44600000000003</v>
      </c>
      <c r="D5">
        <v>292.98</v>
      </c>
      <c r="E5">
        <v>417.52100000000002</v>
      </c>
      <c r="G5" s="1">
        <f t="shared" si="0"/>
        <v>4.9399999999999977</v>
      </c>
      <c r="I5">
        <f t="shared" si="1"/>
        <v>4</v>
      </c>
      <c r="J5">
        <f t="shared" si="3"/>
        <v>0.47248811478030983</v>
      </c>
      <c r="K5">
        <f t="shared" si="2"/>
        <v>0.62137835059384305</v>
      </c>
    </row>
    <row r="6" spans="1:11" x14ac:dyDescent="0.75">
      <c r="A6">
        <v>5</v>
      </c>
      <c r="B6">
        <v>301.34800000000001</v>
      </c>
      <c r="C6">
        <v>299.30799999999999</v>
      </c>
      <c r="D6">
        <v>291.923</v>
      </c>
      <c r="E6">
        <v>417.63299999999998</v>
      </c>
      <c r="G6" s="1">
        <f t="shared" si="0"/>
        <v>2.0400000000000205</v>
      </c>
      <c r="I6">
        <f t="shared" si="1"/>
        <v>5</v>
      </c>
      <c r="J6">
        <f t="shared" si="3"/>
        <v>0.41066365361246759</v>
      </c>
      <c r="K6">
        <f t="shared" si="2"/>
        <v>0.6176557083992823</v>
      </c>
    </row>
    <row r="7" spans="1:11" x14ac:dyDescent="0.75">
      <c r="A7">
        <v>6</v>
      </c>
      <c r="B7">
        <v>294.58699999999999</v>
      </c>
      <c r="C7">
        <v>292.858</v>
      </c>
      <c r="D7">
        <v>285.26600000000002</v>
      </c>
      <c r="E7">
        <v>407.88499999999999</v>
      </c>
      <c r="G7" s="1">
        <f t="shared" si="0"/>
        <v>1.728999999999985</v>
      </c>
      <c r="I7">
        <f t="shared" si="1"/>
        <v>6</v>
      </c>
      <c r="J7">
        <f t="shared" si="3"/>
        <v>0.40403351312170854</v>
      </c>
      <c r="K7">
        <f t="shared" si="2"/>
        <v>0.6154838929955444</v>
      </c>
    </row>
    <row r="8" spans="1:11" x14ac:dyDescent="0.75">
      <c r="A8">
        <v>7</v>
      </c>
      <c r="B8">
        <v>299.61200000000002</v>
      </c>
      <c r="C8">
        <v>296.90600000000001</v>
      </c>
      <c r="D8">
        <v>285.58699999999999</v>
      </c>
      <c r="E8">
        <v>404.58499999999998</v>
      </c>
      <c r="G8" s="1">
        <f t="shared" si="0"/>
        <v>2.7060000000000173</v>
      </c>
      <c r="I8">
        <f t="shared" si="1"/>
        <v>7</v>
      </c>
      <c r="J8">
        <f t="shared" si="3"/>
        <v>0.4248619609013583</v>
      </c>
      <c r="K8">
        <f t="shared" si="2"/>
        <v>0.62360619507225856</v>
      </c>
    </row>
    <row r="9" spans="1:11" x14ac:dyDescent="0.75">
      <c r="A9">
        <v>8</v>
      </c>
      <c r="B9">
        <v>296.065</v>
      </c>
      <c r="C9">
        <v>294.68299999999999</v>
      </c>
      <c r="D9">
        <v>268.94600000000003</v>
      </c>
      <c r="E9">
        <v>384.04300000000001</v>
      </c>
      <c r="G9" s="1">
        <f t="shared" si="0"/>
        <v>1.382000000000005</v>
      </c>
      <c r="I9">
        <f t="shared" si="1"/>
        <v>8</v>
      </c>
      <c r="J9">
        <f t="shared" si="3"/>
        <v>0.3966358965612809</v>
      </c>
      <c r="K9">
        <f t="shared" si="2"/>
        <v>0.60936727586296624</v>
      </c>
    </row>
    <row r="10" spans="1:11" x14ac:dyDescent="0.75">
      <c r="A10">
        <v>9</v>
      </c>
      <c r="B10">
        <v>298.10899999999998</v>
      </c>
      <c r="C10">
        <v>290.66300000000001</v>
      </c>
      <c r="D10">
        <v>263.57600000000002</v>
      </c>
      <c r="E10">
        <v>381.99099999999999</v>
      </c>
      <c r="G10" s="1">
        <f t="shared" si="0"/>
        <v>7.4459999999999695</v>
      </c>
      <c r="I10">
        <f t="shared" si="1"/>
        <v>9</v>
      </c>
      <c r="J10">
        <f t="shared" si="3"/>
        <v>0.52591297674121051</v>
      </c>
      <c r="K10">
        <f t="shared" si="2"/>
        <v>0.59393762336558176</v>
      </c>
    </row>
    <row r="11" spans="1:11" x14ac:dyDescent="0.75">
      <c r="A11">
        <v>10</v>
      </c>
      <c r="B11">
        <v>293.21600000000001</v>
      </c>
      <c r="C11">
        <v>291.59899999999999</v>
      </c>
      <c r="D11">
        <v>263.77499999999998</v>
      </c>
      <c r="E11">
        <v>380.92399999999998</v>
      </c>
      <c r="G11" s="1">
        <f t="shared" si="0"/>
        <v>1.6170000000000186</v>
      </c>
      <c r="I11">
        <f t="shared" si="1"/>
        <v>10</v>
      </c>
      <c r="J11">
        <f t="shared" si="3"/>
        <v>0.40164580979384773</v>
      </c>
      <c r="K11">
        <f t="shared" si="2"/>
        <v>0.59706908740843245</v>
      </c>
    </row>
    <row r="12" spans="1:11" x14ac:dyDescent="0.75">
      <c r="A12">
        <v>11</v>
      </c>
      <c r="B12">
        <v>291.13600000000002</v>
      </c>
      <c r="C12">
        <v>290.72399999999999</v>
      </c>
      <c r="D12">
        <v>264.17099999999999</v>
      </c>
      <c r="E12">
        <v>377.92399999999998</v>
      </c>
      <c r="G12" s="1">
        <f t="shared" si="0"/>
        <v>0.41200000000003456</v>
      </c>
      <c r="I12">
        <f t="shared" si="1"/>
        <v>11</v>
      </c>
      <c r="J12">
        <f t="shared" si="3"/>
        <v>0.37595668023962381</v>
      </c>
      <c r="K12">
        <f t="shared" si="2"/>
        <v>0.60538786873773409</v>
      </c>
    </row>
    <row r="13" spans="1:11" x14ac:dyDescent="0.75">
      <c r="A13">
        <v>12</v>
      </c>
      <c r="B13">
        <v>291.97699999999998</v>
      </c>
      <c r="C13">
        <v>286.31900000000002</v>
      </c>
      <c r="D13">
        <v>259.82299999999998</v>
      </c>
      <c r="E13">
        <v>370.30399999999997</v>
      </c>
      <c r="G13" s="1">
        <f t="shared" si="0"/>
        <v>5.6579999999999586</v>
      </c>
      <c r="I13">
        <f t="shared" si="1"/>
        <v>12</v>
      </c>
      <c r="J13">
        <f t="shared" si="3"/>
        <v>0.48779499861427833</v>
      </c>
      <c r="K13">
        <f t="shared" si="2"/>
        <v>0.60642606461316706</v>
      </c>
    </row>
    <row r="14" spans="1:11" x14ac:dyDescent="0.75">
      <c r="A14">
        <v>13</v>
      </c>
      <c r="B14">
        <v>291.98899999999998</v>
      </c>
      <c r="C14">
        <v>295.47399999999999</v>
      </c>
      <c r="D14">
        <v>261.101</v>
      </c>
      <c r="E14">
        <v>375.11700000000002</v>
      </c>
      <c r="G14" s="1">
        <f t="shared" si="0"/>
        <v>-3.4850000000000136</v>
      </c>
      <c r="I14">
        <f t="shared" si="1"/>
        <v>13</v>
      </c>
      <c r="J14">
        <f t="shared" si="3"/>
        <v>0.29287739569787002</v>
      </c>
      <c r="K14">
        <f t="shared" si="2"/>
        <v>0.60011840825474683</v>
      </c>
    </row>
    <row r="15" spans="1:11" x14ac:dyDescent="0.75">
      <c r="A15">
        <v>14</v>
      </c>
      <c r="B15">
        <v>299.19900000000001</v>
      </c>
      <c r="C15">
        <v>293.11200000000002</v>
      </c>
      <c r="D15">
        <v>265.03800000000001</v>
      </c>
      <c r="E15">
        <v>384.07600000000002</v>
      </c>
      <c r="G15" s="1">
        <f t="shared" si="0"/>
        <v>6.0869999999999891</v>
      </c>
      <c r="I15">
        <f t="shared" si="1"/>
        <v>14</v>
      </c>
      <c r="J15">
        <f t="shared" si="3"/>
        <v>0.49694075511117708</v>
      </c>
      <c r="K15">
        <f t="shared" si="2"/>
        <v>0.59476876421531466</v>
      </c>
    </row>
    <row r="16" spans="1:11" x14ac:dyDescent="0.75">
      <c r="A16">
        <v>15</v>
      </c>
      <c r="B16">
        <v>291.86900000000003</v>
      </c>
      <c r="C16">
        <v>297.5</v>
      </c>
      <c r="D16">
        <v>260.59199999999998</v>
      </c>
      <c r="E16">
        <v>376.07600000000002</v>
      </c>
      <c r="G16" s="1">
        <f t="shared" si="0"/>
        <v>-5.6309999999999718</v>
      </c>
      <c r="I16">
        <f t="shared" si="1"/>
        <v>15</v>
      </c>
      <c r="J16">
        <f t="shared" si="3"/>
        <v>0.24712729443366729</v>
      </c>
      <c r="K16">
        <f t="shared" si="2"/>
        <v>0.59596439350993569</v>
      </c>
    </row>
    <row r="17" spans="1:11" x14ac:dyDescent="0.75">
      <c r="A17">
        <v>16</v>
      </c>
      <c r="B17">
        <v>295.89800000000002</v>
      </c>
      <c r="C17">
        <v>300.83199999999999</v>
      </c>
      <c r="D17">
        <v>251.23400000000001</v>
      </c>
      <c r="E17">
        <v>363.68</v>
      </c>
      <c r="G17" s="1">
        <f t="shared" si="0"/>
        <v>-4.9339999999999691</v>
      </c>
      <c r="I17">
        <f t="shared" si="1"/>
        <v>16</v>
      </c>
      <c r="J17">
        <f t="shared" si="3"/>
        <v>0.26198648389366264</v>
      </c>
      <c r="K17">
        <f t="shared" si="2"/>
        <v>0.58804085571819209</v>
      </c>
    </row>
    <row r="18" spans="1:11" x14ac:dyDescent="0.75">
      <c r="A18">
        <v>17</v>
      </c>
      <c r="B18">
        <v>319.39800000000002</v>
      </c>
      <c r="C18">
        <v>301.01299999999998</v>
      </c>
      <c r="D18">
        <v>250.30699999999999</v>
      </c>
      <c r="E18">
        <v>363.52199999999999</v>
      </c>
      <c r="G18" s="1">
        <f t="shared" si="0"/>
        <v>18.385000000000048</v>
      </c>
      <c r="I18">
        <f t="shared" si="1"/>
        <v>17</v>
      </c>
      <c r="J18">
        <f t="shared" si="3"/>
        <v>0.75911910802225746</v>
      </c>
      <c r="K18">
        <f t="shared" si="2"/>
        <v>0.5846846556844062</v>
      </c>
    </row>
    <row r="19" spans="1:11" x14ac:dyDescent="0.75">
      <c r="A19">
        <v>18</v>
      </c>
      <c r="B19">
        <v>331.86900000000003</v>
      </c>
      <c r="C19">
        <v>302.185</v>
      </c>
      <c r="D19">
        <v>254.32</v>
      </c>
      <c r="E19">
        <v>368.81599999999997</v>
      </c>
      <c r="G19" s="1">
        <f t="shared" si="0"/>
        <v>29.684000000000026</v>
      </c>
      <c r="I19">
        <f t="shared" si="1"/>
        <v>18</v>
      </c>
      <c r="J19">
        <f t="shared" si="3"/>
        <v>1</v>
      </c>
      <c r="K19">
        <f t="shared" si="2"/>
        <v>0.58830018596148392</v>
      </c>
    </row>
    <row r="20" spans="1:11" x14ac:dyDescent="0.75">
      <c r="A20">
        <v>19</v>
      </c>
      <c r="B20">
        <v>328.42</v>
      </c>
      <c r="C20">
        <v>305.935</v>
      </c>
      <c r="D20">
        <v>251.52199999999999</v>
      </c>
      <c r="E20">
        <v>364.75599999999997</v>
      </c>
      <c r="G20" s="1">
        <f t="shared" si="0"/>
        <v>22.485000000000014</v>
      </c>
      <c r="I20">
        <f t="shared" si="1"/>
        <v>19</v>
      </c>
      <c r="J20">
        <f t="shared" si="3"/>
        <v>0.84652610484575852</v>
      </c>
      <c r="K20">
        <f t="shared" si="2"/>
        <v>0.58666058072678939</v>
      </c>
    </row>
    <row r="21" spans="1:11" x14ac:dyDescent="0.75">
      <c r="A21">
        <v>20</v>
      </c>
      <c r="B21">
        <v>314.24400000000003</v>
      </c>
      <c r="C21">
        <v>292.685</v>
      </c>
      <c r="D21">
        <v>252.892</v>
      </c>
      <c r="E21">
        <v>361.51900000000001</v>
      </c>
      <c r="G21" s="1">
        <f t="shared" si="0"/>
        <v>21.559000000000026</v>
      </c>
      <c r="I21">
        <f t="shared" si="1"/>
        <v>20</v>
      </c>
      <c r="J21">
        <f t="shared" si="3"/>
        <v>0.8267849148314752</v>
      </c>
      <c r="K21">
        <f t="shared" si="2"/>
        <v>0.59992130424024104</v>
      </c>
    </row>
    <row r="22" spans="1:11" x14ac:dyDescent="0.75">
      <c r="A22">
        <v>21</v>
      </c>
      <c r="B22">
        <v>329.7</v>
      </c>
      <c r="C22">
        <v>303.04700000000003</v>
      </c>
      <c r="D22">
        <v>258.41199999999998</v>
      </c>
      <c r="E22">
        <v>365.28699999999998</v>
      </c>
      <c r="G22" s="1">
        <f t="shared" si="0"/>
        <v>26.652999999999963</v>
      </c>
      <c r="I22">
        <f t="shared" si="1"/>
        <v>21</v>
      </c>
      <c r="J22">
        <f t="shared" si="3"/>
        <v>0.93538277868974651</v>
      </c>
      <c r="K22">
        <f t="shared" si="2"/>
        <v>0.61294433989779729</v>
      </c>
    </row>
    <row r="23" spans="1:11" x14ac:dyDescent="0.75">
      <c r="A23">
        <v>22</v>
      </c>
      <c r="B23">
        <v>300.19</v>
      </c>
      <c r="C23">
        <v>284.983</v>
      </c>
      <c r="D23">
        <v>242.90799999999999</v>
      </c>
      <c r="E23">
        <v>363.70499999999998</v>
      </c>
      <c r="G23" s="1">
        <f t="shared" si="0"/>
        <v>15.206999999999994</v>
      </c>
      <c r="I23">
        <f t="shared" si="1"/>
        <v>22</v>
      </c>
      <c r="J23">
        <f t="shared" si="3"/>
        <v>0.69136802609418591</v>
      </c>
      <c r="K23">
        <f t="shared" si="2"/>
        <v>0.55450433244204977</v>
      </c>
    </row>
    <row r="24" spans="1:11" x14ac:dyDescent="0.75">
      <c r="A24">
        <v>23</v>
      </c>
      <c r="B24">
        <v>302.23399999999998</v>
      </c>
      <c r="C24">
        <v>289.62099999999998</v>
      </c>
      <c r="D24">
        <v>242.34700000000001</v>
      </c>
      <c r="E24">
        <v>371.88499999999999</v>
      </c>
      <c r="G24" s="1">
        <f t="shared" si="0"/>
        <v>12.613</v>
      </c>
      <c r="I24">
        <f t="shared" si="1"/>
        <v>23</v>
      </c>
      <c r="J24">
        <f t="shared" si="3"/>
        <v>0.63606711151853645</v>
      </c>
      <c r="K24">
        <f t="shared" si="2"/>
        <v>0.53466337076902126</v>
      </c>
    </row>
    <row r="25" spans="1:11" x14ac:dyDescent="0.75">
      <c r="A25">
        <v>24</v>
      </c>
      <c r="B25">
        <v>301.56200000000001</v>
      </c>
      <c r="C25">
        <v>290.464</v>
      </c>
      <c r="D25">
        <v>246.13300000000001</v>
      </c>
      <c r="E25">
        <v>364.07799999999997</v>
      </c>
      <c r="G25" s="1">
        <f t="shared" si="0"/>
        <v>11.098000000000013</v>
      </c>
      <c r="I25">
        <f t="shared" si="1"/>
        <v>24</v>
      </c>
      <c r="J25">
        <f t="shared" si="3"/>
        <v>0.60376916025326721</v>
      </c>
      <c r="K25">
        <f t="shared" si="2"/>
        <v>0.56662170083267094</v>
      </c>
    </row>
    <row r="26" spans="1:11" x14ac:dyDescent="0.75">
      <c r="A26">
        <v>25</v>
      </c>
      <c r="B26">
        <v>296.125</v>
      </c>
      <c r="C26">
        <v>292.98</v>
      </c>
      <c r="D26">
        <v>234.05199999999999</v>
      </c>
      <c r="E26">
        <v>358.245</v>
      </c>
      <c r="G26" s="1">
        <f t="shared" si="0"/>
        <v>3.1449999999999818</v>
      </c>
      <c r="I26">
        <f t="shared" si="1"/>
        <v>25</v>
      </c>
      <c r="J26">
        <f t="shared" si="3"/>
        <v>0.43422090519538614</v>
      </c>
      <c r="K26">
        <f t="shared" si="2"/>
        <v>0.53054327940964863</v>
      </c>
    </row>
    <row r="27" spans="1:11" x14ac:dyDescent="0.75">
      <c r="A27">
        <v>26</v>
      </c>
      <c r="B27">
        <v>293.35899999999998</v>
      </c>
      <c r="C27">
        <v>296.77</v>
      </c>
      <c r="D27">
        <v>237.589</v>
      </c>
      <c r="E27">
        <v>353.03899999999999</v>
      </c>
      <c r="G27" s="1">
        <f t="shared" si="0"/>
        <v>-3.4110000000000014</v>
      </c>
      <c r="I27">
        <f t="shared" si="1"/>
        <v>26</v>
      </c>
      <c r="J27">
        <f t="shared" si="3"/>
        <v>0.29445498539663589</v>
      </c>
      <c r="K27">
        <f t="shared" si="2"/>
        <v>0.55700536466713435</v>
      </c>
    </row>
    <row r="28" spans="1:11" x14ac:dyDescent="0.75">
      <c r="A28">
        <v>27</v>
      </c>
      <c r="B28">
        <v>290.06799999999998</v>
      </c>
      <c r="C28">
        <v>293.452</v>
      </c>
      <c r="D28">
        <v>231.39099999999999</v>
      </c>
      <c r="E28">
        <v>359.76299999999998</v>
      </c>
      <c r="G28" s="1">
        <f t="shared" si="0"/>
        <v>-3.3840000000000146</v>
      </c>
      <c r="I28">
        <f t="shared" si="1"/>
        <v>27</v>
      </c>
      <c r="J28">
        <f t="shared" si="3"/>
        <v>0.29503059244888796</v>
      </c>
      <c r="K28">
        <f t="shared" si="2"/>
        <v>0.51638115238005744</v>
      </c>
    </row>
    <row r="29" spans="1:11" x14ac:dyDescent="0.75">
      <c r="A29">
        <v>28</v>
      </c>
      <c r="B29">
        <v>291.05099999999999</v>
      </c>
      <c r="C29">
        <v>292.79399999999998</v>
      </c>
      <c r="D29">
        <v>229.37700000000001</v>
      </c>
      <c r="E29">
        <v>352.322</v>
      </c>
      <c r="G29" s="1">
        <f t="shared" si="0"/>
        <v>-1.742999999999995</v>
      </c>
      <c r="I29">
        <f t="shared" si="1"/>
        <v>28</v>
      </c>
      <c r="J29">
        <f t="shared" si="3"/>
        <v>0.33001470995800214</v>
      </c>
      <c r="K29">
        <f t="shared" si="2"/>
        <v>0.52408541980937295</v>
      </c>
    </row>
    <row r="30" spans="1:11" x14ac:dyDescent="0.75">
      <c r="A30">
        <v>29</v>
      </c>
      <c r="B30">
        <v>289.48500000000001</v>
      </c>
      <c r="C30">
        <v>296.536</v>
      </c>
      <c r="D30">
        <v>230.214</v>
      </c>
      <c r="E30">
        <v>345.82400000000001</v>
      </c>
      <c r="G30" s="1">
        <f t="shared" si="0"/>
        <v>-7.0509999999999877</v>
      </c>
      <c r="I30">
        <f t="shared" si="1"/>
        <v>29</v>
      </c>
      <c r="J30">
        <f t="shared" si="3"/>
        <v>0.21685462724113708</v>
      </c>
      <c r="K30">
        <f t="shared" si="2"/>
        <v>0.54246525491283404</v>
      </c>
    </row>
    <row r="31" spans="1:11" x14ac:dyDescent="0.75">
      <c r="A31">
        <v>30</v>
      </c>
      <c r="B31">
        <v>277.85199999999998</v>
      </c>
      <c r="C31">
        <v>289.20999999999998</v>
      </c>
      <c r="D31">
        <v>229.59800000000001</v>
      </c>
      <c r="E31">
        <v>342.82900000000001</v>
      </c>
      <c r="G31" s="1">
        <f t="shared" si="0"/>
        <v>-11.358000000000004</v>
      </c>
      <c r="I31">
        <f t="shared" si="1"/>
        <v>30</v>
      </c>
      <c r="J31">
        <f t="shared" si="3"/>
        <v>0.12503464301703379</v>
      </c>
      <c r="K31">
        <f t="shared" si="2"/>
        <v>0.54689262560955809</v>
      </c>
    </row>
    <row r="32" spans="1:11" x14ac:dyDescent="0.75">
      <c r="A32">
        <v>31</v>
      </c>
      <c r="B32">
        <v>278.63</v>
      </c>
      <c r="C32">
        <v>291.70600000000002</v>
      </c>
      <c r="D32">
        <v>232.77199999999999</v>
      </c>
      <c r="E32">
        <v>341.01</v>
      </c>
      <c r="G32" s="1">
        <f t="shared" si="0"/>
        <v>-13.076000000000022</v>
      </c>
      <c r="I32">
        <f t="shared" si="1"/>
        <v>31</v>
      </c>
      <c r="J32">
        <f t="shared" si="3"/>
        <v>8.8408979470014873E-2</v>
      </c>
      <c r="K32">
        <f t="shared" si="2"/>
        <v>0.56533781691075613</v>
      </c>
    </row>
    <row r="33" spans="1:11" x14ac:dyDescent="0.75">
      <c r="A33">
        <v>32</v>
      </c>
      <c r="B33">
        <v>281.05200000000002</v>
      </c>
      <c r="C33">
        <v>290.43700000000001</v>
      </c>
      <c r="D33">
        <v>220.91200000000001</v>
      </c>
      <c r="E33">
        <v>331.72199999999998</v>
      </c>
      <c r="G33" s="1">
        <f t="shared" si="0"/>
        <v>-9.3849999999999909</v>
      </c>
      <c r="I33">
        <f t="shared" si="1"/>
        <v>32</v>
      </c>
      <c r="J33">
        <f t="shared" si="3"/>
        <v>0.16709659539088015</v>
      </c>
      <c r="K33">
        <f t="shared" si="2"/>
        <v>0.5348418711529056</v>
      </c>
    </row>
    <row r="34" spans="1:11" x14ac:dyDescent="0.75">
      <c r="A34">
        <v>33</v>
      </c>
      <c r="B34">
        <v>279.25</v>
      </c>
      <c r="C34">
        <v>284.49599999999998</v>
      </c>
      <c r="D34">
        <v>221.68700000000001</v>
      </c>
      <c r="E34">
        <v>323.81</v>
      </c>
      <c r="G34" s="1">
        <f t="shared" si="0"/>
        <v>-5.2459999999999809</v>
      </c>
      <c r="I34">
        <f t="shared" si="1"/>
        <v>33</v>
      </c>
      <c r="J34">
        <f t="shared" si="3"/>
        <v>0.25533502462319102</v>
      </c>
      <c r="K34">
        <f t="shared" si="2"/>
        <v>0.55881902207748679</v>
      </c>
    </row>
    <row r="35" spans="1:11" x14ac:dyDescent="0.75">
      <c r="A35">
        <v>34</v>
      </c>
      <c r="B35">
        <v>282.99099999999999</v>
      </c>
      <c r="C35">
        <v>291.39600000000002</v>
      </c>
      <c r="D35">
        <v>220.65</v>
      </c>
      <c r="E35">
        <v>322.76499999999999</v>
      </c>
      <c r="G35" s="1">
        <f t="shared" si="0"/>
        <v>-8.4050000000000296</v>
      </c>
      <c r="I35">
        <f t="shared" si="1"/>
        <v>34</v>
      </c>
      <c r="J35">
        <f t="shared" si="3"/>
        <v>0.18798899950966755</v>
      </c>
      <c r="K35">
        <f t="shared" si="2"/>
        <v>0.55663850985488417</v>
      </c>
    </row>
    <row r="36" spans="1:11" x14ac:dyDescent="0.75">
      <c r="A36">
        <v>35</v>
      </c>
      <c r="B36">
        <v>281.16000000000003</v>
      </c>
      <c r="C36">
        <v>286.65699999999998</v>
      </c>
      <c r="D36">
        <v>218.42099999999999</v>
      </c>
      <c r="E36">
        <v>314.834</v>
      </c>
      <c r="G36" s="1">
        <f t="shared" si="0"/>
        <v>-5.4969999999999573</v>
      </c>
      <c r="I36">
        <f t="shared" si="1"/>
        <v>35</v>
      </c>
      <c r="J36">
        <f t="shared" si="3"/>
        <v>0.24998401091521619</v>
      </c>
      <c r="K36">
        <f t="shared" si="2"/>
        <v>0.56757608815316707</v>
      </c>
    </row>
    <row r="37" spans="1:11" x14ac:dyDescent="0.75">
      <c r="A37">
        <v>36</v>
      </c>
      <c r="B37">
        <v>280.73099999999999</v>
      </c>
      <c r="C37">
        <v>288.15699999999998</v>
      </c>
      <c r="D37">
        <v>218.91200000000001</v>
      </c>
      <c r="E37">
        <v>309.70800000000003</v>
      </c>
      <c r="G37" s="1">
        <f t="shared" si="0"/>
        <v>-7.4259999999999877</v>
      </c>
      <c r="I37">
        <f t="shared" si="1"/>
        <v>36</v>
      </c>
      <c r="J37">
        <f t="shared" si="3"/>
        <v>0.20886008484874363</v>
      </c>
      <c r="K37">
        <f t="shared" si="2"/>
        <v>0.585040162705179</v>
      </c>
    </row>
    <row r="38" spans="1:11" x14ac:dyDescent="0.75">
      <c r="A38">
        <v>37</v>
      </c>
      <c r="B38">
        <v>276.87700000000001</v>
      </c>
      <c r="C38">
        <v>283.98099999999999</v>
      </c>
      <c r="D38">
        <v>212.01</v>
      </c>
      <c r="E38">
        <v>311.03899999999999</v>
      </c>
      <c r="G38" s="1">
        <f t="shared" si="0"/>
        <v>-7.103999999999985</v>
      </c>
      <c r="I38">
        <f t="shared" si="1"/>
        <v>37</v>
      </c>
      <c r="J38">
        <f t="shared" si="3"/>
        <v>0.21572473191634553</v>
      </c>
      <c r="K38">
        <f t="shared" si="2"/>
        <v>0.54586077260137011</v>
      </c>
    </row>
    <row r="39" spans="1:11" x14ac:dyDescent="0.75">
      <c r="A39">
        <v>38</v>
      </c>
      <c r="B39">
        <v>278.69299999999998</v>
      </c>
      <c r="C39">
        <v>289.22399999999999</v>
      </c>
      <c r="D39">
        <v>215.21700000000001</v>
      </c>
      <c r="E39">
        <v>304.03100000000001</v>
      </c>
      <c r="G39" s="1">
        <f t="shared" si="0"/>
        <v>-10.531000000000006</v>
      </c>
      <c r="I39">
        <f t="shared" si="1"/>
        <v>38</v>
      </c>
      <c r="J39">
        <f t="shared" si="3"/>
        <v>0.14266527383972544</v>
      </c>
      <c r="K39">
        <f t="shared" si="2"/>
        <v>0.58306309547111324</v>
      </c>
    </row>
    <row r="40" spans="1:11" x14ac:dyDescent="0.75">
      <c r="A40">
        <v>39</v>
      </c>
      <c r="B40">
        <v>272.41699999999997</v>
      </c>
      <c r="C40">
        <v>284.29599999999999</v>
      </c>
      <c r="D40">
        <v>213.18100000000001</v>
      </c>
      <c r="E40">
        <v>306.77699999999999</v>
      </c>
      <c r="G40" s="1">
        <f t="shared" si="0"/>
        <v>-11.879000000000019</v>
      </c>
      <c r="I40">
        <f t="shared" si="1"/>
        <v>39</v>
      </c>
      <c r="J40">
        <f t="shared" si="3"/>
        <v>0.11392755878653484</v>
      </c>
      <c r="K40">
        <f t="shared" si="2"/>
        <v>0.56409788452212739</v>
      </c>
    </row>
    <row r="41" spans="1:11" x14ac:dyDescent="0.75">
      <c r="A41">
        <v>40</v>
      </c>
      <c r="B41">
        <v>274.54199999999997</v>
      </c>
      <c r="C41">
        <v>289.75</v>
      </c>
      <c r="D41">
        <v>212.32300000000001</v>
      </c>
      <c r="E41">
        <v>306.221</v>
      </c>
      <c r="G41" s="1">
        <f t="shared" si="0"/>
        <v>-15.208000000000027</v>
      </c>
      <c r="I41">
        <f t="shared" si="1"/>
        <v>40</v>
      </c>
      <c r="J41">
        <f t="shared" si="3"/>
        <v>4.2957341121793863E-2</v>
      </c>
      <c r="K41">
        <f t="shared" si="2"/>
        <v>0.56125111781655779</v>
      </c>
    </row>
    <row r="42" spans="1:11" x14ac:dyDescent="0.75">
      <c r="A42">
        <v>41</v>
      </c>
      <c r="B42">
        <v>273.274</v>
      </c>
      <c r="C42">
        <v>288.49299999999999</v>
      </c>
      <c r="D42">
        <v>212.89400000000001</v>
      </c>
      <c r="E42">
        <v>309</v>
      </c>
      <c r="G42" s="1">
        <f t="shared" si="0"/>
        <v>-15.218999999999994</v>
      </c>
      <c r="I42">
        <f t="shared" si="1"/>
        <v>41</v>
      </c>
      <c r="J42">
        <f t="shared" si="3"/>
        <v>4.2722834544951016E-2</v>
      </c>
      <c r="K42">
        <f t="shared" si="2"/>
        <v>0.55615463917525776</v>
      </c>
    </row>
    <row r="43" spans="1:11" x14ac:dyDescent="0.75">
      <c r="A43">
        <v>42</v>
      </c>
      <c r="B43">
        <v>266.69</v>
      </c>
      <c r="C43">
        <v>277.55900000000003</v>
      </c>
      <c r="D43">
        <v>205.57400000000001</v>
      </c>
      <c r="E43">
        <v>294.06599999999997</v>
      </c>
      <c r="G43" s="1">
        <f t="shared" si="0"/>
        <v>-10.869000000000028</v>
      </c>
      <c r="I43">
        <f t="shared" si="1"/>
        <v>42</v>
      </c>
      <c r="J43">
        <f t="shared" si="3"/>
        <v>0.13545952629671434</v>
      </c>
      <c r="K43">
        <f t="shared" si="2"/>
        <v>0.5616588297052485</v>
      </c>
    </row>
    <row r="44" spans="1:11" x14ac:dyDescent="0.75">
      <c r="A44">
        <v>43</v>
      </c>
      <c r="B44">
        <v>268.33499999999998</v>
      </c>
      <c r="C44">
        <v>278.07600000000002</v>
      </c>
      <c r="D44">
        <v>202.13399999999999</v>
      </c>
      <c r="E44">
        <v>288.77999999999997</v>
      </c>
      <c r="G44" s="1">
        <f t="shared" si="0"/>
        <v>-9.7410000000000423</v>
      </c>
      <c r="I44">
        <f t="shared" si="1"/>
        <v>43</v>
      </c>
      <c r="J44">
        <f t="shared" si="3"/>
        <v>0.15950710981303354</v>
      </c>
      <c r="K44">
        <f t="shared" si="2"/>
        <v>0.55894809529289913</v>
      </c>
    </row>
    <row r="45" spans="1:11" x14ac:dyDescent="0.75">
      <c r="A45">
        <v>44</v>
      </c>
      <c r="B45">
        <v>261.77199999999999</v>
      </c>
      <c r="C45">
        <v>264.37799999999999</v>
      </c>
      <c r="D45">
        <v>199.755</v>
      </c>
      <c r="E45">
        <v>285.51499999999999</v>
      </c>
      <c r="G45" s="1">
        <f t="shared" si="0"/>
        <v>-2.6059999999999945</v>
      </c>
      <c r="I45">
        <f t="shared" si="1"/>
        <v>44</v>
      </c>
      <c r="J45">
        <f t="shared" si="3"/>
        <v>0.31161660306564065</v>
      </c>
      <c r="K45">
        <f t="shared" si="2"/>
        <v>0.55569891211916844</v>
      </c>
    </row>
    <row r="46" spans="1:11" x14ac:dyDescent="0.75">
      <c r="A46">
        <v>45</v>
      </c>
      <c r="B46">
        <v>267.83300000000003</v>
      </c>
      <c r="C46">
        <v>269.774</v>
      </c>
      <c r="D46">
        <v>207.869</v>
      </c>
      <c r="E46">
        <v>299.565</v>
      </c>
      <c r="G46" s="1">
        <f t="shared" si="0"/>
        <v>-1.9409999999999741</v>
      </c>
      <c r="I46">
        <f t="shared" si="1"/>
        <v>45</v>
      </c>
      <c r="J46">
        <f t="shared" si="3"/>
        <v>0.3257935915748188</v>
      </c>
      <c r="K46">
        <f t="shared" si="2"/>
        <v>0.55735919594722727</v>
      </c>
    </row>
    <row r="47" spans="1:11" x14ac:dyDescent="0.75">
      <c r="A47">
        <v>46</v>
      </c>
      <c r="B47">
        <v>275.88299999999998</v>
      </c>
      <c r="C47">
        <v>278.702</v>
      </c>
      <c r="D47">
        <v>205.947</v>
      </c>
      <c r="E47">
        <v>296.21800000000002</v>
      </c>
      <c r="G47" s="1">
        <f t="shared" si="0"/>
        <v>-2.8190000000000168</v>
      </c>
      <c r="I47">
        <f t="shared" si="1"/>
        <v>46</v>
      </c>
      <c r="J47">
        <f t="shared" si="3"/>
        <v>0.30707570298676068</v>
      </c>
      <c r="K47">
        <f t="shared" si="2"/>
        <v>0.5570473131808098</v>
      </c>
    </row>
    <row r="48" spans="1:11" x14ac:dyDescent="0.75">
      <c r="A48">
        <v>47</v>
      </c>
      <c r="B48">
        <v>268.18799999999999</v>
      </c>
      <c r="C48">
        <v>270.661</v>
      </c>
      <c r="D48">
        <v>204.33099999999999</v>
      </c>
      <c r="E48">
        <v>290.29599999999999</v>
      </c>
      <c r="G48" s="1">
        <f t="shared" si="0"/>
        <v>-2.4730000000000132</v>
      </c>
      <c r="I48">
        <f t="shared" si="1"/>
        <v>47</v>
      </c>
      <c r="J48">
        <f t="shared" si="3"/>
        <v>0.31445200076747581</v>
      </c>
      <c r="K48">
        <f t="shared" si="2"/>
        <v>0.5666472709017889</v>
      </c>
    </row>
    <row r="49" spans="1:11" x14ac:dyDescent="0.75">
      <c r="A49">
        <v>48</v>
      </c>
      <c r="B49">
        <v>268.60000000000002</v>
      </c>
      <c r="C49">
        <v>267.52699999999999</v>
      </c>
      <c r="D49">
        <v>202.80600000000001</v>
      </c>
      <c r="E49">
        <v>288.91300000000001</v>
      </c>
      <c r="G49" s="1">
        <f t="shared" si="0"/>
        <v>1.0730000000000359</v>
      </c>
      <c r="I49">
        <f t="shared" si="1"/>
        <v>48</v>
      </c>
      <c r="J49">
        <f t="shared" si="3"/>
        <v>0.39004839362994936</v>
      </c>
      <c r="K49">
        <f t="shared" si="2"/>
        <v>0.56238464059616022</v>
      </c>
    </row>
    <row r="50" spans="1:11" x14ac:dyDescent="0.75">
      <c r="A50">
        <v>49</v>
      </c>
      <c r="B50">
        <v>266.04599999999999</v>
      </c>
      <c r="C50">
        <v>271.59899999999999</v>
      </c>
      <c r="D50">
        <v>196.48599999999999</v>
      </c>
      <c r="E50">
        <v>276.483</v>
      </c>
      <c r="G50" s="1">
        <f t="shared" si="0"/>
        <v>-5.5529999999999973</v>
      </c>
      <c r="I50">
        <f t="shared" si="1"/>
        <v>49</v>
      </c>
      <c r="J50">
        <f t="shared" si="3"/>
        <v>0.24879015925128459</v>
      </c>
      <c r="K50">
        <f t="shared" si="2"/>
        <v>0.56653641559792667</v>
      </c>
    </row>
    <row r="51" spans="1:11" x14ac:dyDescent="0.75">
      <c r="A51">
        <v>50</v>
      </c>
      <c r="B51">
        <v>258.99599999999998</v>
      </c>
      <c r="C51">
        <v>266.87200000000001</v>
      </c>
      <c r="D51">
        <v>194.36500000000001</v>
      </c>
      <c r="E51">
        <v>272.024</v>
      </c>
      <c r="G51" s="1">
        <f t="shared" si="0"/>
        <v>-7.8760000000000332</v>
      </c>
      <c r="I51">
        <f t="shared" si="1"/>
        <v>50</v>
      </c>
      <c r="J51">
        <f t="shared" si="3"/>
        <v>0.19926663397787051</v>
      </c>
      <c r="K51">
        <f t="shared" si="2"/>
        <v>0.56911682290605259</v>
      </c>
    </row>
    <row r="52" spans="1:11" x14ac:dyDescent="0.75">
      <c r="A52">
        <v>51</v>
      </c>
      <c r="B52">
        <v>256.767</v>
      </c>
      <c r="C52">
        <v>267.05599999999998</v>
      </c>
      <c r="D52">
        <v>192.70500000000001</v>
      </c>
      <c r="E52">
        <v>268.32100000000003</v>
      </c>
      <c r="G52" s="1">
        <f t="shared" si="0"/>
        <v>-10.288999999999987</v>
      </c>
      <c r="I52">
        <f t="shared" si="1"/>
        <v>51</v>
      </c>
      <c r="J52">
        <f t="shared" si="3"/>
        <v>0.14782441853028375</v>
      </c>
      <c r="K52">
        <f t="shared" si="2"/>
        <v>0.57203514195707039</v>
      </c>
    </row>
    <row r="53" spans="1:11" x14ac:dyDescent="0.75">
      <c r="A53">
        <v>52</v>
      </c>
      <c r="B53">
        <v>262.79300000000001</v>
      </c>
      <c r="C53">
        <v>270.16000000000003</v>
      </c>
      <c r="D53">
        <v>191.239</v>
      </c>
      <c r="E53">
        <v>265.67399999999998</v>
      </c>
      <c r="G53" s="1">
        <f t="shared" si="0"/>
        <v>-7.3670000000000186</v>
      </c>
      <c r="I53">
        <f t="shared" si="1"/>
        <v>52</v>
      </c>
      <c r="J53">
        <f t="shared" si="3"/>
        <v>0.21011789285181287</v>
      </c>
      <c r="K53">
        <f t="shared" si="2"/>
        <v>0.57235488538168511</v>
      </c>
    </row>
    <row r="54" spans="1:11" x14ac:dyDescent="0.75">
      <c r="A54">
        <v>53</v>
      </c>
      <c r="B54">
        <v>258.49599999999998</v>
      </c>
      <c r="C54">
        <v>267.66300000000001</v>
      </c>
      <c r="D54">
        <v>190.524</v>
      </c>
      <c r="E54">
        <v>269.404</v>
      </c>
      <c r="G54" s="1">
        <f t="shared" si="0"/>
        <v>-9.16700000000003</v>
      </c>
      <c r="I54">
        <f t="shared" si="1"/>
        <v>53</v>
      </c>
      <c r="J54">
        <f t="shared" si="3"/>
        <v>0.17174408936832405</v>
      </c>
      <c r="K54">
        <f t="shared" si="2"/>
        <v>0.5538975674205332</v>
      </c>
    </row>
    <row r="55" spans="1:11" x14ac:dyDescent="0.75">
      <c r="A55">
        <v>54</v>
      </c>
      <c r="B55">
        <v>258.07299999999998</v>
      </c>
      <c r="C55">
        <v>265.66300000000001</v>
      </c>
      <c r="D55">
        <v>190.31800000000001</v>
      </c>
      <c r="E55">
        <v>264.101</v>
      </c>
      <c r="G55" s="1">
        <f t="shared" si="0"/>
        <v>-7.5900000000000318</v>
      </c>
      <c r="I55">
        <f t="shared" si="1"/>
        <v>54</v>
      </c>
      <c r="J55">
        <f t="shared" si="3"/>
        <v>0.20536380497580262</v>
      </c>
      <c r="K55">
        <f t="shared" si="2"/>
        <v>0.57221614878505178</v>
      </c>
    </row>
    <row r="56" spans="1:11" x14ac:dyDescent="0.75">
      <c r="A56">
        <v>55</v>
      </c>
      <c r="B56">
        <v>258.65499999999997</v>
      </c>
      <c r="C56">
        <v>270.54199999999997</v>
      </c>
      <c r="D56">
        <v>188.00200000000001</v>
      </c>
      <c r="E56">
        <v>258.92</v>
      </c>
      <c r="G56" s="1">
        <f t="shared" si="0"/>
        <v>-11.887</v>
      </c>
      <c r="I56">
        <f t="shared" si="1"/>
        <v>55</v>
      </c>
      <c r="J56">
        <f t="shared" si="3"/>
        <v>0.11375700854883083</v>
      </c>
      <c r="K56">
        <f t="shared" si="2"/>
        <v>0.57672317954419117</v>
      </c>
    </row>
    <row r="57" spans="1:11" x14ac:dyDescent="0.75">
      <c r="A57">
        <v>56</v>
      </c>
      <c r="B57">
        <v>258.83600000000001</v>
      </c>
      <c r="C57">
        <v>274.44099999999997</v>
      </c>
      <c r="D57">
        <v>187.90100000000001</v>
      </c>
      <c r="E57">
        <v>259.54399999999998</v>
      </c>
      <c r="G57" s="1">
        <f t="shared" si="0"/>
        <v>-15.604999999999961</v>
      </c>
      <c r="I57">
        <f t="shared" si="1"/>
        <v>56</v>
      </c>
      <c r="J57">
        <f t="shared" si="3"/>
        <v>3.4493785575714725E-2</v>
      </c>
      <c r="K57">
        <f t="shared" si="2"/>
        <v>0.57353470223599745</v>
      </c>
    </row>
    <row r="58" spans="1:11" x14ac:dyDescent="0.75">
      <c r="A58">
        <v>57</v>
      </c>
      <c r="B58">
        <v>260.15100000000001</v>
      </c>
      <c r="C58">
        <v>275.92</v>
      </c>
      <c r="D58">
        <v>187.03700000000001</v>
      </c>
      <c r="E58">
        <v>258.649</v>
      </c>
      <c r="G58" s="1">
        <f t="shared" si="0"/>
        <v>-15.769000000000005</v>
      </c>
      <c r="I58">
        <f t="shared" si="1"/>
        <v>57</v>
      </c>
      <c r="J58">
        <f t="shared" si="3"/>
        <v>3.0997505702773712E-2</v>
      </c>
      <c r="K58">
        <f t="shared" si="2"/>
        <v>0.57109342912237471</v>
      </c>
    </row>
    <row r="59" spans="1:11" x14ac:dyDescent="0.75">
      <c r="A59">
        <v>58</v>
      </c>
      <c r="B59">
        <v>252.31899999999999</v>
      </c>
      <c r="C59">
        <v>267.24</v>
      </c>
      <c r="D59">
        <v>185.65299999999999</v>
      </c>
      <c r="E59">
        <v>254.98699999999999</v>
      </c>
      <c r="G59" s="1">
        <f t="shared" si="0"/>
        <v>-14.921000000000021</v>
      </c>
      <c r="I59">
        <f t="shared" si="1"/>
        <v>58</v>
      </c>
      <c r="J59">
        <f t="shared" si="3"/>
        <v>4.9075830899439114E-2</v>
      </c>
      <c r="K59">
        <f t="shared" si="2"/>
        <v>0.57614635644738432</v>
      </c>
    </row>
    <row r="60" spans="1:11" x14ac:dyDescent="0.75">
      <c r="A60">
        <v>59</v>
      </c>
      <c r="B60">
        <v>258.99200000000002</v>
      </c>
      <c r="C60">
        <v>269.74</v>
      </c>
      <c r="D60">
        <v>183.01599999999999</v>
      </c>
      <c r="E60">
        <v>257.08600000000001</v>
      </c>
      <c r="G60" s="1">
        <f t="shared" si="0"/>
        <v>-10.74799999999999</v>
      </c>
      <c r="I60">
        <f t="shared" si="1"/>
        <v>59</v>
      </c>
      <c r="J60">
        <f t="shared" si="3"/>
        <v>0.1380390986419941</v>
      </c>
      <c r="K60">
        <f t="shared" si="2"/>
        <v>0.54907591177174375</v>
      </c>
    </row>
    <row r="61" spans="1:11" x14ac:dyDescent="0.75">
      <c r="A61">
        <v>60</v>
      </c>
      <c r="B61">
        <v>258.65800000000002</v>
      </c>
      <c r="C61">
        <v>273.25299999999999</v>
      </c>
      <c r="D61">
        <v>181.22499999999999</v>
      </c>
      <c r="E61">
        <v>250.91800000000001</v>
      </c>
      <c r="G61" s="1">
        <f t="shared" si="0"/>
        <v>-14.59499999999997</v>
      </c>
      <c r="I61">
        <f t="shared" si="1"/>
        <v>60</v>
      </c>
      <c r="J61">
        <f t="shared" si="3"/>
        <v>5.6025753085894227E-2</v>
      </c>
      <c r="K61">
        <f t="shared" si="2"/>
        <v>0.56081608028370045</v>
      </c>
    </row>
    <row r="62" spans="1:11" x14ac:dyDescent="0.75">
      <c r="A62">
        <v>61</v>
      </c>
      <c r="B62">
        <v>251.952</v>
      </c>
      <c r="C62">
        <v>260.28899999999999</v>
      </c>
      <c r="D62">
        <v>182.113</v>
      </c>
      <c r="E62">
        <v>252.10900000000001</v>
      </c>
      <c r="G62" s="1">
        <f t="shared" si="0"/>
        <v>-8.3369999999999891</v>
      </c>
      <c r="I62">
        <f t="shared" si="1"/>
        <v>61</v>
      </c>
      <c r="J62">
        <f t="shared" si="3"/>
        <v>0.18943867653015578</v>
      </c>
      <c r="K62">
        <f t="shared" si="2"/>
        <v>0.56242113938545246</v>
      </c>
    </row>
    <row r="63" spans="1:11" x14ac:dyDescent="0.75">
      <c r="A63">
        <v>62</v>
      </c>
      <c r="B63">
        <v>252.464</v>
      </c>
      <c r="C63">
        <v>258.48700000000002</v>
      </c>
      <c r="D63">
        <v>181.21600000000001</v>
      </c>
      <c r="E63">
        <v>251.89500000000001</v>
      </c>
      <c r="G63" s="1">
        <f t="shared" si="0"/>
        <v>-6.0230000000000246</v>
      </c>
      <c r="I63">
        <f t="shared" si="1"/>
        <v>62</v>
      </c>
      <c r="J63">
        <f t="shared" si="3"/>
        <v>0.23877033278615087</v>
      </c>
      <c r="K63">
        <f t="shared" si="2"/>
        <v>0.55674787245699264</v>
      </c>
    </row>
    <row r="64" spans="1:11" x14ac:dyDescent="0.75">
      <c r="A64">
        <v>63</v>
      </c>
      <c r="B64">
        <v>251.965</v>
      </c>
      <c r="C64">
        <v>256.12799999999999</v>
      </c>
      <c r="D64">
        <v>182.20500000000001</v>
      </c>
      <c r="E64">
        <v>253.57400000000001</v>
      </c>
      <c r="G64" s="1">
        <f t="shared" si="0"/>
        <v>-4.1629999999999825</v>
      </c>
      <c r="I64">
        <f t="shared" si="1"/>
        <v>63</v>
      </c>
      <c r="J64">
        <f t="shared" si="3"/>
        <v>0.27842326305242332</v>
      </c>
      <c r="K64">
        <f t="shared" si="2"/>
        <v>0.55713914587151991</v>
      </c>
    </row>
    <row r="65" spans="1:11" x14ac:dyDescent="0.75">
      <c r="A65">
        <v>64</v>
      </c>
      <c r="B65">
        <v>249.71100000000001</v>
      </c>
      <c r="C65">
        <v>253.03800000000001</v>
      </c>
      <c r="D65">
        <v>181.869</v>
      </c>
      <c r="E65">
        <v>252.108</v>
      </c>
      <c r="G65" s="1">
        <f t="shared" si="0"/>
        <v>-3.3269999999999982</v>
      </c>
      <c r="I65">
        <f t="shared" si="1"/>
        <v>64</v>
      </c>
      <c r="J65">
        <f t="shared" si="3"/>
        <v>0.29624576289253213</v>
      </c>
      <c r="K65">
        <f t="shared" si="2"/>
        <v>0.56064562242903404</v>
      </c>
    </row>
    <row r="66" spans="1:11" x14ac:dyDescent="0.75">
      <c r="A66">
        <v>65</v>
      </c>
      <c r="B66">
        <v>251.16</v>
      </c>
      <c r="C66">
        <v>256.28199999999998</v>
      </c>
      <c r="D66">
        <v>182.67400000000001</v>
      </c>
      <c r="E66">
        <v>251.56399999999999</v>
      </c>
      <c r="G66" s="1">
        <f t="shared" si="0"/>
        <v>-5.1219999999999857</v>
      </c>
      <c r="I66">
        <f t="shared" si="1"/>
        <v>65</v>
      </c>
      <c r="J66">
        <f t="shared" si="3"/>
        <v>0.25797855330760905</v>
      </c>
      <c r="K66">
        <f t="shared" si="2"/>
        <v>0.56877361530125081</v>
      </c>
    </row>
    <row r="67" spans="1:11" x14ac:dyDescent="0.75">
      <c r="A67">
        <v>66</v>
      </c>
      <c r="B67">
        <v>250.55600000000001</v>
      </c>
      <c r="C67">
        <v>256.42099999999999</v>
      </c>
      <c r="D67">
        <v>180.08500000000001</v>
      </c>
      <c r="E67">
        <v>252.16900000000001</v>
      </c>
      <c r="G67" s="1">
        <f t="shared" ref="G67:G83" si="4">B67-C67</f>
        <v>-5.8649999999999807</v>
      </c>
      <c r="I67">
        <f t="shared" ref="I67:I83" si="5">A67</f>
        <v>66</v>
      </c>
      <c r="J67">
        <f t="shared" si="3"/>
        <v>0.24213869998081358</v>
      </c>
      <c r="K67">
        <f t="shared" ref="K67:K83" si="6">(D67-105)/(E67-115)</f>
        <v>0.5473904453630194</v>
      </c>
    </row>
    <row r="68" spans="1:11" x14ac:dyDescent="0.75">
      <c r="A68">
        <v>67</v>
      </c>
      <c r="B68">
        <v>249.48</v>
      </c>
      <c r="C68">
        <v>251.78</v>
      </c>
      <c r="D68">
        <v>179.18299999999999</v>
      </c>
      <c r="E68">
        <v>250.96600000000001</v>
      </c>
      <c r="G68" s="1">
        <f t="shared" si="4"/>
        <v>-2.3000000000000114</v>
      </c>
      <c r="I68">
        <f t="shared" si="5"/>
        <v>67</v>
      </c>
      <c r="J68">
        <f t="shared" ref="J68:J83" si="7">(G68-MIN(G$3:G$83))/(MAX(G$3:G$83)-MIN(G$3:G$83))</f>
        <v>0.31814014965783338</v>
      </c>
      <c r="K68">
        <f t="shared" si="6"/>
        <v>0.54559963520291832</v>
      </c>
    </row>
    <row r="69" spans="1:11" x14ac:dyDescent="0.75">
      <c r="A69">
        <v>68</v>
      </c>
      <c r="B69">
        <v>248.5</v>
      </c>
      <c r="C69">
        <v>255.80799999999999</v>
      </c>
      <c r="D69">
        <v>179.23599999999999</v>
      </c>
      <c r="E69">
        <v>255.79499999999999</v>
      </c>
      <c r="G69" s="1">
        <f t="shared" si="4"/>
        <v>-7.3079999999999927</v>
      </c>
      <c r="I69">
        <f t="shared" si="5"/>
        <v>68</v>
      </c>
      <c r="J69">
        <f t="shared" si="7"/>
        <v>0.21137570085488333</v>
      </c>
      <c r="K69">
        <f t="shared" si="6"/>
        <v>0.52726304201143503</v>
      </c>
    </row>
    <row r="70" spans="1:11" x14ac:dyDescent="0.75">
      <c r="A70">
        <v>69</v>
      </c>
      <c r="B70">
        <v>242.36</v>
      </c>
      <c r="C70">
        <v>251.41800000000001</v>
      </c>
      <c r="D70">
        <v>179.18600000000001</v>
      </c>
      <c r="E70">
        <v>264.56599999999997</v>
      </c>
      <c r="G70" s="1">
        <f t="shared" si="4"/>
        <v>-9.0579999999999927</v>
      </c>
      <c r="I70">
        <f t="shared" si="5"/>
        <v>69</v>
      </c>
      <c r="J70">
        <f t="shared" si="7"/>
        <v>0.1740678363570472</v>
      </c>
      <c r="K70">
        <f t="shared" si="6"/>
        <v>0.49600845111856984</v>
      </c>
    </row>
    <row r="71" spans="1:11" x14ac:dyDescent="0.75">
      <c r="A71">
        <v>70</v>
      </c>
      <c r="B71">
        <v>239.511</v>
      </c>
      <c r="C71">
        <v>247.947</v>
      </c>
      <c r="D71">
        <v>177.28800000000001</v>
      </c>
      <c r="E71">
        <v>260.33999999999997</v>
      </c>
      <c r="G71" s="1">
        <f t="shared" si="4"/>
        <v>-8.436000000000007</v>
      </c>
      <c r="I71">
        <f t="shared" si="5"/>
        <v>70</v>
      </c>
      <c r="J71">
        <f t="shared" si="7"/>
        <v>0.18732811733856353</v>
      </c>
      <c r="K71">
        <f t="shared" si="6"/>
        <v>0.4973716801981562</v>
      </c>
    </row>
    <row r="72" spans="1:11" x14ac:dyDescent="0.75">
      <c r="A72">
        <v>71</v>
      </c>
      <c r="B72">
        <v>240.452</v>
      </c>
      <c r="C72">
        <v>244.268</v>
      </c>
      <c r="D72">
        <v>178.46100000000001</v>
      </c>
      <c r="E72">
        <v>265.41199999999998</v>
      </c>
      <c r="G72" s="1">
        <f t="shared" si="4"/>
        <v>-3.8160000000000025</v>
      </c>
      <c r="I72">
        <f t="shared" si="5"/>
        <v>71</v>
      </c>
      <c r="J72">
        <f t="shared" si="7"/>
        <v>0.28582087961285096</v>
      </c>
      <c r="K72">
        <f t="shared" si="6"/>
        <v>0.48839853203201888</v>
      </c>
    </row>
    <row r="73" spans="1:11" x14ac:dyDescent="0.75">
      <c r="A73">
        <v>72</v>
      </c>
      <c r="B73">
        <v>242.28700000000001</v>
      </c>
      <c r="C73">
        <v>249.1</v>
      </c>
      <c r="D73">
        <v>180.7</v>
      </c>
      <c r="E73">
        <v>263.84899999999999</v>
      </c>
      <c r="G73" s="1">
        <f t="shared" si="4"/>
        <v>-6.8129999999999882</v>
      </c>
      <c r="I73">
        <f t="shared" si="5"/>
        <v>72</v>
      </c>
      <c r="J73">
        <f t="shared" si="7"/>
        <v>0.22192849681284277</v>
      </c>
      <c r="K73">
        <f t="shared" si="6"/>
        <v>0.50856908679265556</v>
      </c>
    </row>
    <row r="74" spans="1:11" x14ac:dyDescent="0.75">
      <c r="A74">
        <v>73</v>
      </c>
      <c r="B74">
        <v>251.619</v>
      </c>
      <c r="C74">
        <v>251.40899999999999</v>
      </c>
      <c r="D74">
        <v>192.203</v>
      </c>
      <c r="E74">
        <v>253.28299999999999</v>
      </c>
      <c r="G74" s="1">
        <f t="shared" si="4"/>
        <v>0.21000000000000796</v>
      </c>
      <c r="I74">
        <f t="shared" si="5"/>
        <v>73</v>
      </c>
      <c r="J74">
        <f t="shared" si="7"/>
        <v>0.37165028673758727</v>
      </c>
      <c r="K74">
        <f t="shared" si="6"/>
        <v>0.63061258433791578</v>
      </c>
    </row>
    <row r="75" spans="1:11" x14ac:dyDescent="0.75">
      <c r="A75">
        <v>74</v>
      </c>
      <c r="B75">
        <v>243.035</v>
      </c>
      <c r="C75">
        <v>244.88300000000001</v>
      </c>
      <c r="D75">
        <v>187.51900000000001</v>
      </c>
      <c r="E75">
        <v>245.452</v>
      </c>
      <c r="G75" s="1">
        <f t="shared" si="4"/>
        <v>-1.8480000000000132</v>
      </c>
      <c r="I75">
        <f t="shared" si="5"/>
        <v>74</v>
      </c>
      <c r="J75">
        <f t="shared" si="7"/>
        <v>0.32777623808813156</v>
      </c>
      <c r="K75">
        <f t="shared" si="6"/>
        <v>0.6325621684604299</v>
      </c>
    </row>
    <row r="76" spans="1:11" x14ac:dyDescent="0.75">
      <c r="A76">
        <v>75</v>
      </c>
      <c r="B76">
        <v>244.25800000000001</v>
      </c>
      <c r="C76">
        <v>251.68799999999999</v>
      </c>
      <c r="D76">
        <v>185.34399999999999</v>
      </c>
      <c r="E76">
        <v>245.06100000000001</v>
      </c>
      <c r="G76" s="1">
        <f t="shared" si="4"/>
        <v>-7.4299999999999784</v>
      </c>
      <c r="I76">
        <f t="shared" si="5"/>
        <v>75</v>
      </c>
      <c r="J76">
        <f t="shared" si="7"/>
        <v>0.20877480972989162</v>
      </c>
      <c r="K76">
        <f t="shared" si="6"/>
        <v>0.61774090619017219</v>
      </c>
    </row>
    <row r="77" spans="1:11" x14ac:dyDescent="0.75">
      <c r="A77">
        <v>76</v>
      </c>
      <c r="B77">
        <v>246.57300000000001</v>
      </c>
      <c r="C77">
        <v>256.49700000000001</v>
      </c>
      <c r="D77">
        <v>184.82900000000001</v>
      </c>
      <c r="E77">
        <v>241.363</v>
      </c>
      <c r="G77" s="1">
        <f t="shared" si="4"/>
        <v>-9.9240000000000066</v>
      </c>
      <c r="I77">
        <f t="shared" si="5"/>
        <v>76</v>
      </c>
      <c r="J77">
        <f t="shared" si="7"/>
        <v>0.1556057731255463</v>
      </c>
      <c r="K77">
        <f t="shared" si="6"/>
        <v>0.63174346921171554</v>
      </c>
    </row>
    <row r="78" spans="1:11" x14ac:dyDescent="0.75">
      <c r="A78">
        <v>77</v>
      </c>
      <c r="B78">
        <v>242.39500000000001</v>
      </c>
      <c r="C78">
        <v>253.11</v>
      </c>
      <c r="D78">
        <v>182.65</v>
      </c>
      <c r="E78">
        <v>236.648</v>
      </c>
      <c r="G78" s="1">
        <f t="shared" si="4"/>
        <v>-10.715000000000003</v>
      </c>
      <c r="I78">
        <f t="shared" si="5"/>
        <v>77</v>
      </c>
      <c r="J78">
        <f t="shared" si="7"/>
        <v>0.13874261837252444</v>
      </c>
      <c r="K78">
        <f t="shared" si="6"/>
        <v>0.63831711166644756</v>
      </c>
    </row>
    <row r="79" spans="1:11" x14ac:dyDescent="0.75">
      <c r="A79">
        <v>78</v>
      </c>
      <c r="B79">
        <v>244.98400000000001</v>
      </c>
      <c r="C79">
        <v>254.12700000000001</v>
      </c>
      <c r="D79">
        <v>182.61699999999999</v>
      </c>
      <c r="E79">
        <v>238.79499999999999</v>
      </c>
      <c r="G79" s="1">
        <f t="shared" si="4"/>
        <v>-9.1430000000000007</v>
      </c>
      <c r="I79">
        <f t="shared" si="5"/>
        <v>78</v>
      </c>
      <c r="J79">
        <f t="shared" si="7"/>
        <v>0.17225574008143787</v>
      </c>
      <c r="K79">
        <f t="shared" si="6"/>
        <v>0.62698008804879035</v>
      </c>
    </row>
    <row r="80" spans="1:11" x14ac:dyDescent="0.75">
      <c r="A80">
        <v>79</v>
      </c>
      <c r="B80">
        <v>241.65299999999999</v>
      </c>
      <c r="C80">
        <v>256.65800000000002</v>
      </c>
      <c r="D80">
        <v>179.93899999999999</v>
      </c>
      <c r="E80">
        <v>236.274</v>
      </c>
      <c r="G80" s="1">
        <f t="shared" si="4"/>
        <v>-15.005000000000024</v>
      </c>
      <c r="I80">
        <f t="shared" si="5"/>
        <v>79</v>
      </c>
      <c r="J80">
        <f t="shared" si="7"/>
        <v>4.7285053403542915E-2</v>
      </c>
      <c r="K80">
        <f t="shared" si="6"/>
        <v>0.61793129607335451</v>
      </c>
    </row>
    <row r="81" spans="1:11" x14ac:dyDescent="0.75">
      <c r="A81">
        <v>80</v>
      </c>
      <c r="B81">
        <v>241.22</v>
      </c>
      <c r="C81">
        <v>253.45500000000001</v>
      </c>
      <c r="D81">
        <v>178.55500000000001</v>
      </c>
      <c r="E81">
        <v>234.70699999999999</v>
      </c>
      <c r="G81" s="1">
        <f t="shared" si="4"/>
        <v>-12.235000000000014</v>
      </c>
      <c r="I81">
        <f t="shared" si="5"/>
        <v>80</v>
      </c>
      <c r="J81">
        <f t="shared" si="7"/>
        <v>0.10633807320868943</v>
      </c>
      <c r="K81">
        <f t="shared" si="6"/>
        <v>0.61445863650413102</v>
      </c>
    </row>
    <row r="82" spans="1:11" x14ac:dyDescent="0.75">
      <c r="A82">
        <v>81</v>
      </c>
      <c r="B82">
        <v>242.072</v>
      </c>
      <c r="C82">
        <v>257.14400000000001</v>
      </c>
      <c r="D82">
        <v>176.30600000000001</v>
      </c>
      <c r="E82">
        <v>232.86799999999999</v>
      </c>
      <c r="G82" s="1">
        <f t="shared" si="4"/>
        <v>-15.072000000000003</v>
      </c>
      <c r="I82">
        <f t="shared" si="5"/>
        <v>81</v>
      </c>
      <c r="J82">
        <f t="shared" si="7"/>
        <v>4.5856695162769065E-2</v>
      </c>
      <c r="K82">
        <f t="shared" si="6"/>
        <v>0.60496487596294168</v>
      </c>
    </row>
    <row r="83" spans="1:11" x14ac:dyDescent="0.75">
      <c r="A83">
        <v>82</v>
      </c>
      <c r="B83">
        <v>245.85599999999999</v>
      </c>
      <c r="C83">
        <v>263.07900000000001</v>
      </c>
      <c r="D83">
        <v>175.66300000000001</v>
      </c>
      <c r="E83">
        <v>232.93100000000001</v>
      </c>
      <c r="G83" s="1">
        <f t="shared" si="4"/>
        <v>-17.223000000000013</v>
      </c>
      <c r="I83">
        <f t="shared" si="5"/>
        <v>82</v>
      </c>
      <c r="J83">
        <f t="shared" si="7"/>
        <v>0</v>
      </c>
      <c r="K83">
        <f t="shared" si="6"/>
        <v>0.599189356488116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E43C2-6036-483E-B3A8-2D886081FA50}">
  <dimension ref="A1:K33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25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456.20299999999997</v>
      </c>
      <c r="C3">
        <v>438.64</v>
      </c>
      <c r="D3">
        <v>252.72399999999999</v>
      </c>
      <c r="E3">
        <v>441.88499999999999</v>
      </c>
      <c r="G3" s="1">
        <f t="shared" ref="G3:G33" si="0">B3-C3</f>
        <v>17.562999999999988</v>
      </c>
      <c r="I3">
        <f t="shared" ref="I3:I33" si="1">A3</f>
        <v>1</v>
      </c>
      <c r="J3">
        <f>(G3-MIN(G$3:G$33))/(MAX(G$3:G$33)-MIN(G$3:G$33))</f>
        <v>0.77168337013759081</v>
      </c>
      <c r="K3">
        <f t="shared" ref="K3:K33" si="2">(D3-105)/(E3-115)</f>
        <v>0.45191428178105447</v>
      </c>
    </row>
    <row r="4" spans="1:11" x14ac:dyDescent="0.75">
      <c r="A4">
        <v>2</v>
      </c>
      <c r="B4">
        <v>447.786</v>
      </c>
      <c r="C4">
        <v>435.65800000000002</v>
      </c>
      <c r="D4">
        <v>242.15100000000001</v>
      </c>
      <c r="E4">
        <v>419.91</v>
      </c>
      <c r="G4" s="1">
        <f t="shared" si="0"/>
        <v>12.127999999999986</v>
      </c>
      <c r="I4">
        <f t="shared" si="1"/>
        <v>2</v>
      </c>
      <c r="J4">
        <f t="shared" ref="J4:J33" si="3">(G4-MIN(G$3:G$33))/(MAX(G$3:G$33)-MIN(G$3:G$33))</f>
        <v>0.67936130456938959</v>
      </c>
      <c r="K4">
        <f t="shared" si="2"/>
        <v>0.44980814010691678</v>
      </c>
    </row>
    <row r="5" spans="1:11" x14ac:dyDescent="0.75">
      <c r="A5">
        <v>3</v>
      </c>
      <c r="B5">
        <v>443.25</v>
      </c>
      <c r="C5">
        <v>443.27600000000001</v>
      </c>
      <c r="D5">
        <v>247.72399999999999</v>
      </c>
      <c r="E5">
        <v>418.89699999999999</v>
      </c>
      <c r="G5" s="1">
        <f t="shared" si="0"/>
        <v>-2.6000000000010459E-2</v>
      </c>
      <c r="I5">
        <f t="shared" si="1"/>
        <v>3</v>
      </c>
      <c r="J5">
        <f t="shared" si="3"/>
        <v>0.47290640394088623</v>
      </c>
      <c r="K5">
        <f t="shared" si="2"/>
        <v>0.46964596557386218</v>
      </c>
    </row>
    <row r="6" spans="1:11" x14ac:dyDescent="0.75">
      <c r="A6">
        <v>4</v>
      </c>
      <c r="B6">
        <v>438.72199999999998</v>
      </c>
      <c r="C6">
        <v>421.37</v>
      </c>
      <c r="D6">
        <v>240.03399999999999</v>
      </c>
      <c r="E6">
        <v>397.096</v>
      </c>
      <c r="G6" s="1">
        <f t="shared" si="0"/>
        <v>17.351999999999975</v>
      </c>
      <c r="I6">
        <f t="shared" si="1"/>
        <v>4</v>
      </c>
      <c r="J6">
        <f t="shared" si="3"/>
        <v>0.76809920163071099</v>
      </c>
      <c r="K6">
        <f t="shared" si="2"/>
        <v>0.47868101639158295</v>
      </c>
    </row>
    <row r="7" spans="1:11" x14ac:dyDescent="0.75">
      <c r="A7">
        <v>5</v>
      </c>
      <c r="B7">
        <v>482.16699999999997</v>
      </c>
      <c r="C7">
        <v>453.57499999999999</v>
      </c>
      <c r="D7">
        <v>256.81900000000002</v>
      </c>
      <c r="E7">
        <v>427.36700000000002</v>
      </c>
      <c r="G7" s="1">
        <f t="shared" si="0"/>
        <v>28.591999999999985</v>
      </c>
      <c r="I7">
        <f t="shared" si="1"/>
        <v>5</v>
      </c>
      <c r="J7">
        <f t="shared" si="3"/>
        <v>0.95902836758960364</v>
      </c>
      <c r="K7">
        <f t="shared" si="2"/>
        <v>0.486027653369274</v>
      </c>
    </row>
    <row r="8" spans="1:11" x14ac:dyDescent="0.75">
      <c r="A8">
        <v>6</v>
      </c>
      <c r="B8">
        <v>498.81900000000002</v>
      </c>
      <c r="C8">
        <v>467.815</v>
      </c>
      <c r="D8">
        <v>262.81900000000002</v>
      </c>
      <c r="E8">
        <v>442.76799999999997</v>
      </c>
      <c r="G8" s="1">
        <f t="shared" si="0"/>
        <v>31.004000000000019</v>
      </c>
      <c r="I8">
        <f t="shared" si="1"/>
        <v>6</v>
      </c>
      <c r="J8">
        <f t="shared" si="3"/>
        <v>1</v>
      </c>
      <c r="K8">
        <f t="shared" si="2"/>
        <v>0.48149605818749858</v>
      </c>
    </row>
    <row r="9" spans="1:11" x14ac:dyDescent="0.75">
      <c r="A9">
        <v>7</v>
      </c>
      <c r="B9">
        <v>484.47399999999999</v>
      </c>
      <c r="C9">
        <v>479.94099999999997</v>
      </c>
      <c r="D9">
        <v>264.41300000000001</v>
      </c>
      <c r="E9">
        <v>440.31700000000001</v>
      </c>
      <c r="G9" s="1">
        <f t="shared" si="0"/>
        <v>4.5330000000000155</v>
      </c>
      <c r="I9">
        <f t="shared" si="1"/>
        <v>7</v>
      </c>
      <c r="J9">
        <f t="shared" si="3"/>
        <v>0.55034822490232715</v>
      </c>
      <c r="K9">
        <f t="shared" si="2"/>
        <v>0.49002357700335369</v>
      </c>
    </row>
    <row r="10" spans="1:11" x14ac:dyDescent="0.75">
      <c r="A10">
        <v>8</v>
      </c>
      <c r="B10">
        <v>498.96699999999998</v>
      </c>
      <c r="C10">
        <v>506.42200000000003</v>
      </c>
      <c r="D10">
        <v>249.38499999999999</v>
      </c>
      <c r="E10">
        <v>441.76900000000001</v>
      </c>
      <c r="G10" s="1">
        <f t="shared" si="0"/>
        <v>-7.4550000000000409</v>
      </c>
      <c r="I10">
        <f t="shared" si="1"/>
        <v>8</v>
      </c>
      <c r="J10">
        <f t="shared" si="3"/>
        <v>0.34671309665364264</v>
      </c>
      <c r="K10">
        <f t="shared" si="2"/>
        <v>0.44185647965382269</v>
      </c>
    </row>
    <row r="11" spans="1:11" x14ac:dyDescent="0.75">
      <c r="A11">
        <v>9</v>
      </c>
      <c r="B11">
        <v>458.11200000000002</v>
      </c>
      <c r="C11">
        <v>458.53399999999999</v>
      </c>
      <c r="D11">
        <v>242.61500000000001</v>
      </c>
      <c r="E11">
        <v>422.279</v>
      </c>
      <c r="G11" s="1">
        <f t="shared" si="0"/>
        <v>-0.42199999999996862</v>
      </c>
      <c r="I11">
        <f t="shared" si="1"/>
        <v>9</v>
      </c>
      <c r="J11">
        <f t="shared" si="3"/>
        <v>0.46617971802276226</v>
      </c>
      <c r="K11">
        <f t="shared" si="2"/>
        <v>0.44785032494898774</v>
      </c>
    </row>
    <row r="12" spans="1:11" x14ac:dyDescent="0.75">
      <c r="A12">
        <v>10</v>
      </c>
      <c r="B12">
        <v>462.36200000000002</v>
      </c>
      <c r="C12">
        <v>465.01</v>
      </c>
      <c r="D12">
        <v>236.09100000000001</v>
      </c>
      <c r="E12">
        <v>415.96600000000001</v>
      </c>
      <c r="G12" s="1">
        <f t="shared" si="0"/>
        <v>-2.6479999999999677</v>
      </c>
      <c r="I12">
        <f t="shared" si="1"/>
        <v>10</v>
      </c>
      <c r="J12">
        <f t="shared" si="3"/>
        <v>0.42836758960421295</v>
      </c>
      <c r="K12">
        <f t="shared" si="2"/>
        <v>0.43556747273778434</v>
      </c>
    </row>
    <row r="13" spans="1:11" x14ac:dyDescent="0.75">
      <c r="A13">
        <v>11</v>
      </c>
      <c r="B13">
        <v>452.625</v>
      </c>
      <c r="C13">
        <v>474.80900000000003</v>
      </c>
      <c r="D13">
        <v>229.58699999999999</v>
      </c>
      <c r="E13">
        <v>429.80799999999999</v>
      </c>
      <c r="G13" s="1">
        <f t="shared" si="0"/>
        <v>-22.184000000000026</v>
      </c>
      <c r="I13">
        <f t="shared" si="1"/>
        <v>11</v>
      </c>
      <c r="J13">
        <f t="shared" si="3"/>
        <v>9.6517750976727684E-2</v>
      </c>
      <c r="K13">
        <f t="shared" si="2"/>
        <v>0.39575550811923454</v>
      </c>
    </row>
    <row r="14" spans="1:11" x14ac:dyDescent="0.75">
      <c r="A14">
        <v>12</v>
      </c>
      <c r="B14">
        <v>441.54599999999999</v>
      </c>
      <c r="C14">
        <v>469.41199999999998</v>
      </c>
      <c r="D14">
        <v>223.904</v>
      </c>
      <c r="E14">
        <v>432.01900000000001</v>
      </c>
      <c r="G14" s="1">
        <f t="shared" si="0"/>
        <v>-27.865999999999985</v>
      </c>
      <c r="I14">
        <f t="shared" si="1"/>
        <v>12</v>
      </c>
      <c r="J14">
        <f t="shared" si="3"/>
        <v>0</v>
      </c>
      <c r="K14">
        <f t="shared" si="2"/>
        <v>0.3750690021733713</v>
      </c>
    </row>
    <row r="15" spans="1:11" x14ac:dyDescent="0.75">
      <c r="A15">
        <v>13</v>
      </c>
      <c r="B15">
        <v>451.077</v>
      </c>
      <c r="C15">
        <v>473.98099999999999</v>
      </c>
      <c r="D15">
        <v>217.756</v>
      </c>
      <c r="E15">
        <v>419.31099999999998</v>
      </c>
      <c r="G15" s="1">
        <f t="shared" si="0"/>
        <v>-22.903999999999996</v>
      </c>
      <c r="I15">
        <f t="shared" si="1"/>
        <v>13</v>
      </c>
      <c r="J15">
        <f t="shared" si="3"/>
        <v>8.4287412943774231E-2</v>
      </c>
      <c r="K15">
        <f t="shared" si="2"/>
        <v>0.37052883398891268</v>
      </c>
    </row>
    <row r="16" spans="1:11" x14ac:dyDescent="0.75">
      <c r="A16">
        <v>14</v>
      </c>
      <c r="B16">
        <v>435.91699999999997</v>
      </c>
      <c r="C16">
        <v>445.60399999999998</v>
      </c>
      <c r="D16">
        <v>223.11099999999999</v>
      </c>
      <c r="E16">
        <v>439.53300000000002</v>
      </c>
      <c r="G16" s="1">
        <f t="shared" si="0"/>
        <v>-9.6870000000000118</v>
      </c>
      <c r="I16">
        <f t="shared" si="1"/>
        <v>14</v>
      </c>
      <c r="J16">
        <f t="shared" si="3"/>
        <v>0.30879904875148584</v>
      </c>
      <c r="K16">
        <f t="shared" si="2"/>
        <v>0.36394141735971375</v>
      </c>
    </row>
    <row r="17" spans="1:11" x14ac:dyDescent="0.75">
      <c r="A17">
        <v>15</v>
      </c>
      <c r="B17">
        <v>431.16699999999997</v>
      </c>
      <c r="C17">
        <v>440.005</v>
      </c>
      <c r="D17">
        <v>217.387</v>
      </c>
      <c r="E17">
        <v>426.36399999999998</v>
      </c>
      <c r="G17" s="1">
        <f t="shared" si="0"/>
        <v>-8.8380000000000223</v>
      </c>
      <c r="I17">
        <f t="shared" si="1"/>
        <v>15</v>
      </c>
      <c r="J17">
        <f t="shared" si="3"/>
        <v>0.32322065568201058</v>
      </c>
      <c r="K17">
        <f t="shared" si="2"/>
        <v>0.36095052735704836</v>
      </c>
    </row>
    <row r="18" spans="1:11" x14ac:dyDescent="0.75">
      <c r="A18">
        <v>16</v>
      </c>
      <c r="B18">
        <v>464.75599999999997</v>
      </c>
      <c r="C18">
        <v>473.16500000000002</v>
      </c>
      <c r="D18">
        <v>218.69300000000001</v>
      </c>
      <c r="E18">
        <v>449.59100000000001</v>
      </c>
      <c r="G18" s="1">
        <f t="shared" si="0"/>
        <v>-8.4090000000000487</v>
      </c>
      <c r="I18">
        <f t="shared" si="1"/>
        <v>16</v>
      </c>
      <c r="J18">
        <f t="shared" si="3"/>
        <v>0.33050789875997849</v>
      </c>
      <c r="K18">
        <f t="shared" si="2"/>
        <v>0.33979694612228067</v>
      </c>
    </row>
    <row r="19" spans="1:11" x14ac:dyDescent="0.75">
      <c r="A19">
        <v>17</v>
      </c>
      <c r="B19">
        <v>435.13400000000001</v>
      </c>
      <c r="C19">
        <v>445.64499999999998</v>
      </c>
      <c r="D19">
        <v>210.66399999999999</v>
      </c>
      <c r="E19">
        <v>431.50799999999998</v>
      </c>
      <c r="G19" s="1">
        <f t="shared" si="0"/>
        <v>-10.510999999999967</v>
      </c>
      <c r="I19">
        <f t="shared" si="1"/>
        <v>17</v>
      </c>
      <c r="J19">
        <f t="shared" si="3"/>
        <v>0.29480210633599485</v>
      </c>
      <c r="K19">
        <f t="shared" si="2"/>
        <v>0.33384306241864342</v>
      </c>
    </row>
    <row r="20" spans="1:11" x14ac:dyDescent="0.75">
      <c r="A20">
        <v>18</v>
      </c>
      <c r="B20">
        <v>439.29300000000001</v>
      </c>
      <c r="C20">
        <v>443.94499999999999</v>
      </c>
      <c r="D20">
        <v>209.64099999999999</v>
      </c>
      <c r="E20">
        <v>438.113</v>
      </c>
      <c r="G20" s="1">
        <f t="shared" si="0"/>
        <v>-4.6519999999999868</v>
      </c>
      <c r="I20">
        <f t="shared" si="1"/>
        <v>18</v>
      </c>
      <c r="J20">
        <f t="shared" si="3"/>
        <v>0.39432648207915744</v>
      </c>
      <c r="K20">
        <f t="shared" si="2"/>
        <v>0.3238526459783419</v>
      </c>
    </row>
    <row r="21" spans="1:11" x14ac:dyDescent="0.75">
      <c r="A21">
        <v>19</v>
      </c>
      <c r="B21">
        <v>442.15899999999999</v>
      </c>
      <c r="C21">
        <v>469.76400000000001</v>
      </c>
      <c r="D21">
        <v>211.74199999999999</v>
      </c>
      <c r="E21">
        <v>443.48399999999998</v>
      </c>
      <c r="G21" s="1">
        <f t="shared" si="0"/>
        <v>-27.605000000000018</v>
      </c>
      <c r="I21">
        <f t="shared" si="1"/>
        <v>19</v>
      </c>
      <c r="J21">
        <f t="shared" si="3"/>
        <v>4.4334975369452563E-3</v>
      </c>
      <c r="K21">
        <f t="shared" si="2"/>
        <v>0.32495342238891389</v>
      </c>
    </row>
    <row r="22" spans="1:11" x14ac:dyDescent="0.75">
      <c r="A22">
        <v>20</v>
      </c>
      <c r="B22">
        <v>443.81099999999998</v>
      </c>
      <c r="C22">
        <v>452.33600000000001</v>
      </c>
      <c r="D22">
        <v>211.28899999999999</v>
      </c>
      <c r="E22">
        <v>442.43799999999999</v>
      </c>
      <c r="G22" s="1">
        <f t="shared" si="0"/>
        <v>-8.5250000000000341</v>
      </c>
      <c r="I22">
        <f t="shared" si="1"/>
        <v>20</v>
      </c>
      <c r="J22">
        <f t="shared" si="3"/>
        <v>0.32853745541022505</v>
      </c>
      <c r="K22">
        <f t="shared" si="2"/>
        <v>0.32460801739565959</v>
      </c>
    </row>
    <row r="23" spans="1:11" x14ac:dyDescent="0.75">
      <c r="A23">
        <v>21</v>
      </c>
      <c r="B23">
        <v>403.01900000000001</v>
      </c>
      <c r="C23">
        <v>411.96699999999998</v>
      </c>
      <c r="D23">
        <v>205.827</v>
      </c>
      <c r="E23">
        <v>429.25299999999999</v>
      </c>
      <c r="G23" s="1">
        <f t="shared" si="0"/>
        <v>-8.9479999999999791</v>
      </c>
      <c r="I23">
        <f t="shared" si="1"/>
        <v>21</v>
      </c>
      <c r="J23">
        <f t="shared" si="3"/>
        <v>0.32135213181586553</v>
      </c>
      <c r="K23">
        <f t="shared" si="2"/>
        <v>0.32084657903027181</v>
      </c>
    </row>
    <row r="24" spans="1:11" x14ac:dyDescent="0.75">
      <c r="A24">
        <v>22</v>
      </c>
      <c r="B24">
        <v>402.12200000000001</v>
      </c>
      <c r="C24">
        <v>414.66500000000002</v>
      </c>
      <c r="D24">
        <v>207.43600000000001</v>
      </c>
      <c r="E24">
        <v>429.68</v>
      </c>
      <c r="G24" s="1">
        <f t="shared" si="0"/>
        <v>-12.543000000000006</v>
      </c>
      <c r="I24">
        <f t="shared" si="1"/>
        <v>22</v>
      </c>
      <c r="J24">
        <f t="shared" si="3"/>
        <v>0.26028537455410189</v>
      </c>
      <c r="K24">
        <f t="shared" si="2"/>
        <v>0.32552434218889031</v>
      </c>
    </row>
    <row r="25" spans="1:11" x14ac:dyDescent="0.75">
      <c r="A25">
        <v>23</v>
      </c>
      <c r="B25">
        <v>397.66899999999998</v>
      </c>
      <c r="C25">
        <v>414.89</v>
      </c>
      <c r="D25">
        <v>204.97900000000001</v>
      </c>
      <c r="E25">
        <v>437.96899999999999</v>
      </c>
      <c r="G25" s="1">
        <f t="shared" si="0"/>
        <v>-17.221000000000004</v>
      </c>
      <c r="I25">
        <f t="shared" si="1"/>
        <v>23</v>
      </c>
      <c r="J25">
        <f t="shared" si="3"/>
        <v>0.18082215050110381</v>
      </c>
      <c r="K25">
        <f t="shared" si="2"/>
        <v>0.30956221804569484</v>
      </c>
    </row>
    <row r="26" spans="1:11" x14ac:dyDescent="0.75">
      <c r="A26">
        <v>24</v>
      </c>
      <c r="B26">
        <v>389.52699999999999</v>
      </c>
      <c r="C26">
        <v>407.17500000000001</v>
      </c>
      <c r="D26">
        <v>205.30699999999999</v>
      </c>
      <c r="E26">
        <v>434.13</v>
      </c>
      <c r="G26" s="1">
        <f t="shared" si="0"/>
        <v>-17.648000000000025</v>
      </c>
      <c r="I26">
        <f t="shared" si="1"/>
        <v>24</v>
      </c>
      <c r="J26">
        <f t="shared" si="3"/>
        <v>0.1735688805843377</v>
      </c>
      <c r="K26">
        <f t="shared" si="2"/>
        <v>0.31431391595901353</v>
      </c>
    </row>
    <row r="27" spans="1:11" x14ac:dyDescent="0.75">
      <c r="A27">
        <v>25</v>
      </c>
      <c r="B27">
        <v>387.31099999999998</v>
      </c>
      <c r="C27">
        <v>403.08499999999998</v>
      </c>
      <c r="D27">
        <v>200.23400000000001</v>
      </c>
      <c r="E27">
        <v>437.63</v>
      </c>
      <c r="G27" s="1">
        <f t="shared" si="0"/>
        <v>-15.774000000000001</v>
      </c>
      <c r="I27">
        <f t="shared" si="1"/>
        <v>25</v>
      </c>
      <c r="J27">
        <f t="shared" si="3"/>
        <v>0.20540173263122105</v>
      </c>
      <c r="K27">
        <f t="shared" si="2"/>
        <v>0.29518023742367422</v>
      </c>
    </row>
    <row r="28" spans="1:11" x14ac:dyDescent="0.75">
      <c r="A28">
        <v>26</v>
      </c>
      <c r="B28">
        <v>387.07400000000001</v>
      </c>
      <c r="C28">
        <v>404.35500000000002</v>
      </c>
      <c r="D28">
        <v>203.10900000000001</v>
      </c>
      <c r="E28">
        <v>433.95800000000003</v>
      </c>
      <c r="G28" s="1">
        <f t="shared" si="0"/>
        <v>-17.281000000000006</v>
      </c>
      <c r="I28">
        <f t="shared" si="1"/>
        <v>26</v>
      </c>
      <c r="J28">
        <f t="shared" si="3"/>
        <v>0.17980295566502427</v>
      </c>
      <c r="K28">
        <f t="shared" si="2"/>
        <v>0.30759222217345228</v>
      </c>
    </row>
    <row r="29" spans="1:11" x14ac:dyDescent="0.75">
      <c r="A29">
        <v>27</v>
      </c>
      <c r="B29">
        <v>384.75</v>
      </c>
      <c r="C29">
        <v>403.98500000000001</v>
      </c>
      <c r="D29">
        <v>197.52600000000001</v>
      </c>
      <c r="E29">
        <v>433.04700000000003</v>
      </c>
      <c r="G29" s="1">
        <f t="shared" si="0"/>
        <v>-19.235000000000014</v>
      </c>
      <c r="I29">
        <f t="shared" si="1"/>
        <v>27</v>
      </c>
      <c r="J29">
        <f t="shared" si="3"/>
        <v>0.14661117717003519</v>
      </c>
      <c r="K29">
        <f t="shared" si="2"/>
        <v>0.29091926664926882</v>
      </c>
    </row>
    <row r="30" spans="1:11" x14ac:dyDescent="0.75">
      <c r="A30">
        <v>28</v>
      </c>
      <c r="B30">
        <v>390.70299999999997</v>
      </c>
      <c r="C30">
        <v>406.98500000000001</v>
      </c>
      <c r="D30">
        <v>199.38</v>
      </c>
      <c r="E30">
        <v>432.22399999999999</v>
      </c>
      <c r="G30" s="1">
        <f t="shared" si="0"/>
        <v>-16.282000000000039</v>
      </c>
      <c r="I30">
        <f t="shared" si="1"/>
        <v>28</v>
      </c>
      <c r="J30">
        <f t="shared" si="3"/>
        <v>0.19677254968574734</v>
      </c>
      <c r="K30">
        <f t="shared" si="2"/>
        <v>0.29751847275111593</v>
      </c>
    </row>
    <row r="31" spans="1:11" x14ac:dyDescent="0.75">
      <c r="A31">
        <v>29</v>
      </c>
      <c r="B31">
        <v>397.41199999999998</v>
      </c>
      <c r="C31">
        <v>410.28500000000003</v>
      </c>
      <c r="D31">
        <v>201.63499999999999</v>
      </c>
      <c r="E31">
        <v>433.78100000000001</v>
      </c>
      <c r="G31" s="1">
        <f t="shared" si="0"/>
        <v>-12.873000000000047</v>
      </c>
      <c r="I31">
        <f t="shared" si="1"/>
        <v>29</v>
      </c>
      <c r="J31">
        <f t="shared" si="3"/>
        <v>0.25467980295566395</v>
      </c>
      <c r="K31">
        <f t="shared" si="2"/>
        <v>0.30313914568308648</v>
      </c>
    </row>
    <row r="32" spans="1:11" x14ac:dyDescent="0.75">
      <c r="A32">
        <v>30</v>
      </c>
      <c r="B32">
        <v>394.33800000000002</v>
      </c>
      <c r="C32">
        <v>416.964</v>
      </c>
      <c r="D32">
        <v>197.16</v>
      </c>
      <c r="E32">
        <v>451.97399999999999</v>
      </c>
      <c r="G32" s="1">
        <f t="shared" si="0"/>
        <v>-22.625999999999976</v>
      </c>
      <c r="I32">
        <f t="shared" si="1"/>
        <v>30</v>
      </c>
      <c r="J32">
        <f t="shared" si="3"/>
        <v>8.9009682350942906E-2</v>
      </c>
      <c r="K32">
        <f t="shared" si="2"/>
        <v>0.27349291043225887</v>
      </c>
    </row>
    <row r="33" spans="1:11" x14ac:dyDescent="0.75">
      <c r="A33">
        <v>31</v>
      </c>
      <c r="B33">
        <v>402.45800000000003</v>
      </c>
      <c r="C33">
        <v>417.36</v>
      </c>
      <c r="D33">
        <v>200.096</v>
      </c>
      <c r="E33">
        <v>461.00599999999997</v>
      </c>
      <c r="G33" s="1">
        <f t="shared" si="0"/>
        <v>-14.901999999999987</v>
      </c>
      <c r="I33">
        <f t="shared" si="1"/>
        <v>31</v>
      </c>
      <c r="J33">
        <f t="shared" si="3"/>
        <v>0.22021403091557665</v>
      </c>
      <c r="K33">
        <f t="shared" si="2"/>
        <v>0.27483916463876351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7E3BB-D6BF-462E-A9A2-3381A60D5832}">
  <dimension ref="A1:K46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44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31</v>
      </c>
      <c r="B3">
        <v>260.16199999999998</v>
      </c>
      <c r="C3">
        <v>260.05200000000002</v>
      </c>
      <c r="D3">
        <v>258.29500000000002</v>
      </c>
      <c r="E3">
        <v>396.94900000000001</v>
      </c>
      <c r="G3" s="1">
        <f t="shared" ref="G3:G46" si="0">B3-C3</f>
        <v>0.1099999999999568</v>
      </c>
      <c r="I3">
        <f t="shared" ref="I3:I46" si="1">A3</f>
        <v>31</v>
      </c>
      <c r="J3">
        <f>(G3-MIN(G$3:G$46))/(MAX(G$3:G$46)-MIN(G$3:G$46))</f>
        <v>0.16814491218780289</v>
      </c>
      <c r="K3">
        <f t="shared" ref="K3:K46" si="2">(D3-105)/(E3-115)</f>
        <v>0.543697619072953</v>
      </c>
    </row>
    <row r="4" spans="1:11" x14ac:dyDescent="0.75">
      <c r="A4">
        <v>32</v>
      </c>
      <c r="B4">
        <v>259.26499999999999</v>
      </c>
      <c r="C4">
        <v>256.97399999999999</v>
      </c>
      <c r="D4">
        <v>246.54499999999999</v>
      </c>
      <c r="E4">
        <v>389.80799999999999</v>
      </c>
      <c r="G4" s="1">
        <f t="shared" si="0"/>
        <v>2.2909999999999968</v>
      </c>
      <c r="I4">
        <f t="shared" si="1"/>
        <v>32</v>
      </c>
      <c r="J4">
        <f t="shared" ref="J4:J46" si="3">(G4-MIN(G$3:G$46))/(MAX(G$3:G$46)-MIN(G$3:G$46))</f>
        <v>0.21626511340570156</v>
      </c>
      <c r="K4">
        <f t="shared" si="2"/>
        <v>0.51506870251229941</v>
      </c>
    </row>
    <row r="5" spans="1:11" x14ac:dyDescent="0.75">
      <c r="A5">
        <v>33</v>
      </c>
      <c r="B5">
        <v>259.85300000000001</v>
      </c>
      <c r="C5">
        <v>256.15100000000001</v>
      </c>
      <c r="D5">
        <v>247.69900000000001</v>
      </c>
      <c r="E5">
        <v>395.14100000000002</v>
      </c>
      <c r="G5" s="1">
        <f t="shared" si="0"/>
        <v>3.7019999999999982</v>
      </c>
      <c r="I5">
        <f t="shared" si="1"/>
        <v>33</v>
      </c>
      <c r="J5">
        <f t="shared" si="3"/>
        <v>0.24739652281352084</v>
      </c>
      <c r="K5">
        <f t="shared" si="2"/>
        <v>0.50938277510253771</v>
      </c>
    </row>
    <row r="6" spans="1:11" x14ac:dyDescent="0.75">
      <c r="A6">
        <v>34</v>
      </c>
      <c r="B6">
        <v>255.54400000000001</v>
      </c>
      <c r="C6">
        <v>254.458</v>
      </c>
      <c r="D6">
        <v>244.51300000000001</v>
      </c>
      <c r="E6">
        <v>401.13499999999999</v>
      </c>
      <c r="G6" s="1">
        <f t="shared" si="0"/>
        <v>1.0860000000000127</v>
      </c>
      <c r="I6">
        <f t="shared" si="1"/>
        <v>34</v>
      </c>
      <c r="J6">
        <f t="shared" si="3"/>
        <v>0.18967875739122836</v>
      </c>
      <c r="K6">
        <f t="shared" si="2"/>
        <v>0.48757754206930298</v>
      </c>
    </row>
    <row r="7" spans="1:11" x14ac:dyDescent="0.75">
      <c r="A7">
        <v>35</v>
      </c>
      <c r="B7">
        <v>260.14</v>
      </c>
      <c r="C7">
        <v>255.26</v>
      </c>
      <c r="D7">
        <v>244.96799999999999</v>
      </c>
      <c r="E7">
        <v>392.03199999999998</v>
      </c>
      <c r="G7" s="1">
        <f t="shared" si="0"/>
        <v>4.8799999999999955</v>
      </c>
      <c r="I7">
        <f t="shared" si="1"/>
        <v>35</v>
      </c>
      <c r="J7">
        <f t="shared" si="3"/>
        <v>0.27338716794634227</v>
      </c>
      <c r="K7">
        <f t="shared" si="2"/>
        <v>0.50524127176643852</v>
      </c>
    </row>
    <row r="8" spans="1:11" x14ac:dyDescent="0.75">
      <c r="A8">
        <v>36</v>
      </c>
      <c r="B8">
        <v>259.346</v>
      </c>
      <c r="C8">
        <v>256.78100000000001</v>
      </c>
      <c r="D8">
        <v>252.30799999999999</v>
      </c>
      <c r="E8">
        <v>384.36500000000001</v>
      </c>
      <c r="G8" s="1">
        <f t="shared" si="0"/>
        <v>2.5649999999999977</v>
      </c>
      <c r="I8">
        <f t="shared" si="1"/>
        <v>36</v>
      </c>
      <c r="J8">
        <f t="shared" si="3"/>
        <v>0.2223104756861711</v>
      </c>
      <c r="K8">
        <f t="shared" si="2"/>
        <v>0.54687134557199335</v>
      </c>
    </row>
    <row r="9" spans="1:11" x14ac:dyDescent="0.75">
      <c r="A9">
        <v>37</v>
      </c>
      <c r="B9">
        <v>260.43400000000003</v>
      </c>
      <c r="C9">
        <v>255.15600000000001</v>
      </c>
      <c r="D9">
        <v>252.76900000000001</v>
      </c>
      <c r="E9">
        <v>397.71199999999999</v>
      </c>
      <c r="G9" s="1">
        <f t="shared" si="0"/>
        <v>5.27800000000002</v>
      </c>
      <c r="I9">
        <f t="shared" si="1"/>
        <v>37</v>
      </c>
      <c r="J9">
        <f t="shared" si="3"/>
        <v>0.28216838760921453</v>
      </c>
      <c r="K9">
        <f t="shared" si="2"/>
        <v>0.52268386202212858</v>
      </c>
    </row>
    <row r="10" spans="1:11" x14ac:dyDescent="0.75">
      <c r="A10">
        <v>38</v>
      </c>
      <c r="B10">
        <v>261.30900000000003</v>
      </c>
      <c r="C10">
        <v>258.786</v>
      </c>
      <c r="D10">
        <v>261.68599999999998</v>
      </c>
      <c r="E10">
        <v>387.64699999999999</v>
      </c>
      <c r="G10" s="1">
        <f t="shared" si="0"/>
        <v>2.5230000000000246</v>
      </c>
      <c r="I10">
        <f t="shared" si="1"/>
        <v>38</v>
      </c>
      <c r="J10">
        <f t="shared" si="3"/>
        <v>0.22138381431471288</v>
      </c>
      <c r="K10">
        <f t="shared" si="2"/>
        <v>0.57468448213257428</v>
      </c>
    </row>
    <row r="11" spans="1:11" x14ac:dyDescent="0.75">
      <c r="A11">
        <v>39</v>
      </c>
      <c r="B11">
        <v>304.98500000000001</v>
      </c>
      <c r="C11">
        <v>267.17200000000003</v>
      </c>
      <c r="D11">
        <v>262.25599999999997</v>
      </c>
      <c r="E11">
        <v>399.16699999999997</v>
      </c>
      <c r="G11" s="1">
        <f t="shared" si="0"/>
        <v>37.812999999999988</v>
      </c>
      <c r="I11">
        <f t="shared" si="1"/>
        <v>39</v>
      </c>
      <c r="J11">
        <f t="shared" si="3"/>
        <v>1</v>
      </c>
      <c r="K11">
        <f t="shared" si="2"/>
        <v>0.55339289924586599</v>
      </c>
    </row>
    <row r="12" spans="1:11" x14ac:dyDescent="0.75">
      <c r="A12">
        <v>40</v>
      </c>
      <c r="B12">
        <v>283.81599999999997</v>
      </c>
      <c r="C12">
        <v>263.55200000000002</v>
      </c>
      <c r="D12">
        <v>262.33999999999997</v>
      </c>
      <c r="E12">
        <v>402.96800000000002</v>
      </c>
      <c r="G12" s="1">
        <f t="shared" si="0"/>
        <v>20.263999999999953</v>
      </c>
      <c r="I12">
        <f t="shared" si="1"/>
        <v>40</v>
      </c>
      <c r="J12">
        <f t="shared" si="3"/>
        <v>0.61280999029211825</v>
      </c>
      <c r="K12">
        <f t="shared" si="2"/>
        <v>0.54638015335037216</v>
      </c>
    </row>
    <row r="13" spans="1:11" x14ac:dyDescent="0.75">
      <c r="A13">
        <v>41</v>
      </c>
      <c r="B13">
        <v>280.18400000000003</v>
      </c>
      <c r="C13">
        <v>262.01</v>
      </c>
      <c r="D13">
        <v>254.05799999999999</v>
      </c>
      <c r="E13">
        <v>397.077</v>
      </c>
      <c r="G13" s="1">
        <f t="shared" si="0"/>
        <v>18.174000000000035</v>
      </c>
      <c r="I13">
        <f t="shared" si="1"/>
        <v>41</v>
      </c>
      <c r="J13">
        <f t="shared" si="3"/>
        <v>0.56669755537904976</v>
      </c>
      <c r="K13">
        <f t="shared" si="2"/>
        <v>0.52843018041173151</v>
      </c>
    </row>
    <row r="14" spans="1:11" x14ac:dyDescent="0.75">
      <c r="A14">
        <v>42</v>
      </c>
      <c r="B14">
        <v>277.98500000000001</v>
      </c>
      <c r="C14">
        <v>258.45299999999997</v>
      </c>
      <c r="D14">
        <v>245.346</v>
      </c>
      <c r="E14">
        <v>390.44900000000001</v>
      </c>
      <c r="G14" s="1">
        <f t="shared" si="0"/>
        <v>19.532000000000039</v>
      </c>
      <c r="I14">
        <f t="shared" si="1"/>
        <v>42</v>
      </c>
      <c r="J14">
        <f t="shared" si="3"/>
        <v>0.59665960638955207</v>
      </c>
      <c r="K14">
        <f t="shared" si="2"/>
        <v>0.5095171882998305</v>
      </c>
    </row>
    <row r="15" spans="1:11" x14ac:dyDescent="0.75">
      <c r="A15">
        <v>43</v>
      </c>
      <c r="B15">
        <v>271.25700000000001</v>
      </c>
      <c r="C15">
        <v>257.714</v>
      </c>
      <c r="D15">
        <v>243.75</v>
      </c>
      <c r="E15">
        <v>382.26900000000001</v>
      </c>
      <c r="G15" s="1">
        <f t="shared" si="0"/>
        <v>13.543000000000006</v>
      </c>
      <c r="I15">
        <f t="shared" si="1"/>
        <v>43</v>
      </c>
      <c r="J15">
        <f t="shared" si="3"/>
        <v>0.46452210749271966</v>
      </c>
      <c r="K15">
        <f t="shared" si="2"/>
        <v>0.51913989276721206</v>
      </c>
    </row>
    <row r="16" spans="1:11" x14ac:dyDescent="0.75">
      <c r="A16">
        <v>44</v>
      </c>
      <c r="B16">
        <v>268.26499999999999</v>
      </c>
      <c r="C16">
        <v>254.59399999999999</v>
      </c>
      <c r="D16">
        <v>241.54499999999999</v>
      </c>
      <c r="E16">
        <v>386.97399999999999</v>
      </c>
      <c r="G16" s="1">
        <f t="shared" si="0"/>
        <v>13.670999999999992</v>
      </c>
      <c r="I16">
        <f t="shared" si="1"/>
        <v>44</v>
      </c>
      <c r="J16">
        <f t="shared" si="3"/>
        <v>0.46734621833907003</v>
      </c>
      <c r="K16">
        <f t="shared" si="2"/>
        <v>0.50205166670343482</v>
      </c>
    </row>
    <row r="17" spans="1:11" x14ac:dyDescent="0.75">
      <c r="A17">
        <v>45</v>
      </c>
      <c r="B17">
        <v>275.73500000000001</v>
      </c>
      <c r="C17">
        <v>266.02600000000001</v>
      </c>
      <c r="D17">
        <v>251.994</v>
      </c>
      <c r="E17">
        <v>412.39100000000002</v>
      </c>
      <c r="G17" s="1">
        <f t="shared" si="0"/>
        <v>9.7090000000000032</v>
      </c>
      <c r="I17">
        <f t="shared" si="1"/>
        <v>45</v>
      </c>
      <c r="J17">
        <f t="shared" si="3"/>
        <v>0.37993116229812068</v>
      </c>
      <c r="K17">
        <f t="shared" si="2"/>
        <v>0.49427857601608655</v>
      </c>
    </row>
    <row r="18" spans="1:11" x14ac:dyDescent="0.75">
      <c r="A18">
        <v>46</v>
      </c>
      <c r="B18">
        <v>268.96300000000002</v>
      </c>
      <c r="C18">
        <v>267.505</v>
      </c>
      <c r="D18">
        <v>247.62799999999999</v>
      </c>
      <c r="E18">
        <v>416.673</v>
      </c>
      <c r="G18" s="1">
        <f t="shared" si="0"/>
        <v>1.4580000000000268</v>
      </c>
      <c r="I18">
        <f t="shared" si="1"/>
        <v>46</v>
      </c>
      <c r="J18">
        <f t="shared" si="3"/>
        <v>0.19788632953843546</v>
      </c>
      <c r="K18">
        <f t="shared" si="2"/>
        <v>0.47279007402054535</v>
      </c>
    </row>
    <row r="19" spans="1:11" x14ac:dyDescent="0.75">
      <c r="A19">
        <v>47</v>
      </c>
      <c r="B19">
        <v>266.529</v>
      </c>
      <c r="C19">
        <v>262.82299999999998</v>
      </c>
      <c r="D19">
        <v>250.26300000000001</v>
      </c>
      <c r="E19">
        <v>411.846</v>
      </c>
      <c r="G19" s="1">
        <f t="shared" si="0"/>
        <v>3.7060000000000173</v>
      </c>
      <c r="I19">
        <f t="shared" si="1"/>
        <v>47</v>
      </c>
      <c r="J19">
        <f t="shared" si="3"/>
        <v>0.24748477627746973</v>
      </c>
      <c r="K19">
        <f t="shared" si="2"/>
        <v>0.48935474960080311</v>
      </c>
    </row>
    <row r="20" spans="1:11" x14ac:dyDescent="0.75">
      <c r="A20">
        <v>48</v>
      </c>
      <c r="B20">
        <v>263.23500000000001</v>
      </c>
      <c r="C20">
        <v>264.40100000000001</v>
      </c>
      <c r="D20">
        <v>252.321</v>
      </c>
      <c r="E20">
        <v>416.44200000000001</v>
      </c>
      <c r="G20" s="1">
        <f t="shared" si="0"/>
        <v>-1.1659999999999968</v>
      </c>
      <c r="I20">
        <f t="shared" si="1"/>
        <v>48</v>
      </c>
      <c r="J20">
        <f t="shared" si="3"/>
        <v>0.1399920571882452</v>
      </c>
      <c r="K20">
        <f t="shared" si="2"/>
        <v>0.48872088162897004</v>
      </c>
    </row>
    <row r="21" spans="1:11" x14ac:dyDescent="0.75">
      <c r="A21">
        <v>49</v>
      </c>
      <c r="B21">
        <v>261.10300000000001</v>
      </c>
      <c r="C21">
        <v>261.85399999999998</v>
      </c>
      <c r="D21">
        <v>246.904</v>
      </c>
      <c r="E21">
        <v>406.73099999999999</v>
      </c>
      <c r="G21" s="1">
        <f t="shared" si="0"/>
        <v>-0.75099999999997635</v>
      </c>
      <c r="I21">
        <f t="shared" si="1"/>
        <v>49</v>
      </c>
      <c r="J21">
        <f t="shared" si="3"/>
        <v>0.14914835407289836</v>
      </c>
      <c r="K21">
        <f t="shared" si="2"/>
        <v>0.48642070948922123</v>
      </c>
    </row>
    <row r="22" spans="1:11" x14ac:dyDescent="0.75">
      <c r="A22">
        <v>50</v>
      </c>
      <c r="B22">
        <v>256.05900000000003</v>
      </c>
      <c r="C22">
        <v>259.18200000000002</v>
      </c>
      <c r="D22">
        <v>245.18600000000001</v>
      </c>
      <c r="E22">
        <v>400.78800000000001</v>
      </c>
      <c r="G22" s="1">
        <f t="shared" si="0"/>
        <v>-3.1229999999999905</v>
      </c>
      <c r="I22">
        <f t="shared" si="1"/>
        <v>50</v>
      </c>
      <c r="J22">
        <f t="shared" si="3"/>
        <v>9.6814049951461312E-2</v>
      </c>
      <c r="K22">
        <f t="shared" si="2"/>
        <v>0.49052444469326917</v>
      </c>
    </row>
    <row r="23" spans="1:11" x14ac:dyDescent="0.75">
      <c r="A23">
        <v>51</v>
      </c>
      <c r="B23">
        <v>258.19900000000001</v>
      </c>
      <c r="C23">
        <v>261.43200000000002</v>
      </c>
      <c r="D23">
        <v>239.173</v>
      </c>
      <c r="E23">
        <v>395.17899999999997</v>
      </c>
      <c r="G23" s="1">
        <f t="shared" si="0"/>
        <v>-3.2330000000000041</v>
      </c>
      <c r="I23">
        <f t="shared" si="1"/>
        <v>51</v>
      </c>
      <c r="J23">
        <f t="shared" si="3"/>
        <v>9.4387079692878365E-2</v>
      </c>
      <c r="K23">
        <f t="shared" si="2"/>
        <v>0.47888314256243336</v>
      </c>
    </row>
    <row r="24" spans="1:11" x14ac:dyDescent="0.75">
      <c r="A24">
        <v>52</v>
      </c>
      <c r="B24">
        <v>258.74299999999999</v>
      </c>
      <c r="C24">
        <v>262.51600000000002</v>
      </c>
      <c r="D24">
        <v>241.39699999999999</v>
      </c>
      <c r="E24">
        <v>399.76900000000001</v>
      </c>
      <c r="G24" s="1">
        <f t="shared" si="0"/>
        <v>-3.7730000000000246</v>
      </c>
      <c r="I24">
        <f t="shared" si="1"/>
        <v>52</v>
      </c>
      <c r="J24">
        <f t="shared" si="3"/>
        <v>8.2472862059835811E-2</v>
      </c>
      <c r="K24">
        <f t="shared" si="2"/>
        <v>0.47897418609469428</v>
      </c>
    </row>
    <row r="25" spans="1:11" x14ac:dyDescent="0.75">
      <c r="A25">
        <v>53</v>
      </c>
      <c r="B25">
        <v>266.971</v>
      </c>
      <c r="C25">
        <v>267.71899999999999</v>
      </c>
      <c r="D25">
        <v>240.404</v>
      </c>
      <c r="E25">
        <v>406.83300000000003</v>
      </c>
      <c r="G25" s="1">
        <f t="shared" si="0"/>
        <v>-0.74799999999999045</v>
      </c>
      <c r="I25">
        <f t="shared" si="1"/>
        <v>53</v>
      </c>
      <c r="J25">
        <f t="shared" si="3"/>
        <v>0.14921454417085941</v>
      </c>
      <c r="K25">
        <f t="shared" si="2"/>
        <v>0.46397768586828764</v>
      </c>
    </row>
    <row r="26" spans="1:11" x14ac:dyDescent="0.75">
      <c r="A26">
        <v>54</v>
      </c>
      <c r="B26">
        <v>259.46300000000002</v>
      </c>
      <c r="C26">
        <v>261.16699999999997</v>
      </c>
      <c r="D26">
        <v>238.154</v>
      </c>
      <c r="E26">
        <v>405.77600000000001</v>
      </c>
      <c r="G26" s="1">
        <f t="shared" si="0"/>
        <v>-1.7039999999999509</v>
      </c>
      <c r="I26">
        <f t="shared" si="1"/>
        <v>54</v>
      </c>
      <c r="J26">
        <f t="shared" si="3"/>
        <v>0.12812196628717834</v>
      </c>
      <c r="K26">
        <f t="shared" si="2"/>
        <v>0.4579263763171651</v>
      </c>
    </row>
    <row r="27" spans="1:11" x14ac:dyDescent="0.75">
      <c r="A27">
        <v>55</v>
      </c>
      <c r="B27">
        <v>252.07400000000001</v>
      </c>
      <c r="C27">
        <v>258.60899999999998</v>
      </c>
      <c r="D27">
        <v>237.096</v>
      </c>
      <c r="E27">
        <v>412.42899999999997</v>
      </c>
      <c r="G27" s="1">
        <f t="shared" si="0"/>
        <v>-6.5349999999999682</v>
      </c>
      <c r="I27">
        <f t="shared" si="1"/>
        <v>55</v>
      </c>
      <c r="J27">
        <f t="shared" si="3"/>
        <v>2.1533845203425463E-2</v>
      </c>
      <c r="K27">
        <f t="shared" si="2"/>
        <v>0.44412616120149689</v>
      </c>
    </row>
    <row r="28" spans="1:11" x14ac:dyDescent="0.75">
      <c r="A28">
        <v>56</v>
      </c>
      <c r="B28">
        <v>254.73500000000001</v>
      </c>
      <c r="C28">
        <v>257.214</v>
      </c>
      <c r="D28">
        <v>235.14099999999999</v>
      </c>
      <c r="E28">
        <v>403.33300000000003</v>
      </c>
      <c r="G28" s="1">
        <f t="shared" si="0"/>
        <v>-2.478999999999985</v>
      </c>
      <c r="I28">
        <f t="shared" si="1"/>
        <v>56</v>
      </c>
      <c r="J28">
        <f t="shared" si="3"/>
        <v>0.11102285764716348</v>
      </c>
      <c r="K28">
        <f t="shared" si="2"/>
        <v>0.45135659116368915</v>
      </c>
    </row>
    <row r="29" spans="1:11" x14ac:dyDescent="0.75">
      <c r="A29">
        <v>57</v>
      </c>
      <c r="B29">
        <v>259.94900000000001</v>
      </c>
      <c r="C29">
        <v>260.51</v>
      </c>
      <c r="D29">
        <v>236.51900000000001</v>
      </c>
      <c r="E29">
        <v>403.404</v>
      </c>
      <c r="G29" s="1">
        <f t="shared" si="0"/>
        <v>-0.56099999999997863</v>
      </c>
      <c r="I29">
        <f t="shared" si="1"/>
        <v>57</v>
      </c>
      <c r="J29">
        <f t="shared" si="3"/>
        <v>0.15334039361045018</v>
      </c>
      <c r="K29">
        <f t="shared" si="2"/>
        <v>0.45602349481976673</v>
      </c>
    </row>
    <row r="30" spans="1:11" x14ac:dyDescent="0.75">
      <c r="A30">
        <v>58</v>
      </c>
      <c r="B30">
        <v>254.71199999999999</v>
      </c>
      <c r="C30">
        <v>256.97300000000001</v>
      </c>
      <c r="D30">
        <v>234.715</v>
      </c>
      <c r="E30">
        <v>399.423</v>
      </c>
      <c r="G30" s="1">
        <f t="shared" si="0"/>
        <v>-2.2610000000000241</v>
      </c>
      <c r="I30">
        <f t="shared" si="1"/>
        <v>58</v>
      </c>
      <c r="J30">
        <f t="shared" si="3"/>
        <v>0.11583267143235369</v>
      </c>
      <c r="K30">
        <f t="shared" si="2"/>
        <v>0.45606367980085999</v>
      </c>
    </row>
    <row r="31" spans="1:11" x14ac:dyDescent="0.75">
      <c r="A31">
        <v>59</v>
      </c>
      <c r="B31">
        <v>252.87100000000001</v>
      </c>
      <c r="C31">
        <v>257.375</v>
      </c>
      <c r="D31">
        <v>233.26300000000001</v>
      </c>
      <c r="E31">
        <v>416.92</v>
      </c>
      <c r="G31" s="1">
        <f t="shared" si="0"/>
        <v>-4.5039999999999907</v>
      </c>
      <c r="I31">
        <f t="shared" si="1"/>
        <v>59</v>
      </c>
      <c r="J31">
        <f t="shared" si="3"/>
        <v>6.6344541523255501E-2</v>
      </c>
      <c r="K31">
        <f t="shared" si="2"/>
        <v>0.42482445680975095</v>
      </c>
    </row>
    <row r="32" spans="1:11" x14ac:dyDescent="0.75">
      <c r="A32">
        <v>60</v>
      </c>
      <c r="B32">
        <v>254.87100000000001</v>
      </c>
      <c r="C32">
        <v>262.07600000000002</v>
      </c>
      <c r="D32">
        <v>229.131</v>
      </c>
      <c r="E32">
        <v>407.53300000000002</v>
      </c>
      <c r="G32" s="1">
        <f t="shared" si="0"/>
        <v>-7.2050000000000125</v>
      </c>
      <c r="I32">
        <f t="shared" si="1"/>
        <v>60</v>
      </c>
      <c r="J32">
        <f t="shared" si="3"/>
        <v>6.7513899920574423E-3</v>
      </c>
      <c r="K32">
        <f t="shared" si="2"/>
        <v>0.42433161386920448</v>
      </c>
    </row>
    <row r="33" spans="1:11" x14ac:dyDescent="0.75">
      <c r="A33">
        <v>61</v>
      </c>
      <c r="B33">
        <v>251.75800000000001</v>
      </c>
      <c r="C33">
        <v>257.45100000000002</v>
      </c>
      <c r="D33">
        <v>230.16800000000001</v>
      </c>
      <c r="E33">
        <v>399.21899999999999</v>
      </c>
      <c r="G33" s="1">
        <f t="shared" si="0"/>
        <v>-5.6930000000000121</v>
      </c>
      <c r="I33">
        <f t="shared" si="1"/>
        <v>61</v>
      </c>
      <c r="J33">
        <f t="shared" si="3"/>
        <v>4.0111199364575315E-2</v>
      </c>
      <c r="K33">
        <f t="shared" si="2"/>
        <v>0.44039279569627648</v>
      </c>
    </row>
    <row r="34" spans="1:11" x14ac:dyDescent="0.75">
      <c r="A34">
        <v>62</v>
      </c>
      <c r="B34">
        <v>246.32599999999999</v>
      </c>
      <c r="C34">
        <v>253.15799999999999</v>
      </c>
      <c r="D34">
        <v>226.27</v>
      </c>
      <c r="E34">
        <v>404.416</v>
      </c>
      <c r="G34" s="1">
        <f t="shared" si="0"/>
        <v>-6.8319999999999936</v>
      </c>
      <c r="I34">
        <f t="shared" si="1"/>
        <v>62</v>
      </c>
      <c r="J34">
        <f t="shared" si="3"/>
        <v>1.4981025505251749E-2</v>
      </c>
      <c r="K34">
        <f t="shared" si="2"/>
        <v>0.41901622577880976</v>
      </c>
    </row>
    <row r="35" spans="1:11" x14ac:dyDescent="0.75">
      <c r="A35">
        <v>63</v>
      </c>
      <c r="B35">
        <v>247.24199999999999</v>
      </c>
      <c r="C35">
        <v>253.65199999999999</v>
      </c>
      <c r="D35">
        <v>225.83199999999999</v>
      </c>
      <c r="E35">
        <v>400.05799999999999</v>
      </c>
      <c r="G35" s="1">
        <f t="shared" si="0"/>
        <v>-6.4099999999999966</v>
      </c>
      <c r="I35">
        <f t="shared" si="1"/>
        <v>63</v>
      </c>
      <c r="J35">
        <f t="shared" si="3"/>
        <v>2.4291765951814211E-2</v>
      </c>
      <c r="K35">
        <f t="shared" si="2"/>
        <v>0.42388566537336259</v>
      </c>
    </row>
    <row r="36" spans="1:11" x14ac:dyDescent="0.75">
      <c r="A36">
        <v>64</v>
      </c>
      <c r="B36">
        <v>245.90199999999999</v>
      </c>
      <c r="C36">
        <v>250.67400000000001</v>
      </c>
      <c r="D36">
        <v>226.04400000000001</v>
      </c>
      <c r="E36">
        <v>400.036</v>
      </c>
      <c r="G36" s="1">
        <f t="shared" si="0"/>
        <v>-4.7720000000000198</v>
      </c>
      <c r="I36">
        <f t="shared" si="1"/>
        <v>64</v>
      </c>
      <c r="J36">
        <f t="shared" si="3"/>
        <v>6.0431559438708045E-2</v>
      </c>
      <c r="K36">
        <f t="shared" si="2"/>
        <v>0.4246621479392077</v>
      </c>
    </row>
    <row r="37" spans="1:11" x14ac:dyDescent="0.75">
      <c r="A37">
        <v>65</v>
      </c>
      <c r="B37">
        <v>245.65199999999999</v>
      </c>
      <c r="C37">
        <v>253.16300000000001</v>
      </c>
      <c r="D37">
        <v>225.547</v>
      </c>
      <c r="E37">
        <v>401.93400000000003</v>
      </c>
      <c r="G37" s="1">
        <f t="shared" si="0"/>
        <v>-7.5110000000000241</v>
      </c>
      <c r="I37">
        <f t="shared" si="1"/>
        <v>65</v>
      </c>
      <c r="J37">
        <f t="shared" si="3"/>
        <v>0</v>
      </c>
      <c r="K37">
        <f t="shared" si="2"/>
        <v>0.42012100343633024</v>
      </c>
    </row>
    <row r="38" spans="1:11" x14ac:dyDescent="0.75">
      <c r="A38">
        <v>66</v>
      </c>
      <c r="B38">
        <v>248.5</v>
      </c>
      <c r="C38">
        <v>254.65199999999999</v>
      </c>
      <c r="D38">
        <v>222.066</v>
      </c>
      <c r="E38">
        <v>402.60599999999999</v>
      </c>
      <c r="G38" s="1">
        <f t="shared" si="0"/>
        <v>-6.1519999999999868</v>
      </c>
      <c r="I38">
        <f t="shared" si="1"/>
        <v>66</v>
      </c>
      <c r="J38">
        <f t="shared" si="3"/>
        <v>2.9984114376490092E-2</v>
      </c>
      <c r="K38">
        <f t="shared" si="2"/>
        <v>0.40703601454767985</v>
      </c>
    </row>
    <row r="39" spans="1:11" x14ac:dyDescent="0.75">
      <c r="A39">
        <v>67</v>
      </c>
      <c r="B39">
        <v>244.59100000000001</v>
      </c>
      <c r="C39">
        <v>249.011</v>
      </c>
      <c r="D39">
        <v>222.62</v>
      </c>
      <c r="E39">
        <v>394.12400000000002</v>
      </c>
      <c r="G39" s="1">
        <f t="shared" si="0"/>
        <v>-4.4199999999999875</v>
      </c>
      <c r="I39">
        <f t="shared" si="1"/>
        <v>67</v>
      </c>
      <c r="J39">
        <f t="shared" si="3"/>
        <v>6.8197864266173233E-2</v>
      </c>
      <c r="K39">
        <f t="shared" si="2"/>
        <v>0.42138977658674998</v>
      </c>
    </row>
    <row r="40" spans="1:11" x14ac:dyDescent="0.75">
      <c r="A40">
        <v>68</v>
      </c>
      <c r="B40">
        <v>244.09800000000001</v>
      </c>
      <c r="C40">
        <v>248.78299999999999</v>
      </c>
      <c r="D40">
        <v>224.00700000000001</v>
      </c>
      <c r="E40">
        <v>391.577</v>
      </c>
      <c r="G40" s="1">
        <f t="shared" si="0"/>
        <v>-4.6849999999999739</v>
      </c>
      <c r="I40">
        <f t="shared" si="1"/>
        <v>68</v>
      </c>
      <c r="J40">
        <f t="shared" si="3"/>
        <v>6.2351072279588068E-2</v>
      </c>
      <c r="K40">
        <f t="shared" si="2"/>
        <v>0.4302852370226013</v>
      </c>
    </row>
    <row r="41" spans="1:11" x14ac:dyDescent="0.75">
      <c r="A41">
        <v>69</v>
      </c>
      <c r="B41">
        <v>243.93199999999999</v>
      </c>
      <c r="C41">
        <v>248.94</v>
      </c>
      <c r="D41">
        <v>222.679</v>
      </c>
      <c r="E41">
        <v>395.26299999999998</v>
      </c>
      <c r="G41" s="1">
        <f t="shared" si="0"/>
        <v>-5.0080000000000098</v>
      </c>
      <c r="I41">
        <f t="shared" si="1"/>
        <v>69</v>
      </c>
      <c r="J41">
        <f t="shared" si="3"/>
        <v>5.5224605065749131E-2</v>
      </c>
      <c r="K41">
        <f t="shared" si="2"/>
        <v>0.41988774829356718</v>
      </c>
    </row>
    <row r="42" spans="1:11" x14ac:dyDescent="0.75">
      <c r="A42">
        <v>70</v>
      </c>
      <c r="B42">
        <v>244.50800000000001</v>
      </c>
      <c r="C42">
        <v>246.21700000000001</v>
      </c>
      <c r="D42">
        <v>210.066</v>
      </c>
      <c r="E42">
        <v>379.09500000000003</v>
      </c>
      <c r="G42" s="1">
        <f t="shared" si="0"/>
        <v>-1.7090000000000032</v>
      </c>
      <c r="I42">
        <f t="shared" si="1"/>
        <v>70</v>
      </c>
      <c r="J42">
        <f t="shared" si="3"/>
        <v>0.12801164945724161</v>
      </c>
      <c r="K42">
        <f t="shared" si="2"/>
        <v>0.39783411272458769</v>
      </c>
    </row>
    <row r="43" spans="1:11" x14ac:dyDescent="0.75">
      <c r="A43">
        <v>71</v>
      </c>
      <c r="B43">
        <v>239.447</v>
      </c>
      <c r="C43">
        <v>242.91800000000001</v>
      </c>
      <c r="D43">
        <v>210.36500000000001</v>
      </c>
      <c r="E43">
        <v>376.53300000000002</v>
      </c>
      <c r="G43" s="1">
        <f t="shared" si="0"/>
        <v>-3.4710000000000036</v>
      </c>
      <c r="I43">
        <f t="shared" si="1"/>
        <v>71</v>
      </c>
      <c r="J43">
        <f t="shared" si="3"/>
        <v>8.9135998587945006E-2</v>
      </c>
      <c r="K43">
        <f t="shared" si="2"/>
        <v>0.40287458943995597</v>
      </c>
    </row>
    <row r="44" spans="1:11" x14ac:dyDescent="0.75">
      <c r="A44">
        <v>72</v>
      </c>
      <c r="B44">
        <v>235.92400000000001</v>
      </c>
      <c r="C44">
        <v>240.321</v>
      </c>
      <c r="D44">
        <v>209</v>
      </c>
      <c r="E44">
        <v>374.84699999999998</v>
      </c>
      <c r="G44" s="1">
        <f t="shared" si="0"/>
        <v>-4.3969999999999914</v>
      </c>
      <c r="I44">
        <f t="shared" si="1"/>
        <v>72</v>
      </c>
      <c r="J44">
        <f t="shared" si="3"/>
        <v>6.8705321683876802E-2</v>
      </c>
      <c r="K44">
        <f t="shared" si="2"/>
        <v>0.40023552321173617</v>
      </c>
    </row>
    <row r="45" spans="1:11" x14ac:dyDescent="0.75">
      <c r="A45">
        <v>73</v>
      </c>
      <c r="B45">
        <v>238.12899999999999</v>
      </c>
      <c r="C45">
        <v>242.66300000000001</v>
      </c>
      <c r="D45">
        <v>210.54</v>
      </c>
      <c r="E45">
        <v>376.65</v>
      </c>
      <c r="G45" s="1">
        <f t="shared" si="0"/>
        <v>-4.5340000000000202</v>
      </c>
      <c r="I45">
        <f t="shared" si="1"/>
        <v>73</v>
      </c>
      <c r="J45">
        <f t="shared" si="3"/>
        <v>6.568264054364141E-2</v>
      </c>
      <c r="K45">
        <f t="shared" si="2"/>
        <v>0.40336327154595836</v>
      </c>
    </row>
    <row r="46" spans="1:11" x14ac:dyDescent="0.75">
      <c r="A46">
        <v>74</v>
      </c>
      <c r="B46">
        <v>232.70500000000001</v>
      </c>
      <c r="C46">
        <v>235.70099999999999</v>
      </c>
      <c r="D46">
        <v>202.72300000000001</v>
      </c>
      <c r="E46">
        <v>370.98500000000001</v>
      </c>
      <c r="G46" s="1">
        <f t="shared" si="0"/>
        <v>-2.9959999999999809</v>
      </c>
      <c r="I46">
        <f t="shared" si="1"/>
        <v>74</v>
      </c>
      <c r="J46">
        <f t="shared" si="3"/>
        <v>9.9616097431825132E-2</v>
      </c>
      <c r="K46">
        <f t="shared" si="2"/>
        <v>0.38175283708029772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C6E66-6383-4DB1-986C-9CDA643592CB}">
  <dimension ref="A1:K27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48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8</v>
      </c>
      <c r="B3">
        <v>252.029</v>
      </c>
      <c r="C3">
        <v>244.75</v>
      </c>
      <c r="D3">
        <v>242.05799999999999</v>
      </c>
      <c r="E3">
        <v>467.42</v>
      </c>
      <c r="G3" s="1">
        <f t="shared" ref="G3:G27" si="0">B3-C3</f>
        <v>7.2789999999999964</v>
      </c>
      <c r="I3">
        <f t="shared" ref="I3:I27" si="1">A3</f>
        <v>8</v>
      </c>
      <c r="J3">
        <f>(G3-MIN(G$3:G$27))/(MAX(G$3:G$27)-MIN(G$3:G$27))</f>
        <v>0.48470423262851015</v>
      </c>
      <c r="K3">
        <f t="shared" ref="K3:K27" si="2">(D3-105)/(E3-115)</f>
        <v>0.3889052834685886</v>
      </c>
    </row>
    <row r="4" spans="1:11" x14ac:dyDescent="0.75">
      <c r="A4">
        <v>9</v>
      </c>
      <c r="B4">
        <v>241.21199999999999</v>
      </c>
      <c r="C4">
        <v>237.994</v>
      </c>
      <c r="D4">
        <v>251.13</v>
      </c>
      <c r="E4">
        <v>442.18799999999999</v>
      </c>
      <c r="G4" s="1">
        <f t="shared" si="0"/>
        <v>3.2179999999999893</v>
      </c>
      <c r="I4">
        <f t="shared" si="1"/>
        <v>9</v>
      </c>
      <c r="J4">
        <f t="shared" ref="J4:J27" si="3">(G4-MIN(G$3:G$27))/(MAX(G$3:G$27)-MIN(G$3:G$27))</f>
        <v>0.33484630429167084</v>
      </c>
      <c r="K4">
        <f t="shared" si="2"/>
        <v>0.44662395931391125</v>
      </c>
    </row>
    <row r="5" spans="1:11" x14ac:dyDescent="0.75">
      <c r="A5">
        <v>10</v>
      </c>
      <c r="B5">
        <v>239.077</v>
      </c>
      <c r="C5">
        <v>238.96799999999999</v>
      </c>
      <c r="D5">
        <v>233.40600000000001</v>
      </c>
      <c r="E5">
        <v>455.37700000000001</v>
      </c>
      <c r="G5" s="1">
        <f t="shared" si="0"/>
        <v>0.10900000000000887</v>
      </c>
      <c r="I5">
        <f t="shared" si="1"/>
        <v>10</v>
      </c>
      <c r="J5">
        <f t="shared" si="3"/>
        <v>0.22011882357282578</v>
      </c>
      <c r="K5">
        <f t="shared" si="2"/>
        <v>0.37724640619078259</v>
      </c>
    </row>
    <row r="6" spans="1:11" x14ac:dyDescent="0.75">
      <c r="A6">
        <v>11</v>
      </c>
      <c r="B6">
        <v>242.596</v>
      </c>
      <c r="C6">
        <v>238.244</v>
      </c>
      <c r="D6">
        <v>242.55099999999999</v>
      </c>
      <c r="E6">
        <v>436.01400000000001</v>
      </c>
      <c r="G6" s="1">
        <f t="shared" si="0"/>
        <v>4.3520000000000039</v>
      </c>
      <c r="I6">
        <f t="shared" si="1"/>
        <v>11</v>
      </c>
      <c r="J6">
        <f t="shared" si="3"/>
        <v>0.3766928668954575</v>
      </c>
      <c r="K6">
        <f t="shared" si="2"/>
        <v>0.42848910016385572</v>
      </c>
    </row>
    <row r="7" spans="1:11" x14ac:dyDescent="0.75">
      <c r="A7">
        <v>12</v>
      </c>
      <c r="B7">
        <v>235.625</v>
      </c>
      <c r="C7">
        <v>236.667</v>
      </c>
      <c r="D7">
        <v>224.91300000000001</v>
      </c>
      <c r="E7">
        <v>464.50700000000001</v>
      </c>
      <c r="G7" s="1">
        <f t="shared" si="0"/>
        <v>-1.0420000000000016</v>
      </c>
      <c r="I7">
        <f t="shared" si="1"/>
        <v>12</v>
      </c>
      <c r="J7">
        <f t="shared" si="3"/>
        <v>0.17764493154728939</v>
      </c>
      <c r="K7">
        <f t="shared" si="2"/>
        <v>0.34309184079288829</v>
      </c>
    </row>
    <row r="8" spans="1:11" x14ac:dyDescent="0.75">
      <c r="A8">
        <v>13</v>
      </c>
      <c r="B8">
        <v>231.279</v>
      </c>
      <c r="C8">
        <v>229.44900000000001</v>
      </c>
      <c r="D8">
        <v>248.62299999999999</v>
      </c>
      <c r="E8">
        <v>431.04300000000001</v>
      </c>
      <c r="G8" s="1">
        <f t="shared" si="0"/>
        <v>1.8299999999999841</v>
      </c>
      <c r="I8">
        <f t="shared" si="1"/>
        <v>13</v>
      </c>
      <c r="J8">
        <f t="shared" si="3"/>
        <v>0.28362670209232743</v>
      </c>
      <c r="K8">
        <f t="shared" si="2"/>
        <v>0.45444132602209192</v>
      </c>
    </row>
    <row r="9" spans="1:11" x14ac:dyDescent="0.75">
      <c r="A9">
        <v>14</v>
      </c>
      <c r="B9">
        <v>246.25</v>
      </c>
      <c r="C9">
        <v>231.56399999999999</v>
      </c>
      <c r="D9">
        <v>240.14500000000001</v>
      </c>
      <c r="E9">
        <v>439.04300000000001</v>
      </c>
      <c r="G9" s="1">
        <f t="shared" si="0"/>
        <v>14.686000000000007</v>
      </c>
      <c r="I9">
        <f t="shared" si="1"/>
        <v>14</v>
      </c>
      <c r="J9">
        <f t="shared" si="3"/>
        <v>0.75803535185800253</v>
      </c>
      <c r="K9">
        <f t="shared" si="2"/>
        <v>0.41705884712831326</v>
      </c>
    </row>
    <row r="10" spans="1:11" x14ac:dyDescent="0.75">
      <c r="A10">
        <v>15</v>
      </c>
      <c r="B10">
        <v>242.59399999999999</v>
      </c>
      <c r="C10">
        <v>232.57900000000001</v>
      </c>
      <c r="D10">
        <v>224.923</v>
      </c>
      <c r="E10">
        <v>393.73099999999999</v>
      </c>
      <c r="G10" s="1">
        <f t="shared" si="0"/>
        <v>10.014999999999986</v>
      </c>
      <c r="I10">
        <f t="shared" si="1"/>
        <v>15</v>
      </c>
      <c r="J10">
        <f t="shared" si="3"/>
        <v>0.58566736779954931</v>
      </c>
      <c r="K10">
        <f t="shared" si="2"/>
        <v>0.43024636656848358</v>
      </c>
    </row>
    <row r="11" spans="1:11" x14ac:dyDescent="0.75">
      <c r="A11">
        <v>16</v>
      </c>
      <c r="B11">
        <v>255.30199999999999</v>
      </c>
      <c r="C11">
        <v>234.059</v>
      </c>
      <c r="D11">
        <v>206.69200000000001</v>
      </c>
      <c r="E11">
        <v>335.78800000000001</v>
      </c>
      <c r="G11" s="1">
        <f t="shared" si="0"/>
        <v>21.242999999999995</v>
      </c>
      <c r="I11">
        <f t="shared" si="1"/>
        <v>16</v>
      </c>
      <c r="J11">
        <f t="shared" si="3"/>
        <v>1</v>
      </c>
      <c r="K11">
        <f t="shared" si="2"/>
        <v>0.46058662608475098</v>
      </c>
    </row>
    <row r="12" spans="1:11" x14ac:dyDescent="0.75">
      <c r="A12">
        <v>17</v>
      </c>
      <c r="B12">
        <v>245.78100000000001</v>
      </c>
      <c r="C12">
        <v>232.32900000000001</v>
      </c>
      <c r="D12">
        <v>215.077</v>
      </c>
      <c r="E12">
        <v>354.46199999999999</v>
      </c>
      <c r="G12" s="1">
        <f t="shared" si="0"/>
        <v>13.451999999999998</v>
      </c>
      <c r="I12">
        <f t="shared" si="1"/>
        <v>17</v>
      </c>
      <c r="J12">
        <f t="shared" si="3"/>
        <v>0.71249861618509913</v>
      </c>
      <c r="K12">
        <f t="shared" si="2"/>
        <v>0.45968462637078117</v>
      </c>
    </row>
    <row r="13" spans="1:11" x14ac:dyDescent="0.75">
      <c r="A13">
        <v>18</v>
      </c>
      <c r="B13">
        <v>256.84399999999999</v>
      </c>
      <c r="C13">
        <v>237.25700000000001</v>
      </c>
      <c r="D13">
        <v>210.11500000000001</v>
      </c>
      <c r="E13">
        <v>330.75</v>
      </c>
      <c r="G13" s="1">
        <f t="shared" si="0"/>
        <v>19.586999999999989</v>
      </c>
      <c r="I13">
        <f t="shared" si="1"/>
        <v>18</v>
      </c>
      <c r="J13">
        <f t="shared" si="3"/>
        <v>0.93889073397542322</v>
      </c>
      <c r="K13">
        <f t="shared" si="2"/>
        <v>0.48720741599073003</v>
      </c>
    </row>
    <row r="14" spans="1:11" x14ac:dyDescent="0.75">
      <c r="A14">
        <v>19</v>
      </c>
      <c r="B14">
        <v>244.93799999999999</v>
      </c>
      <c r="C14">
        <v>233.559</v>
      </c>
      <c r="D14">
        <v>202.25</v>
      </c>
      <c r="E14">
        <v>325.94200000000001</v>
      </c>
      <c r="G14" s="1">
        <f t="shared" si="0"/>
        <v>11.378999999999991</v>
      </c>
      <c r="I14">
        <f t="shared" si="1"/>
        <v>19</v>
      </c>
      <c r="J14">
        <f t="shared" si="3"/>
        <v>0.63600132846230462</v>
      </c>
      <c r="K14">
        <f t="shared" si="2"/>
        <v>0.46102720179006551</v>
      </c>
    </row>
    <row r="15" spans="1:11" x14ac:dyDescent="0.75">
      <c r="A15">
        <v>20</v>
      </c>
      <c r="B15">
        <v>230.69800000000001</v>
      </c>
      <c r="C15">
        <v>226.375</v>
      </c>
      <c r="D15">
        <v>202.904</v>
      </c>
      <c r="E15">
        <v>328.077</v>
      </c>
      <c r="G15" s="1">
        <f t="shared" si="0"/>
        <v>4.3230000000000075</v>
      </c>
      <c r="I15">
        <f t="shared" si="1"/>
        <v>20</v>
      </c>
      <c r="J15">
        <f t="shared" si="3"/>
        <v>0.3756227167054137</v>
      </c>
      <c r="K15">
        <f t="shared" si="2"/>
        <v>0.4594770904414836</v>
      </c>
    </row>
    <row r="16" spans="1:11" x14ac:dyDescent="0.75">
      <c r="A16">
        <v>21</v>
      </c>
      <c r="B16">
        <v>227.667</v>
      </c>
      <c r="C16">
        <v>228.309</v>
      </c>
      <c r="D16">
        <v>204.327</v>
      </c>
      <c r="E16">
        <v>341.654</v>
      </c>
      <c r="G16" s="1">
        <f t="shared" si="0"/>
        <v>-0.64199999999999591</v>
      </c>
      <c r="I16">
        <f t="shared" si="1"/>
        <v>21</v>
      </c>
      <c r="J16">
        <f t="shared" si="3"/>
        <v>0.19240562382375737</v>
      </c>
      <c r="K16">
        <f t="shared" si="2"/>
        <v>0.43823184236766172</v>
      </c>
    </row>
    <row r="17" spans="1:11" x14ac:dyDescent="0.75">
      <c r="A17">
        <v>22</v>
      </c>
      <c r="B17">
        <v>219.56200000000001</v>
      </c>
      <c r="C17">
        <v>221.41399999999999</v>
      </c>
      <c r="D17">
        <v>200.11500000000001</v>
      </c>
      <c r="E17">
        <v>330.827</v>
      </c>
      <c r="G17" s="1">
        <f t="shared" si="0"/>
        <v>-1.8519999999999754</v>
      </c>
      <c r="I17">
        <f t="shared" si="1"/>
        <v>22</v>
      </c>
      <c r="J17">
        <f t="shared" si="3"/>
        <v>0.1477545296874431</v>
      </c>
      <c r="K17">
        <f t="shared" si="2"/>
        <v>0.4407001904302984</v>
      </c>
    </row>
    <row r="18" spans="1:11" x14ac:dyDescent="0.75">
      <c r="A18">
        <v>23</v>
      </c>
      <c r="B18">
        <v>218.08</v>
      </c>
      <c r="C18">
        <v>219.23599999999999</v>
      </c>
      <c r="D18">
        <v>198.108</v>
      </c>
      <c r="E18">
        <v>332</v>
      </c>
      <c r="G18" s="1">
        <f t="shared" si="0"/>
        <v>-1.1559999999999775</v>
      </c>
      <c r="I18">
        <f t="shared" si="1"/>
        <v>23</v>
      </c>
      <c r="J18">
        <f t="shared" si="3"/>
        <v>0.17343813424849694</v>
      </c>
      <c r="K18">
        <f t="shared" si="2"/>
        <v>0.42906912442396317</v>
      </c>
    </row>
    <row r="19" spans="1:11" x14ac:dyDescent="0.75">
      <c r="A19">
        <v>24</v>
      </c>
      <c r="B19">
        <v>216.45500000000001</v>
      </c>
      <c r="C19">
        <v>218.44399999999999</v>
      </c>
      <c r="D19">
        <v>191.08099999999999</v>
      </c>
      <c r="E19">
        <v>321.24299999999999</v>
      </c>
      <c r="G19" s="1">
        <f t="shared" si="0"/>
        <v>-1.9889999999999759</v>
      </c>
      <c r="I19">
        <f t="shared" si="1"/>
        <v>24</v>
      </c>
      <c r="J19">
        <f t="shared" si="3"/>
        <v>0.14269899258275287</v>
      </c>
      <c r="K19">
        <f t="shared" si="2"/>
        <v>0.41737658975092484</v>
      </c>
    </row>
    <row r="20" spans="1:11" x14ac:dyDescent="0.75">
      <c r="A20">
        <v>25</v>
      </c>
      <c r="B20">
        <v>214.845</v>
      </c>
      <c r="C20">
        <v>219.846</v>
      </c>
      <c r="D20">
        <v>188.78100000000001</v>
      </c>
      <c r="E20">
        <v>316.34399999999999</v>
      </c>
      <c r="G20" s="1">
        <f t="shared" si="0"/>
        <v>-5.0010000000000048</v>
      </c>
      <c r="I20">
        <f t="shared" si="1"/>
        <v>25</v>
      </c>
      <c r="J20">
        <f t="shared" si="3"/>
        <v>3.1550979740949482E-2</v>
      </c>
      <c r="K20">
        <f t="shared" si="2"/>
        <v>0.41610874920534013</v>
      </c>
    </row>
    <row r="21" spans="1:11" x14ac:dyDescent="0.75">
      <c r="A21">
        <v>26</v>
      </c>
      <c r="B21">
        <v>216.262</v>
      </c>
      <c r="C21">
        <v>222.11799999999999</v>
      </c>
      <c r="D21">
        <v>202.18799999999999</v>
      </c>
      <c r="E21">
        <v>328.28100000000001</v>
      </c>
      <c r="G21" s="1">
        <f t="shared" si="0"/>
        <v>-5.8559999999999945</v>
      </c>
      <c r="I21">
        <f t="shared" si="1"/>
        <v>26</v>
      </c>
      <c r="J21">
        <f t="shared" si="3"/>
        <v>0</v>
      </c>
      <c r="K21">
        <f t="shared" si="2"/>
        <v>0.45568053413102894</v>
      </c>
    </row>
    <row r="22" spans="1:11" x14ac:dyDescent="0.75">
      <c r="A22">
        <v>27</v>
      </c>
      <c r="B22">
        <v>210.964</v>
      </c>
      <c r="C22">
        <v>216.24299999999999</v>
      </c>
      <c r="D22">
        <v>190</v>
      </c>
      <c r="E22">
        <v>334.46899999999999</v>
      </c>
      <c r="G22" s="1">
        <f t="shared" si="0"/>
        <v>-5.2789999999999964</v>
      </c>
      <c r="I22">
        <f t="shared" si="1"/>
        <v>27</v>
      </c>
      <c r="J22">
        <f t="shared" si="3"/>
        <v>2.1292298608804695E-2</v>
      </c>
      <c r="K22">
        <f t="shared" si="2"/>
        <v>0.38729843394739122</v>
      </c>
    </row>
    <row r="23" spans="1:11" x14ac:dyDescent="0.75">
      <c r="A23">
        <v>28</v>
      </c>
      <c r="B23">
        <v>218.619</v>
      </c>
      <c r="C23">
        <v>222.559</v>
      </c>
      <c r="D23">
        <v>190.125</v>
      </c>
      <c r="E23">
        <v>338.875</v>
      </c>
      <c r="G23" s="1">
        <f t="shared" si="0"/>
        <v>-3.9399999999999977</v>
      </c>
      <c r="I23">
        <f t="shared" si="1"/>
        <v>28</v>
      </c>
      <c r="J23">
        <f t="shared" si="3"/>
        <v>7.0703716004280506E-2</v>
      </c>
      <c r="K23">
        <f t="shared" si="2"/>
        <v>0.38023450586264657</v>
      </c>
    </row>
    <row r="24" spans="1:11" x14ac:dyDescent="0.75">
      <c r="A24">
        <v>29</v>
      </c>
      <c r="B24">
        <v>214.75</v>
      </c>
      <c r="C24">
        <v>214.64699999999999</v>
      </c>
      <c r="D24">
        <v>189.65600000000001</v>
      </c>
      <c r="E24">
        <v>341.34399999999999</v>
      </c>
      <c r="G24" s="1">
        <f t="shared" si="0"/>
        <v>0.10300000000000864</v>
      </c>
      <c r="I24">
        <f t="shared" si="1"/>
        <v>29</v>
      </c>
      <c r="J24">
        <f t="shared" si="3"/>
        <v>0.21989741318867875</v>
      </c>
      <c r="K24">
        <f t="shared" si="2"/>
        <v>0.37401477397236071</v>
      </c>
    </row>
    <row r="25" spans="1:11" x14ac:dyDescent="0.75">
      <c r="A25">
        <v>30</v>
      </c>
      <c r="B25">
        <v>211.512</v>
      </c>
      <c r="C25">
        <v>214.76499999999999</v>
      </c>
      <c r="D25">
        <v>202.25</v>
      </c>
      <c r="E25">
        <v>371.65600000000001</v>
      </c>
      <c r="G25" s="1">
        <f t="shared" si="0"/>
        <v>-3.2529999999999859</v>
      </c>
      <c r="I25">
        <f t="shared" si="1"/>
        <v>30</v>
      </c>
      <c r="J25">
        <f t="shared" si="3"/>
        <v>9.6055204989114351E-2</v>
      </c>
      <c r="K25">
        <f t="shared" si="2"/>
        <v>0.3789118508821146</v>
      </c>
    </row>
    <row r="26" spans="1:11" x14ac:dyDescent="0.75">
      <c r="A26">
        <v>31</v>
      </c>
      <c r="B26">
        <v>211.833</v>
      </c>
      <c r="C26">
        <v>212.83799999999999</v>
      </c>
      <c r="D26">
        <v>205.09399999999999</v>
      </c>
      <c r="E26">
        <v>371.93799999999999</v>
      </c>
      <c r="G26" s="1">
        <f t="shared" si="0"/>
        <v>-1.0049999999999955</v>
      </c>
      <c r="I26">
        <f t="shared" si="1"/>
        <v>31</v>
      </c>
      <c r="J26">
        <f t="shared" si="3"/>
        <v>0.17901029558286288</v>
      </c>
      <c r="K26">
        <f t="shared" si="2"/>
        <v>0.38956479773330532</v>
      </c>
    </row>
    <row r="27" spans="1:11" x14ac:dyDescent="0.75">
      <c r="A27">
        <v>32</v>
      </c>
      <c r="B27">
        <v>211.548</v>
      </c>
      <c r="C27">
        <v>213.44900000000001</v>
      </c>
      <c r="D27">
        <v>189.5</v>
      </c>
      <c r="E27">
        <v>342.81200000000001</v>
      </c>
      <c r="G27" s="1">
        <f t="shared" si="0"/>
        <v>-1.9010000000000105</v>
      </c>
      <c r="I27">
        <f t="shared" si="1"/>
        <v>32</v>
      </c>
      <c r="J27">
        <f t="shared" si="3"/>
        <v>0.1459463448835745</v>
      </c>
      <c r="K27">
        <f t="shared" si="2"/>
        <v>0.37091988130563797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F0DA1-5A76-4C8F-B756-92813A9D2F18}">
  <dimension ref="A1:F84"/>
  <sheetViews>
    <sheetView zoomScale="80" zoomScaleNormal="80" workbookViewId="0">
      <selection activeCell="A4" sqref="A4"/>
    </sheetView>
  </sheetViews>
  <sheetFormatPr defaultRowHeight="14.75" x14ac:dyDescent="0.75"/>
  <cols>
    <col min="6" max="6" width="8.7265625" style="2"/>
  </cols>
  <sheetData>
    <row r="1" spans="1:6" x14ac:dyDescent="0.75">
      <c r="B1" t="s">
        <v>9</v>
      </c>
    </row>
    <row r="2" spans="1:6" x14ac:dyDescent="0.75">
      <c r="A2" t="s">
        <v>10</v>
      </c>
      <c r="B2" t="s">
        <v>11</v>
      </c>
      <c r="C2" t="s">
        <v>12</v>
      </c>
      <c r="D2" t="s">
        <v>5</v>
      </c>
      <c r="E2" t="s">
        <v>2</v>
      </c>
    </row>
    <row r="3" spans="1:6" x14ac:dyDescent="0.75">
      <c r="A3">
        <v>1</v>
      </c>
      <c r="B3">
        <v>0</v>
      </c>
      <c r="C3">
        <v>2</v>
      </c>
      <c r="D3">
        <f>B3*60+C3</f>
        <v>2</v>
      </c>
      <c r="E3">
        <f>D3/60</f>
        <v>3.3333333333333333E-2</v>
      </c>
    </row>
    <row r="4" spans="1:6" x14ac:dyDescent="0.75">
      <c r="A4">
        <v>2</v>
      </c>
      <c r="B4">
        <v>4</v>
      </c>
      <c r="C4">
        <v>55</v>
      </c>
      <c r="D4">
        <f t="shared" ref="D4:D67" si="0">B4*60+C4</f>
        <v>295</v>
      </c>
      <c r="E4">
        <f t="shared" ref="E4:E67" si="1">D4/60</f>
        <v>4.916666666666667</v>
      </c>
      <c r="F4" s="2" t="s">
        <v>46</v>
      </c>
    </row>
    <row r="5" spans="1:6" x14ac:dyDescent="0.75">
      <c r="A5">
        <v>3</v>
      </c>
      <c r="B5">
        <v>6</v>
      </c>
      <c r="C5">
        <v>52</v>
      </c>
      <c r="D5">
        <f t="shared" si="0"/>
        <v>412</v>
      </c>
      <c r="E5">
        <f t="shared" si="1"/>
        <v>6.8666666666666663</v>
      </c>
    </row>
    <row r="6" spans="1:6" x14ac:dyDescent="0.75">
      <c r="A6">
        <v>4</v>
      </c>
      <c r="B6">
        <v>8</v>
      </c>
      <c r="C6">
        <v>36</v>
      </c>
      <c r="D6">
        <f t="shared" si="0"/>
        <v>516</v>
      </c>
      <c r="E6">
        <f t="shared" si="1"/>
        <v>8.6</v>
      </c>
    </row>
    <row r="7" spans="1:6" x14ac:dyDescent="0.75">
      <c r="A7">
        <v>5</v>
      </c>
      <c r="B7">
        <v>10</v>
      </c>
      <c r="C7">
        <v>20</v>
      </c>
      <c r="D7">
        <f t="shared" si="0"/>
        <v>620</v>
      </c>
      <c r="E7">
        <f t="shared" si="1"/>
        <v>10.333333333333334</v>
      </c>
    </row>
    <row r="8" spans="1:6" x14ac:dyDescent="0.75">
      <c r="A8">
        <v>6</v>
      </c>
      <c r="B8">
        <v>12</v>
      </c>
      <c r="C8">
        <v>3</v>
      </c>
      <c r="D8">
        <f t="shared" si="0"/>
        <v>723</v>
      </c>
      <c r="E8">
        <f t="shared" si="1"/>
        <v>12.05</v>
      </c>
    </row>
    <row r="9" spans="1:6" x14ac:dyDescent="0.75">
      <c r="A9">
        <v>7</v>
      </c>
      <c r="B9">
        <v>13</v>
      </c>
      <c r="C9">
        <v>47</v>
      </c>
      <c r="D9">
        <f t="shared" si="0"/>
        <v>827</v>
      </c>
      <c r="E9">
        <f t="shared" si="1"/>
        <v>13.783333333333333</v>
      </c>
    </row>
    <row r="10" spans="1:6" x14ac:dyDescent="0.75">
      <c r="A10">
        <v>8</v>
      </c>
      <c r="B10">
        <v>17</v>
      </c>
      <c r="C10">
        <v>4</v>
      </c>
      <c r="D10">
        <f t="shared" si="0"/>
        <v>1024</v>
      </c>
      <c r="E10">
        <f t="shared" si="1"/>
        <v>17.066666666666666</v>
      </c>
      <c r="F10" s="2" t="s">
        <v>47</v>
      </c>
    </row>
    <row r="11" spans="1:6" x14ac:dyDescent="0.75">
      <c r="A11">
        <v>9</v>
      </c>
      <c r="B11">
        <v>18</v>
      </c>
      <c r="C11">
        <v>48</v>
      </c>
      <c r="D11">
        <f t="shared" si="0"/>
        <v>1128</v>
      </c>
      <c r="E11">
        <f t="shared" si="1"/>
        <v>18.8</v>
      </c>
    </row>
    <row r="12" spans="1:6" x14ac:dyDescent="0.75">
      <c r="A12">
        <v>10</v>
      </c>
      <c r="B12">
        <v>20</v>
      </c>
      <c r="C12">
        <v>31</v>
      </c>
      <c r="D12">
        <f t="shared" si="0"/>
        <v>1231</v>
      </c>
      <c r="E12">
        <f t="shared" si="1"/>
        <v>20.516666666666666</v>
      </c>
    </row>
    <row r="13" spans="1:6" x14ac:dyDescent="0.75">
      <c r="A13">
        <v>11</v>
      </c>
      <c r="B13">
        <v>22</v>
      </c>
      <c r="C13">
        <v>15</v>
      </c>
      <c r="D13">
        <f t="shared" si="0"/>
        <v>1335</v>
      </c>
      <c r="E13">
        <f t="shared" si="1"/>
        <v>22.25</v>
      </c>
    </row>
    <row r="14" spans="1:6" x14ac:dyDescent="0.75">
      <c r="A14">
        <v>12</v>
      </c>
      <c r="B14">
        <v>23</v>
      </c>
      <c r="C14">
        <v>59</v>
      </c>
      <c r="D14">
        <f t="shared" si="0"/>
        <v>1439</v>
      </c>
      <c r="E14">
        <f t="shared" si="1"/>
        <v>23.983333333333334</v>
      </c>
    </row>
    <row r="15" spans="1:6" x14ac:dyDescent="0.75">
      <c r="A15">
        <v>13</v>
      </c>
      <c r="B15">
        <v>25</v>
      </c>
      <c r="C15">
        <v>42</v>
      </c>
      <c r="D15">
        <f t="shared" si="0"/>
        <v>1542</v>
      </c>
      <c r="E15">
        <f t="shared" si="1"/>
        <v>25.7</v>
      </c>
    </row>
    <row r="16" spans="1:6" x14ac:dyDescent="0.75">
      <c r="A16">
        <v>14</v>
      </c>
      <c r="B16">
        <v>29</v>
      </c>
      <c r="C16">
        <v>15</v>
      </c>
      <c r="D16">
        <f t="shared" si="0"/>
        <v>1755</v>
      </c>
      <c r="E16">
        <f t="shared" si="1"/>
        <v>29.25</v>
      </c>
      <c r="F16" s="2" t="s">
        <v>47</v>
      </c>
    </row>
    <row r="17" spans="1:6" x14ac:dyDescent="0.75">
      <c r="A17">
        <v>15</v>
      </c>
      <c r="B17">
        <v>30</v>
      </c>
      <c r="C17">
        <v>59</v>
      </c>
      <c r="D17">
        <f t="shared" si="0"/>
        <v>1859</v>
      </c>
      <c r="E17">
        <f t="shared" si="1"/>
        <v>30.983333333333334</v>
      </c>
    </row>
    <row r="18" spans="1:6" x14ac:dyDescent="0.75">
      <c r="A18">
        <v>16</v>
      </c>
      <c r="B18">
        <v>32</v>
      </c>
      <c r="C18">
        <v>43</v>
      </c>
      <c r="D18">
        <f t="shared" si="0"/>
        <v>1963</v>
      </c>
      <c r="E18">
        <f t="shared" si="1"/>
        <v>32.716666666666669</v>
      </c>
    </row>
    <row r="19" spans="1:6" x14ac:dyDescent="0.75">
      <c r="A19">
        <v>17</v>
      </c>
      <c r="B19">
        <v>34</v>
      </c>
      <c r="C19">
        <v>26</v>
      </c>
      <c r="D19">
        <f t="shared" si="0"/>
        <v>2066</v>
      </c>
      <c r="E19">
        <f t="shared" si="1"/>
        <v>34.43333333333333</v>
      </c>
    </row>
    <row r="20" spans="1:6" x14ac:dyDescent="0.75">
      <c r="A20">
        <v>18</v>
      </c>
      <c r="B20">
        <v>36</v>
      </c>
      <c r="C20">
        <v>10</v>
      </c>
      <c r="D20">
        <f t="shared" si="0"/>
        <v>2170</v>
      </c>
      <c r="E20">
        <f t="shared" si="1"/>
        <v>36.166666666666664</v>
      </c>
    </row>
    <row r="21" spans="1:6" x14ac:dyDescent="0.75">
      <c r="A21">
        <v>19</v>
      </c>
      <c r="B21">
        <v>37</v>
      </c>
      <c r="C21">
        <v>53</v>
      </c>
      <c r="D21">
        <f t="shared" si="0"/>
        <v>2273</v>
      </c>
      <c r="E21">
        <f t="shared" si="1"/>
        <v>37.883333333333333</v>
      </c>
    </row>
    <row r="22" spans="1:6" x14ac:dyDescent="0.75">
      <c r="A22">
        <v>20</v>
      </c>
      <c r="B22">
        <v>39</v>
      </c>
      <c r="C22">
        <v>37</v>
      </c>
      <c r="D22">
        <f t="shared" si="0"/>
        <v>2377</v>
      </c>
      <c r="E22">
        <f t="shared" si="1"/>
        <v>39.616666666666667</v>
      </c>
    </row>
    <row r="23" spans="1:6" x14ac:dyDescent="0.75">
      <c r="A23">
        <v>21</v>
      </c>
      <c r="B23">
        <v>42</v>
      </c>
      <c r="C23">
        <v>34</v>
      </c>
      <c r="D23">
        <f t="shared" si="0"/>
        <v>2554</v>
      </c>
      <c r="E23">
        <f t="shared" si="1"/>
        <v>42.56666666666667</v>
      </c>
      <c r="F23" s="2" t="s">
        <v>47</v>
      </c>
    </row>
    <row r="24" spans="1:6" x14ac:dyDescent="0.75">
      <c r="A24">
        <v>22</v>
      </c>
      <c r="B24">
        <v>44</v>
      </c>
      <c r="C24">
        <v>17</v>
      </c>
      <c r="D24">
        <f t="shared" si="0"/>
        <v>2657</v>
      </c>
      <c r="E24">
        <f t="shared" si="1"/>
        <v>44.283333333333331</v>
      </c>
    </row>
    <row r="25" spans="1:6" x14ac:dyDescent="0.75">
      <c r="A25">
        <v>23</v>
      </c>
      <c r="B25">
        <v>46</v>
      </c>
      <c r="C25">
        <v>1</v>
      </c>
      <c r="D25">
        <f t="shared" si="0"/>
        <v>2761</v>
      </c>
      <c r="E25">
        <f t="shared" si="1"/>
        <v>46.016666666666666</v>
      </c>
    </row>
    <row r="26" spans="1:6" x14ac:dyDescent="0.75">
      <c r="A26">
        <v>24</v>
      </c>
      <c r="B26">
        <v>47</v>
      </c>
      <c r="C26">
        <v>44</v>
      </c>
      <c r="D26">
        <f t="shared" si="0"/>
        <v>2864</v>
      </c>
      <c r="E26">
        <f t="shared" si="1"/>
        <v>47.733333333333334</v>
      </c>
    </row>
    <row r="27" spans="1:6" x14ac:dyDescent="0.75">
      <c r="A27">
        <v>25</v>
      </c>
      <c r="B27">
        <v>49</v>
      </c>
      <c r="C27">
        <v>28</v>
      </c>
      <c r="D27">
        <f t="shared" si="0"/>
        <v>2968</v>
      </c>
      <c r="E27">
        <f t="shared" si="1"/>
        <v>49.466666666666669</v>
      </c>
    </row>
    <row r="28" spans="1:6" x14ac:dyDescent="0.75">
      <c r="A28">
        <v>26</v>
      </c>
      <c r="B28">
        <v>51</v>
      </c>
      <c r="C28">
        <v>12</v>
      </c>
      <c r="D28">
        <f t="shared" si="0"/>
        <v>3072</v>
      </c>
      <c r="E28">
        <f t="shared" si="1"/>
        <v>51.2</v>
      </c>
    </row>
    <row r="29" spans="1:6" x14ac:dyDescent="0.75">
      <c r="A29">
        <v>27</v>
      </c>
      <c r="B29">
        <v>52</v>
      </c>
      <c r="C29">
        <v>56</v>
      </c>
      <c r="D29">
        <f t="shared" si="0"/>
        <v>3176</v>
      </c>
      <c r="E29">
        <f t="shared" si="1"/>
        <v>52.93333333333333</v>
      </c>
    </row>
    <row r="30" spans="1:6" x14ac:dyDescent="0.75">
      <c r="A30">
        <v>28</v>
      </c>
      <c r="B30">
        <v>54</v>
      </c>
      <c r="C30">
        <v>39</v>
      </c>
      <c r="D30">
        <f t="shared" si="0"/>
        <v>3279</v>
      </c>
      <c r="E30">
        <f t="shared" si="1"/>
        <v>54.65</v>
      </c>
    </row>
    <row r="31" spans="1:6" x14ac:dyDescent="0.75">
      <c r="A31">
        <v>29</v>
      </c>
      <c r="B31">
        <v>56</v>
      </c>
      <c r="C31">
        <v>23</v>
      </c>
      <c r="D31">
        <f t="shared" si="0"/>
        <v>3383</v>
      </c>
      <c r="E31">
        <f t="shared" si="1"/>
        <v>56.383333333333333</v>
      </c>
    </row>
    <row r="32" spans="1:6" x14ac:dyDescent="0.75">
      <c r="A32">
        <v>30</v>
      </c>
      <c r="B32">
        <v>58</v>
      </c>
      <c r="C32">
        <v>6</v>
      </c>
      <c r="D32">
        <f t="shared" si="0"/>
        <v>3486</v>
      </c>
      <c r="E32">
        <f t="shared" si="1"/>
        <v>58.1</v>
      </c>
    </row>
    <row r="33" spans="1:6" x14ac:dyDescent="0.75">
      <c r="A33">
        <v>31</v>
      </c>
      <c r="B33">
        <v>59</v>
      </c>
      <c r="C33">
        <v>50</v>
      </c>
      <c r="D33">
        <f t="shared" si="0"/>
        <v>3590</v>
      </c>
      <c r="E33">
        <f t="shared" si="1"/>
        <v>59.833333333333336</v>
      </c>
    </row>
    <row r="34" spans="1:6" x14ac:dyDescent="0.75">
      <c r="A34">
        <v>32</v>
      </c>
      <c r="B34">
        <v>61</v>
      </c>
      <c r="C34">
        <v>34</v>
      </c>
      <c r="D34">
        <f t="shared" si="0"/>
        <v>3694</v>
      </c>
      <c r="E34">
        <f t="shared" si="1"/>
        <v>61.56666666666667</v>
      </c>
    </row>
    <row r="35" spans="1:6" x14ac:dyDescent="0.75">
      <c r="A35">
        <v>33</v>
      </c>
      <c r="B35">
        <v>63</v>
      </c>
      <c r="C35">
        <v>17</v>
      </c>
      <c r="D35">
        <f t="shared" si="0"/>
        <v>3797</v>
      </c>
      <c r="E35">
        <f t="shared" si="1"/>
        <v>63.283333333333331</v>
      </c>
    </row>
    <row r="36" spans="1:6" x14ac:dyDescent="0.75">
      <c r="A36">
        <v>34</v>
      </c>
      <c r="B36">
        <v>66</v>
      </c>
      <c r="C36">
        <v>12</v>
      </c>
      <c r="D36">
        <f t="shared" si="0"/>
        <v>3972</v>
      </c>
      <c r="E36">
        <f t="shared" si="1"/>
        <v>66.2</v>
      </c>
      <c r="F36" s="2" t="s">
        <v>47</v>
      </c>
    </row>
    <row r="37" spans="1:6" x14ac:dyDescent="0.75">
      <c r="A37">
        <v>35</v>
      </c>
      <c r="B37">
        <v>67</v>
      </c>
      <c r="C37">
        <v>55</v>
      </c>
      <c r="D37">
        <f t="shared" si="0"/>
        <v>4075</v>
      </c>
      <c r="E37">
        <f t="shared" si="1"/>
        <v>67.916666666666671</v>
      </c>
    </row>
    <row r="38" spans="1:6" x14ac:dyDescent="0.75">
      <c r="A38">
        <v>36</v>
      </c>
      <c r="B38">
        <v>69</v>
      </c>
      <c r="C38">
        <v>39</v>
      </c>
      <c r="D38">
        <f t="shared" si="0"/>
        <v>4179</v>
      </c>
      <c r="E38">
        <f t="shared" si="1"/>
        <v>69.650000000000006</v>
      </c>
    </row>
    <row r="39" spans="1:6" x14ac:dyDescent="0.75">
      <c r="A39">
        <v>37</v>
      </c>
      <c r="B39">
        <v>71</v>
      </c>
      <c r="C39">
        <v>23</v>
      </c>
      <c r="D39">
        <f t="shared" si="0"/>
        <v>4283</v>
      </c>
      <c r="E39">
        <f t="shared" si="1"/>
        <v>71.38333333333334</v>
      </c>
    </row>
    <row r="40" spans="1:6" x14ac:dyDescent="0.75">
      <c r="A40">
        <v>38</v>
      </c>
      <c r="B40">
        <v>73</v>
      </c>
      <c r="C40">
        <v>6</v>
      </c>
      <c r="D40">
        <f t="shared" si="0"/>
        <v>4386</v>
      </c>
      <c r="E40">
        <f t="shared" si="1"/>
        <v>73.099999999999994</v>
      </c>
    </row>
    <row r="41" spans="1:6" x14ac:dyDescent="0.75">
      <c r="A41">
        <v>39</v>
      </c>
      <c r="B41">
        <v>74</v>
      </c>
      <c r="C41">
        <v>50</v>
      </c>
      <c r="D41">
        <f t="shared" si="0"/>
        <v>4490</v>
      </c>
      <c r="E41">
        <f t="shared" si="1"/>
        <v>74.833333333333329</v>
      </c>
    </row>
    <row r="42" spans="1:6" x14ac:dyDescent="0.75">
      <c r="A42">
        <v>40</v>
      </c>
      <c r="B42">
        <v>76</v>
      </c>
      <c r="C42">
        <v>33</v>
      </c>
      <c r="D42">
        <f t="shared" si="0"/>
        <v>4593</v>
      </c>
      <c r="E42">
        <f t="shared" si="1"/>
        <v>76.55</v>
      </c>
    </row>
    <row r="43" spans="1:6" x14ac:dyDescent="0.75">
      <c r="A43">
        <v>41</v>
      </c>
      <c r="B43">
        <v>78</v>
      </c>
      <c r="C43">
        <v>17</v>
      </c>
      <c r="D43">
        <f t="shared" si="0"/>
        <v>4697</v>
      </c>
      <c r="E43">
        <f t="shared" si="1"/>
        <v>78.283333333333331</v>
      </c>
    </row>
    <row r="44" spans="1:6" x14ac:dyDescent="0.75">
      <c r="A44">
        <v>42</v>
      </c>
      <c r="B44">
        <v>80</v>
      </c>
      <c r="C44">
        <v>0</v>
      </c>
      <c r="D44">
        <f t="shared" si="0"/>
        <v>4800</v>
      </c>
      <c r="E44">
        <f t="shared" si="1"/>
        <v>80</v>
      </c>
    </row>
    <row r="45" spans="1:6" x14ac:dyDescent="0.75">
      <c r="A45">
        <v>43</v>
      </c>
      <c r="B45">
        <v>81</v>
      </c>
      <c r="C45">
        <v>44</v>
      </c>
      <c r="D45">
        <f t="shared" si="0"/>
        <v>4904</v>
      </c>
      <c r="E45">
        <f t="shared" si="1"/>
        <v>81.733333333333334</v>
      </c>
    </row>
    <row r="46" spans="1:6" x14ac:dyDescent="0.75">
      <c r="A46">
        <v>44</v>
      </c>
      <c r="B46">
        <v>83</v>
      </c>
      <c r="C46">
        <v>28</v>
      </c>
      <c r="D46">
        <f t="shared" si="0"/>
        <v>5008</v>
      </c>
      <c r="E46">
        <f t="shared" si="1"/>
        <v>83.466666666666669</v>
      </c>
    </row>
    <row r="47" spans="1:6" x14ac:dyDescent="0.75">
      <c r="A47">
        <v>45</v>
      </c>
      <c r="B47">
        <v>85</v>
      </c>
      <c r="C47">
        <v>11</v>
      </c>
      <c r="D47">
        <f t="shared" si="0"/>
        <v>5111</v>
      </c>
      <c r="E47">
        <f t="shared" si="1"/>
        <v>85.183333333333337</v>
      </c>
    </row>
    <row r="48" spans="1:6" x14ac:dyDescent="0.75">
      <c r="A48">
        <v>46</v>
      </c>
      <c r="B48">
        <v>86</v>
      </c>
      <c r="C48">
        <v>55</v>
      </c>
      <c r="D48">
        <f t="shared" si="0"/>
        <v>5215</v>
      </c>
      <c r="E48">
        <f t="shared" si="1"/>
        <v>86.916666666666671</v>
      </c>
    </row>
    <row r="49" spans="1:5" x14ac:dyDescent="0.75">
      <c r="A49">
        <v>47</v>
      </c>
      <c r="B49">
        <v>88</v>
      </c>
      <c r="C49">
        <v>38</v>
      </c>
      <c r="D49">
        <f t="shared" si="0"/>
        <v>5318</v>
      </c>
      <c r="E49">
        <f t="shared" si="1"/>
        <v>88.63333333333334</v>
      </c>
    </row>
    <row r="50" spans="1:5" x14ac:dyDescent="0.75">
      <c r="A50">
        <v>48</v>
      </c>
      <c r="B50">
        <v>90</v>
      </c>
      <c r="C50">
        <v>22</v>
      </c>
      <c r="D50">
        <f t="shared" si="0"/>
        <v>5422</v>
      </c>
      <c r="E50">
        <f t="shared" si="1"/>
        <v>90.36666666666666</v>
      </c>
    </row>
    <row r="51" spans="1:5" x14ac:dyDescent="0.75">
      <c r="A51">
        <v>49</v>
      </c>
      <c r="B51">
        <v>92</v>
      </c>
      <c r="C51">
        <v>6</v>
      </c>
      <c r="D51">
        <f t="shared" si="0"/>
        <v>5526</v>
      </c>
      <c r="E51">
        <f t="shared" si="1"/>
        <v>92.1</v>
      </c>
    </row>
    <row r="52" spans="1:5" x14ac:dyDescent="0.75">
      <c r="A52">
        <v>50</v>
      </c>
      <c r="B52">
        <v>93</v>
      </c>
      <c r="C52">
        <v>49</v>
      </c>
      <c r="D52">
        <f t="shared" si="0"/>
        <v>5629</v>
      </c>
      <c r="E52">
        <f t="shared" si="1"/>
        <v>93.816666666666663</v>
      </c>
    </row>
    <row r="53" spans="1:5" x14ac:dyDescent="0.75">
      <c r="A53">
        <v>51</v>
      </c>
      <c r="B53">
        <v>95</v>
      </c>
      <c r="C53">
        <v>33</v>
      </c>
      <c r="D53">
        <f t="shared" si="0"/>
        <v>5733</v>
      </c>
      <c r="E53">
        <f t="shared" si="1"/>
        <v>95.55</v>
      </c>
    </row>
    <row r="54" spans="1:5" x14ac:dyDescent="0.75">
      <c r="A54">
        <v>52</v>
      </c>
      <c r="B54">
        <v>97</v>
      </c>
      <c r="C54">
        <v>16</v>
      </c>
      <c r="D54">
        <f t="shared" si="0"/>
        <v>5836</v>
      </c>
      <c r="E54">
        <f t="shared" si="1"/>
        <v>97.266666666666666</v>
      </c>
    </row>
    <row r="55" spans="1:5" x14ac:dyDescent="0.75">
      <c r="A55">
        <v>53</v>
      </c>
      <c r="B55">
        <v>99</v>
      </c>
      <c r="C55">
        <v>0</v>
      </c>
      <c r="D55">
        <f t="shared" si="0"/>
        <v>5940</v>
      </c>
      <c r="E55">
        <f t="shared" si="1"/>
        <v>99</v>
      </c>
    </row>
    <row r="56" spans="1:5" x14ac:dyDescent="0.75">
      <c r="A56">
        <v>54</v>
      </c>
      <c r="B56">
        <v>100</v>
      </c>
      <c r="C56">
        <v>44</v>
      </c>
      <c r="D56">
        <f t="shared" si="0"/>
        <v>6044</v>
      </c>
      <c r="E56">
        <f t="shared" si="1"/>
        <v>100.73333333333333</v>
      </c>
    </row>
    <row r="57" spans="1:5" x14ac:dyDescent="0.75">
      <c r="A57">
        <v>55</v>
      </c>
      <c r="B57">
        <v>102</v>
      </c>
      <c r="C57">
        <v>27</v>
      </c>
      <c r="D57">
        <f t="shared" si="0"/>
        <v>6147</v>
      </c>
      <c r="E57">
        <f t="shared" si="1"/>
        <v>102.45</v>
      </c>
    </row>
    <row r="58" spans="1:5" x14ac:dyDescent="0.75">
      <c r="A58">
        <v>56</v>
      </c>
      <c r="B58">
        <v>104</v>
      </c>
      <c r="C58">
        <v>10</v>
      </c>
      <c r="D58">
        <f t="shared" si="0"/>
        <v>6250</v>
      </c>
      <c r="E58">
        <f t="shared" si="1"/>
        <v>104.16666666666667</v>
      </c>
    </row>
    <row r="59" spans="1:5" x14ac:dyDescent="0.75">
      <c r="A59">
        <v>57</v>
      </c>
      <c r="B59">
        <v>105</v>
      </c>
      <c r="C59">
        <v>54</v>
      </c>
      <c r="D59">
        <f t="shared" si="0"/>
        <v>6354</v>
      </c>
      <c r="E59">
        <f t="shared" si="1"/>
        <v>105.9</v>
      </c>
    </row>
    <row r="60" spans="1:5" x14ac:dyDescent="0.75">
      <c r="A60">
        <v>58</v>
      </c>
      <c r="B60">
        <v>107</v>
      </c>
      <c r="C60">
        <v>38</v>
      </c>
      <c r="D60">
        <f t="shared" si="0"/>
        <v>6458</v>
      </c>
      <c r="E60">
        <f t="shared" si="1"/>
        <v>107.63333333333334</v>
      </c>
    </row>
    <row r="61" spans="1:5" x14ac:dyDescent="0.75">
      <c r="A61">
        <v>59</v>
      </c>
      <c r="B61">
        <v>109</v>
      </c>
      <c r="C61">
        <v>21</v>
      </c>
      <c r="D61">
        <f t="shared" si="0"/>
        <v>6561</v>
      </c>
      <c r="E61">
        <f t="shared" si="1"/>
        <v>109.35</v>
      </c>
    </row>
    <row r="62" spans="1:5" x14ac:dyDescent="0.75">
      <c r="A62">
        <v>60</v>
      </c>
      <c r="B62">
        <v>111</v>
      </c>
      <c r="C62">
        <v>5</v>
      </c>
      <c r="D62">
        <f t="shared" si="0"/>
        <v>6665</v>
      </c>
      <c r="E62">
        <f t="shared" si="1"/>
        <v>111.08333333333333</v>
      </c>
    </row>
    <row r="63" spans="1:5" x14ac:dyDescent="0.75">
      <c r="A63">
        <v>61</v>
      </c>
      <c r="B63">
        <v>112</v>
      </c>
      <c r="C63">
        <v>49</v>
      </c>
      <c r="D63">
        <f t="shared" si="0"/>
        <v>6769</v>
      </c>
      <c r="E63">
        <f t="shared" si="1"/>
        <v>112.81666666666666</v>
      </c>
    </row>
    <row r="64" spans="1:5" x14ac:dyDescent="0.75">
      <c r="A64">
        <v>62</v>
      </c>
      <c r="B64">
        <v>114</v>
      </c>
      <c r="C64">
        <v>32</v>
      </c>
      <c r="D64">
        <f t="shared" si="0"/>
        <v>6872</v>
      </c>
      <c r="E64">
        <f t="shared" si="1"/>
        <v>114.53333333333333</v>
      </c>
    </row>
    <row r="65" spans="1:6" x14ac:dyDescent="0.75">
      <c r="A65">
        <v>63</v>
      </c>
      <c r="B65">
        <v>116</v>
      </c>
      <c r="C65">
        <v>16</v>
      </c>
      <c r="D65">
        <f t="shared" si="0"/>
        <v>6976</v>
      </c>
      <c r="E65">
        <f t="shared" si="1"/>
        <v>116.26666666666667</v>
      </c>
    </row>
    <row r="66" spans="1:6" x14ac:dyDescent="0.75">
      <c r="A66">
        <v>64</v>
      </c>
      <c r="B66">
        <v>117</v>
      </c>
      <c r="C66">
        <v>59</v>
      </c>
      <c r="D66">
        <f t="shared" si="0"/>
        <v>7079</v>
      </c>
      <c r="E66">
        <f t="shared" si="1"/>
        <v>117.98333333333333</v>
      </c>
    </row>
    <row r="67" spans="1:6" x14ac:dyDescent="0.75">
      <c r="A67">
        <v>65</v>
      </c>
      <c r="B67">
        <v>119</v>
      </c>
      <c r="C67">
        <v>43</v>
      </c>
      <c r="D67">
        <f t="shared" si="0"/>
        <v>7183</v>
      </c>
      <c r="E67">
        <f t="shared" si="1"/>
        <v>119.71666666666667</v>
      </c>
    </row>
    <row r="68" spans="1:6" x14ac:dyDescent="0.75">
      <c r="A68">
        <v>66</v>
      </c>
      <c r="B68">
        <v>121</v>
      </c>
      <c r="C68">
        <v>27</v>
      </c>
      <c r="D68">
        <f t="shared" ref="D68:D84" si="2">B68*60+C68</f>
        <v>7287</v>
      </c>
      <c r="E68">
        <f t="shared" ref="E68:E84" si="3">D68/60</f>
        <v>121.45</v>
      </c>
    </row>
    <row r="69" spans="1:6" x14ac:dyDescent="0.75">
      <c r="A69">
        <v>67</v>
      </c>
      <c r="B69">
        <v>123</v>
      </c>
      <c r="C69">
        <v>10</v>
      </c>
      <c r="D69">
        <f t="shared" si="2"/>
        <v>7390</v>
      </c>
      <c r="E69">
        <f t="shared" si="3"/>
        <v>123.16666666666667</v>
      </c>
    </row>
    <row r="70" spans="1:6" x14ac:dyDescent="0.75">
      <c r="A70">
        <v>68</v>
      </c>
      <c r="B70">
        <v>126</v>
      </c>
      <c r="C70">
        <v>8</v>
      </c>
      <c r="D70">
        <f t="shared" si="2"/>
        <v>7568</v>
      </c>
      <c r="E70">
        <f t="shared" si="3"/>
        <v>126.13333333333334</v>
      </c>
      <c r="F70" s="2" t="s">
        <v>47</v>
      </c>
    </row>
    <row r="71" spans="1:6" x14ac:dyDescent="0.75">
      <c r="A71">
        <v>69</v>
      </c>
      <c r="B71">
        <v>127</v>
      </c>
      <c r="C71">
        <v>51</v>
      </c>
      <c r="D71">
        <f t="shared" si="2"/>
        <v>7671</v>
      </c>
      <c r="E71">
        <f t="shared" si="3"/>
        <v>127.85</v>
      </c>
    </row>
    <row r="72" spans="1:6" x14ac:dyDescent="0.75">
      <c r="A72">
        <v>70</v>
      </c>
      <c r="B72">
        <v>129</v>
      </c>
      <c r="C72">
        <v>35</v>
      </c>
      <c r="D72">
        <f t="shared" si="2"/>
        <v>7775</v>
      </c>
      <c r="E72">
        <f t="shared" si="3"/>
        <v>129.58333333333334</v>
      </c>
    </row>
    <row r="73" spans="1:6" x14ac:dyDescent="0.75">
      <c r="A73">
        <v>71</v>
      </c>
      <c r="B73">
        <v>131</v>
      </c>
      <c r="C73">
        <v>19</v>
      </c>
      <c r="D73">
        <f t="shared" si="2"/>
        <v>7879</v>
      </c>
      <c r="E73">
        <f t="shared" si="3"/>
        <v>131.31666666666666</v>
      </c>
    </row>
    <row r="74" spans="1:6" x14ac:dyDescent="0.75">
      <c r="A74">
        <v>72</v>
      </c>
      <c r="B74">
        <v>133</v>
      </c>
      <c r="C74">
        <v>2</v>
      </c>
      <c r="D74">
        <f t="shared" si="2"/>
        <v>7982</v>
      </c>
      <c r="E74">
        <f t="shared" si="3"/>
        <v>133.03333333333333</v>
      </c>
    </row>
    <row r="75" spans="1:6" x14ac:dyDescent="0.75">
      <c r="A75">
        <v>73</v>
      </c>
      <c r="B75">
        <v>134</v>
      </c>
      <c r="C75">
        <v>46</v>
      </c>
      <c r="D75">
        <f t="shared" si="2"/>
        <v>8086</v>
      </c>
      <c r="E75">
        <f t="shared" si="3"/>
        <v>134.76666666666668</v>
      </c>
    </row>
    <row r="76" spans="1:6" x14ac:dyDescent="0.75">
      <c r="A76">
        <v>74</v>
      </c>
      <c r="B76">
        <v>136</v>
      </c>
      <c r="C76">
        <v>29</v>
      </c>
      <c r="D76">
        <f t="shared" si="2"/>
        <v>8189</v>
      </c>
      <c r="E76">
        <f t="shared" si="3"/>
        <v>136.48333333333332</v>
      </c>
    </row>
    <row r="77" spans="1:6" x14ac:dyDescent="0.75">
      <c r="A77">
        <v>75</v>
      </c>
      <c r="B77">
        <v>138</v>
      </c>
      <c r="C77">
        <v>13</v>
      </c>
      <c r="D77">
        <f t="shared" si="2"/>
        <v>8293</v>
      </c>
      <c r="E77">
        <f t="shared" si="3"/>
        <v>138.21666666666667</v>
      </c>
    </row>
    <row r="78" spans="1:6" x14ac:dyDescent="0.75">
      <c r="A78">
        <v>76</v>
      </c>
      <c r="B78">
        <v>139</v>
      </c>
      <c r="C78">
        <v>57</v>
      </c>
      <c r="D78">
        <f t="shared" si="2"/>
        <v>8397</v>
      </c>
      <c r="E78">
        <f t="shared" si="3"/>
        <v>139.94999999999999</v>
      </c>
    </row>
    <row r="79" spans="1:6" x14ac:dyDescent="0.75">
      <c r="A79">
        <v>77</v>
      </c>
      <c r="B79">
        <v>141</v>
      </c>
      <c r="C79">
        <v>40</v>
      </c>
      <c r="D79">
        <f t="shared" si="2"/>
        <v>8500</v>
      </c>
      <c r="E79">
        <f t="shared" si="3"/>
        <v>141.66666666666666</v>
      </c>
    </row>
    <row r="80" spans="1:6" x14ac:dyDescent="0.75">
      <c r="A80">
        <v>78</v>
      </c>
      <c r="B80">
        <v>143</v>
      </c>
      <c r="C80">
        <v>24</v>
      </c>
      <c r="D80">
        <f t="shared" si="2"/>
        <v>8604</v>
      </c>
      <c r="E80">
        <f t="shared" si="3"/>
        <v>143.4</v>
      </c>
    </row>
    <row r="81" spans="1:5" x14ac:dyDescent="0.75">
      <c r="A81">
        <v>79</v>
      </c>
      <c r="B81">
        <v>145</v>
      </c>
      <c r="C81">
        <v>7</v>
      </c>
      <c r="D81">
        <f t="shared" si="2"/>
        <v>8707</v>
      </c>
      <c r="E81">
        <f t="shared" si="3"/>
        <v>145.11666666666667</v>
      </c>
    </row>
    <row r="82" spans="1:5" x14ac:dyDescent="0.75">
      <c r="A82">
        <v>80</v>
      </c>
      <c r="B82">
        <v>146</v>
      </c>
      <c r="C82">
        <v>51</v>
      </c>
      <c r="D82">
        <f t="shared" si="2"/>
        <v>8811</v>
      </c>
      <c r="E82">
        <f t="shared" si="3"/>
        <v>146.85</v>
      </c>
    </row>
    <row r="83" spans="1:5" x14ac:dyDescent="0.75">
      <c r="A83">
        <v>81</v>
      </c>
      <c r="B83">
        <v>148</v>
      </c>
      <c r="C83">
        <v>35</v>
      </c>
      <c r="D83">
        <f t="shared" si="2"/>
        <v>8915</v>
      </c>
      <c r="E83">
        <f t="shared" si="3"/>
        <v>148.58333333333334</v>
      </c>
    </row>
    <row r="84" spans="1:5" x14ac:dyDescent="0.75">
      <c r="A84">
        <v>82</v>
      </c>
      <c r="B84">
        <v>150</v>
      </c>
      <c r="C84">
        <v>19</v>
      </c>
      <c r="D84">
        <f t="shared" si="2"/>
        <v>9019</v>
      </c>
      <c r="E84">
        <f t="shared" si="3"/>
        <v>150.31666666666666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30F3C-6B6A-4732-8436-8068353830EE}">
  <dimension ref="A1:AX113"/>
  <sheetViews>
    <sheetView zoomScale="80" zoomScaleNormal="80" workbookViewId="0">
      <selection activeCell="A4" sqref="A4"/>
    </sheetView>
  </sheetViews>
  <sheetFormatPr defaultColWidth="5.7265625" defaultRowHeight="14.75" x14ac:dyDescent="0.75"/>
  <cols>
    <col min="2" max="2" width="10.54296875" customWidth="1"/>
    <col min="3" max="3" width="5.7265625" style="1"/>
    <col min="4" max="4" width="5.7265625" style="4"/>
    <col min="5" max="5" width="5.7265625" style="1"/>
    <col min="6" max="6" width="5.7265625" style="4"/>
    <col min="7" max="7" width="5.7265625" style="1"/>
    <col min="8" max="8" width="5.7265625" style="4"/>
    <col min="9" max="9" width="5.7265625" style="1"/>
    <col min="10" max="10" width="5.7265625" style="4"/>
    <col min="11" max="11" width="5.7265625" style="1"/>
    <col min="12" max="12" width="5.7265625" style="4"/>
    <col min="13" max="13" width="5.7265625" style="1"/>
    <col min="14" max="14" width="5.7265625" style="4"/>
    <col min="15" max="15" width="5.7265625" style="1"/>
    <col min="16" max="16" width="5.7265625" style="4"/>
    <col min="17" max="17" width="5.7265625" style="1"/>
    <col min="18" max="18" width="5.7265625" style="4"/>
    <col min="19" max="19" width="5.7265625" style="1"/>
    <col min="20" max="20" width="5.7265625" style="4"/>
    <col min="21" max="21" width="5.7265625" style="1"/>
    <col min="22" max="22" width="5.7265625" style="4"/>
    <col min="23" max="23" width="5.7265625" style="1"/>
    <col min="24" max="24" width="5.7265625" style="4"/>
    <col min="25" max="25" width="5.7265625" style="1"/>
    <col min="26" max="26" width="5.7265625" style="4"/>
    <col min="27" max="27" width="5.7265625" style="1"/>
    <col min="28" max="28" width="5.7265625" style="4"/>
    <col min="29" max="29" width="5.7265625" style="1"/>
    <col min="30" max="30" width="5.7265625" style="4"/>
    <col min="31" max="31" width="5.7265625" style="1"/>
    <col min="32" max="32" width="5.7265625" style="4"/>
    <col min="33" max="33" width="5.7265625" style="1"/>
    <col min="34" max="34" width="5.7265625" style="4"/>
    <col min="35" max="35" width="5.7265625" style="1"/>
    <col min="36" max="36" width="5.7265625" style="4"/>
    <col min="37" max="37" width="5.7265625" style="1"/>
    <col min="38" max="38" width="5.7265625" style="4"/>
    <col min="39" max="39" width="5.7265625" style="1"/>
    <col min="40" max="40" width="5.7265625" style="4"/>
    <col min="41" max="41" width="5.7265625" style="1"/>
    <col min="42" max="42" width="5.7265625" style="4"/>
    <col min="44" max="44" width="5.7265625" style="1"/>
    <col min="45" max="45" width="5.86328125" style="20" bestFit="1" customWidth="1"/>
    <col min="46" max="47" width="8.40625" bestFit="1" customWidth="1"/>
    <col min="49" max="49" width="5.86328125" style="20" bestFit="1" customWidth="1"/>
    <col min="50" max="50" width="5.86328125" bestFit="1" customWidth="1"/>
  </cols>
  <sheetData>
    <row r="1" spans="1:50" x14ac:dyDescent="0.75">
      <c r="A1" t="s">
        <v>7</v>
      </c>
      <c r="C1" s="1">
        <v>1</v>
      </c>
      <c r="D1" s="4">
        <v>1</v>
      </c>
      <c r="E1" s="1">
        <v>2</v>
      </c>
      <c r="F1" s="4">
        <v>2</v>
      </c>
      <c r="G1" s="1">
        <v>3</v>
      </c>
      <c r="H1" s="4">
        <v>3</v>
      </c>
      <c r="I1" s="1">
        <v>4</v>
      </c>
      <c r="J1" s="4">
        <v>4</v>
      </c>
      <c r="K1" s="1">
        <v>5</v>
      </c>
      <c r="L1" s="4">
        <v>5</v>
      </c>
      <c r="M1" s="1">
        <v>6</v>
      </c>
      <c r="N1" s="4">
        <v>6</v>
      </c>
      <c r="O1" s="1">
        <v>7</v>
      </c>
      <c r="P1" s="4">
        <v>7</v>
      </c>
      <c r="Q1" s="1">
        <v>8</v>
      </c>
      <c r="R1" s="4">
        <v>8</v>
      </c>
      <c r="S1" s="1">
        <v>9</v>
      </c>
      <c r="T1" s="4">
        <v>9</v>
      </c>
      <c r="U1" s="1">
        <v>10</v>
      </c>
      <c r="V1" s="4">
        <v>10</v>
      </c>
      <c r="W1" s="1">
        <v>11</v>
      </c>
      <c r="X1" s="4">
        <v>11</v>
      </c>
      <c r="Y1" s="1">
        <v>12</v>
      </c>
      <c r="Z1" s="4">
        <v>12</v>
      </c>
      <c r="AA1" s="1">
        <v>13</v>
      </c>
      <c r="AB1" s="4">
        <v>13</v>
      </c>
      <c r="AC1" s="1">
        <v>14</v>
      </c>
      <c r="AD1" s="4">
        <v>14</v>
      </c>
      <c r="AE1" s="1">
        <v>15</v>
      </c>
      <c r="AF1" s="4">
        <v>15</v>
      </c>
      <c r="AG1" s="1">
        <v>16</v>
      </c>
      <c r="AH1" s="4">
        <v>16</v>
      </c>
      <c r="AI1" s="1">
        <v>17</v>
      </c>
      <c r="AJ1" s="4">
        <v>17</v>
      </c>
      <c r="AK1" s="1">
        <v>18</v>
      </c>
      <c r="AL1" s="4">
        <v>18</v>
      </c>
      <c r="AM1" s="1">
        <v>19</v>
      </c>
      <c r="AN1" s="4">
        <v>19</v>
      </c>
      <c r="AO1" s="1">
        <v>20</v>
      </c>
      <c r="AP1" s="4">
        <v>20</v>
      </c>
    </row>
    <row r="2" spans="1:50" x14ac:dyDescent="0.75">
      <c r="B2" t="s">
        <v>2</v>
      </c>
      <c r="C2" s="1" t="s">
        <v>0</v>
      </c>
      <c r="D2" s="4" t="s">
        <v>1</v>
      </c>
      <c r="E2" s="1" t="s">
        <v>0</v>
      </c>
      <c r="F2" s="4" t="s">
        <v>1</v>
      </c>
      <c r="G2" s="1" t="s">
        <v>0</v>
      </c>
      <c r="H2" s="4" t="s">
        <v>1</v>
      </c>
      <c r="I2" s="1" t="s">
        <v>0</v>
      </c>
      <c r="J2" s="4" t="s">
        <v>1</v>
      </c>
      <c r="K2" s="1" t="s">
        <v>0</v>
      </c>
      <c r="L2" s="4" t="s">
        <v>1</v>
      </c>
      <c r="M2" s="1" t="s">
        <v>0</v>
      </c>
      <c r="N2" s="4" t="s">
        <v>1</v>
      </c>
      <c r="O2" s="1" t="s">
        <v>0</v>
      </c>
      <c r="P2" s="4" t="s">
        <v>1</v>
      </c>
      <c r="Q2" s="1" t="s">
        <v>0</v>
      </c>
      <c r="R2" s="4" t="s">
        <v>1</v>
      </c>
      <c r="S2" s="1" t="s">
        <v>0</v>
      </c>
      <c r="T2" s="4" t="s">
        <v>1</v>
      </c>
      <c r="U2" s="1" t="s">
        <v>0</v>
      </c>
      <c r="V2" s="4" t="s">
        <v>1</v>
      </c>
      <c r="W2" s="1" t="s">
        <v>0</v>
      </c>
      <c r="X2" s="4" t="s">
        <v>1</v>
      </c>
      <c r="Y2" s="1" t="s">
        <v>0</v>
      </c>
      <c r="Z2" s="4" t="s">
        <v>1</v>
      </c>
      <c r="AA2" s="1" t="s">
        <v>0</v>
      </c>
      <c r="AB2" s="4" t="s">
        <v>1</v>
      </c>
      <c r="AC2" s="1" t="s">
        <v>0</v>
      </c>
      <c r="AD2" s="4" t="s">
        <v>1</v>
      </c>
      <c r="AE2" s="1" t="s">
        <v>0</v>
      </c>
      <c r="AF2" s="4" t="s">
        <v>1</v>
      </c>
      <c r="AG2" s="1" t="s">
        <v>0</v>
      </c>
      <c r="AH2" s="4" t="s">
        <v>1</v>
      </c>
      <c r="AI2" s="1" t="s">
        <v>0</v>
      </c>
      <c r="AJ2" s="4" t="s">
        <v>1</v>
      </c>
      <c r="AK2" s="1" t="s">
        <v>0</v>
      </c>
      <c r="AL2" s="4" t="s">
        <v>1</v>
      </c>
      <c r="AM2" s="1" t="s">
        <v>0</v>
      </c>
      <c r="AN2" s="4" t="s">
        <v>1</v>
      </c>
      <c r="AO2" s="1" t="s">
        <v>0</v>
      </c>
      <c r="AP2" s="4" t="s">
        <v>1</v>
      </c>
      <c r="AS2" s="20" t="s">
        <v>2</v>
      </c>
      <c r="AT2" s="1" t="s">
        <v>0</v>
      </c>
      <c r="AU2" s="4" t="s">
        <v>1</v>
      </c>
      <c r="AW2" s="20" t="s">
        <v>2</v>
      </c>
      <c r="AX2" t="s">
        <v>4</v>
      </c>
    </row>
    <row r="3" spans="1:50" x14ac:dyDescent="0.75">
      <c r="B3">
        <f>-136.907+58.92</f>
        <v>-77.987000000000009</v>
      </c>
      <c r="AA3" s="1">
        <v>0.52556129681283936</v>
      </c>
      <c r="AB3" s="4">
        <v>0.17175293197810787</v>
      </c>
      <c r="AS3" s="21">
        <v>-77.987000000000009</v>
      </c>
      <c r="AT3" s="21">
        <f>AVERAGE(C3,E3,G3,I3,K3,M3,O3,Q3,S3,U3,W3,Y3,AA3,AC3,AE3,AG3,AI3,AK3,AM3,AO3)</f>
        <v>0.52556129681283936</v>
      </c>
      <c r="AU3" s="21">
        <f>AVERAGE(D3,F3,H3,J3,L3,N3,P3,R3,T3,V3,X3,Z3,AB3,AD3,AF3,AH3,AJ3,AL3,AN3,AP3)</f>
        <v>0.17175293197810787</v>
      </c>
      <c r="AV3" s="21"/>
      <c r="AW3" s="21">
        <v>-77.987000000000009</v>
      </c>
      <c r="AX3" s="21">
        <f>COUNT(C3,E3,G3,I3,K3,M3,O3,Q3,S3,U3,W3,Y3,AA3,AC3,AE3,AG3,AI3,AK3,AM3,AO3)</f>
        <v>1</v>
      </c>
    </row>
    <row r="4" spans="1:50" x14ac:dyDescent="0.75">
      <c r="B4">
        <f>B3+1.733</f>
        <v>-76.254000000000005</v>
      </c>
      <c r="AS4" s="21">
        <v>-76.254000000000005</v>
      </c>
      <c r="AT4" s="21" t="e">
        <f t="shared" ref="AT4:AU67" si="0">AVERAGE(C4,E4,G4,I4,K4,M4,O4,Q4,S4,U4,W4,Y4,AA4,AC4,AE4,AG4,AI4,AK4,AM4,AO4)</f>
        <v>#DIV/0!</v>
      </c>
      <c r="AU4" s="21" t="e">
        <f t="shared" si="0"/>
        <v>#DIV/0!</v>
      </c>
      <c r="AV4" s="21"/>
      <c r="AW4" s="21">
        <v>-76.254000000000005</v>
      </c>
      <c r="AX4" s="21">
        <f t="shared" ref="AX4:AX67" si="1">COUNT(C4,E4,G4,I4,K4,M4,O4,Q4,S4,U4,W4,Y4,AA4,AC4,AE4,AG4,AI4,AK4,AM4,AO4)</f>
        <v>0</v>
      </c>
    </row>
    <row r="5" spans="1:50" x14ac:dyDescent="0.75">
      <c r="B5">
        <f t="shared" ref="B5:B68" si="2">B4+1.733</f>
        <v>-74.521000000000001</v>
      </c>
      <c r="AS5" s="21">
        <v>-74.521000000000001</v>
      </c>
      <c r="AT5" s="21" t="e">
        <f t="shared" si="0"/>
        <v>#DIV/0!</v>
      </c>
      <c r="AU5" s="21" t="e">
        <f t="shared" si="0"/>
        <v>#DIV/0!</v>
      </c>
      <c r="AV5" s="21"/>
      <c r="AW5" s="21">
        <v>-74.521000000000001</v>
      </c>
      <c r="AX5" s="21">
        <f t="shared" si="1"/>
        <v>0</v>
      </c>
    </row>
    <row r="6" spans="1:50" x14ac:dyDescent="0.75">
      <c r="B6">
        <f t="shared" si="2"/>
        <v>-72.787999999999997</v>
      </c>
      <c r="AA6" s="1">
        <v>0.40996387580593496</v>
      </c>
      <c r="AB6" s="4">
        <v>0.2212989700987226</v>
      </c>
      <c r="AS6" s="21">
        <v>-72.787999999999997</v>
      </c>
      <c r="AT6" s="21">
        <f t="shared" si="0"/>
        <v>0.40996387580593496</v>
      </c>
      <c r="AU6" s="21">
        <f t="shared" si="0"/>
        <v>0.2212989700987226</v>
      </c>
      <c r="AV6" s="21"/>
      <c r="AW6" s="21">
        <v>-72.787999999999997</v>
      </c>
      <c r="AX6" s="21">
        <f t="shared" si="1"/>
        <v>1</v>
      </c>
    </row>
    <row r="7" spans="1:50" x14ac:dyDescent="0.75">
      <c r="B7">
        <f t="shared" si="2"/>
        <v>-71.054999999999993</v>
      </c>
      <c r="AA7" s="1">
        <v>0.57378023686496882</v>
      </c>
      <c r="AB7" s="4">
        <v>0.22280450630007165</v>
      </c>
      <c r="AS7" s="21">
        <v>-71.054999999999993</v>
      </c>
      <c r="AT7" s="21">
        <f t="shared" si="0"/>
        <v>0.57378023686496882</v>
      </c>
      <c r="AU7" s="21">
        <f t="shared" si="0"/>
        <v>0.22280450630007165</v>
      </c>
      <c r="AV7" s="21"/>
      <c r="AW7" s="21">
        <v>-71.054999999999993</v>
      </c>
      <c r="AX7" s="21">
        <f t="shared" si="1"/>
        <v>1</v>
      </c>
    </row>
    <row r="8" spans="1:50" x14ac:dyDescent="0.75">
      <c r="B8">
        <f t="shared" si="2"/>
        <v>-69.321999999999989</v>
      </c>
      <c r="AA8" s="1">
        <v>0.57878732452329773</v>
      </c>
      <c r="AB8" s="4">
        <v>0.19013928397254651</v>
      </c>
      <c r="AS8" s="21">
        <v>-69.321999999999989</v>
      </c>
      <c r="AT8" s="21">
        <f t="shared" si="0"/>
        <v>0.57878732452329773</v>
      </c>
      <c r="AU8" s="21">
        <f t="shared" si="0"/>
        <v>0.19013928397254651</v>
      </c>
      <c r="AV8" s="21"/>
      <c r="AW8" s="21">
        <v>-69.321999999999989</v>
      </c>
      <c r="AX8" s="21">
        <f t="shared" si="1"/>
        <v>1</v>
      </c>
    </row>
    <row r="9" spans="1:50" x14ac:dyDescent="0.75">
      <c r="B9">
        <f t="shared" si="2"/>
        <v>-67.588999999999984</v>
      </c>
      <c r="AA9" s="1">
        <v>0.55411770085509149</v>
      </c>
      <c r="AB9" s="4">
        <v>0.19188754558768628</v>
      </c>
      <c r="AS9" s="21">
        <v>-67.588999999999984</v>
      </c>
      <c r="AT9" s="21">
        <f t="shared" si="0"/>
        <v>0.55411770085509149</v>
      </c>
      <c r="AU9" s="21">
        <f t="shared" si="0"/>
        <v>0.19188754558768628</v>
      </c>
      <c r="AV9" s="21"/>
      <c r="AW9" s="21">
        <v>-67.588999999999984</v>
      </c>
      <c r="AX9" s="21">
        <f t="shared" si="1"/>
        <v>1</v>
      </c>
    </row>
    <row r="10" spans="1:50" x14ac:dyDescent="0.75">
      <c r="B10">
        <f t="shared" si="2"/>
        <v>-65.85599999999998</v>
      </c>
      <c r="AA10" s="1">
        <v>0.45738259636928846</v>
      </c>
      <c r="AB10" s="4">
        <v>0.19416496111029832</v>
      </c>
      <c r="AS10" s="21">
        <v>-65.85599999999998</v>
      </c>
      <c r="AT10" s="21">
        <f t="shared" si="0"/>
        <v>0.45738259636928846</v>
      </c>
      <c r="AU10" s="21">
        <f t="shared" si="0"/>
        <v>0.19416496111029832</v>
      </c>
      <c r="AV10" s="21"/>
      <c r="AW10" s="21">
        <v>-65.85599999999998</v>
      </c>
      <c r="AX10" s="21">
        <f t="shared" si="1"/>
        <v>1</v>
      </c>
    </row>
    <row r="11" spans="1:50" x14ac:dyDescent="0.75">
      <c r="B11">
        <f t="shared" si="2"/>
        <v>-64.122999999999976</v>
      </c>
      <c r="AA11" s="1">
        <v>0.63628881064520515</v>
      </c>
      <c r="AB11" s="4">
        <v>0.2449820791959845</v>
      </c>
      <c r="AS11" s="21">
        <v>-64.122999999999976</v>
      </c>
      <c r="AT11" s="21">
        <f t="shared" si="0"/>
        <v>0.63628881064520515</v>
      </c>
      <c r="AU11" s="21">
        <f t="shared" si="0"/>
        <v>0.2449820791959845</v>
      </c>
      <c r="AV11" s="21"/>
      <c r="AW11" s="21">
        <v>-64.122999999999976</v>
      </c>
      <c r="AX11" s="21">
        <f t="shared" si="1"/>
        <v>1</v>
      </c>
    </row>
    <row r="12" spans="1:50" x14ac:dyDescent="0.75">
      <c r="B12">
        <f t="shared" si="2"/>
        <v>-62.389999999999979</v>
      </c>
      <c r="E12" s="1">
        <v>0.37429512858199571</v>
      </c>
      <c r="F12" s="4">
        <v>0.34968757232122194</v>
      </c>
      <c r="AS12" s="21">
        <v>-62.389999999999979</v>
      </c>
      <c r="AT12" s="21">
        <f t="shared" si="0"/>
        <v>0.37429512858199571</v>
      </c>
      <c r="AU12" s="21">
        <f t="shared" si="0"/>
        <v>0.34968757232122194</v>
      </c>
      <c r="AV12" s="21"/>
      <c r="AW12" s="21">
        <v>-62.389999999999979</v>
      </c>
      <c r="AX12" s="21">
        <f t="shared" si="1"/>
        <v>1</v>
      </c>
    </row>
    <row r="13" spans="1:50" x14ac:dyDescent="0.75">
      <c r="B13">
        <f t="shared" si="2"/>
        <v>-60.656999999999982</v>
      </c>
      <c r="AA13" s="1">
        <v>0.51618729708719968</v>
      </c>
      <c r="AB13" s="4">
        <v>0.27818514052846549</v>
      </c>
      <c r="AS13" s="21">
        <v>-60.656999999999982</v>
      </c>
      <c r="AT13" s="21">
        <f t="shared" si="0"/>
        <v>0.51618729708719968</v>
      </c>
      <c r="AU13" s="21">
        <f t="shared" si="0"/>
        <v>0.27818514052846549</v>
      </c>
      <c r="AV13" s="21"/>
      <c r="AW13" s="21">
        <v>-60.656999999999982</v>
      </c>
      <c r="AX13" s="21">
        <f t="shared" si="1"/>
        <v>1</v>
      </c>
    </row>
    <row r="14" spans="1:50" x14ac:dyDescent="0.75">
      <c r="B14">
        <f t="shared" si="2"/>
        <v>-58.923999999999985</v>
      </c>
      <c r="AA14" s="1">
        <v>0.41398783666376998</v>
      </c>
      <c r="AB14" s="4">
        <v>0.30227149536328707</v>
      </c>
      <c r="AS14" s="21">
        <v>-58.923999999999985</v>
      </c>
      <c r="AT14" s="21">
        <f t="shared" si="0"/>
        <v>0.41398783666376998</v>
      </c>
      <c r="AU14" s="21">
        <f t="shared" si="0"/>
        <v>0.30227149536328707</v>
      </c>
      <c r="AV14" s="21"/>
      <c r="AW14" s="21">
        <v>-58.923999999999985</v>
      </c>
      <c r="AX14" s="21">
        <f t="shared" si="1"/>
        <v>1</v>
      </c>
    </row>
    <row r="15" spans="1:50" x14ac:dyDescent="0.75">
      <c r="B15">
        <f t="shared" si="2"/>
        <v>-57.190999999999988</v>
      </c>
      <c r="E15" s="1">
        <v>0.31797266011508507</v>
      </c>
      <c r="F15" s="4">
        <v>0.38648700530025909</v>
      </c>
      <c r="AA15" s="1">
        <v>0.45706250857377989</v>
      </c>
      <c r="AB15" s="4">
        <v>0.26325658158645748</v>
      </c>
      <c r="AS15" s="21">
        <v>-57.190999999999988</v>
      </c>
      <c r="AT15" s="21">
        <f t="shared" si="0"/>
        <v>0.38751758434443251</v>
      </c>
      <c r="AU15" s="21">
        <f t="shared" si="0"/>
        <v>0.32487179344335826</v>
      </c>
      <c r="AV15" s="21"/>
      <c r="AW15" s="21">
        <v>-57.190999999999988</v>
      </c>
      <c r="AX15" s="21">
        <f t="shared" si="1"/>
        <v>2</v>
      </c>
    </row>
    <row r="16" spans="1:50" x14ac:dyDescent="0.75">
      <c r="B16">
        <f t="shared" si="2"/>
        <v>-55.457999999999991</v>
      </c>
      <c r="E16" s="1">
        <v>0.32060482050395317</v>
      </c>
      <c r="F16" s="4">
        <v>0.37706356377006128</v>
      </c>
      <c r="AA16" s="1">
        <v>0.42109835840687615</v>
      </c>
      <c r="AB16" s="4">
        <v>0.25229421785241768</v>
      </c>
      <c r="AS16" s="21">
        <v>-55.457999999999991</v>
      </c>
      <c r="AT16" s="21">
        <f t="shared" si="0"/>
        <v>0.37085158945541463</v>
      </c>
      <c r="AU16" s="21">
        <f t="shared" si="0"/>
        <v>0.31467889081123945</v>
      </c>
      <c r="AV16" s="21"/>
      <c r="AW16" s="21">
        <v>-55.457999999999991</v>
      </c>
      <c r="AX16" s="21">
        <f t="shared" si="1"/>
        <v>2</v>
      </c>
    </row>
    <row r="17" spans="2:50" x14ac:dyDescent="0.75">
      <c r="B17">
        <f t="shared" si="2"/>
        <v>-53.724999999999994</v>
      </c>
      <c r="E17" s="1">
        <v>0.28461915328972048</v>
      </c>
      <c r="F17" s="4">
        <v>0.37822334335658958</v>
      </c>
      <c r="AA17" s="1">
        <v>0.44892313320224825</v>
      </c>
      <c r="AB17" s="4">
        <v>0.25586463984713548</v>
      </c>
      <c r="AS17" s="21">
        <v>-53.724999999999994</v>
      </c>
      <c r="AT17" s="21">
        <f t="shared" si="0"/>
        <v>0.36677114324598437</v>
      </c>
      <c r="AU17" s="21">
        <f t="shared" si="0"/>
        <v>0.31704399160186253</v>
      </c>
      <c r="AV17" s="21"/>
      <c r="AW17" s="21">
        <v>-53.724999999999994</v>
      </c>
      <c r="AX17" s="21">
        <f t="shared" si="1"/>
        <v>2</v>
      </c>
    </row>
    <row r="18" spans="2:50" x14ac:dyDescent="0.75">
      <c r="B18">
        <f t="shared" si="2"/>
        <v>-51.991999999999997</v>
      </c>
      <c r="E18" s="1">
        <v>0.26025726005552546</v>
      </c>
      <c r="F18" s="4">
        <v>0.32779306148557646</v>
      </c>
      <c r="Q18" s="1">
        <v>0.16709260812735427</v>
      </c>
      <c r="R18" s="4">
        <v>0.39539482609285481</v>
      </c>
      <c r="AA18" s="1">
        <v>0.30047098632767838</v>
      </c>
      <c r="AB18" s="4">
        <v>0.21619401719337497</v>
      </c>
      <c r="AS18" s="21">
        <v>-51.991999999999997</v>
      </c>
      <c r="AT18" s="21">
        <f t="shared" si="0"/>
        <v>0.24260695150351938</v>
      </c>
      <c r="AU18" s="21">
        <f t="shared" si="0"/>
        <v>0.31312730159060204</v>
      </c>
      <c r="AV18" s="21"/>
      <c r="AW18" s="21">
        <v>-51.991999999999997</v>
      </c>
      <c r="AX18" s="21">
        <f t="shared" si="1"/>
        <v>3</v>
      </c>
    </row>
    <row r="19" spans="2:50" x14ac:dyDescent="0.75">
      <c r="B19">
        <f t="shared" si="2"/>
        <v>-50.259</v>
      </c>
      <c r="C19" s="1">
        <v>0.21402779581763859</v>
      </c>
      <c r="D19" s="4">
        <v>0.46838911832766805</v>
      </c>
      <c r="E19" s="1">
        <v>0.15157017012978349</v>
      </c>
      <c r="F19" s="4">
        <v>0.31469870553348872</v>
      </c>
      <c r="AS19" s="21">
        <v>-50.259</v>
      </c>
      <c r="AT19" s="21">
        <f t="shared" si="0"/>
        <v>0.18279898297371105</v>
      </c>
      <c r="AU19" s="21">
        <f t="shared" si="0"/>
        <v>0.39154391193057836</v>
      </c>
      <c r="AV19" s="21"/>
      <c r="AW19" s="21">
        <v>-50.259</v>
      </c>
      <c r="AX19" s="21">
        <f t="shared" si="1"/>
        <v>2</v>
      </c>
    </row>
    <row r="20" spans="2:50" x14ac:dyDescent="0.75">
      <c r="B20">
        <f t="shared" si="2"/>
        <v>-48.526000000000003</v>
      </c>
      <c r="E20" s="1">
        <v>0.17584560554098583</v>
      </c>
      <c r="F20" s="4">
        <v>0.33074618415154888</v>
      </c>
      <c r="AA20" s="1">
        <v>0.31037084457451031</v>
      </c>
      <c r="AB20" s="4">
        <v>0.25452849168892611</v>
      </c>
      <c r="AS20" s="21">
        <v>-48.526000000000003</v>
      </c>
      <c r="AT20" s="21">
        <f t="shared" si="0"/>
        <v>0.24310822505774807</v>
      </c>
      <c r="AU20" s="21">
        <f t="shared" si="0"/>
        <v>0.29263733792023749</v>
      </c>
      <c r="AV20" s="21"/>
      <c r="AW20" s="21">
        <v>-48.526000000000003</v>
      </c>
      <c r="AX20" s="21">
        <f t="shared" si="1"/>
        <v>2</v>
      </c>
    </row>
    <row r="21" spans="2:50" x14ac:dyDescent="0.75">
      <c r="B21">
        <f t="shared" si="2"/>
        <v>-46.793000000000006</v>
      </c>
      <c r="G21" s="1">
        <v>0.25590535030070355</v>
      </c>
      <c r="H21" s="4">
        <v>0.50128372685476974</v>
      </c>
      <c r="Q21" s="1">
        <v>0.52933143447979925</v>
      </c>
      <c r="R21" s="4">
        <v>0.36931849009327178</v>
      </c>
      <c r="AA21" s="1">
        <v>0.60786958708674355</v>
      </c>
      <c r="AB21" s="4">
        <v>0.26858959946037958</v>
      </c>
      <c r="AS21" s="21">
        <v>-46.793000000000006</v>
      </c>
      <c r="AT21" s="21">
        <f t="shared" si="0"/>
        <v>0.46436879062241543</v>
      </c>
      <c r="AU21" s="21">
        <f t="shared" si="0"/>
        <v>0.37973060546947374</v>
      </c>
      <c r="AV21" s="21"/>
      <c r="AW21" s="21">
        <v>-46.793000000000006</v>
      </c>
      <c r="AX21" s="21">
        <f t="shared" si="1"/>
        <v>3</v>
      </c>
    </row>
    <row r="22" spans="2:50" x14ac:dyDescent="0.75">
      <c r="B22">
        <f t="shared" si="2"/>
        <v>-45.060000000000009</v>
      </c>
      <c r="C22" s="1">
        <v>0.28036541542191573</v>
      </c>
      <c r="D22" s="4">
        <v>0.47255809531731846</v>
      </c>
      <c r="E22" s="1">
        <v>9.6342834087438156E-2</v>
      </c>
      <c r="F22" s="4">
        <v>0.31855144936849361</v>
      </c>
      <c r="Q22" s="1">
        <v>0.71854698687059804</v>
      </c>
      <c r="R22" s="4">
        <v>0.35155449342411998</v>
      </c>
      <c r="AA22" s="1">
        <v>0.48404133705244851</v>
      </c>
      <c r="AB22" s="4">
        <v>0.25255657868003711</v>
      </c>
      <c r="AS22" s="21">
        <v>-45.060000000000009</v>
      </c>
      <c r="AT22" s="21">
        <f t="shared" si="0"/>
        <v>0.39482414335810012</v>
      </c>
      <c r="AU22" s="21">
        <f t="shared" si="0"/>
        <v>0.34880515419749225</v>
      </c>
      <c r="AV22" s="21"/>
      <c r="AW22" s="21">
        <v>-45.060000000000009</v>
      </c>
      <c r="AX22" s="21">
        <f t="shared" si="1"/>
        <v>4</v>
      </c>
    </row>
    <row r="23" spans="2:50" x14ac:dyDescent="0.75">
      <c r="B23">
        <f t="shared" si="2"/>
        <v>-43.327000000000012</v>
      </c>
      <c r="C23" s="1">
        <v>0.3385634497986747</v>
      </c>
      <c r="D23" s="4">
        <v>0.4618283456767634</v>
      </c>
      <c r="E23" s="1">
        <v>0.1620892052604786</v>
      </c>
      <c r="F23" s="4">
        <v>0.32849589600161683</v>
      </c>
      <c r="Q23" s="1">
        <v>0.24101133459490004</v>
      </c>
      <c r="R23" s="4">
        <v>0.38201800411280568</v>
      </c>
      <c r="S23" s="1">
        <v>0.43056808839158645</v>
      </c>
      <c r="T23" s="4">
        <v>0.42159546261894743</v>
      </c>
      <c r="AA23" s="1">
        <v>0.38168183273126383</v>
      </c>
      <c r="AB23" s="4">
        <v>0.22165537827741505</v>
      </c>
      <c r="AS23" s="20">
        <v>-43.327000000000012</v>
      </c>
      <c r="AT23">
        <f t="shared" si="0"/>
        <v>0.31078278215538074</v>
      </c>
      <c r="AU23">
        <f t="shared" si="0"/>
        <v>0.36311861733750966</v>
      </c>
      <c r="AW23" s="20">
        <v>-43.327000000000012</v>
      </c>
      <c r="AX23">
        <f t="shared" si="1"/>
        <v>5</v>
      </c>
    </row>
    <row r="24" spans="2:50" x14ac:dyDescent="0.75">
      <c r="B24">
        <f t="shared" si="2"/>
        <v>-41.594000000000015</v>
      </c>
      <c r="C24" s="1">
        <v>0.20106507338615387</v>
      </c>
      <c r="D24" s="4">
        <v>0.43596620701933725</v>
      </c>
      <c r="E24" s="1">
        <v>0.1782087860361013</v>
      </c>
      <c r="F24" s="4">
        <v>0.35439156289497142</v>
      </c>
      <c r="G24" s="1">
        <v>0.17473601299628344</v>
      </c>
      <c r="H24" s="4">
        <v>0.45065176908752347</v>
      </c>
      <c r="Q24" s="1">
        <v>0.39358941844359052</v>
      </c>
      <c r="R24" s="4">
        <v>0.30393549740730746</v>
      </c>
      <c r="AA24" s="1">
        <v>0.7840093282728976</v>
      </c>
      <c r="AB24" s="4">
        <v>0.20982108963165266</v>
      </c>
      <c r="AS24" s="20">
        <v>-41.594000000000015</v>
      </c>
      <c r="AT24">
        <f t="shared" si="0"/>
        <v>0.34632172382700538</v>
      </c>
      <c r="AU24">
        <f t="shared" si="0"/>
        <v>0.35095322520815841</v>
      </c>
      <c r="AW24" s="20">
        <v>-41.594000000000015</v>
      </c>
      <c r="AX24">
        <f t="shared" si="1"/>
        <v>5</v>
      </c>
    </row>
    <row r="25" spans="2:50" x14ac:dyDescent="0.75">
      <c r="B25">
        <f t="shared" si="2"/>
        <v>-39.861000000000018</v>
      </c>
      <c r="C25" s="1">
        <v>0.21083257565917621</v>
      </c>
      <c r="D25" s="4">
        <v>0.44499555251857043</v>
      </c>
      <c r="E25" s="1">
        <v>0.13937001066313182</v>
      </c>
      <c r="F25" s="4">
        <v>0.33768776768354708</v>
      </c>
      <c r="G25" s="1">
        <v>0.18320328845349154</v>
      </c>
      <c r="H25" s="4">
        <v>0.49530498394012507</v>
      </c>
      <c r="Q25" s="1">
        <v>0.24750775473575498</v>
      </c>
      <c r="R25" s="4">
        <v>0.30910490647872052</v>
      </c>
      <c r="AA25" s="1">
        <v>0.71022909140792823</v>
      </c>
      <c r="AB25" s="4">
        <v>0.18807695107746064</v>
      </c>
      <c r="AS25" s="20">
        <v>-39.861000000000018</v>
      </c>
      <c r="AT25">
        <f t="shared" si="0"/>
        <v>0.29822854418389655</v>
      </c>
      <c r="AU25">
        <f t="shared" si="0"/>
        <v>0.35503403233968478</v>
      </c>
      <c r="AW25" s="20">
        <v>-39.861000000000018</v>
      </c>
      <c r="AX25">
        <f t="shared" si="1"/>
        <v>5</v>
      </c>
    </row>
    <row r="26" spans="2:50" x14ac:dyDescent="0.75">
      <c r="B26">
        <f t="shared" si="2"/>
        <v>-38.128000000000021</v>
      </c>
      <c r="C26" s="1">
        <v>0.22115426245832817</v>
      </c>
      <c r="D26" s="4">
        <v>0.43747667489315595</v>
      </c>
      <c r="E26" s="1">
        <v>6.8993342747629749E-2</v>
      </c>
      <c r="F26" s="4">
        <v>0.32566883871094737</v>
      </c>
      <c r="G26" s="1">
        <v>0.16193664311910766</v>
      </c>
      <c r="H26" s="4">
        <v>0.47150451043108071</v>
      </c>
      <c r="Q26" s="1">
        <v>0.34321777639048778</v>
      </c>
      <c r="R26" s="4">
        <v>0.32098525989138865</v>
      </c>
      <c r="S26" s="1">
        <v>0.3797549579899332</v>
      </c>
      <c r="T26" s="4">
        <v>0.44291891094222685</v>
      </c>
      <c r="AA26" s="1">
        <v>0.79427500114316962</v>
      </c>
      <c r="AB26" s="4">
        <v>0.21702278453890098</v>
      </c>
      <c r="AS26" s="20">
        <v>-38.128000000000021</v>
      </c>
      <c r="AT26">
        <f t="shared" si="0"/>
        <v>0.32822199730810936</v>
      </c>
      <c r="AU26">
        <f t="shared" si="0"/>
        <v>0.36926282990128345</v>
      </c>
      <c r="AW26" s="20">
        <v>-38.128000000000021</v>
      </c>
      <c r="AX26">
        <f t="shared" si="1"/>
        <v>6</v>
      </c>
    </row>
    <row r="27" spans="2:50" x14ac:dyDescent="0.75">
      <c r="B27">
        <f t="shared" si="2"/>
        <v>-36.395000000000024</v>
      </c>
      <c r="C27" s="1">
        <v>0.15088539637182286</v>
      </c>
      <c r="D27" s="4">
        <v>0.43385816609666389</v>
      </c>
      <c r="E27" s="1">
        <v>0.10221235962611833</v>
      </c>
      <c r="F27" s="4">
        <v>0.30238006247163424</v>
      </c>
      <c r="G27" s="1">
        <v>0.23715755532035318</v>
      </c>
      <c r="H27" s="4">
        <v>0.47524730283016059</v>
      </c>
      <c r="S27" s="1">
        <v>0.26960636868595805</v>
      </c>
      <c r="T27" s="4">
        <v>0.4174409721605345</v>
      </c>
      <c r="AS27" s="20">
        <v>-36.395000000000024</v>
      </c>
      <c r="AT27">
        <f t="shared" si="0"/>
        <v>0.18996542000106309</v>
      </c>
      <c r="AU27">
        <f t="shared" si="0"/>
        <v>0.40723162588974832</v>
      </c>
      <c r="AW27" s="20">
        <v>-36.395000000000024</v>
      </c>
      <c r="AX27">
        <f t="shared" si="1"/>
        <v>4</v>
      </c>
    </row>
    <row r="28" spans="2:50" x14ac:dyDescent="0.75">
      <c r="B28">
        <f t="shared" si="2"/>
        <v>-34.662000000000027</v>
      </c>
      <c r="G28" s="1">
        <v>0.21196084705573467</v>
      </c>
      <c r="H28" s="4">
        <v>0.4724133813014077</v>
      </c>
      <c r="Q28" s="1">
        <v>0.18626972824284513</v>
      </c>
      <c r="R28" s="4">
        <v>0.33835952661821223</v>
      </c>
      <c r="S28" s="1">
        <v>0.31041328280093866</v>
      </c>
      <c r="T28" s="4">
        <v>0.43940736551030662</v>
      </c>
      <c r="U28" s="1">
        <v>1.1841868823000744E-2</v>
      </c>
      <c r="V28" s="4">
        <v>0.36788697098843809</v>
      </c>
      <c r="Y28" s="1">
        <v>0.62891871924615639</v>
      </c>
      <c r="Z28" s="4">
        <v>0.38730125139084759</v>
      </c>
      <c r="AA28" s="1">
        <v>0.38890667154419478</v>
      </c>
      <c r="AB28" s="4">
        <v>0.19523260736152825</v>
      </c>
      <c r="AO28" s="1">
        <v>0.62182188509622083</v>
      </c>
      <c r="AP28" s="4">
        <v>0.1725015678607002</v>
      </c>
      <c r="AS28" s="20">
        <v>-34.662000000000027</v>
      </c>
      <c r="AT28">
        <f t="shared" si="0"/>
        <v>0.3371618575441559</v>
      </c>
      <c r="AU28">
        <f t="shared" si="0"/>
        <v>0.3390146672902058</v>
      </c>
      <c r="AW28" s="20">
        <v>-34.662000000000027</v>
      </c>
      <c r="AX28">
        <f t="shared" si="1"/>
        <v>7</v>
      </c>
    </row>
    <row r="29" spans="2:50" x14ac:dyDescent="0.75">
      <c r="B29">
        <f t="shared" si="2"/>
        <v>-32.92900000000003</v>
      </c>
      <c r="C29" s="1">
        <v>9.7623067930900156E-2</v>
      </c>
      <c r="D29" s="4">
        <v>0.4129984301412874</v>
      </c>
      <c r="E29" s="1">
        <v>0.14782366446679565</v>
      </c>
      <c r="F29" s="4">
        <v>0.312396231576135</v>
      </c>
      <c r="G29" s="1">
        <v>0.17170846973687443</v>
      </c>
      <c r="H29" s="4">
        <v>0.47018864595433085</v>
      </c>
      <c r="K29" s="1">
        <v>0.62379929935585865</v>
      </c>
      <c r="L29" s="4">
        <v>0.34333635980414406</v>
      </c>
      <c r="Q29" s="1">
        <v>0.19990635790788092</v>
      </c>
      <c r="R29" s="4">
        <v>0.35707232305400782</v>
      </c>
      <c r="S29" s="1">
        <v>0.40347711002827347</v>
      </c>
      <c r="T29" s="4">
        <v>0.33604187559621351</v>
      </c>
      <c r="U29" s="1">
        <v>0.2978975741239886</v>
      </c>
      <c r="V29" s="4">
        <v>0.33071930879688044</v>
      </c>
      <c r="AA29" s="1">
        <v>0.38682610087338071</v>
      </c>
      <c r="AB29" s="4">
        <v>0.17954702075207626</v>
      </c>
      <c r="AE29" s="1">
        <v>0.20322307039864315</v>
      </c>
      <c r="AF29" s="4">
        <v>0.47520372526193255</v>
      </c>
      <c r="AO29" s="1">
        <v>0.57430818935243622</v>
      </c>
      <c r="AP29" s="4">
        <v>0.18236697470857632</v>
      </c>
      <c r="AS29" s="20">
        <v>-32.92900000000003</v>
      </c>
      <c r="AT29">
        <f t="shared" si="0"/>
        <v>0.31065929041750323</v>
      </c>
      <c r="AU29">
        <f t="shared" si="0"/>
        <v>0.33998708956455842</v>
      </c>
      <c r="AW29" s="20">
        <v>-32.92900000000003</v>
      </c>
      <c r="AX29">
        <f t="shared" si="1"/>
        <v>10</v>
      </c>
    </row>
    <row r="30" spans="2:50" x14ac:dyDescent="0.75">
      <c r="B30">
        <f t="shared" si="2"/>
        <v>-31.19600000000003</v>
      </c>
      <c r="C30" s="1">
        <v>0.11507988050396128</v>
      </c>
      <c r="D30" s="4">
        <v>0.41034413212522319</v>
      </c>
      <c r="E30" s="1">
        <v>0.15487478025303331</v>
      </c>
      <c r="F30" s="4">
        <v>0.30173755186721984</v>
      </c>
      <c r="I30" s="1">
        <v>0.20540715707606186</v>
      </c>
      <c r="J30" s="4">
        <v>0.25582002734665371</v>
      </c>
      <c r="Q30" s="1">
        <v>0.20696853235529328</v>
      </c>
      <c r="R30" s="4">
        <v>0.30874105025308113</v>
      </c>
      <c r="S30" s="1">
        <v>0.19222362589985778</v>
      </c>
      <c r="T30" s="4">
        <v>0.31142946122703208</v>
      </c>
      <c r="U30" s="1">
        <v>7.6082659478886511E-2</v>
      </c>
      <c r="V30" s="4">
        <v>0.37632106083677758</v>
      </c>
      <c r="AA30" s="1">
        <v>0.30010517170423834</v>
      </c>
      <c r="AB30" s="4">
        <v>0.18983357400796386</v>
      </c>
      <c r="AO30" s="1">
        <v>0.43631479140328627</v>
      </c>
      <c r="AP30" s="4">
        <v>0.18688290893888393</v>
      </c>
      <c r="AS30" s="20">
        <v>-31.19600000000003</v>
      </c>
      <c r="AT30">
        <f t="shared" si="0"/>
        <v>0.21088207483432733</v>
      </c>
      <c r="AU30">
        <f t="shared" si="0"/>
        <v>0.29263872082535441</v>
      </c>
      <c r="AW30" s="20">
        <v>-31.19600000000003</v>
      </c>
      <c r="AX30">
        <f t="shared" si="1"/>
        <v>8</v>
      </c>
    </row>
    <row r="31" spans="2:50" x14ac:dyDescent="0.75">
      <c r="B31">
        <f t="shared" si="2"/>
        <v>-29.463000000000029</v>
      </c>
      <c r="C31" s="1">
        <v>0.15767415681690222</v>
      </c>
      <c r="D31" s="4">
        <v>0.40670287894854534</v>
      </c>
      <c r="E31" s="1">
        <v>0.25682776641017568</v>
      </c>
      <c r="F31" s="4">
        <v>0.3342243823410288</v>
      </c>
      <c r="G31" s="1">
        <v>8.9669431658749341E-2</v>
      </c>
      <c r="H31" s="4">
        <v>0.45608221746691763</v>
      </c>
      <c r="Q31" s="1">
        <v>0</v>
      </c>
      <c r="R31" s="4">
        <v>0.33427272796640561</v>
      </c>
      <c r="S31" s="1">
        <v>0.15524674647576681</v>
      </c>
      <c r="T31" s="4">
        <v>0.29558382116382814</v>
      </c>
      <c r="U31" s="1">
        <v>1.6639712488768863E-2</v>
      </c>
      <c r="V31" s="4">
        <v>0.37404268582284494</v>
      </c>
      <c r="Y31" s="1">
        <v>0.37626674472741389</v>
      </c>
      <c r="Z31" s="4">
        <v>0.37367316593310396</v>
      </c>
      <c r="AA31" s="1">
        <v>0.17316749737070639</v>
      </c>
      <c r="AB31" s="4">
        <v>0.17584952650583255</v>
      </c>
      <c r="AM31" s="1">
        <v>0.19240446518221022</v>
      </c>
      <c r="AN31" s="4">
        <v>0.17625230922741084</v>
      </c>
      <c r="AO31" s="1">
        <v>0.42590251439808957</v>
      </c>
      <c r="AP31" s="4">
        <v>0.18326059616678922</v>
      </c>
      <c r="AS31" s="20">
        <v>-29.463000000000029</v>
      </c>
      <c r="AT31">
        <f t="shared" si="0"/>
        <v>0.18437990355287831</v>
      </c>
      <c r="AU31">
        <f t="shared" si="0"/>
        <v>0.31099443115427067</v>
      </c>
      <c r="AW31" s="20">
        <v>-29.463000000000029</v>
      </c>
      <c r="AX31">
        <f t="shared" si="1"/>
        <v>10</v>
      </c>
    </row>
    <row r="32" spans="2:50" x14ac:dyDescent="0.75">
      <c r="B32">
        <f t="shared" si="2"/>
        <v>-27.730000000000029</v>
      </c>
      <c r="C32" s="1">
        <v>0.1209421136944191</v>
      </c>
      <c r="D32" s="4">
        <v>0.41450206152870273</v>
      </c>
      <c r="E32" s="1">
        <v>0.30141118379972548</v>
      </c>
      <c r="F32" s="4">
        <v>0.30806150750679417</v>
      </c>
      <c r="G32" s="1">
        <v>3.8783731672697393E-2</v>
      </c>
      <c r="H32" s="4">
        <v>0.45828978586086688</v>
      </c>
      <c r="K32" s="1">
        <v>0.74104418578370457</v>
      </c>
      <c r="L32" s="4">
        <v>0.33043625048363556</v>
      </c>
      <c r="Q32" s="1">
        <v>0.21198228603757466</v>
      </c>
      <c r="R32" s="4">
        <v>0.34373205646067279</v>
      </c>
      <c r="U32" s="1">
        <v>0.21151841868822913</v>
      </c>
      <c r="V32" s="4">
        <v>0.38507270424349527</v>
      </c>
      <c r="Y32" s="1">
        <v>0.47615662331507275</v>
      </c>
      <c r="Z32" s="4">
        <v>0.32566326957718789</v>
      </c>
      <c r="AA32" s="1">
        <v>0.35170789702318306</v>
      </c>
      <c r="AB32" s="4">
        <v>0.18770293015953535</v>
      </c>
      <c r="AE32" s="1">
        <v>0.16190191089158262</v>
      </c>
      <c r="AF32" s="4">
        <v>0.46845980497024708</v>
      </c>
      <c r="AI32" s="1">
        <v>0.26181320712859574</v>
      </c>
      <c r="AJ32" s="4">
        <v>0.22548448700296905</v>
      </c>
      <c r="AK32" s="1">
        <v>0.49036462722624857</v>
      </c>
      <c r="AL32" s="4">
        <v>0.28421168277199538</v>
      </c>
      <c r="AM32" s="1">
        <v>0</v>
      </c>
      <c r="AN32" s="4">
        <v>0.21371771528914402</v>
      </c>
      <c r="AO32" s="1">
        <v>0.40265486725663585</v>
      </c>
      <c r="AP32" s="4">
        <v>0.17130460977181255</v>
      </c>
      <c r="AS32" s="20">
        <v>-27.730000000000029</v>
      </c>
      <c r="AT32">
        <f t="shared" si="0"/>
        <v>0.29002161942443611</v>
      </c>
      <c r="AU32">
        <f t="shared" si="0"/>
        <v>0.31666452812515833</v>
      </c>
      <c r="AW32" s="20">
        <v>-27.730000000000029</v>
      </c>
      <c r="AX32">
        <f t="shared" si="1"/>
        <v>13</v>
      </c>
    </row>
    <row r="33" spans="2:50" x14ac:dyDescent="0.75">
      <c r="B33">
        <f t="shared" si="2"/>
        <v>-25.997000000000028</v>
      </c>
      <c r="C33" s="1">
        <v>6.9541498895960105E-2</v>
      </c>
      <c r="D33" s="4">
        <v>0.41396036105489709</v>
      </c>
      <c r="E33" s="1">
        <v>0.23032364045073392</v>
      </c>
      <c r="F33" s="4">
        <v>0.3273239607320324</v>
      </c>
      <c r="G33" s="1">
        <v>0</v>
      </c>
      <c r="H33" s="4">
        <v>0.47790138304269403</v>
      </c>
      <c r="I33" s="1">
        <v>0.67182074903939637</v>
      </c>
      <c r="J33" s="4">
        <v>0.21221254061352798</v>
      </c>
      <c r="K33" s="1">
        <v>0.73652390100576448</v>
      </c>
      <c r="L33" s="4">
        <v>0.35503066037335557</v>
      </c>
      <c r="Q33" s="1">
        <v>0.10866384439805787</v>
      </c>
      <c r="R33" s="4">
        <v>0.3446915011065097</v>
      </c>
      <c r="S33" s="1">
        <v>0.26367081754195981</v>
      </c>
      <c r="T33" s="4">
        <v>0.35584817054630224</v>
      </c>
      <c r="U33" s="1">
        <v>0.16533692722371995</v>
      </c>
      <c r="V33" s="4">
        <v>0.40857763670213537</v>
      </c>
      <c r="Y33" s="1">
        <v>0.59186774278983534</v>
      </c>
      <c r="Z33" s="4">
        <v>0.33240232951668086</v>
      </c>
      <c r="AA33" s="1">
        <v>0.51364945813708796</v>
      </c>
      <c r="AB33" s="4">
        <v>0.18448277618722553</v>
      </c>
      <c r="AE33" s="1">
        <v>6.5519133862197099E-2</v>
      </c>
      <c r="AF33" s="4">
        <v>0.46221744561461642</v>
      </c>
      <c r="AI33" s="1">
        <v>0.36589514161058934</v>
      </c>
      <c r="AJ33" s="4">
        <v>0.24760639714498772</v>
      </c>
      <c r="AK33" s="1">
        <v>4.1463003539524687E-2</v>
      </c>
      <c r="AL33" s="4">
        <v>0.3199997575897145</v>
      </c>
      <c r="AM33" s="1">
        <v>0.15701376173882259</v>
      </c>
      <c r="AN33" s="4">
        <v>0.20290155025303441</v>
      </c>
      <c r="AO33" s="1">
        <v>0.36490377862059287</v>
      </c>
      <c r="AP33" s="4">
        <v>0.15107491405969289</v>
      </c>
      <c r="AS33" s="20">
        <v>-25.997000000000028</v>
      </c>
      <c r="AT33">
        <f t="shared" si="0"/>
        <v>0.28974622659028276</v>
      </c>
      <c r="AU33">
        <f t="shared" si="0"/>
        <v>0.31974875896916038</v>
      </c>
      <c r="AW33" s="20">
        <v>-25.997000000000028</v>
      </c>
      <c r="AX33">
        <f t="shared" si="1"/>
        <v>15</v>
      </c>
    </row>
    <row r="34" spans="2:50" x14ac:dyDescent="0.75">
      <c r="B34">
        <f t="shared" si="2"/>
        <v>-24.264000000000028</v>
      </c>
      <c r="C34" s="1">
        <v>1.5776940728233133E-2</v>
      </c>
      <c r="D34" s="4">
        <v>0.42303437505083874</v>
      </c>
      <c r="E34" s="1">
        <v>0.20886288749915954</v>
      </c>
      <c r="F34" s="4">
        <v>0.35328434090607352</v>
      </c>
      <c r="G34" s="1">
        <v>8.1218565650101313E-2</v>
      </c>
      <c r="H34" s="4">
        <v>0.46563373718546136</v>
      </c>
      <c r="I34" s="1">
        <v>1</v>
      </c>
      <c r="J34" s="4">
        <v>0.21539732201461517</v>
      </c>
      <c r="K34" s="1">
        <v>0.71126680980901891</v>
      </c>
      <c r="L34" s="4">
        <v>0.30490647468913418</v>
      </c>
      <c r="S34" s="1">
        <v>0.35908079167418694</v>
      </c>
      <c r="T34" s="4">
        <v>0.34696326775534697</v>
      </c>
      <c r="U34" s="1">
        <v>6.5049415992816349E-3</v>
      </c>
      <c r="V34" s="4">
        <v>0.40243815463615817</v>
      </c>
      <c r="W34" s="1">
        <v>0</v>
      </c>
      <c r="X34" s="4">
        <v>0.55496339663035921</v>
      </c>
      <c r="Y34" s="1">
        <v>0.44837536068247408</v>
      </c>
      <c r="Z34" s="4">
        <v>0.33839851687539974</v>
      </c>
      <c r="AA34" s="1">
        <v>0.3400932827289771</v>
      </c>
      <c r="AB34" s="4">
        <v>0.15308170940667382</v>
      </c>
      <c r="AE34" s="1">
        <v>0.12095993613730482</v>
      </c>
      <c r="AF34" s="4">
        <v>0.43601697356041552</v>
      </c>
      <c r="AI34" s="1">
        <v>0.22285488920111413</v>
      </c>
      <c r="AJ34" s="4">
        <v>0.25660734840227761</v>
      </c>
      <c r="AK34" s="1">
        <v>0.21491375919995498</v>
      </c>
      <c r="AL34" s="4">
        <v>0.29384341631321215</v>
      </c>
      <c r="AM34" s="1">
        <v>9.4312208375169543E-2</v>
      </c>
      <c r="AN34" s="4">
        <v>0.19905768022376125</v>
      </c>
      <c r="AO34" s="1">
        <v>0.55989254108723097</v>
      </c>
      <c r="AP34" s="4">
        <v>0.16535379606006137</v>
      </c>
      <c r="AS34" s="20">
        <v>-24.264000000000028</v>
      </c>
      <c r="AT34">
        <f t="shared" si="0"/>
        <v>0.29227419429148049</v>
      </c>
      <c r="AU34">
        <f t="shared" si="0"/>
        <v>0.32726536731398592</v>
      </c>
      <c r="AW34" s="20">
        <v>-24.264000000000028</v>
      </c>
      <c r="AX34">
        <f t="shared" si="1"/>
        <v>15</v>
      </c>
    </row>
    <row r="35" spans="2:50" x14ac:dyDescent="0.75">
      <c r="B35">
        <f t="shared" si="2"/>
        <v>-22.531000000000027</v>
      </c>
      <c r="E35" s="1">
        <v>0.24090031413009011</v>
      </c>
      <c r="F35" s="4">
        <v>0.34179464977441554</v>
      </c>
      <c r="G35" s="1">
        <v>9.1310376514797356E-2</v>
      </c>
      <c r="H35" s="4">
        <v>0.48360734126811633</v>
      </c>
      <c r="I35" s="1">
        <v>0.88097773251238509</v>
      </c>
      <c r="J35" s="4">
        <v>0.18177307636815071</v>
      </c>
      <c r="K35" s="1">
        <v>0.80088145553169854</v>
      </c>
      <c r="L35" s="4">
        <v>0.34770024339667654</v>
      </c>
      <c r="Q35" s="1">
        <v>0.29631869525351678</v>
      </c>
      <c r="R35" s="4">
        <v>0.31424327292824378</v>
      </c>
      <c r="S35" s="1">
        <v>0.36672080851831801</v>
      </c>
      <c r="T35" s="4">
        <v>0.28689450958800172</v>
      </c>
      <c r="W35" s="1">
        <v>9.7240575204040211E-2</v>
      </c>
      <c r="X35" s="4">
        <v>0.56108757977468671</v>
      </c>
      <c r="Y35" s="1">
        <v>0.4535468852367609</v>
      </c>
      <c r="Z35" s="4">
        <v>0.3074411907277893</v>
      </c>
      <c r="AA35" s="1">
        <v>0.42555672413004708</v>
      </c>
      <c r="AB35" s="4">
        <v>0.17207560871339081</v>
      </c>
      <c r="AE35" s="1">
        <v>0.15355984633039019</v>
      </c>
      <c r="AF35" s="4">
        <v>0.41130632882050838</v>
      </c>
      <c r="AI35" s="1">
        <v>0.22502403312874417</v>
      </c>
      <c r="AJ35" s="4">
        <v>0.24889970773786038</v>
      </c>
      <c r="AK35" s="1">
        <v>0.32992022023709178</v>
      </c>
      <c r="AL35" s="4">
        <v>0.32116394254581471</v>
      </c>
      <c r="AM35" s="1">
        <v>9.2693875140275633E-2</v>
      </c>
      <c r="AN35" s="4">
        <v>0.21109272233036352</v>
      </c>
      <c r="AO35" s="1">
        <v>0.62401671583087559</v>
      </c>
      <c r="AP35" s="4">
        <v>0.16104151851649251</v>
      </c>
      <c r="AS35" s="20">
        <v>-22.531000000000027</v>
      </c>
      <c r="AT35">
        <f t="shared" si="0"/>
        <v>0.36276201840707373</v>
      </c>
      <c r="AU35">
        <f t="shared" si="0"/>
        <v>0.31072297803503657</v>
      </c>
      <c r="AW35" s="20">
        <v>-22.531000000000027</v>
      </c>
      <c r="AX35">
        <f t="shared" si="1"/>
        <v>14</v>
      </c>
    </row>
    <row r="36" spans="2:50" x14ac:dyDescent="0.75">
      <c r="B36">
        <f t="shared" si="2"/>
        <v>-20.798000000000027</v>
      </c>
      <c r="C36" s="1">
        <v>2.2072130579728788E-2</v>
      </c>
      <c r="D36" s="4">
        <v>0.3861608535596181</v>
      </c>
      <c r="G36" s="1">
        <v>0.12924902158662943</v>
      </c>
      <c r="H36" s="4">
        <v>0.47540297958125255</v>
      </c>
      <c r="I36" s="1">
        <v>0.42484144252580869</v>
      </c>
      <c r="J36" s="4">
        <v>0.19884272397365116</v>
      </c>
      <c r="K36" s="1">
        <v>0.7776584924850265</v>
      </c>
      <c r="L36" s="4">
        <v>0.34324784990306673</v>
      </c>
      <c r="Q36" s="1">
        <v>0.15335843461635981</v>
      </c>
      <c r="R36" s="4">
        <v>0.32354671494327747</v>
      </c>
      <c r="S36" s="1">
        <v>0.27415829473219872</v>
      </c>
      <c r="T36" s="4">
        <v>0.30476432832866795</v>
      </c>
      <c r="U36" s="1">
        <v>0</v>
      </c>
      <c r="V36" s="4">
        <v>0.40348056885823208</v>
      </c>
      <c r="W36" s="1">
        <v>0.20448244591268155</v>
      </c>
      <c r="X36" s="4">
        <v>0.55624478773678565</v>
      </c>
      <c r="Y36" s="1">
        <v>0.37004976372684362</v>
      </c>
      <c r="Z36" s="4">
        <v>0.34631448303752277</v>
      </c>
      <c r="AA36" s="1">
        <v>0.36624902830490663</v>
      </c>
      <c r="AB36" s="4">
        <v>0.20547732933479484</v>
      </c>
      <c r="AE36" s="1">
        <v>0.15500673551863528</v>
      </c>
      <c r="AF36" s="4">
        <v>0.43359349961352112</v>
      </c>
      <c r="AI36" s="1">
        <v>0.17566368409376606</v>
      </c>
      <c r="AJ36" s="4">
        <v>0.21885371111317886</v>
      </c>
      <c r="AK36" s="1">
        <v>0.23276588572391721</v>
      </c>
      <c r="AL36" s="4">
        <v>0.27246712299318626</v>
      </c>
      <c r="AM36" s="1">
        <v>0.17220483137440229</v>
      </c>
      <c r="AN36" s="4">
        <v>0.21733270372369129</v>
      </c>
      <c r="AO36" s="1">
        <v>0.37986374490799235</v>
      </c>
      <c r="AP36" s="4">
        <v>0.16005217705330405</v>
      </c>
      <c r="AS36" s="20">
        <v>-20.798000000000027</v>
      </c>
      <c r="AT36">
        <f t="shared" si="0"/>
        <v>0.2558415957392598</v>
      </c>
      <c r="AU36">
        <f t="shared" si="0"/>
        <v>0.3230521222502501</v>
      </c>
      <c r="AW36" s="20">
        <v>-20.798000000000027</v>
      </c>
      <c r="AX36">
        <f t="shared" si="1"/>
        <v>15</v>
      </c>
    </row>
    <row r="37" spans="2:50" x14ac:dyDescent="0.75">
      <c r="B37">
        <f t="shared" si="2"/>
        <v>-19.065000000000026</v>
      </c>
      <c r="C37" s="1">
        <v>1.5872191193661754E-2</v>
      </c>
      <c r="D37" s="4">
        <v>0.38811607554122524</v>
      </c>
      <c r="E37" s="1">
        <v>0.32171916577807236</v>
      </c>
      <c r="F37" s="4">
        <v>0.354077871212994</v>
      </c>
      <c r="I37" s="1">
        <v>0.35877968612564365</v>
      </c>
      <c r="J37" s="4">
        <v>0.15209373319500044</v>
      </c>
      <c r="K37" s="1">
        <v>0.64747429088032538</v>
      </c>
      <c r="L37" s="4">
        <v>0.31328579268330281</v>
      </c>
      <c r="Q37" s="1">
        <v>0.41471741547825808</v>
      </c>
      <c r="R37" s="4">
        <v>0.3004720318244552</v>
      </c>
      <c r="S37" s="1">
        <v>0.1482484108363907</v>
      </c>
      <c r="T37" s="4">
        <v>0.30238290879211177</v>
      </c>
      <c r="U37" s="1">
        <v>0.40982929020664877</v>
      </c>
      <c r="V37" s="4">
        <v>0.38226224449201934</v>
      </c>
      <c r="W37" s="1">
        <v>0.2231377121388774</v>
      </c>
      <c r="X37" s="4">
        <v>0.54994487667301262</v>
      </c>
      <c r="AA37" s="1">
        <v>0</v>
      </c>
      <c r="AB37" s="4">
        <v>0.18800203355363496</v>
      </c>
      <c r="AE37" s="1">
        <v>0.18224816644214989</v>
      </c>
      <c r="AF37" s="4">
        <v>0.43497251240671947</v>
      </c>
      <c r="AI37" s="1">
        <v>0.30047573270231037</v>
      </c>
      <c r="AJ37" s="4">
        <v>0.23417392920705662</v>
      </c>
      <c r="AK37" s="1">
        <v>0.22466149783695649</v>
      </c>
      <c r="AL37" s="4">
        <v>0.28806815349010007</v>
      </c>
      <c r="AM37" s="1">
        <v>0.15042230228574777</v>
      </c>
      <c r="AN37" s="4">
        <v>0.18575623438664152</v>
      </c>
      <c r="AO37" s="1">
        <v>0.51801517067003866</v>
      </c>
      <c r="AP37" s="4">
        <v>0.17470449707466718</v>
      </c>
      <c r="AS37" s="20">
        <v>-19.065000000000026</v>
      </c>
      <c r="AT37">
        <f t="shared" si="0"/>
        <v>0.27968578804107724</v>
      </c>
      <c r="AU37">
        <f t="shared" si="0"/>
        <v>0.3034509210380672</v>
      </c>
      <c r="AW37" s="20">
        <v>-19.065000000000026</v>
      </c>
      <c r="AX37">
        <f t="shared" si="1"/>
        <v>14</v>
      </c>
    </row>
    <row r="38" spans="2:50" x14ac:dyDescent="0.75">
      <c r="B38">
        <f t="shared" si="2"/>
        <v>-17.332000000000026</v>
      </c>
      <c r="C38" s="1">
        <v>8.7976793522968597E-2</v>
      </c>
      <c r="D38" s="4">
        <v>0.3858674977321277</v>
      </c>
      <c r="E38" s="1">
        <v>0.29883666195951847</v>
      </c>
      <c r="F38" s="4">
        <v>0.36792195594873811</v>
      </c>
      <c r="G38" s="1">
        <v>5.8122266801224155E-2</v>
      </c>
      <c r="H38" s="4">
        <v>0.44154427916902034</v>
      </c>
      <c r="I38" s="1">
        <v>0.34530808758853904</v>
      </c>
      <c r="J38" s="4">
        <v>0.20966615386843326</v>
      </c>
      <c r="O38" s="1">
        <v>0.49701980774248017</v>
      </c>
      <c r="P38" s="4">
        <v>0.56418312538936877</v>
      </c>
      <c r="Q38" s="1">
        <v>0.28096529389960867</v>
      </c>
      <c r="R38" s="4">
        <v>0.29308725109176137</v>
      </c>
      <c r="S38" s="1">
        <v>0.12310252862499876</v>
      </c>
      <c r="T38" s="4">
        <v>0.30629704028025995</v>
      </c>
      <c r="U38" s="1">
        <v>0.33480682839173392</v>
      </c>
      <c r="V38" s="4">
        <v>0.38896367066269089</v>
      </c>
      <c r="W38" s="1">
        <v>0.13602798289933793</v>
      </c>
      <c r="X38" s="4">
        <v>0.56725217752560253</v>
      </c>
      <c r="Y38" s="1">
        <v>0.37056552224034361</v>
      </c>
      <c r="Z38" s="4">
        <v>0.4080704782828547</v>
      </c>
      <c r="AA38" s="1">
        <v>0.11367689423384654</v>
      </c>
      <c r="AB38" s="4">
        <v>0.18997805598601844</v>
      </c>
      <c r="AI38" s="1">
        <v>0.2231753309176959</v>
      </c>
      <c r="AJ38" s="4">
        <v>0.22682599211253077</v>
      </c>
      <c r="AK38" s="1">
        <v>0.13860329231979324</v>
      </c>
      <c r="AL38" s="4">
        <v>0.26717013005156132</v>
      </c>
      <c r="AM38" s="1">
        <v>5.9205008564172212E-2</v>
      </c>
      <c r="AN38" s="4">
        <v>0.22108395953057142</v>
      </c>
      <c r="AO38" s="1">
        <v>0.55401039471835922</v>
      </c>
      <c r="AP38" s="4">
        <v>0.17727042758650968</v>
      </c>
      <c r="AS38" s="20">
        <v>-17.332000000000026</v>
      </c>
      <c r="AT38">
        <f t="shared" si="0"/>
        <v>0.24142684629497466</v>
      </c>
      <c r="AU38">
        <f t="shared" si="0"/>
        <v>0.33434547968120321</v>
      </c>
      <c r="AW38" s="20">
        <v>-17.332000000000026</v>
      </c>
      <c r="AX38">
        <f t="shared" si="1"/>
        <v>15</v>
      </c>
    </row>
    <row r="39" spans="2:50" x14ac:dyDescent="0.75">
      <c r="B39">
        <f t="shared" si="2"/>
        <v>-15.599000000000025</v>
      </c>
      <c r="C39" s="1">
        <v>0.11318353032861389</v>
      </c>
      <c r="D39" s="4">
        <v>0.36679059204181308</v>
      </c>
      <c r="E39" s="1">
        <v>0.39547729521503971</v>
      </c>
      <c r="F39" s="4">
        <v>0.36328717719412706</v>
      </c>
      <c r="G39" s="1">
        <v>7.8420754670539217E-2</v>
      </c>
      <c r="H39" s="4">
        <v>0.43177370995739317</v>
      </c>
      <c r="K39" s="1">
        <v>0.8741100689343424</v>
      </c>
      <c r="L39" s="4">
        <v>0.32341923730374794</v>
      </c>
      <c r="Q39" s="1">
        <v>0.24801498273473963</v>
      </c>
      <c r="R39" s="4">
        <v>0.31252048217257106</v>
      </c>
      <c r="U39" s="1">
        <v>0.4191913746630731</v>
      </c>
      <c r="V39" s="4">
        <v>0.43062837550024452</v>
      </c>
      <c r="W39" s="1">
        <v>0.25467029407954289</v>
      </c>
      <c r="X39" s="4">
        <v>0.5534431758493904</v>
      </c>
      <c r="Y39" s="1">
        <v>0.32495574234377345</v>
      </c>
      <c r="Z39" s="4">
        <v>0.41731242733811041</v>
      </c>
      <c r="AA39" s="1">
        <v>0.34816406785861154</v>
      </c>
      <c r="AB39" s="4">
        <v>0.179517011647814</v>
      </c>
      <c r="AE39" s="1">
        <v>0.13591777677992342</v>
      </c>
      <c r="AF39" s="4">
        <v>0.44093302760213671</v>
      </c>
      <c r="AI39" s="1">
        <v>0.13661909339643549</v>
      </c>
      <c r="AJ39" s="4">
        <v>0.22307498226311828</v>
      </c>
      <c r="AM39" s="1">
        <v>2.9732443446931604E-2</v>
      </c>
      <c r="AN39" s="4">
        <v>0.20040266161420553</v>
      </c>
      <c r="AO39" s="1">
        <v>0.55030552043826353</v>
      </c>
      <c r="AP39" s="4">
        <v>0.17138531190119238</v>
      </c>
      <c r="AS39" s="20">
        <v>-15.599000000000025</v>
      </c>
      <c r="AT39">
        <f t="shared" si="0"/>
        <v>0.30067407268383312</v>
      </c>
      <c r="AU39">
        <f t="shared" si="0"/>
        <v>0.33957601326045117</v>
      </c>
      <c r="AW39" s="20">
        <v>-15.599000000000025</v>
      </c>
      <c r="AX39">
        <f t="shared" si="1"/>
        <v>13</v>
      </c>
    </row>
    <row r="40" spans="2:50" x14ac:dyDescent="0.75">
      <c r="B40">
        <f t="shared" si="2"/>
        <v>-13.866000000000025</v>
      </c>
      <c r="C40" s="1">
        <v>0.15892973113391343</v>
      </c>
      <c r="D40" s="4">
        <v>0.38636087853415835</v>
      </c>
      <c r="E40" s="1">
        <v>0.38289287875731282</v>
      </c>
      <c r="F40" s="4">
        <v>0.37354140515326845</v>
      </c>
      <c r="G40" s="1">
        <v>0.11154322658987018</v>
      </c>
      <c r="H40" s="4">
        <v>0.37138362339595499</v>
      </c>
      <c r="I40" s="1">
        <v>0.33716031665200757</v>
      </c>
      <c r="J40" s="4">
        <v>0.21038370503389461</v>
      </c>
      <c r="K40" s="1">
        <v>0.73437676573624189</v>
      </c>
      <c r="L40" s="4">
        <v>0.34340141148545067</v>
      </c>
      <c r="Q40" s="1">
        <v>0.41387853840301264</v>
      </c>
      <c r="R40" s="4">
        <v>0.30427116966425</v>
      </c>
      <c r="S40" s="1">
        <v>0</v>
      </c>
      <c r="T40" s="4">
        <v>0.32170289169205002</v>
      </c>
      <c r="U40" s="1">
        <v>0.43581311769991066</v>
      </c>
      <c r="V40" s="4">
        <v>0.41578647535509766</v>
      </c>
      <c r="W40" s="1">
        <v>0.46873947402513338</v>
      </c>
      <c r="X40" s="4">
        <v>0.58739446255158689</v>
      </c>
      <c r="Y40" s="1">
        <v>0.3426727442534741</v>
      </c>
      <c r="Z40" s="4">
        <v>0.45405149560033181</v>
      </c>
      <c r="AA40" s="1">
        <v>0.46172664502263333</v>
      </c>
      <c r="AB40" s="4">
        <v>0.16080706241389747</v>
      </c>
      <c r="AE40" s="1">
        <v>0.13082871825574935</v>
      </c>
      <c r="AF40" s="4">
        <v>0.44672925580855227</v>
      </c>
      <c r="AI40" s="1">
        <v>0.13108531144469879</v>
      </c>
      <c r="AJ40" s="4">
        <v>0.23940836966621401</v>
      </c>
      <c r="AK40" s="1">
        <v>0.25411539974155839</v>
      </c>
      <c r="AL40" s="4">
        <v>0.21824401094832524</v>
      </c>
      <c r="AM40" s="1">
        <v>5.0156517630381897E-2</v>
      </c>
      <c r="AN40" s="4">
        <v>0.20622162117435328</v>
      </c>
      <c r="AO40" s="1">
        <v>0.55933066441915991</v>
      </c>
      <c r="AP40" s="4">
        <v>0.18397894892595135</v>
      </c>
      <c r="AS40" s="20">
        <v>-13.866000000000025</v>
      </c>
      <c r="AT40">
        <f t="shared" si="0"/>
        <v>0.31082812811031613</v>
      </c>
      <c r="AU40">
        <f t="shared" si="0"/>
        <v>0.32647917421270856</v>
      </c>
      <c r="AW40" s="20">
        <v>-13.866000000000025</v>
      </c>
      <c r="AX40">
        <f t="shared" si="1"/>
        <v>16</v>
      </c>
    </row>
    <row r="41" spans="2:50" x14ac:dyDescent="0.75">
      <c r="B41">
        <f t="shared" si="2"/>
        <v>-12.133000000000024</v>
      </c>
      <c r="C41" s="1">
        <v>0.29430661990734736</v>
      </c>
      <c r="D41" s="4">
        <v>0.3576138455502913</v>
      </c>
      <c r="E41" s="1">
        <v>0.24729819303149989</v>
      </c>
      <c r="F41" s="4">
        <v>0.35579333249780676</v>
      </c>
      <c r="G41" s="1">
        <v>6.3110739163610458E-2</v>
      </c>
      <c r="H41" s="4">
        <v>0.39384329247937422</v>
      </c>
      <c r="I41" s="1">
        <v>0.66570992083699942</v>
      </c>
      <c r="J41" s="4">
        <v>0.164052133596787</v>
      </c>
      <c r="K41" s="1">
        <v>0.7946095604023059</v>
      </c>
      <c r="L41" s="4">
        <v>0.34731622256845401</v>
      </c>
      <c r="M41" s="1">
        <v>0.77168337013759081</v>
      </c>
      <c r="N41" s="4">
        <v>0.45191428178105447</v>
      </c>
      <c r="O41" s="1">
        <v>0.33857793654297808</v>
      </c>
      <c r="P41" s="4">
        <v>0.49526729686617477</v>
      </c>
      <c r="Q41" s="1">
        <v>0.5440995727579554</v>
      </c>
      <c r="R41" s="4">
        <v>0.30055249399130418</v>
      </c>
      <c r="S41" s="1">
        <v>0.16029998596322412</v>
      </c>
      <c r="T41" s="4">
        <v>0.32642971078503019</v>
      </c>
      <c r="U41" s="1">
        <v>0.43841868823000812</v>
      </c>
      <c r="V41" s="4">
        <v>0.4270313519300144</v>
      </c>
      <c r="W41" s="1">
        <v>0.71296800103640556</v>
      </c>
      <c r="X41" s="4">
        <v>0.57500808492782363</v>
      </c>
      <c r="Y41" s="1">
        <v>0.50505303949037539</v>
      </c>
      <c r="Z41" s="4">
        <v>0.45714663461538463</v>
      </c>
      <c r="AE41" s="1">
        <v>0.25196826822331997</v>
      </c>
      <c r="AF41" s="4">
        <v>0.40406211755156918</v>
      </c>
      <c r="AG41" s="1">
        <v>3.5606224335423098E-2</v>
      </c>
      <c r="AH41" s="4">
        <v>0.43545818742524467</v>
      </c>
      <c r="AI41" s="1">
        <v>0.15763267519534649</v>
      </c>
      <c r="AJ41" s="4">
        <v>0.19200678251448433</v>
      </c>
      <c r="AK41" s="1">
        <v>0.3688690375863814</v>
      </c>
      <c r="AL41" s="4">
        <v>0.14859294526929473</v>
      </c>
      <c r="AM41" s="1">
        <v>0.1990431752406823</v>
      </c>
      <c r="AN41" s="4">
        <v>0.21369370829618825</v>
      </c>
      <c r="AO41" s="1">
        <v>0.50616308470290716</v>
      </c>
      <c r="AP41" s="4">
        <v>0.18521446986770543</v>
      </c>
      <c r="AS41" s="20">
        <v>-12.133000000000024</v>
      </c>
      <c r="AT41">
        <f t="shared" si="0"/>
        <v>0.39196767182135334</v>
      </c>
      <c r="AU41">
        <f t="shared" si="0"/>
        <v>0.34616649402855482</v>
      </c>
      <c r="AW41" s="20">
        <v>-12.133000000000024</v>
      </c>
      <c r="AX41">
        <f t="shared" si="1"/>
        <v>18</v>
      </c>
    </row>
    <row r="42" spans="2:50" x14ac:dyDescent="0.75">
      <c r="B42">
        <f t="shared" si="2"/>
        <v>-10.400000000000023</v>
      </c>
      <c r="C42" s="1">
        <v>0.22168246958479465</v>
      </c>
      <c r="D42" s="4">
        <v>0.3885499805127684</v>
      </c>
      <c r="E42" s="1">
        <v>0.11872580381759353</v>
      </c>
      <c r="F42" s="4">
        <v>0.34365520728008103</v>
      </c>
      <c r="G42" s="1">
        <v>0.17612261139964347</v>
      </c>
      <c r="H42" s="4">
        <v>0.36771502026781921</v>
      </c>
      <c r="I42" s="1">
        <v>0.33729919911115236</v>
      </c>
      <c r="J42" s="4">
        <v>0.17817988912275726</v>
      </c>
      <c r="K42" s="1">
        <v>0.83337100237315054</v>
      </c>
      <c r="L42" s="4">
        <v>0.34442973523421583</v>
      </c>
      <c r="O42" s="1">
        <v>0.33829697565674693</v>
      </c>
      <c r="P42" s="4">
        <v>0.5288397312482811</v>
      </c>
      <c r="S42" s="1">
        <v>0.312238063726965</v>
      </c>
      <c r="T42" s="4">
        <v>0.30604883233607133</v>
      </c>
      <c r="U42" s="1">
        <v>0.58851752021563264</v>
      </c>
      <c r="V42" s="4">
        <v>0.41136007830434324</v>
      </c>
      <c r="W42" s="1">
        <v>0.82598782225676715</v>
      </c>
      <c r="X42" s="4">
        <v>0.54018156509723436</v>
      </c>
      <c r="Y42" s="1">
        <v>0.39144677232746489</v>
      </c>
      <c r="Z42" s="4">
        <v>0.46936604476790678</v>
      </c>
      <c r="AA42" s="1">
        <v>0.50452695596506492</v>
      </c>
      <c r="AB42" s="4">
        <v>0.1467072499222809</v>
      </c>
      <c r="AC42" s="1">
        <v>0</v>
      </c>
      <c r="AD42" s="4">
        <v>0.45960242333182955</v>
      </c>
      <c r="AE42" s="1">
        <v>0.17632091004340669</v>
      </c>
      <c r="AF42" s="4">
        <v>0.37948616334343144</v>
      </c>
      <c r="AG42" s="1">
        <v>0</v>
      </c>
      <c r="AH42" s="4">
        <v>0.42938606953306696</v>
      </c>
      <c r="AI42" s="1">
        <v>0.15150730853607447</v>
      </c>
      <c r="AJ42" s="4">
        <v>0.22657327360742585</v>
      </c>
      <c r="AK42" s="1">
        <v>0.32558008876903222</v>
      </c>
      <c r="AL42" s="4">
        <v>0.13880707062603387</v>
      </c>
      <c r="AM42" s="1">
        <v>5.8874254326383976E-2</v>
      </c>
      <c r="AN42" s="4">
        <v>0.21985318321984285</v>
      </c>
      <c r="AO42" s="1">
        <v>0.50985040033712614</v>
      </c>
      <c r="AP42" s="4">
        <v>0.18333802847422367</v>
      </c>
      <c r="AS42" s="20">
        <v>-10.400000000000023</v>
      </c>
      <c r="AT42">
        <f t="shared" si="0"/>
        <v>0.32613045324705559</v>
      </c>
      <c r="AU42">
        <f t="shared" si="0"/>
        <v>0.3367821970127563</v>
      </c>
      <c r="AW42" s="20">
        <v>-10.400000000000023</v>
      </c>
      <c r="AX42">
        <f t="shared" si="1"/>
        <v>18</v>
      </c>
    </row>
    <row r="43" spans="2:50" x14ac:dyDescent="0.75">
      <c r="B43">
        <f t="shared" si="2"/>
        <v>-8.6670000000000229</v>
      </c>
      <c r="E43" s="1">
        <v>0.25935425612649721</v>
      </c>
      <c r="F43" s="4">
        <v>0.33435940754951998</v>
      </c>
      <c r="G43" s="1">
        <v>7.1815951624945973E-2</v>
      </c>
      <c r="H43" s="4">
        <v>0.35062596090489784</v>
      </c>
      <c r="I43" s="1">
        <v>0.24809036618675104</v>
      </c>
      <c r="J43" s="4">
        <v>0.18859022229195829</v>
      </c>
      <c r="K43" s="1">
        <v>0.6892869250762802</v>
      </c>
      <c r="L43" s="4">
        <v>0.32008052260375464</v>
      </c>
      <c r="O43" s="1">
        <v>0.48648377450882152</v>
      </c>
      <c r="P43" s="4">
        <v>0.52352009098064234</v>
      </c>
      <c r="Q43" s="1">
        <v>0.48680231764178045</v>
      </c>
      <c r="R43" s="4">
        <v>0.29957669619026572</v>
      </c>
      <c r="S43" s="1">
        <v>0.18113457258016022</v>
      </c>
      <c r="T43" s="4">
        <v>0.26562769537354824</v>
      </c>
      <c r="U43" s="1">
        <v>0.47669362084456429</v>
      </c>
      <c r="V43" s="4">
        <v>0.34431043523859467</v>
      </c>
      <c r="W43" s="1">
        <v>0.69016712009327541</v>
      </c>
      <c r="X43" s="4">
        <v>0.55802413993151279</v>
      </c>
      <c r="Y43" s="1">
        <v>0.17068818913004097</v>
      </c>
      <c r="Z43" s="4">
        <v>0.46582096112521976</v>
      </c>
      <c r="AA43" s="1">
        <v>0.35865837486853436</v>
      </c>
      <c r="AB43" s="4">
        <v>0.11780156736285574</v>
      </c>
      <c r="AE43" s="1">
        <v>0.21828069650251883</v>
      </c>
      <c r="AF43" s="4">
        <v>0.39947316510875602</v>
      </c>
      <c r="AI43" s="1">
        <v>0.28085483990238874</v>
      </c>
      <c r="AJ43" s="4">
        <v>0.22067551295349144</v>
      </c>
      <c r="AK43" s="1">
        <v>0.34638181920332622</v>
      </c>
      <c r="AL43" s="4">
        <v>0.1856297925499594</v>
      </c>
      <c r="AM43" s="1">
        <v>9.653298682889401E-2</v>
      </c>
      <c r="AN43" s="4">
        <v>0.22417436362300019</v>
      </c>
      <c r="AO43" s="1">
        <v>0.76508287680854092</v>
      </c>
      <c r="AP43" s="4">
        <v>0.18768516542155816</v>
      </c>
      <c r="AS43" s="20">
        <v>-8.6670000000000229</v>
      </c>
      <c r="AT43">
        <f t="shared" si="0"/>
        <v>0.36414429299545759</v>
      </c>
      <c r="AU43">
        <f t="shared" si="0"/>
        <v>0.31162348120059596</v>
      </c>
      <c r="AW43" s="20">
        <v>-8.6670000000000229</v>
      </c>
      <c r="AX43">
        <f t="shared" si="1"/>
        <v>16</v>
      </c>
    </row>
    <row r="44" spans="2:50" x14ac:dyDescent="0.75">
      <c r="B44">
        <f t="shared" si="2"/>
        <v>-6.9340000000000224</v>
      </c>
      <c r="C44" s="1">
        <v>0.13260596614278933</v>
      </c>
      <c r="D44" s="4">
        <v>0.39527515027258747</v>
      </c>
      <c r="E44" s="1">
        <v>0.30373593859573267</v>
      </c>
      <c r="F44" s="4">
        <v>0.36730530093747443</v>
      </c>
      <c r="G44" s="1">
        <v>4.9351416545646863E-2</v>
      </c>
      <c r="H44" s="4">
        <v>0.35182246854537741</v>
      </c>
      <c r="I44" s="1">
        <v>0.41447155224295318</v>
      </c>
      <c r="J44" s="4">
        <v>0.22048123036216308</v>
      </c>
      <c r="K44" s="1">
        <v>0.75669567182732622</v>
      </c>
      <c r="L44" s="4">
        <v>0.29850537139618089</v>
      </c>
      <c r="M44" s="1">
        <v>0.67936130456938959</v>
      </c>
      <c r="N44" s="4">
        <v>0.44980814010691678</v>
      </c>
      <c r="O44" s="1">
        <v>0.59023861606694961</v>
      </c>
      <c r="P44" s="4">
        <v>0.5224334753328741</v>
      </c>
      <c r="Q44" s="1">
        <v>0.7116408825767182</v>
      </c>
      <c r="R44" s="4">
        <v>0.28677853136730086</v>
      </c>
      <c r="S44" s="1">
        <v>0.29034069261465106</v>
      </c>
      <c r="T44" s="4">
        <v>0.2570116503555081</v>
      </c>
      <c r="U44" s="1">
        <v>0.50089847259658549</v>
      </c>
      <c r="V44" s="4">
        <v>0.4014174323464571</v>
      </c>
      <c r="W44" s="1">
        <v>0.40430107526881565</v>
      </c>
      <c r="X44" s="4">
        <v>0.51480423692548838</v>
      </c>
      <c r="AA44" s="1">
        <v>0.40856920755407206</v>
      </c>
      <c r="AB44" s="4">
        <v>0.11227167843869446</v>
      </c>
      <c r="AE44" s="1">
        <v>7.3801327146634815E-2</v>
      </c>
      <c r="AF44" s="4">
        <v>0.37879211799032736</v>
      </c>
      <c r="AG44" s="1">
        <v>8.0082486852532497E-2</v>
      </c>
      <c r="AH44" s="4">
        <v>0.36852161107287751</v>
      </c>
      <c r="AI44" s="1">
        <v>0.16813330375409796</v>
      </c>
      <c r="AJ44" s="4">
        <v>0.22123501411704929</v>
      </c>
      <c r="AK44" s="1">
        <v>0.25425585707062248</v>
      </c>
      <c r="AL44" s="4">
        <v>0.16841185767532413</v>
      </c>
      <c r="AM44" s="1">
        <v>9.2174118480893644E-2</v>
      </c>
      <c r="AN44" s="4">
        <v>0.21076542897881059</v>
      </c>
      <c r="AO44" s="1">
        <v>0.83271878072763139</v>
      </c>
      <c r="AP44" s="4">
        <v>0.1934558567195398</v>
      </c>
      <c r="AS44" s="20">
        <v>-6.9340000000000224</v>
      </c>
      <c r="AT44">
        <f t="shared" si="0"/>
        <v>0.37463203725744676</v>
      </c>
      <c r="AU44">
        <f t="shared" si="0"/>
        <v>0.31772758627449732</v>
      </c>
      <c r="AW44" s="20">
        <v>-6.9340000000000224</v>
      </c>
      <c r="AX44">
        <f t="shared" si="1"/>
        <v>18</v>
      </c>
    </row>
    <row r="45" spans="2:50" x14ac:dyDescent="0.75">
      <c r="B45">
        <f t="shared" si="2"/>
        <v>-5.2010000000000218</v>
      </c>
      <c r="C45" s="1">
        <v>0.34795860934320461</v>
      </c>
      <c r="D45" s="4">
        <v>0.39798557003450646</v>
      </c>
      <c r="E45" s="1">
        <v>0.34499553301247926</v>
      </c>
      <c r="F45" s="4">
        <v>0.33541964182000805</v>
      </c>
      <c r="I45" s="1">
        <v>0.27665385861765657</v>
      </c>
      <c r="J45" s="4">
        <v>0.22177104294215869</v>
      </c>
      <c r="M45" s="1">
        <v>0.47290640394088623</v>
      </c>
      <c r="N45" s="4">
        <v>0.46964596557386218</v>
      </c>
      <c r="O45" s="1">
        <v>0.65883320957675329</v>
      </c>
      <c r="P45" s="4">
        <v>0.51522069525122038</v>
      </c>
      <c r="Q45" s="1">
        <v>0.59074503989543292</v>
      </c>
      <c r="R45" s="4">
        <v>0.28996958156042762</v>
      </c>
      <c r="S45" s="1">
        <v>0.68200685796787597</v>
      </c>
      <c r="T45" s="4">
        <v>0.26045638558776973</v>
      </c>
      <c r="U45" s="1">
        <v>0.40510332434860785</v>
      </c>
      <c r="V45" s="4">
        <v>0.38985130184244865</v>
      </c>
      <c r="W45" s="1">
        <v>0.35165176836377654</v>
      </c>
      <c r="X45" s="4">
        <v>0.50494807753819404</v>
      </c>
      <c r="Y45" s="1">
        <v>0.62558719803732943</v>
      </c>
      <c r="Z45" s="4">
        <v>0.49309007730084126</v>
      </c>
      <c r="AA45" s="1">
        <v>0.67613974118615217</v>
      </c>
      <c r="AB45" s="4">
        <v>0.11310016008528148</v>
      </c>
      <c r="AC45" s="1">
        <v>0.68722979714001042</v>
      </c>
      <c r="AD45" s="4">
        <v>0.44574601282147741</v>
      </c>
      <c r="AG45" s="1">
        <v>0.19261040270873864</v>
      </c>
      <c r="AH45" s="4">
        <v>0.41016067196957118</v>
      </c>
      <c r="AI45" s="1">
        <v>0.26993517217579988</v>
      </c>
      <c r="AJ45" s="4">
        <v>0.22258260128110111</v>
      </c>
      <c r="AK45" s="1">
        <v>0.31730715208719618</v>
      </c>
      <c r="AL45" s="4">
        <v>0.156261392155047</v>
      </c>
      <c r="AM45" s="1">
        <v>0.30132892327682953</v>
      </c>
      <c r="AN45" s="4">
        <v>0.19330455744449912</v>
      </c>
      <c r="AO45" s="1">
        <v>0.72271386430678486</v>
      </c>
      <c r="AP45" s="4">
        <v>0.17707196390889904</v>
      </c>
      <c r="AS45" s="20">
        <v>-5.2010000000000218</v>
      </c>
      <c r="AT45">
        <f t="shared" si="0"/>
        <v>0.46610040329326563</v>
      </c>
      <c r="AU45">
        <f t="shared" si="0"/>
        <v>0.32921092347748904</v>
      </c>
      <c r="AW45" s="20">
        <v>-5.2010000000000218</v>
      </c>
      <c r="AX45">
        <f t="shared" si="1"/>
        <v>17</v>
      </c>
    </row>
    <row r="46" spans="2:50" x14ac:dyDescent="0.75">
      <c r="B46">
        <f t="shared" si="2"/>
        <v>-3.4680000000000217</v>
      </c>
      <c r="C46" s="1">
        <v>0.54317010867212223</v>
      </c>
      <c r="D46" s="4">
        <v>0.37762421544074459</v>
      </c>
      <c r="E46" s="1">
        <v>0.52185941957981496</v>
      </c>
      <c r="F46" s="4">
        <v>0.34321997662552378</v>
      </c>
      <c r="G46" s="1">
        <v>0.36784240365602483</v>
      </c>
      <c r="H46" s="4">
        <v>0.37227687006780041</v>
      </c>
      <c r="K46" s="1">
        <v>0.97129619166007408</v>
      </c>
      <c r="L46" s="4">
        <v>0.25655257601041531</v>
      </c>
      <c r="M46" s="1">
        <v>0.76809920163071099</v>
      </c>
      <c r="N46" s="4">
        <v>0.47868101639158295</v>
      </c>
      <c r="O46" s="1">
        <v>0.86750687350739564</v>
      </c>
      <c r="P46" s="4">
        <v>0.51642873400434985</v>
      </c>
      <c r="Q46" s="1">
        <v>0.65754306560799136</v>
      </c>
      <c r="R46" s="4">
        <v>0.2954684555098181</v>
      </c>
      <c r="S46" s="1">
        <v>0.49457578856604362</v>
      </c>
      <c r="T46" s="4">
        <v>0.27219769248978504</v>
      </c>
      <c r="U46" s="1">
        <v>0.46654088050314479</v>
      </c>
      <c r="V46" s="4">
        <v>0.36282528287248755</v>
      </c>
      <c r="W46" s="1">
        <v>0.60163233579479025</v>
      </c>
      <c r="X46" s="4">
        <v>0.48879921490874312</v>
      </c>
      <c r="Y46" s="1">
        <v>0.50064818299669644</v>
      </c>
      <c r="Z46" s="4">
        <v>0.42343679392219696</v>
      </c>
      <c r="AA46" s="1">
        <v>0.93817732863871217</v>
      </c>
      <c r="AB46" s="4">
        <v>0.10406214113709372</v>
      </c>
      <c r="AC46" s="1">
        <v>0.67529930162953333</v>
      </c>
      <c r="AD46" s="4">
        <v>0.39581545106050781</v>
      </c>
      <c r="AE46" s="1">
        <v>9.6143291922367299E-2</v>
      </c>
      <c r="AF46" s="4">
        <v>0.36514283085698518</v>
      </c>
      <c r="AG46" s="1">
        <v>9.8578992867949022E-2</v>
      </c>
      <c r="AH46" s="4">
        <v>0.40433348534046848</v>
      </c>
      <c r="AI46" s="1">
        <v>0.98523503167443149</v>
      </c>
      <c r="AJ46" s="4">
        <v>0.26098398849358706</v>
      </c>
      <c r="AK46" s="1">
        <v>0.31199786504859789</v>
      </c>
      <c r="AL46" s="4">
        <v>0.1549347708412997</v>
      </c>
      <c r="AM46" s="1">
        <v>0.67003720985175141</v>
      </c>
      <c r="AN46" s="4">
        <v>0.21082712378087687</v>
      </c>
      <c r="AO46" s="1">
        <v>0.60668633235004921</v>
      </c>
      <c r="AP46" s="4">
        <v>0.19273891314662425</v>
      </c>
      <c r="AS46" s="20">
        <v>-3.4680000000000217</v>
      </c>
      <c r="AT46">
        <f t="shared" si="0"/>
        <v>0.58646683190306315</v>
      </c>
      <c r="AU46">
        <f t="shared" si="0"/>
        <v>0.33033418594215219</v>
      </c>
      <c r="AW46" s="20">
        <v>-3.4680000000000217</v>
      </c>
      <c r="AX46">
        <f t="shared" si="1"/>
        <v>19</v>
      </c>
    </row>
    <row r="47" spans="2:50" x14ac:dyDescent="0.75">
      <c r="B47">
        <f t="shared" si="2"/>
        <v>-1.7350000000000216</v>
      </c>
      <c r="C47" s="1">
        <v>0.88044334762090348</v>
      </c>
      <c r="D47" s="4">
        <v>0.3686719041680237</v>
      </c>
      <c r="E47" s="1">
        <v>0.66751203204703324</v>
      </c>
      <c r="F47" s="4">
        <v>0.30504699012745995</v>
      </c>
      <c r="G47" s="1">
        <v>0.86032277385318467</v>
      </c>
      <c r="H47" s="4">
        <v>0.32615185040501793</v>
      </c>
      <c r="I47" s="1">
        <v>0.67445951576315866</v>
      </c>
      <c r="J47" s="4">
        <v>0.19066307213679171</v>
      </c>
      <c r="K47" s="1">
        <v>0.80252005876370192</v>
      </c>
      <c r="L47" s="4">
        <v>0.23981586740957345</v>
      </c>
      <c r="M47" s="1">
        <v>0.95902836758960364</v>
      </c>
      <c r="N47" s="4">
        <v>0.486027653369274</v>
      </c>
      <c r="Q47" s="1">
        <v>0.98277375680368362</v>
      </c>
      <c r="R47" s="4">
        <v>0.27571367659140783</v>
      </c>
      <c r="U47" s="1">
        <v>0.651716082659479</v>
      </c>
      <c r="V47" s="4">
        <v>0.37614845510603345</v>
      </c>
      <c r="Y47" s="1">
        <v>0.57341195165809444</v>
      </c>
      <c r="Z47" s="4">
        <v>0.40451571839250033</v>
      </c>
      <c r="AA47" s="1">
        <v>0.90710594906031394</v>
      </c>
      <c r="AB47" s="4">
        <v>9.8999679775537905E-2</v>
      </c>
      <c r="AC47" s="1">
        <v>0.54726471566345214</v>
      </c>
      <c r="AD47" s="4">
        <v>0.39376378391714684</v>
      </c>
      <c r="AE47" s="1">
        <v>0.35983635184353585</v>
      </c>
      <c r="AF47" s="4">
        <v>0.35656769424270401</v>
      </c>
      <c r="AG47" s="1">
        <v>0.26480440890425716</v>
      </c>
      <c r="AH47" s="4">
        <v>0.341151888316019</v>
      </c>
      <c r="AI47" s="1">
        <v>0.87682713401858592</v>
      </c>
      <c r="AJ47" s="4">
        <v>0.21679325658701504</v>
      </c>
      <c r="AK47" s="1">
        <v>0.70742738356087431</v>
      </c>
      <c r="AL47" s="4">
        <v>0.19669960788853036</v>
      </c>
      <c r="AM47" s="1">
        <v>0.93715669482015185</v>
      </c>
      <c r="AN47" s="4">
        <v>0.19111624244458908</v>
      </c>
      <c r="AO47" s="1">
        <v>0.72750737463126902</v>
      </c>
      <c r="AP47" s="4">
        <v>0.21741227870568428</v>
      </c>
      <c r="AS47" s="20">
        <v>-1.7350000000000216</v>
      </c>
      <c r="AT47">
        <f t="shared" si="0"/>
        <v>0.72824222936831073</v>
      </c>
      <c r="AU47">
        <f t="shared" si="0"/>
        <v>0.29325056585784165</v>
      </c>
      <c r="AW47" s="20">
        <v>-1.7350000000000216</v>
      </c>
      <c r="AX47">
        <f t="shared" si="1"/>
        <v>17</v>
      </c>
    </row>
    <row r="48" spans="2:50" x14ac:dyDescent="0.75">
      <c r="B48">
        <f t="shared" si="2"/>
        <v>-2.0000000000215401E-3</v>
      </c>
      <c r="C48" s="3">
        <v>1</v>
      </c>
      <c r="D48" s="5">
        <v>0.32829786737779987</v>
      </c>
      <c r="E48" s="3">
        <v>1</v>
      </c>
      <c r="F48" s="5">
        <v>0.24073836687604147</v>
      </c>
      <c r="G48" s="3">
        <v>1</v>
      </c>
      <c r="H48" s="5">
        <v>0.3460037797963787</v>
      </c>
      <c r="I48" s="3">
        <v>0.95009490301375055</v>
      </c>
      <c r="J48" s="5">
        <v>0.15054921359224555</v>
      </c>
      <c r="K48" s="3">
        <v>1</v>
      </c>
      <c r="L48" s="5">
        <v>0.22057657128689304</v>
      </c>
      <c r="M48" s="3">
        <v>1</v>
      </c>
      <c r="N48" s="5">
        <v>0.48149605818749858</v>
      </c>
      <c r="O48" s="3">
        <v>1</v>
      </c>
      <c r="P48" s="5">
        <v>0.49547498858628602</v>
      </c>
      <c r="Q48" s="3">
        <v>1</v>
      </c>
      <c r="R48" s="5">
        <v>0.20180394503303828</v>
      </c>
      <c r="S48" s="3">
        <v>1</v>
      </c>
      <c r="T48" s="5">
        <v>0.21704877060406907</v>
      </c>
      <c r="U48" s="3">
        <v>1</v>
      </c>
      <c r="V48" s="5">
        <v>0.35011185682326618</v>
      </c>
      <c r="W48" s="3">
        <v>1</v>
      </c>
      <c r="X48" s="5">
        <v>0.48472550716504009</v>
      </c>
      <c r="Y48" s="3">
        <v>1</v>
      </c>
      <c r="Z48" s="5">
        <v>0.35021997177720599</v>
      </c>
      <c r="AA48" s="3">
        <v>1</v>
      </c>
      <c r="AB48" s="5">
        <v>9.9614476010242287E-2</v>
      </c>
      <c r="AC48" s="3">
        <v>1</v>
      </c>
      <c r="AD48" s="5">
        <v>0.38003784479731573</v>
      </c>
      <c r="AE48" s="3">
        <v>1</v>
      </c>
      <c r="AF48" s="5">
        <v>0.38285270250183923</v>
      </c>
      <c r="AG48" s="3">
        <v>1</v>
      </c>
      <c r="AH48" s="5">
        <v>0.28708506769044251</v>
      </c>
      <c r="AI48" s="3">
        <v>1</v>
      </c>
      <c r="AJ48" s="5">
        <v>0.22686533601747549</v>
      </c>
      <c r="AK48" s="3">
        <v>1</v>
      </c>
      <c r="AL48" s="5">
        <v>0.22194166689579531</v>
      </c>
      <c r="AM48" s="3">
        <v>1</v>
      </c>
      <c r="AN48" s="5">
        <v>0.19141897569197053</v>
      </c>
      <c r="AO48" s="3">
        <v>1</v>
      </c>
      <c r="AP48" s="5">
        <v>0.2033571036995119</v>
      </c>
      <c r="AS48" s="20">
        <v>-2.0000000000215401E-3</v>
      </c>
      <c r="AT48">
        <f t="shared" si="0"/>
        <v>0.99750474515068743</v>
      </c>
      <c r="AU48">
        <f t="shared" si="0"/>
        <v>0.29301100352051779</v>
      </c>
      <c r="AW48" s="20">
        <v>-2.0000000000215401E-3</v>
      </c>
      <c r="AX48">
        <f t="shared" si="1"/>
        <v>20</v>
      </c>
    </row>
    <row r="49" spans="2:50" x14ac:dyDescent="0.75">
      <c r="B49">
        <f t="shared" si="2"/>
        <v>1.7309999999999786</v>
      </c>
      <c r="C49" s="1">
        <v>0.95079880503961589</v>
      </c>
      <c r="D49" s="4">
        <v>0.32043581927383563</v>
      </c>
      <c r="E49" s="1">
        <v>0.63748234819447236</v>
      </c>
      <c r="F49" s="4">
        <v>0.25136615977012333</v>
      </c>
      <c r="G49" s="1">
        <v>0.74438181504910506</v>
      </c>
      <c r="H49" s="4">
        <v>0.35554163958336643</v>
      </c>
      <c r="I49" s="1">
        <v>0.81922133234572603</v>
      </c>
      <c r="J49" s="4">
        <v>0.17560677024229546</v>
      </c>
      <c r="K49" s="1">
        <v>0.84207255057068675</v>
      </c>
      <c r="L49" s="4">
        <v>0.23902928167776941</v>
      </c>
      <c r="M49" s="1">
        <v>0.55034822490232715</v>
      </c>
      <c r="N49" s="4">
        <v>0.49002357700335369</v>
      </c>
      <c r="O49" s="1">
        <v>0.77794055670392837</v>
      </c>
      <c r="P49" s="4">
        <v>0.48021572359693149</v>
      </c>
      <c r="Q49" s="1">
        <v>0.93004155367837815</v>
      </c>
      <c r="R49" s="4">
        <v>0.17196579759469946</v>
      </c>
      <c r="S49" s="1">
        <v>0.65768312980007582</v>
      </c>
      <c r="T49" s="4">
        <v>0.24568180765734257</v>
      </c>
      <c r="W49" s="1">
        <v>0.84751910869283598</v>
      </c>
      <c r="X49" s="4">
        <v>0.41669428095597466</v>
      </c>
      <c r="Y49" s="1">
        <v>0.77897656783618396</v>
      </c>
      <c r="Z49" s="4">
        <v>0.37539472705511645</v>
      </c>
      <c r="AA49" s="1">
        <v>0.88191046687091268</v>
      </c>
      <c r="AB49" s="4">
        <v>8.8451547506819189E-2</v>
      </c>
      <c r="AC49" s="1">
        <v>0.42808446957100238</v>
      </c>
      <c r="AD49" s="4">
        <v>0.3377112032152299</v>
      </c>
      <c r="AE49" s="1">
        <v>0.67293319363368742</v>
      </c>
      <c r="AF49" s="4">
        <v>0.36407449347026261</v>
      </c>
      <c r="AG49" s="1">
        <v>0.47185901592104318</v>
      </c>
      <c r="AH49" s="4">
        <v>0.36275293828465793</v>
      </c>
      <c r="AI49" s="1">
        <v>0.52453844068130862</v>
      </c>
      <c r="AJ49" s="4">
        <v>0.20992136962034222</v>
      </c>
      <c r="AK49" s="1">
        <v>0.87639755042418177</v>
      </c>
      <c r="AL49" s="4">
        <v>0.20427881793806604</v>
      </c>
      <c r="AM49" s="1">
        <v>0.77133069517453123</v>
      </c>
      <c r="AN49" s="4">
        <v>0.20358834368864176</v>
      </c>
      <c r="AO49" s="1">
        <v>0.35187526337968789</v>
      </c>
      <c r="AP49" s="4">
        <v>0.19540465927663506</v>
      </c>
      <c r="AS49" s="20">
        <v>1.7309999999999786</v>
      </c>
      <c r="AT49">
        <f t="shared" si="0"/>
        <v>0.71133658360366792</v>
      </c>
      <c r="AU49">
        <f t="shared" si="0"/>
        <v>0.28884941881112958</v>
      </c>
      <c r="AW49" s="20">
        <v>1.7309999999999786</v>
      </c>
      <c r="AX49">
        <f t="shared" si="1"/>
        <v>19</v>
      </c>
    </row>
    <row r="50" spans="2:50" x14ac:dyDescent="0.75">
      <c r="B50">
        <f t="shared" si="2"/>
        <v>3.4639999999999787</v>
      </c>
      <c r="C50" s="1">
        <v>0.74775944927912708</v>
      </c>
      <c r="D50" s="4">
        <v>0.33583350792653116</v>
      </c>
      <c r="G50" s="1">
        <v>0.56085033762440428</v>
      </c>
      <c r="H50" s="4">
        <v>0.34235602293003303</v>
      </c>
      <c r="I50" s="1">
        <v>0.88264432202212872</v>
      </c>
      <c r="J50" s="4">
        <v>0.17049725039539168</v>
      </c>
      <c r="K50" s="1">
        <v>0.65255961125550921</v>
      </c>
      <c r="L50" s="4">
        <v>0.2189241372376208</v>
      </c>
      <c r="O50" s="1">
        <v>0.73577635513456119</v>
      </c>
      <c r="P50" s="4">
        <v>0.48970298735989504</v>
      </c>
      <c r="Q50" s="1">
        <v>0.63341071811779415</v>
      </c>
      <c r="R50" s="4">
        <v>0.16136913483998586</v>
      </c>
      <c r="S50" s="1">
        <v>0.62379434117387533</v>
      </c>
      <c r="T50" s="4">
        <v>0.17593703710648192</v>
      </c>
      <c r="U50" s="1">
        <v>0.53725067385444758</v>
      </c>
      <c r="V50" s="4">
        <v>0.34358314821310265</v>
      </c>
      <c r="W50" s="1">
        <v>0.89011529990931493</v>
      </c>
      <c r="X50" s="4">
        <v>0.44616847595823406</v>
      </c>
      <c r="Y50" s="1">
        <v>0.34791396590418061</v>
      </c>
      <c r="Z50" s="4">
        <v>0.3890997806526702</v>
      </c>
      <c r="AA50" s="1">
        <v>0.71983172527321737</v>
      </c>
      <c r="AB50" s="4">
        <v>9.0318403930460173E-2</v>
      </c>
      <c r="AC50" s="1">
        <v>0.87371134020618468</v>
      </c>
      <c r="AD50" s="4">
        <v>0.32453289509454353</v>
      </c>
      <c r="AE50" s="1">
        <v>0.79283540388165386</v>
      </c>
      <c r="AF50" s="4">
        <v>0.32083039209394854</v>
      </c>
      <c r="AK50" s="1">
        <v>0.9163014776111017</v>
      </c>
      <c r="AL50" s="4">
        <v>0.14562844310071663</v>
      </c>
      <c r="AM50" s="1">
        <v>0.83259110507353351</v>
      </c>
      <c r="AN50" s="4">
        <v>0.20390550305725405</v>
      </c>
      <c r="AO50" s="1">
        <v>0.27783045371540938</v>
      </c>
      <c r="AP50" s="4">
        <v>0.19025818382956849</v>
      </c>
      <c r="AS50" s="20">
        <v>3.4639999999999787</v>
      </c>
      <c r="AT50">
        <f t="shared" si="0"/>
        <v>0.68907353625227774</v>
      </c>
      <c r="AU50">
        <f t="shared" si="0"/>
        <v>0.27180908148290234</v>
      </c>
      <c r="AW50" s="20">
        <v>3.4639999999999787</v>
      </c>
      <c r="AX50">
        <f t="shared" si="1"/>
        <v>16</v>
      </c>
    </row>
    <row r="51" spans="2:50" x14ac:dyDescent="0.75">
      <c r="B51">
        <f t="shared" si="2"/>
        <v>5.1969999999999787</v>
      </c>
      <c r="C51" s="1">
        <v>0.56300818288089338</v>
      </c>
      <c r="D51" s="4">
        <v>0.32862352510489712</v>
      </c>
      <c r="E51" s="1">
        <v>0.24893128524357092</v>
      </c>
      <c r="F51" s="4">
        <v>0.21994999827182962</v>
      </c>
      <c r="G51" s="1">
        <v>0.13410621836053219</v>
      </c>
      <c r="H51" s="4">
        <v>0.28410028820003513</v>
      </c>
      <c r="I51" s="1">
        <v>0.64358131567983035</v>
      </c>
      <c r="J51" s="4">
        <v>0.14414151055959909</v>
      </c>
      <c r="K51" s="1">
        <v>0.4957057294609572</v>
      </c>
      <c r="L51" s="4">
        <v>0.16078494264274626</v>
      </c>
      <c r="M51" s="1">
        <v>0.34671309665364264</v>
      </c>
      <c r="N51" s="4">
        <v>0.44185647965382269</v>
      </c>
      <c r="O51" s="1">
        <v>0.51835276646129946</v>
      </c>
      <c r="P51" s="4">
        <v>0.45961609037672924</v>
      </c>
      <c r="Q51" s="1">
        <v>0.43215825513568423</v>
      </c>
      <c r="R51" s="4">
        <v>0.14308269370195276</v>
      </c>
      <c r="S51" s="1">
        <v>0.44729190479055064</v>
      </c>
      <c r="T51" s="4">
        <v>0.11630225717033435</v>
      </c>
      <c r="U51" s="1">
        <v>0.41484276729559744</v>
      </c>
      <c r="V51" s="4">
        <v>0.39744421828264948</v>
      </c>
      <c r="W51" s="1">
        <v>0.69599689078896199</v>
      </c>
      <c r="X51" s="4">
        <v>0.46077402874397028</v>
      </c>
      <c r="Y51" s="1">
        <v>0.31532360361867307</v>
      </c>
      <c r="Z51" s="4">
        <v>0.34797040075405217</v>
      </c>
      <c r="AA51" s="1">
        <v>0.56561799807947266</v>
      </c>
      <c r="AB51" s="4">
        <v>9.479855894888034E-2</v>
      </c>
      <c r="AE51" s="1">
        <v>0.74469889737065298</v>
      </c>
      <c r="AF51" s="4">
        <v>0.30744291950438657</v>
      </c>
      <c r="AG51" s="1">
        <v>0.18115589654924064</v>
      </c>
      <c r="AH51" s="4">
        <v>0.23104732073442993</v>
      </c>
      <c r="AI51" s="1">
        <v>0.10352732381867903</v>
      </c>
      <c r="AJ51" s="4">
        <v>0.21622567599426928</v>
      </c>
      <c r="AK51" s="1">
        <v>0.62114444631720933</v>
      </c>
      <c r="AL51" s="4">
        <v>0.20831090987320128</v>
      </c>
      <c r="AM51" s="1">
        <v>0.36661744728604323</v>
      </c>
      <c r="AN51" s="4">
        <v>0.21805827109091847</v>
      </c>
      <c r="AO51" s="1">
        <v>0.17441002949852513</v>
      </c>
      <c r="AP51" s="4">
        <v>0.18799999999999997</v>
      </c>
      <c r="AS51" s="20">
        <v>5.1969999999999787</v>
      </c>
      <c r="AT51">
        <f t="shared" si="0"/>
        <v>0.42174652922579026</v>
      </c>
      <c r="AU51">
        <f t="shared" si="0"/>
        <v>0.26150158366361603</v>
      </c>
      <c r="AW51" s="20">
        <v>5.1969999999999787</v>
      </c>
      <c r="AX51">
        <f t="shared" si="1"/>
        <v>19</v>
      </c>
    </row>
    <row r="52" spans="2:50" x14ac:dyDescent="0.75">
      <c r="B52">
        <f t="shared" si="2"/>
        <v>6.9299999999999784</v>
      </c>
      <c r="C52" s="1">
        <v>0.22360479715980422</v>
      </c>
      <c r="D52" s="4">
        <v>0.30645877504049629</v>
      </c>
      <c r="E52" s="1">
        <v>0.17663333237269135</v>
      </c>
      <c r="F52" s="4">
        <v>0.22590380862522635</v>
      </c>
      <c r="G52" s="1">
        <v>0.12819881687875875</v>
      </c>
      <c r="H52" s="4">
        <v>0.28929866376778324</v>
      </c>
      <c r="I52" s="1">
        <v>0.15240035183556325</v>
      </c>
      <c r="J52" s="4">
        <v>0.1150873333140341</v>
      </c>
      <c r="K52" s="1">
        <v>0.48180585376878809</v>
      </c>
      <c r="L52" s="4">
        <v>0.14429567065724461</v>
      </c>
      <c r="M52" s="1">
        <v>0.46617971802276226</v>
      </c>
      <c r="N52" s="4">
        <v>0.44785032494898774</v>
      </c>
      <c r="O52" s="1">
        <v>0.70842280599651009</v>
      </c>
      <c r="P52" s="4">
        <v>0.44768142780795189</v>
      </c>
      <c r="Q52" s="1">
        <v>0.54242181860746452</v>
      </c>
      <c r="R52" s="4">
        <v>0.14006587022565831</v>
      </c>
      <c r="S52" s="1">
        <v>0.60047323988850854</v>
      </c>
      <c r="T52" s="4">
        <v>0.10625689305180375</v>
      </c>
      <c r="U52" s="1">
        <v>0.43214734950583944</v>
      </c>
      <c r="V52" s="4">
        <v>0.3584458555602269</v>
      </c>
      <c r="W52" s="1">
        <v>0.45342660966446319</v>
      </c>
      <c r="X52" s="4">
        <v>0.43650996423096577</v>
      </c>
      <c r="AA52" s="1">
        <v>0.50118889752617846</v>
      </c>
      <c r="AB52" s="4">
        <v>6.7577094908495394E-2</v>
      </c>
      <c r="AC52" s="1">
        <v>0.79938476887262899</v>
      </c>
      <c r="AD52" s="4">
        <v>0.29537184272634454</v>
      </c>
      <c r="AE52" s="1">
        <v>0.59791448385970125</v>
      </c>
      <c r="AF52" s="4">
        <v>0.27021099891313693</v>
      </c>
      <c r="AG52" s="1">
        <v>0.23933794395216562</v>
      </c>
      <c r="AH52" s="4">
        <v>0.17466014153394932</v>
      </c>
      <c r="AI52" s="1">
        <v>0.27763809805516521</v>
      </c>
      <c r="AJ52" s="4">
        <v>0.17937654952732612</v>
      </c>
      <c r="AK52" s="1">
        <v>0.30566323950783686</v>
      </c>
      <c r="AL52" s="4">
        <v>0.17028959695606119</v>
      </c>
      <c r="AM52" s="1">
        <v>7.017896166794671E-2</v>
      </c>
      <c r="AN52" s="4">
        <v>0.23220139367142284</v>
      </c>
      <c r="AO52" s="1">
        <v>0.49057100716392738</v>
      </c>
      <c r="AP52" s="4">
        <v>0.16190825737178294</v>
      </c>
      <c r="AS52" s="20">
        <v>6.9299999999999784</v>
      </c>
      <c r="AT52">
        <f t="shared" si="0"/>
        <v>0.40250484706877393</v>
      </c>
      <c r="AU52">
        <f t="shared" si="0"/>
        <v>0.24049739278099461</v>
      </c>
      <c r="AW52" s="20">
        <v>6.9299999999999784</v>
      </c>
      <c r="AX52">
        <f t="shared" si="1"/>
        <v>19</v>
      </c>
    </row>
    <row r="53" spans="2:50" x14ac:dyDescent="0.75">
      <c r="B53">
        <f t="shared" si="2"/>
        <v>8.6629999999999789</v>
      </c>
      <c r="C53" s="1">
        <v>0.19286487422608975</v>
      </c>
      <c r="D53" s="4">
        <v>0.29781569831263843</v>
      </c>
      <c r="E53" s="1">
        <v>0.16768014448062898</v>
      </c>
      <c r="F53" s="4">
        <v>0.22733582843752426</v>
      </c>
      <c r="G53" s="1">
        <v>5.6120314076845229E-2</v>
      </c>
      <c r="H53" s="4">
        <v>0.27288557880354702</v>
      </c>
      <c r="I53" s="1">
        <v>3.0183787787603132E-2</v>
      </c>
      <c r="J53" s="4">
        <v>0.10298927335487208</v>
      </c>
      <c r="M53" s="1">
        <v>0.42836758960421295</v>
      </c>
      <c r="N53" s="4">
        <v>0.43556747273778434</v>
      </c>
      <c r="O53" s="1">
        <v>0.8825583495554824</v>
      </c>
      <c r="P53" s="4">
        <v>0.45091794372741184</v>
      </c>
      <c r="S53" s="1">
        <v>0.34255750065170781</v>
      </c>
      <c r="T53" s="4">
        <v>7.9167662125306779E-2</v>
      </c>
      <c r="U53" s="1">
        <v>0.12770889487870662</v>
      </c>
      <c r="V53" s="4">
        <v>0.34045911815068491</v>
      </c>
      <c r="W53" s="1">
        <v>0.50485814224640568</v>
      </c>
      <c r="X53" s="4">
        <v>0.44769990523809899</v>
      </c>
      <c r="Y53" s="1">
        <v>0.45223657982408444</v>
      </c>
      <c r="Z53" s="4">
        <v>0.37978164716421253</v>
      </c>
      <c r="AA53" s="1">
        <v>0.42786592894050934</v>
      </c>
      <c r="AB53" s="4">
        <v>6.5787294657178086E-2</v>
      </c>
      <c r="AC53" s="1">
        <v>0.13360492184901696</v>
      </c>
      <c r="AD53" s="4">
        <v>0.241018892238864</v>
      </c>
      <c r="AG53" s="1">
        <v>5.0761832720985521E-2</v>
      </c>
      <c r="AH53" s="4">
        <v>0.18106040415758695</v>
      </c>
      <c r="AI53" s="1">
        <v>0.32600014789617654</v>
      </c>
      <c r="AJ53" s="4">
        <v>0.17552979005666547</v>
      </c>
      <c r="AM53" s="1">
        <v>0.21757722520819769</v>
      </c>
      <c r="AN53" s="4">
        <v>0.22615225620233967</v>
      </c>
      <c r="AO53" s="1">
        <v>0.34673058013765939</v>
      </c>
      <c r="AP53" s="4">
        <v>0.15631463491068631</v>
      </c>
      <c r="AS53" s="20">
        <v>8.6629999999999789</v>
      </c>
      <c r="AT53">
        <f t="shared" si="0"/>
        <v>0.29297980088026948</v>
      </c>
      <c r="AU53">
        <f t="shared" si="0"/>
        <v>0.25503021251721258</v>
      </c>
      <c r="AW53" s="20">
        <v>8.6629999999999789</v>
      </c>
      <c r="AX53">
        <f t="shared" si="1"/>
        <v>16</v>
      </c>
    </row>
    <row r="54" spans="2:50" x14ac:dyDescent="0.75">
      <c r="B54">
        <f t="shared" si="2"/>
        <v>10.395999999999979</v>
      </c>
      <c r="C54" s="1">
        <v>9.3120318656102721E-2</v>
      </c>
      <c r="D54" s="4">
        <v>0.28602136901176251</v>
      </c>
      <c r="E54" s="1">
        <v>0.1659605944455658</v>
      </c>
      <c r="F54" s="4">
        <v>0.22892460274369278</v>
      </c>
      <c r="G54" s="1">
        <v>2.8035542865582241E-2</v>
      </c>
      <c r="H54" s="4">
        <v>0.20796196661898916</v>
      </c>
      <c r="K54" s="1">
        <v>0.56899084642332565</v>
      </c>
      <c r="L54" s="4">
        <v>0.11911101080511577</v>
      </c>
      <c r="M54" s="1">
        <v>9.6517750976727684E-2</v>
      </c>
      <c r="N54" s="4">
        <v>0.39575550811923454</v>
      </c>
      <c r="S54" s="1">
        <v>0.42126371092261777</v>
      </c>
      <c r="T54" s="4">
        <v>6.6413282656531292E-2</v>
      </c>
      <c r="U54" s="1">
        <v>0.23516621743036803</v>
      </c>
      <c r="V54" s="4">
        <v>0.32098946703531123</v>
      </c>
      <c r="W54" s="1">
        <v>0.59308200544111944</v>
      </c>
      <c r="X54" s="4">
        <v>0.41629749378182546</v>
      </c>
      <c r="Y54" s="1">
        <v>0.5137930553813127</v>
      </c>
      <c r="Z54" s="4">
        <v>0.38247883173561126</v>
      </c>
      <c r="AA54" s="1">
        <v>0.47972015181306804</v>
      </c>
      <c r="AB54" s="4">
        <v>6.8991910399112011E-2</v>
      </c>
      <c r="AC54" s="1">
        <v>0.2369055537080135</v>
      </c>
      <c r="AD54" s="4">
        <v>0.22284533427174508</v>
      </c>
      <c r="AE54" s="1">
        <v>0.26562889786958022</v>
      </c>
      <c r="AF54" s="4">
        <v>0.3093758808373463</v>
      </c>
      <c r="AI54" s="1">
        <v>0.23605462298799537</v>
      </c>
      <c r="AJ54" s="4">
        <v>0.15146096972480622</v>
      </c>
      <c r="AK54" s="1">
        <v>0.34205573346817264</v>
      </c>
      <c r="AL54" s="4">
        <v>0.1641659554552212</v>
      </c>
      <c r="AM54" s="1">
        <v>0.1828480302403872</v>
      </c>
      <c r="AN54" s="4">
        <v>0.18574922631990426</v>
      </c>
      <c r="AO54" s="1">
        <v>0.46702486304256186</v>
      </c>
      <c r="AP54" s="4">
        <v>0.1015543489235671</v>
      </c>
      <c r="AS54" s="20">
        <v>10.395999999999979</v>
      </c>
      <c r="AT54">
        <f t="shared" si="0"/>
        <v>0.30788549347953126</v>
      </c>
      <c r="AU54">
        <f t="shared" si="0"/>
        <v>0.22675607240248602</v>
      </c>
      <c r="AW54" s="20">
        <v>10.395999999999979</v>
      </c>
      <c r="AX54">
        <f t="shared" si="1"/>
        <v>16</v>
      </c>
    </row>
    <row r="55" spans="2:50" x14ac:dyDescent="0.75">
      <c r="B55">
        <f t="shared" si="2"/>
        <v>12.12899999999998</v>
      </c>
      <c r="C55" s="1">
        <v>9.8004069792613654E-2</v>
      </c>
      <c r="D55" s="4">
        <v>0.25827810650887573</v>
      </c>
      <c r="E55" s="1">
        <v>0.13171369011594963</v>
      </c>
      <c r="F55" s="4">
        <v>0.22658248839192652</v>
      </c>
      <c r="G55" s="1">
        <v>8.1448297929948218E-2</v>
      </c>
      <c r="H55" s="4">
        <v>0.18456488806598212</v>
      </c>
      <c r="I55" s="1">
        <v>0.23832229989352327</v>
      </c>
      <c r="J55" s="4">
        <v>8.472137395471592E-2</v>
      </c>
      <c r="K55" s="1">
        <v>0.70765058198666653</v>
      </c>
      <c r="L55" s="4">
        <v>0.11578287084825402</v>
      </c>
      <c r="M55" s="1">
        <v>0</v>
      </c>
      <c r="N55" s="4">
        <v>0.3750690021733713</v>
      </c>
      <c r="O55" s="1">
        <v>0.70593429528989193</v>
      </c>
      <c r="P55" s="4">
        <v>0.44402686735255775</v>
      </c>
      <c r="S55" s="1">
        <v>0.48946239146563952</v>
      </c>
      <c r="T55" s="4">
        <v>6.1459276256236435E-2</v>
      </c>
      <c r="U55" s="1">
        <v>0.20488769092542641</v>
      </c>
      <c r="V55" s="4">
        <v>0.30398689842870374</v>
      </c>
      <c r="W55" s="1">
        <v>0.74276460681435408</v>
      </c>
      <c r="X55" s="4">
        <v>0.39801599399638854</v>
      </c>
      <c r="Y55" s="1">
        <v>0.39493162714841307</v>
      </c>
      <c r="Z55" s="4">
        <v>0.37295775881362692</v>
      </c>
      <c r="AA55" s="1">
        <v>0.60450866523389268</v>
      </c>
      <c r="AB55" s="4">
        <v>6.4511778305528983E-2</v>
      </c>
      <c r="AC55" s="1">
        <v>0.12171599600931186</v>
      </c>
      <c r="AD55" s="4">
        <v>0.2344525612858869</v>
      </c>
      <c r="AE55" s="1">
        <v>9.4167539789452706E-2</v>
      </c>
      <c r="AF55" s="4">
        <v>0.33239383350131668</v>
      </c>
      <c r="AI55" s="1">
        <v>0.16209420986467488</v>
      </c>
      <c r="AJ55" s="4">
        <v>0.104344128531041</v>
      </c>
      <c r="AK55" s="1">
        <v>0.2219366256531265</v>
      </c>
      <c r="AL55" s="4">
        <v>0.12536215829705016</v>
      </c>
      <c r="AO55" s="1">
        <v>0.60082174462705429</v>
      </c>
      <c r="AP55" s="4">
        <v>0.10334175713014231</v>
      </c>
      <c r="AS55" s="20">
        <v>12.12899999999998</v>
      </c>
      <c r="AT55">
        <f t="shared" si="0"/>
        <v>0.32943319603176102</v>
      </c>
      <c r="AU55">
        <f t="shared" si="0"/>
        <v>0.22293245540244735</v>
      </c>
      <c r="AW55" s="20">
        <v>12.12899999999998</v>
      </c>
      <c r="AX55">
        <f t="shared" si="1"/>
        <v>17</v>
      </c>
    </row>
    <row r="56" spans="2:50" x14ac:dyDescent="0.75">
      <c r="B56">
        <f t="shared" si="2"/>
        <v>13.861999999999981</v>
      </c>
      <c r="C56" s="1">
        <v>9.5033987097891237E-2</v>
      </c>
      <c r="D56" s="4">
        <v>0.25986544342507645</v>
      </c>
      <c r="E56" s="1">
        <v>0.12577691960383117</v>
      </c>
      <c r="F56" s="4">
        <v>0.24097044186397218</v>
      </c>
      <c r="G56" s="1">
        <v>5.2838424364749191E-2</v>
      </c>
      <c r="H56" s="4">
        <v>0.16695073060661164</v>
      </c>
      <c r="I56" s="1">
        <v>0.3305865469191237</v>
      </c>
      <c r="J56" s="4">
        <v>8.8106130588425036E-2</v>
      </c>
      <c r="K56" s="1">
        <v>0.56678720759407852</v>
      </c>
      <c r="L56" s="4">
        <v>0.10866694645471016</v>
      </c>
      <c r="M56" s="1">
        <v>8.4287412943774231E-2</v>
      </c>
      <c r="N56" s="4">
        <v>0.37052883398891268</v>
      </c>
      <c r="O56" s="1">
        <v>0.56150033113247333</v>
      </c>
      <c r="P56" s="4">
        <v>0.45025222960356337</v>
      </c>
      <c r="U56" s="1">
        <v>0.63439353099730478</v>
      </c>
      <c r="V56" s="4">
        <v>0.31366091979782695</v>
      </c>
      <c r="W56" s="1">
        <v>0.68744656043528962</v>
      </c>
      <c r="X56" s="4">
        <v>0.40068515652790582</v>
      </c>
      <c r="Y56" s="1">
        <v>0.4779129901448303</v>
      </c>
      <c r="Z56" s="4">
        <v>0.3254174477917775</v>
      </c>
      <c r="AA56" s="1">
        <v>0.75277790479674456</v>
      </c>
      <c r="AB56" s="4">
        <v>6.7930455529058228E-2</v>
      </c>
      <c r="AC56" s="1">
        <v>0.46188061190555468</v>
      </c>
      <c r="AD56" s="4">
        <v>0.20523964729071678</v>
      </c>
      <c r="AE56" s="1">
        <v>0.13046949059522062</v>
      </c>
      <c r="AF56" s="4">
        <v>0.27091518833535844</v>
      </c>
      <c r="AI56" s="1">
        <v>6.4827824200744316E-2</v>
      </c>
      <c r="AJ56" s="4">
        <v>9.6764209152261818E-2</v>
      </c>
      <c r="AK56" s="1">
        <v>2.0267992583852805E-2</v>
      </c>
      <c r="AL56" s="4">
        <v>0.11967662963062602</v>
      </c>
      <c r="AO56" s="1">
        <v>0.3939106616097765</v>
      </c>
      <c r="AP56" s="4">
        <v>9.4088682139852511E-2</v>
      </c>
      <c r="AS56" s="20">
        <v>13.861999999999981</v>
      </c>
      <c r="AT56">
        <f t="shared" si="0"/>
        <v>0.34004364980782747</v>
      </c>
      <c r="AU56">
        <f t="shared" si="0"/>
        <v>0.22373244329541594</v>
      </c>
      <c r="AW56" s="20">
        <v>13.861999999999981</v>
      </c>
      <c r="AX56">
        <f t="shared" si="1"/>
        <v>16</v>
      </c>
    </row>
    <row r="57" spans="2:50" x14ac:dyDescent="0.75">
      <c r="B57">
        <f t="shared" si="2"/>
        <v>15.594999999999981</v>
      </c>
      <c r="E57" s="1">
        <v>0.10471963649288706</v>
      </c>
      <c r="F57" s="4">
        <v>0.26109949902126667</v>
      </c>
      <c r="G57" s="1">
        <v>0.10309236058122262</v>
      </c>
      <c r="H57" s="4">
        <v>0.17299808327121718</v>
      </c>
      <c r="I57" s="1">
        <v>0.12869774547474661</v>
      </c>
      <c r="J57" s="4">
        <v>9.5443306252207691E-2</v>
      </c>
      <c r="K57" s="1">
        <v>0.40897276528421272</v>
      </c>
      <c r="L57" s="4">
        <v>9.2536279750559447E-2</v>
      </c>
      <c r="O57" s="1">
        <v>0.30042746191976533</v>
      </c>
      <c r="P57" s="4">
        <v>0.44526375682866909</v>
      </c>
      <c r="U57" s="1">
        <v>0.11191374663072887</v>
      </c>
      <c r="V57" s="4">
        <v>0.28138982475701085</v>
      </c>
      <c r="W57" s="1">
        <v>0.60937945329705834</v>
      </c>
      <c r="X57" s="4">
        <v>0.38623479321577631</v>
      </c>
      <c r="Y57" s="1">
        <v>0.35316912697416974</v>
      </c>
      <c r="Z57" s="4">
        <v>0.36110977718017673</v>
      </c>
      <c r="AA57" s="1">
        <v>0.58786409986739063</v>
      </c>
      <c r="AB57" s="4">
        <v>6.7000845695152786E-2</v>
      </c>
      <c r="AC57" s="1">
        <v>0.32603092783505327</v>
      </c>
      <c r="AD57" s="4">
        <v>0.15617478972717191</v>
      </c>
      <c r="AE57" s="1">
        <v>7.4869031582098275E-2</v>
      </c>
      <c r="AF57" s="4">
        <v>0.26502531336933716</v>
      </c>
      <c r="AI57" s="1">
        <v>0.19480391431881472</v>
      </c>
      <c r="AJ57" s="4">
        <v>0.10372036366241982</v>
      </c>
      <c r="AK57" s="1">
        <v>0.13646834091802929</v>
      </c>
      <c r="AL57" s="4">
        <v>9.3432084870045271E-2</v>
      </c>
      <c r="AO57" s="1">
        <v>0.37264714145245081</v>
      </c>
      <c r="AP57" s="4">
        <v>9.3416585963284018E-2</v>
      </c>
      <c r="AS57" s="20">
        <v>15.594999999999981</v>
      </c>
      <c r="AT57">
        <f t="shared" si="0"/>
        <v>0.27236112518775918</v>
      </c>
      <c r="AU57">
        <f t="shared" si="0"/>
        <v>0.20534609311173538</v>
      </c>
      <c r="AW57" s="20">
        <v>15.594999999999981</v>
      </c>
      <c r="AX57">
        <f t="shared" si="1"/>
        <v>14</v>
      </c>
    </row>
    <row r="58" spans="2:50" x14ac:dyDescent="0.75">
      <c r="B58">
        <f t="shared" si="2"/>
        <v>17.327999999999982</v>
      </c>
      <c r="C58" s="1">
        <v>0.10684504481101395</v>
      </c>
      <c r="D58" s="4">
        <v>0.25065853106414504</v>
      </c>
      <c r="E58" s="1">
        <v>0</v>
      </c>
      <c r="F58" s="4">
        <v>0.2357190102962439</v>
      </c>
      <c r="G58" s="1">
        <v>6.0608298258137024E-2</v>
      </c>
      <c r="H58" s="4">
        <v>0.17190514363234347</v>
      </c>
      <c r="I58" s="1">
        <v>7.7311235590958758E-3</v>
      </c>
      <c r="J58" s="4">
        <v>8.173215909675148E-2</v>
      </c>
      <c r="K58" s="1">
        <v>0.4377895807435877</v>
      </c>
      <c r="L58" s="4">
        <v>9.1802359063416619E-2</v>
      </c>
      <c r="M58" s="1">
        <v>0.30879904875148584</v>
      </c>
      <c r="N58" s="4">
        <v>0.36394141735971375</v>
      </c>
      <c r="O58" s="1">
        <v>0.23195328021834682</v>
      </c>
      <c r="P58" s="4">
        <v>0.42830603353091079</v>
      </c>
      <c r="U58" s="1">
        <v>0.34044923629829316</v>
      </c>
      <c r="V58" s="4">
        <v>0.27884257180792632</v>
      </c>
      <c r="W58" s="1">
        <v>0.48545148335276456</v>
      </c>
      <c r="X58" s="4">
        <v>0.38561042252604011</v>
      </c>
      <c r="Y58" s="1">
        <v>0.42706198859755518</v>
      </c>
      <c r="Z58" s="4">
        <v>0.31296011068762075</v>
      </c>
      <c r="AA58" s="1">
        <v>0.88371667657414577</v>
      </c>
      <c r="AB58" s="4">
        <v>6.0979637882583711E-2</v>
      </c>
      <c r="AE58" s="1">
        <v>0.11084169036571423</v>
      </c>
      <c r="AF58" s="4">
        <v>0.24990399742341468</v>
      </c>
      <c r="AI58" s="1">
        <v>0</v>
      </c>
      <c r="AJ58" s="4">
        <v>9.1200249810228465E-2</v>
      </c>
      <c r="AK58" s="1">
        <v>0.12207146468902716</v>
      </c>
      <c r="AL58" s="4">
        <v>8.4424198541808826E-2</v>
      </c>
      <c r="AO58" s="1">
        <v>0</v>
      </c>
      <c r="AP58" s="4">
        <v>8.9922248608313285E-2</v>
      </c>
      <c r="AS58" s="20">
        <v>17.327999999999982</v>
      </c>
      <c r="AT58">
        <f t="shared" si="0"/>
        <v>0.23488792774794448</v>
      </c>
      <c r="AU58">
        <f t="shared" si="0"/>
        <v>0.2118605394220974</v>
      </c>
      <c r="AW58" s="20">
        <v>17.327999999999982</v>
      </c>
      <c r="AX58">
        <f t="shared" si="1"/>
        <v>15</v>
      </c>
    </row>
    <row r="59" spans="2:50" x14ac:dyDescent="0.75">
      <c r="B59">
        <f t="shared" si="2"/>
        <v>19.060999999999982</v>
      </c>
      <c r="C59" s="1">
        <v>0.10504394510109517</v>
      </c>
      <c r="D59" s="4">
        <v>0.27412902796861843</v>
      </c>
      <c r="E59" s="1">
        <v>6.4516748801599105E-2</v>
      </c>
      <c r="F59" s="4">
        <v>0.22770433489187281</v>
      </c>
      <c r="I59" s="1">
        <v>4.2081385121060147E-2</v>
      </c>
      <c r="J59" s="4">
        <v>7.4969160175008015E-2</v>
      </c>
      <c r="K59" s="1">
        <v>0.36546502429653155</v>
      </c>
      <c r="L59" s="4">
        <v>8.6476202861883192E-2</v>
      </c>
      <c r="M59" s="1">
        <v>0.32322065568201058</v>
      </c>
      <c r="N59" s="4">
        <v>0.36095052735704836</v>
      </c>
      <c r="O59" s="1">
        <v>0.3045415320395759</v>
      </c>
      <c r="P59" s="4">
        <v>0.42062343425141613</v>
      </c>
      <c r="U59" s="1">
        <v>8.7726864330637949E-2</v>
      </c>
      <c r="V59" s="4">
        <v>0.26482073932894168</v>
      </c>
      <c r="W59" s="1">
        <v>0.48252364295893113</v>
      </c>
      <c r="X59" s="4">
        <v>0.37297095985974987</v>
      </c>
      <c r="Y59" s="1">
        <v>0.25103500188182187</v>
      </c>
      <c r="Z59" s="4">
        <v>0.37225013034314219</v>
      </c>
      <c r="AA59" s="1">
        <v>0.77923087475421682</v>
      </c>
      <c r="AB59" s="4">
        <v>5.969489502401993E-2</v>
      </c>
      <c r="AE59" s="1">
        <v>0.17808711270767813</v>
      </c>
      <c r="AF59" s="4">
        <v>0.24154633575585072</v>
      </c>
      <c r="AI59" s="1">
        <v>9.3482708471986475E-2</v>
      </c>
      <c r="AJ59" s="4">
        <v>0.10005310195154919</v>
      </c>
      <c r="AK59" s="1">
        <v>0.13145401427046521</v>
      </c>
      <c r="AL59" s="4">
        <v>8.5991414787332382E-2</v>
      </c>
      <c r="AO59" s="1">
        <v>0.12766891417333834</v>
      </c>
      <c r="AP59" s="4">
        <v>8.1264076736178026E-2</v>
      </c>
      <c r="AS59" s="20">
        <v>19.060999999999982</v>
      </c>
      <c r="AT59">
        <f t="shared" si="0"/>
        <v>0.2382913160422106</v>
      </c>
      <c r="AU59">
        <f t="shared" si="0"/>
        <v>0.21596031009232936</v>
      </c>
      <c r="AW59" s="20">
        <v>19.060999999999982</v>
      </c>
      <c r="AX59">
        <f t="shared" si="1"/>
        <v>14</v>
      </c>
    </row>
    <row r="60" spans="2:50" x14ac:dyDescent="0.75">
      <c r="B60">
        <f t="shared" si="2"/>
        <v>20.793999999999983</v>
      </c>
      <c r="C60" s="1">
        <v>7.5559596484391936E-2</v>
      </c>
      <c r="D60" s="4">
        <v>0.28902283734715328</v>
      </c>
      <c r="E60" s="1">
        <v>0.10345158842233687</v>
      </c>
      <c r="F60" s="4">
        <v>0.21660579870122237</v>
      </c>
      <c r="G60" s="1">
        <v>9.8801289782657079E-2</v>
      </c>
      <c r="H60" s="4">
        <v>0.18939581064063263</v>
      </c>
      <c r="I60" s="1">
        <v>0</v>
      </c>
      <c r="J60" s="4">
        <v>5.2410916694711374E-2</v>
      </c>
      <c r="K60" s="1">
        <v>0.34416318228048398</v>
      </c>
      <c r="L60" s="4">
        <v>8.1995349716908611E-2</v>
      </c>
      <c r="M60" s="1">
        <v>0.33050789875997849</v>
      </c>
      <c r="N60" s="4">
        <v>0.33979694612228067</v>
      </c>
      <c r="O60" s="1">
        <v>0.3249914708302401</v>
      </c>
      <c r="P60" s="4">
        <v>0.41070684213660458</v>
      </c>
      <c r="U60" s="1">
        <v>0.3440970350404321</v>
      </c>
      <c r="V60" s="4">
        <v>0.25917095777548921</v>
      </c>
      <c r="W60" s="1">
        <v>0.45578442803472008</v>
      </c>
      <c r="X60" s="4">
        <v>0.32521227216121357</v>
      </c>
      <c r="Y60" s="1">
        <v>0.44829172416677171</v>
      </c>
      <c r="Z60" s="4">
        <v>0.37649452192455696</v>
      </c>
      <c r="AA60" s="1">
        <v>0.51941103845626269</v>
      </c>
      <c r="AB60" s="4">
        <v>5.8347023014965978E-2</v>
      </c>
      <c r="AE60" s="1">
        <v>0.18179913186648683</v>
      </c>
      <c r="AF60" s="4">
        <v>0.21824242277474687</v>
      </c>
      <c r="AI60" s="1">
        <v>0.13580566442357475</v>
      </c>
      <c r="AJ60" s="4">
        <v>0.10172769344746523</v>
      </c>
      <c r="AK60" s="1">
        <v>6.0228102702398395E-2</v>
      </c>
      <c r="AL60" s="4">
        <v>7.3772080381659402E-2</v>
      </c>
      <c r="AO60" s="1">
        <v>0.18512080348363563</v>
      </c>
      <c r="AP60" s="4">
        <v>8.2176520183540797E-2</v>
      </c>
      <c r="AS60" s="20">
        <v>20.793999999999983</v>
      </c>
      <c r="AT60">
        <f t="shared" si="0"/>
        <v>0.24053419698229137</v>
      </c>
      <c r="AU60">
        <f t="shared" si="0"/>
        <v>0.20500519953487678</v>
      </c>
      <c r="AW60" s="20">
        <v>20.793999999999983</v>
      </c>
      <c r="AX60">
        <f t="shared" si="1"/>
        <v>15</v>
      </c>
    </row>
    <row r="61" spans="2:50" x14ac:dyDescent="0.75">
      <c r="B61">
        <f t="shared" si="2"/>
        <v>22.526999999999983</v>
      </c>
      <c r="C61" s="1">
        <v>0.17227345542711164</v>
      </c>
      <c r="D61" s="4">
        <v>0.26160092188516976</v>
      </c>
      <c r="E61" s="1">
        <v>9.640047263609923E-2</v>
      </c>
      <c r="F61" s="4">
        <v>0.21432411674347152</v>
      </c>
      <c r="G61" s="1">
        <v>7.7764376728120102E-2</v>
      </c>
      <c r="H61" s="4">
        <v>0.1950347648261759</v>
      </c>
      <c r="I61" s="1">
        <v>0.21642516550159768</v>
      </c>
      <c r="J61" s="4">
        <v>5.9635465643986169E-2</v>
      </c>
      <c r="K61" s="1">
        <v>0</v>
      </c>
      <c r="L61" s="4">
        <v>7.3999281473391673E-2</v>
      </c>
      <c r="M61" s="1">
        <v>0.29480210633599485</v>
      </c>
      <c r="N61" s="4">
        <v>0.33384306241864342</v>
      </c>
      <c r="O61" s="1">
        <v>0.47755323205362371</v>
      </c>
      <c r="P61" s="4">
        <v>0.39946462481791911</v>
      </c>
      <c r="U61" s="1">
        <v>0.36028751123090746</v>
      </c>
      <c r="V61" s="4">
        <v>0.25112478630848351</v>
      </c>
      <c r="W61" s="1">
        <v>0.74688431143930523</v>
      </c>
      <c r="X61" s="4">
        <v>0.34770885893061554</v>
      </c>
      <c r="Y61" s="1">
        <v>0.40231951936882276</v>
      </c>
      <c r="Z61" s="4">
        <v>0.32633538297900394</v>
      </c>
      <c r="AA61" s="1">
        <v>0.60956147972015051</v>
      </c>
      <c r="AB61" s="4">
        <v>5.2163256466262922E-2</v>
      </c>
      <c r="AE61" s="1">
        <v>9.1233847228459022E-2</v>
      </c>
      <c r="AF61" s="4">
        <v>0.21373575129533676</v>
      </c>
      <c r="AI61" s="1">
        <v>0.21693904212576082</v>
      </c>
      <c r="AJ61" s="4">
        <v>8.4982789888596921E-2</v>
      </c>
      <c r="AK61" s="1">
        <v>0</v>
      </c>
      <c r="AL61" s="4">
        <v>7.011579462184922E-2</v>
      </c>
      <c r="AO61" s="1">
        <v>0.12879266750948046</v>
      </c>
      <c r="AP61" s="4">
        <v>7.9259859113945827E-2</v>
      </c>
      <c r="AS61" s="20">
        <v>22.526999999999983</v>
      </c>
      <c r="AT61">
        <f t="shared" si="0"/>
        <v>0.25941581248702889</v>
      </c>
      <c r="AU61">
        <f t="shared" si="0"/>
        <v>0.19755524782752346</v>
      </c>
      <c r="AW61" s="20">
        <v>22.526999999999983</v>
      </c>
      <c r="AX61">
        <f t="shared" si="1"/>
        <v>15</v>
      </c>
    </row>
    <row r="62" spans="2:50" x14ac:dyDescent="0.75">
      <c r="B62">
        <f t="shared" si="2"/>
        <v>24.259999999999984</v>
      </c>
      <c r="C62" s="1">
        <v>5.647486686582668E-2</v>
      </c>
      <c r="D62" s="4">
        <v>0.26954022988505749</v>
      </c>
      <c r="E62" s="1">
        <v>0.10253897806853253</v>
      </c>
      <c r="F62" s="4">
        <v>0.20918677193176166</v>
      </c>
      <c r="G62" s="1">
        <v>0.14959673780162616</v>
      </c>
      <c r="H62" s="4">
        <v>0.20327737676496579</v>
      </c>
      <c r="I62" s="1">
        <v>0.17536225174760478</v>
      </c>
      <c r="J62" s="4">
        <v>6.0814422060662982E-2</v>
      </c>
      <c r="K62" s="1">
        <v>0.29935585941914339</v>
      </c>
      <c r="L62" s="4">
        <v>6.8542071772832863E-2</v>
      </c>
      <c r="M62" s="1">
        <v>0.39432648207915744</v>
      </c>
      <c r="N62" s="4">
        <v>0.3238526459783419</v>
      </c>
      <c r="U62" s="1">
        <v>6.2767295597484146E-2</v>
      </c>
      <c r="V62" s="4">
        <v>0.23512902245776807</v>
      </c>
      <c r="W62" s="1">
        <v>0.47314418966187283</v>
      </c>
      <c r="X62" s="4">
        <v>0.31934038613182392</v>
      </c>
      <c r="Y62" s="1">
        <v>0.32552725853440967</v>
      </c>
      <c r="Z62" s="4">
        <v>0.34350747886407984</v>
      </c>
      <c r="AA62" s="1">
        <v>0.47007179111984876</v>
      </c>
      <c r="AB62" s="4">
        <v>5.0868286675425055E-2</v>
      </c>
      <c r="AE62" s="1">
        <v>6.1916878710772193E-2</v>
      </c>
      <c r="AF62" s="4">
        <v>0.18350746628651843</v>
      </c>
      <c r="AI62" s="1">
        <v>0.13157829870097845</v>
      </c>
      <c r="AJ62" s="4">
        <v>7.2439363009003443E-2</v>
      </c>
      <c r="AK62" s="1">
        <v>0.22519523568739849</v>
      </c>
      <c r="AL62" s="4">
        <v>5.0627501028319255E-2</v>
      </c>
      <c r="AS62" s="20">
        <v>24.259999999999984</v>
      </c>
      <c r="AT62">
        <f t="shared" si="0"/>
        <v>0.22521970184574272</v>
      </c>
      <c r="AU62">
        <f t="shared" si="0"/>
        <v>0.18389484791127389</v>
      </c>
      <c r="AW62" s="20">
        <v>24.259999999999984</v>
      </c>
      <c r="AX62">
        <f t="shared" si="1"/>
        <v>13</v>
      </c>
    </row>
    <row r="63" spans="2:50" x14ac:dyDescent="0.75">
      <c r="B63">
        <f t="shared" si="2"/>
        <v>25.992999999999984</v>
      </c>
      <c r="C63" s="1">
        <v>3.5623674070225375E-2</v>
      </c>
      <c r="D63" s="4">
        <v>0.27755088469829386</v>
      </c>
      <c r="E63" s="1">
        <v>0.10766880889939213</v>
      </c>
      <c r="F63" s="4">
        <v>0.22516152484140661</v>
      </c>
      <c r="G63" s="1">
        <v>0.11554713203862803</v>
      </c>
      <c r="H63" s="4">
        <v>0.16155506807340086</v>
      </c>
      <c r="I63" s="1">
        <v>0.40308319059302916</v>
      </c>
      <c r="J63" s="4">
        <v>5.0720559316371178E-2</v>
      </c>
      <c r="K63" s="1">
        <v>0.14408407729687028</v>
      </c>
      <c r="L63" s="4">
        <v>7.0991838166289054E-2</v>
      </c>
      <c r="M63" s="1">
        <v>4.4334975369452563E-3</v>
      </c>
      <c r="N63" s="4">
        <v>0.32495342238891389</v>
      </c>
      <c r="O63" s="1">
        <v>0.37799273515422854</v>
      </c>
      <c r="P63" s="4">
        <v>0.38303529242177925</v>
      </c>
      <c r="W63" s="1">
        <v>0.42580645161290276</v>
      </c>
      <c r="X63" s="4">
        <v>0.31695614564599139</v>
      </c>
      <c r="Y63" s="1">
        <v>0.36142126319017559</v>
      </c>
      <c r="Z63" s="4">
        <v>0.29961352505125671</v>
      </c>
      <c r="AA63" s="1">
        <v>0.57913027573277209</v>
      </c>
      <c r="AB63" s="4">
        <v>5.188629798232363E-2</v>
      </c>
      <c r="AE63" s="1">
        <v>7.0368707279349546E-2</v>
      </c>
      <c r="AF63" s="4">
        <v>0.19029319296126859</v>
      </c>
      <c r="AI63" s="1">
        <v>9.9336932140304229E-2</v>
      </c>
      <c r="AJ63" s="4">
        <v>7.6101579646057127E-2</v>
      </c>
      <c r="AK63" s="1">
        <v>0.18509466823978879</v>
      </c>
      <c r="AL63" s="4">
        <v>4.5716538495604198E-2</v>
      </c>
      <c r="AO63" s="1">
        <v>0.26824343306644194</v>
      </c>
      <c r="AP63" s="4">
        <v>6.1711121087461802E-2</v>
      </c>
      <c r="AS63" s="20">
        <v>25.992999999999984</v>
      </c>
      <c r="AT63">
        <f t="shared" si="0"/>
        <v>0.22698820334650383</v>
      </c>
      <c r="AU63">
        <f t="shared" si="0"/>
        <v>0.18116049934117276</v>
      </c>
      <c r="AW63" s="20">
        <v>25.992999999999984</v>
      </c>
      <c r="AX63">
        <f t="shared" si="1"/>
        <v>14</v>
      </c>
    </row>
    <row r="64" spans="2:50" x14ac:dyDescent="0.75">
      <c r="B64">
        <f t="shared" si="2"/>
        <v>27.725999999999985</v>
      </c>
      <c r="C64" s="1">
        <v>0</v>
      </c>
      <c r="D64" s="4">
        <v>0.24866830964448647</v>
      </c>
      <c r="E64" s="1">
        <v>0.16317473126026727</v>
      </c>
      <c r="F64" s="4">
        <v>0.22598863511298278</v>
      </c>
      <c r="G64" s="1">
        <v>0.14212223398232701</v>
      </c>
      <c r="H64" s="4">
        <v>0.17456643368832028</v>
      </c>
      <c r="I64" s="1">
        <v>0.2881811027267267</v>
      </c>
      <c r="J64" s="4">
        <v>4.7638582842359729E-2</v>
      </c>
      <c r="K64" s="1">
        <v>0.19177308170414759</v>
      </c>
      <c r="L64" s="4">
        <v>6.9001942276893713E-2</v>
      </c>
      <c r="M64" s="1">
        <v>0.32853745541022505</v>
      </c>
      <c r="N64" s="4">
        <v>0.32460801739565959</v>
      </c>
      <c r="O64" s="1">
        <v>0.33173453209978215</v>
      </c>
      <c r="P64" s="4">
        <v>0.37453868513014793</v>
      </c>
      <c r="W64" s="1">
        <v>0.51983417541132282</v>
      </c>
      <c r="X64" s="4">
        <v>0.33676970428097663</v>
      </c>
      <c r="Y64" s="1">
        <v>0.23514406389829767</v>
      </c>
      <c r="Z64" s="4">
        <v>0.35502486402683237</v>
      </c>
      <c r="AA64" s="1">
        <v>0.86352828204307486</v>
      </c>
      <c r="AB64" s="4">
        <v>5.3543177310218834E-2</v>
      </c>
      <c r="AE64" s="1">
        <v>0</v>
      </c>
      <c r="AF64" s="4">
        <v>0.17722551196251501</v>
      </c>
      <c r="AI64" s="1">
        <v>0.15821193522147445</v>
      </c>
      <c r="AJ64" s="4">
        <v>6.5347959336223657E-2</v>
      </c>
      <c r="AK64" s="1">
        <v>0.22516714422158488</v>
      </c>
      <c r="AL64" s="4">
        <v>4.7361209075225015E-2</v>
      </c>
      <c r="AO64" s="1">
        <v>0.27135131338671103</v>
      </c>
      <c r="AP64" s="4">
        <v>6.4920274592146374E-2</v>
      </c>
      <c r="AS64" s="20">
        <v>27.725999999999985</v>
      </c>
      <c r="AT64">
        <f t="shared" si="0"/>
        <v>0.26562571795471013</v>
      </c>
      <c r="AU64">
        <f t="shared" si="0"/>
        <v>0.18322880761964205</v>
      </c>
      <c r="AW64" s="20">
        <v>27.725999999999985</v>
      </c>
      <c r="AX64">
        <f t="shared" si="1"/>
        <v>14</v>
      </c>
    </row>
    <row r="65" spans="2:50" x14ac:dyDescent="0.75">
      <c r="B65">
        <f t="shared" si="2"/>
        <v>29.458999999999985</v>
      </c>
      <c r="C65" s="1">
        <v>3.6861930120794965E-2</v>
      </c>
      <c r="D65" s="4">
        <v>0.26447854176280572</v>
      </c>
      <c r="E65" s="1">
        <v>0.13282803539006935</v>
      </c>
      <c r="F65" s="4">
        <v>0.21578873829816969</v>
      </c>
      <c r="I65" s="1">
        <v>0.30693023471135578</v>
      </c>
      <c r="J65" s="4">
        <v>5.4908250933510178E-2</v>
      </c>
      <c r="K65" s="1">
        <v>0.20273477229065548</v>
      </c>
      <c r="L65" s="4">
        <v>6.8357714031858863E-2</v>
      </c>
      <c r="O65" s="1">
        <v>0.24353288245800644</v>
      </c>
      <c r="P65" s="4">
        <v>0.3622834538859061</v>
      </c>
      <c r="W65" s="1">
        <v>0.27990672366886771</v>
      </c>
      <c r="X65" s="4">
        <v>0.34451628988970717</v>
      </c>
      <c r="Y65" s="1">
        <v>0.23723497679086705</v>
      </c>
      <c r="Z65" s="4">
        <v>0.33799624101492604</v>
      </c>
      <c r="AA65" s="1">
        <v>0.81382322008322217</v>
      </c>
      <c r="AB65" s="4">
        <v>5.0357012602828558E-2</v>
      </c>
      <c r="AE65" s="1">
        <v>4.6210647108716502E-2</v>
      </c>
      <c r="AF65" s="4">
        <v>0.18050626726924004</v>
      </c>
      <c r="AI65" s="1">
        <v>0.22577583869456933</v>
      </c>
      <c r="AJ65" s="4">
        <v>5.3311885168563292E-2</v>
      </c>
      <c r="AK65" s="1">
        <v>0.26066071127591439</v>
      </c>
      <c r="AL65" s="4">
        <v>4.4078693470862719E-2</v>
      </c>
      <c r="AO65" s="1">
        <v>0.2476822587442058</v>
      </c>
      <c r="AP65" s="4">
        <v>6.8579229796484772E-2</v>
      </c>
      <c r="AS65" s="20">
        <v>29.458999999999985</v>
      </c>
      <c r="AT65">
        <f t="shared" si="0"/>
        <v>0.25284851927810376</v>
      </c>
      <c r="AU65">
        <f t="shared" si="0"/>
        <v>0.17043019317707195</v>
      </c>
      <c r="AW65" s="20">
        <v>29.458999999999985</v>
      </c>
      <c r="AX65">
        <f t="shared" si="1"/>
        <v>12</v>
      </c>
    </row>
    <row r="66" spans="2:50" x14ac:dyDescent="0.75">
      <c r="B66">
        <f t="shared" si="2"/>
        <v>31.191999999999986</v>
      </c>
      <c r="C66" s="1">
        <v>6.453651989435838E-2</v>
      </c>
      <c r="D66" s="4">
        <v>0.27375876005784422</v>
      </c>
      <c r="E66" s="1">
        <v>0.19200361201571628</v>
      </c>
      <c r="F66" s="4">
        <v>0.21445137465943123</v>
      </c>
      <c r="I66" s="1">
        <v>0.29341234202120248</v>
      </c>
      <c r="J66" s="4">
        <v>4.5743814565087505E-2</v>
      </c>
      <c r="K66" s="1">
        <v>0.21002373149508483</v>
      </c>
      <c r="L66" s="4">
        <v>6.8703476157199073E-2</v>
      </c>
      <c r="M66" s="1">
        <v>0.32135213181586553</v>
      </c>
      <c r="N66" s="4">
        <v>0.32084657903027181</v>
      </c>
      <c r="O66" s="1">
        <v>0.17080415019366299</v>
      </c>
      <c r="P66" s="4">
        <v>0.35568243365228386</v>
      </c>
      <c r="W66" s="1">
        <v>0.52483482316362196</v>
      </c>
      <c r="X66" s="4">
        <v>0.29059032373661109</v>
      </c>
      <c r="AA66" s="1">
        <v>0.77031414330787895</v>
      </c>
      <c r="AB66" s="4">
        <v>4.8561065020258538E-2</v>
      </c>
      <c r="AE66" s="1">
        <v>0.25600957940428065</v>
      </c>
      <c r="AF66" s="4">
        <v>0.16176162626596785</v>
      </c>
      <c r="AK66" s="1">
        <v>0.22909994943536133</v>
      </c>
      <c r="AL66" s="4">
        <v>4.5780152062969752E-2</v>
      </c>
      <c r="AO66" s="1">
        <v>0.360075151004354</v>
      </c>
      <c r="AP66" s="4">
        <v>6.5752014017819146E-2</v>
      </c>
      <c r="AS66" s="20">
        <v>31.191999999999986</v>
      </c>
      <c r="AT66">
        <f t="shared" si="0"/>
        <v>0.30840601215921704</v>
      </c>
      <c r="AU66">
        <f t="shared" si="0"/>
        <v>0.17196651083870398</v>
      </c>
      <c r="AW66" s="20">
        <v>31.191999999999986</v>
      </c>
      <c r="AX66">
        <f t="shared" si="1"/>
        <v>11</v>
      </c>
    </row>
    <row r="67" spans="2:50" x14ac:dyDescent="0.75">
      <c r="B67">
        <f t="shared" si="2"/>
        <v>32.924999999999983</v>
      </c>
      <c r="C67" s="1">
        <v>0.15281638308005346</v>
      </c>
      <c r="D67" s="4">
        <v>0.26692592292527473</v>
      </c>
      <c r="E67" s="1">
        <v>0.13576760137179777</v>
      </c>
      <c r="F67" s="4">
        <v>0.24025990007629644</v>
      </c>
      <c r="I67" s="1">
        <v>0.3332253136428886</v>
      </c>
      <c r="J67" s="4">
        <v>4.6471710805317111E-2</v>
      </c>
      <c r="M67" s="1">
        <v>0.26028537455410189</v>
      </c>
      <c r="N67" s="4">
        <v>0.32552434218889031</v>
      </c>
      <c r="O67" s="1">
        <v>0.227096670613499</v>
      </c>
      <c r="P67" s="4">
        <v>0.34382623195246442</v>
      </c>
      <c r="W67" s="1">
        <v>0.64632724446171663</v>
      </c>
      <c r="X67" s="4">
        <v>0.34056194790431837</v>
      </c>
      <c r="Y67" s="1">
        <v>0.29173810619049584</v>
      </c>
      <c r="Z67" s="4">
        <v>0.35560660662226784</v>
      </c>
      <c r="AA67" s="1">
        <v>0.94066944076089376</v>
      </c>
      <c r="AB67" s="4">
        <v>4.8375140074131545E-2</v>
      </c>
      <c r="AK67" s="1">
        <v>0.1229423001292206</v>
      </c>
      <c r="AL67" s="4">
        <v>3.9938818177898967E-2</v>
      </c>
      <c r="AO67" s="1">
        <v>0.33663435875825237</v>
      </c>
      <c r="AP67" s="4">
        <v>6.7268869347289623E-2</v>
      </c>
      <c r="AS67" s="20">
        <v>32.924999999999983</v>
      </c>
      <c r="AT67">
        <f t="shared" si="0"/>
        <v>0.34475027935629204</v>
      </c>
      <c r="AU67">
        <f t="shared" si="0"/>
        <v>0.20747594900741489</v>
      </c>
      <c r="AW67" s="20">
        <v>32.924999999999983</v>
      </c>
      <c r="AX67">
        <f t="shared" si="1"/>
        <v>10</v>
      </c>
    </row>
    <row r="68" spans="2:50" x14ac:dyDescent="0.75">
      <c r="B68">
        <f t="shared" si="2"/>
        <v>34.65799999999998</v>
      </c>
      <c r="C68" s="1">
        <v>0.19104645624972938</v>
      </c>
      <c r="D68" s="4">
        <v>0.25757146900651007</v>
      </c>
      <c r="E68" s="1">
        <v>0.15146449945723744</v>
      </c>
      <c r="F68" s="4">
        <v>0.18914933935570952</v>
      </c>
      <c r="M68" s="1">
        <v>0.18082215050110381</v>
      </c>
      <c r="N68" s="4">
        <v>0.30956221804569484</v>
      </c>
      <c r="O68" s="1">
        <v>0.33881876015974627</v>
      </c>
      <c r="P68" s="4">
        <v>0.33176470588235296</v>
      </c>
      <c r="W68" s="1">
        <v>0.18331390076434756</v>
      </c>
      <c r="X68" s="4">
        <v>0.35548468296736202</v>
      </c>
      <c r="Y68" s="1">
        <v>0.29685387306764721</v>
      </c>
      <c r="Z68" s="4">
        <v>0.34867196575172615</v>
      </c>
      <c r="AA68" s="1">
        <v>0.73597329553248891</v>
      </c>
      <c r="AB68" s="4">
        <v>4.7656282493865165E-2</v>
      </c>
      <c r="AE68" s="1">
        <v>0.23751933343311912</v>
      </c>
      <c r="AF68" s="4">
        <v>0.1995999397758802</v>
      </c>
      <c r="AK68" s="1">
        <v>0.27053486150907319</v>
      </c>
      <c r="AL68" s="4">
        <v>4.3903212750363713E-2</v>
      </c>
      <c r="AO68" s="1">
        <v>0.29140328697850759</v>
      </c>
      <c r="AP68" s="4">
        <v>6.12966271291761E-2</v>
      </c>
      <c r="AS68" s="20">
        <v>34.65799999999998</v>
      </c>
      <c r="AT68">
        <f t="shared" ref="AT68:AU113" si="3">AVERAGE(C68,E68,G68,I68,K68,M68,O68,Q68,S68,U68,W68,Y68,AA68,AC68,AE68,AG68,AI68,AK68,AM68,AO68)</f>
        <v>0.28777504176530005</v>
      </c>
      <c r="AU68">
        <f t="shared" si="3"/>
        <v>0.21446604431586408</v>
      </c>
      <c r="AW68" s="20">
        <v>34.65799999999998</v>
      </c>
      <c r="AX68">
        <f t="shared" ref="AX68:AX113" si="4">COUNT(C68,E68,G68,I68,K68,M68,O68,Q68,S68,U68,W68,Y68,AA68,AC68,AE68,AG68,AI68,AK68,AM68,AO68)</f>
        <v>10</v>
      </c>
    </row>
    <row r="69" spans="2:50" x14ac:dyDescent="0.75">
      <c r="B69">
        <f t="shared" ref="B69:B113" si="5">B68+1.733</f>
        <v>36.390999999999977</v>
      </c>
      <c r="C69" s="1">
        <v>0.10714811447374094</v>
      </c>
      <c r="D69" s="4">
        <v>0.26268933185562121</v>
      </c>
      <c r="M69" s="1">
        <v>0.1735688805843377</v>
      </c>
      <c r="N69" s="4">
        <v>0.31431391595901353</v>
      </c>
      <c r="O69" s="1">
        <v>0.2522226012964337</v>
      </c>
      <c r="P69" s="4">
        <v>0.31532076776759466</v>
      </c>
      <c r="W69" s="1">
        <v>0.53377380489700776</v>
      </c>
      <c r="X69" s="4">
        <v>0.37574723069341581</v>
      </c>
      <c r="Y69" s="1">
        <v>0.41532499756060198</v>
      </c>
      <c r="Z69" s="4">
        <v>0.28641416436935713</v>
      </c>
      <c r="AA69" s="1">
        <v>0.6702867072111196</v>
      </c>
      <c r="AB69" s="4">
        <v>5.398597355760959E-2</v>
      </c>
      <c r="AK69" s="1">
        <v>0.21985785718298739</v>
      </c>
      <c r="AL69" s="4">
        <v>3.6189656971770442E-2</v>
      </c>
      <c r="AO69" s="1">
        <v>0.47116870346958795</v>
      </c>
      <c r="AP69" s="4">
        <v>6.1698599259378518E-2</v>
      </c>
      <c r="AS69" s="20">
        <v>36.390999999999977</v>
      </c>
      <c r="AT69">
        <f t="shared" si="3"/>
        <v>0.35541895833447712</v>
      </c>
      <c r="AU69">
        <f t="shared" si="3"/>
        <v>0.21329495505422011</v>
      </c>
      <c r="AW69" s="20">
        <v>36.390999999999977</v>
      </c>
      <c r="AX69">
        <f t="shared" si="4"/>
        <v>8</v>
      </c>
    </row>
    <row r="70" spans="2:50" x14ac:dyDescent="0.75">
      <c r="B70">
        <f t="shared" si="5"/>
        <v>38.123999999999974</v>
      </c>
      <c r="C70" s="1">
        <v>0.24061133480538588</v>
      </c>
      <c r="D70" s="4">
        <v>0.2755025550065458</v>
      </c>
      <c r="M70" s="1">
        <v>0.20540173263122105</v>
      </c>
      <c r="N70" s="4">
        <v>0.29518023742367422</v>
      </c>
      <c r="O70" s="1">
        <v>7.9170764012924139E-2</v>
      </c>
      <c r="P70" s="4">
        <v>0.31523194251314968</v>
      </c>
      <c r="W70" s="1">
        <v>0.35869931338256261</v>
      </c>
      <c r="X70" s="4">
        <v>0.38805227779804174</v>
      </c>
      <c r="Y70" s="1">
        <v>0.51798882058573492</v>
      </c>
      <c r="Z70" s="4">
        <v>0.26083287784910369</v>
      </c>
      <c r="AA70" s="1">
        <v>0.79939640587132466</v>
      </c>
      <c r="AB70" s="4">
        <v>5.1062528774296907E-2</v>
      </c>
      <c r="AK70" s="1">
        <v>0.33992078206640869</v>
      </c>
      <c r="AL70" s="4">
        <v>3.024784899280835E-2</v>
      </c>
      <c r="AS70" s="20">
        <v>38.123999999999974</v>
      </c>
      <c r="AT70">
        <f t="shared" si="3"/>
        <v>0.36302702190793745</v>
      </c>
      <c r="AU70">
        <f t="shared" si="3"/>
        <v>0.23087289547966008</v>
      </c>
      <c r="AW70" s="20">
        <v>38.123999999999974</v>
      </c>
      <c r="AX70">
        <f t="shared" si="4"/>
        <v>7</v>
      </c>
    </row>
    <row r="71" spans="2:50" x14ac:dyDescent="0.75">
      <c r="B71">
        <f t="shared" si="5"/>
        <v>39.856999999999971</v>
      </c>
      <c r="M71" s="1">
        <v>0.17980295566502427</v>
      </c>
      <c r="N71" s="4">
        <v>0.30759222217345228</v>
      </c>
      <c r="O71" s="1">
        <v>0</v>
      </c>
      <c r="P71" s="4">
        <v>0.31256753765834733</v>
      </c>
      <c r="W71" s="1">
        <v>0.52654488923435583</v>
      </c>
      <c r="X71" s="4">
        <v>0.35640739168323909</v>
      </c>
      <c r="Y71" s="1">
        <v>0.47583601667154518</v>
      </c>
      <c r="Z71" s="4">
        <v>0.26765308530836374</v>
      </c>
      <c r="AA71" s="1">
        <v>0.80579816178151653</v>
      </c>
      <c r="AB71" s="4">
        <v>4.8637672439726672E-2</v>
      </c>
      <c r="AS71" s="20">
        <v>39.856999999999971</v>
      </c>
      <c r="AT71">
        <f t="shared" si="3"/>
        <v>0.3975964046704884</v>
      </c>
      <c r="AU71">
        <f t="shared" si="3"/>
        <v>0.25857158185262585</v>
      </c>
      <c r="AW71" s="20">
        <v>39.856999999999971</v>
      </c>
      <c r="AX71">
        <f t="shared" si="4"/>
        <v>5</v>
      </c>
    </row>
    <row r="72" spans="2:50" x14ac:dyDescent="0.75">
      <c r="B72">
        <f t="shared" si="5"/>
        <v>41.589999999999968</v>
      </c>
      <c r="M72" s="1">
        <v>0.14661117717003519</v>
      </c>
      <c r="N72" s="4">
        <v>0.29091926664926882</v>
      </c>
      <c r="O72" s="1">
        <v>0.32406831363262323</v>
      </c>
      <c r="P72" s="4">
        <v>0.29076337147283926</v>
      </c>
      <c r="W72" s="1">
        <v>0.36724964373623498</v>
      </c>
      <c r="X72" s="4">
        <v>0.36124376879935699</v>
      </c>
      <c r="Y72" s="1">
        <v>0.49788817797850504</v>
      </c>
      <c r="Z72" s="4">
        <v>0.30170870891003021</v>
      </c>
      <c r="AS72" s="21">
        <v>41.589999999999968</v>
      </c>
      <c r="AT72" s="21">
        <f t="shared" si="3"/>
        <v>0.33395432812934961</v>
      </c>
      <c r="AU72" s="21">
        <f t="shared" si="3"/>
        <v>0.31115877895787381</v>
      </c>
      <c r="AV72" s="21"/>
      <c r="AW72" s="21">
        <v>41.589999999999968</v>
      </c>
      <c r="AX72" s="21">
        <f t="shared" si="4"/>
        <v>4</v>
      </c>
    </row>
    <row r="73" spans="2:50" x14ac:dyDescent="0.75">
      <c r="B73">
        <f t="shared" si="5"/>
        <v>43.322999999999965</v>
      </c>
      <c r="M73" s="1">
        <v>0.19677254968574734</v>
      </c>
      <c r="N73" s="4">
        <v>0.29751847275111593</v>
      </c>
      <c r="O73" s="1">
        <v>0.38963254329808023</v>
      </c>
      <c r="P73" s="4">
        <v>0.2902888924930675</v>
      </c>
      <c r="W73" s="1">
        <v>0.42844928099494789</v>
      </c>
      <c r="X73" s="4">
        <v>0.36117216117216117</v>
      </c>
      <c r="Y73" s="1">
        <v>0.516093059563138</v>
      </c>
      <c r="Z73" s="4">
        <v>0.27904018257659613</v>
      </c>
      <c r="AS73" s="21">
        <v>43.322999999999965</v>
      </c>
      <c r="AT73" s="21">
        <f t="shared" si="3"/>
        <v>0.38273685838547833</v>
      </c>
      <c r="AU73" s="21">
        <f t="shared" si="3"/>
        <v>0.30700492724823514</v>
      </c>
      <c r="AV73" s="21"/>
      <c r="AW73" s="21">
        <v>43.322999999999965</v>
      </c>
      <c r="AX73" s="21">
        <f t="shared" si="4"/>
        <v>4</v>
      </c>
    </row>
    <row r="74" spans="2:50" x14ac:dyDescent="0.75">
      <c r="B74">
        <f t="shared" si="5"/>
        <v>45.055999999999962</v>
      </c>
      <c r="M74" s="1">
        <v>0.25467980295566395</v>
      </c>
      <c r="N74" s="4">
        <v>0.30313914568308648</v>
      </c>
      <c r="W74" s="1">
        <v>0.30086798808135706</v>
      </c>
      <c r="X74" s="4">
        <v>0.36838480997977668</v>
      </c>
      <c r="Y74" s="1">
        <v>0.48132814786936035</v>
      </c>
      <c r="Z74" s="4">
        <v>0.29063912020238875</v>
      </c>
      <c r="AS74" s="21">
        <v>45.055999999999962</v>
      </c>
      <c r="AT74" s="21">
        <f t="shared" si="3"/>
        <v>0.34562531296879379</v>
      </c>
      <c r="AU74" s="21">
        <f t="shared" si="3"/>
        <v>0.32072102528841734</v>
      </c>
      <c r="AV74" s="21"/>
      <c r="AW74" s="21">
        <v>45.055999999999962</v>
      </c>
      <c r="AX74" s="21">
        <f t="shared" si="4"/>
        <v>3</v>
      </c>
    </row>
    <row r="75" spans="2:50" x14ac:dyDescent="0.75">
      <c r="B75">
        <f t="shared" si="5"/>
        <v>46.788999999999959</v>
      </c>
      <c r="M75" s="1">
        <v>8.9009682350942906E-2</v>
      </c>
      <c r="N75" s="4">
        <v>0.27349291043225887</v>
      </c>
      <c r="W75" s="1">
        <v>0.43101438010104798</v>
      </c>
      <c r="X75" s="4">
        <v>0.37546588960771077</v>
      </c>
      <c r="Y75" s="1">
        <v>0.55480282691423077</v>
      </c>
      <c r="Z75" s="4">
        <v>0.29352355557285637</v>
      </c>
      <c r="AS75" s="21">
        <v>46.788999999999959</v>
      </c>
      <c r="AT75" s="21">
        <f t="shared" si="3"/>
        <v>0.35827562978874056</v>
      </c>
      <c r="AU75" s="21">
        <f t="shared" si="3"/>
        <v>0.31416078520427532</v>
      </c>
      <c r="AV75" s="21"/>
      <c r="AW75" s="21">
        <v>46.788999999999959</v>
      </c>
      <c r="AX75" s="21">
        <f t="shared" si="4"/>
        <v>3</v>
      </c>
    </row>
    <row r="76" spans="2:50" x14ac:dyDescent="0.75">
      <c r="B76">
        <f t="shared" si="5"/>
        <v>48.521999999999956</v>
      </c>
      <c r="M76" s="1">
        <v>0.22021403091557665</v>
      </c>
      <c r="N76" s="4">
        <v>0.27483916463876351</v>
      </c>
      <c r="W76" s="1">
        <v>0.17245757222438021</v>
      </c>
      <c r="X76" s="4">
        <v>0.35195330141811937</v>
      </c>
      <c r="Y76" s="1">
        <v>0.57200407031043066</v>
      </c>
      <c r="Z76" s="4">
        <v>0.3099643527941357</v>
      </c>
      <c r="AS76" s="21">
        <v>48.521999999999956</v>
      </c>
      <c r="AT76" s="21">
        <f t="shared" si="3"/>
        <v>0.32155855781679582</v>
      </c>
      <c r="AU76" s="21">
        <f t="shared" si="3"/>
        <v>0.31225227295033953</v>
      </c>
      <c r="AV76" s="21"/>
      <c r="AW76" s="21">
        <v>48.521999999999956</v>
      </c>
      <c r="AX76" s="21">
        <f t="shared" si="4"/>
        <v>3</v>
      </c>
    </row>
    <row r="77" spans="2:50" x14ac:dyDescent="0.75">
      <c r="B77">
        <f t="shared" si="5"/>
        <v>50.254999999999953</v>
      </c>
      <c r="W77" s="1">
        <v>0.40204689726648551</v>
      </c>
      <c r="X77" s="4">
        <v>0.31923375256845432</v>
      </c>
      <c r="Y77" s="1">
        <v>0.46826691200044646</v>
      </c>
      <c r="Z77" s="4">
        <v>0.30247332060470222</v>
      </c>
      <c r="AS77" s="21">
        <v>50.254999999999953</v>
      </c>
      <c r="AT77" s="21">
        <f t="shared" si="3"/>
        <v>0.43515690463346601</v>
      </c>
      <c r="AU77" s="21">
        <f t="shared" si="3"/>
        <v>0.31085353658657827</v>
      </c>
      <c r="AV77" s="21"/>
      <c r="AW77" s="21">
        <v>50.254999999999953</v>
      </c>
      <c r="AX77" s="21">
        <f t="shared" si="4"/>
        <v>2</v>
      </c>
    </row>
    <row r="78" spans="2:50" x14ac:dyDescent="0.75">
      <c r="B78">
        <f t="shared" si="5"/>
        <v>51.98799999999995</v>
      </c>
      <c r="W78" s="1">
        <v>0.28449280994947451</v>
      </c>
      <c r="X78" s="4">
        <v>0.29912039185357053</v>
      </c>
      <c r="Y78" s="1">
        <v>0.55788343857594902</v>
      </c>
      <c r="Z78" s="4">
        <v>0.24222432378462083</v>
      </c>
      <c r="AS78" s="21">
        <v>51.98799999999995</v>
      </c>
      <c r="AT78" s="21">
        <f t="shared" si="3"/>
        <v>0.42118812426271179</v>
      </c>
      <c r="AU78" s="21">
        <f t="shared" si="3"/>
        <v>0.27067235781909571</v>
      </c>
      <c r="AV78" s="21"/>
      <c r="AW78" s="21">
        <v>51.98799999999995</v>
      </c>
      <c r="AX78" s="21">
        <f t="shared" si="4"/>
        <v>2</v>
      </c>
    </row>
    <row r="79" spans="2:50" x14ac:dyDescent="0.75">
      <c r="B79">
        <f t="shared" si="5"/>
        <v>53.720999999999947</v>
      </c>
      <c r="W79" s="1">
        <v>0.28957118797771575</v>
      </c>
      <c r="X79" s="4">
        <v>0.2829193059302712</v>
      </c>
      <c r="Y79" s="1">
        <v>0.43256805921465302</v>
      </c>
      <c r="Z79" s="4">
        <v>0.25552343357963192</v>
      </c>
      <c r="AS79" s="21">
        <v>53.720999999999947</v>
      </c>
      <c r="AT79" s="21">
        <f t="shared" si="3"/>
        <v>0.36106962359618439</v>
      </c>
      <c r="AU79" s="21">
        <f t="shared" si="3"/>
        <v>0.26922136975495159</v>
      </c>
      <c r="AV79" s="21"/>
      <c r="AW79" s="21">
        <v>53.720999999999947</v>
      </c>
      <c r="AX79" s="21">
        <f t="shared" si="4"/>
        <v>2</v>
      </c>
    </row>
    <row r="80" spans="2:50" x14ac:dyDescent="0.75">
      <c r="B80">
        <f t="shared" si="5"/>
        <v>55.453999999999944</v>
      </c>
      <c r="W80" s="1">
        <v>0.36851923824329641</v>
      </c>
      <c r="X80" s="4">
        <v>0.273190583442602</v>
      </c>
      <c r="Y80" s="1">
        <v>0.44543414321359365</v>
      </c>
      <c r="Z80" s="4">
        <v>0.2869944391581043</v>
      </c>
      <c r="AS80" s="21">
        <v>55.453999999999944</v>
      </c>
      <c r="AT80" s="21">
        <f t="shared" si="3"/>
        <v>0.406976690728445</v>
      </c>
      <c r="AU80" s="21">
        <f t="shared" si="3"/>
        <v>0.28009251130035318</v>
      </c>
      <c r="AV80" s="21"/>
      <c r="AW80" s="21">
        <v>55.453999999999944</v>
      </c>
      <c r="AX80" s="21">
        <f t="shared" si="4"/>
        <v>2</v>
      </c>
    </row>
    <row r="81" spans="2:50" x14ac:dyDescent="0.75">
      <c r="B81">
        <f t="shared" si="5"/>
        <v>57.186999999999941</v>
      </c>
      <c r="W81" s="1">
        <v>0.17188755020080224</v>
      </c>
      <c r="X81" s="4">
        <v>0.24862769763604581</v>
      </c>
      <c r="Y81" s="1">
        <v>0.44254868342184867</v>
      </c>
      <c r="Z81" s="4">
        <v>0.29166988230754387</v>
      </c>
      <c r="AS81" s="21">
        <v>57.186999999999941</v>
      </c>
      <c r="AT81" s="21">
        <f t="shared" si="3"/>
        <v>0.30721811681132544</v>
      </c>
      <c r="AU81" s="21">
        <f t="shared" si="3"/>
        <v>0.27014878997179481</v>
      </c>
      <c r="AV81" s="21"/>
      <c r="AW81" s="21">
        <v>57.186999999999941</v>
      </c>
      <c r="AX81" s="21">
        <f t="shared" si="4"/>
        <v>2</v>
      </c>
    </row>
    <row r="82" spans="2:50" x14ac:dyDescent="0.75">
      <c r="B82">
        <f t="shared" si="5"/>
        <v>58.919999999999938</v>
      </c>
      <c r="Y82" s="1">
        <v>0.32831514239116805</v>
      </c>
      <c r="Z82" s="4">
        <v>0.28643546041204793</v>
      </c>
      <c r="AS82" s="21">
        <v>58.919999999999938</v>
      </c>
      <c r="AT82" s="21">
        <f t="shared" si="3"/>
        <v>0.32831514239116805</v>
      </c>
      <c r="AU82" s="21">
        <f t="shared" si="3"/>
        <v>0.28643546041204793</v>
      </c>
      <c r="AV82" s="21"/>
      <c r="AW82" s="21">
        <v>58.919999999999938</v>
      </c>
      <c r="AX82" s="21">
        <f t="shared" si="4"/>
        <v>1</v>
      </c>
    </row>
    <row r="83" spans="2:50" x14ac:dyDescent="0.75">
      <c r="B83">
        <f t="shared" si="5"/>
        <v>60.652999999999935</v>
      </c>
      <c r="Y83" s="1">
        <v>0.1373172193646405</v>
      </c>
      <c r="Z83" s="4">
        <v>0.24118600951115465</v>
      </c>
      <c r="AS83" s="21">
        <v>60.652999999999935</v>
      </c>
      <c r="AT83" s="21">
        <f t="shared" si="3"/>
        <v>0.1373172193646405</v>
      </c>
      <c r="AU83" s="21">
        <f t="shared" si="3"/>
        <v>0.24118600951115465</v>
      </c>
      <c r="AV83" s="21"/>
      <c r="AW83" s="21">
        <v>60.652999999999935</v>
      </c>
      <c r="AX83" s="21">
        <f t="shared" si="4"/>
        <v>1</v>
      </c>
    </row>
    <row r="84" spans="2:50" x14ac:dyDescent="0.75">
      <c r="B84">
        <f t="shared" si="5"/>
        <v>62.385999999999932</v>
      </c>
      <c r="Y84" s="1">
        <v>0.22962405386191637</v>
      </c>
      <c r="Z84" s="4">
        <v>0.24333456579304508</v>
      </c>
      <c r="AS84" s="21">
        <v>62.385999999999932</v>
      </c>
      <c r="AT84" s="21">
        <f t="shared" si="3"/>
        <v>0.22962405386191637</v>
      </c>
      <c r="AU84" s="21">
        <f t="shared" si="3"/>
        <v>0.24333456579304508</v>
      </c>
      <c r="AV84" s="21"/>
      <c r="AW84" s="21">
        <v>62.385999999999932</v>
      </c>
      <c r="AX84" s="21">
        <f t="shared" si="4"/>
        <v>1</v>
      </c>
    </row>
    <row r="85" spans="2:50" x14ac:dyDescent="0.75">
      <c r="B85">
        <f t="shared" si="5"/>
        <v>64.118999999999929</v>
      </c>
      <c r="Y85" s="1">
        <v>0.28708234014970985</v>
      </c>
      <c r="Z85" s="4">
        <v>0.22968123551213929</v>
      </c>
      <c r="AS85" s="21">
        <v>64.118999999999929</v>
      </c>
      <c r="AT85" s="21">
        <f t="shared" si="3"/>
        <v>0.28708234014970985</v>
      </c>
      <c r="AU85" s="21">
        <f t="shared" si="3"/>
        <v>0.22968123551213929</v>
      </c>
      <c r="AV85" s="21"/>
      <c r="AW85" s="21">
        <v>64.118999999999929</v>
      </c>
      <c r="AX85" s="21">
        <f t="shared" si="4"/>
        <v>1</v>
      </c>
    </row>
    <row r="86" spans="2:50" x14ac:dyDescent="0.75">
      <c r="B86">
        <f t="shared" si="5"/>
        <v>65.851999999999933</v>
      </c>
      <c r="Y86" s="1">
        <v>0.27990353921855604</v>
      </c>
      <c r="Z86" s="4">
        <v>0.22189169061416303</v>
      </c>
      <c r="AS86" s="21">
        <v>65.851999999999933</v>
      </c>
      <c r="AT86" s="21">
        <f t="shared" si="3"/>
        <v>0.27990353921855604</v>
      </c>
      <c r="AU86" s="21">
        <f t="shared" si="3"/>
        <v>0.22189169061416303</v>
      </c>
      <c r="AV86" s="21"/>
      <c r="AW86" s="21">
        <v>65.851999999999933</v>
      </c>
      <c r="AX86" s="21">
        <f t="shared" si="4"/>
        <v>1</v>
      </c>
    </row>
    <row r="87" spans="2:50" x14ac:dyDescent="0.75">
      <c r="B87">
        <f t="shared" si="5"/>
        <v>67.584999999999937</v>
      </c>
      <c r="Y87" s="1">
        <v>0.24845620931432022</v>
      </c>
      <c r="Z87" s="4">
        <v>0.21391608868492942</v>
      </c>
      <c r="AS87" s="21">
        <v>67.584999999999937</v>
      </c>
      <c r="AT87" s="21">
        <f t="shared" si="3"/>
        <v>0.24845620931432022</v>
      </c>
      <c r="AU87" s="21">
        <f t="shared" si="3"/>
        <v>0.21391608868492942</v>
      </c>
      <c r="AV87" s="21"/>
      <c r="AW87" s="21">
        <v>67.584999999999937</v>
      </c>
      <c r="AX87" s="21">
        <f t="shared" si="4"/>
        <v>1</v>
      </c>
    </row>
    <row r="88" spans="2:50" x14ac:dyDescent="0.75">
      <c r="B88">
        <f t="shared" si="5"/>
        <v>69.317999999999941</v>
      </c>
      <c r="Y88" s="1">
        <v>0.24214165237876251</v>
      </c>
      <c r="Z88" s="4">
        <v>0.21122028538803667</v>
      </c>
      <c r="AS88" s="21">
        <v>69.317999999999941</v>
      </c>
      <c r="AT88" s="21">
        <f t="shared" si="3"/>
        <v>0.24214165237876251</v>
      </c>
      <c r="AU88" s="21">
        <f t="shared" si="3"/>
        <v>0.21122028538803667</v>
      </c>
      <c r="AV88" s="21"/>
      <c r="AW88" s="21">
        <v>69.317999999999941</v>
      </c>
      <c r="AX88" s="21">
        <f t="shared" si="4"/>
        <v>1</v>
      </c>
    </row>
    <row r="89" spans="2:50" x14ac:dyDescent="0.75">
      <c r="B89">
        <f t="shared" si="5"/>
        <v>71.050999999999945</v>
      </c>
      <c r="Y89" s="1">
        <v>0.30322418768034115</v>
      </c>
      <c r="Z89" s="4">
        <v>0.21757983786117854</v>
      </c>
      <c r="AS89" s="21">
        <v>71.050999999999945</v>
      </c>
      <c r="AT89" s="21">
        <f t="shared" si="3"/>
        <v>0.30322418768034115</v>
      </c>
      <c r="AU89" s="21">
        <f t="shared" si="3"/>
        <v>0.21757983786117854</v>
      </c>
      <c r="AV89" s="21"/>
      <c r="AW89" s="21">
        <v>71.050999999999945</v>
      </c>
      <c r="AX89" s="21">
        <f t="shared" si="4"/>
        <v>1</v>
      </c>
    </row>
    <row r="90" spans="2:50" x14ac:dyDescent="0.75">
      <c r="B90">
        <f t="shared" si="5"/>
        <v>72.783999999999949</v>
      </c>
      <c r="Y90" s="1">
        <v>0.30736419520762792</v>
      </c>
      <c r="Z90" s="4">
        <v>0.20772794863264887</v>
      </c>
      <c r="AS90" s="21">
        <v>72.783999999999949</v>
      </c>
      <c r="AT90" s="21">
        <f t="shared" si="3"/>
        <v>0.30736419520762792</v>
      </c>
      <c r="AU90" s="21">
        <f t="shared" si="3"/>
        <v>0.20772794863264887</v>
      </c>
      <c r="AV90" s="21"/>
      <c r="AW90" s="21">
        <v>72.783999999999949</v>
      </c>
      <c r="AX90" s="21">
        <f t="shared" si="4"/>
        <v>1</v>
      </c>
    </row>
    <row r="91" spans="2:50" x14ac:dyDescent="0.75">
      <c r="B91">
        <f t="shared" si="5"/>
        <v>74.516999999999953</v>
      </c>
      <c r="Y91" s="1">
        <v>0.36854430644419317</v>
      </c>
      <c r="Z91" s="4">
        <v>0.19854682225794365</v>
      </c>
      <c r="AS91" s="21">
        <v>74.516999999999953</v>
      </c>
      <c r="AT91" s="21">
        <f t="shared" si="3"/>
        <v>0.36854430644419317</v>
      </c>
      <c r="AU91" s="21">
        <f t="shared" si="3"/>
        <v>0.19854682225794365</v>
      </c>
      <c r="AV91" s="21"/>
      <c r="AW91" s="21">
        <v>74.516999999999953</v>
      </c>
      <c r="AX91" s="21">
        <f t="shared" si="4"/>
        <v>1</v>
      </c>
    </row>
    <row r="92" spans="2:50" x14ac:dyDescent="0.75">
      <c r="B92">
        <f t="shared" si="5"/>
        <v>76.249999999999957</v>
      </c>
      <c r="Y92" s="1">
        <v>0.33503394248595569</v>
      </c>
      <c r="Z92" s="4">
        <v>0.17186788387158169</v>
      </c>
      <c r="AS92" s="21">
        <v>76.249999999999957</v>
      </c>
      <c r="AT92" s="21">
        <f t="shared" si="3"/>
        <v>0.33503394248595569</v>
      </c>
      <c r="AU92" s="21">
        <f t="shared" si="3"/>
        <v>0.17186788387158169</v>
      </c>
      <c r="AV92" s="21"/>
      <c r="AW92" s="21">
        <v>76.249999999999957</v>
      </c>
      <c r="AX92" s="21">
        <f t="shared" si="4"/>
        <v>1</v>
      </c>
    </row>
    <row r="93" spans="2:50" x14ac:dyDescent="0.75">
      <c r="B93">
        <f t="shared" si="5"/>
        <v>77.982999999999961</v>
      </c>
      <c r="Y93" s="1">
        <v>0.33616303544794313</v>
      </c>
      <c r="Z93" s="4">
        <v>0.18021204049809375</v>
      </c>
      <c r="AS93" s="21">
        <v>77.982999999999961</v>
      </c>
      <c r="AT93" s="21">
        <f t="shared" si="3"/>
        <v>0.33616303544794313</v>
      </c>
      <c r="AU93" s="21">
        <f t="shared" si="3"/>
        <v>0.18021204049809375</v>
      </c>
      <c r="AV93" s="21"/>
      <c r="AW93" s="21">
        <v>77.982999999999961</v>
      </c>
      <c r="AX93" s="21">
        <f t="shared" si="4"/>
        <v>1</v>
      </c>
    </row>
    <row r="94" spans="2:50" x14ac:dyDescent="0.75">
      <c r="B94">
        <f t="shared" si="5"/>
        <v>79.715999999999966</v>
      </c>
      <c r="Y94" s="1">
        <v>0.3365533391878896</v>
      </c>
      <c r="Z94" s="4">
        <v>0.17821031912345828</v>
      </c>
      <c r="AS94" s="21">
        <v>79.715999999999966</v>
      </c>
      <c r="AT94" s="21">
        <f t="shared" si="3"/>
        <v>0.3365533391878896</v>
      </c>
      <c r="AU94" s="21">
        <f t="shared" si="3"/>
        <v>0.17821031912345828</v>
      </c>
      <c r="AV94" s="21"/>
      <c r="AW94" s="21">
        <v>79.715999999999966</v>
      </c>
      <c r="AX94" s="21">
        <f t="shared" si="4"/>
        <v>1</v>
      </c>
    </row>
    <row r="95" spans="2:50" x14ac:dyDescent="0.75">
      <c r="B95">
        <f t="shared" si="5"/>
        <v>81.44899999999997</v>
      </c>
      <c r="Y95" s="1">
        <v>0.28040535831277258</v>
      </c>
      <c r="Z95" s="4">
        <v>0.16185061319406321</v>
      </c>
      <c r="AS95" s="21">
        <v>81.44899999999997</v>
      </c>
      <c r="AT95" s="21">
        <f t="shared" si="3"/>
        <v>0.28040535831277258</v>
      </c>
      <c r="AU95" s="21">
        <f t="shared" si="3"/>
        <v>0.16185061319406321</v>
      </c>
      <c r="AV95" s="21"/>
      <c r="AW95" s="21">
        <v>81.44899999999997</v>
      </c>
      <c r="AX95" s="21">
        <f t="shared" si="4"/>
        <v>1</v>
      </c>
    </row>
    <row r="96" spans="2:50" x14ac:dyDescent="0.75">
      <c r="B96">
        <f t="shared" si="5"/>
        <v>83.181999999999974</v>
      </c>
      <c r="Y96" s="1">
        <v>0.36525460349321826</v>
      </c>
      <c r="Z96" s="4">
        <v>0.1297575813533588</v>
      </c>
      <c r="AS96" s="21">
        <v>83.181999999999974</v>
      </c>
      <c r="AT96" s="21">
        <f t="shared" si="3"/>
        <v>0.36525460349321826</v>
      </c>
      <c r="AU96" s="21">
        <f t="shared" si="3"/>
        <v>0.1297575813533588</v>
      </c>
      <c r="AV96" s="21"/>
      <c r="AW96" s="21">
        <v>83.181999999999974</v>
      </c>
      <c r="AX96" s="21">
        <f t="shared" si="4"/>
        <v>1</v>
      </c>
    </row>
    <row r="97" spans="2:50" x14ac:dyDescent="0.75">
      <c r="B97">
        <f t="shared" si="5"/>
        <v>84.914999999999978</v>
      </c>
      <c r="Y97" s="1">
        <v>0.17990214527662793</v>
      </c>
      <c r="Z97" s="4">
        <v>0.11819837379866691</v>
      </c>
      <c r="AS97" s="21">
        <v>84.914999999999978</v>
      </c>
      <c r="AT97" s="21">
        <f t="shared" si="3"/>
        <v>0.17990214527662793</v>
      </c>
      <c r="AU97" s="21">
        <f t="shared" si="3"/>
        <v>0.11819837379866691</v>
      </c>
      <c r="AV97" s="21"/>
      <c r="AW97" s="21">
        <v>84.914999999999978</v>
      </c>
      <c r="AX97" s="21">
        <f t="shared" si="4"/>
        <v>1</v>
      </c>
    </row>
    <row r="98" spans="2:50" x14ac:dyDescent="0.75">
      <c r="B98">
        <f t="shared" si="5"/>
        <v>86.647999999999982</v>
      </c>
      <c r="Y98" s="1">
        <v>0.15875604622311454</v>
      </c>
      <c r="Z98" s="4">
        <v>0.11534523023125036</v>
      </c>
      <c r="AS98" s="21">
        <v>86.647999999999982</v>
      </c>
      <c r="AT98" s="21">
        <f t="shared" si="3"/>
        <v>0.15875604622311454</v>
      </c>
      <c r="AU98" s="21">
        <f t="shared" si="3"/>
        <v>0.11534523023125036</v>
      </c>
      <c r="AV98" s="21"/>
      <c r="AW98" s="21">
        <v>86.647999999999982</v>
      </c>
      <c r="AX98" s="21">
        <f t="shared" si="4"/>
        <v>1</v>
      </c>
    </row>
    <row r="99" spans="2:50" x14ac:dyDescent="0.75">
      <c r="B99">
        <f t="shared" si="5"/>
        <v>88.380999999999986</v>
      </c>
      <c r="Y99" s="1">
        <v>0.11780203236733112</v>
      </c>
      <c r="Z99" s="4">
        <v>0.12466023631848736</v>
      </c>
      <c r="AS99" s="21">
        <v>88.380999999999986</v>
      </c>
      <c r="AT99" s="21">
        <f t="shared" si="3"/>
        <v>0.11780203236733112</v>
      </c>
      <c r="AU99" s="21">
        <f t="shared" si="3"/>
        <v>0.12466023631848736</v>
      </c>
      <c r="AV99" s="21"/>
      <c r="AW99" s="21">
        <v>88.380999999999986</v>
      </c>
      <c r="AX99" s="21">
        <f t="shared" si="4"/>
        <v>1</v>
      </c>
    </row>
    <row r="100" spans="2:50" x14ac:dyDescent="0.75">
      <c r="B100">
        <f t="shared" si="5"/>
        <v>90.11399999999999</v>
      </c>
      <c r="Y100" s="1">
        <v>0.20949553241611957</v>
      </c>
      <c r="Z100" s="4">
        <v>0.10574563065214883</v>
      </c>
      <c r="AS100" s="21">
        <v>90.11399999999999</v>
      </c>
      <c r="AT100" s="21">
        <f t="shared" si="3"/>
        <v>0.20949553241611957</v>
      </c>
      <c r="AU100" s="21">
        <f t="shared" si="3"/>
        <v>0.10574563065214883</v>
      </c>
      <c r="AV100" s="21"/>
      <c r="AW100" s="21">
        <v>90.11399999999999</v>
      </c>
      <c r="AX100" s="21">
        <f t="shared" si="4"/>
        <v>1</v>
      </c>
    </row>
    <row r="101" spans="2:50" x14ac:dyDescent="0.75">
      <c r="B101">
        <f t="shared" si="5"/>
        <v>91.846999999999994</v>
      </c>
      <c r="AS101" s="21">
        <v>91.846999999999994</v>
      </c>
      <c r="AT101" s="21" t="e">
        <f t="shared" si="3"/>
        <v>#DIV/0!</v>
      </c>
      <c r="AU101" s="21" t="e">
        <f t="shared" si="3"/>
        <v>#DIV/0!</v>
      </c>
      <c r="AV101" s="21"/>
      <c r="AW101" s="21">
        <v>91.846999999999994</v>
      </c>
      <c r="AX101" s="21">
        <f t="shared" si="4"/>
        <v>0</v>
      </c>
    </row>
    <row r="102" spans="2:50" x14ac:dyDescent="0.75">
      <c r="B102">
        <f t="shared" si="5"/>
        <v>93.58</v>
      </c>
      <c r="Y102" s="1">
        <v>0.13454327492716639</v>
      </c>
      <c r="Z102" s="4">
        <v>0.12152021049470173</v>
      </c>
      <c r="AS102" s="21">
        <v>93.58</v>
      </c>
      <c r="AT102" s="21">
        <f t="shared" si="3"/>
        <v>0.13454327492716639</v>
      </c>
      <c r="AU102" s="21">
        <f t="shared" si="3"/>
        <v>0.12152021049470173</v>
      </c>
      <c r="AV102" s="21"/>
      <c r="AW102" s="21">
        <v>93.58</v>
      </c>
      <c r="AX102" s="21">
        <f t="shared" si="4"/>
        <v>1</v>
      </c>
    </row>
    <row r="103" spans="2:50" x14ac:dyDescent="0.75">
      <c r="B103">
        <f t="shared" si="5"/>
        <v>95.313000000000002</v>
      </c>
      <c r="Y103" s="1">
        <v>0.19442702017033947</v>
      </c>
      <c r="Z103" s="4">
        <v>0.10720771041356357</v>
      </c>
      <c r="AS103" s="21">
        <v>95.313000000000002</v>
      </c>
      <c r="AT103" s="21">
        <f t="shared" si="3"/>
        <v>0.19442702017033947</v>
      </c>
      <c r="AU103" s="21">
        <f t="shared" si="3"/>
        <v>0.10720771041356357</v>
      </c>
      <c r="AV103" s="21"/>
      <c r="AW103" s="21">
        <v>95.313000000000002</v>
      </c>
      <c r="AX103" s="21">
        <f t="shared" si="4"/>
        <v>1</v>
      </c>
    </row>
    <row r="104" spans="2:50" x14ac:dyDescent="0.75">
      <c r="B104">
        <f t="shared" si="5"/>
        <v>97.046000000000006</v>
      </c>
      <c r="Y104" s="1">
        <v>0.1356166102120184</v>
      </c>
      <c r="Z104" s="4">
        <v>9.884378368367229E-2</v>
      </c>
      <c r="AS104" s="21">
        <v>97.046000000000006</v>
      </c>
      <c r="AT104" s="21">
        <f t="shared" si="3"/>
        <v>0.1356166102120184</v>
      </c>
      <c r="AU104" s="21">
        <f t="shared" si="3"/>
        <v>9.884378368367229E-2</v>
      </c>
      <c r="AV104" s="21"/>
      <c r="AW104" s="21">
        <v>97.046000000000006</v>
      </c>
      <c r="AX104" s="21">
        <f t="shared" si="4"/>
        <v>1</v>
      </c>
    </row>
    <row r="105" spans="2:50" x14ac:dyDescent="0.75">
      <c r="B105">
        <f t="shared" si="5"/>
        <v>98.779000000000011</v>
      </c>
      <c r="Y105" s="1">
        <v>0.19869248247117979</v>
      </c>
      <c r="Z105" s="4">
        <v>0.10264464938046378</v>
      </c>
      <c r="AS105" s="21">
        <v>98.779000000000011</v>
      </c>
      <c r="AT105" s="21">
        <f t="shared" si="3"/>
        <v>0.19869248247117979</v>
      </c>
      <c r="AU105" s="21">
        <f t="shared" si="3"/>
        <v>0.10264464938046378</v>
      </c>
      <c r="AV105" s="21"/>
      <c r="AW105" s="21">
        <v>98.779000000000011</v>
      </c>
      <c r="AX105" s="21">
        <f t="shared" si="4"/>
        <v>1</v>
      </c>
    </row>
    <row r="106" spans="2:50" x14ac:dyDescent="0.75">
      <c r="B106">
        <f t="shared" si="5"/>
        <v>100.51200000000001</v>
      </c>
      <c r="Y106" s="1">
        <v>0.25182954878099828</v>
      </c>
      <c r="Z106" s="4">
        <v>7.6219804729860605E-2</v>
      </c>
      <c r="AS106" s="21">
        <v>100.51200000000001</v>
      </c>
      <c r="AT106" s="21">
        <f t="shared" si="3"/>
        <v>0.25182954878099828</v>
      </c>
      <c r="AU106" s="21">
        <f t="shared" si="3"/>
        <v>7.6219804729860605E-2</v>
      </c>
      <c r="AV106" s="21"/>
      <c r="AW106" s="21">
        <v>100.51200000000001</v>
      </c>
      <c r="AX106" s="21">
        <f t="shared" si="4"/>
        <v>1</v>
      </c>
    </row>
    <row r="107" spans="2:50" x14ac:dyDescent="0.75">
      <c r="B107">
        <f t="shared" si="5"/>
        <v>102.24500000000002</v>
      </c>
      <c r="Y107" s="1">
        <v>0.1720681916391355</v>
      </c>
      <c r="Z107" s="4">
        <v>7.4307658398777426E-2</v>
      </c>
      <c r="AS107" s="21">
        <v>102.24500000000002</v>
      </c>
      <c r="AT107" s="21">
        <f t="shared" si="3"/>
        <v>0.1720681916391355</v>
      </c>
      <c r="AU107" s="21">
        <f t="shared" si="3"/>
        <v>7.4307658398777426E-2</v>
      </c>
      <c r="AV107" s="21"/>
      <c r="AW107" s="21">
        <v>102.24500000000002</v>
      </c>
      <c r="AX107" s="21">
        <f t="shared" si="4"/>
        <v>1</v>
      </c>
    </row>
    <row r="108" spans="2:50" x14ac:dyDescent="0.75">
      <c r="B108">
        <f t="shared" si="5"/>
        <v>103.97800000000002</v>
      </c>
      <c r="Y108" s="1">
        <v>0.16675727289201089</v>
      </c>
      <c r="Z108" s="4">
        <v>7.1943073772689548E-2</v>
      </c>
      <c r="AS108" s="21">
        <v>103.97800000000002</v>
      </c>
      <c r="AT108" s="21">
        <f t="shared" si="3"/>
        <v>0.16675727289201089</v>
      </c>
      <c r="AU108" s="21">
        <f t="shared" si="3"/>
        <v>7.1943073772689548E-2</v>
      </c>
      <c r="AV108" s="21"/>
      <c r="AW108" s="21">
        <v>103.97800000000002</v>
      </c>
      <c r="AX108" s="21">
        <f t="shared" si="4"/>
        <v>1</v>
      </c>
    </row>
    <row r="109" spans="2:50" x14ac:dyDescent="0.75">
      <c r="B109">
        <f t="shared" si="5"/>
        <v>105.71100000000003</v>
      </c>
      <c r="Y109" s="1">
        <v>0.15121482039058276</v>
      </c>
      <c r="Z109" s="4">
        <v>6.2000667573439541E-2</v>
      </c>
      <c r="AS109" s="21">
        <v>105.71100000000003</v>
      </c>
      <c r="AT109" s="21">
        <f t="shared" si="3"/>
        <v>0.15121482039058276</v>
      </c>
      <c r="AU109" s="21">
        <f t="shared" si="3"/>
        <v>6.2000667573439541E-2</v>
      </c>
      <c r="AV109" s="21"/>
      <c r="AW109" s="21">
        <v>105.71100000000003</v>
      </c>
      <c r="AX109" s="21">
        <f t="shared" si="4"/>
        <v>1</v>
      </c>
    </row>
    <row r="110" spans="2:50" x14ac:dyDescent="0.75">
      <c r="B110">
        <f t="shared" si="5"/>
        <v>107.44400000000003</v>
      </c>
      <c r="Y110" s="1">
        <v>0.14441238378009197</v>
      </c>
      <c r="Z110" s="4">
        <v>7.7207624097354141E-2</v>
      </c>
      <c r="AS110" s="21">
        <v>107.44400000000003</v>
      </c>
      <c r="AT110" s="21">
        <f t="shared" si="3"/>
        <v>0.14441238378009197</v>
      </c>
      <c r="AU110" s="21">
        <f t="shared" si="3"/>
        <v>7.7207624097354141E-2</v>
      </c>
      <c r="AV110" s="21"/>
      <c r="AW110" s="21">
        <v>107.44400000000003</v>
      </c>
      <c r="AX110" s="21">
        <f t="shared" si="4"/>
        <v>1</v>
      </c>
    </row>
    <row r="111" spans="2:50" x14ac:dyDescent="0.75">
      <c r="B111">
        <f t="shared" si="5"/>
        <v>109.17700000000004</v>
      </c>
      <c r="Y111" s="1">
        <v>0.11353657006649082</v>
      </c>
      <c r="Z111" s="4">
        <v>7.2280493362319481E-2</v>
      </c>
      <c r="AS111" s="21">
        <v>109.17700000000004</v>
      </c>
      <c r="AT111" s="21">
        <f t="shared" si="3"/>
        <v>0.11353657006649082</v>
      </c>
      <c r="AU111" s="21">
        <f t="shared" si="3"/>
        <v>7.2280493362319481E-2</v>
      </c>
      <c r="AV111" s="21"/>
      <c r="AW111" s="21">
        <v>109.17700000000004</v>
      </c>
      <c r="AX111" s="21">
        <f t="shared" si="4"/>
        <v>1</v>
      </c>
    </row>
    <row r="112" spans="2:50" x14ac:dyDescent="0.75">
      <c r="B112">
        <f t="shared" si="5"/>
        <v>110.91000000000004</v>
      </c>
      <c r="Y112" s="1">
        <v>0</v>
      </c>
      <c r="Z112" s="4">
        <v>7.2089219813755531E-2</v>
      </c>
      <c r="AS112" s="21">
        <v>110.91000000000004</v>
      </c>
      <c r="AT112" s="21">
        <f t="shared" si="3"/>
        <v>0</v>
      </c>
      <c r="AU112" s="21">
        <f t="shared" si="3"/>
        <v>7.2089219813755531E-2</v>
      </c>
      <c r="AV112" s="21"/>
      <c r="AW112" s="21">
        <v>110.91000000000004</v>
      </c>
      <c r="AX112" s="21">
        <f t="shared" si="4"/>
        <v>1</v>
      </c>
    </row>
    <row r="113" spans="2:50" x14ac:dyDescent="0.75">
      <c r="B113">
        <f t="shared" si="5"/>
        <v>112.64300000000004</v>
      </c>
      <c r="Y113" s="1">
        <v>0.10713837661522994</v>
      </c>
      <c r="Z113" s="4">
        <v>6.1414833423453954E-2</v>
      </c>
      <c r="AS113" s="21">
        <v>112.64300000000004</v>
      </c>
      <c r="AT113" s="21">
        <f t="shared" si="3"/>
        <v>0.10713837661522994</v>
      </c>
      <c r="AU113" s="21">
        <f t="shared" si="3"/>
        <v>6.1414833423453954E-2</v>
      </c>
      <c r="AV113" s="21"/>
      <c r="AW113" s="21">
        <v>112.64300000000004</v>
      </c>
      <c r="AX113" s="21">
        <f t="shared" si="4"/>
        <v>1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A11DE-5DE4-4699-9971-312B46988642}">
  <dimension ref="A1:AX151"/>
  <sheetViews>
    <sheetView zoomScale="80" zoomScaleNormal="80" workbookViewId="0">
      <selection activeCell="V26" sqref="V26"/>
    </sheetView>
  </sheetViews>
  <sheetFormatPr defaultColWidth="5.7265625" defaultRowHeight="14.75" x14ac:dyDescent="0.75"/>
  <cols>
    <col min="2" max="2" width="10.54296875" customWidth="1"/>
    <col min="3" max="3" width="5.7265625" style="1"/>
    <col min="4" max="4" width="5.7265625" style="4"/>
    <col min="5" max="5" width="5.7265625" style="1"/>
    <col min="6" max="6" width="5.7265625" style="4"/>
    <col min="7" max="7" width="5.7265625" style="1"/>
    <col min="8" max="8" width="5.7265625" style="4"/>
    <col min="9" max="9" width="5.7265625" style="1"/>
    <col min="10" max="10" width="5.7265625" style="4"/>
    <col min="11" max="11" width="5.7265625" style="1"/>
    <col min="12" max="12" width="5.7265625" style="4"/>
    <col min="13" max="13" width="5.7265625" style="1"/>
    <col min="14" max="14" width="5.7265625" style="4"/>
    <col min="15" max="15" width="5.7265625" style="1"/>
    <col min="16" max="16" width="5.7265625" style="4"/>
    <col min="17" max="17" width="5.7265625" style="1"/>
    <col min="18" max="18" width="5.7265625" style="4"/>
    <col min="19" max="19" width="5.7265625" style="1"/>
    <col min="20" max="20" width="5.7265625" style="4"/>
    <col min="21" max="21" width="5.7265625" style="1"/>
    <col min="22" max="22" width="5.7265625" style="4"/>
    <col min="23" max="23" width="5.7265625" style="1"/>
    <col min="24" max="24" width="5.7265625" style="4"/>
    <col min="25" max="25" width="5.7265625" style="1"/>
    <col min="26" max="26" width="5.7265625" style="4"/>
    <col min="27" max="27" width="5.7265625" style="1"/>
    <col min="28" max="28" width="5.7265625" style="4"/>
    <col min="29" max="29" width="5.7265625" style="1"/>
    <col min="30" max="30" width="5.7265625" style="4"/>
    <col min="31" max="31" width="5.7265625" style="1"/>
    <col min="32" max="32" width="5.7265625" style="4"/>
    <col min="33" max="33" width="5.7265625" style="1"/>
    <col min="34" max="34" width="5.7265625" style="4"/>
    <col min="35" max="35" width="5.7265625" style="1"/>
    <col min="36" max="36" width="5.7265625" style="4"/>
    <col min="37" max="37" width="5.7265625" style="1"/>
    <col min="38" max="38" width="5.7265625" style="4"/>
    <col min="39" max="39" width="5.7265625" style="1"/>
    <col min="40" max="40" width="5.7265625" style="4"/>
    <col min="41" max="41" width="5.7265625" style="1"/>
    <col min="42" max="42" width="5.7265625" style="4"/>
    <col min="45" max="45" width="5.86328125" bestFit="1" customWidth="1"/>
    <col min="46" max="47" width="8.40625" bestFit="1" customWidth="1"/>
    <col min="49" max="50" width="5.86328125" bestFit="1" customWidth="1"/>
  </cols>
  <sheetData>
    <row r="1" spans="1:50" x14ac:dyDescent="0.75">
      <c r="A1" t="s">
        <v>7</v>
      </c>
      <c r="C1" s="1">
        <v>1</v>
      </c>
      <c r="D1" s="4">
        <v>1</v>
      </c>
      <c r="E1" s="1">
        <v>2</v>
      </c>
      <c r="F1" s="4">
        <v>2</v>
      </c>
      <c r="G1" s="1">
        <v>3</v>
      </c>
      <c r="H1" s="4">
        <v>3</v>
      </c>
      <c r="I1" s="1">
        <v>4</v>
      </c>
      <c r="J1" s="4">
        <v>4</v>
      </c>
      <c r="K1" s="1">
        <v>5</v>
      </c>
      <c r="L1" s="4">
        <v>5</v>
      </c>
      <c r="M1" s="1">
        <v>6</v>
      </c>
      <c r="N1" s="4">
        <v>6</v>
      </c>
      <c r="O1" s="1">
        <v>7</v>
      </c>
      <c r="P1" s="4">
        <v>7</v>
      </c>
      <c r="Q1" s="1">
        <v>8</v>
      </c>
      <c r="R1" s="4">
        <v>8</v>
      </c>
      <c r="S1" s="1">
        <v>9</v>
      </c>
      <c r="T1" s="4">
        <v>9</v>
      </c>
      <c r="U1" s="1">
        <v>10</v>
      </c>
      <c r="V1" s="4">
        <v>10</v>
      </c>
      <c r="W1" s="1">
        <v>11</v>
      </c>
      <c r="X1" s="4">
        <v>11</v>
      </c>
      <c r="Y1" s="1">
        <v>12</v>
      </c>
      <c r="Z1" s="4">
        <v>12</v>
      </c>
      <c r="AA1" s="1">
        <v>13</v>
      </c>
      <c r="AB1" s="4">
        <v>13</v>
      </c>
      <c r="AC1" s="1">
        <v>14</v>
      </c>
      <c r="AD1" s="4">
        <v>14</v>
      </c>
      <c r="AE1" s="1">
        <v>15</v>
      </c>
      <c r="AF1" s="4">
        <v>15</v>
      </c>
      <c r="AG1" s="1">
        <v>16</v>
      </c>
      <c r="AH1" s="4">
        <v>16</v>
      </c>
      <c r="AI1" s="1">
        <v>17</v>
      </c>
      <c r="AJ1" s="4">
        <v>17</v>
      </c>
      <c r="AK1" s="1">
        <v>18</v>
      </c>
      <c r="AL1" s="4">
        <v>18</v>
      </c>
      <c r="AM1" s="1">
        <v>19</v>
      </c>
      <c r="AN1" s="4">
        <v>19</v>
      </c>
      <c r="AO1" s="1">
        <v>20</v>
      </c>
      <c r="AP1" s="4">
        <v>20</v>
      </c>
    </row>
    <row r="2" spans="1:50" x14ac:dyDescent="0.75">
      <c r="B2" t="s">
        <v>2</v>
      </c>
      <c r="C2" s="1" t="s">
        <v>3</v>
      </c>
      <c r="D2" s="4" t="s">
        <v>20</v>
      </c>
      <c r="E2" s="1" t="s">
        <v>3</v>
      </c>
      <c r="F2" s="4" t="s">
        <v>20</v>
      </c>
      <c r="G2" s="1" t="s">
        <v>3</v>
      </c>
      <c r="H2" s="4" t="s">
        <v>20</v>
      </c>
      <c r="I2" s="1" t="s">
        <v>3</v>
      </c>
      <c r="J2" s="4" t="s">
        <v>20</v>
      </c>
      <c r="K2" s="1" t="s">
        <v>3</v>
      </c>
      <c r="L2" s="4" t="s">
        <v>20</v>
      </c>
      <c r="M2" s="1" t="s">
        <v>3</v>
      </c>
      <c r="N2" s="4" t="s">
        <v>20</v>
      </c>
      <c r="O2" s="1" t="s">
        <v>3</v>
      </c>
      <c r="P2" s="4" t="s">
        <v>20</v>
      </c>
      <c r="Q2" s="1" t="s">
        <v>3</v>
      </c>
      <c r="R2" s="4" t="s">
        <v>20</v>
      </c>
      <c r="S2" s="1" t="s">
        <v>3</v>
      </c>
      <c r="T2" s="4" t="s">
        <v>20</v>
      </c>
      <c r="U2" s="1" t="s">
        <v>3</v>
      </c>
      <c r="V2" s="4" t="s">
        <v>20</v>
      </c>
      <c r="W2" s="1" t="s">
        <v>3</v>
      </c>
      <c r="X2" s="4" t="s">
        <v>20</v>
      </c>
      <c r="Y2" s="1" t="s">
        <v>3</v>
      </c>
      <c r="Z2" s="4" t="s">
        <v>20</v>
      </c>
      <c r="AA2" s="1" t="s">
        <v>3</v>
      </c>
      <c r="AB2" s="4" t="s">
        <v>20</v>
      </c>
      <c r="AC2" s="1" t="s">
        <v>3</v>
      </c>
      <c r="AD2" s="4" t="s">
        <v>20</v>
      </c>
      <c r="AE2" s="1" t="s">
        <v>3</v>
      </c>
      <c r="AF2" s="4" t="s">
        <v>20</v>
      </c>
      <c r="AG2" s="1" t="s">
        <v>3</v>
      </c>
      <c r="AH2" s="4" t="s">
        <v>20</v>
      </c>
      <c r="AI2" s="1" t="s">
        <v>3</v>
      </c>
      <c r="AJ2" s="4" t="s">
        <v>20</v>
      </c>
      <c r="AK2" s="1" t="s">
        <v>3</v>
      </c>
      <c r="AL2" s="4" t="s">
        <v>20</v>
      </c>
      <c r="AM2" s="1" t="s">
        <v>3</v>
      </c>
      <c r="AN2" s="4" t="s">
        <v>20</v>
      </c>
      <c r="AO2" s="1" t="s">
        <v>3</v>
      </c>
      <c r="AP2" s="4" t="s">
        <v>20</v>
      </c>
      <c r="AS2" t="s">
        <v>2</v>
      </c>
      <c r="AT2" t="s">
        <v>3</v>
      </c>
      <c r="AU2" t="s">
        <v>1</v>
      </c>
      <c r="AW2" t="s">
        <v>2</v>
      </c>
      <c r="AX2" t="s">
        <v>4</v>
      </c>
    </row>
    <row r="3" spans="1:50" x14ac:dyDescent="0.75">
      <c r="B3">
        <v>-136.90700000000001</v>
      </c>
      <c r="I3" s="1">
        <v>0.50164224355734932</v>
      </c>
      <c r="J3" s="4">
        <v>0.58333892786412012</v>
      </c>
      <c r="AS3" s="21">
        <v>-136.90700000000001</v>
      </c>
      <c r="AT3" s="21">
        <f>AVERAGE(C3,E3,G3,I3,K3,M3,O3,Q3,S3,U3,W3,Y3,AA3,AC3,AE3,AG3,AI3,AK3,AM3,AO3)</f>
        <v>0.50164224355734932</v>
      </c>
      <c r="AU3" s="21">
        <f>AVERAGE(D3,F3,H3,J3,L3,N3,P3,R3,T3,V3,X3,Z3,AB3,AD3,AF3,AH3,AJ3,AL3,AN3,AP3)</f>
        <v>0.58333892786412012</v>
      </c>
      <c r="AV3" s="21"/>
      <c r="AW3" s="21">
        <v>-136.90700000000001</v>
      </c>
      <c r="AX3" s="21">
        <f>COUNT(C3,E3,G3,I3,K3,M3,O3,Q3,S3,U3,W3,Y3,AA3,AC3,AE3,AG3,AI3,AK3,AM3,AO3)</f>
        <v>1</v>
      </c>
    </row>
    <row r="4" spans="1:50" x14ac:dyDescent="0.75">
      <c r="B4">
        <f>B3+1.733</f>
        <v>-135.17400000000001</v>
      </c>
      <c r="AS4" s="21">
        <v>-135.17400000000001</v>
      </c>
      <c r="AT4" s="21" t="e">
        <f t="shared" ref="AT4:AU67" si="0">AVERAGE(C4,E4,G4,I4,K4,M4,O4,Q4,S4,U4,W4,Y4,AA4,AC4,AE4,AG4,AI4,AK4,AM4,AO4)</f>
        <v>#DIV/0!</v>
      </c>
      <c r="AU4" s="21" t="e">
        <f t="shared" si="0"/>
        <v>#DIV/0!</v>
      </c>
      <c r="AV4" s="21"/>
      <c r="AW4" s="21">
        <v>-135.17400000000001</v>
      </c>
      <c r="AX4" s="21">
        <f t="shared" ref="AX4:AX67" si="1">COUNT(C4,E4,G4,I4,K4,M4,O4,Q4,S4,U4,W4,Y4,AA4,AC4,AE4,AG4,AI4,AK4,AM4,AO4)</f>
        <v>0</v>
      </c>
    </row>
    <row r="5" spans="1:50" x14ac:dyDescent="0.75">
      <c r="B5">
        <f t="shared" ref="B5:B68" si="2">B4+1.733</f>
        <v>-133.441</v>
      </c>
      <c r="AS5" s="21">
        <v>-133.441</v>
      </c>
      <c r="AT5" s="21" t="e">
        <f t="shared" si="0"/>
        <v>#DIV/0!</v>
      </c>
      <c r="AU5" s="21" t="e">
        <f t="shared" si="0"/>
        <v>#DIV/0!</v>
      </c>
      <c r="AV5" s="21"/>
      <c r="AW5" s="21">
        <v>-133.441</v>
      </c>
      <c r="AX5" s="21">
        <f t="shared" si="1"/>
        <v>0</v>
      </c>
    </row>
    <row r="6" spans="1:50" x14ac:dyDescent="0.75">
      <c r="B6">
        <f t="shared" si="2"/>
        <v>-131.708</v>
      </c>
      <c r="I6" s="1">
        <v>0.31366851945427049</v>
      </c>
      <c r="J6" s="4">
        <v>0.58483974002175043</v>
      </c>
      <c r="AS6" s="21">
        <v>-131.708</v>
      </c>
      <c r="AT6" s="21">
        <f t="shared" si="0"/>
        <v>0.31366851945427049</v>
      </c>
      <c r="AU6" s="21">
        <f t="shared" si="0"/>
        <v>0.58483974002175043</v>
      </c>
      <c r="AV6" s="21"/>
      <c r="AW6" s="21">
        <v>-131.708</v>
      </c>
      <c r="AX6" s="21">
        <f t="shared" si="1"/>
        <v>1</v>
      </c>
    </row>
    <row r="7" spans="1:50" x14ac:dyDescent="0.75">
      <c r="B7">
        <f t="shared" si="2"/>
        <v>-129.97499999999999</v>
      </c>
      <c r="I7" s="1">
        <v>0.54383527033855594</v>
      </c>
      <c r="J7" s="4">
        <v>0.58139411561950372</v>
      </c>
      <c r="AS7" s="21">
        <v>-129.97499999999999</v>
      </c>
      <c r="AT7" s="21">
        <f t="shared" si="0"/>
        <v>0.54383527033855594</v>
      </c>
      <c r="AU7" s="21">
        <f t="shared" si="0"/>
        <v>0.58139411561950372</v>
      </c>
      <c r="AV7" s="21"/>
      <c r="AW7" s="21">
        <v>-129.97499999999999</v>
      </c>
      <c r="AX7" s="21">
        <f t="shared" si="1"/>
        <v>1</v>
      </c>
    </row>
    <row r="8" spans="1:50" x14ac:dyDescent="0.75">
      <c r="B8">
        <f t="shared" si="2"/>
        <v>-128.24199999999999</v>
      </c>
      <c r="I8" s="1">
        <v>0.56101566447700557</v>
      </c>
      <c r="J8" s="4">
        <v>0.58894448015950651</v>
      </c>
      <c r="AS8" s="21">
        <v>-128.24199999999999</v>
      </c>
      <c r="AT8" s="21">
        <f t="shared" si="0"/>
        <v>0.56101566447700557</v>
      </c>
      <c r="AU8" s="21">
        <f t="shared" si="0"/>
        <v>0.58894448015950651</v>
      </c>
      <c r="AV8" s="21"/>
      <c r="AW8" s="21">
        <v>-128.24199999999999</v>
      </c>
      <c r="AX8" s="21">
        <f t="shared" si="1"/>
        <v>1</v>
      </c>
    </row>
    <row r="9" spans="1:50" x14ac:dyDescent="0.75">
      <c r="B9">
        <f t="shared" si="2"/>
        <v>-126.50899999999999</v>
      </c>
      <c r="I9" s="1">
        <v>0.51010611419909202</v>
      </c>
      <c r="J9" s="4">
        <v>0.60443996870981942</v>
      </c>
      <c r="AS9" s="21">
        <v>-126.50899999999999</v>
      </c>
      <c r="AT9" s="21">
        <f t="shared" si="0"/>
        <v>0.51010611419909202</v>
      </c>
      <c r="AU9" s="21">
        <f t="shared" si="0"/>
        <v>0.60443996870981942</v>
      </c>
      <c r="AV9" s="21"/>
      <c r="AW9" s="21">
        <v>-126.50899999999999</v>
      </c>
      <c r="AX9" s="21">
        <f t="shared" si="1"/>
        <v>1</v>
      </c>
    </row>
    <row r="10" spans="1:50" x14ac:dyDescent="0.75">
      <c r="B10">
        <f t="shared" si="2"/>
        <v>-124.77599999999998</v>
      </c>
      <c r="I10" s="1">
        <v>0.35864072764022231</v>
      </c>
      <c r="J10" s="4">
        <v>0.60217159617784499</v>
      </c>
      <c r="AS10" s="21">
        <v>-124.77599999999998</v>
      </c>
      <c r="AT10" s="21">
        <f t="shared" si="0"/>
        <v>0.35864072764022231</v>
      </c>
      <c r="AU10" s="21">
        <f t="shared" si="0"/>
        <v>0.60217159617784499</v>
      </c>
      <c r="AV10" s="21"/>
      <c r="AW10" s="21">
        <v>-124.77599999999998</v>
      </c>
      <c r="AX10" s="21">
        <f t="shared" si="1"/>
        <v>1</v>
      </c>
    </row>
    <row r="11" spans="1:50" x14ac:dyDescent="0.75">
      <c r="B11">
        <f t="shared" si="2"/>
        <v>-123.04299999999998</v>
      </c>
      <c r="I11" s="1">
        <v>0.47233451237998703</v>
      </c>
      <c r="J11" s="4">
        <v>0.60083919743568182</v>
      </c>
      <c r="AS11" s="21">
        <v>-123.04299999999998</v>
      </c>
      <c r="AT11" s="21">
        <f t="shared" si="0"/>
        <v>0.47233451237998703</v>
      </c>
      <c r="AU11" s="21">
        <f t="shared" si="0"/>
        <v>0.60083919743568182</v>
      </c>
      <c r="AV11" s="21"/>
      <c r="AW11" s="21">
        <v>-123.04299999999998</v>
      </c>
      <c r="AX11" s="21">
        <f t="shared" si="1"/>
        <v>1</v>
      </c>
    </row>
    <row r="12" spans="1:50" x14ac:dyDescent="0.75">
      <c r="B12">
        <f t="shared" si="2"/>
        <v>-121.30999999999997</v>
      </c>
      <c r="AS12" s="21">
        <v>-121.30999999999997</v>
      </c>
      <c r="AT12" s="21" t="e">
        <f t="shared" si="0"/>
        <v>#DIV/0!</v>
      </c>
      <c r="AU12" s="21" t="e">
        <f t="shared" si="0"/>
        <v>#DIV/0!</v>
      </c>
      <c r="AV12" s="21"/>
      <c r="AW12" s="21">
        <v>-121.30999999999997</v>
      </c>
      <c r="AX12" s="21">
        <f t="shared" si="1"/>
        <v>0</v>
      </c>
    </row>
    <row r="13" spans="1:50" x14ac:dyDescent="0.75">
      <c r="B13">
        <f t="shared" si="2"/>
        <v>-119.57699999999997</v>
      </c>
      <c r="C13" s="1">
        <v>0.22882500482345963</v>
      </c>
      <c r="D13" s="4">
        <v>0.58224213310303896</v>
      </c>
      <c r="I13" s="1">
        <v>0.45742799393632927</v>
      </c>
      <c r="J13" s="4">
        <v>0.59447294732292189</v>
      </c>
      <c r="AS13" s="21">
        <v>-119.57699999999997</v>
      </c>
      <c r="AT13" s="21">
        <f t="shared" si="0"/>
        <v>0.34312649937989448</v>
      </c>
      <c r="AU13" s="21">
        <f t="shared" si="0"/>
        <v>0.58835754021298037</v>
      </c>
      <c r="AV13" s="21"/>
      <c r="AW13" s="21">
        <v>-119.57699999999997</v>
      </c>
      <c r="AX13" s="21">
        <f t="shared" si="1"/>
        <v>2</v>
      </c>
    </row>
    <row r="14" spans="1:50" x14ac:dyDescent="0.75">
      <c r="B14">
        <f t="shared" si="2"/>
        <v>-117.84399999999997</v>
      </c>
      <c r="I14" s="1">
        <v>0.59044972208186064</v>
      </c>
      <c r="J14" s="4">
        <v>0.59115203938529115</v>
      </c>
      <c r="AS14" s="21">
        <v>-117.84399999999997</v>
      </c>
      <c r="AT14" s="21">
        <f t="shared" si="0"/>
        <v>0.59044972208186064</v>
      </c>
      <c r="AU14" s="21">
        <f t="shared" si="0"/>
        <v>0.59115203938529115</v>
      </c>
      <c r="AV14" s="21"/>
      <c r="AW14" s="21">
        <v>-117.84399999999997</v>
      </c>
      <c r="AX14" s="21">
        <f t="shared" si="1"/>
        <v>1</v>
      </c>
    </row>
    <row r="15" spans="1:50" x14ac:dyDescent="0.75">
      <c r="B15">
        <f t="shared" si="2"/>
        <v>-116.11099999999996</v>
      </c>
      <c r="I15" s="1">
        <v>0.63820111167256122</v>
      </c>
      <c r="J15" s="4">
        <v>0.60013363417161336</v>
      </c>
      <c r="AS15" s="21">
        <v>-116.11099999999996</v>
      </c>
      <c r="AT15" s="21">
        <f t="shared" si="0"/>
        <v>0.63820111167256122</v>
      </c>
      <c r="AU15" s="21">
        <f t="shared" si="0"/>
        <v>0.60013363417161336</v>
      </c>
      <c r="AV15" s="21"/>
      <c r="AW15" s="21">
        <v>-116.11099999999996</v>
      </c>
      <c r="AX15" s="21">
        <f t="shared" si="1"/>
        <v>1</v>
      </c>
    </row>
    <row r="16" spans="1:50" x14ac:dyDescent="0.75">
      <c r="B16">
        <f t="shared" si="2"/>
        <v>-114.37799999999996</v>
      </c>
      <c r="C16" s="1">
        <v>9.0970480416745353E-2</v>
      </c>
      <c r="D16" s="4">
        <v>0.56200513473279967</v>
      </c>
      <c r="I16" s="1">
        <v>0.51162203132895212</v>
      </c>
      <c r="J16" s="4">
        <v>0.59750659841637987</v>
      </c>
      <c r="AS16" s="21">
        <v>-114.37799999999996</v>
      </c>
      <c r="AT16" s="21">
        <f t="shared" si="0"/>
        <v>0.30129625587284875</v>
      </c>
      <c r="AU16" s="21">
        <f t="shared" si="0"/>
        <v>0.57975586657458977</v>
      </c>
      <c r="AV16" s="21"/>
      <c r="AW16" s="21">
        <v>-114.37799999999996</v>
      </c>
      <c r="AX16" s="21">
        <f t="shared" si="1"/>
        <v>2</v>
      </c>
    </row>
    <row r="17" spans="2:50" x14ac:dyDescent="0.75">
      <c r="B17">
        <f t="shared" si="2"/>
        <v>-112.64499999999995</v>
      </c>
      <c r="C17" s="1">
        <v>0.21348639783908846</v>
      </c>
      <c r="D17" s="4">
        <v>0.55679016440567419</v>
      </c>
      <c r="I17" s="1">
        <v>0.50631632137442939</v>
      </c>
      <c r="J17" s="4">
        <v>0.61291103978683459</v>
      </c>
      <c r="AS17" s="21">
        <v>-112.64499999999995</v>
      </c>
      <c r="AT17" s="21">
        <f t="shared" si="0"/>
        <v>0.35990135960675895</v>
      </c>
      <c r="AU17" s="21">
        <f t="shared" si="0"/>
        <v>0.58485060209625439</v>
      </c>
      <c r="AV17" s="21"/>
      <c r="AW17" s="21">
        <v>-112.64499999999995</v>
      </c>
      <c r="AX17" s="21">
        <f t="shared" si="1"/>
        <v>2</v>
      </c>
    </row>
    <row r="18" spans="2:50" x14ac:dyDescent="0.75">
      <c r="B18">
        <f t="shared" si="2"/>
        <v>-110.91199999999995</v>
      </c>
      <c r="C18" s="1">
        <v>6.3090874011189998E-2</v>
      </c>
      <c r="D18" s="4">
        <v>0.55240921787709496</v>
      </c>
      <c r="I18" s="1">
        <v>0.61483072258716787</v>
      </c>
      <c r="J18" s="4">
        <v>0.57917998300902129</v>
      </c>
      <c r="Y18" s="1">
        <v>0.16913819041478642</v>
      </c>
      <c r="Z18" s="4">
        <v>0.38583557374950433</v>
      </c>
      <c r="AS18" s="21">
        <v>-110.91199999999995</v>
      </c>
      <c r="AT18" s="21">
        <f t="shared" si="0"/>
        <v>0.28235326233771474</v>
      </c>
      <c r="AU18" s="21">
        <f t="shared" si="0"/>
        <v>0.50580825821187347</v>
      </c>
      <c r="AV18" s="21"/>
      <c r="AW18" s="21">
        <v>-110.91199999999995</v>
      </c>
      <c r="AX18" s="21">
        <f t="shared" si="1"/>
        <v>3</v>
      </c>
    </row>
    <row r="19" spans="2:50" x14ac:dyDescent="0.75">
      <c r="B19">
        <f t="shared" si="2"/>
        <v>-109.17899999999995</v>
      </c>
      <c r="C19" s="1">
        <v>9.3285741848348758E-2</v>
      </c>
      <c r="D19" s="4">
        <v>0.5607423206315002</v>
      </c>
      <c r="Y19" s="1">
        <v>0.15541944265348615</v>
      </c>
      <c r="Z19" s="4">
        <v>0.38016389313774274</v>
      </c>
      <c r="AS19" s="21">
        <v>-109.17899999999995</v>
      </c>
      <c r="AT19" s="21">
        <f t="shared" si="0"/>
        <v>0.12435259225091745</v>
      </c>
      <c r="AU19" s="21">
        <f t="shared" si="0"/>
        <v>0.4704531068846215</v>
      </c>
      <c r="AV19" s="21"/>
      <c r="AW19" s="21">
        <v>-109.17899999999995</v>
      </c>
      <c r="AX19" s="21">
        <f t="shared" si="1"/>
        <v>2</v>
      </c>
    </row>
    <row r="20" spans="2:50" x14ac:dyDescent="0.75">
      <c r="B20">
        <f t="shared" si="2"/>
        <v>-107.44599999999994</v>
      </c>
      <c r="C20" s="1">
        <v>0.13959097048041408</v>
      </c>
      <c r="D20" s="4">
        <v>0.54033781349288679</v>
      </c>
      <c r="I20" s="1">
        <v>0.56682668014148518</v>
      </c>
      <c r="J20" s="4">
        <v>0.58531003668858284</v>
      </c>
      <c r="Y20" s="1">
        <v>0.25402965828497681</v>
      </c>
      <c r="Z20" s="4">
        <v>0.37575948457485681</v>
      </c>
      <c r="AS20" s="21">
        <v>-107.44599999999994</v>
      </c>
      <c r="AT20" s="21">
        <f t="shared" si="0"/>
        <v>0.32014910296895871</v>
      </c>
      <c r="AU20" s="21">
        <f t="shared" si="0"/>
        <v>0.50046911158544216</v>
      </c>
      <c r="AV20" s="21"/>
      <c r="AW20" s="21">
        <v>-107.44599999999994</v>
      </c>
      <c r="AX20" s="21">
        <f t="shared" si="1"/>
        <v>3</v>
      </c>
    </row>
    <row r="21" spans="2:50" x14ac:dyDescent="0.75">
      <c r="B21">
        <f t="shared" si="2"/>
        <v>-105.71299999999994</v>
      </c>
      <c r="C21" s="1">
        <v>7.9201234806096546E-2</v>
      </c>
      <c r="D21" s="4">
        <v>0.54556620533853861</v>
      </c>
      <c r="I21" s="1">
        <v>0.56821627084385951</v>
      </c>
      <c r="J21" s="4">
        <v>0.5893807700968251</v>
      </c>
      <c r="Y21" s="1">
        <v>0.31194928003438643</v>
      </c>
      <c r="Z21" s="4">
        <v>0.40435392360959299</v>
      </c>
      <c r="AS21" s="21">
        <v>-105.71299999999994</v>
      </c>
      <c r="AT21" s="21">
        <f t="shared" si="0"/>
        <v>0.31978892856144747</v>
      </c>
      <c r="AU21" s="21">
        <f t="shared" si="0"/>
        <v>0.51310029968165227</v>
      </c>
      <c r="AV21" s="21"/>
      <c r="AW21" s="21">
        <v>-105.71299999999994</v>
      </c>
      <c r="AX21" s="21">
        <f t="shared" si="1"/>
        <v>3</v>
      </c>
    </row>
    <row r="22" spans="2:50" x14ac:dyDescent="0.75">
      <c r="B22">
        <f t="shared" si="2"/>
        <v>-103.97999999999993</v>
      </c>
      <c r="I22" s="1">
        <v>0.40159171298635715</v>
      </c>
      <c r="J22" s="4">
        <v>0.59669534343848163</v>
      </c>
      <c r="AS22" s="21">
        <v>-103.97999999999993</v>
      </c>
      <c r="AT22" s="21">
        <f t="shared" si="0"/>
        <v>0.40159171298635715</v>
      </c>
      <c r="AU22" s="21">
        <f t="shared" si="0"/>
        <v>0.59669534343848163</v>
      </c>
      <c r="AV22" s="21"/>
      <c r="AW22" s="21">
        <v>-103.97999999999993</v>
      </c>
      <c r="AX22" s="21">
        <f t="shared" si="1"/>
        <v>1</v>
      </c>
    </row>
    <row r="23" spans="2:50" x14ac:dyDescent="0.75">
      <c r="B23">
        <f t="shared" si="2"/>
        <v>-102.24699999999993</v>
      </c>
      <c r="C23" s="1">
        <v>0.10852787960640541</v>
      </c>
      <c r="D23" s="4">
        <v>0.54376681316491582</v>
      </c>
      <c r="I23" s="1">
        <v>0.48130368873168317</v>
      </c>
      <c r="J23" s="4">
        <v>0.5832035928143714</v>
      </c>
      <c r="Y23" s="1">
        <v>1.8912529550827117E-2</v>
      </c>
      <c r="Z23" s="4">
        <v>0.42933711349074855</v>
      </c>
      <c r="AS23" s="21">
        <v>-102.24699999999993</v>
      </c>
      <c r="AT23" s="21">
        <f t="shared" si="0"/>
        <v>0.20291469929630523</v>
      </c>
      <c r="AU23" s="21">
        <f t="shared" si="0"/>
        <v>0.51876917315667859</v>
      </c>
      <c r="AV23" s="21"/>
      <c r="AW23" s="21">
        <v>-102.24699999999993</v>
      </c>
      <c r="AX23" s="21">
        <f t="shared" si="1"/>
        <v>3</v>
      </c>
    </row>
    <row r="24" spans="2:50" x14ac:dyDescent="0.75">
      <c r="B24">
        <f t="shared" si="2"/>
        <v>-100.51399999999992</v>
      </c>
      <c r="C24" s="1">
        <v>0.15541192359637157</v>
      </c>
      <c r="D24" s="4">
        <v>0.54913803077635059</v>
      </c>
      <c r="I24" s="1">
        <v>0.20288024254674017</v>
      </c>
      <c r="J24" s="4">
        <v>0.58338641349955001</v>
      </c>
      <c r="Y24" s="1">
        <v>0</v>
      </c>
      <c r="Z24" s="4">
        <v>0.38838427050891544</v>
      </c>
      <c r="AS24" s="21">
        <v>-100.51399999999992</v>
      </c>
      <c r="AT24" s="21">
        <f t="shared" si="0"/>
        <v>0.11943072204770393</v>
      </c>
      <c r="AU24" s="21">
        <f t="shared" si="0"/>
        <v>0.50696957159493872</v>
      </c>
      <c r="AV24" s="21"/>
      <c r="AW24" s="21">
        <v>-100.51399999999992</v>
      </c>
      <c r="AX24" s="21">
        <f t="shared" si="1"/>
        <v>3</v>
      </c>
    </row>
    <row r="25" spans="2:50" x14ac:dyDescent="0.75">
      <c r="B25">
        <f t="shared" si="2"/>
        <v>-98.780999999999921</v>
      </c>
      <c r="C25" s="1">
        <v>3.7140652131968974E-2</v>
      </c>
      <c r="D25" s="4">
        <v>0.53713649613257142</v>
      </c>
      <c r="I25" s="1">
        <v>0.28726629610914267</v>
      </c>
      <c r="J25" s="4">
        <v>0.58517942335615025</v>
      </c>
      <c r="Y25" s="1">
        <v>6.7662440002864865E-2</v>
      </c>
      <c r="Z25" s="4">
        <v>0.38686124132447697</v>
      </c>
      <c r="AS25" s="21">
        <v>-98.780999999999921</v>
      </c>
      <c r="AT25" s="21">
        <f t="shared" si="0"/>
        <v>0.1306897960813255</v>
      </c>
      <c r="AU25" s="21">
        <f t="shared" si="0"/>
        <v>0.50305905360439951</v>
      </c>
      <c r="AV25" s="21"/>
      <c r="AW25" s="21">
        <v>-98.780999999999921</v>
      </c>
      <c r="AX25" s="21">
        <f t="shared" si="1"/>
        <v>3</v>
      </c>
    </row>
    <row r="26" spans="2:50" x14ac:dyDescent="0.75">
      <c r="B26">
        <f t="shared" si="2"/>
        <v>-97.047999999999917</v>
      </c>
      <c r="C26" s="1">
        <v>6.9554312174416613E-2</v>
      </c>
      <c r="D26" s="4">
        <v>0.52653903604291852</v>
      </c>
      <c r="I26" s="1">
        <v>0.20540677109651048</v>
      </c>
      <c r="J26" s="4">
        <v>0.55667553825375393</v>
      </c>
      <c r="Y26" s="1">
        <v>0.1635145784081953</v>
      </c>
      <c r="Z26" s="4">
        <v>0.39496208501481539</v>
      </c>
      <c r="AS26" s="21">
        <v>-97.047999999999917</v>
      </c>
      <c r="AT26" s="21">
        <f t="shared" si="0"/>
        <v>0.1461585538930408</v>
      </c>
      <c r="AU26" s="21">
        <f t="shared" si="0"/>
        <v>0.49272555310382926</v>
      </c>
      <c r="AV26" s="21"/>
      <c r="AW26" s="21">
        <v>-97.047999999999917</v>
      </c>
      <c r="AX26" s="21">
        <f t="shared" si="1"/>
        <v>3</v>
      </c>
    </row>
    <row r="27" spans="2:50" x14ac:dyDescent="0.75">
      <c r="B27">
        <f t="shared" si="2"/>
        <v>-95.314999999999912</v>
      </c>
      <c r="C27" s="1">
        <v>0</v>
      </c>
      <c r="D27" s="4">
        <v>0.52856454278369436</v>
      </c>
      <c r="Y27" s="1">
        <v>0.12321799555842099</v>
      </c>
      <c r="Z27" s="4">
        <v>0.40698584009142524</v>
      </c>
      <c r="AS27" s="21">
        <v>-95.314999999999912</v>
      </c>
      <c r="AT27" s="21">
        <f t="shared" si="0"/>
        <v>6.1608997779210493E-2</v>
      </c>
      <c r="AU27" s="21">
        <f t="shared" si="0"/>
        <v>0.4677751914375598</v>
      </c>
      <c r="AV27" s="21"/>
      <c r="AW27" s="21">
        <v>-95.314999999999912</v>
      </c>
      <c r="AX27" s="21">
        <f t="shared" si="1"/>
        <v>2</v>
      </c>
    </row>
    <row r="28" spans="2:50" x14ac:dyDescent="0.75">
      <c r="B28">
        <f t="shared" si="2"/>
        <v>-93.581999999999908</v>
      </c>
      <c r="C28" s="1">
        <v>7.7850665637660313E-2</v>
      </c>
      <c r="D28" s="4">
        <v>0.51793068923931096</v>
      </c>
      <c r="I28" s="1">
        <v>0.34525012632642815</v>
      </c>
      <c r="J28" s="4">
        <v>0.57325803295521693</v>
      </c>
      <c r="Y28" s="1">
        <v>0.10616806361487205</v>
      </c>
      <c r="Z28" s="4">
        <v>0.4029142097312049</v>
      </c>
      <c r="AS28" s="21">
        <v>-93.581999999999908</v>
      </c>
      <c r="AT28" s="21">
        <f t="shared" si="0"/>
        <v>0.17642295185965351</v>
      </c>
      <c r="AU28" s="21">
        <f t="shared" si="0"/>
        <v>0.49803431064191095</v>
      </c>
      <c r="AV28" s="21"/>
      <c r="AW28" s="21">
        <v>-93.581999999999908</v>
      </c>
      <c r="AX28" s="21">
        <f t="shared" si="1"/>
        <v>3</v>
      </c>
    </row>
    <row r="29" spans="2:50" x14ac:dyDescent="0.75">
      <c r="B29">
        <f t="shared" si="2"/>
        <v>-91.848999999999904</v>
      </c>
      <c r="I29" s="1">
        <v>0.38201111672561927</v>
      </c>
      <c r="J29" s="4">
        <v>0.58540694926747061</v>
      </c>
      <c r="U29" s="1">
        <v>0.17965554597510611</v>
      </c>
      <c r="V29" s="4">
        <v>0.65071570225215503</v>
      </c>
      <c r="Y29" s="1">
        <v>8.9762876996919538E-2</v>
      </c>
      <c r="Z29" s="4">
        <v>0.37950478528548687</v>
      </c>
      <c r="AI29" s="1">
        <v>0.14875005182206311</v>
      </c>
      <c r="AJ29" s="4">
        <v>0.38051894762249577</v>
      </c>
      <c r="AS29" s="21">
        <v>-91.848999999999904</v>
      </c>
      <c r="AT29" s="21">
        <f t="shared" si="0"/>
        <v>0.20004489787992702</v>
      </c>
      <c r="AU29" s="21">
        <f t="shared" si="0"/>
        <v>0.4990365961069021</v>
      </c>
      <c r="AV29" s="21"/>
      <c r="AW29" s="21">
        <v>-91.848999999999904</v>
      </c>
      <c r="AX29" s="21">
        <f t="shared" si="1"/>
        <v>4</v>
      </c>
    </row>
    <row r="30" spans="2:50" x14ac:dyDescent="0.75">
      <c r="B30">
        <f t="shared" si="2"/>
        <v>-90.1159999999999</v>
      </c>
      <c r="C30" s="1">
        <v>0.18879027590198641</v>
      </c>
      <c r="D30" s="4">
        <v>0.56893378372526093</v>
      </c>
      <c r="I30" s="1">
        <v>0.28473976755937236</v>
      </c>
      <c r="J30" s="4">
        <v>0.56860974980655155</v>
      </c>
      <c r="Y30" s="1">
        <v>0.19439071566731109</v>
      </c>
      <c r="Z30" s="4">
        <v>0.3970856560872647</v>
      </c>
      <c r="AI30" s="1">
        <v>0.22511504498155085</v>
      </c>
      <c r="AJ30" s="4">
        <v>0.39709400807233947</v>
      </c>
      <c r="AS30" s="21">
        <v>-90.1159999999999</v>
      </c>
      <c r="AT30" s="21">
        <f t="shared" si="0"/>
        <v>0.22325895102755516</v>
      </c>
      <c r="AU30" s="21">
        <f t="shared" si="0"/>
        <v>0.48293079942285416</v>
      </c>
      <c r="AV30" s="21"/>
      <c r="AW30" s="21">
        <v>-90.1159999999999</v>
      </c>
      <c r="AX30" s="21">
        <f t="shared" si="1"/>
        <v>4</v>
      </c>
    </row>
    <row r="31" spans="2:50" x14ac:dyDescent="0.75">
      <c r="B31">
        <f t="shared" si="2"/>
        <v>-88.382999999999896</v>
      </c>
      <c r="C31" s="1">
        <v>0.22091452826548225</v>
      </c>
      <c r="D31" s="4">
        <v>0.51644651104600858</v>
      </c>
      <c r="I31" s="1">
        <v>0.37822132390096019</v>
      </c>
      <c r="J31" s="4">
        <v>0.53921539512368966</v>
      </c>
      <c r="Y31" s="1">
        <v>0.16688158177519846</v>
      </c>
      <c r="Z31" s="4">
        <v>0.39124955462595179</v>
      </c>
      <c r="AS31" s="21">
        <v>-88.382999999999896</v>
      </c>
      <c r="AT31" s="21">
        <f t="shared" si="0"/>
        <v>0.25533914464721369</v>
      </c>
      <c r="AU31" s="21">
        <f t="shared" si="0"/>
        <v>0.48230382026521662</v>
      </c>
      <c r="AV31" s="21"/>
      <c r="AW31" s="21">
        <v>-88.382999999999896</v>
      </c>
      <c r="AX31" s="21">
        <f t="shared" si="1"/>
        <v>3</v>
      </c>
    </row>
    <row r="32" spans="2:50" x14ac:dyDescent="0.75">
      <c r="B32">
        <f t="shared" si="2"/>
        <v>-86.649999999999892</v>
      </c>
      <c r="C32" s="1">
        <v>4.6401697858382586E-2</v>
      </c>
      <c r="D32" s="4">
        <v>0.50059172784530837</v>
      </c>
      <c r="I32" s="1">
        <v>0.52286508337544002</v>
      </c>
      <c r="J32" s="4">
        <v>0.56645563280107392</v>
      </c>
      <c r="U32" s="1">
        <v>0.23353452278304776</v>
      </c>
      <c r="V32" s="4">
        <v>0.60835865020424484</v>
      </c>
      <c r="Y32" s="1">
        <v>0.25961745110681239</v>
      </c>
      <c r="Z32" s="4">
        <v>0.37847858923276784</v>
      </c>
      <c r="AI32" s="1">
        <v>0.1148100548622914</v>
      </c>
      <c r="AJ32" s="4">
        <v>0.38988799782759287</v>
      </c>
      <c r="AS32" s="21">
        <v>-86.649999999999892</v>
      </c>
      <c r="AT32" s="21">
        <f t="shared" si="0"/>
        <v>0.23544576199719486</v>
      </c>
      <c r="AU32" s="21">
        <f t="shared" si="0"/>
        <v>0.48875451958219757</v>
      </c>
      <c r="AV32" s="21"/>
      <c r="AW32" s="21">
        <v>-86.649999999999892</v>
      </c>
      <c r="AX32" s="21">
        <f t="shared" si="1"/>
        <v>5</v>
      </c>
    </row>
    <row r="33" spans="2:50" x14ac:dyDescent="0.75">
      <c r="B33">
        <f t="shared" si="2"/>
        <v>-84.916999999999888</v>
      </c>
      <c r="C33" s="1">
        <v>0.11508778699594656</v>
      </c>
      <c r="D33" s="4">
        <v>0.48152589615608987</v>
      </c>
      <c r="I33" s="1">
        <v>0.39767559373420885</v>
      </c>
      <c r="J33" s="4">
        <v>0.54831596825617546</v>
      </c>
      <c r="U33" s="1">
        <v>0.14116424576065179</v>
      </c>
      <c r="V33" s="4">
        <v>0.60314488566037816</v>
      </c>
      <c r="Y33" s="1">
        <v>0.19850992191417724</v>
      </c>
      <c r="Z33" s="4">
        <v>0.39253833245066078</v>
      </c>
      <c r="AI33" s="1">
        <v>0.20464878459986416</v>
      </c>
      <c r="AJ33" s="4">
        <v>0.36135857318610937</v>
      </c>
      <c r="AS33" s="21">
        <v>-84.916999999999888</v>
      </c>
      <c r="AT33" s="21">
        <f t="shared" si="0"/>
        <v>0.21141726660096971</v>
      </c>
      <c r="AU33" s="21">
        <f t="shared" si="0"/>
        <v>0.47737673114188273</v>
      </c>
      <c r="AV33" s="21"/>
      <c r="AW33" s="21">
        <v>-84.916999999999888</v>
      </c>
      <c r="AX33" s="21">
        <f t="shared" si="1"/>
        <v>5</v>
      </c>
    </row>
    <row r="34" spans="2:50" x14ac:dyDescent="0.75">
      <c r="B34">
        <f t="shared" si="2"/>
        <v>-83.183999999999884</v>
      </c>
      <c r="C34" s="1">
        <v>9.8012733937875574E-2</v>
      </c>
      <c r="D34" s="4">
        <v>0.46309008343014041</v>
      </c>
      <c r="I34" s="1">
        <v>0.45439615967660557</v>
      </c>
      <c r="J34" s="4">
        <v>0.54377087641164312</v>
      </c>
      <c r="U34" s="1">
        <v>0.17417258075213976</v>
      </c>
      <c r="V34" s="4">
        <v>0.59172780015893944</v>
      </c>
      <c r="Y34" s="1">
        <v>0.22344007450390421</v>
      </c>
      <c r="Z34" s="4">
        <v>0.39264211875821547</v>
      </c>
      <c r="AI34" s="1">
        <v>0.14304271519975678</v>
      </c>
      <c r="AJ34" s="4">
        <v>0.37828871989725499</v>
      </c>
      <c r="AS34" s="21">
        <v>-83.183999999999884</v>
      </c>
      <c r="AT34" s="21">
        <f t="shared" si="0"/>
        <v>0.21861285281405637</v>
      </c>
      <c r="AU34" s="21">
        <f t="shared" si="0"/>
        <v>0.47390391973123869</v>
      </c>
      <c r="AV34" s="21"/>
      <c r="AW34" s="21">
        <v>-83.183999999999884</v>
      </c>
      <c r="AX34" s="21">
        <f t="shared" si="1"/>
        <v>5</v>
      </c>
    </row>
    <row r="35" spans="2:50" x14ac:dyDescent="0.75">
      <c r="B35">
        <f t="shared" si="2"/>
        <v>-81.45099999999988</v>
      </c>
      <c r="C35" s="1">
        <v>7.9490642485048349E-2</v>
      </c>
      <c r="D35" s="4">
        <v>0.49617437722419949</v>
      </c>
      <c r="I35" s="1">
        <v>0.58274381000505326</v>
      </c>
      <c r="J35" s="4">
        <v>0.481464812753156</v>
      </c>
      <c r="U35" s="1">
        <v>0.19895646790917762</v>
      </c>
      <c r="V35" s="4">
        <v>0.60416864841905926</v>
      </c>
      <c r="Y35" s="1">
        <v>0.26953936528404626</v>
      </c>
      <c r="Z35" s="4">
        <v>0.38339454313811616</v>
      </c>
      <c r="AI35" s="1">
        <v>0.11493442781532008</v>
      </c>
      <c r="AJ35" s="4">
        <v>0.39237435383030633</v>
      </c>
      <c r="AS35" s="21">
        <v>-81.45099999999988</v>
      </c>
      <c r="AT35" s="21">
        <f t="shared" si="0"/>
        <v>0.24913294269972913</v>
      </c>
      <c r="AU35" s="21">
        <f t="shared" si="0"/>
        <v>0.47151534707296749</v>
      </c>
      <c r="AV35" s="21"/>
      <c r="AW35" s="21">
        <v>-81.45099999999988</v>
      </c>
      <c r="AX35" s="21">
        <f t="shared" si="1"/>
        <v>5</v>
      </c>
    </row>
    <row r="36" spans="2:50" x14ac:dyDescent="0.75">
      <c r="B36">
        <f t="shared" si="2"/>
        <v>-79.717999999999876</v>
      </c>
      <c r="C36" s="1">
        <v>0.18223036851244251</v>
      </c>
      <c r="D36" s="4">
        <v>0.53520984890878565</v>
      </c>
      <c r="I36" s="1">
        <v>0.31164729661445351</v>
      </c>
      <c r="J36" s="4">
        <v>0.54891466248287091</v>
      </c>
      <c r="U36" s="1">
        <v>0.13811324091884025</v>
      </c>
      <c r="V36" s="4">
        <v>0.58949453778940097</v>
      </c>
      <c r="AE36" s="1">
        <v>2.6441424899006496E-2</v>
      </c>
      <c r="AF36" s="4">
        <v>0.18333878609979248</v>
      </c>
      <c r="AI36" s="1">
        <v>4.7482829622873271E-2</v>
      </c>
      <c r="AJ36" s="4">
        <v>0.38159970722186076</v>
      </c>
      <c r="AS36" s="21">
        <v>-79.717999999999876</v>
      </c>
      <c r="AT36" s="21">
        <f t="shared" si="0"/>
        <v>0.1411830321135232</v>
      </c>
      <c r="AU36" s="21">
        <f t="shared" si="0"/>
        <v>0.4477115085005422</v>
      </c>
      <c r="AV36" s="21"/>
      <c r="AW36" s="21">
        <v>-79.717999999999876</v>
      </c>
      <c r="AX36" s="21">
        <f t="shared" si="1"/>
        <v>5</v>
      </c>
    </row>
    <row r="37" spans="2:50" x14ac:dyDescent="0.75">
      <c r="B37">
        <f t="shared" si="2"/>
        <v>-77.984999999999872</v>
      </c>
      <c r="I37" s="1">
        <v>0.26174835775644312</v>
      </c>
      <c r="J37" s="4">
        <v>0.53199362749052193</v>
      </c>
      <c r="U37" s="1">
        <v>6.5242864407154794E-2</v>
      </c>
      <c r="V37" s="4">
        <v>0.58728991947609344</v>
      </c>
      <c r="Y37" s="1">
        <v>0.14127086467512057</v>
      </c>
      <c r="Z37" s="4">
        <v>0.38986412139512266</v>
      </c>
      <c r="AI37" s="1">
        <v>8.3219324793056326E-2</v>
      </c>
      <c r="AJ37" s="4">
        <v>0.3254909134232945</v>
      </c>
      <c r="AS37" s="21">
        <v>-77.984999999999872</v>
      </c>
      <c r="AT37" s="21">
        <f t="shared" si="0"/>
        <v>0.13787035290794369</v>
      </c>
      <c r="AU37" s="21">
        <f t="shared" si="0"/>
        <v>0.45865964544625815</v>
      </c>
      <c r="AV37" s="21"/>
      <c r="AW37" s="21">
        <v>-77.984999999999872</v>
      </c>
      <c r="AX37" s="21">
        <f t="shared" si="1"/>
        <v>4</v>
      </c>
    </row>
    <row r="38" spans="2:50" x14ac:dyDescent="0.75">
      <c r="B38">
        <f t="shared" si="2"/>
        <v>-76.251999999999867</v>
      </c>
      <c r="C38" s="1">
        <v>0.22824618946556152</v>
      </c>
      <c r="D38" s="4">
        <v>0.49638915675559836</v>
      </c>
      <c r="I38" s="1">
        <v>0.48256695300656832</v>
      </c>
      <c r="J38" s="4">
        <v>0.53128726798291648</v>
      </c>
      <c r="Y38" s="1">
        <v>0.17945411562432903</v>
      </c>
      <c r="Z38" s="4">
        <v>0.36131336029989181</v>
      </c>
      <c r="AI38" s="1">
        <v>9.5242043585810371E-2</v>
      </c>
      <c r="AJ38" s="4">
        <v>0.33226934913688128</v>
      </c>
      <c r="AS38" s="21">
        <v>-76.251999999999867</v>
      </c>
      <c r="AT38" s="21">
        <f t="shared" si="0"/>
        <v>0.24637732542056728</v>
      </c>
      <c r="AU38" s="21">
        <f t="shared" si="0"/>
        <v>0.43031478354382202</v>
      </c>
      <c r="AV38" s="21"/>
      <c r="AW38" s="21">
        <v>-76.251999999999867</v>
      </c>
      <c r="AX38" s="21">
        <f t="shared" si="1"/>
        <v>4</v>
      </c>
    </row>
    <row r="39" spans="2:50" x14ac:dyDescent="0.75">
      <c r="B39">
        <f t="shared" si="2"/>
        <v>-74.518999999999863</v>
      </c>
      <c r="C39" s="1">
        <v>0.21734516689175987</v>
      </c>
      <c r="D39" s="4">
        <v>0.5231249242031687</v>
      </c>
      <c r="I39" s="1">
        <v>0.49090449722081825</v>
      </c>
      <c r="J39" s="4">
        <v>0.52169269405074614</v>
      </c>
      <c r="U39" s="1">
        <v>0.14149587672171801</v>
      </c>
      <c r="V39" s="4">
        <v>0.59635586274118879</v>
      </c>
      <c r="Y39" s="1">
        <v>0.20108890321656289</v>
      </c>
      <c r="Z39" s="4">
        <v>0.36843716328729553</v>
      </c>
      <c r="AE39" s="1">
        <v>7.8327474948845274E-2</v>
      </c>
      <c r="AF39" s="4">
        <v>0.18908406904364808</v>
      </c>
      <c r="AI39" s="1">
        <v>5.5415060182689137E-2</v>
      </c>
      <c r="AJ39" s="4">
        <v>0.35358525040350441</v>
      </c>
      <c r="AS39">
        <v>-74.518999999999863</v>
      </c>
      <c r="AT39">
        <f t="shared" si="0"/>
        <v>0.19742949653039887</v>
      </c>
      <c r="AU39">
        <f t="shared" si="0"/>
        <v>0.42537999395492521</v>
      </c>
      <c r="AW39">
        <v>-74.518999999999863</v>
      </c>
      <c r="AX39">
        <f t="shared" si="1"/>
        <v>6</v>
      </c>
    </row>
    <row r="40" spans="2:50" x14ac:dyDescent="0.75">
      <c r="B40">
        <f t="shared" si="2"/>
        <v>-72.785999999999859</v>
      </c>
      <c r="C40" s="1">
        <v>0.16042832336484472</v>
      </c>
      <c r="D40" s="4">
        <v>0.53976115788894385</v>
      </c>
      <c r="I40" s="1">
        <v>0.29535118746841776</v>
      </c>
      <c r="J40" s="4">
        <v>0.51946300496536502</v>
      </c>
      <c r="U40" s="1">
        <v>0.19575070195220162</v>
      </c>
      <c r="V40" s="4">
        <v>0.59017979793878605</v>
      </c>
      <c r="Y40" s="1">
        <v>8.1058815101368462E-2</v>
      </c>
      <c r="Z40" s="4">
        <v>0.38498333955030895</v>
      </c>
      <c r="AE40" s="1">
        <v>0.24662924295682126</v>
      </c>
      <c r="AF40" s="4">
        <v>0.18857112537804427</v>
      </c>
      <c r="AI40" s="1">
        <v>0.16551276204690288</v>
      </c>
      <c r="AJ40" s="4">
        <v>0.34118310888825715</v>
      </c>
      <c r="AO40" s="1">
        <v>0.2654264587140362</v>
      </c>
      <c r="AP40" s="4">
        <v>0.70348969440864384</v>
      </c>
      <c r="AS40">
        <v>-72.785999999999859</v>
      </c>
      <c r="AT40">
        <f t="shared" si="0"/>
        <v>0.20145107022922756</v>
      </c>
      <c r="AU40">
        <f t="shared" si="0"/>
        <v>0.46680446128833558</v>
      </c>
      <c r="AW40">
        <v>-72.785999999999859</v>
      </c>
      <c r="AX40">
        <f t="shared" si="1"/>
        <v>7</v>
      </c>
    </row>
    <row r="41" spans="2:50" x14ac:dyDescent="0.75">
      <c r="B41">
        <f t="shared" si="2"/>
        <v>-71.052999999999855</v>
      </c>
      <c r="C41" s="1">
        <v>0.17190816129654446</v>
      </c>
      <c r="D41" s="4">
        <v>0.49663420544809933</v>
      </c>
      <c r="U41" s="1">
        <v>0.17198381640910093</v>
      </c>
      <c r="V41" s="4">
        <v>0.58724401526975933</v>
      </c>
      <c r="Y41" s="1">
        <v>8.6682427107958551E-2</v>
      </c>
      <c r="Z41" s="4">
        <v>0.37607113267842351</v>
      </c>
      <c r="AC41" s="1">
        <v>9.1282245587445673E-2</v>
      </c>
      <c r="AD41" s="4">
        <v>0.4687625207486692</v>
      </c>
      <c r="AE41" s="1">
        <v>0.20334714862808775</v>
      </c>
      <c r="AF41" s="4">
        <v>0.1881688577474071</v>
      </c>
      <c r="AI41" s="1">
        <v>0</v>
      </c>
      <c r="AJ41" s="4">
        <v>0.3592045921080339</v>
      </c>
      <c r="AS41">
        <v>-71.052999999999855</v>
      </c>
      <c r="AT41">
        <f t="shared" si="0"/>
        <v>0.12086729983818956</v>
      </c>
      <c r="AU41">
        <f t="shared" si="0"/>
        <v>0.41268088733339869</v>
      </c>
      <c r="AW41">
        <v>-71.052999999999855</v>
      </c>
      <c r="AX41">
        <f t="shared" si="1"/>
        <v>6</v>
      </c>
    </row>
    <row r="42" spans="2:50" x14ac:dyDescent="0.75">
      <c r="B42">
        <f t="shared" si="2"/>
        <v>-69.319999999999851</v>
      </c>
      <c r="C42" s="1">
        <v>0.29008296353463253</v>
      </c>
      <c r="D42" s="4">
        <v>0.51526989426822478</v>
      </c>
      <c r="I42" s="1">
        <v>0.54332996462859895</v>
      </c>
      <c r="J42" s="4">
        <v>0.52807258794353762</v>
      </c>
      <c r="U42" s="1">
        <v>0.13145851296677102</v>
      </c>
      <c r="V42" s="4">
        <v>0.57980839117743233</v>
      </c>
      <c r="Y42" s="1">
        <v>4.4129235618597287E-2</v>
      </c>
      <c r="Z42" s="4">
        <v>0.38205134548423209</v>
      </c>
      <c r="AE42" s="1">
        <v>0</v>
      </c>
      <c r="AF42" s="4">
        <v>0.19092311795913733</v>
      </c>
      <c r="AI42" s="1">
        <v>0.14283542694470949</v>
      </c>
      <c r="AJ42" s="4">
        <v>0.32148430061389194</v>
      </c>
      <c r="AS42">
        <v>-69.319999999999851</v>
      </c>
      <c r="AT42">
        <f t="shared" si="0"/>
        <v>0.19197268394888486</v>
      </c>
      <c r="AU42">
        <f t="shared" si="0"/>
        <v>0.41960160624107606</v>
      </c>
      <c r="AW42">
        <v>-69.319999999999851</v>
      </c>
      <c r="AX42">
        <f t="shared" si="1"/>
        <v>6</v>
      </c>
    </row>
    <row r="43" spans="2:50" x14ac:dyDescent="0.75">
      <c r="B43">
        <f t="shared" si="2"/>
        <v>-67.586999999999847</v>
      </c>
      <c r="C43" s="1">
        <v>0.22737796642870886</v>
      </c>
      <c r="D43" s="4">
        <v>0.53396973224679856</v>
      </c>
      <c r="I43" s="1">
        <v>0.35876705406771153</v>
      </c>
      <c r="J43" s="4">
        <v>0.52237343601501041</v>
      </c>
      <c r="U43" s="1">
        <v>0.13784793614998703</v>
      </c>
      <c r="V43" s="4">
        <v>0.58338942017301865</v>
      </c>
      <c r="Y43" s="1">
        <v>5.9244931585356972E-2</v>
      </c>
      <c r="Z43" s="4">
        <v>0.37179266072626233</v>
      </c>
      <c r="AE43" s="1">
        <v>0.10796915167095089</v>
      </c>
      <c r="AF43" s="4">
        <v>0.18710056987287452</v>
      </c>
      <c r="AI43" s="1">
        <v>9.819935602448758E-2</v>
      </c>
      <c r="AJ43" s="4">
        <v>0.30603884345752719</v>
      </c>
      <c r="AO43" s="1">
        <v>0.31247078322213306</v>
      </c>
      <c r="AP43" s="4">
        <v>0.65342573315478913</v>
      </c>
      <c r="AS43">
        <v>-67.586999999999847</v>
      </c>
      <c r="AT43">
        <f t="shared" si="0"/>
        <v>0.18598245416419085</v>
      </c>
      <c r="AU43">
        <f t="shared" si="0"/>
        <v>0.45115577080661157</v>
      </c>
      <c r="AW43">
        <v>-67.586999999999847</v>
      </c>
      <c r="AX43">
        <f t="shared" si="1"/>
        <v>7</v>
      </c>
    </row>
    <row r="44" spans="2:50" x14ac:dyDescent="0.75">
      <c r="B44">
        <f t="shared" si="2"/>
        <v>-65.853999999999843</v>
      </c>
      <c r="C44" s="1">
        <v>0.24184835037623015</v>
      </c>
      <c r="D44" s="4">
        <v>0.4756559832939895</v>
      </c>
      <c r="I44" s="1">
        <v>0.21500757958564917</v>
      </c>
      <c r="J44" s="4">
        <v>0.51176763194085462</v>
      </c>
      <c r="U44" s="1">
        <v>0.12281399924830316</v>
      </c>
      <c r="V44" s="4">
        <v>0.5760445495884472</v>
      </c>
      <c r="Y44" s="1">
        <v>0.11487212551042313</v>
      </c>
      <c r="Z44" s="4">
        <v>0.32529271395518156</v>
      </c>
      <c r="AC44" s="1">
        <v>0.1057118499573738</v>
      </c>
      <c r="AD44" s="4">
        <v>0.45049935346634717</v>
      </c>
      <c r="AE44" s="1">
        <v>0.52295262578039081</v>
      </c>
      <c r="AF44" s="4">
        <v>0.18831297272533534</v>
      </c>
      <c r="AI44" s="1">
        <v>0.15651645177784179</v>
      </c>
      <c r="AJ44" s="4">
        <v>0.34526232906780735</v>
      </c>
      <c r="AM44" s="1">
        <v>0.1347565707009408</v>
      </c>
      <c r="AN44" s="4">
        <v>0.57683805068035121</v>
      </c>
      <c r="AO44" s="1">
        <v>0.32960775147677646</v>
      </c>
      <c r="AP44" s="4">
        <v>0.66380562303826107</v>
      </c>
      <c r="AS44">
        <v>-65.853999999999843</v>
      </c>
      <c r="AT44">
        <f t="shared" si="0"/>
        <v>0.21600970049043658</v>
      </c>
      <c r="AU44">
        <f t="shared" si="0"/>
        <v>0.45705324530628605</v>
      </c>
      <c r="AW44">
        <v>-65.853999999999843</v>
      </c>
      <c r="AX44">
        <f t="shared" si="1"/>
        <v>9</v>
      </c>
    </row>
    <row r="45" spans="2:50" x14ac:dyDescent="0.75">
      <c r="B45">
        <f t="shared" si="2"/>
        <v>-64.120999999999839</v>
      </c>
      <c r="I45" s="1">
        <v>0.45212228398181015</v>
      </c>
      <c r="J45" s="4">
        <v>0.50534102620907551</v>
      </c>
      <c r="Y45" s="1">
        <v>0.10398309334479616</v>
      </c>
      <c r="Z45" s="4">
        <v>0.32670572238923296</v>
      </c>
      <c r="AC45" s="1">
        <v>0.11085851409807158</v>
      </c>
      <c r="AD45" s="4">
        <v>0.48542440327659886</v>
      </c>
      <c r="AM45" s="1">
        <v>0.19668662912927873</v>
      </c>
      <c r="AN45" s="4">
        <v>0.58937746868255847</v>
      </c>
      <c r="AO45" s="1">
        <v>0.22125069057838639</v>
      </c>
      <c r="AP45" s="4">
        <v>0.64803408814573127</v>
      </c>
      <c r="AS45">
        <v>-64.120999999999839</v>
      </c>
      <c r="AT45">
        <f t="shared" si="0"/>
        <v>0.21698024222646856</v>
      </c>
      <c r="AU45">
        <f t="shared" si="0"/>
        <v>0.51097654174063944</v>
      </c>
      <c r="AW45">
        <v>-64.120999999999839</v>
      </c>
      <c r="AX45">
        <f t="shared" si="1"/>
        <v>5</v>
      </c>
    </row>
    <row r="46" spans="2:50" x14ac:dyDescent="0.75">
      <c r="B46">
        <f t="shared" si="2"/>
        <v>-62.387999999999842</v>
      </c>
      <c r="C46" s="1">
        <v>0.25545051128689877</v>
      </c>
      <c r="D46" s="4">
        <v>0.5230089194095825</v>
      </c>
      <c r="I46" s="1">
        <v>0.31947953511874649</v>
      </c>
      <c r="J46" s="4">
        <v>0.4838399846323776</v>
      </c>
      <c r="U46" s="1">
        <v>7.3268333664965934E-2</v>
      </c>
      <c r="V46" s="4">
        <v>0.57005435136916671</v>
      </c>
      <c r="Y46" s="1">
        <v>0.15524034672970852</v>
      </c>
      <c r="Z46" s="4">
        <v>0.35909444997829032</v>
      </c>
      <c r="AC46" s="1">
        <v>0.10681696188942509</v>
      </c>
      <c r="AD46" s="4">
        <v>0.44048954468317664</v>
      </c>
      <c r="AE46" s="1">
        <v>0.46597765070038377</v>
      </c>
      <c r="AF46" s="4">
        <v>0.17834513924915851</v>
      </c>
      <c r="AI46" s="1">
        <v>0.1711648218011963</v>
      </c>
      <c r="AJ46" s="4">
        <v>0.30914617281999468</v>
      </c>
      <c r="AM46" s="1">
        <v>0.15011639243150746</v>
      </c>
      <c r="AN46" s="4">
        <v>0.57170571747266552</v>
      </c>
      <c r="AO46" s="1">
        <v>0.15994857847095265</v>
      </c>
      <c r="AP46" s="4">
        <v>0.65322749250828815</v>
      </c>
      <c r="AS46">
        <v>-62.387999999999842</v>
      </c>
      <c r="AT46">
        <f t="shared" si="0"/>
        <v>0.20638479245486502</v>
      </c>
      <c r="AU46">
        <f t="shared" si="0"/>
        <v>0.45432353023585559</v>
      </c>
      <c r="AW46">
        <v>-62.387999999999842</v>
      </c>
      <c r="AX46">
        <f t="shared" si="1"/>
        <v>9</v>
      </c>
    </row>
    <row r="47" spans="2:50" x14ac:dyDescent="0.75">
      <c r="B47">
        <f t="shared" si="2"/>
        <v>-60.654999999999845</v>
      </c>
      <c r="C47" s="1">
        <v>0.26085278796063821</v>
      </c>
      <c r="D47" s="4">
        <v>0.4858282389094119</v>
      </c>
      <c r="I47" s="1">
        <v>0.29118241536129458</v>
      </c>
      <c r="J47" s="4">
        <v>0.49855993263738069</v>
      </c>
      <c r="U47" s="1">
        <v>3.6877362870597695E-2</v>
      </c>
      <c r="V47" s="4">
        <v>0.56981584787955142</v>
      </c>
      <c r="Y47" s="1">
        <v>0.25123576187406005</v>
      </c>
      <c r="Z47" s="4">
        <v>0.32685658415181545</v>
      </c>
      <c r="AC47" s="1">
        <v>0.12298317072400654</v>
      </c>
      <c r="AD47" s="4">
        <v>0.46982089493249246</v>
      </c>
      <c r="AE47" s="1">
        <v>0.47075179686270519</v>
      </c>
      <c r="AF47" s="4">
        <v>0.16548310428765833</v>
      </c>
      <c r="AI47" s="1">
        <v>8.9465610878487478E-2</v>
      </c>
      <c r="AJ47" s="4">
        <v>0.31453550453817403</v>
      </c>
      <c r="AM47" s="1">
        <v>5.2558975481320533E-2</v>
      </c>
      <c r="AN47" s="4">
        <v>0.56597063356858923</v>
      </c>
      <c r="AO47" s="1">
        <v>7.5219922655221191E-2</v>
      </c>
      <c r="AP47" s="4">
        <v>0.64996714628618946</v>
      </c>
      <c r="AS47">
        <v>-60.654999999999845</v>
      </c>
      <c r="AT47">
        <f t="shared" si="0"/>
        <v>0.18345864496314795</v>
      </c>
      <c r="AU47">
        <f t="shared" si="0"/>
        <v>0.44964865413236255</v>
      </c>
      <c r="AW47">
        <v>-60.654999999999845</v>
      </c>
      <c r="AX47">
        <f t="shared" si="1"/>
        <v>9</v>
      </c>
    </row>
    <row r="48" spans="2:50" x14ac:dyDescent="0.75">
      <c r="B48">
        <f t="shared" si="2"/>
        <v>-58.921999999999848</v>
      </c>
      <c r="C48" s="1">
        <v>0.22583445880764086</v>
      </c>
      <c r="D48" s="4">
        <v>0.49070397611015865</v>
      </c>
      <c r="I48" s="1">
        <v>0.22662961091460485</v>
      </c>
      <c r="J48" s="4">
        <v>0.49499879971193084</v>
      </c>
      <c r="U48" s="1">
        <v>0.13738365280449358</v>
      </c>
      <c r="V48" s="4">
        <v>0.60342312765363393</v>
      </c>
      <c r="Y48" s="1">
        <v>0.25556988322945834</v>
      </c>
      <c r="Z48" s="4">
        <v>0.34024245958539634</v>
      </c>
      <c r="AC48" s="1">
        <v>0.25963815477882024</v>
      </c>
      <c r="AD48" s="4">
        <v>0.45330417281859914</v>
      </c>
      <c r="AE48" s="1">
        <v>0.5151880803735378</v>
      </c>
      <c r="AF48" s="4">
        <v>0.16436437034206</v>
      </c>
      <c r="AI48" s="1">
        <v>8.5375122645550861E-2</v>
      </c>
      <c r="AJ48" s="4">
        <v>0.30509405506446846</v>
      </c>
      <c r="AM48" s="1">
        <v>7.0604776400522318E-2</v>
      </c>
      <c r="AN48" s="4">
        <v>0.57221181796972043</v>
      </c>
      <c r="AO48" s="1">
        <v>9.5990395648293383E-2</v>
      </c>
      <c r="AP48" s="4">
        <v>0.65578746580847225</v>
      </c>
      <c r="AS48">
        <v>-58.921999999999848</v>
      </c>
      <c r="AT48">
        <f t="shared" si="0"/>
        <v>0.20802379284476916</v>
      </c>
      <c r="AU48">
        <f t="shared" si="0"/>
        <v>0.45334780500715993</v>
      </c>
      <c r="AW48">
        <v>-58.921999999999848</v>
      </c>
      <c r="AX48">
        <f t="shared" si="1"/>
        <v>9</v>
      </c>
    </row>
    <row r="49" spans="2:50" x14ac:dyDescent="0.75">
      <c r="B49">
        <f t="shared" si="2"/>
        <v>-57.188999999999851</v>
      </c>
      <c r="C49" s="1">
        <v>8.5471734516688644E-2</v>
      </c>
      <c r="D49" s="4">
        <v>0.49695982506442948</v>
      </c>
      <c r="I49" s="1">
        <v>0</v>
      </c>
      <c r="J49" s="4">
        <v>0.4474061255628744</v>
      </c>
      <c r="U49" s="1">
        <v>0.16086312484800253</v>
      </c>
      <c r="V49" s="4">
        <v>0.55166903814400825</v>
      </c>
      <c r="Y49" s="1">
        <v>0.18375241779497181</v>
      </c>
      <c r="Z49" s="4">
        <v>0.34110138002013524</v>
      </c>
      <c r="AC49" s="1">
        <v>0</v>
      </c>
      <c r="AD49" s="4">
        <v>0.47205862897964956</v>
      </c>
      <c r="AE49" s="1">
        <v>0.44714338177430235</v>
      </c>
      <c r="AF49" s="4">
        <v>0.16894189033131571</v>
      </c>
      <c r="AI49" s="1">
        <v>0.18273150643284491</v>
      </c>
      <c r="AJ49" s="4">
        <v>0.32311820321682927</v>
      </c>
      <c r="AM49" s="1">
        <v>3.9487210096628603E-2</v>
      </c>
      <c r="AN49" s="4">
        <v>0.57023481853770053</v>
      </c>
      <c r="AS49">
        <v>-57.188999999999851</v>
      </c>
      <c r="AT49">
        <f t="shared" si="0"/>
        <v>0.13743117193292986</v>
      </c>
      <c r="AU49">
        <f t="shared" si="0"/>
        <v>0.42143623873211777</v>
      </c>
      <c r="AW49">
        <v>-57.188999999999851</v>
      </c>
      <c r="AX49">
        <f t="shared" si="1"/>
        <v>8</v>
      </c>
    </row>
    <row r="50" spans="2:50" x14ac:dyDescent="0.75">
      <c r="B50">
        <f t="shared" si="2"/>
        <v>-55.455999999999854</v>
      </c>
      <c r="C50" s="1">
        <v>0.14672969322785881</v>
      </c>
      <c r="D50" s="4">
        <v>0.46197581913793878</v>
      </c>
      <c r="I50" s="1">
        <v>0.24027286508337387</v>
      </c>
      <c r="J50" s="4">
        <v>0.46478619683345812</v>
      </c>
      <c r="U50" s="1">
        <v>9.8737591474873501E-2</v>
      </c>
      <c r="V50" s="4">
        <v>0.56123926748119202</v>
      </c>
      <c r="Y50" s="1">
        <v>0.17110824557633017</v>
      </c>
      <c r="Z50" s="4">
        <v>0.35014653709702298</v>
      </c>
      <c r="AE50" s="1">
        <v>0.46702691359320059</v>
      </c>
      <c r="AF50" s="4">
        <v>0.17395540766384887</v>
      </c>
      <c r="AI50" s="1">
        <v>0.13110291170902211</v>
      </c>
      <c r="AJ50" s="4">
        <v>0.31487740330963238</v>
      </c>
      <c r="AM50" s="1">
        <v>3.835312999476078E-2</v>
      </c>
      <c r="AN50" s="4">
        <v>0.57590645573351662</v>
      </c>
      <c r="AO50" s="1">
        <v>0.14699757766350782</v>
      </c>
      <c r="AP50" s="4">
        <v>0.64889937379659657</v>
      </c>
      <c r="AS50">
        <v>-55.455999999999854</v>
      </c>
      <c r="AT50">
        <f t="shared" si="0"/>
        <v>0.18004111604036596</v>
      </c>
      <c r="AU50">
        <f t="shared" si="0"/>
        <v>0.44397330763165077</v>
      </c>
      <c r="AW50">
        <v>-55.455999999999854</v>
      </c>
      <c r="AX50">
        <f t="shared" si="1"/>
        <v>8</v>
      </c>
    </row>
    <row r="51" spans="2:50" x14ac:dyDescent="0.75">
      <c r="B51">
        <f t="shared" si="2"/>
        <v>-53.722999999999857</v>
      </c>
      <c r="I51" s="1">
        <v>0.36104092976250696</v>
      </c>
      <c r="J51" s="4">
        <v>0.45286096431134593</v>
      </c>
      <c r="U51" s="1">
        <v>0.10983617430523467</v>
      </c>
      <c r="V51" s="4">
        <v>0.56213226729987453</v>
      </c>
      <c r="Y51" s="1">
        <v>0.12400601762303951</v>
      </c>
      <c r="Z51" s="4">
        <v>0.34490522273470947</v>
      </c>
      <c r="AC51" s="1">
        <v>0.13532884973635195</v>
      </c>
      <c r="AD51" s="4">
        <v>0.46208995773797545</v>
      </c>
      <c r="AE51" s="1">
        <v>0.34709616494412637</v>
      </c>
      <c r="AF51" s="4">
        <v>0.17021109292234671</v>
      </c>
      <c r="AI51" s="1">
        <v>0.15025634647540856</v>
      </c>
      <c r="AJ51" s="4">
        <v>0.31813395900832248</v>
      </c>
      <c r="AO51" s="1">
        <v>0.11237303981981211</v>
      </c>
      <c r="AP51" s="4">
        <v>0.63341193349290115</v>
      </c>
      <c r="AS51">
        <v>-53.722999999999857</v>
      </c>
      <c r="AT51">
        <f t="shared" si="0"/>
        <v>0.19141964609521148</v>
      </c>
      <c r="AU51">
        <f t="shared" si="0"/>
        <v>0.42053505678678221</v>
      </c>
      <c r="AW51">
        <v>-53.722999999999857</v>
      </c>
      <c r="AX51">
        <f t="shared" si="1"/>
        <v>7</v>
      </c>
    </row>
    <row r="52" spans="2:50" x14ac:dyDescent="0.75">
      <c r="B52">
        <f t="shared" si="2"/>
        <v>-51.98999999999986</v>
      </c>
      <c r="C52" s="1">
        <v>0.29915107080841163</v>
      </c>
      <c r="D52" s="4">
        <v>0.48989923398496971</v>
      </c>
      <c r="I52" s="1">
        <v>0.25050530570995516</v>
      </c>
      <c r="J52" s="4">
        <v>0.455972206792773</v>
      </c>
      <c r="U52" s="1">
        <v>0</v>
      </c>
      <c r="V52" s="4">
        <v>0.55239649112205536</v>
      </c>
      <c r="Y52" s="1">
        <v>0.15602836879432702</v>
      </c>
      <c r="Z52" s="4">
        <v>0.33905290400045429</v>
      </c>
      <c r="AC52" s="1">
        <v>0.1372549019607846</v>
      </c>
      <c r="AD52" s="4">
        <v>0.42373170236058394</v>
      </c>
      <c r="AI52" s="1">
        <v>0.11013915951522146</v>
      </c>
      <c r="AJ52" s="4">
        <v>0.34510285424255094</v>
      </c>
      <c r="AM52" s="1">
        <v>0.11412427130379399</v>
      </c>
      <c r="AN52" s="4">
        <v>0.55218365978771611</v>
      </c>
      <c r="AO52" s="1">
        <v>6.2385788959245986E-2</v>
      </c>
      <c r="AP52" s="4">
        <v>0.62094682230868992</v>
      </c>
      <c r="AS52">
        <v>-51.98999999999986</v>
      </c>
      <c r="AT52">
        <f t="shared" si="0"/>
        <v>0.1411986083814675</v>
      </c>
      <c r="AU52">
        <f t="shared" si="0"/>
        <v>0.47241073432497421</v>
      </c>
      <c r="AW52">
        <v>-51.98999999999986</v>
      </c>
      <c r="AX52">
        <f t="shared" si="1"/>
        <v>8</v>
      </c>
    </row>
    <row r="53" spans="2:50" x14ac:dyDescent="0.75">
      <c r="B53">
        <f t="shared" si="2"/>
        <v>-50.256999999999863</v>
      </c>
      <c r="C53" s="1">
        <v>0.15454370055952169</v>
      </c>
      <c r="D53" s="4">
        <v>0.46294289459289301</v>
      </c>
      <c r="I53" s="1">
        <v>0.26237998989388567</v>
      </c>
      <c r="J53" s="4">
        <v>0.45757358625761307</v>
      </c>
      <c r="Y53" s="1">
        <v>9.4096998352317815E-2</v>
      </c>
      <c r="Z53" s="4">
        <v>0.32839288372994579</v>
      </c>
      <c r="AC53" s="1">
        <v>0.17034511066906671</v>
      </c>
      <c r="AD53" s="4">
        <v>0.44895129213849461</v>
      </c>
      <c r="AE53" s="1">
        <v>0.43408005875871952</v>
      </c>
      <c r="AF53" s="4">
        <v>0.17952380662926332</v>
      </c>
      <c r="AI53" s="1">
        <v>0.18620012990063969</v>
      </c>
      <c r="AJ53" s="4">
        <v>0.32516520380187669</v>
      </c>
      <c r="AM53" s="1">
        <v>0.14916137760888229</v>
      </c>
      <c r="AN53" s="4">
        <v>0.5444843176220151</v>
      </c>
      <c r="AO53" s="1">
        <v>0</v>
      </c>
      <c r="AP53" s="4">
        <v>0.61974389538826125</v>
      </c>
      <c r="AS53">
        <v>-50.256999999999863</v>
      </c>
      <c r="AT53">
        <f t="shared" si="0"/>
        <v>0.18135092071787917</v>
      </c>
      <c r="AU53">
        <f t="shared" si="0"/>
        <v>0.4208472350200454</v>
      </c>
      <c r="AW53">
        <v>-50.256999999999863</v>
      </c>
      <c r="AX53">
        <f t="shared" si="1"/>
        <v>8</v>
      </c>
    </row>
    <row r="54" spans="2:50" x14ac:dyDescent="0.75">
      <c r="B54">
        <f t="shared" si="2"/>
        <v>-48.523999999999866</v>
      </c>
      <c r="C54" s="1">
        <v>0.13727570904881067</v>
      </c>
      <c r="D54" s="4">
        <v>0.46168515767403134</v>
      </c>
      <c r="I54" s="1">
        <v>0.28410813542192975</v>
      </c>
      <c r="J54" s="4">
        <v>0.43242489070784124</v>
      </c>
      <c r="U54" s="1">
        <v>0.13154694788972252</v>
      </c>
      <c r="V54" s="4">
        <v>0.55277636702217703</v>
      </c>
      <c r="Y54" s="1">
        <v>4.0833870621104162E-2</v>
      </c>
      <c r="Z54" s="4">
        <v>0.32814416704173394</v>
      </c>
      <c r="AC54" s="1">
        <v>7.8652394935430345E-2</v>
      </c>
      <c r="AD54" s="4">
        <v>0.44995839322187764</v>
      </c>
      <c r="AE54" s="1">
        <v>0.53344525470856818</v>
      </c>
      <c r="AF54" s="4">
        <v>0.18829185262486003</v>
      </c>
      <c r="AI54" s="1">
        <v>0.13658914085927834</v>
      </c>
      <c r="AJ54" s="4">
        <v>0.38414832186739439</v>
      </c>
      <c r="AM54" s="1">
        <v>9.2298203378364377E-2</v>
      </c>
      <c r="AN54" s="4">
        <v>0.5672323548631284</v>
      </c>
      <c r="AO54" s="1">
        <v>3.9554205091157084E-2</v>
      </c>
      <c r="AP54" s="4">
        <v>0.62342553152593183</v>
      </c>
      <c r="AS54">
        <v>-48.523999999999866</v>
      </c>
      <c r="AT54">
        <f t="shared" si="0"/>
        <v>0.16381154021715172</v>
      </c>
      <c r="AU54">
        <f t="shared" si="0"/>
        <v>0.44312078183877507</v>
      </c>
      <c r="AW54">
        <v>-48.523999999999866</v>
      </c>
      <c r="AX54">
        <f t="shared" si="1"/>
        <v>9</v>
      </c>
    </row>
    <row r="55" spans="2:50" x14ac:dyDescent="0.75">
      <c r="B55">
        <f t="shared" si="2"/>
        <v>-46.790999999999869</v>
      </c>
      <c r="C55" s="1">
        <v>9.9459772332626331E-2</v>
      </c>
      <c r="D55" s="4">
        <v>0.50200926006814028</v>
      </c>
      <c r="I55" s="1">
        <v>0.43936331480545499</v>
      </c>
      <c r="J55" s="4">
        <v>0.44393372830110484</v>
      </c>
      <c r="U55" s="1">
        <v>0.12599765647454317</v>
      </c>
      <c r="V55" s="4">
        <v>0.53115827969006313</v>
      </c>
      <c r="Y55" s="1">
        <v>4.104878572963732E-2</v>
      </c>
      <c r="Z55" s="4">
        <v>0.32956566955855382</v>
      </c>
      <c r="AC55" s="1">
        <v>0.28331912475135029</v>
      </c>
      <c r="AD55" s="4">
        <v>0.42645658384555457</v>
      </c>
      <c r="AE55" s="1">
        <v>0.50165258905618926</v>
      </c>
      <c r="AF55" s="4">
        <v>0.19523839569268303</v>
      </c>
      <c r="AI55" s="1">
        <v>0.11543191962743403</v>
      </c>
      <c r="AJ55" s="4">
        <v>0.37699610281961687</v>
      </c>
      <c r="AM55" s="1">
        <v>0.12898005743353091</v>
      </c>
      <c r="AN55" s="4">
        <v>0.5718376409523841</v>
      </c>
      <c r="AO55" s="1">
        <v>5.7604861671838613E-2</v>
      </c>
      <c r="AP55" s="4">
        <v>0.61259238265495208</v>
      </c>
      <c r="AS55">
        <v>-46.790999999999869</v>
      </c>
      <c r="AT55">
        <f t="shared" si="0"/>
        <v>0.19920645354251165</v>
      </c>
      <c r="AU55">
        <f t="shared" si="0"/>
        <v>0.44330978262033915</v>
      </c>
      <c r="AW55">
        <v>-46.790999999999869</v>
      </c>
      <c r="AX55">
        <f t="shared" si="1"/>
        <v>9</v>
      </c>
    </row>
    <row r="56" spans="2:50" x14ac:dyDescent="0.75">
      <c r="B56">
        <f t="shared" si="2"/>
        <v>-45.057999999999872</v>
      </c>
      <c r="C56" s="1">
        <v>0.2333590584603519</v>
      </c>
      <c r="D56" s="4">
        <v>0.47599554202923405</v>
      </c>
      <c r="I56" s="1">
        <v>0.362556846892367</v>
      </c>
      <c r="J56" s="4">
        <v>0.43621391475225763</v>
      </c>
      <c r="U56" s="1">
        <v>0.19210276138046939</v>
      </c>
      <c r="V56" s="4">
        <v>0.55010630073444144</v>
      </c>
      <c r="W56" s="1">
        <v>0.64127324749642423</v>
      </c>
      <c r="X56" s="4">
        <v>0.45017799419854604</v>
      </c>
      <c r="Y56" s="1">
        <v>0.14771831793108367</v>
      </c>
      <c r="Z56" s="4">
        <v>0.34533177492503681</v>
      </c>
      <c r="AC56" s="1">
        <v>0.23665182659214984</v>
      </c>
      <c r="AD56" s="4">
        <v>0.4758769751119884</v>
      </c>
      <c r="AE56" s="1">
        <v>0.42547610303761729</v>
      </c>
      <c r="AF56" s="4">
        <v>0.17799260808031347</v>
      </c>
      <c r="AI56" s="1">
        <v>0.13131019996407017</v>
      </c>
      <c r="AJ56" s="4">
        <v>0.34694268819404794</v>
      </c>
      <c r="AM56" s="1">
        <v>9.6516185511629271E-2</v>
      </c>
      <c r="AN56" s="4">
        <v>0.56532321569188915</v>
      </c>
      <c r="AS56">
        <v>-45.057999999999872</v>
      </c>
      <c r="AT56">
        <f t="shared" si="0"/>
        <v>0.27410717191846257</v>
      </c>
      <c r="AU56">
        <f t="shared" si="0"/>
        <v>0.42488455707975054</v>
      </c>
      <c r="AW56">
        <v>-45.057999999999872</v>
      </c>
      <c r="AX56">
        <f t="shared" si="1"/>
        <v>9</v>
      </c>
    </row>
    <row r="57" spans="2:50" x14ac:dyDescent="0.75">
      <c r="B57">
        <f t="shared" si="2"/>
        <v>-43.324999999999875</v>
      </c>
      <c r="C57" s="1">
        <v>0.16843526914913937</v>
      </c>
      <c r="D57" s="4">
        <v>0.46322829124323639</v>
      </c>
      <c r="G57" s="1">
        <v>0.17196200458565236</v>
      </c>
      <c r="H57" s="4">
        <v>0.46534148062515956</v>
      </c>
      <c r="I57" s="1">
        <v>0.47991409802930873</v>
      </c>
      <c r="J57" s="4">
        <v>0.43071398600716221</v>
      </c>
      <c r="S57" s="1">
        <v>0.14910954041791305</v>
      </c>
      <c r="T57" s="4">
        <v>0.40570635410240591</v>
      </c>
      <c r="U57" s="1">
        <v>0.2393491189670803</v>
      </c>
      <c r="V57" s="4">
        <v>0.53956402062834186</v>
      </c>
      <c r="Y57" s="1">
        <v>0.20388279962748068</v>
      </c>
      <c r="Z57" s="4">
        <v>0.32882294782740962</v>
      </c>
      <c r="AE57" s="1">
        <v>0.65432033996117989</v>
      </c>
      <c r="AF57" s="4">
        <v>0.17788711900750498</v>
      </c>
      <c r="AI57" s="1">
        <v>0.20363998175863343</v>
      </c>
      <c r="AJ57" s="4">
        <v>0.38279240761195182</v>
      </c>
      <c r="AM57" s="1">
        <v>0.11572922676959634</v>
      </c>
      <c r="AN57" s="4">
        <v>0.53867710280525216</v>
      </c>
      <c r="AO57" s="1">
        <v>0.2706429815987425</v>
      </c>
      <c r="AP57" s="4">
        <v>0.6062839116719243</v>
      </c>
      <c r="AS57">
        <v>-43.324999999999875</v>
      </c>
      <c r="AT57">
        <f t="shared" si="0"/>
        <v>0.26569853608647265</v>
      </c>
      <c r="AU57">
        <f t="shared" si="0"/>
        <v>0.43390176215303489</v>
      </c>
      <c r="AW57">
        <v>-43.324999999999875</v>
      </c>
      <c r="AX57">
        <f t="shared" si="1"/>
        <v>10</v>
      </c>
    </row>
    <row r="58" spans="2:50" x14ac:dyDescent="0.75">
      <c r="B58">
        <f t="shared" si="2"/>
        <v>-41.591999999999878</v>
      </c>
      <c r="C58" s="1">
        <v>0.16708469998070585</v>
      </c>
      <c r="D58" s="4">
        <v>0.49742527706257694</v>
      </c>
      <c r="I58" s="1">
        <v>0.40752905507832243</v>
      </c>
      <c r="J58" s="4">
        <v>0.42787515866786807</v>
      </c>
      <c r="S58" s="1">
        <v>0.1721966727368115</v>
      </c>
      <c r="T58" s="4">
        <v>0.38026269994238265</v>
      </c>
      <c r="U58" s="1">
        <v>0.15434104928036177</v>
      </c>
      <c r="V58" s="4">
        <v>0.56021131980795325</v>
      </c>
      <c r="W58" s="1">
        <v>0.39082618025751065</v>
      </c>
      <c r="X58" s="4">
        <v>0.44764120771234922</v>
      </c>
      <c r="Y58" s="1">
        <v>0.17032022351171369</v>
      </c>
      <c r="Z58" s="4">
        <v>0.31570723425661018</v>
      </c>
      <c r="AC58" s="1">
        <v>9.867070821887533E-2</v>
      </c>
      <c r="AD58" s="4">
        <v>0.4687953039533953</v>
      </c>
      <c r="AE58" s="1">
        <v>0.45774093699176499</v>
      </c>
      <c r="AF58" s="4">
        <v>0.16851849115704556</v>
      </c>
      <c r="AI58" s="1">
        <v>9.8351367411521937E-2</v>
      </c>
      <c r="AJ58" s="4">
        <v>0.38954367521840805</v>
      </c>
      <c r="AM58" s="1">
        <v>0</v>
      </c>
      <c r="AN58" s="4">
        <v>0.60718930362263734</v>
      </c>
      <c r="AO58" s="1">
        <v>0.27892992223024959</v>
      </c>
      <c r="AP58" s="4">
        <v>0.60147234452148812</v>
      </c>
      <c r="AS58">
        <v>-41.591999999999878</v>
      </c>
      <c r="AT58">
        <f t="shared" si="0"/>
        <v>0.2178173468816216</v>
      </c>
      <c r="AU58">
        <f t="shared" si="0"/>
        <v>0.4422401832657013</v>
      </c>
      <c r="AW58">
        <v>-41.591999999999878</v>
      </c>
      <c r="AX58">
        <f t="shared" si="1"/>
        <v>11</v>
      </c>
    </row>
    <row r="59" spans="2:50" x14ac:dyDescent="0.75">
      <c r="B59">
        <f t="shared" si="2"/>
        <v>-39.858999999999881</v>
      </c>
      <c r="C59" s="1">
        <v>0.29027590198726433</v>
      </c>
      <c r="D59" s="4">
        <v>0.43592831779388241</v>
      </c>
      <c r="E59" s="1">
        <v>0.22031734451942322</v>
      </c>
      <c r="F59" s="4">
        <v>0.4568811605756376</v>
      </c>
      <c r="I59" s="1">
        <v>0.47612430520464971</v>
      </c>
      <c r="J59" s="4">
        <v>0.43884310057137094</v>
      </c>
      <c r="S59" s="1">
        <v>6.6514398592548374E-2</v>
      </c>
      <c r="T59" s="4">
        <v>0.37418915979029232</v>
      </c>
      <c r="U59" s="1">
        <v>0.23344608786009627</v>
      </c>
      <c r="V59" s="4">
        <v>0.55291810822844845</v>
      </c>
      <c r="W59" s="1">
        <v>0.22487482117310523</v>
      </c>
      <c r="X59" s="4">
        <v>0.46019498720030955</v>
      </c>
      <c r="Y59" s="1">
        <v>0.21541657711870407</v>
      </c>
      <c r="Z59" s="4">
        <v>0.29903059274016847</v>
      </c>
      <c r="AC59" s="1">
        <v>0.25663856524896556</v>
      </c>
      <c r="AD59" s="4">
        <v>0.42364931027169478</v>
      </c>
      <c r="AE59" s="1">
        <v>0.42096427259849711</v>
      </c>
      <c r="AF59" s="4">
        <v>0.17826919168640307</v>
      </c>
      <c r="AI59" s="1">
        <v>0.14859804043502875</v>
      </c>
      <c r="AJ59" s="4">
        <v>0.38332020874764761</v>
      </c>
      <c r="AK59" s="1">
        <v>0</v>
      </c>
      <c r="AL59" s="4">
        <v>0.35703103714205231</v>
      </c>
      <c r="AM59" s="1">
        <v>3.5547773953300979E-3</v>
      </c>
      <c r="AN59" s="4">
        <v>0.57033101051085466</v>
      </c>
      <c r="AO59" s="1">
        <v>0.24811950193361987</v>
      </c>
      <c r="AP59" s="4">
        <v>0.57251065815742597</v>
      </c>
      <c r="AS59">
        <v>-39.858999999999881</v>
      </c>
      <c r="AT59">
        <f t="shared" si="0"/>
        <v>0.21575727646671022</v>
      </c>
      <c r="AU59">
        <f t="shared" si="0"/>
        <v>0.42331514180124519</v>
      </c>
      <c r="AW59">
        <v>-39.858999999999881</v>
      </c>
      <c r="AX59">
        <f t="shared" si="1"/>
        <v>13</v>
      </c>
    </row>
    <row r="60" spans="2:50" x14ac:dyDescent="0.75">
      <c r="B60">
        <f t="shared" si="2"/>
        <v>-38.125999999999884</v>
      </c>
      <c r="C60" s="1">
        <v>1.3409222458036834E-2</v>
      </c>
      <c r="D60" s="4">
        <v>0.47122957687473815</v>
      </c>
      <c r="G60" s="1">
        <v>0.24467736652472841</v>
      </c>
      <c r="H60" s="4">
        <v>0.43705510441690132</v>
      </c>
      <c r="I60" s="1">
        <v>0.51339060131379421</v>
      </c>
      <c r="J60" s="4">
        <v>0.44059952402653302</v>
      </c>
      <c r="K60" s="1">
        <v>0.32309038751397773</v>
      </c>
      <c r="L60" s="4">
        <v>0.27759893835076466</v>
      </c>
      <c r="S60" s="1">
        <v>0.16608537300533893</v>
      </c>
      <c r="T60" s="4">
        <v>0.369017754431678</v>
      </c>
      <c r="U60" s="1">
        <v>0.20359930136410853</v>
      </c>
      <c r="V60" s="4">
        <v>0.53271163806831201</v>
      </c>
      <c r="W60" s="1">
        <v>0.35327253218884236</v>
      </c>
      <c r="X60" s="4">
        <v>0.45089469085792749</v>
      </c>
      <c r="Y60" s="1">
        <v>0.16877999856723319</v>
      </c>
      <c r="Z60" s="4">
        <v>0.29536429466352382</v>
      </c>
      <c r="AC60" s="1">
        <v>0.14739035710902743</v>
      </c>
      <c r="AD60" s="4">
        <v>0.43095506217903301</v>
      </c>
      <c r="AI60" s="1">
        <v>0.13846855437170905</v>
      </c>
      <c r="AJ60" s="4">
        <v>0.3334385099156692</v>
      </c>
      <c r="AK60" s="1">
        <v>0.14824257425742582</v>
      </c>
      <c r="AL60" s="4">
        <v>0.35992736021539329</v>
      </c>
      <c r="AM60" s="1">
        <v>6.1479079206541727E-2</v>
      </c>
      <c r="AN60" s="4">
        <v>0.54410337657193775</v>
      </c>
      <c r="AO60" s="1">
        <v>0.34284560792146501</v>
      </c>
      <c r="AP60" s="4">
        <v>0.54667839091903359</v>
      </c>
      <c r="AS60">
        <v>-38.125999999999884</v>
      </c>
      <c r="AT60">
        <f t="shared" si="0"/>
        <v>0.21728699660017148</v>
      </c>
      <c r="AU60">
        <f t="shared" si="0"/>
        <v>0.42227494011472655</v>
      </c>
      <c r="AW60">
        <v>-38.125999999999884</v>
      </c>
      <c r="AX60">
        <f t="shared" si="1"/>
        <v>13</v>
      </c>
    </row>
    <row r="61" spans="2:50" x14ac:dyDescent="0.75">
      <c r="B61">
        <f t="shared" si="2"/>
        <v>-36.392999999999887</v>
      </c>
      <c r="C61" s="1">
        <v>0.21020644414431788</v>
      </c>
      <c r="D61" s="4">
        <v>0.48021458486248436</v>
      </c>
      <c r="G61" s="1">
        <v>0.38912545037667517</v>
      </c>
      <c r="H61" s="4">
        <v>0.44633710180947467</v>
      </c>
      <c r="I61" s="1">
        <v>0.56960586154623394</v>
      </c>
      <c r="J61" s="4">
        <v>0.41716925828406765</v>
      </c>
      <c r="S61" s="1">
        <v>0.10861446340936474</v>
      </c>
      <c r="T61" s="4">
        <v>0.3414473744302664</v>
      </c>
      <c r="U61" s="1">
        <v>0.18980345338374183</v>
      </c>
      <c r="V61" s="4">
        <v>0.56400421743970075</v>
      </c>
      <c r="W61" s="1">
        <v>0.28469241773962717</v>
      </c>
      <c r="X61" s="4">
        <v>0.44624969342560222</v>
      </c>
      <c r="Y61" s="1">
        <v>0.28393867755569951</v>
      </c>
      <c r="Z61" s="4">
        <v>0.28675262529907486</v>
      </c>
      <c r="AC61" s="1">
        <v>0.25000789365665776</v>
      </c>
      <c r="AD61" s="4">
        <v>0.42789087567748174</v>
      </c>
      <c r="AE61" s="1">
        <v>0.64246366927233589</v>
      </c>
      <c r="AF61" s="4">
        <v>0.16996167102331974</v>
      </c>
      <c r="AI61" s="1">
        <v>5.0163757721487436E-2</v>
      </c>
      <c r="AJ61" s="4">
        <v>0.34180287698057965</v>
      </c>
      <c r="AK61" s="1">
        <v>0.36329207920792056</v>
      </c>
      <c r="AL61" s="4">
        <v>0.39748095026181141</v>
      </c>
      <c r="AM61" s="1">
        <v>0.11030421201329027</v>
      </c>
      <c r="AN61" s="4">
        <v>0.56619586063608751</v>
      </c>
      <c r="AO61" s="1">
        <v>0.48054693808168053</v>
      </c>
      <c r="AP61" s="4">
        <v>0.59572107589042211</v>
      </c>
      <c r="AS61">
        <v>-36.392999999999887</v>
      </c>
      <c r="AT61">
        <f t="shared" si="0"/>
        <v>0.30252040908531019</v>
      </c>
      <c r="AU61">
        <f t="shared" si="0"/>
        <v>0.42163293584772099</v>
      </c>
      <c r="AW61">
        <v>-36.392999999999887</v>
      </c>
      <c r="AX61">
        <f t="shared" si="1"/>
        <v>13</v>
      </c>
    </row>
    <row r="62" spans="2:50" x14ac:dyDescent="0.75">
      <c r="B62">
        <f t="shared" si="2"/>
        <v>-34.65999999999989</v>
      </c>
      <c r="C62" s="1">
        <v>5.1611036079490247E-2</v>
      </c>
      <c r="D62" s="4">
        <v>0.41458437259081232</v>
      </c>
      <c r="E62" s="1">
        <v>9.2832391026812719E-2</v>
      </c>
      <c r="F62" s="4">
        <v>0.42981318001034591</v>
      </c>
      <c r="G62" s="1">
        <v>6.3653237252975101E-2</v>
      </c>
      <c r="H62" s="4">
        <v>0.47519402365636021</v>
      </c>
      <c r="I62" s="1">
        <v>0.38693784739767423</v>
      </c>
      <c r="J62" s="4">
        <v>0.4374794035261162</v>
      </c>
      <c r="S62" s="1">
        <v>0.11710237970307683</v>
      </c>
      <c r="T62" s="4">
        <v>0.2937354025320304</v>
      </c>
      <c r="U62" s="1">
        <v>0.26667551015896174</v>
      </c>
      <c r="V62" s="4">
        <v>0.54364818593712172</v>
      </c>
      <c r="W62" s="1">
        <v>0.35506080114449162</v>
      </c>
      <c r="X62" s="4">
        <v>0.46101880414727575</v>
      </c>
      <c r="Y62" s="1">
        <v>0.53320438426821382</v>
      </c>
      <c r="Z62" s="4">
        <v>0.26521607136952913</v>
      </c>
      <c r="AC62" s="1">
        <v>0.22105396103691094</v>
      </c>
      <c r="AD62" s="4">
        <v>0.41927226137091606</v>
      </c>
      <c r="AE62" s="1">
        <v>0.54981375583652348</v>
      </c>
      <c r="AF62" s="4">
        <v>0.17664501651153727</v>
      </c>
      <c r="AI62" s="1">
        <v>6.7617428796484788E-2</v>
      </c>
      <c r="AJ62" s="4">
        <v>0.36444957062237526</v>
      </c>
      <c r="AK62" s="1">
        <v>0.26495049504950441</v>
      </c>
      <c r="AL62" s="4">
        <v>0.36462830832208687</v>
      </c>
      <c r="AM62" s="1">
        <v>4.0886572093670789E-2</v>
      </c>
      <c r="AN62" s="4">
        <v>0.55875016320444193</v>
      </c>
      <c r="AO62" s="1">
        <v>0.25570523989630678</v>
      </c>
      <c r="AP62" s="4">
        <v>0.52032124963159443</v>
      </c>
      <c r="AS62">
        <v>-34.65999999999989</v>
      </c>
      <c r="AT62">
        <f t="shared" si="0"/>
        <v>0.23336464569579266</v>
      </c>
      <c r="AU62">
        <f t="shared" si="0"/>
        <v>0.40891114381661026</v>
      </c>
      <c r="AW62">
        <v>-34.65999999999989</v>
      </c>
      <c r="AX62">
        <f t="shared" si="1"/>
        <v>14</v>
      </c>
    </row>
    <row r="63" spans="2:50" x14ac:dyDescent="0.75">
      <c r="B63">
        <f t="shared" si="2"/>
        <v>-32.926999999999893</v>
      </c>
      <c r="C63" s="1">
        <v>7.6596565695541352E-2</v>
      </c>
      <c r="D63" s="4">
        <v>0.43519284886608167</v>
      </c>
      <c r="E63" s="1">
        <v>8.3713295641072924E-2</v>
      </c>
      <c r="F63" s="4">
        <v>0.44950184189166298</v>
      </c>
      <c r="G63" s="1">
        <v>0</v>
      </c>
      <c r="H63" s="4">
        <v>0.48363854470359574</v>
      </c>
      <c r="I63" s="1">
        <v>0.137443153107633</v>
      </c>
      <c r="J63" s="4">
        <v>0.40592279964863043</v>
      </c>
      <c r="K63" s="1">
        <v>9.8069723343219492E-2</v>
      </c>
      <c r="L63" s="4">
        <v>0.27225345135792894</v>
      </c>
      <c r="M63" s="1">
        <v>0</v>
      </c>
      <c r="N63" s="4">
        <v>0.60642552219908274</v>
      </c>
      <c r="S63" s="1">
        <v>0</v>
      </c>
      <c r="T63" s="4">
        <v>0.29587774887969026</v>
      </c>
      <c r="U63" s="1">
        <v>0.32252216400256473</v>
      </c>
      <c r="V63" s="4">
        <v>0.51622187639207884</v>
      </c>
      <c r="W63" s="1">
        <v>0.35067954220314629</v>
      </c>
      <c r="X63" s="4">
        <v>0.45829331182559174</v>
      </c>
      <c r="Y63" s="1">
        <v>0.50795185901568907</v>
      </c>
      <c r="Z63" s="4">
        <v>0.26461706883182046</v>
      </c>
      <c r="AC63" s="1">
        <v>0.20646648353383187</v>
      </c>
      <c r="AD63" s="4">
        <v>0.4082354480052322</v>
      </c>
      <c r="AE63" s="1">
        <v>0.65290383505587357</v>
      </c>
      <c r="AF63" s="4">
        <v>0.17795306827815577</v>
      </c>
      <c r="AI63" s="1">
        <v>0.14319472658679114</v>
      </c>
      <c r="AJ63" s="4">
        <v>0.35739792828399297</v>
      </c>
      <c r="AK63" s="1">
        <v>0.29790841584158445</v>
      </c>
      <c r="AL63" s="4">
        <v>0.39237379529623156</v>
      </c>
      <c r="AM63" s="1">
        <v>9.0335117354078245E-2</v>
      </c>
      <c r="AN63" s="4">
        <v>0.53368837036699457</v>
      </c>
      <c r="AO63" s="1">
        <v>0.2403743997280183</v>
      </c>
      <c r="AP63" s="4">
        <v>0.51062447394456667</v>
      </c>
      <c r="AS63">
        <v>-32.926999999999893</v>
      </c>
      <c r="AT63">
        <f t="shared" si="0"/>
        <v>0.20050995506931524</v>
      </c>
      <c r="AU63">
        <f t="shared" si="0"/>
        <v>0.4105136311732086</v>
      </c>
      <c r="AW63">
        <v>-32.926999999999893</v>
      </c>
      <c r="AX63">
        <f t="shared" si="1"/>
        <v>16</v>
      </c>
    </row>
    <row r="64" spans="2:50" x14ac:dyDescent="0.75">
      <c r="B64">
        <f t="shared" si="2"/>
        <v>-31.193999999999892</v>
      </c>
      <c r="C64" s="1">
        <v>0.26847385683966929</v>
      </c>
      <c r="D64" s="4">
        <v>0.44369395113942206</v>
      </c>
      <c r="E64" s="1">
        <v>0</v>
      </c>
      <c r="F64" s="4">
        <v>0.46014970542753308</v>
      </c>
      <c r="G64" s="1">
        <v>0.12916257233322348</v>
      </c>
      <c r="H64" s="4">
        <v>0.47007013293855515</v>
      </c>
      <c r="I64" s="1">
        <v>0.33211217786760888</v>
      </c>
      <c r="J64" s="4">
        <v>0.40567797540076012</v>
      </c>
      <c r="K64" s="1">
        <v>0</v>
      </c>
      <c r="L64" s="4">
        <v>0.24252283639138233</v>
      </c>
      <c r="Q64" s="1">
        <v>0.11068157118459813</v>
      </c>
      <c r="R64" s="4">
        <v>0.45455655175796955</v>
      </c>
      <c r="S64" s="1">
        <v>0.35954813420167236</v>
      </c>
      <c r="T64" s="4">
        <v>0.28809504848599943</v>
      </c>
      <c r="U64" s="1">
        <v>0.29906480068979302</v>
      </c>
      <c r="V64" s="4">
        <v>0.51984057345964529</v>
      </c>
      <c r="W64" s="1">
        <v>0.28317238912732423</v>
      </c>
      <c r="X64" s="4">
        <v>0.44805844933866984</v>
      </c>
      <c r="Y64" s="1">
        <v>0.54975284762518839</v>
      </c>
      <c r="Z64" s="4">
        <v>0.2848633461391869</v>
      </c>
      <c r="AC64" s="1">
        <v>0.12768779009188255</v>
      </c>
      <c r="AD64" s="4">
        <v>0.41769228950541554</v>
      </c>
      <c r="AE64" s="1">
        <v>0.57153349771785411</v>
      </c>
      <c r="AF64" s="4">
        <v>0.1704964309356341</v>
      </c>
      <c r="AI64" s="1">
        <v>0.16881555491065889</v>
      </c>
      <c r="AJ64" s="4">
        <v>0.32525058383450106</v>
      </c>
      <c r="AK64" s="1">
        <v>0.1140346534653465</v>
      </c>
      <c r="AL64" s="4">
        <v>0.36331651683627486</v>
      </c>
      <c r="AM64" s="1">
        <v>7.0558352068867236E-2</v>
      </c>
      <c r="AN64" s="4">
        <v>0.57170727065093252</v>
      </c>
      <c r="AS64">
        <v>-31.193999999999892</v>
      </c>
      <c r="AT64">
        <f t="shared" si="0"/>
        <v>0.22563987987491246</v>
      </c>
      <c r="AU64">
        <f t="shared" si="0"/>
        <v>0.39106611081612547</v>
      </c>
      <c r="AW64">
        <v>-31.193999999999892</v>
      </c>
      <c r="AX64">
        <f t="shared" si="1"/>
        <v>15</v>
      </c>
    </row>
    <row r="65" spans="2:50" x14ac:dyDescent="0.75">
      <c r="B65">
        <f t="shared" si="2"/>
        <v>-29.460999999999892</v>
      </c>
      <c r="C65" s="1">
        <v>8.7401119043022987E-2</v>
      </c>
      <c r="D65" s="4">
        <v>0.39207567042884717</v>
      </c>
      <c r="E65" s="1">
        <v>0.31770928323910325</v>
      </c>
      <c r="F65" s="4">
        <v>0.47100207450166859</v>
      </c>
      <c r="G65" s="1">
        <v>0.1998034719947577</v>
      </c>
      <c r="H65" s="4">
        <v>0.45232963404567555</v>
      </c>
      <c r="I65" s="1">
        <v>0.2873926225366355</v>
      </c>
      <c r="J65" s="4">
        <v>0.42508494240490596</v>
      </c>
      <c r="K65" s="1">
        <v>0.2788447513006278</v>
      </c>
      <c r="L65" s="4">
        <v>0.25369798120813797</v>
      </c>
      <c r="S65" s="1">
        <v>0.11765795240593804</v>
      </c>
      <c r="T65" s="4">
        <v>0.21953635011989184</v>
      </c>
      <c r="U65" s="1">
        <v>0.19798368375671621</v>
      </c>
      <c r="V65" s="4">
        <v>0.53602570564516128</v>
      </c>
      <c r="Y65" s="1">
        <v>0.51318145998997144</v>
      </c>
      <c r="Z65" s="4">
        <v>0.28819925667201063</v>
      </c>
      <c r="AE65" s="1">
        <v>0.68726719479565501</v>
      </c>
      <c r="AF65" s="4">
        <v>0.16891437366469525</v>
      </c>
      <c r="AI65" s="1">
        <v>0.22468664925445267</v>
      </c>
      <c r="AJ65" s="4">
        <v>0.35780477399411126</v>
      </c>
      <c r="AK65" s="1">
        <v>0.2068193069306932</v>
      </c>
      <c r="AL65" s="4">
        <v>0.36317649582782879</v>
      </c>
      <c r="AO65" s="1">
        <v>0.34476860311928959</v>
      </c>
      <c r="AP65" s="4">
        <v>0.53925614282917533</v>
      </c>
      <c r="AS65">
        <v>-29.460999999999892</v>
      </c>
      <c r="AT65">
        <f t="shared" si="0"/>
        <v>0.28862634153057193</v>
      </c>
      <c r="AU65">
        <f t="shared" si="0"/>
        <v>0.37225861677850913</v>
      </c>
      <c r="AW65">
        <v>-29.460999999999892</v>
      </c>
      <c r="AX65">
        <f t="shared" si="1"/>
        <v>12</v>
      </c>
    </row>
    <row r="66" spans="2:50" x14ac:dyDescent="0.75">
      <c r="B66">
        <f t="shared" si="2"/>
        <v>-27.727999999999891</v>
      </c>
      <c r="C66" s="1">
        <v>0.16920702295967749</v>
      </c>
      <c r="D66" s="4">
        <v>0.44972621049454592</v>
      </c>
      <c r="E66" s="1">
        <v>0.20353820900966602</v>
      </c>
      <c r="F66" s="4">
        <v>0.48301001648281977</v>
      </c>
      <c r="I66" s="1">
        <v>0.43860535624052677</v>
      </c>
      <c r="J66" s="4">
        <v>0.39373322452832038</v>
      </c>
      <c r="K66" s="1">
        <v>0.45043030096756975</v>
      </c>
      <c r="L66" s="4">
        <v>0.26268399950054794</v>
      </c>
      <c r="M66" s="1">
        <v>0.22347480660673288</v>
      </c>
      <c r="N66" s="4">
        <v>0.55507433433720532</v>
      </c>
      <c r="U66" s="1">
        <v>0.2046163029780457</v>
      </c>
      <c r="V66" s="4">
        <v>0.521904380259548</v>
      </c>
      <c r="W66" s="1">
        <v>0.42560801144492205</v>
      </c>
      <c r="X66" s="4">
        <v>0.45649951375208836</v>
      </c>
      <c r="Y66" s="1">
        <v>0.66365785514721642</v>
      </c>
      <c r="Z66" s="4">
        <v>0.27953528613702389</v>
      </c>
      <c r="AC66" s="1">
        <v>0.59095071200783</v>
      </c>
      <c r="AD66" s="4">
        <v>0.42186784701021429</v>
      </c>
      <c r="AE66" s="1">
        <v>0.60983159330570169</v>
      </c>
      <c r="AF66" s="4">
        <v>0.16627194683522714</v>
      </c>
      <c r="AI66" s="1">
        <v>0.17506184099608846</v>
      </c>
      <c r="AJ66" s="4">
        <v>0.34753027353416693</v>
      </c>
      <c r="AK66" s="1">
        <v>0.20423267326732611</v>
      </c>
      <c r="AL66" s="4">
        <v>0.34151817227600001</v>
      </c>
      <c r="AM66" s="1">
        <v>0.13097630369471375</v>
      </c>
      <c r="AN66" s="4">
        <v>0.54802008062180951</v>
      </c>
      <c r="AO66" s="1">
        <v>0.32582550677829247</v>
      </c>
      <c r="AP66" s="4">
        <v>0.51114001694571409</v>
      </c>
      <c r="AS66">
        <v>-27.727999999999891</v>
      </c>
      <c r="AT66">
        <f t="shared" si="0"/>
        <v>0.34400117824316495</v>
      </c>
      <c r="AU66">
        <f t="shared" si="0"/>
        <v>0.40989395019394514</v>
      </c>
      <c r="AW66">
        <v>-27.727999999999891</v>
      </c>
      <c r="AX66">
        <f t="shared" si="1"/>
        <v>14</v>
      </c>
    </row>
    <row r="67" spans="2:50" x14ac:dyDescent="0.75">
      <c r="B67">
        <f t="shared" si="2"/>
        <v>-25.994999999999891</v>
      </c>
      <c r="C67" s="1">
        <v>0.13592513988037719</v>
      </c>
      <c r="D67" s="4">
        <v>0.44948848393093688</v>
      </c>
      <c r="E67" s="1">
        <v>0.22542403793543742</v>
      </c>
      <c r="F67" s="4">
        <v>0.46150996584687121</v>
      </c>
      <c r="G67" s="1">
        <v>1.0263129162571697E-2</v>
      </c>
      <c r="H67" s="4">
        <v>0.44258987243911863</v>
      </c>
      <c r="I67" s="1">
        <v>0.11356745831227549</v>
      </c>
      <c r="J67" s="4">
        <v>0.36957360148247081</v>
      </c>
      <c r="K67" s="1">
        <v>0.48636164729907044</v>
      </c>
      <c r="L67" s="4">
        <v>0.28225188037395371</v>
      </c>
      <c r="M67" s="1">
        <v>0.33859084256742683</v>
      </c>
      <c r="N67" s="4">
        <v>0.56112893696957256</v>
      </c>
      <c r="Q67" s="1">
        <v>0.10543393882937344</v>
      </c>
      <c r="R67" s="4">
        <v>0.43272544789877015</v>
      </c>
      <c r="S67" s="1">
        <v>0.12762739590728092</v>
      </c>
      <c r="T67" s="4">
        <v>0.14917022551884321</v>
      </c>
      <c r="W67" s="1">
        <v>3.9610157367666543E-2</v>
      </c>
      <c r="X67" s="4">
        <v>0.44147316090146882</v>
      </c>
      <c r="Y67" s="1">
        <v>0.55286911669890393</v>
      </c>
      <c r="Z67" s="4">
        <v>0.27304117940625044</v>
      </c>
      <c r="AA67" s="1">
        <v>0.10795205379330537</v>
      </c>
      <c r="AB67" s="4">
        <v>0.3398957768243166</v>
      </c>
      <c r="AC67" s="1">
        <v>0.5642701525054471</v>
      </c>
      <c r="AD67" s="4">
        <v>0.40512291888911528</v>
      </c>
      <c r="AE67" s="1">
        <v>0.63705996537432674</v>
      </c>
      <c r="AF67" s="4">
        <v>0.16981126556638609</v>
      </c>
      <c r="AG67" s="1">
        <v>0.42944608242895704</v>
      </c>
      <c r="AH67" s="4">
        <v>0.53229220063066007</v>
      </c>
      <c r="AI67" s="1">
        <v>0.18635214128767405</v>
      </c>
      <c r="AJ67" s="4">
        <v>0.37116409154152019</v>
      </c>
      <c r="AK67" s="1">
        <v>0.14336633663366269</v>
      </c>
      <c r="AL67" s="4">
        <v>0.32279891760424234</v>
      </c>
      <c r="AM67" s="1">
        <v>0.15326661493669719</v>
      </c>
      <c r="AN67" s="4">
        <v>0.52720353048156232</v>
      </c>
      <c r="AO67" s="1">
        <v>0.36264927117419582</v>
      </c>
      <c r="AP67" s="4">
        <v>0.53076539864097394</v>
      </c>
      <c r="AS67">
        <v>-25.994999999999891</v>
      </c>
      <c r="AT67">
        <f t="shared" si="0"/>
        <v>0.26222419344970277</v>
      </c>
      <c r="AU67">
        <f t="shared" si="0"/>
        <v>0.39233371416372409</v>
      </c>
      <c r="AW67">
        <v>-25.994999999999891</v>
      </c>
      <c r="AX67">
        <f t="shared" si="1"/>
        <v>18</v>
      </c>
    </row>
    <row r="68" spans="2:50" x14ac:dyDescent="0.75">
      <c r="B68">
        <f t="shared" si="2"/>
        <v>-24.26199999999989</v>
      </c>
      <c r="C68" s="1">
        <v>0.14142388578043391</v>
      </c>
      <c r="D68" s="4">
        <v>0.42212919179211306</v>
      </c>
      <c r="G68" s="1">
        <v>0.14739600393055963</v>
      </c>
      <c r="H68" s="4">
        <v>0.43867032533736766</v>
      </c>
      <c r="I68" s="1">
        <v>0.13681152097018681</v>
      </c>
      <c r="J68" s="4">
        <v>0.37971939258529946</v>
      </c>
      <c r="K68" s="1">
        <v>0.36227937958866235</v>
      </c>
      <c r="L68" s="4">
        <v>0.25644529986413933</v>
      </c>
      <c r="M68" s="1">
        <v>0.44214927869537979</v>
      </c>
      <c r="N68" s="4">
        <v>0.60079265838794982</v>
      </c>
      <c r="Q68" s="1">
        <v>0.16207110697096677</v>
      </c>
      <c r="R68" s="4">
        <v>0.43663640951095167</v>
      </c>
      <c r="S68" s="1">
        <v>0.15812216426432898</v>
      </c>
      <c r="T68" s="4">
        <v>0.17801757229378146</v>
      </c>
      <c r="U68" s="1">
        <v>0.24089673011872395</v>
      </c>
      <c r="V68" s="4">
        <v>0.51509079319418793</v>
      </c>
      <c r="W68" s="1">
        <v>0.29667381974249218</v>
      </c>
      <c r="X68" s="4">
        <v>0.45767957987950525</v>
      </c>
      <c r="Y68" s="1">
        <v>0.53008811519449828</v>
      </c>
      <c r="Z68" s="4">
        <v>0.25386049145324352</v>
      </c>
      <c r="AA68" s="1">
        <v>6.6924913511670195E-2</v>
      </c>
      <c r="AB68" s="4">
        <v>0.31399987996221962</v>
      </c>
      <c r="AC68" s="1">
        <v>0.52246534684727353</v>
      </c>
      <c r="AD68" s="4">
        <v>0.40472794861154138</v>
      </c>
      <c r="AE68" s="1">
        <v>0.54907927181155347</v>
      </c>
      <c r="AF68" s="4">
        <v>0.16886409322936111</v>
      </c>
      <c r="AG68" s="1">
        <v>0</v>
      </c>
      <c r="AH68" s="4">
        <v>0.53679891948551584</v>
      </c>
      <c r="AI68" s="1">
        <v>0.21868910907507966</v>
      </c>
      <c r="AJ68" s="4">
        <v>0.31583921318852209</v>
      </c>
      <c r="AK68" s="1">
        <v>0.14435643564356418</v>
      </c>
      <c r="AL68" s="4">
        <v>0.3072603717417694</v>
      </c>
      <c r="AM68" s="1">
        <v>0.16978704495864916</v>
      </c>
      <c r="AN68" s="4">
        <v>0.53586078676333171</v>
      </c>
      <c r="AO68" s="1">
        <v>0.54360205686116225</v>
      </c>
      <c r="AP68" s="4">
        <v>0.52319622032465407</v>
      </c>
      <c r="AS68">
        <v>-24.26199999999989</v>
      </c>
      <c r="AT68">
        <f t="shared" ref="AT68:AU131" si="3">AVERAGE(C68,E68,G68,I68,K68,M68,O68,Q68,S68,U68,W68,Y68,AA68,AC68,AE68,AG68,AI68,AK68,AM68,AO68)</f>
        <v>0.26848978799806583</v>
      </c>
      <c r="AU68">
        <f t="shared" si="3"/>
        <v>0.39142161931141417</v>
      </c>
      <c r="AW68">
        <v>-24.26199999999989</v>
      </c>
      <c r="AX68">
        <f t="shared" ref="AX68:AX131" si="4">COUNT(C68,E68,G68,I68,K68,M68,O68,Q68,S68,U68,W68,Y68,AA68,AC68,AE68,AG68,AI68,AK68,AM68,AO68)</f>
        <v>18</v>
      </c>
    </row>
    <row r="69" spans="2:50" x14ac:dyDescent="0.75">
      <c r="B69">
        <f t="shared" ref="B69:B132" si="5">B68+1.733</f>
        <v>-22.52899999999989</v>
      </c>
      <c r="C69" s="1">
        <v>0.14383561643835457</v>
      </c>
      <c r="D69" s="4">
        <v>0.44816116134859174</v>
      </c>
      <c r="E69" s="1">
        <v>2.6354185664783463E-2</v>
      </c>
      <c r="F69" s="4">
        <v>0.46511358368103861</v>
      </c>
      <c r="G69" s="1">
        <v>0.19368926738726652</v>
      </c>
      <c r="H69" s="4">
        <v>0.42418024309319113</v>
      </c>
      <c r="I69" s="1">
        <v>0.16877210712480858</v>
      </c>
      <c r="J69" s="4">
        <v>0.38284332928845122</v>
      </c>
      <c r="M69" s="1">
        <v>0.73139034079029885</v>
      </c>
      <c r="N69" s="4">
        <v>0.51709069023491938</v>
      </c>
      <c r="O69" s="1">
        <v>0.19990872973263182</v>
      </c>
      <c r="P69" s="4">
        <v>0.73155154129380506</v>
      </c>
      <c r="Q69" s="1">
        <v>0.13302282254308317</v>
      </c>
      <c r="R69" s="4">
        <v>0.43383599640582882</v>
      </c>
      <c r="S69" s="1">
        <v>0.13126948362603841</v>
      </c>
      <c r="T69" s="4">
        <v>0.17727035186296911</v>
      </c>
      <c r="U69" s="1">
        <v>0.35449138864937829</v>
      </c>
      <c r="V69" s="4">
        <v>0.50076005861572048</v>
      </c>
      <c r="W69" s="1">
        <v>0.2117310443490717</v>
      </c>
      <c r="X69" s="4">
        <v>0.4313184391633047</v>
      </c>
      <c r="Y69" s="1">
        <v>0.66559209112400564</v>
      </c>
      <c r="Z69" s="4">
        <v>0.26309518769617829</v>
      </c>
      <c r="AA69" s="1">
        <v>0.10778151342396285</v>
      </c>
      <c r="AB69" s="4">
        <v>0.28532425933376127</v>
      </c>
      <c r="AC69" s="1">
        <v>0.35493037794828131</v>
      </c>
      <c r="AD69" s="4">
        <v>0.40074660839479193</v>
      </c>
      <c r="AE69" s="1">
        <v>0.4721683017680085</v>
      </c>
      <c r="AF69" s="4">
        <v>0.16347582331685984</v>
      </c>
      <c r="AG69" s="1">
        <v>0.60466093720594716</v>
      </c>
      <c r="AH69" s="4">
        <v>0.52020668651404711</v>
      </c>
      <c r="AI69" s="1">
        <v>0.21784613683788689</v>
      </c>
      <c r="AJ69" s="4">
        <v>0.3327320325168785</v>
      </c>
      <c r="AK69" s="1">
        <v>0.17226485148514828</v>
      </c>
      <c r="AL69" s="4">
        <v>0.33588747116424655</v>
      </c>
      <c r="AM69" s="1">
        <v>0.12907953814422027</v>
      </c>
      <c r="AN69" s="4">
        <v>0.54910323427923979</v>
      </c>
      <c r="AO69" s="1">
        <v>0.24509158131826173</v>
      </c>
      <c r="AP69" s="4">
        <v>0.51630925600564859</v>
      </c>
      <c r="AS69">
        <v>-22.52899999999989</v>
      </c>
      <c r="AT69">
        <f t="shared" si="3"/>
        <v>0.27704633239797044</v>
      </c>
      <c r="AU69">
        <f t="shared" si="3"/>
        <v>0.41468452390576177</v>
      </c>
      <c r="AW69">
        <v>-22.52899999999989</v>
      </c>
      <c r="AX69">
        <f t="shared" si="4"/>
        <v>19</v>
      </c>
    </row>
    <row r="70" spans="2:50" x14ac:dyDescent="0.75">
      <c r="B70">
        <f t="shared" si="5"/>
        <v>-20.795999999999889</v>
      </c>
      <c r="C70" s="1">
        <v>0.17489870731236598</v>
      </c>
      <c r="D70" s="4">
        <v>0.44171827057182705</v>
      </c>
      <c r="E70" s="1">
        <v>0.23673171621375175</v>
      </c>
      <c r="F70" s="4">
        <v>0.4209922648486461</v>
      </c>
      <c r="G70" s="1">
        <v>4.9022819085051232E-2</v>
      </c>
      <c r="H70" s="4">
        <v>0.46592036153826244</v>
      </c>
      <c r="I70" s="1">
        <v>0.3803688731682664</v>
      </c>
      <c r="J70" s="4">
        <v>0.37447326164176942</v>
      </c>
      <c r="K70" s="1">
        <v>0.46307191131424114</v>
      </c>
      <c r="L70" s="4">
        <v>0.25904106933663701</v>
      </c>
      <c r="M70" s="1">
        <v>0.80257578925360684</v>
      </c>
      <c r="N70" s="4">
        <v>0.53638540230719012</v>
      </c>
      <c r="Q70" s="1">
        <v>0</v>
      </c>
      <c r="R70" s="4">
        <v>0.43703252749907912</v>
      </c>
      <c r="S70" s="1">
        <v>0.17664125435970213</v>
      </c>
      <c r="T70" s="4">
        <v>0.18354682099950625</v>
      </c>
      <c r="U70" s="1">
        <v>0.17339877517631733</v>
      </c>
      <c r="V70" s="4">
        <v>0.51345789415984078</v>
      </c>
      <c r="W70" s="1">
        <v>0.25590128755364955</v>
      </c>
      <c r="X70" s="4">
        <v>0.44447972229277788</v>
      </c>
      <c r="Y70" s="1">
        <v>0.5317357976932453</v>
      </c>
      <c r="Z70" s="4">
        <v>0.29343608879089195</v>
      </c>
      <c r="AA70" s="1">
        <v>1.0061881791160712E-2</v>
      </c>
      <c r="AB70" s="4">
        <v>0.29864938342876712</v>
      </c>
      <c r="AC70" s="1">
        <v>0.51062486186100853</v>
      </c>
      <c r="AD70" s="4">
        <v>0.41076468618446227</v>
      </c>
      <c r="AE70" s="1">
        <v>0.62614763128901729</v>
      </c>
      <c r="AF70" s="4">
        <v>0.16396911984363818</v>
      </c>
      <c r="AG70" s="1">
        <v>0.6720469230286682</v>
      </c>
      <c r="AH70" s="4">
        <v>0.51844901971068202</v>
      </c>
      <c r="AI70" s="1">
        <v>0.1767339662534719</v>
      </c>
      <c r="AJ70" s="4">
        <v>0.34752320920048813</v>
      </c>
      <c r="AK70" s="1">
        <v>0.30003712871287119</v>
      </c>
      <c r="AL70" s="4">
        <v>0.3120003468442592</v>
      </c>
      <c r="AM70" s="1">
        <v>0.15377728258490686</v>
      </c>
      <c r="AN70" s="4">
        <v>0.55388279792813444</v>
      </c>
      <c r="AO70" s="1">
        <v>0.7301963367472698</v>
      </c>
      <c r="AP70" s="4">
        <v>0.46068816915748806</v>
      </c>
      <c r="AS70">
        <v>-20.795999999999889</v>
      </c>
      <c r="AT70">
        <f t="shared" si="3"/>
        <v>0.33810383912624065</v>
      </c>
      <c r="AU70">
        <f t="shared" si="3"/>
        <v>0.39139002190970246</v>
      </c>
      <c r="AW70">
        <v>-20.795999999999889</v>
      </c>
      <c r="AX70">
        <f t="shared" si="4"/>
        <v>19</v>
      </c>
    </row>
    <row r="71" spans="2:50" x14ac:dyDescent="0.75">
      <c r="B71">
        <f t="shared" si="5"/>
        <v>-19.062999999999889</v>
      </c>
      <c r="C71" s="1">
        <v>0.13592513988037719</v>
      </c>
      <c r="D71" s="4">
        <v>0.41451563255793489</v>
      </c>
      <c r="E71" s="1">
        <v>0.17280685755973088</v>
      </c>
      <c r="F71" s="4">
        <v>0.42238122245975318</v>
      </c>
      <c r="G71" s="1">
        <v>6.1797139425701822E-2</v>
      </c>
      <c r="H71" s="4">
        <v>0.45704425847640412</v>
      </c>
      <c r="I71" s="1">
        <v>0.3131632137443171</v>
      </c>
      <c r="J71" s="4">
        <v>0.38793811048181898</v>
      </c>
      <c r="K71" s="1">
        <v>0.57650605338649263</v>
      </c>
      <c r="L71" s="4">
        <v>0.28339889698792858</v>
      </c>
      <c r="M71" s="1">
        <v>0.67395358561572272</v>
      </c>
      <c r="N71" s="4">
        <v>0.52154782549559664</v>
      </c>
      <c r="O71" s="1">
        <v>0.13465048856437237</v>
      </c>
      <c r="P71" s="4">
        <v>0.70389016868544263</v>
      </c>
      <c r="Q71" s="1">
        <v>0.14385964912280652</v>
      </c>
      <c r="R71" s="4">
        <v>0.43617735787457645</v>
      </c>
      <c r="S71" s="1">
        <v>0.12910892311491085</v>
      </c>
      <c r="T71" s="4">
        <v>0.18228538339043573</v>
      </c>
      <c r="U71" s="1">
        <v>0.26543742123764708</v>
      </c>
      <c r="V71" s="4">
        <v>0.52003400055187465</v>
      </c>
      <c r="W71" s="1">
        <v>0.32439198855507667</v>
      </c>
      <c r="X71" s="4">
        <v>0.42643044118142714</v>
      </c>
      <c r="AA71" s="1">
        <v>3.9297373678312132E-2</v>
      </c>
      <c r="AB71" s="4">
        <v>0.29327007384603393</v>
      </c>
      <c r="AC71" s="1">
        <v>0.64762716680875254</v>
      </c>
      <c r="AD71" s="4">
        <v>0.39137149092947832</v>
      </c>
      <c r="AE71" s="1">
        <v>0.64450973191333294</v>
      </c>
      <c r="AF71" s="4">
        <v>0.17851597878121361</v>
      </c>
      <c r="AG71" s="1">
        <v>0.74620789160027634</v>
      </c>
      <c r="AH71" s="4">
        <v>0.52811712179259174</v>
      </c>
      <c r="AI71" s="1">
        <v>0.1908157483796967</v>
      </c>
      <c r="AJ71" s="4">
        <v>0.35155042590190066</v>
      </c>
      <c r="AK71" s="1">
        <v>0.36184405940594011</v>
      </c>
      <c r="AL71" s="4">
        <v>0.33159299204218756</v>
      </c>
      <c r="AM71" s="1">
        <v>0.13654059144598504</v>
      </c>
      <c r="AN71" s="4">
        <v>0.48324767521983469</v>
      </c>
      <c r="AO71" s="1">
        <v>0.72048574221240103</v>
      </c>
      <c r="AP71" s="4">
        <v>0.4815552490670128</v>
      </c>
      <c r="AS71">
        <v>-19.062999999999889</v>
      </c>
      <c r="AT71">
        <f t="shared" si="3"/>
        <v>0.33783835608693957</v>
      </c>
      <c r="AU71">
        <f t="shared" si="3"/>
        <v>0.41025601609070772</v>
      </c>
      <c r="AW71">
        <v>-19.062999999999889</v>
      </c>
      <c r="AX71">
        <f t="shared" si="4"/>
        <v>19</v>
      </c>
    </row>
    <row r="72" spans="2:50" x14ac:dyDescent="0.75">
      <c r="B72">
        <f t="shared" si="5"/>
        <v>-17.329999999999888</v>
      </c>
      <c r="C72" s="1">
        <v>0.69207022959675835</v>
      </c>
      <c r="D72" s="4">
        <v>0.37607124500435318</v>
      </c>
      <c r="E72" s="1">
        <v>0.47437534196607645</v>
      </c>
      <c r="F72" s="4">
        <v>0.44412117219736685</v>
      </c>
      <c r="G72" s="1">
        <v>0.27371983841030451</v>
      </c>
      <c r="H72" s="4">
        <v>0.44523811538884706</v>
      </c>
      <c r="I72" s="1">
        <v>0.2460838807478499</v>
      </c>
      <c r="J72" s="4">
        <v>0.37347183944597562</v>
      </c>
      <c r="K72" s="1">
        <v>0.47843633004327318</v>
      </c>
      <c r="L72" s="4">
        <v>0.27399885977156113</v>
      </c>
      <c r="O72" s="1">
        <v>9.6737535344858738E-2</v>
      </c>
      <c r="P72" s="4">
        <v>0.68783581692546858</v>
      </c>
      <c r="Q72" s="1">
        <v>9.4876571960875539E-2</v>
      </c>
      <c r="R72" s="4">
        <v>0.43363470577659058</v>
      </c>
      <c r="S72" s="1">
        <v>0.11907774931324976</v>
      </c>
      <c r="T72" s="4">
        <v>0.19657311723353094</v>
      </c>
      <c r="U72" s="1">
        <v>0.37792664323141278</v>
      </c>
      <c r="V72" s="4">
        <v>0.50904650259978057</v>
      </c>
      <c r="W72" s="1">
        <v>0.46790057224606507</v>
      </c>
      <c r="X72" s="4">
        <v>0.42819335926094615</v>
      </c>
      <c r="Y72" s="1">
        <v>0.43215846407335751</v>
      </c>
      <c r="Z72" s="4">
        <v>0.28139353185201654</v>
      </c>
      <c r="AA72" s="1">
        <v>0</v>
      </c>
      <c r="AB72" s="4">
        <v>0.28730404106466895</v>
      </c>
      <c r="AC72" s="1">
        <v>0.68867418142780412</v>
      </c>
      <c r="AD72" s="4">
        <v>0.37504805403437486</v>
      </c>
      <c r="AE72" s="1">
        <v>0.7286606159173179</v>
      </c>
      <c r="AF72" s="4">
        <v>0.18277455567019946</v>
      </c>
      <c r="AG72" s="1">
        <v>0.66813248855153395</v>
      </c>
      <c r="AH72" s="4">
        <v>0.52283137285935277</v>
      </c>
      <c r="AI72" s="1">
        <v>0.3911114796235648</v>
      </c>
      <c r="AJ72" s="4">
        <v>0.34491646947748483</v>
      </c>
      <c r="AK72" s="1">
        <v>0.56488861386138567</v>
      </c>
      <c r="AL72" s="4">
        <v>0.20459334284170411</v>
      </c>
      <c r="AM72" s="1">
        <v>0.32257615248403337</v>
      </c>
      <c r="AN72" s="4">
        <v>0.50580962239873073</v>
      </c>
      <c r="AO72" s="1">
        <v>0.39825124304109538</v>
      </c>
      <c r="AP72" s="4">
        <v>0.51851410008167309</v>
      </c>
      <c r="AS72">
        <v>-17.329999999999888</v>
      </c>
      <c r="AT72">
        <f t="shared" si="3"/>
        <v>0.39556094378109552</v>
      </c>
      <c r="AU72">
        <f t="shared" si="3"/>
        <v>0.38901946441498031</v>
      </c>
      <c r="AW72">
        <v>-17.329999999999888</v>
      </c>
      <c r="AX72">
        <f t="shared" si="4"/>
        <v>19</v>
      </c>
    </row>
    <row r="73" spans="2:50" x14ac:dyDescent="0.75">
      <c r="B73">
        <f t="shared" si="5"/>
        <v>-15.596999999999888</v>
      </c>
      <c r="C73" s="1">
        <v>0.53598302141616594</v>
      </c>
      <c r="D73" s="4">
        <v>0.36055732602089985</v>
      </c>
      <c r="E73" s="1">
        <v>0.25916469086266741</v>
      </c>
      <c r="F73" s="4">
        <v>0.45587850930557422</v>
      </c>
      <c r="I73" s="1">
        <v>6.682668014148517E-2</v>
      </c>
      <c r="J73" s="4">
        <v>0.37718048253157088</v>
      </c>
      <c r="K73" s="1">
        <v>0.657072008557398</v>
      </c>
      <c r="L73" s="4">
        <v>0.31918022726791795</v>
      </c>
      <c r="M73" s="1">
        <v>0.5781894208655658</v>
      </c>
      <c r="N73" s="4">
        <v>0.52583269421360268</v>
      </c>
      <c r="O73" s="1">
        <v>6.7620530441318716E-2</v>
      </c>
      <c r="P73" s="4">
        <v>0.65872726087240008</v>
      </c>
      <c r="S73" s="1">
        <v>4.0464211858390942E-2</v>
      </c>
      <c r="T73" s="4">
        <v>0.14854736672442276</v>
      </c>
      <c r="U73" s="1">
        <v>0.28551214874754105</v>
      </c>
      <c r="V73" s="4">
        <v>0.5150064255324458</v>
      </c>
      <c r="W73" s="1">
        <v>0.27619814020028788</v>
      </c>
      <c r="X73" s="4">
        <v>0.44078765908822259</v>
      </c>
      <c r="Y73" s="1">
        <v>0.3833010960670532</v>
      </c>
      <c r="Z73" s="4">
        <v>0.28536432673725476</v>
      </c>
      <c r="AA73" s="1">
        <v>0.11489548311650366</v>
      </c>
      <c r="AB73" s="4">
        <v>0.28395911177368133</v>
      </c>
      <c r="AC73" s="1">
        <v>0.65558397271952296</v>
      </c>
      <c r="AD73" s="4">
        <v>0.39072401548281016</v>
      </c>
      <c r="AE73" s="1">
        <v>0.78699963275798868</v>
      </c>
      <c r="AF73" s="4">
        <v>0.176722763819538</v>
      </c>
      <c r="AG73" s="1">
        <v>0.64248792422056333</v>
      </c>
      <c r="AH73" s="4">
        <v>0.50078061433498644</v>
      </c>
      <c r="AI73" s="1">
        <v>0.22696682005997509</v>
      </c>
      <c r="AJ73" s="4">
        <v>0.30081863275276921</v>
      </c>
      <c r="AK73" s="1">
        <v>0.6714232673267323</v>
      </c>
      <c r="AL73" s="4">
        <v>0.23892558823969121</v>
      </c>
      <c r="AM73" s="1">
        <v>8.70588859486809E-2</v>
      </c>
      <c r="AN73" s="4">
        <v>0.5312408900981439</v>
      </c>
      <c r="AO73" s="1">
        <v>0.4620713101865625</v>
      </c>
      <c r="AP73" s="4">
        <v>0.51086679666459289</v>
      </c>
      <c r="AS73">
        <v>-15.596999999999888</v>
      </c>
      <c r="AT73">
        <f t="shared" si="3"/>
        <v>0.37765662474968908</v>
      </c>
      <c r="AU73">
        <f t="shared" si="3"/>
        <v>0.39006114952558463</v>
      </c>
      <c r="AW73">
        <v>-15.596999999999888</v>
      </c>
      <c r="AX73">
        <f t="shared" si="4"/>
        <v>18</v>
      </c>
    </row>
    <row r="74" spans="2:50" x14ac:dyDescent="0.75">
      <c r="B74">
        <f t="shared" si="5"/>
        <v>-13.863999999999887</v>
      </c>
      <c r="C74" s="1">
        <v>0.59087401119042948</v>
      </c>
      <c r="D74" s="4">
        <v>0.35641599999999984</v>
      </c>
      <c r="E74" s="1">
        <v>0.34023344884187412</v>
      </c>
      <c r="F74" s="4">
        <v>0.39777484121232803</v>
      </c>
      <c r="G74" s="1">
        <v>0.54296320559012878</v>
      </c>
      <c r="H74" s="4">
        <v>0.37431909065146879</v>
      </c>
      <c r="I74" s="1">
        <v>0.3515664477008611</v>
      </c>
      <c r="J74" s="4">
        <v>0.35710222655615148</v>
      </c>
      <c r="K74" s="1">
        <v>0.8102786016434087</v>
      </c>
      <c r="L74" s="4">
        <v>0.33336736198545824</v>
      </c>
      <c r="M74" s="1">
        <v>0.51095128580388938</v>
      </c>
      <c r="N74" s="4">
        <v>0.52726695238937626</v>
      </c>
      <c r="O74" s="1">
        <v>0</v>
      </c>
      <c r="P74" s="4">
        <v>0.68079240402510954</v>
      </c>
      <c r="Q74" s="1">
        <v>0.19026548672566373</v>
      </c>
      <c r="R74" s="4">
        <v>0.42388829693452817</v>
      </c>
      <c r="S74" s="1">
        <v>4.5464366184141056E-2</v>
      </c>
      <c r="T74" s="4">
        <v>0.15359681271818282</v>
      </c>
      <c r="U74" s="1">
        <v>0.50770489266211294</v>
      </c>
      <c r="V74" s="4">
        <v>0.51450140110958564</v>
      </c>
      <c r="W74" s="1">
        <v>0</v>
      </c>
      <c r="X74" s="4">
        <v>0.4240572013427143</v>
      </c>
      <c r="Y74" s="1">
        <v>0.26746185256823596</v>
      </c>
      <c r="Z74" s="4">
        <v>0.30632356091587237</v>
      </c>
      <c r="AA74" s="1">
        <v>4.4169955659504385E-2</v>
      </c>
      <c r="AB74" s="4">
        <v>0.29453887210339269</v>
      </c>
      <c r="AC74" s="1">
        <v>0.57181648827002673</v>
      </c>
      <c r="AD74" s="4">
        <v>0.37520397898737007</v>
      </c>
      <c r="AI74" s="1">
        <v>0.46880311761535559</v>
      </c>
      <c r="AJ74" s="4">
        <v>0.29245231568001506</v>
      </c>
      <c r="AK74" s="1">
        <v>0.59725247524752445</v>
      </c>
      <c r="AL74" s="4">
        <v>0.23006900617998388</v>
      </c>
      <c r="AM74" s="1">
        <v>0.12567066579123687</v>
      </c>
      <c r="AN74" s="4">
        <v>0.51984861533182214</v>
      </c>
      <c r="AO74" s="1">
        <v>0.7064191917045608</v>
      </c>
      <c r="AP74" s="4">
        <v>0.52712727600504783</v>
      </c>
      <c r="AS74">
        <v>-13.863999999999887</v>
      </c>
      <c r="AT74">
        <f t="shared" si="3"/>
        <v>0.37066086073327525</v>
      </c>
      <c r="AU74">
        <f t="shared" si="3"/>
        <v>0.39381367856268934</v>
      </c>
      <c r="AW74">
        <v>-13.863999999999887</v>
      </c>
      <c r="AX74">
        <f t="shared" si="4"/>
        <v>18</v>
      </c>
    </row>
    <row r="75" spans="2:50" x14ac:dyDescent="0.75">
      <c r="B75">
        <f t="shared" si="5"/>
        <v>-12.130999999999887</v>
      </c>
      <c r="C75" s="1">
        <v>0.33638819216669785</v>
      </c>
      <c r="D75" s="4">
        <v>0.37076158256007485</v>
      </c>
      <c r="G75" s="1">
        <v>0.23605197073916145</v>
      </c>
      <c r="H75" s="4">
        <v>0.36475109226010144</v>
      </c>
      <c r="I75" s="1">
        <v>0.30368873168266769</v>
      </c>
      <c r="J75" s="4">
        <v>0.34490574765814747</v>
      </c>
      <c r="K75" s="1">
        <v>0.6627607332133999</v>
      </c>
      <c r="L75" s="4">
        <v>0.32925407925407923</v>
      </c>
      <c r="M75" s="1">
        <v>0.37470206983065063</v>
      </c>
      <c r="N75" s="4">
        <v>0.58575176080081093</v>
      </c>
      <c r="O75" s="1">
        <v>0.12926375317656344</v>
      </c>
      <c r="P75" s="4">
        <v>0.67652591778576621</v>
      </c>
      <c r="Q75" s="1">
        <v>0.20437820214252436</v>
      </c>
      <c r="R75" s="4">
        <v>0.4318411885652918</v>
      </c>
      <c r="S75" s="1">
        <v>0.15608506435383784</v>
      </c>
      <c r="T75" s="4">
        <v>0.1649088958955135</v>
      </c>
      <c r="U75" s="1">
        <v>0.55983727974176944</v>
      </c>
      <c r="V75" s="4">
        <v>0.50441253563374555</v>
      </c>
      <c r="W75" s="1">
        <v>0.14458154506437901</v>
      </c>
      <c r="X75" s="4">
        <v>0.39602062940552119</v>
      </c>
      <c r="Y75" s="1">
        <v>0.4811591088186829</v>
      </c>
      <c r="Z75" s="4">
        <v>0.31359452352825018</v>
      </c>
      <c r="AA75" s="1">
        <v>8.5927983238318378E-2</v>
      </c>
      <c r="AB75" s="4">
        <v>0.31051428571428574</v>
      </c>
      <c r="AC75" s="1">
        <v>0.67904392030564253</v>
      </c>
      <c r="AD75" s="4">
        <v>0.36403890312620002</v>
      </c>
      <c r="AE75" s="1">
        <v>0.49441267509574616</v>
      </c>
      <c r="AF75" s="4">
        <v>0.18626084262701359</v>
      </c>
      <c r="AG75" s="1">
        <v>0.76098739100432877</v>
      </c>
      <c r="AH75" s="4">
        <v>0.44232318801653292</v>
      </c>
      <c r="AI75" s="1">
        <v>0.67726600610809329</v>
      </c>
      <c r="AJ75" s="4">
        <v>0.30286942752549606</v>
      </c>
      <c r="AK75" s="1">
        <v>0.61529702970297029</v>
      </c>
      <c r="AL75" s="4">
        <v>0.23351167613064666</v>
      </c>
      <c r="AM75" s="1">
        <v>0.11005882626025497</v>
      </c>
      <c r="AN75" s="4">
        <v>0.53001732748955255</v>
      </c>
      <c r="AO75" s="1">
        <v>0.45343376822064474</v>
      </c>
      <c r="AP75" s="4">
        <v>0.48169390004954232</v>
      </c>
      <c r="AS75">
        <v>-12.130999999999887</v>
      </c>
      <c r="AT75">
        <f t="shared" si="3"/>
        <v>0.3929118026771754</v>
      </c>
      <c r="AU75">
        <f t="shared" si="3"/>
        <v>0.38599776336981961</v>
      </c>
      <c r="AW75">
        <v>-12.130999999999887</v>
      </c>
      <c r="AX75">
        <f t="shared" si="4"/>
        <v>19</v>
      </c>
    </row>
    <row r="76" spans="2:50" x14ac:dyDescent="0.75">
      <c r="B76">
        <f t="shared" si="5"/>
        <v>-10.397999999999886</v>
      </c>
      <c r="C76" s="1">
        <v>0.66284005402276402</v>
      </c>
      <c r="D76" s="4">
        <v>0.31133968574493603</v>
      </c>
      <c r="E76" s="1">
        <v>0.68210833485318112</v>
      </c>
      <c r="F76" s="4">
        <v>0.31345688339320682</v>
      </c>
      <c r="G76" s="1">
        <v>0.3754776722349597</v>
      </c>
      <c r="H76" s="4">
        <v>0.37033453924637211</v>
      </c>
      <c r="M76" s="1">
        <v>0.44989337236044347</v>
      </c>
      <c r="N76" s="4">
        <v>0.56836847994677242</v>
      </c>
      <c r="Q76" s="1">
        <v>0.22758888371370903</v>
      </c>
      <c r="R76" s="4">
        <v>0.42380238465498599</v>
      </c>
      <c r="S76" s="1">
        <v>0.17136331368252097</v>
      </c>
      <c r="T76" s="4">
        <v>0.14876301949268764</v>
      </c>
      <c r="U76" s="1">
        <v>0.57916031040657945</v>
      </c>
      <c r="V76" s="4">
        <v>0.51727698171467174</v>
      </c>
      <c r="W76" s="1">
        <v>0.35452432045779886</v>
      </c>
      <c r="X76" s="4">
        <v>0.39366912724366881</v>
      </c>
      <c r="Y76" s="1">
        <v>0.45418726269790116</v>
      </c>
      <c r="Z76" s="4">
        <v>0.31513304331941894</v>
      </c>
      <c r="AA76" s="1">
        <v>0.14283974077863862</v>
      </c>
      <c r="AB76" s="4">
        <v>0.29142161367395691</v>
      </c>
      <c r="AC76" s="1">
        <v>0.72738467367623327</v>
      </c>
      <c r="AD76" s="4">
        <v>0.38044653075064638</v>
      </c>
      <c r="AE76" s="1">
        <v>0.3462567546298726</v>
      </c>
      <c r="AF76" s="4">
        <v>0.18657928440479218</v>
      </c>
      <c r="AG76" s="1">
        <v>0.66506492691801011</v>
      </c>
      <c r="AH76" s="4">
        <v>0.45527665572916048</v>
      </c>
      <c r="AI76" s="1">
        <v>0.62587233807332432</v>
      </c>
      <c r="AJ76" s="4">
        <v>0.25936460654654592</v>
      </c>
      <c r="AK76" s="1">
        <v>0.81012376237623718</v>
      </c>
      <c r="AL76" s="4">
        <v>0.2425202134904281</v>
      </c>
      <c r="AM76" s="1">
        <v>0.10099944954006702</v>
      </c>
      <c r="AN76" s="4">
        <v>0.52716835925662298</v>
      </c>
      <c r="AO76" s="1">
        <v>0.88568271641664198</v>
      </c>
      <c r="AP76" s="4">
        <v>0.49484786334948333</v>
      </c>
      <c r="AS76">
        <v>-10.397999999999886</v>
      </c>
      <c r="AT76">
        <f t="shared" si="3"/>
        <v>0.48596281687287557</v>
      </c>
      <c r="AU76">
        <f t="shared" si="3"/>
        <v>0.36469231011519748</v>
      </c>
      <c r="AW76">
        <v>-10.397999999999886</v>
      </c>
      <c r="AX76">
        <f t="shared" si="4"/>
        <v>17</v>
      </c>
    </row>
    <row r="77" spans="2:50" x14ac:dyDescent="0.75">
      <c r="B77">
        <f t="shared" si="5"/>
        <v>-8.6649999999998855</v>
      </c>
      <c r="C77" s="1">
        <v>0.54784873625313468</v>
      </c>
      <c r="D77" s="4">
        <v>0.32274181264280277</v>
      </c>
      <c r="E77" s="1">
        <v>0.66149917928141388</v>
      </c>
      <c r="F77" s="4">
        <v>0.30329603641190978</v>
      </c>
      <c r="G77" s="1">
        <v>0.29195327000764376</v>
      </c>
      <c r="H77" s="4">
        <v>0.36019351226510832</v>
      </c>
      <c r="I77" s="1">
        <v>0.59663971702880436</v>
      </c>
      <c r="J77" s="4">
        <v>0.34287410313322664</v>
      </c>
      <c r="K77" s="1">
        <v>0.74099285262799652</v>
      </c>
      <c r="L77" s="4">
        <v>0.31935332975846858</v>
      </c>
      <c r="M77" s="1">
        <v>0.51389504495086802</v>
      </c>
      <c r="N77" s="4">
        <v>0.56963772024451631</v>
      </c>
      <c r="Q77" s="1">
        <v>0.30659835429281168</v>
      </c>
      <c r="R77" s="4">
        <v>0.41414310636059043</v>
      </c>
      <c r="S77" s="1">
        <v>0.3759066637859188</v>
      </c>
      <c r="T77" s="4">
        <v>0.2107336852574401</v>
      </c>
      <c r="U77" s="1">
        <v>0.74389246313369173</v>
      </c>
      <c r="V77" s="4">
        <v>0.44542666058128949</v>
      </c>
      <c r="W77" s="1">
        <v>0.74383047210300413</v>
      </c>
      <c r="X77" s="4">
        <v>0.41704415933600253</v>
      </c>
      <c r="Y77" s="1">
        <v>0.57482627695393651</v>
      </c>
      <c r="Z77" s="4">
        <v>0.31016377047130894</v>
      </c>
      <c r="AC77" s="1">
        <v>0.79268100154715748</v>
      </c>
      <c r="AD77" s="4">
        <v>0.37663753406634715</v>
      </c>
      <c r="AE77" s="1">
        <v>0.33188185299826872</v>
      </c>
      <c r="AF77" s="4">
        <v>0.19646641969383166</v>
      </c>
      <c r="AG77" s="1">
        <v>0.65399912176149544</v>
      </c>
      <c r="AH77" s="4">
        <v>0.40238231697997856</v>
      </c>
      <c r="AI77" s="1">
        <v>0.53524591296657165</v>
      </c>
      <c r="AJ77" s="4">
        <v>0.24540490615179911</v>
      </c>
      <c r="AK77" s="1">
        <v>0.79488861386138576</v>
      </c>
      <c r="AL77" s="4">
        <v>0.21092738913432063</v>
      </c>
      <c r="AM77" s="1">
        <v>0.12992180816139695</v>
      </c>
      <c r="AN77" s="4">
        <v>0.50990148465874119</v>
      </c>
      <c r="AO77" s="1">
        <v>0.68270579235901574</v>
      </c>
      <c r="AP77" s="4">
        <v>0.51537410127904515</v>
      </c>
      <c r="AS77">
        <v>-8.6649999999998855</v>
      </c>
      <c r="AT77">
        <f t="shared" si="3"/>
        <v>0.5566226185596953</v>
      </c>
      <c r="AU77">
        <f t="shared" si="3"/>
        <v>0.35959455824592929</v>
      </c>
      <c r="AW77">
        <v>-8.6649999999998855</v>
      </c>
      <c r="AX77">
        <f t="shared" si="4"/>
        <v>18</v>
      </c>
    </row>
    <row r="78" spans="2:50" x14ac:dyDescent="0.75">
      <c r="B78">
        <f t="shared" si="5"/>
        <v>-6.9319999999998849</v>
      </c>
      <c r="C78" s="1">
        <v>0.56752845842176092</v>
      </c>
      <c r="D78" s="4">
        <v>0.32608759596434977</v>
      </c>
      <c r="E78" s="1">
        <v>0.76107970089367116</v>
      </c>
      <c r="F78" s="4">
        <v>0.32961550974781645</v>
      </c>
      <c r="G78" s="1">
        <v>0.6752920624522305</v>
      </c>
      <c r="H78" s="4">
        <v>0.41506616645202232</v>
      </c>
      <c r="I78" s="1">
        <v>0.44226882263769657</v>
      </c>
      <c r="J78" s="4">
        <v>0.32141198327914533</v>
      </c>
      <c r="K78" s="1">
        <v>0.88841347790149194</v>
      </c>
      <c r="L78" s="4">
        <v>0.33346030578468971</v>
      </c>
      <c r="M78" s="1">
        <v>0.3256366297302955</v>
      </c>
      <c r="N78" s="4">
        <v>0.45100994258125232</v>
      </c>
      <c r="O78" s="1">
        <v>0.2091968216471595</v>
      </c>
      <c r="P78" s="4">
        <v>0.62539526584451366</v>
      </c>
      <c r="Q78" s="1">
        <v>0.63744760130414557</v>
      </c>
      <c r="R78" s="4">
        <v>0.41897576224506966</v>
      </c>
      <c r="S78" s="1">
        <v>0.59875304793357786</v>
      </c>
      <c r="T78" s="4">
        <v>0.17941831193958438</v>
      </c>
      <c r="U78" s="1">
        <v>0.61760739315955804</v>
      </c>
      <c r="V78" s="4">
        <v>0.43111110070520803</v>
      </c>
      <c r="W78" s="1">
        <v>0.32895207439199053</v>
      </c>
      <c r="X78" s="4">
        <v>0.41532855379356182</v>
      </c>
      <c r="Y78" s="1">
        <v>0.65108532129808783</v>
      </c>
      <c r="Z78" s="4">
        <v>0.33293911061913395</v>
      </c>
      <c r="AA78" s="1">
        <v>5.9859669638941529E-2</v>
      </c>
      <c r="AB78" s="4">
        <v>0.31858208693824652</v>
      </c>
      <c r="AC78" s="1">
        <v>0.73685706166524656</v>
      </c>
      <c r="AD78" s="4">
        <v>0.35180929850600084</v>
      </c>
      <c r="AE78" s="1">
        <v>0.31058181627406717</v>
      </c>
      <c r="AF78" s="4">
        <v>0.19352867623552836</v>
      </c>
      <c r="AG78" s="1">
        <v>0.65182861802898173</v>
      </c>
      <c r="AH78" s="4">
        <v>0.43229405335063142</v>
      </c>
      <c r="AI78" s="1">
        <v>0.55699736052955218</v>
      </c>
      <c r="AJ78" s="4">
        <v>0.30356899757190314</v>
      </c>
      <c r="AK78" s="1">
        <v>0.71069306930693033</v>
      </c>
      <c r="AL78" s="4">
        <v>0.22935856973203267</v>
      </c>
      <c r="AM78" s="1">
        <v>0.22432900260639491</v>
      </c>
      <c r="AN78" s="4">
        <v>0.52121474220364217</v>
      </c>
      <c r="AS78">
        <v>-6.9319999999998849</v>
      </c>
      <c r="AT78">
        <f t="shared" si="3"/>
        <v>0.52391621104325159</v>
      </c>
      <c r="AU78">
        <f t="shared" si="3"/>
        <v>0.36474610702601756</v>
      </c>
      <c r="AW78">
        <v>-6.9319999999998849</v>
      </c>
      <c r="AX78">
        <f t="shared" si="4"/>
        <v>19</v>
      </c>
    </row>
    <row r="79" spans="2:50" x14ac:dyDescent="0.75">
      <c r="B79">
        <f t="shared" si="5"/>
        <v>-5.1989999999998844</v>
      </c>
      <c r="C79" s="1">
        <v>0.76442214933435926</v>
      </c>
      <c r="D79" s="4">
        <v>0.31394811735431277</v>
      </c>
      <c r="E79" s="1">
        <v>0.58398686850264636</v>
      </c>
      <c r="F79" s="4">
        <v>0.32859277874556175</v>
      </c>
      <c r="G79" s="1">
        <v>0.86887214761436893</v>
      </c>
      <c r="H79" s="4">
        <v>0.39927558996913853</v>
      </c>
      <c r="I79" s="1">
        <v>0.42799393633148136</v>
      </c>
      <c r="J79" s="4">
        <v>0.32442502413784569</v>
      </c>
      <c r="K79" s="1">
        <v>0.94000097243156477</v>
      </c>
      <c r="L79" s="4">
        <v>0.32372634643377002</v>
      </c>
      <c r="O79" s="1">
        <v>0.43322953577436546</v>
      </c>
      <c r="P79" s="4">
        <v>0.60077265734426311</v>
      </c>
      <c r="Q79" s="1">
        <v>0.46396522279149244</v>
      </c>
      <c r="R79" s="4">
        <v>0.41238701028157687</v>
      </c>
      <c r="S79" s="1">
        <v>0.79508626809469385</v>
      </c>
      <c r="T79" s="4">
        <v>0.15406516811653931</v>
      </c>
      <c r="U79" s="1">
        <v>0.79361499856293316</v>
      </c>
      <c r="V79" s="4">
        <v>0.45243582611459909</v>
      </c>
      <c r="Y79" s="1">
        <v>0.70334551185615091</v>
      </c>
      <c r="Z79" s="4">
        <v>0.32652390052066027</v>
      </c>
      <c r="AA79" s="1">
        <v>0.3431759489353412</v>
      </c>
      <c r="AB79" s="4">
        <v>0.31677003492814138</v>
      </c>
      <c r="AE79" s="1">
        <v>0.48124442579088106</v>
      </c>
      <c r="AF79" s="4">
        <v>0.17671427378267773</v>
      </c>
      <c r="AG79" s="1">
        <v>0.77974405620726428</v>
      </c>
      <c r="AH79" s="4">
        <v>0.41785556464239082</v>
      </c>
      <c r="AI79" s="1">
        <v>0.35214128767463998</v>
      </c>
      <c r="AJ79" s="4">
        <v>0.29096971730559518</v>
      </c>
      <c r="AK79" s="1">
        <v>0.82136138613861354</v>
      </c>
      <c r="AL79" s="4">
        <v>0.22632520260441261</v>
      </c>
      <c r="AM79" s="1">
        <v>0.58688976874050813</v>
      </c>
      <c r="AN79" s="4">
        <v>0.47589580461151226</v>
      </c>
      <c r="AO79" s="1">
        <v>0.70739662572776407</v>
      </c>
      <c r="AP79" s="4">
        <v>0.48001846244363638</v>
      </c>
      <c r="AS79">
        <v>-5.1989999999998844</v>
      </c>
      <c r="AT79">
        <f t="shared" si="3"/>
        <v>0.63802771238288647</v>
      </c>
      <c r="AU79">
        <f t="shared" si="3"/>
        <v>0.35415891054921372</v>
      </c>
      <c r="AW79">
        <v>-5.1989999999998844</v>
      </c>
      <c r="AX79">
        <f t="shared" si="4"/>
        <v>17</v>
      </c>
    </row>
    <row r="80" spans="2:50" x14ac:dyDescent="0.75">
      <c r="B80">
        <f t="shared" si="5"/>
        <v>-3.4659999999998843</v>
      </c>
      <c r="C80" s="1">
        <v>0.63129461701716905</v>
      </c>
      <c r="D80" s="4">
        <v>0.32262857319734423</v>
      </c>
      <c r="E80" s="1">
        <v>0.83676819259529545</v>
      </c>
      <c r="F80" s="4">
        <v>0.2920221721939501</v>
      </c>
      <c r="G80" s="1">
        <v>0.95763729664810504</v>
      </c>
      <c r="H80" s="4">
        <v>0.38695752859987953</v>
      </c>
      <c r="I80" s="1">
        <v>0.57465891864578178</v>
      </c>
      <c r="J80" s="4">
        <v>0.35508786034225348</v>
      </c>
      <c r="K80" s="1">
        <v>0.8934701220401613</v>
      </c>
      <c r="L80" s="4">
        <v>0.34739145957189194</v>
      </c>
      <c r="M80" s="1">
        <v>0.77351453062931319</v>
      </c>
      <c r="N80" s="4">
        <v>0.45938849635272372</v>
      </c>
      <c r="O80" s="1">
        <v>0.84697018504599275</v>
      </c>
      <c r="P80" s="4">
        <v>0.50995076486031421</v>
      </c>
      <c r="S80" s="1">
        <v>0.72184326676749344</v>
      </c>
      <c r="T80" s="4">
        <v>0.18401826073672006</v>
      </c>
      <c r="U80" s="1">
        <v>0.76392297318211</v>
      </c>
      <c r="V80" s="4">
        <v>0.44804036724245966</v>
      </c>
      <c r="W80" s="1">
        <v>0.67194206008583668</v>
      </c>
      <c r="X80" s="4">
        <v>0.40186959822677287</v>
      </c>
      <c r="Y80" s="1">
        <v>0.88018482699333767</v>
      </c>
      <c r="Z80" s="4">
        <v>0.34054531565094298</v>
      </c>
      <c r="AA80" s="1">
        <v>0.44481800906300212</v>
      </c>
      <c r="AB80" s="4">
        <v>0.33019093167794544</v>
      </c>
      <c r="AC80" s="1">
        <v>0.81904581478324034</v>
      </c>
      <c r="AD80" s="4">
        <v>0.348920914450363</v>
      </c>
      <c r="AE80" s="1">
        <v>0.75237395729500001</v>
      </c>
      <c r="AF80" s="4">
        <v>0.18461189101454453</v>
      </c>
      <c r="AG80" s="1">
        <v>0.77160780377642546</v>
      </c>
      <c r="AH80" s="4">
        <v>0.40555069841950625</v>
      </c>
      <c r="AK80" s="1">
        <v>0.8285396039603955</v>
      </c>
      <c r="AL80" s="4">
        <v>0.22272104435538792</v>
      </c>
      <c r="AM80" s="1">
        <v>0.41173076540458797</v>
      </c>
      <c r="AN80" s="4">
        <v>0.49788040016983343</v>
      </c>
      <c r="AO80" s="1">
        <v>0.65893927159916743</v>
      </c>
      <c r="AP80" s="4">
        <v>0.4685724449865325</v>
      </c>
      <c r="AS80">
        <v>-3.4659999999998843</v>
      </c>
      <c r="AT80">
        <f t="shared" si="3"/>
        <v>0.73551456752957867</v>
      </c>
      <c r="AU80">
        <f t="shared" si="3"/>
        <v>0.3614638178916314</v>
      </c>
      <c r="AW80">
        <v>-3.4659999999998843</v>
      </c>
      <c r="AX80">
        <f t="shared" si="4"/>
        <v>18</v>
      </c>
    </row>
    <row r="81" spans="2:50" x14ac:dyDescent="0.75">
      <c r="B81">
        <f t="shared" si="5"/>
        <v>-1.7329999999998842</v>
      </c>
      <c r="C81" s="1">
        <v>0.65956010032799339</v>
      </c>
      <c r="D81" s="4">
        <v>0.32934698857069472</v>
      </c>
      <c r="E81" s="1">
        <v>0.88984132774028835</v>
      </c>
      <c r="F81" s="4">
        <v>0.31786709828252852</v>
      </c>
      <c r="I81" s="1">
        <v>0.85459828196058474</v>
      </c>
      <c r="J81" s="4">
        <v>0.3547750531581283</v>
      </c>
      <c r="K81" s="1">
        <v>0.92828317207176581</v>
      </c>
      <c r="L81" s="4">
        <v>0.36523000478372925</v>
      </c>
      <c r="M81" s="1">
        <v>0.86660255070039716</v>
      </c>
      <c r="N81" s="4">
        <v>0.46297846828128708</v>
      </c>
      <c r="O81" s="1">
        <v>0.82404524141880542</v>
      </c>
      <c r="P81" s="4">
        <v>0.55642962162433862</v>
      </c>
      <c r="Q81" s="1">
        <v>0.39602546188480042</v>
      </c>
      <c r="R81" s="4">
        <v>0.4392483915686205</v>
      </c>
      <c r="S81" s="1">
        <v>0.68224327911355387</v>
      </c>
      <c r="T81" s="4">
        <v>0.17568895325242323</v>
      </c>
      <c r="U81" s="1">
        <v>0.74223430832835813</v>
      </c>
      <c r="V81" s="4">
        <v>0.43310837633981736</v>
      </c>
      <c r="W81" s="1">
        <v>0.66943848354792101</v>
      </c>
      <c r="X81" s="4">
        <v>0.38753534839237913</v>
      </c>
      <c r="Y81" s="1">
        <v>0.82527401676337897</v>
      </c>
      <c r="Z81" s="4">
        <v>0.33086618302595927</v>
      </c>
      <c r="AA81" s="1">
        <v>8.7170491643521988E-2</v>
      </c>
      <c r="AB81" s="4">
        <v>0.31999912282945975</v>
      </c>
      <c r="AC81" s="1">
        <v>0.8392851504530966</v>
      </c>
      <c r="AD81" s="4">
        <v>0.35105471665062976</v>
      </c>
      <c r="AE81" s="1">
        <v>0.67100361995698055</v>
      </c>
      <c r="AF81" s="4">
        <v>0.17348496009126316</v>
      </c>
      <c r="AG81" s="1">
        <v>0.82661062668590435</v>
      </c>
      <c r="AH81" s="4">
        <v>0.4006138158515446</v>
      </c>
      <c r="AI81" s="1">
        <v>0.70729516465597009</v>
      </c>
      <c r="AJ81" s="4">
        <v>0.29984792915287595</v>
      </c>
      <c r="AK81" s="1">
        <v>0.89732673267326668</v>
      </c>
      <c r="AL81" s="4">
        <v>0.25265666563856293</v>
      </c>
      <c r="AM81" s="1">
        <v>0.67511589502795433</v>
      </c>
      <c r="AN81" s="4">
        <v>0.50186717153964211</v>
      </c>
      <c r="AO81" s="1">
        <v>0.6039479835111129</v>
      </c>
      <c r="AP81" s="4">
        <v>0.48124996657986346</v>
      </c>
      <c r="AS81">
        <v>-1.7329999999998842</v>
      </c>
      <c r="AT81">
        <f t="shared" si="3"/>
        <v>0.71820536255082401</v>
      </c>
      <c r="AU81">
        <f t="shared" si="3"/>
        <v>0.36493941240072358</v>
      </c>
      <c r="AW81">
        <v>-1.7329999999998842</v>
      </c>
      <c r="AX81">
        <f t="shared" si="4"/>
        <v>19</v>
      </c>
    </row>
    <row r="82" spans="2:50" x14ac:dyDescent="0.75">
      <c r="B82">
        <f t="shared" si="5"/>
        <v>1.1590728377086634E-13</v>
      </c>
      <c r="C82" s="3">
        <v>1</v>
      </c>
      <c r="D82" s="5">
        <v>0.30405371715392154</v>
      </c>
      <c r="E82" s="3">
        <v>1</v>
      </c>
      <c r="F82" s="5">
        <v>0.29425644077884544</v>
      </c>
      <c r="G82" s="3">
        <v>1</v>
      </c>
      <c r="H82" s="5">
        <v>0.40947069925361113</v>
      </c>
      <c r="I82" s="3">
        <v>1</v>
      </c>
      <c r="J82" s="5">
        <v>0.35827308472856406</v>
      </c>
      <c r="K82" s="3">
        <v>1</v>
      </c>
      <c r="L82" s="5">
        <v>0.37489788223465098</v>
      </c>
      <c r="M82" s="3">
        <v>1</v>
      </c>
      <c r="N82" s="5">
        <v>0.46529210801902182</v>
      </c>
      <c r="O82" s="3">
        <v>0.97067718959160987</v>
      </c>
      <c r="P82" s="5">
        <v>0.550961625789822</v>
      </c>
      <c r="Q82" s="3">
        <v>1</v>
      </c>
      <c r="R82" s="5">
        <v>0.44099600392743199</v>
      </c>
      <c r="S82" s="3">
        <v>0.91688015062193406</v>
      </c>
      <c r="T82" s="5">
        <v>0.1759927492610604</v>
      </c>
      <c r="U82" s="3">
        <v>0.93847140235679039</v>
      </c>
      <c r="V82" s="5">
        <v>0.42393851103929808</v>
      </c>
      <c r="W82" s="3">
        <v>0.96691702432045745</v>
      </c>
      <c r="X82" s="5">
        <v>0.40425462570654341</v>
      </c>
      <c r="Y82" s="3">
        <v>1</v>
      </c>
      <c r="Z82" s="5">
        <v>0.32806400242141581</v>
      </c>
      <c r="AA82" s="3">
        <v>1</v>
      </c>
      <c r="AB82" s="5">
        <v>0.31205496831766444</v>
      </c>
      <c r="AC82" s="3">
        <v>0.89248839632471433</v>
      </c>
      <c r="AD82" s="5">
        <v>0.35446663169896248</v>
      </c>
      <c r="AE82" s="3">
        <v>1</v>
      </c>
      <c r="AF82" s="5">
        <v>0.17570061432033895</v>
      </c>
      <c r="AG82" s="3">
        <v>0.98320055203563139</v>
      </c>
      <c r="AH82" s="5">
        <v>0.4356121320319018</v>
      </c>
      <c r="AI82" s="3">
        <v>0.84170086922874976</v>
      </c>
      <c r="AJ82" s="5">
        <v>0.23813651042743914</v>
      </c>
      <c r="AK82" s="3">
        <v>0.93357673267326713</v>
      </c>
      <c r="AL82" s="5">
        <v>0.20323316850513506</v>
      </c>
      <c r="AM82" s="3">
        <v>1</v>
      </c>
      <c r="AN82" s="5">
        <v>0.48757062969651072</v>
      </c>
      <c r="AO82" s="3">
        <v>1</v>
      </c>
      <c r="AP82" s="5">
        <v>0.49356230233335713</v>
      </c>
      <c r="AS82">
        <v>1.1590728377086634E-13</v>
      </c>
      <c r="AT82">
        <f t="shared" si="3"/>
        <v>0.97219561585765768</v>
      </c>
      <c r="AU82">
        <f t="shared" si="3"/>
        <v>0.36153942038227477</v>
      </c>
      <c r="AW82">
        <v>1.1590728377086634E-13</v>
      </c>
      <c r="AX82">
        <f t="shared" si="4"/>
        <v>20</v>
      </c>
    </row>
    <row r="83" spans="2:50" x14ac:dyDescent="0.75">
      <c r="B83">
        <f t="shared" si="5"/>
        <v>1.733000000000116</v>
      </c>
      <c r="C83" s="1">
        <v>0.66264711557013223</v>
      </c>
      <c r="D83" s="4">
        <v>0.30430367750342696</v>
      </c>
      <c r="G83" s="1">
        <v>0.91396440659460509</v>
      </c>
      <c r="H83" s="4">
        <v>0.42517336593385735</v>
      </c>
      <c r="I83" s="1">
        <v>0.82263769580596302</v>
      </c>
      <c r="J83" s="4">
        <v>0.35430794301634866</v>
      </c>
      <c r="K83" s="1">
        <v>0.98653182282296814</v>
      </c>
      <c r="L83" s="4">
        <v>0.36537163198919803</v>
      </c>
      <c r="M83" s="1">
        <v>0.7621994564081126</v>
      </c>
      <c r="N83" s="4">
        <v>0.45351267213858998</v>
      </c>
      <c r="O83" s="1">
        <v>0.67538208239378639</v>
      </c>
      <c r="P83" s="4">
        <v>0.54819617607077975</v>
      </c>
      <c r="Q83" s="1">
        <v>0.2040832168917868</v>
      </c>
      <c r="R83" s="4">
        <v>0.47371646487150687</v>
      </c>
      <c r="S83" s="1">
        <v>0.711472576314084</v>
      </c>
      <c r="T83" s="4">
        <v>0.16583585236803633</v>
      </c>
      <c r="U83" s="1">
        <v>0.75090093077756448</v>
      </c>
      <c r="V83" s="4">
        <v>0.41800444468182452</v>
      </c>
      <c r="W83" s="1">
        <v>0.87652002861230105</v>
      </c>
      <c r="X83" s="4">
        <v>0.39872339848849647</v>
      </c>
      <c r="Y83" s="1">
        <v>0.38781431334622912</v>
      </c>
      <c r="Z83" s="4">
        <v>0.32818084587891255</v>
      </c>
      <c r="AA83" s="1">
        <v>0.63872240900453192</v>
      </c>
      <c r="AB83" s="4">
        <v>0.3056283521328001</v>
      </c>
      <c r="AC83" s="1">
        <v>0.63067159230842162</v>
      </c>
      <c r="AD83" s="4">
        <v>0.35798803018726033</v>
      </c>
      <c r="AE83" s="1">
        <v>0.93132574366507681</v>
      </c>
      <c r="AF83" s="4">
        <v>0.1754303917459758</v>
      </c>
      <c r="AG83" s="1">
        <v>0.87422997302553174</v>
      </c>
      <c r="AH83" s="4">
        <v>0.40247860943806613</v>
      </c>
      <c r="AI83" s="1">
        <v>0.77296408385500837</v>
      </c>
      <c r="AJ83" s="4">
        <v>0.25690714140643056</v>
      </c>
      <c r="AK83" s="1">
        <v>0.87888613861386133</v>
      </c>
      <c r="AL83" s="4">
        <v>0.20362769223672741</v>
      </c>
      <c r="AM83" s="1">
        <v>0.44188668483847654</v>
      </c>
      <c r="AN83" s="4">
        <v>0.50878625927220322</v>
      </c>
      <c r="AO83" s="1">
        <v>0.85910076069865227</v>
      </c>
      <c r="AP83" s="4">
        <v>0.48206099420233267</v>
      </c>
      <c r="AS83">
        <v>1.733000000000116</v>
      </c>
      <c r="AT83">
        <f t="shared" si="3"/>
        <v>0.725365317449847</v>
      </c>
      <c r="AU83">
        <f t="shared" si="3"/>
        <v>0.36464389176646178</v>
      </c>
      <c r="AW83">
        <v>1.733000000000116</v>
      </c>
      <c r="AX83">
        <f t="shared" si="4"/>
        <v>19</v>
      </c>
    </row>
    <row r="84" spans="2:50" x14ac:dyDescent="0.75">
      <c r="B84">
        <f t="shared" si="5"/>
        <v>3.4660000000001161</v>
      </c>
      <c r="C84" s="1">
        <v>0.73905074281304173</v>
      </c>
      <c r="D84" s="4">
        <v>0.3199727470628313</v>
      </c>
      <c r="E84" s="1">
        <v>0.74767463067663742</v>
      </c>
      <c r="F84" s="4">
        <v>0.25997244491695504</v>
      </c>
      <c r="G84" s="1">
        <v>0.86188448520580674</v>
      </c>
      <c r="H84" s="4">
        <v>0.43395253901820507</v>
      </c>
      <c r="I84" s="1">
        <v>0.84752400202122002</v>
      </c>
      <c r="J84" s="4">
        <v>0.34962510897994775</v>
      </c>
      <c r="M84" s="1">
        <v>0.73230190257160799</v>
      </c>
      <c r="N84" s="4">
        <v>0.41827989950753358</v>
      </c>
      <c r="O84" s="1">
        <v>0.76177565410358294</v>
      </c>
      <c r="P84" s="4">
        <v>0.52794326241134759</v>
      </c>
      <c r="Q84" s="1">
        <v>0.90253066294053774</v>
      </c>
      <c r="R84" s="4">
        <v>0.42593698932086799</v>
      </c>
      <c r="S84" s="1">
        <v>0.79965431031821999</v>
      </c>
      <c r="T84" s="4">
        <v>0.16110040884806895</v>
      </c>
      <c r="U84" s="1">
        <v>0.80334284008754997</v>
      </c>
      <c r="V84" s="4">
        <v>0.41175192402778671</v>
      </c>
      <c r="W84" s="1">
        <v>0.6832081545064379</v>
      </c>
      <c r="X84" s="4">
        <v>0.39310070802261005</v>
      </c>
      <c r="Y84" s="1">
        <v>0.34425818468371716</v>
      </c>
      <c r="Z84" s="4">
        <v>0.33937548424295938</v>
      </c>
      <c r="AA84" s="1">
        <v>0.80192954246455206</v>
      </c>
      <c r="AB84" s="4">
        <v>0.30666969318654719</v>
      </c>
      <c r="AC84" s="1">
        <v>0.81790912822455974</v>
      </c>
      <c r="AD84" s="4">
        <v>0.33422309407877066</v>
      </c>
      <c r="AE84" s="1">
        <v>0.65253659304338862</v>
      </c>
      <c r="AF84" s="4">
        <v>0.17398598445150087</v>
      </c>
      <c r="AG84" s="1">
        <v>0.89743428894046851</v>
      </c>
      <c r="AH84" s="4">
        <v>0.43167241251917032</v>
      </c>
      <c r="AI84" s="1">
        <v>0.85650125063913862</v>
      </c>
      <c r="AJ84" s="4">
        <v>0.22250241140952651</v>
      </c>
      <c r="AK84" s="1">
        <v>0.88695544554455363</v>
      </c>
      <c r="AL84" s="4">
        <v>0.20963193434399785</v>
      </c>
      <c r="AM84" s="1">
        <v>0.41498046862046778</v>
      </c>
      <c r="AN84" s="4">
        <v>0.50692078533284746</v>
      </c>
      <c r="AO84" s="1">
        <v>0.83703412519654985</v>
      </c>
      <c r="AP84" s="4">
        <v>0.45170691960554898</v>
      </c>
      <c r="AS84">
        <v>3.4660000000001161</v>
      </c>
      <c r="AT84">
        <f t="shared" si="3"/>
        <v>0.75728875855800215</v>
      </c>
      <c r="AU84">
        <f t="shared" si="3"/>
        <v>0.35149077638352749</v>
      </c>
      <c r="AW84">
        <v>3.4660000000001161</v>
      </c>
      <c r="AX84">
        <f t="shared" si="4"/>
        <v>19</v>
      </c>
    </row>
    <row r="85" spans="2:50" x14ac:dyDescent="0.75">
      <c r="B85">
        <f t="shared" si="5"/>
        <v>5.1990000000001162</v>
      </c>
      <c r="C85" s="1">
        <v>0.50356936137372099</v>
      </c>
      <c r="D85" s="4">
        <v>0.30713755801314679</v>
      </c>
      <c r="E85" s="1">
        <v>0.65538938537297164</v>
      </c>
      <c r="F85" s="4">
        <v>0.26384129474423035</v>
      </c>
      <c r="G85" s="1">
        <v>0.69297958292389839</v>
      </c>
      <c r="H85" s="4">
        <v>0.41948308008829632</v>
      </c>
      <c r="I85" s="1">
        <v>0.8143001515917131</v>
      </c>
      <c r="J85" s="4">
        <v>0.33283371235614362</v>
      </c>
      <c r="K85" s="1">
        <v>0.99163708853989418</v>
      </c>
      <c r="L85" s="4">
        <v>0.35440149682836675</v>
      </c>
      <c r="M85" s="1">
        <v>0.75897135688898265</v>
      </c>
      <c r="N85" s="4">
        <v>0.43819488121503758</v>
      </c>
      <c r="O85" s="1">
        <v>0.76862987222162604</v>
      </c>
      <c r="P85" s="4">
        <v>0.56664187815347533</v>
      </c>
      <c r="Q85" s="1">
        <v>0.23443564663872027</v>
      </c>
      <c r="R85" s="4">
        <v>0.4294476067712239</v>
      </c>
      <c r="S85" s="1">
        <v>0.85406957004845874</v>
      </c>
      <c r="T85" s="4">
        <v>0.1486043982480173</v>
      </c>
      <c r="U85" s="1">
        <v>0.74592646636156601</v>
      </c>
      <c r="V85" s="4">
        <v>0.41929183395013697</v>
      </c>
      <c r="W85" s="1">
        <v>0.42685979971387605</v>
      </c>
      <c r="X85" s="4">
        <v>0.39074212439195871</v>
      </c>
      <c r="Y85" s="1">
        <v>0.40694175800558835</v>
      </c>
      <c r="Z85" s="4">
        <v>0.30504986132471473</v>
      </c>
      <c r="AA85" s="1">
        <v>0.56168688788188892</v>
      </c>
      <c r="AB85" s="4">
        <v>0.29548881071333549</v>
      </c>
      <c r="AC85" s="1">
        <v>0.83758012061507436</v>
      </c>
      <c r="AD85" s="4">
        <v>0.32297764020180897</v>
      </c>
      <c r="AE85" s="1">
        <v>0.88940769109700402</v>
      </c>
      <c r="AF85" s="4">
        <v>0.1688227205621711</v>
      </c>
      <c r="AG85" s="1">
        <v>0.84613888714635221</v>
      </c>
      <c r="AH85" s="4">
        <v>0.37619778684353516</v>
      </c>
      <c r="AI85" s="1">
        <v>0.86488951536005987</v>
      </c>
      <c r="AJ85" s="4">
        <v>0.22888066691046846</v>
      </c>
      <c r="AK85" s="1">
        <v>0.7265965346534653</v>
      </c>
      <c r="AL85" s="4">
        <v>0.21426467118791026</v>
      </c>
      <c r="AM85" s="1">
        <v>0.52150441362753097</v>
      </c>
      <c r="AN85" s="4">
        <v>0.50017838737810205</v>
      </c>
      <c r="AO85" s="1">
        <v>0.83257192639496824</v>
      </c>
      <c r="AP85" s="4">
        <v>0.46199718497666498</v>
      </c>
      <c r="AS85">
        <v>5.1990000000001162</v>
      </c>
      <c r="AT85">
        <f t="shared" si="3"/>
        <v>0.69670430082286805</v>
      </c>
      <c r="AU85">
        <f t="shared" si="3"/>
        <v>0.34722387974293734</v>
      </c>
      <c r="AW85">
        <v>5.1990000000001162</v>
      </c>
      <c r="AX85">
        <f t="shared" si="4"/>
        <v>20</v>
      </c>
    </row>
    <row r="86" spans="2:50" x14ac:dyDescent="0.75">
      <c r="B86">
        <f t="shared" si="5"/>
        <v>6.9320000000001158</v>
      </c>
      <c r="E86" s="1">
        <v>0.56775487871603347</v>
      </c>
      <c r="F86" s="4">
        <v>0.235160921787997</v>
      </c>
      <c r="G86" s="1">
        <v>0.7626378425592335</v>
      </c>
      <c r="H86" s="4">
        <v>0.4373278684969531</v>
      </c>
      <c r="I86" s="1">
        <v>0.62733703890854098</v>
      </c>
      <c r="J86" s="4">
        <v>0.33146331689809588</v>
      </c>
      <c r="K86" s="1">
        <v>0.8803909174891813</v>
      </c>
      <c r="L86" s="4">
        <v>0.36899399399399385</v>
      </c>
      <c r="M86" s="1">
        <v>0.85092201547146129</v>
      </c>
      <c r="N86" s="4">
        <v>0.46056822893731092</v>
      </c>
      <c r="O86" s="1">
        <v>0.72982211245928619</v>
      </c>
      <c r="P86" s="4">
        <v>0.53930482468015151</v>
      </c>
      <c r="Q86" s="1">
        <v>0.10992081974848607</v>
      </c>
      <c r="R86" s="4">
        <v>0.44497587587355947</v>
      </c>
      <c r="S86" s="1">
        <v>0.45668076175190608</v>
      </c>
      <c r="T86" s="4">
        <v>0.15699684679786885</v>
      </c>
      <c r="U86" s="1">
        <v>0.75039242997059519</v>
      </c>
      <c r="V86" s="4">
        <v>0.41869192580928216</v>
      </c>
      <c r="W86" s="1">
        <v>0.36087267525035693</v>
      </c>
      <c r="X86" s="4">
        <v>0.36814865515536377</v>
      </c>
      <c r="Y86" s="1">
        <v>0.37796403753850527</v>
      </c>
      <c r="Z86" s="4">
        <v>0.31248564053356398</v>
      </c>
      <c r="AA86" s="1">
        <v>0.6249573649076644</v>
      </c>
      <c r="AB86" s="4">
        <v>0.29609250610842786</v>
      </c>
      <c r="AC86" s="1">
        <v>0.87584856809068179</v>
      </c>
      <c r="AD86" s="4">
        <v>0.32205933690662503</v>
      </c>
      <c r="AE86" s="1">
        <v>0.77498557263522416</v>
      </c>
      <c r="AF86" s="4">
        <v>0.17187784089343858</v>
      </c>
      <c r="AG86" s="1">
        <v>0.92408882755159683</v>
      </c>
      <c r="AH86" s="4">
        <v>0.23938598215222476</v>
      </c>
      <c r="AI86" s="1">
        <v>0.84923234249547386</v>
      </c>
      <c r="AJ86" s="4">
        <v>0.24597719891534028</v>
      </c>
      <c r="AK86" s="1">
        <v>0.85997524752475218</v>
      </c>
      <c r="AL86" s="4">
        <v>0.20179974292947006</v>
      </c>
      <c r="AM86" s="1">
        <v>0.85231093690933324</v>
      </c>
      <c r="AN86" s="4">
        <v>0.49383514637090098</v>
      </c>
      <c r="AO86" s="1">
        <v>0.77946113637329451</v>
      </c>
      <c r="AP86" s="4">
        <v>0.45784888999569379</v>
      </c>
      <c r="AS86">
        <v>6.9320000000001158</v>
      </c>
      <c r="AT86">
        <f t="shared" si="3"/>
        <v>0.68502923822903194</v>
      </c>
      <c r="AU86">
        <f t="shared" si="3"/>
        <v>0.34226288122296111</v>
      </c>
      <c r="AW86">
        <v>6.9320000000001158</v>
      </c>
      <c r="AX86">
        <f t="shared" si="4"/>
        <v>19</v>
      </c>
    </row>
    <row r="87" spans="2:50" x14ac:dyDescent="0.75">
      <c r="B87">
        <f t="shared" si="5"/>
        <v>8.6650000000001164</v>
      </c>
      <c r="C87" s="1">
        <v>0.67267991510707847</v>
      </c>
      <c r="D87" s="4">
        <v>0.32067240672406722</v>
      </c>
      <c r="E87" s="1">
        <v>0.38017508663140692</v>
      </c>
      <c r="F87" s="4">
        <v>0.23020435219422261</v>
      </c>
      <c r="G87" s="1">
        <v>0.80161589693197854</v>
      </c>
      <c r="H87" s="4">
        <v>0.43793975142195074</v>
      </c>
      <c r="I87" s="1">
        <v>0.75101061141990844</v>
      </c>
      <c r="J87" s="4">
        <v>0.32850962761896696</v>
      </c>
      <c r="K87" s="1">
        <v>0.82977585452423763</v>
      </c>
      <c r="L87" s="4">
        <v>0.3755272985681668</v>
      </c>
      <c r="O87" s="1">
        <v>0.67625004474032735</v>
      </c>
      <c r="P87" s="4">
        <v>0.53079614824653265</v>
      </c>
      <c r="Q87" s="1">
        <v>0.61721782331936059</v>
      </c>
      <c r="R87" s="4">
        <v>0.42784742140808374</v>
      </c>
      <c r="S87" s="1">
        <v>0.6631994814654768</v>
      </c>
      <c r="T87" s="4">
        <v>0.16565726871629341</v>
      </c>
      <c r="U87" s="1">
        <v>0.81225265857487106</v>
      </c>
      <c r="V87" s="4">
        <v>0.44235861000823568</v>
      </c>
      <c r="W87" s="1">
        <v>0.18159871244635203</v>
      </c>
      <c r="X87" s="4">
        <v>0.36437051180938934</v>
      </c>
      <c r="AA87" s="1">
        <v>0.8798421283438097</v>
      </c>
      <c r="AB87" s="4">
        <v>0.3012998364960997</v>
      </c>
      <c r="AC87" s="1">
        <v>0.85551450854093669</v>
      </c>
      <c r="AD87" s="4">
        <v>0.32664323791073957</v>
      </c>
      <c r="AE87" s="1">
        <v>0.74833429515765015</v>
      </c>
      <c r="AF87" s="4">
        <v>0.1637348478395996</v>
      </c>
      <c r="AG87" s="1">
        <v>0.97833887460008828</v>
      </c>
      <c r="AH87" s="4">
        <v>0.24662741315216477</v>
      </c>
      <c r="AI87" s="1">
        <v>0.84402249768528148</v>
      </c>
      <c r="AJ87" s="4">
        <v>0.24765671043636109</v>
      </c>
      <c r="AM87" s="1">
        <v>0.6089943826558698</v>
      </c>
      <c r="AN87" s="4">
        <v>0.49320398743324428</v>
      </c>
      <c r="AO87" s="1">
        <v>0.68881475500403766</v>
      </c>
      <c r="AP87" s="4">
        <v>0.45049164728272356</v>
      </c>
      <c r="AS87">
        <v>8.6650000000001164</v>
      </c>
      <c r="AT87">
        <f t="shared" si="3"/>
        <v>0.70527279571462775</v>
      </c>
      <c r="AU87">
        <f t="shared" si="3"/>
        <v>0.34432594572157893</v>
      </c>
      <c r="AW87">
        <v>8.6650000000001164</v>
      </c>
      <c r="AX87">
        <f t="shared" si="4"/>
        <v>17</v>
      </c>
    </row>
    <row r="88" spans="2:50" x14ac:dyDescent="0.75">
      <c r="B88">
        <f t="shared" si="5"/>
        <v>10.398000000000117</v>
      </c>
      <c r="C88" s="1">
        <v>0.49845649237893058</v>
      </c>
      <c r="D88" s="4">
        <v>0.2500744994988216</v>
      </c>
      <c r="E88" s="1">
        <v>0.18958599306948806</v>
      </c>
      <c r="F88" s="4">
        <v>0.21620842046707114</v>
      </c>
      <c r="G88" s="1">
        <v>0.75313898897259546</v>
      </c>
      <c r="H88" s="4">
        <v>0.4141798853220609</v>
      </c>
      <c r="I88" s="1">
        <v>0.60548256695300762</v>
      </c>
      <c r="J88" s="4">
        <v>0.33833619926876918</v>
      </c>
      <c r="K88" s="1">
        <v>0.77274274322944503</v>
      </c>
      <c r="L88" s="4">
        <v>0.34971501686634854</v>
      </c>
      <c r="M88" s="1">
        <v>0.78779008990173538</v>
      </c>
      <c r="N88" s="4">
        <v>0.46293219476697384</v>
      </c>
      <c r="O88" s="1">
        <v>0.81202798954865962</v>
      </c>
      <c r="P88" s="4">
        <v>0.54769333421045219</v>
      </c>
      <c r="S88" s="1">
        <v>0.7128615080712366</v>
      </c>
      <c r="T88" s="4">
        <v>0.15663154632785872</v>
      </c>
      <c r="U88" s="1">
        <v>0.76387875572063424</v>
      </c>
      <c r="V88" s="4">
        <v>0.42933159769663787</v>
      </c>
      <c r="W88" s="1">
        <v>0.36704220314735414</v>
      </c>
      <c r="X88" s="4">
        <v>0.34953487604781469</v>
      </c>
      <c r="AA88" s="1">
        <v>0.71363835696535616</v>
      </c>
      <c r="AB88" s="4">
        <v>0.28356312369820003</v>
      </c>
      <c r="AC88" s="1">
        <v>0.81989832970225185</v>
      </c>
      <c r="AD88" s="4">
        <v>0.32428218701073153</v>
      </c>
      <c r="AE88" s="1">
        <v>0.81517234143014683</v>
      </c>
      <c r="AF88" s="4">
        <v>0.17214647750160464</v>
      </c>
      <c r="AI88" s="1">
        <v>0.84395340160026566</v>
      </c>
      <c r="AJ88" s="4">
        <v>0.22982317644781639</v>
      </c>
      <c r="AK88" s="1">
        <v>1</v>
      </c>
      <c r="AL88" s="4">
        <v>0.22034362774796287</v>
      </c>
      <c r="AM88" s="1">
        <v>0.4924560461059927</v>
      </c>
      <c r="AN88" s="4">
        <v>0.47146847565841976</v>
      </c>
      <c r="AO88" s="1">
        <v>0.71774467723428792</v>
      </c>
      <c r="AP88" s="4">
        <v>0.43942793498087201</v>
      </c>
      <c r="AS88">
        <v>10.398000000000117</v>
      </c>
      <c r="AT88">
        <f t="shared" si="3"/>
        <v>0.68622767553125807</v>
      </c>
      <c r="AU88">
        <f t="shared" si="3"/>
        <v>0.33268779844225976</v>
      </c>
      <c r="AW88">
        <v>10.398000000000117</v>
      </c>
      <c r="AX88">
        <f t="shared" si="4"/>
        <v>17</v>
      </c>
    </row>
    <row r="89" spans="2:50" x14ac:dyDescent="0.75">
      <c r="B89">
        <f t="shared" si="5"/>
        <v>12.131000000000117</v>
      </c>
      <c r="C89" s="1">
        <v>0.43150684931506644</v>
      </c>
      <c r="D89" s="4">
        <v>0.25361292150750925</v>
      </c>
      <c r="E89" s="1">
        <v>0.8708736093379541</v>
      </c>
      <c r="F89" s="4">
        <v>0.21687533257698216</v>
      </c>
      <c r="I89" s="1">
        <v>0.67635169277413032</v>
      </c>
      <c r="J89" s="4">
        <v>0.28650052380741597</v>
      </c>
      <c r="K89" s="1">
        <v>0.90402100452180734</v>
      </c>
      <c r="L89" s="4">
        <v>0.39241329581925366</v>
      </c>
      <c r="M89" s="1">
        <v>0.82881037006063218</v>
      </c>
      <c r="N89" s="4">
        <v>0.44633356962315363</v>
      </c>
      <c r="O89" s="1">
        <v>0.70134936826658056</v>
      </c>
      <c r="P89" s="4">
        <v>0.53435498053008423</v>
      </c>
      <c r="Q89" s="1">
        <v>0.37587331159757786</v>
      </c>
      <c r="R89" s="4">
        <v>0.41989372205564002</v>
      </c>
      <c r="S89" s="1">
        <v>0.75468378653662105</v>
      </c>
      <c r="T89" s="4">
        <v>0.10833426190555065</v>
      </c>
      <c r="U89" s="1">
        <v>0.71756096482500897</v>
      </c>
      <c r="V89" s="4">
        <v>0.43553593292026865</v>
      </c>
      <c r="W89" s="1">
        <v>0.40522174535050326</v>
      </c>
      <c r="X89" s="4">
        <v>0.33873397152113</v>
      </c>
      <c r="AA89" s="1">
        <v>0.69772937679676494</v>
      </c>
      <c r="AB89" s="4">
        <v>0.29153280429560086</v>
      </c>
      <c r="AC89" s="1">
        <v>0.74749771083956973</v>
      </c>
      <c r="AD89" s="4">
        <v>0.32370730745208903</v>
      </c>
      <c r="AE89" s="1">
        <v>0.75646608257698955</v>
      </c>
      <c r="AF89" s="4">
        <v>0.16687865314301661</v>
      </c>
      <c r="AG89" s="1">
        <v>0.97488865190389573</v>
      </c>
      <c r="AH89" s="4">
        <v>0.24976091368082665</v>
      </c>
      <c r="AI89" s="1">
        <v>0.89576164614512932</v>
      </c>
      <c r="AJ89" s="4">
        <v>0.19593908872061139</v>
      </c>
      <c r="AM89" s="1">
        <v>0.52005199525145374</v>
      </c>
      <c r="AN89" s="4">
        <v>0.48103890348516981</v>
      </c>
      <c r="AO89" s="1">
        <v>0.81117462071310165</v>
      </c>
      <c r="AP89" s="4">
        <v>0.43807239424334932</v>
      </c>
      <c r="AS89">
        <v>12.131000000000117</v>
      </c>
      <c r="AT89">
        <f t="shared" si="3"/>
        <v>0.70998957569486976</v>
      </c>
      <c r="AU89">
        <f t="shared" si="3"/>
        <v>0.32820697513456776</v>
      </c>
      <c r="AW89">
        <v>12.131000000000117</v>
      </c>
      <c r="AX89">
        <f t="shared" si="4"/>
        <v>17</v>
      </c>
    </row>
    <row r="90" spans="2:50" x14ac:dyDescent="0.75">
      <c r="B90">
        <f t="shared" si="5"/>
        <v>13.864000000000118</v>
      </c>
      <c r="C90" s="1">
        <v>0.51157630715801561</v>
      </c>
      <c r="D90" s="4">
        <v>0.24413473607929917</v>
      </c>
      <c r="E90" s="1">
        <v>0.68165238008389728</v>
      </c>
      <c r="F90" s="4">
        <v>0.22157119476268414</v>
      </c>
      <c r="G90" s="1">
        <v>0.92051534010263025</v>
      </c>
      <c r="H90" s="4">
        <v>0.36549031794433545</v>
      </c>
      <c r="I90" s="1">
        <v>0.66611925214754908</v>
      </c>
      <c r="J90" s="4">
        <v>0.27662127388903351</v>
      </c>
      <c r="K90" s="1">
        <v>0.98293382603199309</v>
      </c>
      <c r="L90" s="4">
        <v>0.34690101757631825</v>
      </c>
      <c r="M90" s="1">
        <v>0.73007735730712986</v>
      </c>
      <c r="N90" s="4">
        <v>0.41657434750839289</v>
      </c>
      <c r="O90" s="1">
        <v>0.69836071441354408</v>
      </c>
      <c r="P90" s="4">
        <v>0.53641009756853031</v>
      </c>
      <c r="Q90" s="1">
        <v>0.83387672721627082</v>
      </c>
      <c r="R90" s="4">
        <v>0.40429915066550465</v>
      </c>
      <c r="S90" s="1">
        <v>0.79953084971758537</v>
      </c>
      <c r="T90" s="4">
        <v>0.14045509307838794</v>
      </c>
      <c r="U90" s="1">
        <v>0.92272998607149959</v>
      </c>
      <c r="V90" s="4">
        <v>0.43965880344122255</v>
      </c>
      <c r="W90" s="1">
        <v>0.66773962804005726</v>
      </c>
      <c r="X90" s="4">
        <v>0.3351487892002516</v>
      </c>
      <c r="AA90" s="1">
        <v>0.7065974760025342</v>
      </c>
      <c r="AB90" s="4">
        <v>0.28957157077283302</v>
      </c>
      <c r="AC90" s="1">
        <v>0.69183164409080888</v>
      </c>
      <c r="AD90" s="4">
        <v>0.315074238138697</v>
      </c>
      <c r="AE90" s="1">
        <v>0.88216777713656391</v>
      </c>
      <c r="AF90" s="4">
        <v>0.16773779039302925</v>
      </c>
      <c r="AG90" s="1">
        <v>0.91432156075528537</v>
      </c>
      <c r="AH90" s="4">
        <v>0.25958540813691861</v>
      </c>
      <c r="AI90" s="1">
        <v>1</v>
      </c>
      <c r="AJ90" s="4">
        <v>0.21351570687066013</v>
      </c>
      <c r="AM90" s="1">
        <v>0.61699926384274018</v>
      </c>
      <c r="AN90" s="4">
        <v>0.46390046094628623</v>
      </c>
      <c r="AO90" s="1">
        <v>0.91103225532276544</v>
      </c>
      <c r="AP90" s="4">
        <v>0.44457352043929221</v>
      </c>
      <c r="AS90">
        <v>13.864000000000118</v>
      </c>
      <c r="AT90">
        <f t="shared" si="3"/>
        <v>0.78544790808004838</v>
      </c>
      <c r="AU90">
        <f t="shared" si="3"/>
        <v>0.32673463985620427</v>
      </c>
      <c r="AW90">
        <v>13.864000000000118</v>
      </c>
      <c r="AX90">
        <f t="shared" si="4"/>
        <v>18</v>
      </c>
    </row>
    <row r="91" spans="2:50" x14ac:dyDescent="0.75">
      <c r="B91">
        <f t="shared" si="5"/>
        <v>15.597000000000119</v>
      </c>
      <c r="C91" s="1">
        <v>0.4497395330889446</v>
      </c>
      <c r="D91" s="4">
        <v>0.22229110000632551</v>
      </c>
      <c r="G91" s="1">
        <v>0.89649525057320578</v>
      </c>
      <c r="H91" s="4">
        <v>0.34899404408604362</v>
      </c>
      <c r="I91" s="1">
        <v>0.74898938858009156</v>
      </c>
      <c r="J91" s="4">
        <v>0.2806438803873057</v>
      </c>
      <c r="K91" s="1">
        <v>0.78912821510186282</v>
      </c>
      <c r="L91" s="4">
        <v>0.31524429967426704</v>
      </c>
      <c r="M91" s="1">
        <v>0.85369851557599818</v>
      </c>
      <c r="N91" s="4">
        <v>0.39538147737632229</v>
      </c>
      <c r="O91" s="1">
        <v>0.79471348294498723</v>
      </c>
      <c r="P91" s="4">
        <v>0.54117757340304762</v>
      </c>
      <c r="Q91" s="1">
        <v>0.6188790560471974</v>
      </c>
      <c r="R91" s="4">
        <v>0.4039164892303535</v>
      </c>
      <c r="S91" s="1">
        <v>0.70480570387974939</v>
      </c>
      <c r="T91" s="4">
        <v>0.13009667286755511</v>
      </c>
      <c r="U91" s="1">
        <v>0.7617784263005456</v>
      </c>
      <c r="V91" s="4">
        <v>0.45025027662152911</v>
      </c>
      <c r="W91" s="1">
        <v>0.47272889842632532</v>
      </c>
      <c r="X91" s="4">
        <v>0.32648208623219271</v>
      </c>
      <c r="AA91" s="1">
        <v>0.65840764020854603</v>
      </c>
      <c r="AB91" s="4">
        <v>0.27564808488404807</v>
      </c>
      <c r="AC91" s="1">
        <v>0.87793249344826452</v>
      </c>
      <c r="AD91" s="4">
        <v>0.3364097904121231</v>
      </c>
      <c r="AE91" s="1">
        <v>0.77115576307644029</v>
      </c>
      <c r="AF91" s="4">
        <v>0.16806861473427934</v>
      </c>
      <c r="AG91" s="1">
        <v>0.94788281789097339</v>
      </c>
      <c r="AH91" s="4">
        <v>0.26989667531155126</v>
      </c>
      <c r="AI91" s="1">
        <v>0.84037422439644505</v>
      </c>
      <c r="AJ91" s="4">
        <v>0.22139528986133722</v>
      </c>
      <c r="AM91" s="1">
        <v>0.64387895187123223</v>
      </c>
      <c r="AN91" s="4">
        <v>0.46867591062576341</v>
      </c>
      <c r="AO91" s="1">
        <v>0.7638540648506229</v>
      </c>
      <c r="AP91" s="4">
        <v>0.43083380666775772</v>
      </c>
      <c r="AS91">
        <v>15.597000000000119</v>
      </c>
      <c r="AT91">
        <f t="shared" si="3"/>
        <v>0.74084955448596645</v>
      </c>
      <c r="AU91">
        <f t="shared" si="3"/>
        <v>0.32855329837540015</v>
      </c>
      <c r="AW91">
        <v>15.597000000000119</v>
      </c>
      <c r="AX91">
        <f t="shared" si="4"/>
        <v>17</v>
      </c>
    </row>
    <row r="92" spans="2:50" x14ac:dyDescent="0.75">
      <c r="B92">
        <f t="shared" si="5"/>
        <v>17.330000000000119</v>
      </c>
      <c r="C92" s="1">
        <v>0.56357322014277222</v>
      </c>
      <c r="D92" s="4">
        <v>0.21172180320115494</v>
      </c>
      <c r="E92" s="1">
        <v>0.62912639066204856</v>
      </c>
      <c r="F92" s="4">
        <v>0.20358260431501338</v>
      </c>
      <c r="G92" s="1">
        <v>0.79528332787421874</v>
      </c>
      <c r="H92" s="4">
        <v>0.36575892094929158</v>
      </c>
      <c r="M92" s="1">
        <v>0.6320301066276397</v>
      </c>
      <c r="N92" s="4">
        <v>0.25726591064014376</v>
      </c>
      <c r="O92" s="1">
        <v>0.71562153262464656</v>
      </c>
      <c r="P92" s="4">
        <v>0.52643397235163836</v>
      </c>
      <c r="Q92" s="1">
        <v>0.89215960254618887</v>
      </c>
      <c r="R92" s="4">
        <v>0.40401812901860984</v>
      </c>
      <c r="S92" s="1">
        <v>0.73116454211549864</v>
      </c>
      <c r="T92" s="4">
        <v>0.1327429054186525</v>
      </c>
      <c r="U92" s="1">
        <v>0.71919701089960408</v>
      </c>
      <c r="V92" s="4">
        <v>0.4659047727889602</v>
      </c>
      <c r="W92" s="1">
        <v>0.26680972818312143</v>
      </c>
      <c r="X92" s="4">
        <v>0.33916285806558943</v>
      </c>
      <c r="AA92" s="1">
        <v>0.62217999317838557</v>
      </c>
      <c r="AB92" s="4">
        <v>0.2813967063775909</v>
      </c>
      <c r="AC92" s="1">
        <v>0.95244861229515865</v>
      </c>
      <c r="AD92" s="4">
        <v>0.34458182603531129</v>
      </c>
      <c r="AE92" s="1">
        <v>0.7488589266040615</v>
      </c>
      <c r="AF92" s="4">
        <v>0.16651033107446864</v>
      </c>
      <c r="AG92" s="1">
        <v>0.94844739978671377</v>
      </c>
      <c r="AH92" s="4">
        <v>0.26792813868983845</v>
      </c>
      <c r="AI92" s="1">
        <v>0.99122479720299062</v>
      </c>
      <c r="AJ92" s="4">
        <v>0.23544090679778029</v>
      </c>
      <c r="AM92" s="1">
        <v>0.52653150554107586</v>
      </c>
      <c r="AN92" s="4">
        <v>0.42926454284533344</v>
      </c>
      <c r="AO92" s="1">
        <v>0.82537928689813522</v>
      </c>
      <c r="AP92" s="4">
        <v>0.40760077594928484</v>
      </c>
      <c r="AS92">
        <v>17.330000000000119</v>
      </c>
      <c r="AT92">
        <f t="shared" si="3"/>
        <v>0.72250224894889137</v>
      </c>
      <c r="AU92">
        <f t="shared" si="3"/>
        <v>0.31495719403241634</v>
      </c>
      <c r="AW92">
        <v>17.330000000000119</v>
      </c>
      <c r="AX92">
        <f t="shared" si="4"/>
        <v>16</v>
      </c>
    </row>
    <row r="93" spans="2:50" x14ac:dyDescent="0.75">
      <c r="B93">
        <f t="shared" si="5"/>
        <v>19.06300000000012</v>
      </c>
      <c r="C93" s="1">
        <v>0.25197761913949368</v>
      </c>
      <c r="D93" s="4">
        <v>0.19920045555439347</v>
      </c>
      <c r="E93" s="1">
        <v>0.81588546416195473</v>
      </c>
      <c r="F93" s="4">
        <v>0.23889403564496209</v>
      </c>
      <c r="G93" s="1">
        <v>0.75848891800414986</v>
      </c>
      <c r="H93" s="4">
        <v>0.34889307062209435</v>
      </c>
      <c r="K93" s="1">
        <v>0.92084407059853235</v>
      </c>
      <c r="L93" s="4">
        <v>0.39261230321540463</v>
      </c>
      <c r="M93" s="1">
        <v>0.74545682625966969</v>
      </c>
      <c r="N93" s="4">
        <v>0.25838599468991102</v>
      </c>
      <c r="O93" s="1">
        <v>0.807008124843409</v>
      </c>
      <c r="P93" s="4">
        <v>0.52433755906069468</v>
      </c>
      <c r="Q93" s="1">
        <v>0.81729545101692314</v>
      </c>
      <c r="R93" s="4">
        <v>0.42286197550891214</v>
      </c>
      <c r="S93" s="1">
        <v>0.51739251211457205</v>
      </c>
      <c r="T93" s="4">
        <v>0.13176527964799475</v>
      </c>
      <c r="U93" s="1">
        <v>0.6908978355552613</v>
      </c>
      <c r="V93" s="4">
        <v>0.44798437078954462</v>
      </c>
      <c r="W93" s="1">
        <v>0.71235693848354487</v>
      </c>
      <c r="X93" s="4">
        <v>0.3122820958341096</v>
      </c>
      <c r="AC93" s="1">
        <v>0.67718101733447023</v>
      </c>
      <c r="AD93" s="4">
        <v>0.35221415750349533</v>
      </c>
      <c r="AE93" s="1">
        <v>0.80158438696815704</v>
      </c>
      <c r="AF93" s="4">
        <v>0.17000501381218142</v>
      </c>
      <c r="AG93" s="1">
        <v>0.94689166300733985</v>
      </c>
      <c r="AH93" s="4">
        <v>0.26496835913444183</v>
      </c>
      <c r="AI93" s="1">
        <v>0.9118195763028063</v>
      </c>
      <c r="AJ93" s="4">
        <v>0.24770359342977274</v>
      </c>
      <c r="AM93" s="1">
        <v>0.57007089658648513</v>
      </c>
      <c r="AN93" s="4">
        <v>0.43580842273919668</v>
      </c>
      <c r="AO93" s="1">
        <v>0.41515447707279773</v>
      </c>
      <c r="AP93" s="4">
        <v>0.44573622894099857</v>
      </c>
      <c r="AS93">
        <v>19.06300000000012</v>
      </c>
      <c r="AT93">
        <f t="shared" si="3"/>
        <v>0.7100191110905979</v>
      </c>
      <c r="AU93">
        <f t="shared" si="3"/>
        <v>0.32460330725800673</v>
      </c>
      <c r="AW93">
        <v>19.06300000000012</v>
      </c>
      <c r="AX93">
        <f t="shared" si="4"/>
        <v>16</v>
      </c>
    </row>
    <row r="94" spans="2:50" x14ac:dyDescent="0.75">
      <c r="B94">
        <f t="shared" si="5"/>
        <v>20.79600000000012</v>
      </c>
      <c r="C94" s="1">
        <v>0.26799151070808297</v>
      </c>
      <c r="D94" s="4">
        <v>0.20946934759884403</v>
      </c>
      <c r="E94" s="1">
        <v>0.6679737370052875</v>
      </c>
      <c r="F94" s="4">
        <v>0.24109682947729222</v>
      </c>
      <c r="G94" s="1">
        <v>0.72540670378862138</v>
      </c>
      <c r="H94" s="4">
        <v>0.34805000440179573</v>
      </c>
      <c r="K94" s="1">
        <v>0.88053678222395138</v>
      </c>
      <c r="L94" s="4">
        <v>0.38025818802711225</v>
      </c>
      <c r="M94" s="1">
        <v>0.70413547982437874</v>
      </c>
      <c r="N94" s="4">
        <v>0.28543425618277357</v>
      </c>
      <c r="O94" s="1">
        <v>0.82861770285264313</v>
      </c>
      <c r="P94" s="4">
        <v>0.5101726544077938</v>
      </c>
      <c r="Q94" s="1">
        <v>0.60321378667908665</v>
      </c>
      <c r="R94" s="4">
        <v>0.40846740463408893</v>
      </c>
      <c r="S94" s="1">
        <v>0.5443995185036582</v>
      </c>
      <c r="T94" s="4">
        <v>0.14057180907886679</v>
      </c>
      <c r="U94" s="1">
        <v>0.78676129203422496</v>
      </c>
      <c r="V94" s="4">
        <v>0.42333369538585114</v>
      </c>
      <c r="W94" s="1">
        <v>0.43034692417739928</v>
      </c>
      <c r="X94" s="4">
        <v>0.32365697158855494</v>
      </c>
      <c r="AC94" s="1">
        <v>1</v>
      </c>
      <c r="AD94" s="4">
        <v>0.34284939191007402</v>
      </c>
      <c r="AE94" s="1">
        <v>0.70426525365930404</v>
      </c>
      <c r="AF94" s="4">
        <v>0.17077429408842901</v>
      </c>
      <c r="AG94" s="1">
        <v>0.93780816761809216</v>
      </c>
      <c r="AH94" s="4">
        <v>0.25307335849691015</v>
      </c>
      <c r="AI94" s="1">
        <v>0.80838273703411911</v>
      </c>
      <c r="AJ94" s="4">
        <v>0.2204218848632683</v>
      </c>
      <c r="AM94" s="1">
        <v>0.59101490221046138</v>
      </c>
      <c r="AN94" s="4">
        <v>0.41878906234074387</v>
      </c>
      <c r="AO94" s="1">
        <v>0.3687476095363571</v>
      </c>
      <c r="AP94" s="4">
        <v>0.44063114822465027</v>
      </c>
      <c r="AS94">
        <v>20.79600000000012</v>
      </c>
      <c r="AT94">
        <f t="shared" si="3"/>
        <v>0.67810013174097916</v>
      </c>
      <c r="AU94">
        <f t="shared" si="3"/>
        <v>0.31981564379419053</v>
      </c>
      <c r="AW94">
        <v>20.79600000000012</v>
      </c>
      <c r="AX94">
        <f t="shared" si="4"/>
        <v>16</v>
      </c>
    </row>
    <row r="95" spans="2:50" x14ac:dyDescent="0.75">
      <c r="B95">
        <f t="shared" si="5"/>
        <v>22.529000000000121</v>
      </c>
      <c r="C95" s="1">
        <v>0.26750916457649937</v>
      </c>
      <c r="D95" s="4">
        <v>0.22283006948831333</v>
      </c>
      <c r="E95" s="1">
        <v>0.70134962611709151</v>
      </c>
      <c r="F95" s="4">
        <v>0.25837754556862941</v>
      </c>
      <c r="K95" s="1">
        <v>0.88763553264938955</v>
      </c>
      <c r="L95" s="4">
        <v>0.37350937528824246</v>
      </c>
      <c r="O95" s="1">
        <v>0.69709903718816002</v>
      </c>
      <c r="P95" s="4">
        <v>0.53097326660856958</v>
      </c>
      <c r="Q95" s="1">
        <v>0.53246390312063363</v>
      </c>
      <c r="R95" s="4">
        <v>0.41092345186589557</v>
      </c>
      <c r="S95" s="1">
        <v>0.60134572054693025</v>
      </c>
      <c r="T95" s="4">
        <v>0.18555253632735838</v>
      </c>
      <c r="U95" s="1">
        <v>0.85834936216311875</v>
      </c>
      <c r="V95" s="4">
        <v>0.43864615221511022</v>
      </c>
      <c r="W95" s="1">
        <v>0.4039699570815467</v>
      </c>
      <c r="X95" s="4">
        <v>0.32910284194706479</v>
      </c>
      <c r="AC95" s="1">
        <v>0.69669413659183488</v>
      </c>
      <c r="AD95" s="4">
        <v>0.32780908186940672</v>
      </c>
      <c r="AE95" s="1">
        <v>0.70804260007344821</v>
      </c>
      <c r="AF95" s="4">
        <v>0.16908212560386474</v>
      </c>
      <c r="AG95" s="1">
        <v>0.9935198544633338</v>
      </c>
      <c r="AH95" s="4">
        <v>0.24379566439936612</v>
      </c>
      <c r="AI95" s="1">
        <v>0.9143761314483918</v>
      </c>
      <c r="AJ95" s="4">
        <v>0.22945049104736806</v>
      </c>
      <c r="AM95" s="1">
        <v>0.391144890339097</v>
      </c>
      <c r="AN95" s="4">
        <v>0.41375148365572767</v>
      </c>
      <c r="AO95" s="1">
        <v>0.51094301134673381</v>
      </c>
      <c r="AP95" s="4">
        <v>0.42546671582404855</v>
      </c>
      <c r="AS95">
        <v>22.529000000000121</v>
      </c>
      <c r="AT95">
        <f t="shared" si="3"/>
        <v>0.65460306626472931</v>
      </c>
      <c r="AU95">
        <f t="shared" si="3"/>
        <v>0.32566220012206892</v>
      </c>
      <c r="AW95">
        <v>22.529000000000121</v>
      </c>
      <c r="AX95">
        <f t="shared" si="4"/>
        <v>14</v>
      </c>
    </row>
    <row r="96" spans="2:50" x14ac:dyDescent="0.75">
      <c r="B96">
        <f t="shared" si="5"/>
        <v>24.262000000000121</v>
      </c>
      <c r="C96" s="1">
        <v>0.47366390121551127</v>
      </c>
      <c r="D96" s="4">
        <v>0.20451977401129939</v>
      </c>
      <c r="E96" s="1">
        <v>0.63678643078606589</v>
      </c>
      <c r="F96" s="4">
        <v>0.24650937795466035</v>
      </c>
      <c r="G96" s="1">
        <v>0.90413800633256736</v>
      </c>
      <c r="H96" s="4">
        <v>0.35651640063146833</v>
      </c>
      <c r="K96" s="1">
        <v>0.82262848252054288</v>
      </c>
      <c r="L96" s="4">
        <v>0.36191432056103262</v>
      </c>
      <c r="M96" s="1">
        <v>0.77326364206564957</v>
      </c>
      <c r="N96" s="4">
        <v>0.26566857879975375</v>
      </c>
      <c r="O96" s="1">
        <v>0.66779412291062701</v>
      </c>
      <c r="P96" s="4">
        <v>0.51056793533765843</v>
      </c>
      <c r="Q96" s="1">
        <v>0.43851886353050706</v>
      </c>
      <c r="R96" s="4">
        <v>0.46201322615609108</v>
      </c>
      <c r="S96" s="1">
        <v>0.72091731226272471</v>
      </c>
      <c r="T96" s="4">
        <v>0.11951390220090317</v>
      </c>
      <c r="U96" s="1">
        <v>0.71247595675532316</v>
      </c>
      <c r="V96" s="4">
        <v>0.43921007668772594</v>
      </c>
      <c r="W96" s="1">
        <v>0.44608369098712125</v>
      </c>
      <c r="X96" s="4">
        <v>0.31277921549300552</v>
      </c>
      <c r="AC96" s="1">
        <v>0.849641627987749</v>
      </c>
      <c r="AD96" s="4">
        <v>0.33152964315559597</v>
      </c>
      <c r="AE96" s="1">
        <v>0.61896018047321832</v>
      </c>
      <c r="AF96" s="4">
        <v>0.16845670868430476</v>
      </c>
      <c r="AG96" s="1">
        <v>1</v>
      </c>
      <c r="AH96" s="4">
        <v>0.23833368245612438</v>
      </c>
      <c r="AM96" s="1">
        <v>0.56379697976562315</v>
      </c>
      <c r="AN96" s="4">
        <v>0.41789599225184704</v>
      </c>
      <c r="AO96" s="1">
        <v>0.58289065488079572</v>
      </c>
      <c r="AP96" s="4">
        <v>0.42601264174617082</v>
      </c>
      <c r="AS96">
        <v>24.262000000000121</v>
      </c>
      <c r="AT96">
        <f t="shared" si="3"/>
        <v>0.68077065683160176</v>
      </c>
      <c r="AU96">
        <f t="shared" si="3"/>
        <v>0.32409609840850945</v>
      </c>
      <c r="AW96">
        <v>24.262000000000121</v>
      </c>
      <c r="AX96">
        <f t="shared" si="4"/>
        <v>15</v>
      </c>
    </row>
    <row r="97" spans="2:50" x14ac:dyDescent="0.75">
      <c r="B97">
        <f t="shared" si="5"/>
        <v>25.995000000000122</v>
      </c>
      <c r="C97" s="1">
        <v>0.37314296739340053</v>
      </c>
      <c r="D97" s="4">
        <v>0.19862411482343997</v>
      </c>
      <c r="G97" s="1">
        <v>0.90140845070422304</v>
      </c>
      <c r="H97" s="4">
        <v>0.35771775680659518</v>
      </c>
      <c r="K97" s="1">
        <v>0.95400398696941713</v>
      </c>
      <c r="L97" s="4">
        <v>0.34689671416794271</v>
      </c>
      <c r="M97" s="1">
        <v>0.66095755801798006</v>
      </c>
      <c r="N97" s="4">
        <v>0.28717582092495808</v>
      </c>
      <c r="O97" s="1">
        <v>0.65625111850817863</v>
      </c>
      <c r="P97" s="4">
        <v>0.49521035659911677</v>
      </c>
      <c r="Q97" s="1">
        <v>0.38765719608756416</v>
      </c>
      <c r="R97" s="4">
        <v>0.41285612126883792</v>
      </c>
      <c r="S97" s="1">
        <v>0.83447019969752145</v>
      </c>
      <c r="T97" s="4">
        <v>0.15503568399700443</v>
      </c>
      <c r="U97" s="1">
        <v>0.78185315381043963</v>
      </c>
      <c r="V97" s="4">
        <v>0.43289317403758826</v>
      </c>
      <c r="W97" s="1">
        <v>0.49499284692417639</v>
      </c>
      <c r="X97" s="4">
        <v>0.31940865374798355</v>
      </c>
      <c r="AC97" s="1">
        <v>0.69716775599128511</v>
      </c>
      <c r="AD97" s="4">
        <v>0.32574653436354079</v>
      </c>
      <c r="AE97" s="1">
        <v>0.71061329416085217</v>
      </c>
      <c r="AF97" s="4">
        <v>0.16643051791199054</v>
      </c>
      <c r="AG97" s="1">
        <v>0.98727181481713822</v>
      </c>
      <c r="AH97" s="4">
        <v>0.24647770961677323</v>
      </c>
      <c r="AM97" s="1">
        <v>0.53533223241346861</v>
      </c>
      <c r="AN97" s="4">
        <v>0.41278825071448899</v>
      </c>
      <c r="AO97" s="1">
        <v>0.51442777612511215</v>
      </c>
      <c r="AP97" s="4">
        <v>0.42398223176803668</v>
      </c>
      <c r="AS97">
        <v>25.995000000000122</v>
      </c>
      <c r="AT97">
        <f t="shared" si="3"/>
        <v>0.67782502511576836</v>
      </c>
      <c r="AU97">
        <f t="shared" si="3"/>
        <v>0.32723168862487834</v>
      </c>
      <c r="AW97">
        <v>25.995000000000122</v>
      </c>
      <c r="AX97">
        <f t="shared" si="4"/>
        <v>14</v>
      </c>
    </row>
    <row r="98" spans="2:50" x14ac:dyDescent="0.75">
      <c r="B98">
        <f t="shared" si="5"/>
        <v>27.728000000000122</v>
      </c>
      <c r="C98" s="1">
        <v>0.20133127532317058</v>
      </c>
      <c r="D98" s="4">
        <v>0.17366964530916609</v>
      </c>
      <c r="E98" s="1">
        <v>0.85409447382819426</v>
      </c>
      <c r="F98" s="4">
        <v>0.26513296227581951</v>
      </c>
      <c r="G98" s="1">
        <v>0.92018779342723056</v>
      </c>
      <c r="H98" s="4">
        <v>0.38145300830102719</v>
      </c>
      <c r="M98" s="1">
        <v>0.78627639556763507</v>
      </c>
      <c r="N98" s="4">
        <v>0.28026462953974718</v>
      </c>
      <c r="O98" s="1">
        <v>0.68404380972833678</v>
      </c>
      <c r="P98" s="4">
        <v>0.51107350657177952</v>
      </c>
      <c r="Q98" s="1">
        <v>0.39368110541841306</v>
      </c>
      <c r="R98" s="4">
        <v>0.40364062595673589</v>
      </c>
      <c r="S98" s="1">
        <v>0.73298558597487518</v>
      </c>
      <c r="T98" s="4">
        <v>0.15398085257560806</v>
      </c>
      <c r="U98" s="1">
        <v>1</v>
      </c>
      <c r="V98" s="4">
        <v>0.42920019537378878</v>
      </c>
      <c r="W98" s="1">
        <v>0.57287195994277251</v>
      </c>
      <c r="X98" s="4">
        <v>0.30288020765118406</v>
      </c>
      <c r="AC98" s="1">
        <v>0.67146600991443262</v>
      </c>
      <c r="AD98" s="4">
        <v>0.32916339169930631</v>
      </c>
      <c r="AE98" s="1">
        <v>0.69214626724726025</v>
      </c>
      <c r="AF98" s="4">
        <v>0.16932837608809459</v>
      </c>
      <c r="AG98" s="1">
        <v>0.93903142839219655</v>
      </c>
      <c r="AH98" s="4">
        <v>0.24132747480112351</v>
      </c>
      <c r="AM98" s="1">
        <v>0.42847668503743769</v>
      </c>
      <c r="AN98" s="4">
        <v>0.40888443748103881</v>
      </c>
      <c r="AO98" s="1">
        <v>0.61871573668777335</v>
      </c>
      <c r="AP98" s="4">
        <v>0.41293229072414356</v>
      </c>
      <c r="AS98">
        <v>27.728000000000122</v>
      </c>
      <c r="AT98">
        <f t="shared" si="3"/>
        <v>0.67823632332069494</v>
      </c>
      <c r="AU98">
        <f t="shared" si="3"/>
        <v>0.31878082888204023</v>
      </c>
      <c r="AW98">
        <v>27.728000000000122</v>
      </c>
      <c r="AX98">
        <f t="shared" si="4"/>
        <v>14</v>
      </c>
    </row>
    <row r="99" spans="2:50" x14ac:dyDescent="0.75">
      <c r="B99">
        <f t="shared" si="5"/>
        <v>29.461000000000123</v>
      </c>
      <c r="C99" s="1">
        <v>0.23770017364460691</v>
      </c>
      <c r="D99" s="4">
        <v>0.18328919634653837</v>
      </c>
      <c r="E99" s="1">
        <v>0.72223235455042689</v>
      </c>
      <c r="F99" s="4">
        <v>0.24961637319215854</v>
      </c>
      <c r="G99" s="1">
        <v>0.69843869418058713</v>
      </c>
      <c r="H99" s="4">
        <v>0.37109312857279231</v>
      </c>
      <c r="K99" s="1">
        <v>0.90543103029124361</v>
      </c>
      <c r="L99" s="4">
        <v>0.3340436800161406</v>
      </c>
      <c r="M99" s="1">
        <v>0.75698933723604445</v>
      </c>
      <c r="N99" s="4">
        <v>0.2742036543994939</v>
      </c>
      <c r="O99" s="1">
        <v>0.77825799062242695</v>
      </c>
      <c r="P99" s="4">
        <v>0.51185237367684333</v>
      </c>
      <c r="Q99" s="1">
        <v>0.6197640117994101</v>
      </c>
      <c r="R99" s="4">
        <v>0.4230844615181763</v>
      </c>
      <c r="S99" s="1">
        <v>0.63758140683354514</v>
      </c>
      <c r="T99" s="4">
        <v>0.1728748333957604</v>
      </c>
      <c r="U99" s="1">
        <v>0.83962326722822822</v>
      </c>
      <c r="V99" s="4">
        <v>0.4293815101596557</v>
      </c>
      <c r="W99" s="1">
        <v>0.26430615164520838</v>
      </c>
      <c r="X99" s="4">
        <v>0.3208502764150214</v>
      </c>
      <c r="AE99" s="1">
        <v>0.62578038927653235</v>
      </c>
      <c r="AF99" s="4">
        <v>0.17190871949194225</v>
      </c>
      <c r="AG99" s="1">
        <v>0.95317734144658428</v>
      </c>
      <c r="AH99" s="4">
        <v>0.23595235320615437</v>
      </c>
      <c r="AM99" s="1">
        <v>0.47247368735202266</v>
      </c>
      <c r="AN99" s="4">
        <v>0.39647884735545996</v>
      </c>
      <c r="AO99" s="1">
        <v>0.59672347116569668</v>
      </c>
      <c r="AP99" s="4">
        <v>0.39808794564808464</v>
      </c>
      <c r="AS99">
        <v>29.461000000000123</v>
      </c>
      <c r="AT99">
        <f t="shared" si="3"/>
        <v>0.65060566480518323</v>
      </c>
      <c r="AU99">
        <f t="shared" si="3"/>
        <v>0.31947981095673017</v>
      </c>
      <c r="AW99">
        <v>29.461000000000123</v>
      </c>
      <c r="AX99">
        <f t="shared" si="4"/>
        <v>14</v>
      </c>
    </row>
    <row r="100" spans="2:50" x14ac:dyDescent="0.75">
      <c r="B100">
        <f t="shared" si="5"/>
        <v>31.194000000000123</v>
      </c>
      <c r="C100" s="1">
        <v>0.21975689754968056</v>
      </c>
      <c r="D100" s="4">
        <v>0.1675790142410927</v>
      </c>
      <c r="E100" s="1">
        <v>0.69596935983950381</v>
      </c>
      <c r="F100" s="4">
        <v>0.27155852545298587</v>
      </c>
      <c r="G100" s="1">
        <v>0.71394257014957885</v>
      </c>
      <c r="H100" s="4">
        <v>0.36941697386146477</v>
      </c>
      <c r="K100" s="1">
        <v>0.95361501434336526</v>
      </c>
      <c r="L100" s="4">
        <v>0.34175980444005705</v>
      </c>
      <c r="M100" s="1">
        <v>0.89012753501986175</v>
      </c>
      <c r="N100" s="4">
        <v>0.27824451997396638</v>
      </c>
      <c r="O100" s="1">
        <v>0.75983392390565141</v>
      </c>
      <c r="P100" s="4">
        <v>0.52130090041661081</v>
      </c>
      <c r="Q100" s="1">
        <v>0.78476944573823926</v>
      </c>
      <c r="R100" s="4">
        <v>0.4291995015039215</v>
      </c>
      <c r="S100" s="1">
        <v>0.74847989135467208</v>
      </c>
      <c r="T100" s="4">
        <v>0.14400746382546228</v>
      </c>
      <c r="U100" s="1">
        <v>0.77818310450797012</v>
      </c>
      <c r="V100" s="4">
        <v>0.41984426405135872</v>
      </c>
      <c r="W100" s="1">
        <v>0.16613018597997137</v>
      </c>
      <c r="X100" s="4">
        <v>0.31115730973929373</v>
      </c>
      <c r="AE100" s="1">
        <v>0.76433555427312483</v>
      </c>
      <c r="AF100" s="4">
        <v>0.17351987506302877</v>
      </c>
      <c r="AG100" s="1">
        <v>0.91949062166739848</v>
      </c>
      <c r="AH100" s="4">
        <v>0.22874325869811557</v>
      </c>
      <c r="AO100" s="1">
        <v>0.72302494581615817</v>
      </c>
      <c r="AP100" s="4">
        <v>0.40811895391892677</v>
      </c>
      <c r="AS100">
        <v>31.194000000000123</v>
      </c>
      <c r="AT100">
        <f t="shared" si="3"/>
        <v>0.70135838847270593</v>
      </c>
      <c r="AU100">
        <f t="shared" si="3"/>
        <v>0.31265002809125275</v>
      </c>
      <c r="AW100">
        <v>31.194000000000123</v>
      </c>
      <c r="AX100">
        <f t="shared" si="4"/>
        <v>13</v>
      </c>
    </row>
    <row r="101" spans="2:50" x14ac:dyDescent="0.75">
      <c r="B101">
        <f t="shared" si="5"/>
        <v>32.92700000000012</v>
      </c>
      <c r="C101" s="1">
        <v>0.24773297318155318</v>
      </c>
      <c r="D101" s="4">
        <v>0.17660886488377694</v>
      </c>
      <c r="E101" s="1">
        <v>0.72378260076600454</v>
      </c>
      <c r="F101" s="4">
        <v>0.25202685205474001</v>
      </c>
      <c r="G101" s="1">
        <v>0.71132219674636887</v>
      </c>
      <c r="H101" s="4">
        <v>0.36709949617007348</v>
      </c>
      <c r="K101" s="1">
        <v>0.85914328779112215</v>
      </c>
      <c r="L101" s="4">
        <v>0.3281716294183965</v>
      </c>
      <c r="O101" s="1">
        <v>0.75405347363899944</v>
      </c>
      <c r="P101" s="4">
        <v>0.48384448732270413</v>
      </c>
      <c r="Q101" s="1">
        <v>0.60975003881384915</v>
      </c>
      <c r="R101" s="4">
        <v>0.43180068414626188</v>
      </c>
      <c r="U101" s="1">
        <v>0.75594172138577453</v>
      </c>
      <c r="V101" s="4">
        <v>0.42787980249874152</v>
      </c>
      <c r="W101" s="1">
        <v>0.4836373390557972</v>
      </c>
      <c r="X101" s="4">
        <v>0.30248599904110007</v>
      </c>
      <c r="AE101" s="1">
        <v>0.96490215623524556</v>
      </c>
      <c r="AF101" s="4">
        <v>0.16549197089384138</v>
      </c>
      <c r="AG101" s="1">
        <v>0.97420488049683229</v>
      </c>
      <c r="AH101" s="4">
        <v>0.21716357024017746</v>
      </c>
      <c r="AM101" s="1">
        <v>0.51692166888840274</v>
      </c>
      <c r="AN101" s="4">
        <v>0.40162973292028797</v>
      </c>
      <c r="AO101" s="1">
        <v>0.92734052951425716</v>
      </c>
      <c r="AP101" s="4">
        <v>0.36380012942266993</v>
      </c>
      <c r="AS101">
        <v>32.92700000000012</v>
      </c>
      <c r="AT101">
        <f t="shared" si="3"/>
        <v>0.71072773887618379</v>
      </c>
      <c r="AU101">
        <f t="shared" si="3"/>
        <v>0.32650026825106426</v>
      </c>
      <c r="AW101">
        <v>32.92700000000012</v>
      </c>
      <c r="AX101">
        <f t="shared" si="4"/>
        <v>12</v>
      </c>
    </row>
    <row r="102" spans="2:50" x14ac:dyDescent="0.75">
      <c r="B102">
        <f t="shared" si="5"/>
        <v>34.660000000000117</v>
      </c>
      <c r="E102" s="1">
        <v>0.73563742476746319</v>
      </c>
      <c r="F102" s="4">
        <v>0.25168310033757363</v>
      </c>
      <c r="G102" s="1">
        <v>0.79484659897368481</v>
      </c>
      <c r="H102" s="4">
        <v>0.34648701689228401</v>
      </c>
      <c r="K102" s="1">
        <v>0.82729615403316037</v>
      </c>
      <c r="L102" s="4">
        <v>0.30494060198198558</v>
      </c>
      <c r="O102" s="1">
        <v>0.81016679193958296</v>
      </c>
      <c r="P102" s="4">
        <v>0.50226781310179403</v>
      </c>
      <c r="S102" s="1">
        <v>1</v>
      </c>
      <c r="T102" s="4">
        <v>0.18065554974793033</v>
      </c>
      <c r="W102" s="1">
        <v>0.59656652360514606</v>
      </c>
      <c r="X102" s="4">
        <v>0.28490019563339986</v>
      </c>
      <c r="AE102" s="1">
        <v>0.70484234825035352</v>
      </c>
      <c r="AF102" s="4">
        <v>0.17049971503309996</v>
      </c>
      <c r="AG102" s="1">
        <v>0.93411956589925338</v>
      </c>
      <c r="AH102" s="4">
        <v>0.22126856138732934</v>
      </c>
      <c r="AM102" s="1">
        <v>0.47281192176836928</v>
      </c>
      <c r="AN102" s="4">
        <v>0.39944191814799507</v>
      </c>
      <c r="AO102" s="1">
        <v>0.73647528791806582</v>
      </c>
      <c r="AP102" s="4">
        <v>0.35716769034650597</v>
      </c>
      <c r="AS102">
        <v>34.660000000000117</v>
      </c>
      <c r="AT102">
        <f t="shared" si="3"/>
        <v>0.761276261715508</v>
      </c>
      <c r="AU102">
        <f t="shared" si="3"/>
        <v>0.30193121626098973</v>
      </c>
      <c r="AW102">
        <v>34.660000000000117</v>
      </c>
      <c r="AX102">
        <f t="shared" si="4"/>
        <v>10</v>
      </c>
    </row>
    <row r="103" spans="2:50" x14ac:dyDescent="0.75">
      <c r="B103">
        <f t="shared" si="5"/>
        <v>36.393000000000114</v>
      </c>
      <c r="E103" s="1">
        <v>0.80184205726791902</v>
      </c>
      <c r="F103" s="4">
        <v>0.24435203182208556</v>
      </c>
      <c r="G103" s="1">
        <v>0.80598318593733065</v>
      </c>
      <c r="H103" s="4">
        <v>0.32874314837965191</v>
      </c>
      <c r="K103" s="1">
        <v>0.93747265036223071</v>
      </c>
      <c r="L103" s="4">
        <v>0.25780825757177639</v>
      </c>
      <c r="M103" s="1">
        <v>0.50938741375705676</v>
      </c>
      <c r="N103" s="4">
        <v>0.31400582413279388</v>
      </c>
      <c r="O103" s="1">
        <v>0.68994953291098438</v>
      </c>
      <c r="P103" s="4">
        <v>0.48931360038732813</v>
      </c>
      <c r="Q103" s="1">
        <v>0.92362987113802142</v>
      </c>
      <c r="R103" s="4">
        <v>0.43138119395806374</v>
      </c>
      <c r="S103" s="1">
        <v>0.70329331152196117</v>
      </c>
      <c r="T103" s="4">
        <v>0.14179682581393949</v>
      </c>
      <c r="U103" s="1">
        <v>0.66226702924985092</v>
      </c>
      <c r="V103" s="4">
        <v>0.39595093716953855</v>
      </c>
      <c r="W103" s="1">
        <v>0.73310085836909811</v>
      </c>
      <c r="X103" s="4">
        <v>0.29599019135818111</v>
      </c>
      <c r="AE103" s="1">
        <v>0.86920938041026186</v>
      </c>
      <c r="AF103" s="4">
        <v>0.16874723642087761</v>
      </c>
      <c r="AG103" s="1">
        <v>0.98399096668966834</v>
      </c>
      <c r="AH103" s="4">
        <v>0.23336792436533063</v>
      </c>
      <c r="AM103" s="1">
        <v>0.49037358322887814</v>
      </c>
      <c r="AN103" s="4">
        <v>0.3891080515996686</v>
      </c>
      <c r="AO103" s="1">
        <v>0.55423696400492983</v>
      </c>
      <c r="AP103" s="4">
        <v>0.34224395682359499</v>
      </c>
      <c r="AS103">
        <v>36.393000000000114</v>
      </c>
      <c r="AT103">
        <f t="shared" si="3"/>
        <v>0.74344129268063019</v>
      </c>
      <c r="AU103">
        <f t="shared" si="3"/>
        <v>0.31021609075406392</v>
      </c>
      <c r="AW103">
        <v>36.393000000000114</v>
      </c>
      <c r="AX103">
        <f t="shared" si="4"/>
        <v>13</v>
      </c>
    </row>
    <row r="104" spans="2:50" x14ac:dyDescent="0.75">
      <c r="B104">
        <f t="shared" si="5"/>
        <v>38.126000000000111</v>
      </c>
      <c r="E104" s="1">
        <v>0.73436075141346158</v>
      </c>
      <c r="F104" s="4">
        <v>0.22202761086111031</v>
      </c>
      <c r="G104" s="1">
        <v>0.66601157331586414</v>
      </c>
      <c r="H104" s="4">
        <v>0.32603300597738455</v>
      </c>
      <c r="K104" s="1">
        <v>0.89881849564836935</v>
      </c>
      <c r="L104" s="4">
        <v>0.26260298334119708</v>
      </c>
      <c r="M104" s="1">
        <v>0.52540246707087623</v>
      </c>
      <c r="N104" s="4">
        <v>0.31529922923548492</v>
      </c>
      <c r="O104" s="1">
        <v>0.79010522924943638</v>
      </c>
      <c r="P104" s="4">
        <v>0.51196837585160448</v>
      </c>
      <c r="Q104" s="1">
        <v>0.73819282720074508</v>
      </c>
      <c r="R104" s="4">
        <v>0.39796034243388878</v>
      </c>
      <c r="S104" s="1">
        <v>0.80681502515509851</v>
      </c>
      <c r="T104" s="4">
        <v>0.17018156530152537</v>
      </c>
      <c r="U104" s="1">
        <v>0.78054873869691066</v>
      </c>
      <c r="V104" s="4">
        <v>0.39411276643788495</v>
      </c>
      <c r="W104" s="1">
        <v>0.91317954220314723</v>
      </c>
      <c r="X104" s="4">
        <v>0.29249139374680649</v>
      </c>
      <c r="AE104" s="1">
        <v>0.92634174492419086</v>
      </c>
      <c r="AF104" s="4">
        <v>0.17149220489977726</v>
      </c>
      <c r="AM104" s="1">
        <v>0.56377708362348522</v>
      </c>
      <c r="AN104" s="4">
        <v>0.37256944988483781</v>
      </c>
      <c r="AO104" s="1">
        <v>0.60792146530109237</v>
      </c>
      <c r="AP104" s="4">
        <v>0.34657180531941506</v>
      </c>
      <c r="AS104">
        <v>38.126000000000111</v>
      </c>
      <c r="AT104">
        <f t="shared" si="3"/>
        <v>0.74595624531688987</v>
      </c>
      <c r="AU104">
        <f t="shared" si="3"/>
        <v>0.31527589444090975</v>
      </c>
      <c r="AW104">
        <v>38.126000000000111</v>
      </c>
      <c r="AX104">
        <f t="shared" si="4"/>
        <v>12</v>
      </c>
    </row>
    <row r="105" spans="2:50" x14ac:dyDescent="0.75">
      <c r="B105">
        <f t="shared" si="5"/>
        <v>39.859000000000108</v>
      </c>
      <c r="E105" s="1">
        <v>0.57678278314791021</v>
      </c>
      <c r="F105" s="4">
        <v>0.21457171271673814</v>
      </c>
      <c r="G105" s="1">
        <v>0.64908832842013309</v>
      </c>
      <c r="H105" s="4">
        <v>0.32723626230583047</v>
      </c>
      <c r="K105" s="1">
        <v>0.87961297223707891</v>
      </c>
      <c r="L105" s="4">
        <v>0.27155029017114546</v>
      </c>
      <c r="M105" s="1">
        <v>0.52291867029061256</v>
      </c>
      <c r="N105" s="4">
        <v>0.33577458502677859</v>
      </c>
      <c r="O105" s="1">
        <v>0.65609005333046977</v>
      </c>
      <c r="P105" s="4">
        <v>0.49255732081603176</v>
      </c>
      <c r="Q105" s="1">
        <v>0.9210681571184598</v>
      </c>
      <c r="R105" s="4">
        <v>0.42032538315742879</v>
      </c>
      <c r="S105" s="1">
        <v>0.5921787709497196</v>
      </c>
      <c r="T105" s="4">
        <v>0.16648121253649709</v>
      </c>
      <c r="U105" s="1">
        <v>0.71652185448033456</v>
      </c>
      <c r="V105" s="4">
        <v>0.39926635913295111</v>
      </c>
      <c r="W105" s="1">
        <v>0.73649856938483071</v>
      </c>
      <c r="X105" s="4">
        <v>0.30044110973518035</v>
      </c>
      <c r="AE105" s="1">
        <v>0.73060175226903123</v>
      </c>
      <c r="AF105" s="4">
        <v>0.17034366113413751</v>
      </c>
      <c r="AM105" s="1">
        <v>0.53160502178627589</v>
      </c>
      <c r="AN105" s="4">
        <v>0.37030315729605545</v>
      </c>
      <c r="AO105" s="1">
        <v>0.49827886617653394</v>
      </c>
      <c r="AP105" s="4">
        <v>0.33498704614732044</v>
      </c>
      <c r="AS105">
        <v>39.859000000000108</v>
      </c>
      <c r="AT105">
        <f t="shared" si="3"/>
        <v>0.66760381663261592</v>
      </c>
      <c r="AU105">
        <f t="shared" si="3"/>
        <v>0.31698650834800796</v>
      </c>
      <c r="AW105">
        <v>39.859000000000108</v>
      </c>
      <c r="AX105">
        <f t="shared" si="4"/>
        <v>12</v>
      </c>
    </row>
    <row r="106" spans="2:50" x14ac:dyDescent="0.75">
      <c r="B106">
        <f t="shared" si="5"/>
        <v>41.592000000000105</v>
      </c>
      <c r="G106" s="1">
        <v>0.70902937001855848</v>
      </c>
      <c r="H106" s="4">
        <v>0.33145917001338676</v>
      </c>
      <c r="M106" s="1">
        <v>0.5732887309220156</v>
      </c>
      <c r="N106" s="4">
        <v>0.31950850196984132</v>
      </c>
      <c r="O106" s="1">
        <v>0.7047854253910304</v>
      </c>
      <c r="P106" s="4">
        <v>0.51604586749896186</v>
      </c>
      <c r="Q106" s="1">
        <v>0.54221394193448214</v>
      </c>
      <c r="R106" s="4">
        <v>0.42419282323563584</v>
      </c>
      <c r="S106" s="1">
        <v>0.7160097533874511</v>
      </c>
      <c r="T106" s="4">
        <v>0.16176744941805182</v>
      </c>
      <c r="U106" s="1">
        <v>0.66275342132608162</v>
      </c>
      <c r="V106" s="4">
        <v>0.40293066102977637</v>
      </c>
      <c r="W106" s="1">
        <v>0.83208154506437937</v>
      </c>
      <c r="X106" s="4">
        <v>0.2769418222677078</v>
      </c>
      <c r="AE106" s="1">
        <v>0.66397355857510054</v>
      </c>
      <c r="AF106" s="4">
        <v>0.17025473835442337</v>
      </c>
      <c r="AM106" s="1">
        <v>0.6622895153962981</v>
      </c>
      <c r="AN106" s="4">
        <v>0.3683245379136742</v>
      </c>
      <c r="AO106" s="1">
        <v>0.5708639666822497</v>
      </c>
      <c r="AP106" s="4">
        <v>0.32105389043762267</v>
      </c>
      <c r="AS106">
        <v>41.592000000000105</v>
      </c>
      <c r="AT106">
        <f t="shared" si="3"/>
        <v>0.6637289228697647</v>
      </c>
      <c r="AU106">
        <f t="shared" si="3"/>
        <v>0.32924794621390824</v>
      </c>
      <c r="AW106">
        <v>41.592000000000105</v>
      </c>
      <c r="AX106">
        <f t="shared" si="4"/>
        <v>10</v>
      </c>
    </row>
    <row r="107" spans="2:50" x14ac:dyDescent="0.75">
      <c r="B107">
        <f t="shared" si="5"/>
        <v>43.325000000000102</v>
      </c>
      <c r="G107" s="1">
        <v>0.5751719620045862</v>
      </c>
      <c r="H107" s="4">
        <v>0.31187219904187907</v>
      </c>
      <c r="M107" s="1">
        <v>0.39118544846330794</v>
      </c>
      <c r="N107" s="4">
        <v>0.30686702557017947</v>
      </c>
      <c r="O107" s="1">
        <v>0.84206664519130936</v>
      </c>
      <c r="P107" s="4">
        <v>0.50962230625541027</v>
      </c>
      <c r="Q107" s="1">
        <v>0.81487346685297335</v>
      </c>
      <c r="R107" s="4">
        <v>0.39161885439618371</v>
      </c>
      <c r="S107" s="1">
        <v>0.59088243464304524</v>
      </c>
      <c r="T107" s="4">
        <v>0.15580709013084085</v>
      </c>
      <c r="U107" s="1">
        <v>0.76785832725343139</v>
      </c>
      <c r="V107" s="4">
        <v>0.40563889457308222</v>
      </c>
      <c r="W107" s="1">
        <v>0.70010729613734113</v>
      </c>
      <c r="X107" s="4">
        <v>0.28041495056525712</v>
      </c>
      <c r="AE107" s="1">
        <v>0.64938880436493507</v>
      </c>
      <c r="AF107" s="4">
        <v>0.16565199196664793</v>
      </c>
      <c r="AM107" s="1">
        <v>0.38008926735772619</v>
      </c>
      <c r="AN107" s="4">
        <v>0.35195315711200292</v>
      </c>
      <c r="AO107" s="1">
        <v>0.86050316603629207</v>
      </c>
      <c r="AP107" s="4">
        <v>0.33179913505277076</v>
      </c>
      <c r="AS107">
        <v>43.325000000000102</v>
      </c>
      <c r="AT107">
        <f t="shared" si="3"/>
        <v>0.65721268183049475</v>
      </c>
      <c r="AU107">
        <f t="shared" si="3"/>
        <v>0.3211245604664254</v>
      </c>
      <c r="AW107">
        <v>43.325000000000102</v>
      </c>
      <c r="AX107">
        <f t="shared" si="4"/>
        <v>10</v>
      </c>
    </row>
    <row r="108" spans="2:50" x14ac:dyDescent="0.75">
      <c r="B108">
        <f t="shared" si="5"/>
        <v>45.058000000000099</v>
      </c>
      <c r="G108" s="1">
        <v>0.6514903373730746</v>
      </c>
      <c r="H108" s="4">
        <v>0.30289688205222665</v>
      </c>
      <c r="M108" s="1">
        <v>0.46068158059795195</v>
      </c>
      <c r="N108" s="4">
        <v>0.30504994911174887</v>
      </c>
      <c r="O108" s="1">
        <v>0.67708221482515474</v>
      </c>
      <c r="P108" s="4">
        <v>0.49859904351635509</v>
      </c>
      <c r="Q108" s="1">
        <v>0.71060394348703626</v>
      </c>
      <c r="R108" s="4">
        <v>0.3951088216216605</v>
      </c>
      <c r="S108" s="1">
        <v>0.53726966881693961</v>
      </c>
      <c r="T108" s="4">
        <v>0.16836555030213679</v>
      </c>
      <c r="U108" s="1">
        <v>0.85640379385819465</v>
      </c>
      <c r="V108" s="4">
        <v>0.38974738885005061</v>
      </c>
      <c r="W108" s="1">
        <v>0.48435264663805594</v>
      </c>
      <c r="X108" s="4">
        <v>0.26584837775018305</v>
      </c>
      <c r="AE108" s="1">
        <v>0.69025759404018661</v>
      </c>
      <c r="AF108" s="4">
        <v>0.16388206086013835</v>
      </c>
      <c r="AM108" s="1">
        <v>0.47277876153147258</v>
      </c>
      <c r="AN108" s="4">
        <v>0.37521576497811465</v>
      </c>
      <c r="AO108" s="1">
        <v>0.89960052696443005</v>
      </c>
      <c r="AP108" s="4">
        <v>0.3258359830135934</v>
      </c>
      <c r="AS108">
        <v>45.058000000000099</v>
      </c>
      <c r="AT108">
        <f t="shared" si="3"/>
        <v>0.64405210681324976</v>
      </c>
      <c r="AU108">
        <f t="shared" si="3"/>
        <v>0.31905498220562079</v>
      </c>
      <c r="AW108">
        <v>45.058000000000099</v>
      </c>
      <c r="AX108">
        <f t="shared" si="4"/>
        <v>10</v>
      </c>
    </row>
    <row r="109" spans="2:50" x14ac:dyDescent="0.75">
      <c r="B109">
        <f t="shared" si="5"/>
        <v>46.791000000000096</v>
      </c>
      <c r="M109" s="1">
        <v>0.47223918043069246</v>
      </c>
      <c r="N109" s="4">
        <v>0.30115074395509123</v>
      </c>
      <c r="O109" s="1">
        <v>0.83343176205304415</v>
      </c>
      <c r="P109" s="4">
        <v>0.50955332917716678</v>
      </c>
      <c r="Q109" s="1">
        <v>0.59042074212078888</v>
      </c>
      <c r="R109" s="4">
        <v>0.38554686777944136</v>
      </c>
      <c r="U109" s="1">
        <v>0.82434613428842962</v>
      </c>
      <c r="V109" s="4">
        <v>0.38734346464909991</v>
      </c>
      <c r="W109" s="1">
        <v>0.57314020028612389</v>
      </c>
      <c r="X109" s="4">
        <v>0.26742866616316985</v>
      </c>
      <c r="AM109" s="1">
        <v>0.44689388060988311</v>
      </c>
      <c r="AN109" s="4">
        <v>0.38985124555711281</v>
      </c>
      <c r="AO109" s="1">
        <v>0.75435595597297145</v>
      </c>
      <c r="AP109" s="4">
        <v>0.32115657947771481</v>
      </c>
      <c r="AS109">
        <v>46.791000000000096</v>
      </c>
      <c r="AT109">
        <f t="shared" si="3"/>
        <v>0.64211826510884762</v>
      </c>
      <c r="AU109">
        <f t="shared" si="3"/>
        <v>0.36600441382268528</v>
      </c>
      <c r="AW109">
        <v>46.791000000000096</v>
      </c>
      <c r="AX109">
        <f t="shared" si="4"/>
        <v>7</v>
      </c>
    </row>
    <row r="110" spans="2:50" x14ac:dyDescent="0.75">
      <c r="B110">
        <f t="shared" si="5"/>
        <v>48.524000000000093</v>
      </c>
      <c r="M110" s="1">
        <v>0.4445327200501773</v>
      </c>
      <c r="N110" s="4">
        <v>0.29564431085332488</v>
      </c>
      <c r="O110" s="1">
        <v>0.65625111850817863</v>
      </c>
      <c r="P110" s="4">
        <v>0.50844653209766832</v>
      </c>
      <c r="Q110" s="1">
        <v>0.63251047973917052</v>
      </c>
      <c r="R110" s="4">
        <v>0.39509588694758851</v>
      </c>
      <c r="U110" s="1">
        <v>0.90274369348455719</v>
      </c>
      <c r="V110" s="4">
        <v>0.39032553551296501</v>
      </c>
      <c r="W110" s="1">
        <v>0.54604792560801263</v>
      </c>
      <c r="X110" s="4">
        <v>0.26616673019251935</v>
      </c>
      <c r="AE110" s="1">
        <v>0.48113949950159879</v>
      </c>
      <c r="AF110" s="4">
        <v>0.17845681368005961</v>
      </c>
      <c r="AM110" s="1">
        <v>0.50203272252176956</v>
      </c>
      <c r="AN110" s="4">
        <v>0.37586058604676847</v>
      </c>
      <c r="AO110" s="1">
        <v>0.76466151034805141</v>
      </c>
      <c r="AP110" s="4">
        <v>0.3252514831054939</v>
      </c>
      <c r="AS110">
        <v>48.524000000000093</v>
      </c>
      <c r="AT110">
        <f t="shared" si="3"/>
        <v>0.61623995872018955</v>
      </c>
      <c r="AU110">
        <f t="shared" si="3"/>
        <v>0.34190598480454848</v>
      </c>
      <c r="AW110">
        <v>48.524000000000093</v>
      </c>
      <c r="AX110">
        <f t="shared" si="4"/>
        <v>8</v>
      </c>
    </row>
    <row r="111" spans="2:50" x14ac:dyDescent="0.75">
      <c r="B111">
        <f t="shared" si="5"/>
        <v>50.25700000000009</v>
      </c>
      <c r="M111" s="1">
        <v>0.50715450554045582</v>
      </c>
      <c r="N111" s="4">
        <v>0.27013863292738882</v>
      </c>
      <c r="Q111" s="1">
        <v>0.73668684986803312</v>
      </c>
      <c r="R111" s="4">
        <v>0.39153284829236407</v>
      </c>
      <c r="U111" s="1">
        <v>0.82912162012778778</v>
      </c>
      <c r="V111" s="4">
        <v>0.39233693330394581</v>
      </c>
      <c r="W111" s="1">
        <v>0.6859799713876974</v>
      </c>
      <c r="X111" s="4">
        <v>0.26277807035066375</v>
      </c>
      <c r="AE111" s="1">
        <v>0.59031530349929295</v>
      </c>
      <c r="AF111" s="4">
        <v>0.17839660058713175</v>
      </c>
      <c r="AM111" s="1">
        <v>0.39684181903795507</v>
      </c>
      <c r="AN111" s="4">
        <v>0.36114897835886789</v>
      </c>
      <c r="AO111" s="1">
        <v>0.92077472270621807</v>
      </c>
      <c r="AP111" s="4">
        <v>0.33677773808916334</v>
      </c>
      <c r="AS111">
        <v>50.25700000000009</v>
      </c>
      <c r="AT111">
        <f t="shared" si="3"/>
        <v>0.66669639888106302</v>
      </c>
      <c r="AU111">
        <f t="shared" si="3"/>
        <v>0.3133014002727893</v>
      </c>
      <c r="AW111">
        <v>50.25700000000009</v>
      </c>
      <c r="AX111">
        <f t="shared" si="4"/>
        <v>7</v>
      </c>
    </row>
    <row r="112" spans="2:50" x14ac:dyDescent="0.75">
      <c r="B112">
        <f t="shared" si="5"/>
        <v>51.990000000000087</v>
      </c>
      <c r="M112" s="1">
        <v>0.45333054568262671</v>
      </c>
      <c r="N112" s="4">
        <v>0.28449598374578938</v>
      </c>
      <c r="O112" s="1">
        <v>0.7036400730162139</v>
      </c>
      <c r="P112" s="4">
        <v>0.5156068790303292</v>
      </c>
      <c r="Q112" s="1">
        <v>0.58383791336748925</v>
      </c>
      <c r="R112" s="4">
        <v>0.38144111996130714</v>
      </c>
      <c r="U112" s="1">
        <v>0.85191572151842698</v>
      </c>
      <c r="V112" s="4">
        <v>0.39287006335122254</v>
      </c>
      <c r="W112" s="1">
        <v>0.27762875536480786</v>
      </c>
      <c r="X112" s="4">
        <v>0.26502871740693562</v>
      </c>
      <c r="AE112" s="1">
        <v>0.31252295262578039</v>
      </c>
      <c r="AF112" s="4">
        <v>0.17574486169760647</v>
      </c>
      <c r="AM112" s="1">
        <v>0.55108997698679574</v>
      </c>
      <c r="AN112" s="4">
        <v>0.34812373318422762</v>
      </c>
      <c r="AO112" s="1">
        <v>0.71246440865241578</v>
      </c>
      <c r="AP112" s="4">
        <v>0.34934497816593885</v>
      </c>
      <c r="AS112">
        <v>51.990000000000087</v>
      </c>
      <c r="AT112">
        <f t="shared" si="3"/>
        <v>0.55580379340181962</v>
      </c>
      <c r="AU112">
        <f t="shared" si="3"/>
        <v>0.33908204206791959</v>
      </c>
      <c r="AW112">
        <v>51.990000000000087</v>
      </c>
      <c r="AX112">
        <f t="shared" si="4"/>
        <v>8</v>
      </c>
    </row>
    <row r="113" spans="2:50" x14ac:dyDescent="0.75">
      <c r="B113">
        <f t="shared" si="5"/>
        <v>53.723000000000084</v>
      </c>
      <c r="M113" s="1">
        <v>0.61655864520175618</v>
      </c>
      <c r="N113" s="4">
        <v>0.29272022898015487</v>
      </c>
      <c r="O113" s="1">
        <v>0.72735244640108843</v>
      </c>
      <c r="P113" s="4">
        <v>0.49902181645719706</v>
      </c>
      <c r="Q113" s="1">
        <v>0.58452103710603975</v>
      </c>
      <c r="R113" s="4">
        <v>0.39052118532388702</v>
      </c>
      <c r="U113" s="1">
        <v>0.96009374101832801</v>
      </c>
      <c r="V113" s="4">
        <v>0.3915097080528277</v>
      </c>
      <c r="W113" s="1">
        <v>0.36212446351931349</v>
      </c>
      <c r="X113" s="4">
        <v>0.25548639193057382</v>
      </c>
      <c r="AE113" s="1">
        <v>0.38424007134987631</v>
      </c>
      <c r="AF113" s="4">
        <v>0.17827163464701931</v>
      </c>
      <c r="AM113" s="1">
        <v>0.39209990516172288</v>
      </c>
      <c r="AN113" s="4">
        <v>0.37720858444803756</v>
      </c>
      <c r="AS113">
        <v>53.723000000000084</v>
      </c>
      <c r="AT113">
        <f t="shared" si="3"/>
        <v>0.57528432996544632</v>
      </c>
      <c r="AU113">
        <f t="shared" si="3"/>
        <v>0.34067707854852813</v>
      </c>
      <c r="AW113">
        <v>53.723000000000084</v>
      </c>
      <c r="AX113">
        <f t="shared" si="4"/>
        <v>7</v>
      </c>
    </row>
    <row r="114" spans="2:50" x14ac:dyDescent="0.75">
      <c r="B114">
        <f t="shared" si="5"/>
        <v>55.456000000000081</v>
      </c>
      <c r="M114" s="1">
        <v>0.52810370060631406</v>
      </c>
      <c r="N114" s="4">
        <v>0.30732470780173121</v>
      </c>
      <c r="O114" s="1">
        <v>0.85445971580944213</v>
      </c>
      <c r="P114" s="4">
        <v>0.49503905333669279</v>
      </c>
      <c r="Q114" s="1">
        <v>0.66705480515447901</v>
      </c>
      <c r="R114" s="4">
        <v>0.40074413429514466</v>
      </c>
      <c r="U114" s="1">
        <v>0.85410448586146648</v>
      </c>
      <c r="V114" s="4">
        <v>0.37818871477997734</v>
      </c>
      <c r="AE114" s="1">
        <v>0.46844341849850396</v>
      </c>
      <c r="AF114" s="4">
        <v>0.17164899406501785</v>
      </c>
      <c r="AO114" s="1">
        <v>0.84654285835706133</v>
      </c>
      <c r="AP114" s="4">
        <v>0.33702208520267762</v>
      </c>
      <c r="AS114">
        <v>55.456000000000081</v>
      </c>
      <c r="AT114">
        <f t="shared" si="3"/>
        <v>0.70311816404787786</v>
      </c>
      <c r="AU114">
        <f t="shared" si="3"/>
        <v>0.34832794824687358</v>
      </c>
      <c r="AW114">
        <v>55.456000000000081</v>
      </c>
      <c r="AX114">
        <f t="shared" si="4"/>
        <v>6</v>
      </c>
    </row>
    <row r="115" spans="2:50" x14ac:dyDescent="0.75">
      <c r="B115">
        <f t="shared" si="5"/>
        <v>57.189000000000078</v>
      </c>
      <c r="M115" s="1">
        <v>0.53593142379259906</v>
      </c>
      <c r="N115" s="4">
        <v>0.30292860306766795</v>
      </c>
      <c r="O115" s="1">
        <v>0.57522638605533438</v>
      </c>
      <c r="P115" s="4">
        <v>0.47847805748912109</v>
      </c>
      <c r="Q115" s="1">
        <v>0.44347151063499513</v>
      </c>
      <c r="R115" s="4">
        <v>0.39584296120243834</v>
      </c>
      <c r="U115" s="1">
        <v>0.9495699851871503</v>
      </c>
      <c r="V115" s="4">
        <v>0.38684988693685862</v>
      </c>
      <c r="W115" s="1">
        <v>0.63921673819742353</v>
      </c>
      <c r="X115" s="4">
        <v>0.2776557177981126</v>
      </c>
      <c r="AE115" s="1">
        <v>0.34415822884423591</v>
      </c>
      <c r="AF115" s="4">
        <v>0.17308971274939861</v>
      </c>
      <c r="AO115" s="1">
        <v>0.70354001104925434</v>
      </c>
      <c r="AP115" s="4">
        <v>0.33802143243959037</v>
      </c>
      <c r="AS115">
        <v>57.189000000000078</v>
      </c>
      <c r="AT115">
        <f t="shared" si="3"/>
        <v>0.59873061196585609</v>
      </c>
      <c r="AU115">
        <f t="shared" si="3"/>
        <v>0.33612376738331251</v>
      </c>
      <c r="AW115">
        <v>57.189000000000078</v>
      </c>
      <c r="AX115">
        <f t="shared" si="4"/>
        <v>7</v>
      </c>
    </row>
    <row r="116" spans="2:50" x14ac:dyDescent="0.75">
      <c r="B116">
        <f t="shared" si="5"/>
        <v>58.922000000000075</v>
      </c>
      <c r="M116" s="1">
        <v>0.44982646874346732</v>
      </c>
      <c r="N116" s="4">
        <v>0.28594651451885383</v>
      </c>
      <c r="O116" s="1">
        <v>0.69844124700239796</v>
      </c>
      <c r="P116" s="4">
        <v>0.45184275587899486</v>
      </c>
      <c r="Q116" s="1">
        <v>0.47185219686384117</v>
      </c>
      <c r="R116" s="4">
        <v>0.40071232897331305</v>
      </c>
      <c r="U116" s="1">
        <v>0.80256903451172745</v>
      </c>
      <c r="V116" s="4">
        <v>0.37459817156131647</v>
      </c>
      <c r="W116" s="1">
        <v>0.72067238912732323</v>
      </c>
      <c r="X116" s="4">
        <v>0.26617556634023137</v>
      </c>
      <c r="AE116" s="1">
        <v>0.32322543413252236</v>
      </c>
      <c r="AF116" s="4">
        <v>0.17083155697953453</v>
      </c>
      <c r="AO116" s="1">
        <v>0.87039437337979675</v>
      </c>
      <c r="AP116" s="4">
        <v>0.32921804120621101</v>
      </c>
      <c r="AS116">
        <v>58.922000000000075</v>
      </c>
      <c r="AT116">
        <f t="shared" si="3"/>
        <v>0.61956873482301089</v>
      </c>
      <c r="AU116">
        <f t="shared" si="3"/>
        <v>0.32561784792263643</v>
      </c>
      <c r="AW116">
        <v>58.922000000000075</v>
      </c>
      <c r="AX116">
        <f t="shared" si="4"/>
        <v>7</v>
      </c>
    </row>
    <row r="117" spans="2:50" x14ac:dyDescent="0.75">
      <c r="B117">
        <f t="shared" si="5"/>
        <v>60.655000000000072</v>
      </c>
      <c r="M117" s="1">
        <v>0.50618440309429247</v>
      </c>
      <c r="N117" s="4">
        <v>0.29679101833127863</v>
      </c>
      <c r="O117" s="1">
        <v>0.72229678943412423</v>
      </c>
      <c r="P117" s="4">
        <v>0.46270709355680373</v>
      </c>
      <c r="Q117" s="1">
        <v>0.48278217668063905</v>
      </c>
      <c r="R117" s="4">
        <v>0.40667608185994936</v>
      </c>
      <c r="U117" s="1">
        <v>0.88529990493245825</v>
      </c>
      <c r="V117" s="4">
        <v>0.38935780611747367</v>
      </c>
      <c r="W117" s="1">
        <v>0.76877682403433412</v>
      </c>
      <c r="X117" s="4">
        <v>0.26492705771368891</v>
      </c>
      <c r="AE117" s="1">
        <v>0.28964902156235206</v>
      </c>
      <c r="AF117" s="4">
        <v>0.16848717438134722</v>
      </c>
      <c r="AO117" s="1">
        <v>0.7493519187454849</v>
      </c>
      <c r="AP117" s="4">
        <v>0.32009284332688587</v>
      </c>
      <c r="AS117">
        <v>60.655000000000072</v>
      </c>
      <c r="AT117">
        <f t="shared" si="3"/>
        <v>0.62919157692624073</v>
      </c>
      <c r="AU117">
        <f t="shared" si="3"/>
        <v>0.32986272504106101</v>
      </c>
      <c r="AW117">
        <v>60.655000000000072</v>
      </c>
      <c r="AX117">
        <f t="shared" si="4"/>
        <v>7</v>
      </c>
    </row>
    <row r="118" spans="2:50" x14ac:dyDescent="0.75">
      <c r="B118">
        <f t="shared" si="5"/>
        <v>62.388000000000069</v>
      </c>
      <c r="M118" s="1">
        <v>0.59917206773991261</v>
      </c>
      <c r="N118" s="4">
        <v>0.29099205299075387</v>
      </c>
      <c r="O118" s="1">
        <v>0.62454812269587323</v>
      </c>
      <c r="P118" s="4">
        <v>0.46298872211764314</v>
      </c>
      <c r="Q118" s="1">
        <v>0.74002484086321985</v>
      </c>
      <c r="R118" s="4">
        <v>0.40204594298111473</v>
      </c>
      <c r="W118" s="1">
        <v>0.8159871244635204</v>
      </c>
      <c r="X118" s="4">
        <v>0.2641357929497849</v>
      </c>
      <c r="AE118" s="1">
        <v>0.39153244845495899</v>
      </c>
      <c r="AF118" s="4">
        <v>0.16454571380874208</v>
      </c>
      <c r="AO118" s="1">
        <v>0.91172283370872564</v>
      </c>
      <c r="AP118" s="4">
        <v>0.32234543576822511</v>
      </c>
      <c r="AS118">
        <v>62.388000000000069</v>
      </c>
      <c r="AT118">
        <f t="shared" si="3"/>
        <v>0.68049790632103513</v>
      </c>
      <c r="AU118">
        <f t="shared" si="3"/>
        <v>0.31784227676937732</v>
      </c>
      <c r="AW118">
        <v>62.388000000000069</v>
      </c>
      <c r="AX118">
        <f t="shared" si="4"/>
        <v>6</v>
      </c>
    </row>
    <row r="119" spans="2:50" x14ac:dyDescent="0.75">
      <c r="B119">
        <f t="shared" si="5"/>
        <v>64.121000000000066</v>
      </c>
      <c r="M119" s="1">
        <v>0.57532929123980803</v>
      </c>
      <c r="N119" s="4">
        <v>0.2970792875721982</v>
      </c>
      <c r="O119" s="1">
        <v>0.69550628154193073</v>
      </c>
      <c r="P119" s="4">
        <v>0.46122445415609764</v>
      </c>
      <c r="Q119" s="1">
        <v>0.60018630647414961</v>
      </c>
      <c r="R119" s="4">
        <v>0.41220022066082107</v>
      </c>
      <c r="W119" s="1">
        <v>0.72496423462088566</v>
      </c>
      <c r="X119" s="4">
        <v>0.25864635861548491</v>
      </c>
      <c r="AE119" s="1">
        <v>0.54183935785111037</v>
      </c>
      <c r="AF119" s="4">
        <v>0.16609695651646086</v>
      </c>
      <c r="AO119" s="1">
        <v>0.70534613913560806</v>
      </c>
      <c r="AP119" s="4">
        <v>0.2945210558841706</v>
      </c>
      <c r="AS119">
        <v>64.121000000000066</v>
      </c>
      <c r="AT119">
        <f t="shared" si="3"/>
        <v>0.64052860181058213</v>
      </c>
      <c r="AU119">
        <f t="shared" si="3"/>
        <v>0.31496138890087227</v>
      </c>
      <c r="AW119">
        <v>64.121000000000066</v>
      </c>
      <c r="AX119">
        <f t="shared" si="4"/>
        <v>6</v>
      </c>
    </row>
    <row r="120" spans="2:50" x14ac:dyDescent="0.75">
      <c r="B120">
        <f t="shared" si="5"/>
        <v>65.85400000000007</v>
      </c>
      <c r="M120" s="1">
        <v>0.52334518084883996</v>
      </c>
      <c r="N120" s="4">
        <v>0.29488877034215843</v>
      </c>
      <c r="O120" s="1">
        <v>0.73839435913955365</v>
      </c>
      <c r="P120" s="4">
        <v>0.45553530017237748</v>
      </c>
      <c r="Q120" s="1">
        <v>0.60836826579723591</v>
      </c>
      <c r="R120" s="4">
        <v>0.40351043583274848</v>
      </c>
      <c r="W120" s="1">
        <v>0.57805793991415955</v>
      </c>
      <c r="X120" s="4">
        <v>0.25715988506398602</v>
      </c>
      <c r="AE120" s="1">
        <v>0.59472220764912487</v>
      </c>
      <c r="AF120" s="4">
        <v>0.15468411462190546</v>
      </c>
      <c r="AO120" s="1">
        <v>0.77741064978113961</v>
      </c>
      <c r="AP120" s="4">
        <v>0.30142406874604111</v>
      </c>
      <c r="AS120">
        <v>65.85400000000007</v>
      </c>
      <c r="AT120">
        <f t="shared" si="3"/>
        <v>0.63671643385500898</v>
      </c>
      <c r="AU120">
        <f t="shared" si="3"/>
        <v>0.31120042912986956</v>
      </c>
      <c r="AW120">
        <v>65.85400000000007</v>
      </c>
      <c r="AX120">
        <f t="shared" si="4"/>
        <v>6</v>
      </c>
    </row>
    <row r="121" spans="2:50" x14ac:dyDescent="0.75">
      <c r="B121">
        <f t="shared" si="5"/>
        <v>67.587000000000074</v>
      </c>
      <c r="M121" s="1">
        <v>0.68052686598369216</v>
      </c>
      <c r="N121" s="4">
        <v>0.28560060750612321</v>
      </c>
      <c r="O121" s="1">
        <v>0.67869286660224049</v>
      </c>
      <c r="P121" s="4">
        <v>0.45447116555301953</v>
      </c>
      <c r="Q121" s="1">
        <v>0.65325260052786815</v>
      </c>
      <c r="R121" s="4">
        <v>0.398441672489461</v>
      </c>
      <c r="W121" s="1">
        <v>0.7690450643776805</v>
      </c>
      <c r="X121" s="4">
        <v>0.26090910555628161</v>
      </c>
      <c r="AE121" s="1">
        <v>0.35008656418865797</v>
      </c>
      <c r="AF121" s="4">
        <v>0.15691465986992442</v>
      </c>
      <c r="AO121" s="1">
        <v>0.52118482002464861</v>
      </c>
      <c r="AP121" s="4">
        <v>0.29845069388354506</v>
      </c>
      <c r="AS121">
        <v>67.587000000000074</v>
      </c>
      <c r="AT121">
        <f t="shared" si="3"/>
        <v>0.60879813028413132</v>
      </c>
      <c r="AU121">
        <f t="shared" si="3"/>
        <v>0.3091313174763925</v>
      </c>
      <c r="AW121">
        <v>67.587000000000074</v>
      </c>
      <c r="AX121">
        <f t="shared" si="4"/>
        <v>6</v>
      </c>
    </row>
    <row r="122" spans="2:50" x14ac:dyDescent="0.75">
      <c r="B122">
        <f t="shared" si="5"/>
        <v>69.320000000000078</v>
      </c>
      <c r="M122" s="1">
        <v>0.52398076521011971</v>
      </c>
      <c r="N122" s="4">
        <v>0.28275240567579146</v>
      </c>
      <c r="O122" s="1">
        <v>0.60849529331758445</v>
      </c>
      <c r="P122" s="4">
        <v>0.44649526056710459</v>
      </c>
      <c r="Q122" s="1">
        <v>0.61684521037105977</v>
      </c>
      <c r="R122" s="4">
        <v>0.39434593200331031</v>
      </c>
      <c r="W122" s="1">
        <v>1</v>
      </c>
      <c r="X122" s="4">
        <v>0.25315632471508787</v>
      </c>
      <c r="AE122" s="1">
        <v>0.64697549971145463</v>
      </c>
      <c r="AF122" s="4">
        <v>0.14792256283364671</v>
      </c>
      <c r="AO122" s="1">
        <v>0.69000467468445892</v>
      </c>
      <c r="AP122" s="4">
        <v>0.31622996936491105</v>
      </c>
      <c r="AS122">
        <v>69.320000000000078</v>
      </c>
      <c r="AT122">
        <f t="shared" si="3"/>
        <v>0.6810502405491129</v>
      </c>
      <c r="AU122">
        <f t="shared" si="3"/>
        <v>0.30681707585997536</v>
      </c>
      <c r="AW122">
        <v>69.320000000000078</v>
      </c>
      <c r="AX122">
        <f t="shared" si="4"/>
        <v>6</v>
      </c>
    </row>
    <row r="123" spans="2:50" x14ac:dyDescent="0.75">
      <c r="B123">
        <f t="shared" si="5"/>
        <v>71.053000000000083</v>
      </c>
      <c r="M123" s="1">
        <v>0.57455153669245318</v>
      </c>
      <c r="N123" s="4">
        <v>0.26059675458843135</v>
      </c>
      <c r="O123" s="1">
        <v>1</v>
      </c>
      <c r="P123" s="4">
        <v>0.4636433133385377</v>
      </c>
      <c r="Q123" s="1">
        <v>0.57945971122496498</v>
      </c>
      <c r="R123" s="4">
        <v>0.39017356697851768</v>
      </c>
      <c r="W123" s="1">
        <v>0.81312589413447545</v>
      </c>
      <c r="X123" s="4">
        <v>0.26305859550185323</v>
      </c>
      <c r="AE123" s="1">
        <v>0.87818057814385364</v>
      </c>
      <c r="AF123" s="4">
        <v>0.14257113821138212</v>
      </c>
      <c r="AO123" s="1">
        <v>0.67089158981768759</v>
      </c>
      <c r="AP123" s="4">
        <v>0.2925737854119414</v>
      </c>
      <c r="AS123">
        <v>71.053000000000083</v>
      </c>
      <c r="AT123">
        <f t="shared" si="3"/>
        <v>0.75270155166890584</v>
      </c>
      <c r="AU123">
        <f t="shared" si="3"/>
        <v>0.30210285900511058</v>
      </c>
      <c r="AW123">
        <v>71.053000000000083</v>
      </c>
      <c r="AX123">
        <f t="shared" si="4"/>
        <v>6</v>
      </c>
    </row>
    <row r="124" spans="2:50" x14ac:dyDescent="0.75">
      <c r="B124">
        <f t="shared" si="5"/>
        <v>72.786000000000087</v>
      </c>
      <c r="M124" s="1">
        <v>0.52007526656909864</v>
      </c>
      <c r="N124" s="4">
        <v>0.26318692590857889</v>
      </c>
      <c r="O124" s="1">
        <v>0.65447940155338447</v>
      </c>
      <c r="P124" s="4">
        <v>0.43217069087138688</v>
      </c>
      <c r="Q124" s="1">
        <v>0.73159447290793322</v>
      </c>
      <c r="R124" s="4">
        <v>0.39932256018800338</v>
      </c>
      <c r="W124" s="1">
        <v>0.80534692417739995</v>
      </c>
      <c r="X124" s="4">
        <v>0.26009330638749467</v>
      </c>
      <c r="AE124" s="1">
        <v>0.92508262945281095</v>
      </c>
      <c r="AF124" s="4">
        <v>0.14487655994472962</v>
      </c>
      <c r="AO124" s="1">
        <v>0.77016488887000212</v>
      </c>
      <c r="AP124" s="4">
        <v>0.30358045132653932</v>
      </c>
      <c r="AS124">
        <v>72.786000000000087</v>
      </c>
      <c r="AT124">
        <f t="shared" si="3"/>
        <v>0.73445726392177157</v>
      </c>
      <c r="AU124">
        <f t="shared" si="3"/>
        <v>0.30053841577112211</v>
      </c>
      <c r="AW124">
        <v>72.786000000000087</v>
      </c>
      <c r="AX124">
        <f t="shared" si="4"/>
        <v>6</v>
      </c>
    </row>
    <row r="125" spans="2:50" x14ac:dyDescent="0.75">
      <c r="B125">
        <f t="shared" si="5"/>
        <v>74.519000000000091</v>
      </c>
      <c r="M125" s="1">
        <v>0.69463516621367349</v>
      </c>
      <c r="N125" s="4">
        <v>0.24769456097208162</v>
      </c>
      <c r="O125" s="1">
        <v>0.77474140090912325</v>
      </c>
      <c r="P125" s="4">
        <v>0.43999500005681752</v>
      </c>
      <c r="Q125" s="1">
        <v>0.54469802825648228</v>
      </c>
      <c r="R125" s="4">
        <v>0.38033847906625345</v>
      </c>
      <c r="W125" s="1">
        <v>0.56750715307582456</v>
      </c>
      <c r="X125" s="4">
        <v>0.25946735083180361</v>
      </c>
      <c r="AO125" s="1">
        <v>0.62237048999192579</v>
      </c>
      <c r="AP125" s="4">
        <v>0.29892959069132746</v>
      </c>
      <c r="AS125">
        <v>74.519000000000091</v>
      </c>
      <c r="AT125">
        <f t="shared" si="3"/>
        <v>0.64079044768940585</v>
      </c>
      <c r="AU125">
        <f t="shared" si="3"/>
        <v>0.32528499632365671</v>
      </c>
      <c r="AW125">
        <v>74.519000000000091</v>
      </c>
      <c r="AX125">
        <f t="shared" si="4"/>
        <v>5</v>
      </c>
    </row>
    <row r="126" spans="2:50" x14ac:dyDescent="0.75">
      <c r="B126">
        <f t="shared" si="5"/>
        <v>76.252000000000095</v>
      </c>
      <c r="M126" s="1">
        <v>0.55039096801170873</v>
      </c>
      <c r="N126" s="4">
        <v>0.25780889514286909</v>
      </c>
      <c r="O126" s="1">
        <v>0.92408461290668931</v>
      </c>
      <c r="P126" s="4">
        <v>0.42848511624921171</v>
      </c>
      <c r="Q126" s="1">
        <v>0.6667132432852042</v>
      </c>
      <c r="R126" s="4">
        <v>0.38918848246522719</v>
      </c>
      <c r="W126" s="1">
        <v>0.69134477825465035</v>
      </c>
      <c r="X126" s="4">
        <v>0.26205848909741131</v>
      </c>
      <c r="AO126" s="1">
        <v>0.57852407462496303</v>
      </c>
      <c r="AP126" s="4">
        <v>0.26591559633027517</v>
      </c>
      <c r="AS126">
        <v>76.252000000000095</v>
      </c>
      <c r="AT126">
        <f t="shared" si="3"/>
        <v>0.68221153541664314</v>
      </c>
      <c r="AU126">
        <f t="shared" si="3"/>
        <v>0.32069131585699895</v>
      </c>
      <c r="AW126">
        <v>76.252000000000095</v>
      </c>
      <c r="AX126">
        <f t="shared" si="4"/>
        <v>5</v>
      </c>
    </row>
    <row r="127" spans="2:50" x14ac:dyDescent="0.75">
      <c r="B127">
        <f t="shared" si="5"/>
        <v>77.985000000000099</v>
      </c>
      <c r="M127" s="1">
        <v>0.53857411666318267</v>
      </c>
      <c r="N127" s="4">
        <v>0.26500933243318375</v>
      </c>
      <c r="Q127" s="1">
        <v>0.72398695854680994</v>
      </c>
      <c r="R127" s="4">
        <v>0.40486677520229541</v>
      </c>
      <c r="W127" s="1">
        <v>0.44581545064377998</v>
      </c>
      <c r="X127" s="4">
        <v>0.25483632091874331</v>
      </c>
      <c r="AO127" s="1">
        <v>0.5845905401385405</v>
      </c>
      <c r="AP127" s="4">
        <v>0.27801541295867038</v>
      </c>
      <c r="AS127" s="21">
        <v>77.985000000000099</v>
      </c>
      <c r="AT127" s="21">
        <f t="shared" si="3"/>
        <v>0.57324176649807823</v>
      </c>
      <c r="AU127" s="21">
        <f t="shared" si="3"/>
        <v>0.3006819603782232</v>
      </c>
      <c r="AV127" s="21"/>
      <c r="AW127" s="21">
        <v>77.985000000000099</v>
      </c>
      <c r="AX127" s="21">
        <f t="shared" si="4"/>
        <v>4</v>
      </c>
    </row>
    <row r="128" spans="2:50" x14ac:dyDescent="0.75">
      <c r="B128">
        <f t="shared" si="5"/>
        <v>79.718000000000103</v>
      </c>
      <c r="M128" s="1">
        <v>0.4981392431528332</v>
      </c>
      <c r="N128" s="4">
        <v>0.27718071796863464</v>
      </c>
      <c r="Q128" s="1">
        <v>0.57796925943176514</v>
      </c>
      <c r="R128" s="4">
        <v>0.40055720745578993</v>
      </c>
      <c r="W128" s="1">
        <v>0.68311874105865245</v>
      </c>
      <c r="X128" s="4">
        <v>0.25488167915189325</v>
      </c>
      <c r="AO128" s="1">
        <v>0.70804470698227862</v>
      </c>
      <c r="AP128" s="4">
        <v>0.28155471657114917</v>
      </c>
      <c r="AS128" s="21">
        <v>79.718000000000103</v>
      </c>
      <c r="AT128" s="21">
        <f t="shared" si="3"/>
        <v>0.6168179876563824</v>
      </c>
      <c r="AU128" s="21">
        <f t="shared" si="3"/>
        <v>0.30354358028686673</v>
      </c>
      <c r="AV128" s="21"/>
      <c r="AW128" s="21">
        <v>79.718000000000103</v>
      </c>
      <c r="AX128" s="21">
        <f t="shared" si="4"/>
        <v>4</v>
      </c>
    </row>
    <row r="129" spans="2:50" x14ac:dyDescent="0.75">
      <c r="B129">
        <f t="shared" si="5"/>
        <v>81.451000000000107</v>
      </c>
      <c r="M129" s="1">
        <v>0.58344135479824344</v>
      </c>
      <c r="N129" s="4">
        <v>0.2750602114544638</v>
      </c>
      <c r="Q129" s="1">
        <v>0.73800652072659512</v>
      </c>
      <c r="R129" s="4">
        <v>0.39765127681266849</v>
      </c>
      <c r="W129" s="1">
        <v>0.59871244635192722</v>
      </c>
      <c r="X129" s="4">
        <v>0.24975876458825277</v>
      </c>
      <c r="AS129" s="21">
        <v>81.451000000000107</v>
      </c>
      <c r="AT129" s="21">
        <f t="shared" si="3"/>
        <v>0.64005344062558855</v>
      </c>
      <c r="AU129" s="21">
        <f t="shared" si="3"/>
        <v>0.30749008428512836</v>
      </c>
      <c r="AV129" s="21"/>
      <c r="AW129" s="21">
        <v>81.451000000000107</v>
      </c>
      <c r="AX129" s="21">
        <f t="shared" si="4"/>
        <v>3</v>
      </c>
    </row>
    <row r="130" spans="2:50" x14ac:dyDescent="0.75">
      <c r="B130">
        <f t="shared" si="5"/>
        <v>83.184000000000111</v>
      </c>
      <c r="M130" s="1">
        <v>0.69155759983274145</v>
      </c>
      <c r="N130" s="4">
        <v>0.27278292758076961</v>
      </c>
      <c r="Q130" s="1">
        <v>0.63522744915385787</v>
      </c>
      <c r="R130" s="4">
        <v>0.38504725542968027</v>
      </c>
      <c r="AS130" s="21">
        <v>83.184000000000111</v>
      </c>
      <c r="AT130" s="21">
        <f t="shared" si="3"/>
        <v>0.66339252449329966</v>
      </c>
      <c r="AU130" s="21">
        <f t="shared" si="3"/>
        <v>0.32891509150522491</v>
      </c>
      <c r="AV130" s="21"/>
      <c r="AW130" s="21">
        <v>83.184000000000111</v>
      </c>
      <c r="AX130" s="21">
        <f t="shared" si="4"/>
        <v>2</v>
      </c>
    </row>
    <row r="131" spans="2:50" x14ac:dyDescent="0.75">
      <c r="B131">
        <f t="shared" si="5"/>
        <v>84.917000000000115</v>
      </c>
      <c r="M131" s="1">
        <v>0.70782354171022377</v>
      </c>
      <c r="N131" s="4">
        <v>0.25215050538085954</v>
      </c>
      <c r="Q131" s="1">
        <v>0.57801583605030238</v>
      </c>
      <c r="R131" s="4">
        <v>0.38406146742483005</v>
      </c>
      <c r="AS131" s="21">
        <v>84.917000000000115</v>
      </c>
      <c r="AT131" s="21">
        <f t="shared" si="3"/>
        <v>0.64291968888026307</v>
      </c>
      <c r="AU131" s="21">
        <f t="shared" si="3"/>
        <v>0.31810598640284482</v>
      </c>
      <c r="AV131" s="21"/>
      <c r="AW131" s="21">
        <v>84.917000000000115</v>
      </c>
      <c r="AX131" s="21">
        <f t="shared" si="4"/>
        <v>2</v>
      </c>
    </row>
    <row r="132" spans="2:50" x14ac:dyDescent="0.75">
      <c r="B132">
        <f t="shared" si="5"/>
        <v>86.650000000000119</v>
      </c>
      <c r="M132" s="1">
        <v>0.50876019234789893</v>
      </c>
      <c r="N132" s="4">
        <v>0.22450969467350121</v>
      </c>
      <c r="Q132" s="1">
        <v>0.69408476944573794</v>
      </c>
      <c r="R132" s="4">
        <v>0.37829804919209603</v>
      </c>
      <c r="AS132" s="21">
        <v>86.650000000000119</v>
      </c>
      <c r="AT132" s="21">
        <f t="shared" ref="AT132:AU151" si="6">AVERAGE(C132,E132,G132,I132,K132,M132,O132,Q132,S132,U132,W132,Y132,AA132,AC132,AE132,AG132,AI132,AK132,AM132,AO132)</f>
        <v>0.60142248089681849</v>
      </c>
      <c r="AU132" s="21">
        <f t="shared" si="6"/>
        <v>0.30140387193279861</v>
      </c>
      <c r="AV132" s="21"/>
      <c r="AW132" s="21">
        <v>86.650000000000119</v>
      </c>
      <c r="AX132" s="21">
        <f t="shared" ref="AX132:AX151" si="7">COUNT(C132,E132,G132,I132,K132,M132,O132,Q132,S132,U132,W132,Y132,AA132,AC132,AE132,AG132,AI132,AK132,AM132,AO132)</f>
        <v>2</v>
      </c>
    </row>
    <row r="133" spans="2:50" x14ac:dyDescent="0.75">
      <c r="B133">
        <f t="shared" ref="B133:B151" si="8">B132+1.733</f>
        <v>88.383000000000123</v>
      </c>
      <c r="M133" s="1">
        <v>0.7102237089692669</v>
      </c>
      <c r="N133" s="4">
        <v>0.24624783404016903</v>
      </c>
      <c r="Q133" s="1">
        <v>0.60054339388293654</v>
      </c>
      <c r="R133" s="4">
        <v>0.37307465155951935</v>
      </c>
      <c r="AS133" s="21">
        <v>88.383000000000123</v>
      </c>
      <c r="AT133" s="21">
        <f t="shared" si="6"/>
        <v>0.65538355142610172</v>
      </c>
      <c r="AU133" s="21">
        <f t="shared" si="6"/>
        <v>0.30966124279984419</v>
      </c>
      <c r="AV133" s="21"/>
      <c r="AW133" s="21">
        <v>88.383000000000123</v>
      </c>
      <c r="AX133" s="21">
        <f t="shared" si="7"/>
        <v>2</v>
      </c>
    </row>
    <row r="134" spans="2:50" x14ac:dyDescent="0.75">
      <c r="B134">
        <f t="shared" si="8"/>
        <v>90.116000000000128</v>
      </c>
      <c r="M134" s="1">
        <v>0.65977838176876535</v>
      </c>
      <c r="N134" s="4">
        <v>0.24925132165110594</v>
      </c>
      <c r="Q134" s="1">
        <v>0.66809501630181656</v>
      </c>
      <c r="R134" s="4">
        <v>0.36805311967310972</v>
      </c>
      <c r="AS134" s="21">
        <v>90.116000000000128</v>
      </c>
      <c r="AT134" s="21">
        <f t="shared" si="6"/>
        <v>0.66393669903529096</v>
      </c>
      <c r="AU134" s="21">
        <f t="shared" si="6"/>
        <v>0.30865222066210785</v>
      </c>
      <c r="AV134" s="21"/>
      <c r="AW134" s="21">
        <v>90.116000000000128</v>
      </c>
      <c r="AX134" s="21">
        <f t="shared" si="7"/>
        <v>2</v>
      </c>
    </row>
    <row r="135" spans="2:50" x14ac:dyDescent="0.75">
      <c r="B135">
        <f t="shared" si="8"/>
        <v>91.849000000000132</v>
      </c>
      <c r="M135" s="1">
        <v>0.55451390340790407</v>
      </c>
      <c r="N135" s="4">
        <v>0.24639402247773112</v>
      </c>
      <c r="Q135" s="1">
        <v>0.70793355069088704</v>
      </c>
      <c r="R135" s="4">
        <v>0.35792325501206834</v>
      </c>
      <c r="AS135" s="21">
        <v>91.849000000000132</v>
      </c>
      <c r="AT135" s="21">
        <f t="shared" si="6"/>
        <v>0.63122372704939556</v>
      </c>
      <c r="AU135" s="21">
        <f t="shared" si="6"/>
        <v>0.30215863874489973</v>
      </c>
      <c r="AV135" s="21"/>
      <c r="AW135" s="21">
        <v>91.849000000000132</v>
      </c>
      <c r="AX135" s="21">
        <f t="shared" si="7"/>
        <v>2</v>
      </c>
    </row>
    <row r="136" spans="2:50" x14ac:dyDescent="0.75">
      <c r="B136">
        <f t="shared" si="8"/>
        <v>93.582000000000136</v>
      </c>
      <c r="Q136" s="1">
        <v>0.55725818972209273</v>
      </c>
      <c r="R136" s="4">
        <v>0.35173575371947224</v>
      </c>
      <c r="AS136" s="21">
        <v>93.582000000000136</v>
      </c>
      <c r="AT136" s="21">
        <f t="shared" si="6"/>
        <v>0.55725818972209273</v>
      </c>
      <c r="AU136" s="21">
        <f t="shared" si="6"/>
        <v>0.35173575371947224</v>
      </c>
      <c r="AV136" s="21"/>
      <c r="AW136" s="21">
        <v>93.582000000000136</v>
      </c>
      <c r="AX136" s="21">
        <f t="shared" si="7"/>
        <v>1</v>
      </c>
    </row>
    <row r="137" spans="2:50" x14ac:dyDescent="0.75">
      <c r="B137">
        <f t="shared" si="8"/>
        <v>95.31500000000014</v>
      </c>
      <c r="M137" s="1">
        <v>0.40002508885636684</v>
      </c>
      <c r="N137" s="4">
        <v>0.27775783599923987</v>
      </c>
      <c r="AS137" s="21">
        <v>95.31500000000014</v>
      </c>
      <c r="AT137" s="21">
        <f t="shared" si="6"/>
        <v>0.40002508885636684</v>
      </c>
      <c r="AU137" s="21">
        <f t="shared" si="6"/>
        <v>0.27775783599923987</v>
      </c>
      <c r="AV137" s="21"/>
      <c r="AW137" s="21">
        <v>95.31500000000014</v>
      </c>
      <c r="AX137" s="21">
        <f t="shared" si="7"/>
        <v>1</v>
      </c>
    </row>
    <row r="138" spans="2:50" x14ac:dyDescent="0.75">
      <c r="B138">
        <f t="shared" si="8"/>
        <v>97.048000000000144</v>
      </c>
      <c r="M138" s="1">
        <v>0.73062931214718774</v>
      </c>
      <c r="N138" s="4">
        <v>0.24509406226644212</v>
      </c>
      <c r="Q138" s="1">
        <v>0.74732184443409344</v>
      </c>
      <c r="R138" s="4">
        <v>0.36862377924844997</v>
      </c>
      <c r="AS138" s="21">
        <v>97.048000000000144</v>
      </c>
      <c r="AT138" s="21">
        <f t="shared" si="6"/>
        <v>0.73897557829064064</v>
      </c>
      <c r="AU138" s="21">
        <f t="shared" si="6"/>
        <v>0.30685892075744603</v>
      </c>
      <c r="AV138" s="21"/>
      <c r="AW138" s="21">
        <v>97.048000000000144</v>
      </c>
      <c r="AX138" s="21">
        <f t="shared" si="7"/>
        <v>2</v>
      </c>
    </row>
    <row r="139" spans="2:50" x14ac:dyDescent="0.75">
      <c r="B139">
        <f t="shared" si="8"/>
        <v>98.781000000000148</v>
      </c>
      <c r="M139" s="1">
        <v>0.60446581643320163</v>
      </c>
      <c r="N139" s="4">
        <v>0.25180143654197901</v>
      </c>
      <c r="Q139" s="1">
        <v>0.8521192361434563</v>
      </c>
      <c r="R139" s="4">
        <v>0.36161829076889312</v>
      </c>
      <c r="AS139" s="21">
        <v>98.781000000000148</v>
      </c>
      <c r="AT139" s="21">
        <f t="shared" si="6"/>
        <v>0.72829252628832897</v>
      </c>
      <c r="AU139" s="21">
        <f t="shared" si="6"/>
        <v>0.30670986365543607</v>
      </c>
      <c r="AV139" s="21"/>
      <c r="AW139" s="21">
        <v>98.781000000000148</v>
      </c>
      <c r="AX139" s="21">
        <f t="shared" si="7"/>
        <v>2</v>
      </c>
    </row>
    <row r="140" spans="2:50" x14ac:dyDescent="0.75">
      <c r="B140">
        <f t="shared" si="8"/>
        <v>100.51400000000015</v>
      </c>
      <c r="M140" s="1">
        <v>0.38772318628475905</v>
      </c>
      <c r="N140" s="4">
        <v>0.31044155798510198</v>
      </c>
      <c r="Q140" s="1">
        <v>0.65854680950163014</v>
      </c>
      <c r="R140" s="4">
        <v>0.35385833198327427</v>
      </c>
      <c r="AS140" s="21">
        <v>100.51400000000015</v>
      </c>
      <c r="AT140" s="21">
        <f t="shared" si="6"/>
        <v>0.52313499789319462</v>
      </c>
      <c r="AU140" s="21">
        <f t="shared" si="6"/>
        <v>0.33214994498418815</v>
      </c>
      <c r="AV140" s="21"/>
      <c r="AW140" s="21">
        <v>100.51400000000015</v>
      </c>
      <c r="AX140" s="21">
        <f t="shared" si="7"/>
        <v>2</v>
      </c>
    </row>
    <row r="141" spans="2:50" x14ac:dyDescent="0.75">
      <c r="B141">
        <f t="shared" si="8"/>
        <v>102.24700000000016</v>
      </c>
      <c r="M141" s="1">
        <v>0.43846957976165624</v>
      </c>
      <c r="N141" s="4">
        <v>0.13337714841474951</v>
      </c>
      <c r="Q141" s="1">
        <v>0.70315168452103782</v>
      </c>
      <c r="R141" s="4">
        <v>0.34618660095982151</v>
      </c>
      <c r="AS141" s="21">
        <v>102.24700000000016</v>
      </c>
      <c r="AT141" s="21">
        <f t="shared" si="6"/>
        <v>0.57081063214134709</v>
      </c>
      <c r="AU141" s="21">
        <f t="shared" si="6"/>
        <v>0.23978187468728551</v>
      </c>
      <c r="AV141" s="21"/>
      <c r="AW141" s="21">
        <v>102.24700000000016</v>
      </c>
      <c r="AX141" s="21">
        <f t="shared" si="7"/>
        <v>2</v>
      </c>
    </row>
    <row r="142" spans="2:50" x14ac:dyDescent="0.75">
      <c r="B142">
        <f t="shared" si="8"/>
        <v>103.98000000000016</v>
      </c>
      <c r="M142" s="1">
        <v>0.34845912607150337</v>
      </c>
      <c r="N142" s="4">
        <v>0.10956774784923082</v>
      </c>
      <c r="AS142" s="21">
        <v>103.98000000000016</v>
      </c>
      <c r="AT142" s="21">
        <f t="shared" si="6"/>
        <v>0.34845912607150337</v>
      </c>
      <c r="AU142" s="21">
        <f t="shared" si="6"/>
        <v>0.10956774784923082</v>
      </c>
      <c r="AV142" s="21"/>
      <c r="AW142" s="21">
        <v>103.98000000000016</v>
      </c>
      <c r="AX142" s="21">
        <f t="shared" si="7"/>
        <v>1</v>
      </c>
    </row>
    <row r="143" spans="2:50" x14ac:dyDescent="0.75">
      <c r="B143">
        <f t="shared" si="8"/>
        <v>105.71300000000016</v>
      </c>
      <c r="M143" s="1">
        <v>0.36069412502613502</v>
      </c>
      <c r="N143" s="4">
        <v>0.10167183900439364</v>
      </c>
      <c r="AS143" s="21">
        <v>105.71300000000016</v>
      </c>
      <c r="AT143" s="21">
        <f t="shared" si="6"/>
        <v>0.36069412502613502</v>
      </c>
      <c r="AU143" s="21">
        <f t="shared" si="6"/>
        <v>0.10167183900439364</v>
      </c>
      <c r="AV143" s="21"/>
      <c r="AW143" s="21">
        <v>105.71300000000016</v>
      </c>
      <c r="AX143" s="21">
        <f t="shared" si="7"/>
        <v>1</v>
      </c>
    </row>
    <row r="144" spans="2:50" x14ac:dyDescent="0.75">
      <c r="B144">
        <f t="shared" si="8"/>
        <v>107.44600000000017</v>
      </c>
      <c r="M144" s="1">
        <v>0.47599414593351508</v>
      </c>
      <c r="N144" s="4">
        <v>9.916002158455732E-2</v>
      </c>
      <c r="AS144" s="21">
        <v>107.44600000000017</v>
      </c>
      <c r="AT144" s="21">
        <f t="shared" si="6"/>
        <v>0.47599414593351508</v>
      </c>
      <c r="AU144" s="21">
        <f t="shared" si="6"/>
        <v>9.916002158455732E-2</v>
      </c>
      <c r="AV144" s="21"/>
      <c r="AW144" s="21">
        <v>107.44600000000017</v>
      </c>
      <c r="AX144" s="21">
        <f t="shared" si="7"/>
        <v>1</v>
      </c>
    </row>
    <row r="145" spans="2:50" x14ac:dyDescent="0.75">
      <c r="B145">
        <f t="shared" si="8"/>
        <v>109.17900000000017</v>
      </c>
      <c r="M145" s="1">
        <v>0.42725486096592175</v>
      </c>
      <c r="N145" s="4">
        <v>0.10152855175484965</v>
      </c>
      <c r="AS145" s="21">
        <v>109.17900000000017</v>
      </c>
      <c r="AT145" s="21">
        <f t="shared" si="6"/>
        <v>0.42725486096592175</v>
      </c>
      <c r="AU145" s="21">
        <f t="shared" si="6"/>
        <v>0.10152855175484965</v>
      </c>
      <c r="AV145" s="21"/>
      <c r="AW145" s="21">
        <v>109.17900000000017</v>
      </c>
      <c r="AX145" s="21">
        <f t="shared" si="7"/>
        <v>1</v>
      </c>
    </row>
    <row r="146" spans="2:50" x14ac:dyDescent="0.75">
      <c r="B146">
        <f t="shared" si="8"/>
        <v>110.91200000000018</v>
      </c>
      <c r="M146" s="1">
        <v>0.77868283504076996</v>
      </c>
      <c r="N146" s="4">
        <v>0.11082786458009046</v>
      </c>
      <c r="AS146" s="21">
        <v>110.91200000000018</v>
      </c>
      <c r="AT146" s="21">
        <f t="shared" si="6"/>
        <v>0.77868283504076996</v>
      </c>
      <c r="AU146" s="21">
        <f t="shared" si="6"/>
        <v>0.11082786458009046</v>
      </c>
      <c r="AV146" s="21"/>
      <c r="AW146" s="21">
        <v>110.91200000000018</v>
      </c>
      <c r="AX146" s="21">
        <f t="shared" si="7"/>
        <v>1</v>
      </c>
    </row>
    <row r="147" spans="2:50" x14ac:dyDescent="0.75">
      <c r="B147">
        <f t="shared" si="8"/>
        <v>112.64500000000018</v>
      </c>
      <c r="M147" s="1">
        <v>0.75074221200083635</v>
      </c>
      <c r="N147" s="4">
        <v>0.11231744663824811</v>
      </c>
      <c r="AS147" s="21">
        <v>112.64500000000018</v>
      </c>
      <c r="AT147" s="21">
        <f t="shared" si="6"/>
        <v>0.75074221200083635</v>
      </c>
      <c r="AU147" s="21">
        <f t="shared" si="6"/>
        <v>0.11231744663824811</v>
      </c>
      <c r="AV147" s="21"/>
      <c r="AW147" s="21">
        <v>112.64500000000018</v>
      </c>
      <c r="AX147" s="21">
        <f t="shared" si="7"/>
        <v>1</v>
      </c>
    </row>
    <row r="148" spans="2:50" x14ac:dyDescent="0.75">
      <c r="B148">
        <f t="shared" si="8"/>
        <v>114.37800000000018</v>
      </c>
      <c r="M148" s="1">
        <v>0.72352916579552617</v>
      </c>
      <c r="N148" s="4">
        <v>0.1202741646675841</v>
      </c>
      <c r="AS148" s="21">
        <v>114.37800000000018</v>
      </c>
      <c r="AT148" s="21">
        <f t="shared" si="6"/>
        <v>0.72352916579552617</v>
      </c>
      <c r="AU148" s="21">
        <f t="shared" si="6"/>
        <v>0.1202741646675841</v>
      </c>
      <c r="AV148" s="21"/>
      <c r="AW148" s="21">
        <v>114.37800000000018</v>
      </c>
      <c r="AX148" s="21">
        <f t="shared" si="7"/>
        <v>1</v>
      </c>
    </row>
    <row r="149" spans="2:50" x14ac:dyDescent="0.75">
      <c r="B149">
        <f t="shared" si="8"/>
        <v>116.11100000000019</v>
      </c>
      <c r="M149" s="1">
        <v>0.89658373405812264</v>
      </c>
      <c r="N149" s="4">
        <v>0.13796755743021144</v>
      </c>
      <c r="AS149" s="21">
        <v>116.11100000000019</v>
      </c>
      <c r="AT149" s="21">
        <f t="shared" si="6"/>
        <v>0.89658373405812264</v>
      </c>
      <c r="AU149" s="21">
        <f t="shared" si="6"/>
        <v>0.13796755743021144</v>
      </c>
      <c r="AV149" s="21"/>
      <c r="AW149" s="21">
        <v>116.11100000000019</v>
      </c>
      <c r="AX149" s="21">
        <f t="shared" si="7"/>
        <v>1</v>
      </c>
    </row>
    <row r="150" spans="2:50" x14ac:dyDescent="0.75">
      <c r="B150">
        <f t="shared" si="8"/>
        <v>117.84400000000019</v>
      </c>
      <c r="M150" s="1">
        <v>0.87198829186702942</v>
      </c>
      <c r="N150" s="4">
        <v>0.13929495315882248</v>
      </c>
      <c r="AS150" s="21">
        <v>117.84400000000019</v>
      </c>
      <c r="AT150" s="21">
        <f t="shared" si="6"/>
        <v>0.87198829186702942</v>
      </c>
      <c r="AU150" s="21">
        <f t="shared" si="6"/>
        <v>0.13929495315882248</v>
      </c>
      <c r="AV150" s="21"/>
      <c r="AW150" s="21">
        <v>117.84400000000019</v>
      </c>
      <c r="AX150" s="21">
        <f t="shared" si="7"/>
        <v>1</v>
      </c>
    </row>
    <row r="151" spans="2:50" x14ac:dyDescent="0.75">
      <c r="B151">
        <f t="shared" si="8"/>
        <v>119.5770000000002</v>
      </c>
      <c r="M151" s="1">
        <v>0.44998536483378632</v>
      </c>
      <c r="N151" s="4">
        <v>0.14349111402486064</v>
      </c>
      <c r="AS151" s="21">
        <v>119.5770000000002</v>
      </c>
      <c r="AT151" s="21">
        <f t="shared" si="6"/>
        <v>0.44998536483378632</v>
      </c>
      <c r="AU151" s="21">
        <f t="shared" si="6"/>
        <v>0.14349111402486064</v>
      </c>
      <c r="AV151" s="21"/>
      <c r="AW151" s="21">
        <v>119.5770000000002</v>
      </c>
      <c r="AX151" s="21">
        <f t="shared" si="7"/>
        <v>1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29818-0D25-409B-9801-12BC7CE487DF}">
  <dimension ref="B2:AZ136"/>
  <sheetViews>
    <sheetView zoomScale="80" zoomScaleNormal="80" workbookViewId="0">
      <selection activeCell="Q15" sqref="Q15"/>
    </sheetView>
  </sheetViews>
  <sheetFormatPr defaultColWidth="5.7265625" defaultRowHeight="14.75" x14ac:dyDescent="0.75"/>
  <cols>
    <col min="1" max="1" width="8.54296875" customWidth="1"/>
    <col min="2" max="2" width="10.1328125" customWidth="1"/>
    <col min="3" max="3" width="5.7265625" style="1"/>
    <col min="4" max="4" width="5.7265625" style="4"/>
    <col min="5" max="5" width="5.7265625" style="1"/>
    <col min="6" max="6" width="5.7265625" style="4"/>
    <col min="7" max="7" width="5.7265625" style="1"/>
    <col min="8" max="8" width="5.7265625" style="4"/>
    <col min="9" max="9" width="5.7265625" style="1"/>
    <col min="10" max="10" width="5.7265625" style="4"/>
    <col min="11" max="11" width="5.7265625" style="1"/>
    <col min="12" max="12" width="5.7265625" style="4"/>
    <col min="13" max="13" width="5.7265625" style="1"/>
    <col min="14" max="14" width="5.7265625" style="4"/>
    <col min="15" max="15" width="5.7265625" style="1"/>
    <col min="16" max="16" width="5.7265625" style="4"/>
    <col min="17" max="17" width="5.7265625" style="1"/>
    <col min="18" max="18" width="5.7265625" style="4"/>
    <col min="19" max="19" width="5.7265625" style="1"/>
    <col min="20" max="20" width="5.7265625" style="4"/>
    <col min="21" max="21" width="5.7265625" style="1"/>
    <col min="22" max="22" width="5.7265625" style="4"/>
    <col min="23" max="23" width="5.7265625" style="1"/>
    <col min="24" max="24" width="5.7265625" style="4"/>
    <col min="25" max="25" width="5.7265625" style="1"/>
    <col min="26" max="26" width="5.7265625" style="4"/>
    <col min="27" max="27" width="5.7265625" style="1"/>
    <col min="28" max="28" width="5.7265625" style="4"/>
    <col min="29" max="29" width="5.7265625" style="1"/>
    <col min="30" max="30" width="5.7265625" style="4"/>
    <col min="31" max="31" width="5.7265625" style="1"/>
    <col min="32" max="32" width="5.7265625" style="4"/>
    <col min="33" max="33" width="5.7265625" style="1"/>
    <col min="34" max="34" width="5.7265625" style="4"/>
    <col min="35" max="35" width="5.7265625" style="1"/>
    <col min="36" max="36" width="5.7265625" style="4"/>
    <col min="37" max="37" width="5.7265625" style="1"/>
    <col min="38" max="38" width="5.7265625" style="4"/>
    <col min="39" max="39" width="5.7265625" style="1"/>
    <col min="40" max="40" width="5.7265625" style="4"/>
    <col min="41" max="41" width="5.7265625" style="1"/>
    <col min="42" max="42" width="5.7265625" style="4"/>
    <col min="43" max="43" width="5.7265625" style="1"/>
    <col min="44" max="44" width="5.7265625" style="4"/>
    <col min="47" max="47" width="7.7265625" customWidth="1"/>
    <col min="48" max="48" width="7.7265625" style="1" customWidth="1"/>
    <col min="49" max="49" width="7.7265625" style="4" customWidth="1"/>
    <col min="50" max="52" width="7.7265625" customWidth="1"/>
  </cols>
  <sheetData>
    <row r="2" spans="2:52" x14ac:dyDescent="0.75">
      <c r="C2" s="1" t="s">
        <v>49</v>
      </c>
      <c r="D2" s="4" t="s">
        <v>49</v>
      </c>
      <c r="E2" s="1" t="s">
        <v>50</v>
      </c>
      <c r="F2" s="4" t="s">
        <v>50</v>
      </c>
      <c r="G2" s="1" t="s">
        <v>51</v>
      </c>
      <c r="H2" s="4" t="s">
        <v>51</v>
      </c>
      <c r="I2" s="1" t="s">
        <v>52</v>
      </c>
      <c r="J2" s="4" t="s">
        <v>52</v>
      </c>
      <c r="K2" s="1" t="s">
        <v>53</v>
      </c>
      <c r="L2" s="4" t="s">
        <v>53</v>
      </c>
      <c r="M2" s="1" t="s">
        <v>54</v>
      </c>
      <c r="N2" s="4" t="s">
        <v>54</v>
      </c>
      <c r="O2" s="1" t="s">
        <v>55</v>
      </c>
      <c r="P2" s="4" t="s">
        <v>55</v>
      </c>
      <c r="Q2" s="1" t="s">
        <v>56</v>
      </c>
      <c r="R2" s="4" t="s">
        <v>56</v>
      </c>
      <c r="S2" s="1" t="s">
        <v>57</v>
      </c>
      <c r="T2" s="4" t="s">
        <v>57</v>
      </c>
      <c r="U2" s="1" t="s">
        <v>58</v>
      </c>
      <c r="V2" s="4" t="s">
        <v>58</v>
      </c>
      <c r="W2" s="1" t="s">
        <v>59</v>
      </c>
      <c r="X2" s="4" t="s">
        <v>59</v>
      </c>
      <c r="Y2" s="1" t="s">
        <v>60</v>
      </c>
      <c r="Z2" s="4" t="s">
        <v>60</v>
      </c>
      <c r="AA2" s="1" t="s">
        <v>61</v>
      </c>
      <c r="AB2" s="4" t="s">
        <v>61</v>
      </c>
      <c r="AC2" s="1" t="s">
        <v>62</v>
      </c>
      <c r="AD2" s="4" t="s">
        <v>62</v>
      </c>
      <c r="AE2" s="1" t="s">
        <v>63</v>
      </c>
      <c r="AF2" s="4" t="s">
        <v>63</v>
      </c>
      <c r="AG2" s="1" t="s">
        <v>64</v>
      </c>
      <c r="AH2" s="4" t="s">
        <v>64</v>
      </c>
      <c r="AI2" s="1" t="s">
        <v>65</v>
      </c>
      <c r="AJ2" s="4" t="s">
        <v>65</v>
      </c>
      <c r="AK2" s="1" t="s">
        <v>66</v>
      </c>
      <c r="AL2" s="4" t="s">
        <v>66</v>
      </c>
      <c r="AM2" s="1" t="s">
        <v>67</v>
      </c>
      <c r="AN2" s="4" t="s">
        <v>67</v>
      </c>
      <c r="AO2" s="1" t="s">
        <v>68</v>
      </c>
      <c r="AP2" s="4" t="s">
        <v>68</v>
      </c>
      <c r="AQ2" s="1" t="s">
        <v>69</v>
      </c>
      <c r="AR2" s="4" t="s">
        <v>69</v>
      </c>
      <c r="AS2" s="4"/>
      <c r="AU2" t="s">
        <v>2</v>
      </c>
      <c r="AV2" s="1" t="s">
        <v>3</v>
      </c>
      <c r="AW2" s="4" t="s">
        <v>1</v>
      </c>
      <c r="AY2" t="s">
        <v>2</v>
      </c>
      <c r="AZ2" t="s">
        <v>4</v>
      </c>
    </row>
    <row r="3" spans="2:52" x14ac:dyDescent="0.75">
      <c r="B3">
        <v>-84.917000000000002</v>
      </c>
      <c r="G3"/>
      <c r="H3" s="1"/>
      <c r="I3"/>
      <c r="J3" s="1"/>
      <c r="M3"/>
      <c r="N3" s="1"/>
      <c r="S3"/>
      <c r="T3" s="1"/>
      <c r="W3"/>
      <c r="X3" s="1"/>
      <c r="Y3" s="1">
        <v>0.27871957571739869</v>
      </c>
      <c r="Z3" s="4">
        <v>0.52212554432001568</v>
      </c>
      <c r="AA3"/>
      <c r="AB3" s="1"/>
      <c r="AC3"/>
      <c r="AD3" s="1"/>
      <c r="AE3"/>
      <c r="AF3" s="1"/>
      <c r="AG3"/>
      <c r="AH3" s="1"/>
      <c r="AM3"/>
      <c r="AN3" s="1"/>
      <c r="AQ3"/>
      <c r="AR3" s="1"/>
      <c r="AU3" s="22">
        <f>B3</f>
        <v>-84.917000000000002</v>
      </c>
      <c r="AV3" s="22">
        <f>AVERAGE(C3,E3,G3,I3,K3,M3,O3,Q3,S3,U3,W3,Y3,AA3,AC3,AE3,AG3,AI3,AK3,AM3,AO3,AQ3)</f>
        <v>0.27871957571739869</v>
      </c>
      <c r="AW3" s="22">
        <f>AVERAGE(D3,F3,H3,J3,L3,N3,P3,R3,T3,V3,X3,Z3,AB3,AD3,AF3,AH3,AJ3,AL3,AN3,AP3,AR3)</f>
        <v>0.52212554432001568</v>
      </c>
      <c r="AX3" s="22"/>
      <c r="AY3" s="22">
        <f>B3</f>
        <v>-84.917000000000002</v>
      </c>
      <c r="AZ3" s="22">
        <f>COUNT(C3,E3,G3,I3,K3,M3,O3,Q3,S3,U3,W3,Y3,AA3,AC3,AE3,AG3,AI3,AK3,AM3,AO3,AQ3)</f>
        <v>1</v>
      </c>
    </row>
    <row r="4" spans="2:52" x14ac:dyDescent="0.75">
      <c r="B4">
        <f>B3+1.733</f>
        <v>-83.183999999999997</v>
      </c>
      <c r="I4"/>
      <c r="J4" s="1"/>
      <c r="M4"/>
      <c r="N4" s="1"/>
      <c r="S4"/>
      <c r="T4" s="1"/>
      <c r="W4"/>
      <c r="X4" s="1"/>
      <c r="AA4"/>
      <c r="AB4" s="1"/>
      <c r="AC4"/>
      <c r="AD4" s="1"/>
      <c r="AE4"/>
      <c r="AF4" s="1"/>
      <c r="AG4"/>
      <c r="AH4" s="1"/>
      <c r="AM4"/>
      <c r="AN4" s="1"/>
      <c r="AQ4"/>
      <c r="AR4" s="1"/>
      <c r="AU4" s="22">
        <f t="shared" ref="AU4:AU67" si="0">B4</f>
        <v>-83.183999999999997</v>
      </c>
      <c r="AV4" s="22" t="e">
        <f t="shared" ref="AV4:AW67" si="1">AVERAGE(C4,E4,G4,I4,K4,M4,O4,Q4,S4,U4,W4,Y4,AA4,AC4,AE4,AG4,AI4,AK4,AM4,AO4,AQ4)</f>
        <v>#DIV/0!</v>
      </c>
      <c r="AW4" s="22" t="e">
        <f t="shared" si="1"/>
        <v>#DIV/0!</v>
      </c>
      <c r="AX4" s="22"/>
      <c r="AY4" s="22">
        <f t="shared" ref="AY4:AY67" si="2">B4</f>
        <v>-83.183999999999997</v>
      </c>
      <c r="AZ4" s="22">
        <f t="shared" ref="AZ4:AZ67" si="3">COUNT(C4,E4,G4,I4,K4,M4,O4,Q4,S4,U4,W4,Y4,AA4,AC4,AE4,AG4,AI4,AK4,AM4,AO4,AQ4)</f>
        <v>0</v>
      </c>
    </row>
    <row r="5" spans="2:52" x14ac:dyDescent="0.75">
      <c r="B5">
        <f t="shared" ref="B5:B68" si="4">B4+1.733</f>
        <v>-81.450999999999993</v>
      </c>
      <c r="I5" s="1">
        <v>0.2458282355612173</v>
      </c>
      <c r="J5" s="4">
        <v>0.67955809984217852</v>
      </c>
      <c r="M5"/>
      <c r="N5" s="1"/>
      <c r="S5"/>
      <c r="T5" s="1"/>
      <c r="W5"/>
      <c r="X5" s="1"/>
      <c r="AA5"/>
      <c r="AB5" s="1"/>
      <c r="AC5"/>
      <c r="AD5" s="1"/>
      <c r="AE5"/>
      <c r="AF5" s="1"/>
      <c r="AG5"/>
      <c r="AH5" s="1"/>
      <c r="AM5"/>
      <c r="AN5" s="1"/>
      <c r="AQ5"/>
      <c r="AR5" s="1"/>
      <c r="AU5" s="22">
        <f t="shared" si="0"/>
        <v>-81.450999999999993</v>
      </c>
      <c r="AV5" s="22">
        <f t="shared" si="1"/>
        <v>0.2458282355612173</v>
      </c>
      <c r="AW5" s="22">
        <f t="shared" si="1"/>
        <v>0.67955809984217852</v>
      </c>
      <c r="AX5" s="22"/>
      <c r="AY5" s="22">
        <f t="shared" si="2"/>
        <v>-81.450999999999993</v>
      </c>
      <c r="AZ5" s="22">
        <f t="shared" si="3"/>
        <v>1</v>
      </c>
    </row>
    <row r="6" spans="2:52" x14ac:dyDescent="0.75">
      <c r="B6">
        <f t="shared" si="4"/>
        <v>-79.717999999999989</v>
      </c>
      <c r="M6"/>
      <c r="N6" s="1"/>
      <c r="S6"/>
      <c r="T6" s="1"/>
      <c r="W6"/>
      <c r="X6" s="1"/>
      <c r="Y6" s="1">
        <v>0.14513685008049998</v>
      </c>
      <c r="Z6" s="4">
        <v>0.49946768913045214</v>
      </c>
      <c r="AA6"/>
      <c r="AB6" s="1"/>
      <c r="AC6"/>
      <c r="AD6" s="1"/>
      <c r="AE6"/>
      <c r="AF6" s="1"/>
      <c r="AG6"/>
      <c r="AH6" s="1"/>
      <c r="AM6"/>
      <c r="AN6" s="1"/>
      <c r="AQ6"/>
      <c r="AR6" s="1"/>
      <c r="AU6" s="22">
        <f t="shared" si="0"/>
        <v>-79.717999999999989</v>
      </c>
      <c r="AV6" s="22">
        <f t="shared" si="1"/>
        <v>0.14513685008049998</v>
      </c>
      <c r="AW6" s="22">
        <f t="shared" si="1"/>
        <v>0.49946768913045214</v>
      </c>
      <c r="AX6" s="22"/>
      <c r="AY6" s="22">
        <f t="shared" si="2"/>
        <v>-79.717999999999989</v>
      </c>
      <c r="AZ6" s="22">
        <f t="shared" si="3"/>
        <v>1</v>
      </c>
    </row>
    <row r="7" spans="2:52" x14ac:dyDescent="0.75">
      <c r="B7">
        <f t="shared" si="4"/>
        <v>-77.984999999999985</v>
      </c>
      <c r="G7" s="1">
        <v>0.32258841959390278</v>
      </c>
      <c r="H7" s="4">
        <v>0.62112943046924574</v>
      </c>
      <c r="M7"/>
      <c r="N7" s="1"/>
      <c r="S7"/>
      <c r="T7" s="1"/>
      <c r="W7"/>
      <c r="X7" s="1"/>
      <c r="Y7" s="1">
        <v>0.47177763045743087</v>
      </c>
      <c r="Z7" s="4">
        <v>0.50156412930135552</v>
      </c>
      <c r="AA7"/>
      <c r="AB7" s="1"/>
      <c r="AC7"/>
      <c r="AD7" s="1"/>
      <c r="AE7"/>
      <c r="AF7" s="1"/>
      <c r="AG7"/>
      <c r="AH7" s="1"/>
      <c r="AM7"/>
      <c r="AN7" s="1"/>
      <c r="AQ7"/>
      <c r="AR7" s="1"/>
      <c r="AU7" s="22">
        <f t="shared" si="0"/>
        <v>-77.984999999999985</v>
      </c>
      <c r="AV7" s="22">
        <f t="shared" si="1"/>
        <v>0.39718302502566682</v>
      </c>
      <c r="AW7" s="22">
        <f t="shared" si="1"/>
        <v>0.56134677988530068</v>
      </c>
      <c r="AX7" s="22"/>
      <c r="AY7" s="22">
        <f t="shared" si="2"/>
        <v>-77.984999999999985</v>
      </c>
      <c r="AZ7" s="22">
        <f t="shared" si="3"/>
        <v>2</v>
      </c>
    </row>
    <row r="8" spans="2:52" x14ac:dyDescent="0.75">
      <c r="B8">
        <f t="shared" si="4"/>
        <v>-76.251999999999981</v>
      </c>
      <c r="G8" s="1">
        <v>0.22530176136249674</v>
      </c>
      <c r="H8" s="4">
        <v>0.61422812899106005</v>
      </c>
      <c r="I8" s="1">
        <v>0.30927184894617965</v>
      </c>
      <c r="J8" s="4">
        <v>0.64115306163260422</v>
      </c>
      <c r="M8"/>
      <c r="N8" s="1"/>
      <c r="S8"/>
      <c r="T8" s="1"/>
      <c r="W8"/>
      <c r="X8" s="1"/>
      <c r="Y8" s="1">
        <v>0.43441613789184491</v>
      </c>
      <c r="Z8" s="4">
        <v>0.49875571009749764</v>
      </c>
      <c r="AA8"/>
      <c r="AB8" s="1"/>
      <c r="AC8"/>
      <c r="AD8" s="1"/>
      <c r="AE8"/>
      <c r="AF8" s="1"/>
      <c r="AG8"/>
      <c r="AH8" s="1"/>
      <c r="AM8"/>
      <c r="AN8" s="1"/>
      <c r="AQ8"/>
      <c r="AR8" s="1"/>
      <c r="AU8" s="22">
        <f t="shared" si="0"/>
        <v>-76.251999999999981</v>
      </c>
      <c r="AV8" s="22">
        <f t="shared" si="1"/>
        <v>0.32299658273350712</v>
      </c>
      <c r="AW8" s="22">
        <f t="shared" si="1"/>
        <v>0.58471230024038734</v>
      </c>
      <c r="AX8" s="22"/>
      <c r="AY8" s="22">
        <f t="shared" si="2"/>
        <v>-76.251999999999981</v>
      </c>
      <c r="AZ8" s="22">
        <f t="shared" si="3"/>
        <v>3</v>
      </c>
    </row>
    <row r="9" spans="2:52" x14ac:dyDescent="0.75">
      <c r="B9">
        <f t="shared" si="4"/>
        <v>-74.518999999999977</v>
      </c>
      <c r="G9" s="1">
        <v>0.19501516338294145</v>
      </c>
      <c r="H9" s="4">
        <v>0.59273143763353231</v>
      </c>
      <c r="I9" s="1">
        <v>0.15054929808407885</v>
      </c>
      <c r="J9" s="4">
        <v>0.64875836520877017</v>
      </c>
      <c r="M9"/>
      <c r="N9" s="1"/>
      <c r="S9"/>
      <c r="T9" s="1"/>
      <c r="W9"/>
      <c r="X9" s="1"/>
      <c r="Y9" s="1">
        <v>0.5028411781418709</v>
      </c>
      <c r="Z9" s="4">
        <v>0.50227845345111832</v>
      </c>
      <c r="AA9"/>
      <c r="AB9" s="1"/>
      <c r="AC9"/>
      <c r="AD9" s="1"/>
      <c r="AE9"/>
      <c r="AF9" s="1"/>
      <c r="AG9"/>
      <c r="AH9" s="1"/>
      <c r="AM9"/>
      <c r="AN9" s="1"/>
      <c r="AQ9"/>
      <c r="AR9" s="1"/>
      <c r="AU9" s="22">
        <f t="shared" si="0"/>
        <v>-74.518999999999977</v>
      </c>
      <c r="AV9" s="22">
        <f t="shared" si="1"/>
        <v>0.2828018798696304</v>
      </c>
      <c r="AW9" s="22">
        <f t="shared" si="1"/>
        <v>0.58125608543114027</v>
      </c>
      <c r="AX9" s="22"/>
      <c r="AY9" s="22">
        <f t="shared" si="2"/>
        <v>-74.518999999999977</v>
      </c>
      <c r="AZ9" s="22">
        <f t="shared" si="3"/>
        <v>3</v>
      </c>
    </row>
    <row r="10" spans="2:52" x14ac:dyDescent="0.75">
      <c r="B10">
        <f t="shared" si="4"/>
        <v>-72.785999999999973</v>
      </c>
      <c r="G10" s="1">
        <v>0.13110803157197126</v>
      </c>
      <c r="H10" s="4">
        <v>0.59640813518366254</v>
      </c>
      <c r="I10" s="1">
        <v>0.15761260295397606</v>
      </c>
      <c r="J10" s="4">
        <v>0.61623315259767086</v>
      </c>
      <c r="M10"/>
      <c r="N10" s="1"/>
      <c r="S10"/>
      <c r="T10" s="1"/>
      <c r="W10"/>
      <c r="X10" s="1"/>
      <c r="Y10" s="1">
        <v>0.6675821574012698</v>
      </c>
      <c r="Z10" s="4">
        <v>0.49624504665729263</v>
      </c>
      <c r="AA10"/>
      <c r="AB10" s="1"/>
      <c r="AC10"/>
      <c r="AD10" s="1"/>
      <c r="AE10"/>
      <c r="AF10" s="1"/>
      <c r="AG10"/>
      <c r="AH10" s="1"/>
      <c r="AM10"/>
      <c r="AN10" s="1"/>
      <c r="AQ10"/>
      <c r="AR10" s="1"/>
      <c r="AU10" s="22">
        <f t="shared" si="0"/>
        <v>-72.785999999999973</v>
      </c>
      <c r="AV10" s="22">
        <f t="shared" si="1"/>
        <v>0.31876759730907239</v>
      </c>
      <c r="AW10" s="22">
        <f t="shared" si="1"/>
        <v>0.56962877814620871</v>
      </c>
      <c r="AX10" s="22"/>
      <c r="AY10" s="22">
        <f t="shared" si="2"/>
        <v>-72.785999999999973</v>
      </c>
      <c r="AZ10" s="22">
        <f t="shared" si="3"/>
        <v>3</v>
      </c>
    </row>
    <row r="11" spans="2:52" x14ac:dyDescent="0.75">
      <c r="B11">
        <f t="shared" si="4"/>
        <v>-71.052999999999969</v>
      </c>
      <c r="G11" s="1">
        <v>3.068827699785142E-2</v>
      </c>
      <c r="H11" s="4">
        <v>0.56611419314084854</v>
      </c>
      <c r="I11" s="1">
        <v>7.4114248956270209E-2</v>
      </c>
      <c r="J11" s="4">
        <v>0.61777477114207358</v>
      </c>
      <c r="M11"/>
      <c r="N11" s="1"/>
      <c r="S11"/>
      <c r="T11" s="1"/>
      <c r="W11"/>
      <c r="X11" s="1"/>
      <c r="Y11" s="1">
        <v>0.69026422956719391</v>
      </c>
      <c r="Z11" s="4">
        <v>0.50100802497705454</v>
      </c>
      <c r="AA11"/>
      <c r="AB11" s="1"/>
      <c r="AC11"/>
      <c r="AD11" s="1"/>
      <c r="AE11"/>
      <c r="AF11" s="1"/>
      <c r="AG11"/>
      <c r="AH11" s="1"/>
      <c r="AM11"/>
      <c r="AN11" s="1"/>
      <c r="AQ11"/>
      <c r="AR11" s="1"/>
      <c r="AU11" s="22">
        <f t="shared" si="0"/>
        <v>-71.052999999999969</v>
      </c>
      <c r="AV11" s="22">
        <f t="shared" si="1"/>
        <v>0.26502225184043854</v>
      </c>
      <c r="AW11" s="22">
        <f t="shared" si="1"/>
        <v>0.56163232975332555</v>
      </c>
      <c r="AX11" s="22"/>
      <c r="AY11" s="22">
        <f t="shared" si="2"/>
        <v>-71.052999999999969</v>
      </c>
      <c r="AZ11" s="22">
        <f t="shared" si="3"/>
        <v>3</v>
      </c>
    </row>
    <row r="12" spans="2:52" x14ac:dyDescent="0.75">
      <c r="B12">
        <f t="shared" si="4"/>
        <v>-69.319999999999965</v>
      </c>
      <c r="G12" s="1">
        <v>6.8084593601254115E-2</v>
      </c>
      <c r="H12" s="4">
        <v>0.59307317837828422</v>
      </c>
      <c r="I12" s="1">
        <v>0.24103527868521621</v>
      </c>
      <c r="J12" s="4">
        <v>0.59292173913043467</v>
      </c>
      <c r="M12"/>
      <c r="N12" s="1"/>
      <c r="S12"/>
      <c r="T12" s="1"/>
      <c r="W12"/>
      <c r="X12" s="1"/>
      <c r="AA12"/>
      <c r="AB12" s="1"/>
      <c r="AC12"/>
      <c r="AD12" s="1"/>
      <c r="AE12"/>
      <c r="AF12" s="1"/>
      <c r="AG12"/>
      <c r="AH12" s="1"/>
      <c r="AM12"/>
      <c r="AN12" s="1"/>
      <c r="AQ12"/>
      <c r="AR12" s="1"/>
      <c r="AU12" s="22">
        <f t="shared" si="0"/>
        <v>-69.319999999999965</v>
      </c>
      <c r="AV12" s="22">
        <f t="shared" si="1"/>
        <v>0.15455993614323515</v>
      </c>
      <c r="AW12" s="22">
        <f t="shared" si="1"/>
        <v>0.59299745875435939</v>
      </c>
      <c r="AX12" s="22"/>
      <c r="AY12" s="22">
        <f t="shared" si="2"/>
        <v>-69.319999999999965</v>
      </c>
      <c r="AZ12" s="22">
        <f t="shared" si="3"/>
        <v>2</v>
      </c>
    </row>
    <row r="13" spans="2:52" x14ac:dyDescent="0.75">
      <c r="B13">
        <f t="shared" si="4"/>
        <v>-67.586999999999961</v>
      </c>
      <c r="I13" s="1">
        <v>0.27165975051398145</v>
      </c>
      <c r="J13" s="4">
        <v>0.60900299761207166</v>
      </c>
      <c r="M13"/>
      <c r="N13" s="1"/>
      <c r="S13"/>
      <c r="T13" s="1"/>
      <c r="W13"/>
      <c r="X13" s="1"/>
      <c r="Y13" s="1">
        <v>0.62103418884364103</v>
      </c>
      <c r="Z13" s="4">
        <v>0.47298067582430808</v>
      </c>
      <c r="AA13"/>
      <c r="AB13" s="1"/>
      <c r="AC13"/>
      <c r="AD13" s="1"/>
      <c r="AE13"/>
      <c r="AF13" s="1"/>
      <c r="AG13"/>
      <c r="AH13" s="1"/>
      <c r="AM13"/>
      <c r="AN13" s="1"/>
      <c r="AQ13"/>
      <c r="AR13" s="1"/>
      <c r="AU13" s="22">
        <f t="shared" si="0"/>
        <v>-67.586999999999961</v>
      </c>
      <c r="AV13" s="22">
        <f t="shared" si="1"/>
        <v>0.44634696967881127</v>
      </c>
      <c r="AW13" s="22">
        <f t="shared" si="1"/>
        <v>0.54099183671818984</v>
      </c>
      <c r="AX13" s="22"/>
      <c r="AY13" s="22">
        <f t="shared" si="2"/>
        <v>-67.586999999999961</v>
      </c>
      <c r="AZ13" s="22">
        <f t="shared" si="3"/>
        <v>2</v>
      </c>
    </row>
    <row r="14" spans="2:52" x14ac:dyDescent="0.75">
      <c r="B14">
        <f t="shared" si="4"/>
        <v>-65.853999999999957</v>
      </c>
      <c r="G14" s="1">
        <v>0</v>
      </c>
      <c r="H14" s="4">
        <v>0.56323157514450872</v>
      </c>
      <c r="M14"/>
      <c r="N14" s="1"/>
      <c r="S14"/>
      <c r="T14" s="1"/>
      <c r="W14"/>
      <c r="X14" s="1"/>
      <c r="Y14" s="1">
        <v>0.55303532531489608</v>
      </c>
      <c r="Z14" s="4">
        <v>0.46655556092298295</v>
      </c>
      <c r="AA14"/>
      <c r="AB14" s="1"/>
      <c r="AC14"/>
      <c r="AD14" s="1"/>
      <c r="AE14"/>
      <c r="AF14" s="1"/>
      <c r="AG14"/>
      <c r="AH14" s="1"/>
      <c r="AM14"/>
      <c r="AN14" s="1"/>
      <c r="AQ14"/>
      <c r="AR14" s="1"/>
      <c r="AU14" s="22">
        <f t="shared" si="0"/>
        <v>-65.853999999999957</v>
      </c>
      <c r="AV14" s="22">
        <f t="shared" si="1"/>
        <v>0.27651766265744804</v>
      </c>
      <c r="AW14" s="22">
        <f t="shared" si="1"/>
        <v>0.51489356803374586</v>
      </c>
      <c r="AX14" s="22"/>
      <c r="AY14" s="22">
        <f t="shared" si="2"/>
        <v>-65.853999999999957</v>
      </c>
      <c r="AZ14" s="22">
        <f t="shared" si="3"/>
        <v>2</v>
      </c>
    </row>
    <row r="15" spans="2:52" x14ac:dyDescent="0.75">
      <c r="B15">
        <f t="shared" si="4"/>
        <v>-64.120999999999952</v>
      </c>
      <c r="G15" s="1">
        <v>0.13412062420919552</v>
      </c>
      <c r="H15" s="4">
        <v>0.58187252715305182</v>
      </c>
      <c r="I15" s="1">
        <v>0.19531299269704727</v>
      </c>
      <c r="J15" s="4">
        <v>0.57644659340659343</v>
      </c>
      <c r="K15" s="1">
        <v>4.9337341333105848E-2</v>
      </c>
      <c r="L15" s="4">
        <v>0.5383205098392092</v>
      </c>
      <c r="M15"/>
      <c r="N15" s="1"/>
      <c r="Q15" s="1">
        <v>0.72062350119904017</v>
      </c>
      <c r="R15" s="4">
        <v>0.40182509718899523</v>
      </c>
      <c r="S15"/>
      <c r="T15" s="1"/>
      <c r="W15"/>
      <c r="X15" s="1"/>
      <c r="Y15" s="1">
        <v>0.39951699971588284</v>
      </c>
      <c r="Z15" s="4">
        <v>0.46932869915310887</v>
      </c>
      <c r="AA15"/>
      <c r="AB15" s="1"/>
      <c r="AC15"/>
      <c r="AD15" s="1"/>
      <c r="AE15"/>
      <c r="AF15" s="1"/>
      <c r="AG15"/>
      <c r="AH15" s="1"/>
      <c r="AM15"/>
      <c r="AN15" s="1"/>
      <c r="AQ15"/>
      <c r="AR15" s="1"/>
      <c r="AU15">
        <f t="shared" si="0"/>
        <v>-64.120999999999952</v>
      </c>
      <c r="AV15" s="1">
        <f t="shared" si="1"/>
        <v>0.29978229183085431</v>
      </c>
      <c r="AW15" s="4">
        <f t="shared" si="1"/>
        <v>0.51355868534819171</v>
      </c>
      <c r="AY15">
        <f t="shared" si="2"/>
        <v>-64.120999999999952</v>
      </c>
      <c r="AZ15">
        <f t="shared" si="3"/>
        <v>5</v>
      </c>
    </row>
    <row r="16" spans="2:52" x14ac:dyDescent="0.75">
      <c r="B16">
        <f t="shared" si="4"/>
        <v>-62.387999999999955</v>
      </c>
      <c r="E16" s="1">
        <v>0.25499373919265411</v>
      </c>
      <c r="F16" s="4">
        <v>0.54779728754602475</v>
      </c>
      <c r="G16" s="1">
        <v>0.37038822277118488</v>
      </c>
      <c r="H16" s="4">
        <v>0.59481737346411701</v>
      </c>
      <c r="I16" s="1">
        <v>0.25552766671291444</v>
      </c>
      <c r="J16" s="4">
        <v>0.56235102804571069</v>
      </c>
      <c r="K16" s="1">
        <v>2.0956808528763651E-2</v>
      </c>
      <c r="L16" s="4">
        <v>0.50758564789438887</v>
      </c>
      <c r="M16"/>
      <c r="N16" s="1"/>
      <c r="Q16" s="1">
        <v>0.34425792699173779</v>
      </c>
      <c r="R16" s="4">
        <v>0.40603272235207272</v>
      </c>
      <c r="S16"/>
      <c r="T16" s="1"/>
      <c r="W16"/>
      <c r="X16" s="1"/>
      <c r="Y16" s="1">
        <v>0.30916753480443215</v>
      </c>
      <c r="Z16" s="4">
        <v>0.46392789635506676</v>
      </c>
      <c r="AA16"/>
      <c r="AB16" s="1"/>
      <c r="AC16"/>
      <c r="AD16" s="1"/>
      <c r="AE16"/>
      <c r="AF16" s="1"/>
      <c r="AG16"/>
      <c r="AH16" s="1"/>
      <c r="AM16"/>
      <c r="AN16" s="1"/>
      <c r="AQ16"/>
      <c r="AR16" s="1"/>
      <c r="AU16">
        <f t="shared" si="0"/>
        <v>-62.387999999999955</v>
      </c>
      <c r="AV16" s="1">
        <f t="shared" si="1"/>
        <v>0.25921531650028123</v>
      </c>
      <c r="AW16" s="4">
        <f t="shared" si="1"/>
        <v>0.51375199260956339</v>
      </c>
      <c r="AY16">
        <f t="shared" si="2"/>
        <v>-62.387999999999955</v>
      </c>
      <c r="AZ16">
        <f t="shared" si="3"/>
        <v>6</v>
      </c>
    </row>
    <row r="17" spans="2:52" x14ac:dyDescent="0.75">
      <c r="B17">
        <f t="shared" si="4"/>
        <v>-60.654999999999959</v>
      </c>
      <c r="E17" s="1">
        <v>0.39563830421560969</v>
      </c>
      <c r="F17" s="4">
        <v>0.56211945319718548</v>
      </c>
      <c r="G17" s="1">
        <v>0.49739912835653072</v>
      </c>
      <c r="H17" s="4">
        <v>0.6089702478877953</v>
      </c>
      <c r="I17" s="1">
        <v>0.10721087748949955</v>
      </c>
      <c r="J17" s="4">
        <v>0.57443634837675961</v>
      </c>
      <c r="K17" s="1">
        <v>0</v>
      </c>
      <c r="L17" s="4">
        <v>0.51112597458346243</v>
      </c>
      <c r="M17"/>
      <c r="N17" s="1"/>
      <c r="Q17" s="1">
        <v>0.58686384225952282</v>
      </c>
      <c r="R17" s="4">
        <v>0.40761863711864754</v>
      </c>
      <c r="S17"/>
      <c r="T17" s="1"/>
      <c r="W17"/>
      <c r="X17" s="1"/>
      <c r="Y17" s="1">
        <v>0.47608675063926392</v>
      </c>
      <c r="Z17" s="4">
        <v>0.44548051351085127</v>
      </c>
      <c r="AA17"/>
      <c r="AB17" s="1"/>
      <c r="AC17"/>
      <c r="AD17" s="1"/>
      <c r="AE17"/>
      <c r="AF17" s="1"/>
      <c r="AG17"/>
      <c r="AH17" s="1"/>
      <c r="AM17"/>
      <c r="AN17" s="1"/>
      <c r="AQ17"/>
      <c r="AR17" s="1"/>
      <c r="AU17">
        <f t="shared" si="0"/>
        <v>-60.654999999999959</v>
      </c>
      <c r="AV17" s="1">
        <f t="shared" si="1"/>
        <v>0.34386648382673779</v>
      </c>
      <c r="AW17" s="4">
        <f t="shared" si="1"/>
        <v>0.51829186244578362</v>
      </c>
      <c r="AY17">
        <f t="shared" si="2"/>
        <v>-60.654999999999959</v>
      </c>
      <c r="AZ17">
        <f t="shared" si="3"/>
        <v>6</v>
      </c>
    </row>
    <row r="18" spans="2:52" x14ac:dyDescent="0.75">
      <c r="B18">
        <f t="shared" si="4"/>
        <v>-58.921999999999962</v>
      </c>
      <c r="E18" s="1">
        <v>0.37430683918669094</v>
      </c>
      <c r="F18" s="4">
        <v>0.58154180757878127</v>
      </c>
      <c r="G18" s="1">
        <v>0.51185957301520457</v>
      </c>
      <c r="H18" s="4">
        <v>0.65138372573316805</v>
      </c>
      <c r="I18" s="1">
        <v>7.682605350453442E-2</v>
      </c>
      <c r="J18" s="4">
        <v>0.5670637881189966</v>
      </c>
      <c r="K18" s="1">
        <v>0.21410751013155771</v>
      </c>
      <c r="L18" s="4">
        <v>0.50019461824264544</v>
      </c>
      <c r="M18"/>
      <c r="N18" s="1"/>
      <c r="Q18" s="1">
        <v>0.38395949906741456</v>
      </c>
      <c r="R18" s="4">
        <v>0.40858112259891533</v>
      </c>
      <c r="S18"/>
      <c r="T18" s="1"/>
      <c r="W18"/>
      <c r="X18" s="1"/>
      <c r="Y18" s="1">
        <v>0.51548442087319002</v>
      </c>
      <c r="Z18" s="4">
        <v>0.4634758971888655</v>
      </c>
      <c r="AA18"/>
      <c r="AB18" s="1"/>
      <c r="AC18"/>
      <c r="AD18" s="1"/>
      <c r="AE18"/>
      <c r="AF18" s="1"/>
      <c r="AG18"/>
      <c r="AH18" s="1"/>
      <c r="AK18" s="1">
        <v>0.15631236927400247</v>
      </c>
      <c r="AL18" s="4">
        <v>0.59470272288359227</v>
      </c>
      <c r="AM18"/>
      <c r="AN18" s="1"/>
      <c r="AQ18"/>
      <c r="AR18" s="1"/>
      <c r="AU18">
        <f t="shared" si="0"/>
        <v>-58.921999999999962</v>
      </c>
      <c r="AV18" s="1">
        <f t="shared" si="1"/>
        <v>0.31897946643608494</v>
      </c>
      <c r="AW18" s="4">
        <f t="shared" si="1"/>
        <v>0.53813481176356637</v>
      </c>
      <c r="AY18">
        <f t="shared" si="2"/>
        <v>-58.921999999999962</v>
      </c>
      <c r="AZ18">
        <f t="shared" si="3"/>
        <v>7</v>
      </c>
    </row>
    <row r="19" spans="2:52" x14ac:dyDescent="0.75">
      <c r="B19">
        <f t="shared" si="4"/>
        <v>-57.188999999999965</v>
      </c>
      <c r="E19" s="1">
        <v>0.29603184067735966</v>
      </c>
      <c r="F19" s="4">
        <v>0.55139261697700903</v>
      </c>
      <c r="G19" s="1">
        <v>0.62167861661746115</v>
      </c>
      <c r="H19" s="4">
        <v>0.66607119023418648</v>
      </c>
      <c r="I19" s="1">
        <v>6.7126622352837284E-2</v>
      </c>
      <c r="J19" s="4">
        <v>0.53848196043878238</v>
      </c>
      <c r="K19" s="1">
        <v>0.22732417335004795</v>
      </c>
      <c r="L19" s="4">
        <v>0.50765094391016907</v>
      </c>
      <c r="M19"/>
      <c r="N19" s="1"/>
      <c r="Q19" s="1">
        <v>0.27358113509192589</v>
      </c>
      <c r="R19" s="4">
        <v>0.40029588543975581</v>
      </c>
      <c r="S19"/>
      <c r="T19" s="1"/>
      <c r="U19" s="1">
        <v>0.31541281200907761</v>
      </c>
      <c r="V19" s="4">
        <v>0.34347135143551949</v>
      </c>
      <c r="W19"/>
      <c r="X19" s="1"/>
      <c r="AA19"/>
      <c r="AB19" s="1"/>
      <c r="AC19"/>
      <c r="AD19" s="1"/>
      <c r="AE19"/>
      <c r="AF19" s="1"/>
      <c r="AG19"/>
      <c r="AH19" s="1"/>
      <c r="AK19" s="1">
        <v>0.14264501604636678</v>
      </c>
      <c r="AL19" s="4">
        <v>0.60519690436798912</v>
      </c>
      <c r="AM19"/>
      <c r="AN19" s="1"/>
      <c r="AQ19"/>
      <c r="AR19" s="1"/>
      <c r="AU19">
        <f t="shared" si="0"/>
        <v>-57.188999999999965</v>
      </c>
      <c r="AV19" s="1">
        <f t="shared" si="1"/>
        <v>0.2776857451635823</v>
      </c>
      <c r="AW19" s="4">
        <f t="shared" si="1"/>
        <v>0.51608012182905871</v>
      </c>
      <c r="AY19">
        <f t="shared" si="2"/>
        <v>-57.188999999999965</v>
      </c>
      <c r="AZ19">
        <f t="shared" si="3"/>
        <v>7</v>
      </c>
    </row>
    <row r="20" spans="2:52" x14ac:dyDescent="0.75">
      <c r="B20">
        <f t="shared" si="4"/>
        <v>-55.455999999999968</v>
      </c>
      <c r="E20" s="1">
        <v>0.36080138334028933</v>
      </c>
      <c r="F20" s="4">
        <v>0.57828761112897908</v>
      </c>
      <c r="I20" s="1">
        <v>0.11744005650643929</v>
      </c>
      <c r="J20" s="4">
        <v>0.56420158634845519</v>
      </c>
      <c r="K20" s="1">
        <v>0.33507770570409789</v>
      </c>
      <c r="L20" s="4">
        <v>0.48281415488131579</v>
      </c>
      <c r="M20"/>
      <c r="N20" s="1"/>
      <c r="Q20" s="1">
        <v>0.12330135891287131</v>
      </c>
      <c r="R20" s="4">
        <v>0.40310689697207386</v>
      </c>
      <c r="S20"/>
      <c r="T20" s="1"/>
      <c r="U20" s="1">
        <v>0.23110490486996019</v>
      </c>
      <c r="V20" s="4">
        <v>0.34851908662895636</v>
      </c>
      <c r="W20"/>
      <c r="X20" s="1"/>
      <c r="Y20" s="1">
        <v>0.25499573823278682</v>
      </c>
      <c r="Z20" s="4">
        <v>0.45089186840894752</v>
      </c>
      <c r="AA20"/>
      <c r="AB20" s="1"/>
      <c r="AC20"/>
      <c r="AD20" s="1"/>
      <c r="AE20"/>
      <c r="AF20" s="1"/>
      <c r="AG20"/>
      <c r="AH20" s="1"/>
      <c r="AK20" s="1">
        <v>0.213169197362329</v>
      </c>
      <c r="AL20" s="4">
        <v>0.60270734063497367</v>
      </c>
      <c r="AM20"/>
      <c r="AN20" s="1"/>
      <c r="AQ20"/>
      <c r="AR20" s="1"/>
      <c r="AU20">
        <f t="shared" si="0"/>
        <v>-55.455999999999968</v>
      </c>
      <c r="AV20" s="1">
        <f t="shared" si="1"/>
        <v>0.23369862070411054</v>
      </c>
      <c r="AW20" s="4">
        <f t="shared" si="1"/>
        <v>0.49007550642910019</v>
      </c>
      <c r="AY20">
        <f t="shared" si="2"/>
        <v>-55.455999999999968</v>
      </c>
      <c r="AZ20">
        <f t="shared" si="3"/>
        <v>7</v>
      </c>
    </row>
    <row r="21" spans="2:52" x14ac:dyDescent="0.75">
      <c r="B21">
        <f t="shared" si="4"/>
        <v>-53.722999999999971</v>
      </c>
      <c r="E21" s="1">
        <v>0.35370580168147436</v>
      </c>
      <c r="F21" s="4">
        <v>0.54541447608761251</v>
      </c>
      <c r="G21" s="1">
        <v>0.91689261111445886</v>
      </c>
      <c r="H21" s="4">
        <v>0.65671116102192395</v>
      </c>
      <c r="K21" s="1">
        <v>0.2593922282125859</v>
      </c>
      <c r="L21" s="4">
        <v>0.47651841451432403</v>
      </c>
      <c r="M21"/>
      <c r="N21" s="1"/>
      <c r="Q21" s="1">
        <v>0.30855315747401862</v>
      </c>
      <c r="R21" s="4">
        <v>0.41005731484742719</v>
      </c>
      <c r="S21"/>
      <c r="T21" s="1"/>
      <c r="U21" s="1">
        <v>0.34479548495956314</v>
      </c>
      <c r="V21" s="4">
        <v>0.34437586792161701</v>
      </c>
      <c r="W21"/>
      <c r="X21" s="1"/>
      <c r="Y21" s="1">
        <v>0.31546547968557798</v>
      </c>
      <c r="Z21" s="4">
        <v>0.44883246026813456</v>
      </c>
      <c r="AA21"/>
      <c r="AB21" s="1"/>
      <c r="AC21"/>
      <c r="AD21" s="1"/>
      <c r="AE21"/>
      <c r="AF21" s="1"/>
      <c r="AG21"/>
      <c r="AH21" s="1"/>
      <c r="AK21" s="1">
        <v>0.23580974277913547</v>
      </c>
      <c r="AL21" s="4">
        <v>0.59472724836901147</v>
      </c>
      <c r="AM21"/>
      <c r="AN21" s="1"/>
      <c r="AQ21"/>
      <c r="AR21" s="1"/>
      <c r="AU21">
        <f t="shared" si="0"/>
        <v>-53.722999999999971</v>
      </c>
      <c r="AV21" s="1">
        <f t="shared" si="1"/>
        <v>0.39065921512954482</v>
      </c>
      <c r="AW21" s="4">
        <f t="shared" si="1"/>
        <v>0.49666242043286435</v>
      </c>
      <c r="AY21">
        <f t="shared" si="2"/>
        <v>-53.722999999999971</v>
      </c>
      <c r="AZ21">
        <f t="shared" si="3"/>
        <v>7</v>
      </c>
    </row>
    <row r="22" spans="2:52" x14ac:dyDescent="0.75">
      <c r="B22">
        <f t="shared" si="4"/>
        <v>-51.989999999999974</v>
      </c>
      <c r="E22" s="1">
        <v>0.30263550175898846</v>
      </c>
      <c r="F22" s="4">
        <v>0.54879177257446732</v>
      </c>
      <c r="G22" s="1">
        <v>0.71071077102287572</v>
      </c>
      <c r="H22" s="4">
        <v>0.61990045122575232</v>
      </c>
      <c r="I22" s="1">
        <v>0.25656193635457775</v>
      </c>
      <c r="J22" s="4">
        <v>0.51849081454069135</v>
      </c>
      <c r="M22"/>
      <c r="N22" s="1"/>
      <c r="S22"/>
      <c r="T22" s="1"/>
      <c r="U22" s="1">
        <v>0.14225868388898702</v>
      </c>
      <c r="V22" s="4">
        <v>0.34718430843495401</v>
      </c>
      <c r="W22"/>
      <c r="X22" s="1"/>
      <c r="Y22" s="1">
        <v>0.47111468889099417</v>
      </c>
      <c r="Z22" s="4">
        <v>0.44209927411880212</v>
      </c>
      <c r="AA22"/>
      <c r="AB22" s="1"/>
      <c r="AC22"/>
      <c r="AD22" s="1"/>
      <c r="AE22"/>
      <c r="AF22" s="1"/>
      <c r="AG22"/>
      <c r="AH22" s="1"/>
      <c r="AK22" s="1">
        <v>0.18519582954128086</v>
      </c>
      <c r="AL22" s="4">
        <v>0.5939212734977013</v>
      </c>
      <c r="AM22"/>
      <c r="AN22" s="1"/>
      <c r="AQ22"/>
      <c r="AR22" s="1"/>
      <c r="AU22">
        <f t="shared" si="0"/>
        <v>-51.989999999999974</v>
      </c>
      <c r="AV22" s="1">
        <f t="shared" si="1"/>
        <v>0.34474623524295062</v>
      </c>
      <c r="AW22" s="4">
        <f t="shared" si="1"/>
        <v>0.51173131573206143</v>
      </c>
      <c r="AY22">
        <f t="shared" si="2"/>
        <v>-51.989999999999974</v>
      </c>
      <c r="AZ22">
        <f t="shared" si="3"/>
        <v>6</v>
      </c>
    </row>
    <row r="23" spans="2:52" x14ac:dyDescent="0.75">
      <c r="B23">
        <f t="shared" si="4"/>
        <v>-50.256999999999977</v>
      </c>
      <c r="G23" s="1">
        <v>0.53620132152397093</v>
      </c>
      <c r="H23" s="4">
        <v>0.62285543702335233</v>
      </c>
      <c r="I23" s="1">
        <v>8.6500258567409671E-2</v>
      </c>
      <c r="J23" s="4">
        <v>0.5241497592139065</v>
      </c>
      <c r="K23" s="1">
        <v>0.10946950796529112</v>
      </c>
      <c r="L23" s="4">
        <v>0.4541595900567198</v>
      </c>
      <c r="M23"/>
      <c r="N23" s="1"/>
      <c r="Q23" s="1">
        <v>1</v>
      </c>
      <c r="R23" s="4">
        <v>0.39166249604216247</v>
      </c>
      <c r="S23"/>
      <c r="T23" s="1"/>
      <c r="U23" s="1">
        <v>2.9499039972073839E-2</v>
      </c>
      <c r="V23" s="4">
        <v>0.34289344616401113</v>
      </c>
      <c r="W23"/>
      <c r="X23" s="1"/>
      <c r="Y23" s="1">
        <v>0.45330997253527711</v>
      </c>
      <c r="Z23" s="4">
        <v>0.41421183436277914</v>
      </c>
      <c r="AA23"/>
      <c r="AB23" s="1"/>
      <c r="AC23"/>
      <c r="AD23" s="1"/>
      <c r="AE23"/>
      <c r="AF23" s="1"/>
      <c r="AG23"/>
      <c r="AH23" s="1"/>
      <c r="AM23"/>
      <c r="AN23" s="1"/>
      <c r="AQ23"/>
      <c r="AR23" s="1"/>
      <c r="AU23">
        <f t="shared" si="0"/>
        <v>-50.256999999999977</v>
      </c>
      <c r="AV23" s="1">
        <f t="shared" si="1"/>
        <v>0.36916335009400375</v>
      </c>
      <c r="AW23" s="4">
        <f t="shared" si="1"/>
        <v>0.45832209381048855</v>
      </c>
      <c r="AY23">
        <f t="shared" si="2"/>
        <v>-50.256999999999977</v>
      </c>
      <c r="AZ23">
        <f t="shared" si="3"/>
        <v>6</v>
      </c>
    </row>
    <row r="24" spans="2:52" x14ac:dyDescent="0.75">
      <c r="B24">
        <f t="shared" si="4"/>
        <v>-48.52399999999998</v>
      </c>
      <c r="E24" s="1">
        <v>0.30470753085683605</v>
      </c>
      <c r="F24" s="4">
        <v>0.56306689994935311</v>
      </c>
      <c r="G24" s="1">
        <v>0.61125504609266856</v>
      </c>
      <c r="H24" s="4">
        <v>0.63310544020814108</v>
      </c>
      <c r="I24" s="1">
        <v>7.2979074959322168E-2</v>
      </c>
      <c r="J24" s="4">
        <v>0.50770065785674967</v>
      </c>
      <c r="K24" s="1">
        <v>0.1785709939271502</v>
      </c>
      <c r="L24" s="4">
        <v>0.43848753659446144</v>
      </c>
      <c r="M24"/>
      <c r="N24" s="1"/>
      <c r="Q24" s="1">
        <v>0.89834798827604534</v>
      </c>
      <c r="R24" s="4">
        <v>0.40903502394799868</v>
      </c>
      <c r="S24"/>
      <c r="T24" s="1"/>
      <c r="U24" s="1">
        <v>0.19648571594809908</v>
      </c>
      <c r="V24" s="4">
        <v>0.34540141161406246</v>
      </c>
      <c r="W24"/>
      <c r="X24" s="1"/>
      <c r="Y24" s="1">
        <v>0.22909366417274205</v>
      </c>
      <c r="Z24" s="4">
        <v>0.42017846915587409</v>
      </c>
      <c r="AA24"/>
      <c r="AB24" s="1"/>
      <c r="AC24"/>
      <c r="AD24" s="1"/>
      <c r="AE24"/>
      <c r="AF24" s="1"/>
      <c r="AG24"/>
      <c r="AH24" s="1"/>
      <c r="AK24" s="1">
        <v>0.32456770608803953</v>
      </c>
      <c r="AL24" s="4">
        <v>0.61652942117045084</v>
      </c>
      <c r="AM24"/>
      <c r="AN24" s="1"/>
      <c r="AQ24"/>
      <c r="AR24" s="1"/>
      <c r="AU24">
        <f t="shared" si="0"/>
        <v>-48.52399999999998</v>
      </c>
      <c r="AV24" s="1">
        <f t="shared" si="1"/>
        <v>0.35200096504011286</v>
      </c>
      <c r="AW24" s="4">
        <f t="shared" si="1"/>
        <v>0.49168810756213638</v>
      </c>
      <c r="AY24">
        <f t="shared" si="2"/>
        <v>-48.52399999999998</v>
      </c>
      <c r="AZ24">
        <f t="shared" si="3"/>
        <v>8</v>
      </c>
    </row>
    <row r="25" spans="2:52" x14ac:dyDescent="0.75">
      <c r="B25">
        <f t="shared" si="4"/>
        <v>-46.790999999999983</v>
      </c>
      <c r="E25" s="1">
        <v>0.36339514638363768</v>
      </c>
      <c r="F25" s="4">
        <v>0.53609773434723351</v>
      </c>
      <c r="G25" s="1">
        <v>0.56783354421481846</v>
      </c>
      <c r="H25" s="4">
        <v>0.64042487631029699</v>
      </c>
      <c r="I25" s="1">
        <v>0.129636870451421</v>
      </c>
      <c r="J25" s="4">
        <v>0.50857084858919321</v>
      </c>
      <c r="K25" s="1">
        <v>0.17512687266487348</v>
      </c>
      <c r="L25" s="4">
        <v>0.44907272462289588</v>
      </c>
      <c r="M25"/>
      <c r="N25" s="1"/>
      <c r="Q25" s="1">
        <v>0.34592326139088742</v>
      </c>
      <c r="R25" s="4">
        <v>0.40285129277483717</v>
      </c>
      <c r="S25"/>
      <c r="T25" s="1"/>
      <c r="U25" s="1">
        <v>0.13597486472333833</v>
      </c>
      <c r="V25" s="4">
        <v>0.33861775367686997</v>
      </c>
      <c r="W25"/>
      <c r="X25" s="1"/>
      <c r="Y25" s="1">
        <v>0.40775641632730336</v>
      </c>
      <c r="Z25" s="4">
        <v>0.40289590085972055</v>
      </c>
      <c r="AA25"/>
      <c r="AB25" s="1"/>
      <c r="AC25"/>
      <c r="AD25" s="1"/>
      <c r="AE25"/>
      <c r="AF25" s="1"/>
      <c r="AG25"/>
      <c r="AH25" s="1"/>
      <c r="AK25" s="1">
        <v>0.24275518513196398</v>
      </c>
      <c r="AL25" s="4">
        <v>0.59113015622074749</v>
      </c>
      <c r="AM25"/>
      <c r="AN25" s="1"/>
      <c r="AQ25"/>
      <c r="AR25" s="1"/>
      <c r="AU25">
        <f t="shared" si="0"/>
        <v>-46.790999999999983</v>
      </c>
      <c r="AV25" s="1">
        <f t="shared" si="1"/>
        <v>0.29605027016103047</v>
      </c>
      <c r="AW25" s="4">
        <f t="shared" si="1"/>
        <v>0.48370766092522444</v>
      </c>
      <c r="AY25">
        <f t="shared" si="2"/>
        <v>-46.790999999999983</v>
      </c>
      <c r="AZ25">
        <f t="shared" si="3"/>
        <v>8</v>
      </c>
    </row>
    <row r="26" spans="2:52" x14ac:dyDescent="0.75">
      <c r="B26">
        <f t="shared" si="4"/>
        <v>-45.057999999999986</v>
      </c>
      <c r="E26" s="1">
        <v>0.43745155327648871</v>
      </c>
      <c r="F26" s="4">
        <v>0.51897523080558972</v>
      </c>
      <c r="G26" s="1">
        <v>0.68673053363057668</v>
      </c>
      <c r="H26" s="4">
        <v>0.63282176491105691</v>
      </c>
      <c r="I26" s="1">
        <v>4.176179004326315E-2</v>
      </c>
      <c r="J26" s="4">
        <v>0.48025282473171105</v>
      </c>
      <c r="K26" s="1">
        <v>0.18847740632111831</v>
      </c>
      <c r="L26" s="4">
        <v>0.45857021229848122</v>
      </c>
      <c r="M26"/>
      <c r="N26" s="1"/>
      <c r="Q26" s="1">
        <v>0.51585398347988554</v>
      </c>
      <c r="R26" s="4">
        <v>0.39270605247909085</v>
      </c>
      <c r="S26"/>
      <c r="T26" s="1"/>
      <c r="W26"/>
      <c r="X26" s="1"/>
      <c r="Y26" s="1">
        <v>0.2908419357893739</v>
      </c>
      <c r="Z26" s="4">
        <v>0.41245334547109691</v>
      </c>
      <c r="AA26"/>
      <c r="AB26" s="1"/>
      <c r="AC26"/>
      <c r="AD26" s="1"/>
      <c r="AE26"/>
      <c r="AF26" s="1"/>
      <c r="AG26"/>
      <c r="AH26" s="1"/>
      <c r="AK26" s="1">
        <v>0.23066851878462791</v>
      </c>
      <c r="AL26" s="4">
        <v>0.5974505253658221</v>
      </c>
      <c r="AM26"/>
      <c r="AN26" s="1"/>
      <c r="AQ26"/>
      <c r="AR26" s="1"/>
      <c r="AU26">
        <f t="shared" si="0"/>
        <v>-45.057999999999986</v>
      </c>
      <c r="AV26" s="1">
        <f t="shared" si="1"/>
        <v>0.34168367447504772</v>
      </c>
      <c r="AW26" s="4">
        <f t="shared" si="1"/>
        <v>0.49903285086612126</v>
      </c>
      <c r="AY26">
        <f t="shared" si="2"/>
        <v>-45.057999999999986</v>
      </c>
      <c r="AZ26">
        <f t="shared" si="3"/>
        <v>7</v>
      </c>
    </row>
    <row r="27" spans="2:52" x14ac:dyDescent="0.75">
      <c r="B27">
        <f t="shared" si="4"/>
        <v>-43.324999999999989</v>
      </c>
      <c r="E27" s="1">
        <v>0.40680341064933412</v>
      </c>
      <c r="F27" s="4">
        <v>0.5393275935953874</v>
      </c>
      <c r="G27" s="1">
        <v>0.73629772448836261</v>
      </c>
      <c r="H27" s="4">
        <v>0.68260999372421916</v>
      </c>
      <c r="I27" s="1">
        <v>0</v>
      </c>
      <c r="J27" s="4">
        <v>0.49047603803182133</v>
      </c>
      <c r="K27" s="1">
        <v>0.22940525015516833</v>
      </c>
      <c r="L27" s="4">
        <v>0.43044248197988005</v>
      </c>
      <c r="M27"/>
      <c r="N27" s="1"/>
      <c r="Q27" s="1">
        <v>0.71262989608313265</v>
      </c>
      <c r="R27" s="4">
        <v>0.40879827747168235</v>
      </c>
      <c r="S27"/>
      <c r="T27" s="1"/>
      <c r="U27" s="1">
        <v>0.40332809681736098</v>
      </c>
      <c r="V27" s="4">
        <v>0.32547113733956612</v>
      </c>
      <c r="W27"/>
      <c r="X27" s="1"/>
      <c r="AA27"/>
      <c r="AB27" s="1"/>
      <c r="AC27"/>
      <c r="AD27" s="1"/>
      <c r="AE27"/>
      <c r="AF27" s="1"/>
      <c r="AG27"/>
      <c r="AH27" s="1"/>
      <c r="AK27" s="1">
        <v>0.20711788092158848</v>
      </c>
      <c r="AL27" s="4">
        <v>0.6029807390780505</v>
      </c>
      <c r="AM27"/>
      <c r="AN27" s="1"/>
      <c r="AQ27"/>
      <c r="AR27" s="1"/>
      <c r="AU27">
        <f t="shared" si="0"/>
        <v>-43.324999999999989</v>
      </c>
      <c r="AV27" s="1">
        <f t="shared" si="1"/>
        <v>0.38508317987356389</v>
      </c>
      <c r="AW27" s="4">
        <f t="shared" si="1"/>
        <v>0.49715803731722957</v>
      </c>
      <c r="AY27">
        <f t="shared" si="2"/>
        <v>-43.324999999999989</v>
      </c>
      <c r="AZ27">
        <f t="shared" si="3"/>
        <v>7</v>
      </c>
    </row>
    <row r="28" spans="2:52" x14ac:dyDescent="0.75">
      <c r="B28">
        <f t="shared" si="4"/>
        <v>-41.591999999999992</v>
      </c>
      <c r="E28" s="1">
        <v>0.44338441357104519</v>
      </c>
      <c r="F28" s="4">
        <v>0.53724966003214236</v>
      </c>
      <c r="I28" s="1">
        <v>0.17382036502150588</v>
      </c>
      <c r="J28" s="4">
        <v>0.46080270409073854</v>
      </c>
      <c r="K28" s="1">
        <v>0.1680682495831769</v>
      </c>
      <c r="L28" s="4">
        <v>0.43995500589350994</v>
      </c>
      <c r="M28"/>
      <c r="N28" s="1"/>
      <c r="Q28" s="1">
        <v>0.81814548361310868</v>
      </c>
      <c r="R28" s="4">
        <v>0.41279488466490638</v>
      </c>
      <c r="S28"/>
      <c r="T28" s="1"/>
      <c r="U28" s="1">
        <v>0.29243032524582407</v>
      </c>
      <c r="V28" s="4">
        <v>0.3344642453856736</v>
      </c>
      <c r="W28"/>
      <c r="X28" s="1"/>
      <c r="Y28" s="1">
        <v>0.41419642011553931</v>
      </c>
      <c r="Z28" s="4">
        <v>0.41487086997750222</v>
      </c>
      <c r="AA28"/>
      <c r="AB28" s="1"/>
      <c r="AC28"/>
      <c r="AD28" s="1"/>
      <c r="AE28"/>
      <c r="AF28" s="1"/>
      <c r="AG28"/>
      <c r="AH28" s="1"/>
      <c r="AK28" s="1">
        <v>0.17866551707620867</v>
      </c>
      <c r="AL28" s="4">
        <v>0.59377231579712575</v>
      </c>
      <c r="AM28"/>
      <c r="AN28" s="1"/>
      <c r="AQ28"/>
      <c r="AR28" s="1"/>
      <c r="AU28">
        <f t="shared" si="0"/>
        <v>-41.591999999999992</v>
      </c>
      <c r="AV28" s="1">
        <f t="shared" si="1"/>
        <v>0.35553011060377265</v>
      </c>
      <c r="AW28" s="4">
        <f t="shared" si="1"/>
        <v>0.45627281226308553</v>
      </c>
      <c r="AY28">
        <f t="shared" si="2"/>
        <v>-41.591999999999992</v>
      </c>
      <c r="AZ28">
        <f t="shared" si="3"/>
        <v>7</v>
      </c>
    </row>
    <row r="29" spans="2:52" x14ac:dyDescent="0.75">
      <c r="B29">
        <f t="shared" si="4"/>
        <v>-39.858999999999995</v>
      </c>
      <c r="E29" s="1">
        <v>0.41304931131119149</v>
      </c>
      <c r="F29" s="4">
        <v>0.53823087849075535</v>
      </c>
      <c r="G29" s="1">
        <v>0.75738587294892801</v>
      </c>
      <c r="H29" s="4">
        <v>0.64606582103757471</v>
      </c>
      <c r="K29" s="1">
        <v>0.20029451496306361</v>
      </c>
      <c r="L29" s="4">
        <v>0.43702123861667386</v>
      </c>
      <c r="M29"/>
      <c r="N29" s="1"/>
      <c r="Q29" s="1">
        <v>0.48621103117505948</v>
      </c>
      <c r="R29" s="4">
        <v>0.39793592775747155</v>
      </c>
      <c r="S29"/>
      <c r="T29" s="1"/>
      <c r="U29" s="1">
        <v>8.7740734275906715E-2</v>
      </c>
      <c r="V29" s="4">
        <v>0.33627472461805064</v>
      </c>
      <c r="W29"/>
      <c r="X29" s="1"/>
      <c r="Y29" s="1">
        <v>0.40268964864097079</v>
      </c>
      <c r="Z29" s="4">
        <v>0.38765572990965286</v>
      </c>
      <c r="AA29"/>
      <c r="AB29" s="1"/>
      <c r="AC29"/>
      <c r="AD29" s="1"/>
      <c r="AE29"/>
      <c r="AF29" s="1"/>
      <c r="AG29"/>
      <c r="AH29" s="1"/>
      <c r="AK29" s="1">
        <v>0.24708211588510473</v>
      </c>
      <c r="AL29" s="4">
        <v>0.61611866218018352</v>
      </c>
      <c r="AM29"/>
      <c r="AN29" s="1"/>
      <c r="AQ29"/>
      <c r="AR29" s="1"/>
      <c r="AU29">
        <f t="shared" si="0"/>
        <v>-39.858999999999995</v>
      </c>
      <c r="AV29" s="1">
        <f t="shared" si="1"/>
        <v>0.37063617560003209</v>
      </c>
      <c r="AW29" s="4">
        <f t="shared" si="1"/>
        <v>0.47990042608719463</v>
      </c>
      <c r="AY29">
        <f t="shared" si="2"/>
        <v>-39.858999999999995</v>
      </c>
      <c r="AZ29">
        <f t="shared" si="3"/>
        <v>7</v>
      </c>
    </row>
    <row r="30" spans="2:52" x14ac:dyDescent="0.75">
      <c r="B30">
        <f t="shared" si="4"/>
        <v>-38.125999999999998</v>
      </c>
      <c r="E30" s="1">
        <v>0.42524297895176127</v>
      </c>
      <c r="F30" s="4">
        <v>0.52977493155884325</v>
      </c>
      <c r="G30" s="1">
        <v>0.70844128456950173</v>
      </c>
      <c r="H30" s="4">
        <v>0.63470773997497476</v>
      </c>
      <c r="I30" s="1">
        <v>0.19818876682264808</v>
      </c>
      <c r="J30" s="4">
        <v>0.4270801340220578</v>
      </c>
      <c r="K30" s="1">
        <v>0.13499008141756608</v>
      </c>
      <c r="L30" s="4">
        <v>0.42646541025715023</v>
      </c>
      <c r="M30" s="1">
        <v>0.41207202637585566</v>
      </c>
      <c r="N30" s="4">
        <v>0.30773167232301796</v>
      </c>
      <c r="O30" s="1">
        <v>0.34752916952642399</v>
      </c>
      <c r="P30" s="4">
        <v>0.39367323869428622</v>
      </c>
      <c r="Q30" s="1">
        <v>0.3693045563549161</v>
      </c>
      <c r="R30" s="4">
        <v>0.36339630414001806</v>
      </c>
      <c r="S30"/>
      <c r="T30" s="1"/>
      <c r="U30" s="1">
        <v>0.1186943620178036</v>
      </c>
      <c r="V30" s="4">
        <v>0.34231581543774187</v>
      </c>
      <c r="W30"/>
      <c r="X30" s="1"/>
      <c r="Y30" s="1">
        <v>0.52992707642769088</v>
      </c>
      <c r="Z30" s="4">
        <v>0.3907449736437002</v>
      </c>
      <c r="AA30"/>
      <c r="AB30" s="1"/>
      <c r="AC30"/>
      <c r="AD30" s="1"/>
      <c r="AE30"/>
      <c r="AF30" s="1"/>
      <c r="AG30"/>
      <c r="AH30" s="1"/>
      <c r="AI30" s="1">
        <v>7.4749204795693816E-2</v>
      </c>
      <c r="AJ30" s="4">
        <v>0.61169028454823726</v>
      </c>
      <c r="AK30" s="1">
        <v>0.27633280643770636</v>
      </c>
      <c r="AL30" s="4">
        <v>0.57619861578938547</v>
      </c>
      <c r="AM30"/>
      <c r="AN30" s="1"/>
      <c r="AQ30"/>
      <c r="AR30" s="1"/>
      <c r="AU30">
        <f t="shared" si="0"/>
        <v>-38.125999999999998</v>
      </c>
      <c r="AV30" s="1">
        <f t="shared" si="1"/>
        <v>0.32686111942705165</v>
      </c>
      <c r="AW30" s="4">
        <f t="shared" si="1"/>
        <v>0.45488901094449208</v>
      </c>
      <c r="AY30">
        <f t="shared" si="2"/>
        <v>-38.125999999999998</v>
      </c>
      <c r="AZ30">
        <f t="shared" si="3"/>
        <v>11</v>
      </c>
    </row>
    <row r="31" spans="2:52" x14ac:dyDescent="0.75">
      <c r="B31">
        <f t="shared" si="4"/>
        <v>-36.393000000000001</v>
      </c>
      <c r="E31" s="1">
        <v>0.45487746705622817</v>
      </c>
      <c r="F31" s="4">
        <v>0.52587702543532944</v>
      </c>
      <c r="G31" s="1">
        <v>0.63909140206061399</v>
      </c>
      <c r="H31" s="4">
        <v>0.64566971107715265</v>
      </c>
      <c r="I31" s="1">
        <v>0.33540607696479652</v>
      </c>
      <c r="J31" s="4">
        <v>0.48126980623393817</v>
      </c>
      <c r="K31" s="1">
        <v>0.13049933673283198</v>
      </c>
      <c r="L31" s="4">
        <v>0.42834717192777105</v>
      </c>
      <c r="O31" s="1">
        <v>0.376664378860672</v>
      </c>
      <c r="P31" s="4">
        <v>0.36085900549661248</v>
      </c>
      <c r="Q31" s="1">
        <v>0.4674260591526786</v>
      </c>
      <c r="R31" s="4">
        <v>0.35064128873383954</v>
      </c>
      <c r="S31"/>
      <c r="T31" s="1"/>
      <c r="U31" s="1">
        <v>0.38517484144993142</v>
      </c>
      <c r="V31" s="4">
        <v>0.34410283043365358</v>
      </c>
      <c r="W31"/>
      <c r="X31" s="1"/>
      <c r="Y31" s="1">
        <v>0.41902642295671899</v>
      </c>
      <c r="Z31" s="4">
        <v>0.36225221580670075</v>
      </c>
      <c r="AA31"/>
      <c r="AB31" s="1"/>
      <c r="AC31"/>
      <c r="AD31" s="1"/>
      <c r="AE31"/>
      <c r="AF31" s="1"/>
      <c r="AG31"/>
      <c r="AH31" s="1"/>
      <c r="AI31" s="1">
        <v>3.4059212136041003E-2</v>
      </c>
      <c r="AJ31" s="4">
        <v>0.61936865629946924</v>
      </c>
      <c r="AK31" s="1">
        <v>0.20009260589803787</v>
      </c>
      <c r="AL31" s="4">
        <v>0.58124261361406315</v>
      </c>
      <c r="AQ31"/>
      <c r="AR31" s="1"/>
      <c r="AU31">
        <f t="shared" si="0"/>
        <v>-36.393000000000001</v>
      </c>
      <c r="AV31" s="1">
        <f t="shared" si="1"/>
        <v>0.34423178032685503</v>
      </c>
      <c r="AW31" s="4">
        <f t="shared" si="1"/>
        <v>0.46996303250585303</v>
      </c>
      <c r="AY31">
        <f t="shared" si="2"/>
        <v>-36.393000000000001</v>
      </c>
      <c r="AZ31">
        <f t="shared" si="3"/>
        <v>10</v>
      </c>
    </row>
    <row r="32" spans="2:52" x14ac:dyDescent="0.75">
      <c r="B32">
        <f t="shared" si="4"/>
        <v>-34.660000000000004</v>
      </c>
      <c r="E32" s="1">
        <v>0.36005604913243039</v>
      </c>
      <c r="F32" s="4">
        <v>0.51045801979024708</v>
      </c>
      <c r="G32" s="1">
        <v>0.75927376433492133</v>
      </c>
      <c r="H32" s="4">
        <v>0.62004078168831478</v>
      </c>
      <c r="I32" s="1">
        <v>3.8368881096830683E-2</v>
      </c>
      <c r="J32" s="4">
        <v>0.42224028302337813</v>
      </c>
      <c r="K32" s="1">
        <v>0.13160681035427083</v>
      </c>
      <c r="L32" s="4">
        <v>0.43997321918699284</v>
      </c>
      <c r="Q32" s="1">
        <v>0.62863042899014265</v>
      </c>
      <c r="R32" s="4">
        <v>0.34509202453987731</v>
      </c>
      <c r="U32" s="1">
        <v>0.29894687845464607</v>
      </c>
      <c r="V32" s="4">
        <v>0.33543628742387233</v>
      </c>
      <c r="W32"/>
      <c r="X32" s="1"/>
      <c r="Y32" s="1">
        <v>0.54096031821195367</v>
      </c>
      <c r="Z32" s="4">
        <v>0.38544196728128444</v>
      </c>
      <c r="AA32"/>
      <c r="AB32" s="1"/>
      <c r="AC32"/>
      <c r="AD32" s="1"/>
      <c r="AE32"/>
      <c r="AF32" s="1"/>
      <c r="AG32"/>
      <c r="AH32" s="1"/>
      <c r="AI32" s="1">
        <v>0.10075850256912147</v>
      </c>
      <c r="AJ32" s="4">
        <v>0.6432393814385472</v>
      </c>
      <c r="AK32" s="1">
        <v>0.23572991010841246</v>
      </c>
      <c r="AL32" s="4">
        <v>0.60714815630802987</v>
      </c>
      <c r="AQ32"/>
      <c r="AR32" s="1"/>
      <c r="AU32">
        <f t="shared" si="0"/>
        <v>-34.660000000000004</v>
      </c>
      <c r="AV32" s="1">
        <f t="shared" si="1"/>
        <v>0.34381461591696999</v>
      </c>
      <c r="AW32" s="4">
        <f t="shared" si="1"/>
        <v>0.47878556896450486</v>
      </c>
      <c r="AY32">
        <f t="shared" si="2"/>
        <v>-34.660000000000004</v>
      </c>
      <c r="AZ32">
        <f t="shared" si="3"/>
        <v>9</v>
      </c>
    </row>
    <row r="33" spans="2:52" x14ac:dyDescent="0.75">
      <c r="B33">
        <f t="shared" si="4"/>
        <v>-32.927000000000007</v>
      </c>
      <c r="E33" s="1">
        <v>0.43539443086279878</v>
      </c>
      <c r="F33" s="4">
        <v>0.51291372908850863</v>
      </c>
      <c r="G33" s="1">
        <v>0.7032596252334764</v>
      </c>
      <c r="H33" s="4">
        <v>0.64959152130713194</v>
      </c>
      <c r="I33" s="1">
        <v>0.13094862707011587</v>
      </c>
      <c r="J33" s="4">
        <v>0.40984660840677073</v>
      </c>
      <c r="K33" s="1">
        <v>7.52351860190585E-2</v>
      </c>
      <c r="L33" s="4">
        <v>0.4628769054915281</v>
      </c>
      <c r="M33" s="1">
        <v>0.25204159269591792</v>
      </c>
      <c r="N33" s="4">
        <v>0.25579399141630899</v>
      </c>
      <c r="O33" s="1">
        <v>0.29660260809883376</v>
      </c>
      <c r="P33" s="4">
        <v>0.32900397271331572</v>
      </c>
      <c r="Q33" s="1">
        <v>0.75086597388755649</v>
      </c>
      <c r="R33" s="4">
        <v>0.34060968655461371</v>
      </c>
      <c r="U33" s="1">
        <v>0.29795775877116126</v>
      </c>
      <c r="V33" s="4">
        <v>0.32375795859026424</v>
      </c>
      <c r="W33"/>
      <c r="X33" s="1"/>
      <c r="Y33" s="1">
        <v>0.37650345676673769</v>
      </c>
      <c r="Z33" s="4">
        <v>0.36576348735967251</v>
      </c>
      <c r="AA33"/>
      <c r="AB33" s="1"/>
      <c r="AC33"/>
      <c r="AD33" s="1"/>
      <c r="AE33"/>
      <c r="AF33" s="1"/>
      <c r="AG33"/>
      <c r="AH33" s="1"/>
      <c r="AI33" s="1">
        <v>0.17901884022510375</v>
      </c>
      <c r="AJ33" s="4">
        <v>0.61160558502767326</v>
      </c>
      <c r="AK33" s="1">
        <v>0.27885551883252707</v>
      </c>
      <c r="AL33" s="4">
        <v>0.59751605139923025</v>
      </c>
      <c r="AU33">
        <f t="shared" si="0"/>
        <v>-32.927000000000007</v>
      </c>
      <c r="AV33" s="1">
        <f t="shared" si="1"/>
        <v>0.34333487440575344</v>
      </c>
      <c r="AW33" s="4">
        <f t="shared" si="1"/>
        <v>0.44175268157772885</v>
      </c>
      <c r="AY33">
        <f t="shared" si="2"/>
        <v>-32.927000000000007</v>
      </c>
      <c r="AZ33">
        <f t="shared" si="3"/>
        <v>11</v>
      </c>
    </row>
    <row r="34" spans="2:52" x14ac:dyDescent="0.75">
      <c r="B34">
        <f t="shared" si="4"/>
        <v>-31.194000000000006</v>
      </c>
      <c r="C34" s="1">
        <v>0</v>
      </c>
      <c r="D34" s="4">
        <v>0.52108151280579329</v>
      </c>
      <c r="E34" s="1">
        <v>0.47023135173811914</v>
      </c>
      <c r="F34" s="4">
        <v>0.52901625558375842</v>
      </c>
      <c r="G34" s="1">
        <v>0.75218412966198711</v>
      </c>
      <c r="H34" s="4">
        <v>0.60566045402041979</v>
      </c>
      <c r="I34" s="1">
        <v>0.19831489726675325</v>
      </c>
      <c r="J34" s="4">
        <v>0.44547253019000127</v>
      </c>
      <c r="K34" s="1">
        <v>0.16783701882705226</v>
      </c>
      <c r="L34" s="4">
        <v>0.45307750297901311</v>
      </c>
      <c r="M34" s="1">
        <v>0.21587623636824751</v>
      </c>
      <c r="N34" s="4">
        <v>0.24116140273317122</v>
      </c>
      <c r="O34" s="1">
        <v>0.40696636925188617</v>
      </c>
      <c r="P34" s="4">
        <v>0.33866047130929544</v>
      </c>
      <c r="Q34" s="1">
        <v>0.32740474287237142</v>
      </c>
      <c r="R34" s="4">
        <v>0.36086721981042419</v>
      </c>
      <c r="U34" s="1">
        <v>0.73555594344562847</v>
      </c>
      <c r="V34" s="4">
        <v>0.30791113935989178</v>
      </c>
      <c r="W34"/>
      <c r="X34" s="1"/>
      <c r="Y34" s="1">
        <v>0.40590965053508876</v>
      </c>
      <c r="Z34" s="4">
        <v>0.34006263281512128</v>
      </c>
      <c r="AA34"/>
      <c r="AB34" s="1"/>
      <c r="AC34"/>
      <c r="AD34" s="1"/>
      <c r="AE34"/>
      <c r="AF34" s="1"/>
      <c r="AG34"/>
      <c r="AH34" s="1"/>
      <c r="AI34" s="1">
        <v>0.13239540004893566</v>
      </c>
      <c r="AJ34" s="4">
        <v>0.60465147627756088</v>
      </c>
      <c r="AK34" s="1">
        <v>0.23620890613274503</v>
      </c>
      <c r="AL34" s="4">
        <v>0.61254914882911138</v>
      </c>
      <c r="AM34" s="1">
        <v>0.51009444219412881</v>
      </c>
      <c r="AN34" s="4">
        <v>0.62868716108244038</v>
      </c>
      <c r="AU34">
        <f t="shared" si="0"/>
        <v>-31.194000000000006</v>
      </c>
      <c r="AV34" s="1">
        <f t="shared" si="1"/>
        <v>0.35069069910330336</v>
      </c>
      <c r="AW34" s="4">
        <f t="shared" si="1"/>
        <v>0.46068145444584635</v>
      </c>
      <c r="AY34">
        <f t="shared" si="2"/>
        <v>-31.194000000000006</v>
      </c>
      <c r="AZ34">
        <f t="shared" si="3"/>
        <v>13</v>
      </c>
    </row>
    <row r="35" spans="2:52" x14ac:dyDescent="0.75">
      <c r="B35">
        <f t="shared" si="4"/>
        <v>-29.461000000000006</v>
      </c>
      <c r="E35" s="1">
        <v>0.50606702045197038</v>
      </c>
      <c r="F35" s="4">
        <v>0.50827820944254909</v>
      </c>
      <c r="G35" s="1">
        <v>0.71151412905946909</v>
      </c>
      <c r="H35" s="4">
        <v>0.6347086815227484</v>
      </c>
      <c r="I35" s="1">
        <v>0.27747436398723563</v>
      </c>
      <c r="J35" s="4">
        <v>0.40098470400498193</v>
      </c>
      <c r="K35" s="1">
        <v>7.029414986187088E-2</v>
      </c>
      <c r="L35" s="4">
        <v>0.44805557773696403</v>
      </c>
      <c r="M35" s="1">
        <v>0.35906670048186839</v>
      </c>
      <c r="N35" s="4">
        <v>0.20864861254883629</v>
      </c>
      <c r="O35" s="1">
        <v>0.32412491420727646</v>
      </c>
      <c r="P35" s="4">
        <v>0.33283388677411513</v>
      </c>
      <c r="Q35" s="1">
        <v>0.74227284838795871</v>
      </c>
      <c r="R35" s="4">
        <v>0.33720381244651654</v>
      </c>
      <c r="S35" s="1">
        <v>1</v>
      </c>
      <c r="T35" s="4">
        <v>0.31061686759685492</v>
      </c>
      <c r="U35" s="1">
        <v>0.28701925874207351</v>
      </c>
      <c r="V35" s="4">
        <v>0.30040308215343592</v>
      </c>
      <c r="W35"/>
      <c r="X35" s="1"/>
      <c r="Y35" s="1">
        <v>0.2839757552798568</v>
      </c>
      <c r="Z35" s="4">
        <v>0.36116773026002486</v>
      </c>
      <c r="AA35"/>
      <c r="AB35" s="1"/>
      <c r="AC35"/>
      <c r="AD35" s="1"/>
      <c r="AE35" s="1">
        <v>0.3127087872185923</v>
      </c>
      <c r="AF35" s="4">
        <v>0.33016526700004556</v>
      </c>
      <c r="AG35" s="1">
        <v>0.45461038497250217</v>
      </c>
      <c r="AH35" s="4">
        <v>0.44597914628703822</v>
      </c>
      <c r="AI35" s="1">
        <v>0.10995840469782235</v>
      </c>
      <c r="AJ35" s="4">
        <v>0.63095358479118213</v>
      </c>
      <c r="AK35" s="1">
        <v>0.32372147977838461</v>
      </c>
      <c r="AL35" s="4">
        <v>0.60700230381636222</v>
      </c>
      <c r="AM35" s="1">
        <v>0.45464429616048785</v>
      </c>
      <c r="AN35" s="4">
        <v>0.62794537093867842</v>
      </c>
      <c r="AU35">
        <f t="shared" si="0"/>
        <v>-29.461000000000006</v>
      </c>
      <c r="AV35" s="1">
        <f t="shared" si="1"/>
        <v>0.41449683288582473</v>
      </c>
      <c r="AW35" s="4">
        <f t="shared" si="1"/>
        <v>0.43232978915468884</v>
      </c>
      <c r="AY35">
        <f t="shared" si="2"/>
        <v>-29.461000000000006</v>
      </c>
      <c r="AZ35">
        <f t="shared" si="3"/>
        <v>15</v>
      </c>
    </row>
    <row r="36" spans="2:52" x14ac:dyDescent="0.75">
      <c r="B36">
        <f t="shared" si="4"/>
        <v>-27.728000000000005</v>
      </c>
      <c r="E36" s="1">
        <v>0.45423647963746866</v>
      </c>
      <c r="F36" s="4">
        <v>0.5194079059820943</v>
      </c>
      <c r="G36" s="1">
        <v>0.59062882850314458</v>
      </c>
      <c r="H36" s="4">
        <v>0.59992859453971381</v>
      </c>
      <c r="I36" s="1">
        <v>0.28006003809139396</v>
      </c>
      <c r="J36" s="4">
        <v>0.40771337548559083</v>
      </c>
      <c r="K36" s="1">
        <v>3.1763803867638822E-2</v>
      </c>
      <c r="L36" s="4">
        <v>0.43785903250188968</v>
      </c>
      <c r="M36" s="1">
        <v>0.48937357342125259</v>
      </c>
      <c r="N36" s="4">
        <v>0.20239141574918085</v>
      </c>
      <c r="O36" s="1">
        <v>0.40006863417982147</v>
      </c>
      <c r="P36" s="4">
        <v>0.32601865007981801</v>
      </c>
      <c r="S36" s="1">
        <v>0.95028286508773718</v>
      </c>
      <c r="T36" s="4">
        <v>0.31408635698480253</v>
      </c>
      <c r="U36" s="1">
        <v>0.4940943736545087</v>
      </c>
      <c r="V36" s="4">
        <v>0.29673366476261021</v>
      </c>
      <c r="W36"/>
      <c r="X36" s="1"/>
      <c r="Y36" s="1">
        <v>0.19419452599678</v>
      </c>
      <c r="Z36" s="4">
        <v>0.34617004978935273</v>
      </c>
      <c r="AA36"/>
      <c r="AB36" s="1"/>
      <c r="AC36"/>
      <c r="AD36" s="1"/>
      <c r="AI36" s="1">
        <v>0.17258380229997586</v>
      </c>
      <c r="AJ36" s="4">
        <v>0.62347194874128675</v>
      </c>
      <c r="AK36" s="1">
        <v>0.25597547540355431</v>
      </c>
      <c r="AL36" s="4">
        <v>0.62280791570481797</v>
      </c>
      <c r="AM36" s="1">
        <v>0.47248811478030983</v>
      </c>
      <c r="AN36" s="4">
        <v>0.62137835059384305</v>
      </c>
      <c r="AU36">
        <f t="shared" si="0"/>
        <v>-27.728000000000005</v>
      </c>
      <c r="AV36" s="1">
        <f t="shared" si="1"/>
        <v>0.39881254291029883</v>
      </c>
      <c r="AW36" s="4">
        <f t="shared" si="1"/>
        <v>0.44316393840958335</v>
      </c>
      <c r="AY36">
        <f t="shared" si="2"/>
        <v>-27.728000000000005</v>
      </c>
      <c r="AZ36">
        <f t="shared" si="3"/>
        <v>12</v>
      </c>
    </row>
    <row r="37" spans="2:52" x14ac:dyDescent="0.75">
      <c r="B37">
        <f t="shared" si="4"/>
        <v>-25.995000000000005</v>
      </c>
      <c r="C37" s="1">
        <v>0.16853607002716645</v>
      </c>
      <c r="D37" s="4">
        <v>0.50590666752639424</v>
      </c>
      <c r="G37" s="1">
        <v>0.61687855234881872</v>
      </c>
      <c r="H37" s="4">
        <v>0.62217031664354339</v>
      </c>
      <c r="I37" s="1">
        <v>0.27660406392290893</v>
      </c>
      <c r="J37" s="4">
        <v>0.34337710979328229</v>
      </c>
      <c r="K37" s="1">
        <v>0.11448356436125597</v>
      </c>
      <c r="L37" s="4">
        <v>0.4480621828075132</v>
      </c>
      <c r="M37" s="1">
        <v>0.35363936089272163</v>
      </c>
      <c r="N37" s="4">
        <v>0.18936179276040932</v>
      </c>
      <c r="O37" s="1">
        <v>0</v>
      </c>
      <c r="P37" s="4">
        <v>0.33873760156713428</v>
      </c>
      <c r="Q37" s="1">
        <v>0.96909139355182161</v>
      </c>
      <c r="R37" s="4">
        <v>0.33115976430506305</v>
      </c>
      <c r="S37" s="1">
        <v>0.948604851855403</v>
      </c>
      <c r="T37" s="4">
        <v>0.28624260632452281</v>
      </c>
      <c r="U37" s="1">
        <v>0.56048175946936651</v>
      </c>
      <c r="V37" s="4">
        <v>0.29289768338806366</v>
      </c>
      <c r="W37"/>
      <c r="X37" s="1"/>
      <c r="Y37" s="1">
        <v>0.35382138460081358</v>
      </c>
      <c r="Z37" s="4">
        <v>0.35405937156414569</v>
      </c>
      <c r="AA37"/>
      <c r="AB37" s="1"/>
      <c r="AC37"/>
      <c r="AD37" s="1"/>
      <c r="AI37" s="1">
        <v>0.13638365549302695</v>
      </c>
      <c r="AJ37" s="4">
        <v>0.61818717383945099</v>
      </c>
      <c r="AM37" s="1">
        <v>0.41066365361246759</v>
      </c>
      <c r="AN37" s="4">
        <v>0.6176557083992823</v>
      </c>
      <c r="AU37">
        <f t="shared" si="0"/>
        <v>-25.995000000000005</v>
      </c>
      <c r="AV37" s="1">
        <f t="shared" si="1"/>
        <v>0.40909902584464763</v>
      </c>
      <c r="AW37" s="4">
        <f t="shared" si="1"/>
        <v>0.41231816490990042</v>
      </c>
      <c r="AY37">
        <f t="shared" si="2"/>
        <v>-25.995000000000005</v>
      </c>
      <c r="AZ37">
        <f t="shared" si="3"/>
        <v>12</v>
      </c>
    </row>
    <row r="38" spans="2:52" x14ac:dyDescent="0.75">
      <c r="B38">
        <f t="shared" si="4"/>
        <v>-24.262000000000004</v>
      </c>
      <c r="C38" s="1">
        <v>1.8955629338967623E-2</v>
      </c>
      <c r="D38" s="4">
        <v>0.52357460052119953</v>
      </c>
      <c r="E38" s="1">
        <v>0.83593703416612042</v>
      </c>
      <c r="F38" s="4">
        <v>0.48748134576456503</v>
      </c>
      <c r="G38" s="1">
        <v>0.52887067944006005</v>
      </c>
      <c r="H38" s="4">
        <v>0.63045620021386273</v>
      </c>
      <c r="I38" s="1">
        <v>0.49888374556966764</v>
      </c>
      <c r="J38" s="4">
        <v>0.34641640735918316</v>
      </c>
      <c r="K38" s="1">
        <v>7.2058805632293652E-2</v>
      </c>
      <c r="L38" s="4">
        <v>0.43849924969051784</v>
      </c>
      <c r="M38" s="1">
        <v>0.42576718234846439</v>
      </c>
      <c r="N38" s="4">
        <v>0.19703035606990774</v>
      </c>
      <c r="O38" s="1">
        <v>0.26489361702127795</v>
      </c>
      <c r="P38" s="4">
        <v>0.33923588830327983</v>
      </c>
      <c r="Q38" s="1">
        <v>0.75446309618971674</v>
      </c>
      <c r="R38" s="4">
        <v>0.31318937323596618</v>
      </c>
      <c r="S38" s="1">
        <v>0.84974590085338875</v>
      </c>
      <c r="T38" s="4">
        <v>0.28143642374567485</v>
      </c>
      <c r="U38" s="1">
        <v>0.41019375109093953</v>
      </c>
      <c r="V38" s="4">
        <v>0.26611193077503309</v>
      </c>
      <c r="W38"/>
      <c r="X38" s="1"/>
      <c r="Y38" s="1">
        <v>0.36518609716829203</v>
      </c>
      <c r="Z38" s="4">
        <v>0.33212104257005648</v>
      </c>
      <c r="AA38" s="1">
        <v>0.23729197043592032</v>
      </c>
      <c r="AB38" s="4">
        <v>0.28695099922435824</v>
      </c>
      <c r="AC38"/>
      <c r="AD38" s="1"/>
      <c r="AE38" s="1">
        <v>0.1813798111837335</v>
      </c>
      <c r="AF38" s="4">
        <v>0.31174181919135424</v>
      </c>
      <c r="AG38" s="1">
        <v>0.54193748065614389</v>
      </c>
      <c r="AH38" s="4">
        <v>0.43239177374252236</v>
      </c>
      <c r="AI38" s="1">
        <v>0.11162221678492809</v>
      </c>
      <c r="AJ38" s="4">
        <v>0.62765056763517413</v>
      </c>
      <c r="AK38" s="1">
        <v>0.31185834490907077</v>
      </c>
      <c r="AL38" s="4">
        <v>0.60086282764314691</v>
      </c>
      <c r="AM38" s="1">
        <v>0.40403351312170854</v>
      </c>
      <c r="AN38" s="4">
        <v>0.6154838929955444</v>
      </c>
      <c r="AU38">
        <f t="shared" si="0"/>
        <v>-24.262000000000004</v>
      </c>
      <c r="AV38" s="1">
        <f t="shared" si="1"/>
        <v>0.40076934564180555</v>
      </c>
      <c r="AW38" s="4">
        <f t="shared" si="1"/>
        <v>0.41356674698125573</v>
      </c>
      <c r="AY38">
        <f t="shared" si="2"/>
        <v>-24.262000000000004</v>
      </c>
      <c r="AZ38">
        <f t="shared" si="3"/>
        <v>17</v>
      </c>
    </row>
    <row r="39" spans="2:52" x14ac:dyDescent="0.75">
      <c r="B39">
        <f t="shared" si="4"/>
        <v>-22.529000000000003</v>
      </c>
      <c r="C39" s="1">
        <v>0.17230304859643847</v>
      </c>
      <c r="D39" s="4">
        <v>0.49029200319517174</v>
      </c>
      <c r="E39" s="1">
        <v>0.88410053067795624</v>
      </c>
      <c r="F39" s="4">
        <v>0.48752179064379564</v>
      </c>
      <c r="G39" s="1">
        <v>0.69779679058464439</v>
      </c>
      <c r="H39" s="4">
        <v>0.66050226360297248</v>
      </c>
      <c r="I39" s="1">
        <v>0.72712939722260694</v>
      </c>
      <c r="J39" s="4">
        <v>0.35909277504105086</v>
      </c>
      <c r="K39" s="1">
        <v>8.7271355377331314E-2</v>
      </c>
      <c r="L39" s="4">
        <v>0.40605751629310294</v>
      </c>
      <c r="O39" s="1">
        <v>9.2484557309541734E-2</v>
      </c>
      <c r="P39" s="4">
        <v>0.33373773492539854</v>
      </c>
      <c r="Q39" s="1">
        <v>0.81974420463629016</v>
      </c>
      <c r="R39" s="4">
        <v>0.29520895601577557</v>
      </c>
      <c r="S39" s="1">
        <v>0.91178444721449636</v>
      </c>
      <c r="T39" s="4">
        <v>0.26394201120820093</v>
      </c>
      <c r="U39" s="1">
        <v>0.49682899866177982</v>
      </c>
      <c r="V39" s="4">
        <v>0.21417250838159094</v>
      </c>
      <c r="W39"/>
      <c r="X39" s="1"/>
      <c r="Y39" s="1">
        <v>0.33800549294440657</v>
      </c>
      <c r="Z39" s="4">
        <v>0.31975598135293959</v>
      </c>
      <c r="AC39"/>
      <c r="AD39" s="1"/>
      <c r="AE39" s="1">
        <v>0.24122004357298391</v>
      </c>
      <c r="AF39" s="4">
        <v>0.31735669359939844</v>
      </c>
      <c r="AG39" s="1">
        <v>0.61212294359926778</v>
      </c>
      <c r="AH39" s="4">
        <v>0.43398465034214945</v>
      </c>
      <c r="AI39" s="1">
        <v>0.2366405676535358</v>
      </c>
      <c r="AJ39" s="4">
        <v>0.63148188579152975</v>
      </c>
      <c r="AK39" s="1">
        <v>0.31770209640593311</v>
      </c>
      <c r="AL39" s="4">
        <v>0.61175885946282993</v>
      </c>
      <c r="AM39" s="1">
        <v>0.4248619609013583</v>
      </c>
      <c r="AN39" s="4">
        <v>0.62360619507225856</v>
      </c>
      <c r="AU39">
        <f t="shared" si="0"/>
        <v>-22.529000000000003</v>
      </c>
      <c r="AV39" s="1">
        <f t="shared" si="1"/>
        <v>0.47066642902390471</v>
      </c>
      <c r="AW39" s="4">
        <f t="shared" si="1"/>
        <v>0.42989812166187769</v>
      </c>
      <c r="AY39">
        <f t="shared" si="2"/>
        <v>-22.529000000000003</v>
      </c>
      <c r="AZ39">
        <f t="shared" si="3"/>
        <v>15</v>
      </c>
    </row>
    <row r="40" spans="2:52" x14ac:dyDescent="0.75">
      <c r="B40">
        <f t="shared" si="4"/>
        <v>-20.796000000000003</v>
      </c>
      <c r="C40" s="1">
        <v>0.19255055840627877</v>
      </c>
      <c r="D40" s="4">
        <v>0.45797472758615237</v>
      </c>
      <c r="E40" s="1">
        <v>0.80221811460258718</v>
      </c>
      <c r="F40" s="4">
        <v>0.4740561187013369</v>
      </c>
      <c r="G40" s="1">
        <v>0.65341125906288389</v>
      </c>
      <c r="H40" s="4">
        <v>0.65184509761853693</v>
      </c>
      <c r="I40" s="1">
        <v>1</v>
      </c>
      <c r="J40" s="4">
        <v>0.33087386736752755</v>
      </c>
      <c r="K40" s="1">
        <v>3.1617763390085762E-2</v>
      </c>
      <c r="L40" s="4">
        <v>0.41583634600123448</v>
      </c>
      <c r="M40" s="1">
        <v>0.61171696677656462</v>
      </c>
      <c r="N40" s="4">
        <v>0.19416879865943051</v>
      </c>
      <c r="O40" s="1">
        <v>0.44231297185998597</v>
      </c>
      <c r="P40" s="4">
        <v>0.30470479673615075</v>
      </c>
      <c r="Q40" s="1">
        <v>0.51965094590993877</v>
      </c>
      <c r="R40" s="4">
        <v>0.32284017328493175</v>
      </c>
      <c r="S40" s="1">
        <v>0.6504458720874482</v>
      </c>
      <c r="T40" s="4">
        <v>0.26648399258404259</v>
      </c>
      <c r="W40"/>
      <c r="X40" s="1"/>
      <c r="Y40" s="1">
        <v>0.25992044701202927</v>
      </c>
      <c r="Z40" s="4">
        <v>0.33509595792987024</v>
      </c>
      <c r="AC40"/>
      <c r="AD40" s="1"/>
      <c r="AE40" s="1">
        <v>0.28633260711692154</v>
      </c>
      <c r="AF40" s="4">
        <v>0.30144659583539118</v>
      </c>
      <c r="AG40" s="1">
        <v>0.62333642835035707</v>
      </c>
      <c r="AH40" s="4">
        <v>0.43257731566118218</v>
      </c>
      <c r="AK40" s="1">
        <v>0.36793281282432039</v>
      </c>
      <c r="AL40" s="4">
        <v>0.61547775754601453</v>
      </c>
      <c r="AU40">
        <f t="shared" si="0"/>
        <v>-20.796000000000003</v>
      </c>
      <c r="AV40" s="1">
        <f t="shared" si="1"/>
        <v>0.49549590364610785</v>
      </c>
      <c r="AW40" s="4">
        <f t="shared" si="1"/>
        <v>0.39256781119321549</v>
      </c>
      <c r="AY40">
        <f t="shared" si="2"/>
        <v>-20.796000000000003</v>
      </c>
      <c r="AZ40">
        <f t="shared" si="3"/>
        <v>13</v>
      </c>
    </row>
    <row r="41" spans="2:52" x14ac:dyDescent="0.75">
      <c r="B41">
        <f t="shared" si="4"/>
        <v>-19.063000000000002</v>
      </c>
      <c r="C41" s="1">
        <v>0.12555387865982495</v>
      </c>
      <c r="D41" s="4">
        <v>0.49942637566174136</v>
      </c>
      <c r="E41" s="1">
        <v>0.50058136068212966</v>
      </c>
      <c r="F41" s="4">
        <v>0.44375931018677661</v>
      </c>
      <c r="G41" s="1">
        <v>0.77560201642867299</v>
      </c>
      <c r="H41" s="4">
        <v>0.62122294268826939</v>
      </c>
      <c r="I41" s="1">
        <v>0.79836787205327708</v>
      </c>
      <c r="J41" s="4">
        <v>0.32310854698693336</v>
      </c>
      <c r="K41" s="1">
        <v>0.16242135111781825</v>
      </c>
      <c r="L41" s="4">
        <v>0.42207686834517111</v>
      </c>
      <c r="M41" s="1">
        <v>0.50195282779609363</v>
      </c>
      <c r="N41" s="4">
        <v>0.19308511556453145</v>
      </c>
      <c r="O41" s="1">
        <v>0.57117364447494789</v>
      </c>
      <c r="P41" s="4">
        <v>0.32191754284003454</v>
      </c>
      <c r="Q41" s="1">
        <v>0.28104183320010756</v>
      </c>
      <c r="R41" s="4">
        <v>0.31148956781604997</v>
      </c>
      <c r="U41" s="1">
        <v>0.47588293477628418</v>
      </c>
      <c r="V41" s="4">
        <v>0.15897420222521094</v>
      </c>
      <c r="W41"/>
      <c r="X41" s="1"/>
      <c r="AA41" s="1">
        <v>0.31650661169490646</v>
      </c>
      <c r="AB41" s="4">
        <v>0.29615078575691267</v>
      </c>
      <c r="AC41"/>
      <c r="AD41" s="1"/>
      <c r="AE41" s="1">
        <v>0.26498184458968804</v>
      </c>
      <c r="AF41" s="4">
        <v>0.2932464720376316</v>
      </c>
      <c r="AG41" s="1">
        <v>0.55703164059709942</v>
      </c>
      <c r="AH41" s="4">
        <v>0.42161414600414893</v>
      </c>
      <c r="AI41" s="1">
        <v>0.11951309028627291</v>
      </c>
      <c r="AJ41" s="4">
        <v>0.62207678222166796</v>
      </c>
      <c r="AK41" s="1">
        <v>0.14970222413820639</v>
      </c>
      <c r="AL41" s="4">
        <v>0.57701770532435459</v>
      </c>
      <c r="AM41" s="1">
        <v>0.3966358965612809</v>
      </c>
      <c r="AN41" s="4">
        <v>0.60936727586296624</v>
      </c>
      <c r="AU41">
        <f t="shared" si="0"/>
        <v>-19.063000000000002</v>
      </c>
      <c r="AV41" s="1">
        <f t="shared" si="1"/>
        <v>0.39979660180377402</v>
      </c>
      <c r="AW41" s="4">
        <f t="shared" si="1"/>
        <v>0.40763557596816002</v>
      </c>
      <c r="AY41">
        <f t="shared" si="2"/>
        <v>-19.063000000000002</v>
      </c>
      <c r="AZ41">
        <f t="shared" si="3"/>
        <v>15</v>
      </c>
    </row>
    <row r="42" spans="2:52" x14ac:dyDescent="0.75">
      <c r="B42">
        <f t="shared" si="4"/>
        <v>-17.330000000000002</v>
      </c>
      <c r="C42" s="1">
        <v>9.0347117416239117E-2</v>
      </c>
      <c r="D42" s="4">
        <v>0.46360997506574664</v>
      </c>
      <c r="E42" s="1">
        <v>0.68751118001311728</v>
      </c>
      <c r="F42" s="4">
        <v>0.42907639721035123</v>
      </c>
      <c r="I42" s="1">
        <v>0.94694953520931258</v>
      </c>
      <c r="J42" s="4">
        <v>0.31725742301823551</v>
      </c>
      <c r="K42" s="1">
        <v>0.18353637016393068</v>
      </c>
      <c r="L42" s="4">
        <v>0.3499665378066309</v>
      </c>
      <c r="M42" s="1">
        <v>0.43961450672077101</v>
      </c>
      <c r="N42" s="4">
        <v>0.20744820351429324</v>
      </c>
      <c r="O42" s="1">
        <v>0.43754289636238974</v>
      </c>
      <c r="P42" s="4">
        <v>0.33332260199245223</v>
      </c>
      <c r="Q42" s="1">
        <v>0.81534772182253912</v>
      </c>
      <c r="R42" s="4">
        <v>0.29237700979160325</v>
      </c>
      <c r="S42" s="1">
        <v>0.34025314028190429</v>
      </c>
      <c r="T42" s="4">
        <v>0.29895254516079206</v>
      </c>
      <c r="U42" s="1">
        <v>0.39105137604003187</v>
      </c>
      <c r="V42" s="4">
        <v>0.15205029339251558</v>
      </c>
      <c r="W42"/>
      <c r="X42" s="1"/>
      <c r="Y42" s="1">
        <v>0.42319348423146197</v>
      </c>
      <c r="Z42" s="4">
        <v>0.3203167828334248</v>
      </c>
      <c r="AA42" s="1">
        <v>0.45055055558348772</v>
      </c>
      <c r="AB42" s="4">
        <v>0.29444123425401586</v>
      </c>
      <c r="AC42"/>
      <c r="AD42" s="1"/>
      <c r="AE42" s="1">
        <v>0.39898329702251295</v>
      </c>
      <c r="AF42" s="4">
        <v>0.28405686480297687</v>
      </c>
      <c r="AG42" s="1">
        <v>0.49158393448087184</v>
      </c>
      <c r="AH42" s="4">
        <v>0.41461037954387409</v>
      </c>
      <c r="AI42" s="1">
        <v>0.19170540738928327</v>
      </c>
      <c r="AJ42" s="4">
        <v>0.61733027197550916</v>
      </c>
      <c r="AK42" s="1">
        <v>0.2378215260813337</v>
      </c>
      <c r="AL42" s="4">
        <v>0.5995851308633342</v>
      </c>
      <c r="AM42" s="1">
        <v>0.52591297674121051</v>
      </c>
      <c r="AN42" s="4">
        <v>0.59393762336558176</v>
      </c>
      <c r="AU42">
        <f t="shared" si="0"/>
        <v>-17.330000000000002</v>
      </c>
      <c r="AV42" s="1">
        <f t="shared" si="1"/>
        <v>0.44074406409752476</v>
      </c>
      <c r="AW42" s="4">
        <f t="shared" si="1"/>
        <v>0.37302120466195854</v>
      </c>
      <c r="AY42">
        <f t="shared" si="2"/>
        <v>-17.330000000000002</v>
      </c>
      <c r="AZ42">
        <f t="shared" si="3"/>
        <v>16</v>
      </c>
    </row>
    <row r="43" spans="2:52" x14ac:dyDescent="0.75">
      <c r="B43">
        <f t="shared" si="4"/>
        <v>-15.597000000000001</v>
      </c>
      <c r="E43" s="1">
        <v>0.96696678790769852</v>
      </c>
      <c r="F43" s="4">
        <v>0.40730602606635935</v>
      </c>
      <c r="G43" s="1">
        <v>0.7689743126267814</v>
      </c>
      <c r="H43" s="4">
        <v>0.61567554955042969</v>
      </c>
      <c r="K43" s="1">
        <v>0.27218294003821408</v>
      </c>
      <c r="L43" s="4">
        <v>0.38114208237431496</v>
      </c>
      <c r="M43" s="1">
        <v>0.68876489982246902</v>
      </c>
      <c r="N43" s="4">
        <v>0.20604732690622263</v>
      </c>
      <c r="O43" s="1">
        <v>0.42004118050789457</v>
      </c>
      <c r="P43" s="4">
        <v>0.30348206565881514</v>
      </c>
      <c r="Q43" s="1">
        <v>0.63335997868371907</v>
      </c>
      <c r="R43" s="4">
        <v>0.27579193640581184</v>
      </c>
      <c r="S43" s="1">
        <v>0.23755873046313253</v>
      </c>
      <c r="T43" s="4">
        <v>0.2703836690203496</v>
      </c>
      <c r="U43" s="1">
        <v>0.68377261883981921</v>
      </c>
      <c r="V43" s="4">
        <v>0.1353693524113504</v>
      </c>
      <c r="W43"/>
      <c r="X43" s="1"/>
      <c r="Y43" s="1">
        <v>0.45700350411970619</v>
      </c>
      <c r="Z43" s="4">
        <v>0.32140604674997053</v>
      </c>
      <c r="AA43" s="1">
        <v>0.2481271054351657</v>
      </c>
      <c r="AB43" s="4">
        <v>0.290015236552296</v>
      </c>
      <c r="AC43"/>
      <c r="AD43" s="1"/>
      <c r="AE43" s="1">
        <v>0.36328249818445968</v>
      </c>
      <c r="AF43" s="4">
        <v>0.27598687202498262</v>
      </c>
      <c r="AG43" s="1">
        <v>0.49056019808109075</v>
      </c>
      <c r="AH43" s="4">
        <v>0.41289396411092982</v>
      </c>
      <c r="AI43" s="1">
        <v>0.44880107658429164</v>
      </c>
      <c r="AJ43" s="4">
        <v>0.63519891470882606</v>
      </c>
      <c r="AK43" s="1">
        <v>0.32641982404879355</v>
      </c>
      <c r="AL43" s="4">
        <v>0.59309204305047925</v>
      </c>
      <c r="AM43" s="1">
        <v>0.40164580979384773</v>
      </c>
      <c r="AN43" s="4">
        <v>0.59706908740843245</v>
      </c>
      <c r="AO43" s="1">
        <v>0.16814491218780289</v>
      </c>
      <c r="AP43" s="4">
        <v>0.543697619072953</v>
      </c>
      <c r="AQ43" s="1">
        <v>0.48470423262851015</v>
      </c>
      <c r="AR43" s="4">
        <v>0.3889052834685886</v>
      </c>
      <c r="AU43">
        <f t="shared" si="0"/>
        <v>-15.597000000000001</v>
      </c>
      <c r="AV43" s="1">
        <f t="shared" si="1"/>
        <v>0.47413591823255269</v>
      </c>
      <c r="AW43" s="4">
        <f t="shared" si="1"/>
        <v>0.39138018091418303</v>
      </c>
      <c r="AY43">
        <f t="shared" si="2"/>
        <v>-15.597000000000001</v>
      </c>
      <c r="AZ43">
        <f t="shared" si="3"/>
        <v>17</v>
      </c>
    </row>
    <row r="44" spans="2:52" x14ac:dyDescent="0.75">
      <c r="B44">
        <f t="shared" si="4"/>
        <v>-13.864000000000001</v>
      </c>
      <c r="C44" s="1">
        <v>0.72259583459100651</v>
      </c>
      <c r="D44" s="4">
        <v>0.40496118864669906</v>
      </c>
      <c r="E44" s="1">
        <v>0.99466340707173095</v>
      </c>
      <c r="F44" s="4">
        <v>0.39463056687717413</v>
      </c>
      <c r="G44" s="1">
        <v>0.70283786226426592</v>
      </c>
      <c r="H44" s="4">
        <v>0.61414701042238062</v>
      </c>
      <c r="I44" s="1">
        <v>0.52463958225596896</v>
      </c>
      <c r="J44" s="4">
        <v>0.35483478909073235</v>
      </c>
      <c r="K44" s="1">
        <v>0.80473171147269695</v>
      </c>
      <c r="L44" s="4">
        <v>0.3952742328092298</v>
      </c>
      <c r="M44" s="1">
        <v>0.45310677149378747</v>
      </c>
      <c r="N44" s="4">
        <v>0.18666143557987308</v>
      </c>
      <c r="O44" s="1">
        <v>0.21273164035689784</v>
      </c>
      <c r="P44" s="4">
        <v>0.32166330993511094</v>
      </c>
      <c r="Q44" s="1">
        <v>0.95576871835864352</v>
      </c>
      <c r="R44" s="4">
        <v>0.28313620079429214</v>
      </c>
      <c r="S44" s="1">
        <v>0.34178732380861054</v>
      </c>
      <c r="T44" s="4">
        <v>0.2618464769835071</v>
      </c>
      <c r="U44" s="1">
        <v>0.34497003549194311</v>
      </c>
      <c r="V44" s="4">
        <v>0.13427471856937634</v>
      </c>
      <c r="W44"/>
      <c r="X44" s="1"/>
      <c r="Y44" s="1">
        <v>0.47769675158632563</v>
      </c>
      <c r="Z44" s="4">
        <v>0.30796631515629991</v>
      </c>
      <c r="AA44" s="1">
        <v>0.2506661973955458</v>
      </c>
      <c r="AB44" s="4">
        <v>0.2913855257572589</v>
      </c>
      <c r="AC44"/>
      <c r="AD44" s="1"/>
      <c r="AI44" s="1">
        <v>0.72607046733545366</v>
      </c>
      <c r="AJ44" s="4">
        <v>0.58903934652029355</v>
      </c>
      <c r="AK44" s="1">
        <v>0.44877137519758586</v>
      </c>
      <c r="AL44" s="4">
        <v>0.58559268600252212</v>
      </c>
      <c r="AM44" s="1">
        <v>0.37595668023962381</v>
      </c>
      <c r="AN44" s="4">
        <v>0.60538786873773409</v>
      </c>
      <c r="AO44" s="1">
        <v>0.21626511340570156</v>
      </c>
      <c r="AP44" s="4">
        <v>0.51506870251229941</v>
      </c>
      <c r="AQ44" s="1">
        <v>0.33484630429167084</v>
      </c>
      <c r="AR44" s="4">
        <v>0.44662395931391125</v>
      </c>
      <c r="AU44">
        <f t="shared" si="0"/>
        <v>-13.864000000000001</v>
      </c>
      <c r="AV44" s="1">
        <f t="shared" si="1"/>
        <v>0.52282975156573286</v>
      </c>
      <c r="AW44" s="4">
        <f t="shared" si="1"/>
        <v>0.39367613727698214</v>
      </c>
      <c r="AY44">
        <f t="shared" si="2"/>
        <v>-13.864000000000001</v>
      </c>
      <c r="AZ44">
        <f t="shared" si="3"/>
        <v>17</v>
      </c>
    </row>
    <row r="45" spans="2:52" x14ac:dyDescent="0.75">
      <c r="B45">
        <f t="shared" si="4"/>
        <v>-12.131</v>
      </c>
      <c r="C45" s="1">
        <v>0.41521279806821532</v>
      </c>
      <c r="D45" s="4">
        <v>0.41374818955487636</v>
      </c>
      <c r="E45" s="1">
        <v>0.96403017112873479</v>
      </c>
      <c r="F45" s="4">
        <v>0.4099015679540276</v>
      </c>
      <c r="G45" s="1">
        <v>0.68900002008395178</v>
      </c>
      <c r="H45" s="4">
        <v>0.61796289907971014</v>
      </c>
      <c r="I45" s="1">
        <v>0.42518572707894514</v>
      </c>
      <c r="J45" s="4">
        <v>0.34418418385694205</v>
      </c>
      <c r="K45" s="1">
        <v>0.74842093733646609</v>
      </c>
      <c r="L45" s="4">
        <v>0.41084138699171219</v>
      </c>
      <c r="M45" s="1">
        <v>0.78219629723560835</v>
      </c>
      <c r="N45" s="4">
        <v>0.19989028684680854</v>
      </c>
      <c r="O45" s="1">
        <v>0.20367192862045277</v>
      </c>
      <c r="P45" s="4">
        <v>0.33298514060806578</v>
      </c>
      <c r="Q45" s="1">
        <v>0.60351718625100004</v>
      </c>
      <c r="R45" s="4">
        <v>0.2703041063461713</v>
      </c>
      <c r="S45" s="1">
        <v>0.28473487390929142</v>
      </c>
      <c r="T45" s="4">
        <v>0.25575637346578739</v>
      </c>
      <c r="U45" s="1">
        <v>0.41205562343631913</v>
      </c>
      <c r="V45" s="4">
        <v>0.12606944532164743</v>
      </c>
      <c r="W45"/>
      <c r="X45" s="1"/>
      <c r="Y45" s="1">
        <v>0.45023202954825192</v>
      </c>
      <c r="Z45" s="4">
        <v>0.32049895239487408</v>
      </c>
      <c r="AA45" s="1">
        <v>0.48079340338880944</v>
      </c>
      <c r="AB45" s="4">
        <v>0.26959522309238759</v>
      </c>
      <c r="AC45"/>
      <c r="AD45" s="1"/>
      <c r="AE45" s="1">
        <v>0.40636165577342132</v>
      </c>
      <c r="AF45" s="4">
        <v>0.26787634569796398</v>
      </c>
      <c r="AG45" s="1">
        <v>0.55293669499797626</v>
      </c>
      <c r="AH45" s="4">
        <v>0.39724916513665331</v>
      </c>
      <c r="AI45" s="1">
        <v>0.5868118424272083</v>
      </c>
      <c r="AJ45" s="4">
        <v>0.60111846502913846</v>
      </c>
      <c r="AK45" s="1">
        <v>0.66190863949162537</v>
      </c>
      <c r="AL45" s="4">
        <v>0.59210923256515524</v>
      </c>
      <c r="AM45" s="1">
        <v>0.48779499861427833</v>
      </c>
      <c r="AN45" s="4">
        <v>0.60642606461316706</v>
      </c>
      <c r="AO45" s="1">
        <v>0.24739652281352084</v>
      </c>
      <c r="AP45" s="4">
        <v>0.50938277510253771</v>
      </c>
      <c r="AQ45" s="1">
        <v>0.22011882357282578</v>
      </c>
      <c r="AR45" s="4">
        <v>0.37724640619078259</v>
      </c>
      <c r="AU45">
        <f t="shared" si="0"/>
        <v>-12.131</v>
      </c>
      <c r="AV45" s="1">
        <f t="shared" si="1"/>
        <v>0.50644106177773163</v>
      </c>
      <c r="AW45" s="4">
        <f t="shared" si="1"/>
        <v>0.3854287478867584</v>
      </c>
      <c r="AY45">
        <f t="shared" si="2"/>
        <v>-12.131</v>
      </c>
      <c r="AZ45">
        <f t="shared" si="3"/>
        <v>19</v>
      </c>
    </row>
    <row r="46" spans="2:52" x14ac:dyDescent="0.75">
      <c r="B46">
        <f t="shared" si="4"/>
        <v>-10.398</v>
      </c>
      <c r="C46" s="1">
        <v>0.26673105946272313</v>
      </c>
      <c r="D46" s="4">
        <v>0.45249414534891164</v>
      </c>
      <c r="E46" s="1">
        <v>0.82888617255977592</v>
      </c>
      <c r="F46" s="4">
        <v>0.4018685359867642</v>
      </c>
      <c r="G46" s="1">
        <v>0.5075816914703466</v>
      </c>
      <c r="H46" s="4">
        <v>0.63690192845781424</v>
      </c>
      <c r="I46" s="1">
        <v>0.7192966966436678</v>
      </c>
      <c r="J46" s="4">
        <v>0.34198482756480858</v>
      </c>
      <c r="K46" s="1">
        <v>0.77660674950407094</v>
      </c>
      <c r="L46" s="4">
        <v>0.40174141192989132</v>
      </c>
      <c r="Q46" s="1">
        <v>0.65127897681854496</v>
      </c>
      <c r="R46" s="4">
        <v>0.28615433064666923</v>
      </c>
      <c r="S46" s="1">
        <v>0.23434653370409214</v>
      </c>
      <c r="T46" s="4">
        <v>0.23592628777414679</v>
      </c>
      <c r="U46" s="1">
        <v>0.22581020538779295</v>
      </c>
      <c r="V46" s="4">
        <v>0.12035278021123508</v>
      </c>
      <c r="W46"/>
      <c r="X46" s="1"/>
      <c r="Y46" s="1">
        <v>0.48797234586608623</v>
      </c>
      <c r="Z46" s="4">
        <v>0.32455588971946364</v>
      </c>
      <c r="AA46" s="1">
        <v>0.40952285182764414</v>
      </c>
      <c r="AB46" s="4">
        <v>0.2800436477007015</v>
      </c>
      <c r="AC46"/>
      <c r="AD46" s="1"/>
      <c r="AE46" s="1">
        <v>0.33702251270878641</v>
      </c>
      <c r="AF46" s="4">
        <v>0.27485905303597263</v>
      </c>
      <c r="AG46" s="1">
        <v>0.53479513368092757</v>
      </c>
      <c r="AH46" s="4">
        <v>0.40633153750896767</v>
      </c>
      <c r="AI46" s="1">
        <v>0.4863714215806218</v>
      </c>
      <c r="AJ46" s="4">
        <v>0.59697653160126229</v>
      </c>
      <c r="AK46" s="1">
        <v>0.61341827529498194</v>
      </c>
      <c r="AL46" s="4">
        <v>0.57506738911427557</v>
      </c>
      <c r="AM46" s="1">
        <v>0.29287739569787002</v>
      </c>
      <c r="AN46" s="4">
        <v>0.60011840825474683</v>
      </c>
      <c r="AQ46" s="1">
        <v>0.3766928668954575</v>
      </c>
      <c r="AR46" s="4">
        <v>0.42848910016385572</v>
      </c>
      <c r="AU46">
        <f t="shared" si="0"/>
        <v>-10.398</v>
      </c>
      <c r="AV46" s="1">
        <f t="shared" si="1"/>
        <v>0.48432568056896191</v>
      </c>
      <c r="AW46" s="4">
        <f t="shared" si="1"/>
        <v>0.39774161281371795</v>
      </c>
      <c r="AY46">
        <f t="shared" si="2"/>
        <v>-10.398</v>
      </c>
      <c r="AZ46">
        <f t="shared" si="3"/>
        <v>16</v>
      </c>
    </row>
    <row r="47" spans="2:52" x14ac:dyDescent="0.75">
      <c r="B47">
        <f t="shared" si="4"/>
        <v>-8.6649999999999991</v>
      </c>
      <c r="C47" s="1">
        <v>0.37960760639903451</v>
      </c>
      <c r="D47" s="4">
        <v>0.41101364673735852</v>
      </c>
      <c r="E47" s="1">
        <v>0.91306421799534909</v>
      </c>
      <c r="F47" s="4">
        <v>0.39576725185299944</v>
      </c>
      <c r="G47" s="1">
        <v>0.81402261452873137</v>
      </c>
      <c r="H47" s="4">
        <v>0.60891639072403414</v>
      </c>
      <c r="I47" s="1">
        <v>0.66348397512707591</v>
      </c>
      <c r="J47" s="4">
        <v>0.32559112706215887</v>
      </c>
      <c r="K47" s="1">
        <v>0.53523835022940558</v>
      </c>
      <c r="L47" s="4">
        <v>0.42868469039879487</v>
      </c>
      <c r="M47" s="1">
        <v>0.60268830839462206</v>
      </c>
      <c r="N47" s="4">
        <v>0.19172933616500287</v>
      </c>
      <c r="O47" s="1">
        <v>0.70909402882635486</v>
      </c>
      <c r="P47" s="4">
        <v>0.34233788062971804</v>
      </c>
      <c r="Q47" s="1">
        <v>0.98467892352784325</v>
      </c>
      <c r="R47" s="4">
        <v>0.26821946318702145</v>
      </c>
      <c r="S47" s="1">
        <v>0.62935084859526302</v>
      </c>
      <c r="T47" s="4">
        <v>0.21982485278574659</v>
      </c>
      <c r="U47" s="1">
        <v>7.2031186361786653E-2</v>
      </c>
      <c r="V47" s="4">
        <v>0.10046954526386018</v>
      </c>
      <c r="W47"/>
      <c r="X47" s="1"/>
      <c r="Y47" s="1">
        <v>0.54550620323894505</v>
      </c>
      <c r="Z47" s="4">
        <v>0.31165456983033601</v>
      </c>
      <c r="AC47"/>
      <c r="AD47" s="1"/>
      <c r="AE47" s="1">
        <v>0.44598402323892528</v>
      </c>
      <c r="AF47" s="4">
        <v>0.26336822900829682</v>
      </c>
      <c r="AG47" s="1">
        <v>0.53550936837844854</v>
      </c>
      <c r="AH47" s="4">
        <v>0.41273952737520869</v>
      </c>
      <c r="AI47" s="1">
        <v>0.39930266699290373</v>
      </c>
      <c r="AJ47" s="4">
        <v>0.5928152184827159</v>
      </c>
      <c r="AK47" s="1">
        <v>0.726333604764414</v>
      </c>
      <c r="AL47" s="4">
        <v>0.57562813954453829</v>
      </c>
      <c r="AO47" s="1">
        <v>0.18967875739122836</v>
      </c>
      <c r="AP47" s="4">
        <v>0.48757754206930298</v>
      </c>
      <c r="AQ47" s="1">
        <v>0.17764493154728939</v>
      </c>
      <c r="AR47" s="4">
        <v>0.34309184079288829</v>
      </c>
      <c r="AU47">
        <f t="shared" si="0"/>
        <v>-8.6649999999999991</v>
      </c>
      <c r="AV47" s="1">
        <f t="shared" si="1"/>
        <v>0.54842468326691873</v>
      </c>
      <c r="AW47" s="4">
        <f t="shared" si="1"/>
        <v>0.36937819128882249</v>
      </c>
      <c r="AY47">
        <f t="shared" si="2"/>
        <v>-8.6649999999999991</v>
      </c>
      <c r="AZ47">
        <f t="shared" si="3"/>
        <v>17</v>
      </c>
    </row>
    <row r="48" spans="2:52" x14ac:dyDescent="0.75">
      <c r="B48">
        <f t="shared" si="4"/>
        <v>-6.9319999999999986</v>
      </c>
      <c r="C48" s="1">
        <v>0.53008149713250829</v>
      </c>
      <c r="D48" s="4">
        <v>0.37777406569376315</v>
      </c>
      <c r="E48" s="1">
        <v>0.81657325144594894</v>
      </c>
      <c r="F48" s="4">
        <v>0.38639625816669976</v>
      </c>
      <c r="G48" s="1">
        <v>0.73109598120142283</v>
      </c>
      <c r="H48" s="4">
        <v>0.59993359360356457</v>
      </c>
      <c r="I48" s="1">
        <v>0.64282380838262909</v>
      </c>
      <c r="J48" s="4">
        <v>0.30772291639742344</v>
      </c>
      <c r="K48" s="1">
        <v>0.47911012669011499</v>
      </c>
      <c r="L48" s="4">
        <v>0.37569032901355287</v>
      </c>
      <c r="M48" s="1">
        <v>0.70839462338320958</v>
      </c>
      <c r="N48" s="4">
        <v>0.19669644421089505</v>
      </c>
      <c r="O48" s="1">
        <v>0.71743308167467512</v>
      </c>
      <c r="P48" s="4">
        <v>0.33353497996136638</v>
      </c>
      <c r="Q48" s="1">
        <v>0.72668531841193706</v>
      </c>
      <c r="R48" s="4">
        <v>0.25392345374779896</v>
      </c>
      <c r="U48" s="1">
        <v>0.15366265200442134</v>
      </c>
      <c r="V48" s="4">
        <v>0.10140669788128247</v>
      </c>
      <c r="W48" s="1">
        <v>0.24076007517226938</v>
      </c>
      <c r="X48" s="4">
        <v>0.36605729091694261</v>
      </c>
      <c r="Y48" s="1">
        <v>0.85907756416327308</v>
      </c>
      <c r="Z48" s="4">
        <v>0.29006018602954581</v>
      </c>
      <c r="AA48" s="1">
        <v>0.61735129971340985</v>
      </c>
      <c r="AB48" s="4">
        <v>0.27280238752959746</v>
      </c>
      <c r="AC48" s="1">
        <v>0.69777790963301356</v>
      </c>
      <c r="AD48" s="4">
        <v>0.4928142857142857</v>
      </c>
      <c r="AE48" s="1">
        <v>0.55015250544662353</v>
      </c>
      <c r="AF48" s="4">
        <v>0.26827438941919513</v>
      </c>
      <c r="AG48" s="1">
        <v>0.47375187486608189</v>
      </c>
      <c r="AH48" s="4">
        <v>0.41465852514696894</v>
      </c>
      <c r="AI48" s="1">
        <v>0.42161732321996526</v>
      </c>
      <c r="AJ48" s="4">
        <v>0.60038036798808658</v>
      </c>
      <c r="AK48" s="1">
        <v>0.69562995960466878</v>
      </c>
      <c r="AL48" s="4">
        <v>0.56623351254813692</v>
      </c>
      <c r="AM48" s="1">
        <v>0.49694075511117708</v>
      </c>
      <c r="AN48" s="4">
        <v>0.59476876421531466</v>
      </c>
      <c r="AO48" s="1">
        <v>0.27338716794634227</v>
      </c>
      <c r="AP48" s="4">
        <v>0.50524127176643852</v>
      </c>
      <c r="AQ48" s="1">
        <v>0.28362670209232743</v>
      </c>
      <c r="AR48" s="4">
        <v>0.45444132602209192</v>
      </c>
      <c r="AU48">
        <f t="shared" si="0"/>
        <v>-6.9319999999999986</v>
      </c>
      <c r="AV48" s="1">
        <f t="shared" si="1"/>
        <v>0.55579667386480103</v>
      </c>
      <c r="AW48" s="4">
        <f t="shared" si="1"/>
        <v>0.38794055229864755</v>
      </c>
      <c r="AY48">
        <f t="shared" si="2"/>
        <v>-6.9319999999999986</v>
      </c>
      <c r="AZ48">
        <f t="shared" si="3"/>
        <v>20</v>
      </c>
    </row>
    <row r="49" spans="2:52" x14ac:dyDescent="0.75">
      <c r="B49">
        <f t="shared" si="4"/>
        <v>-5.1989999999999981</v>
      </c>
      <c r="C49" s="1">
        <v>0.40886205855719937</v>
      </c>
      <c r="D49" s="4">
        <v>0.39671243766028524</v>
      </c>
      <c r="E49" s="1">
        <v>0.55350008944010409</v>
      </c>
      <c r="F49" s="4">
        <v>0.40240364368049159</v>
      </c>
      <c r="G49" s="1">
        <v>0.66544154566086322</v>
      </c>
      <c r="H49" s="4">
        <v>0.60165740284190239</v>
      </c>
      <c r="I49" s="1">
        <v>0.59111032629945914</v>
      </c>
      <c r="J49" s="4">
        <v>0.29145049007167162</v>
      </c>
      <c r="K49" s="1">
        <v>0.67321009139699906</v>
      </c>
      <c r="L49" s="4">
        <v>0.37539613769534208</v>
      </c>
      <c r="M49" s="1">
        <v>0.82850621354298615</v>
      </c>
      <c r="N49" s="4">
        <v>0.20200182667623853</v>
      </c>
      <c r="O49" s="1">
        <v>0.74389155799588158</v>
      </c>
      <c r="P49" s="4">
        <v>0.31958325280914385</v>
      </c>
      <c r="Q49" s="1">
        <v>0.27791100452970885</v>
      </c>
      <c r="R49" s="4">
        <v>0.23738191747366993</v>
      </c>
      <c r="S49" s="1">
        <v>0.18362259085243154</v>
      </c>
      <c r="T49" s="4">
        <v>0.19444085377079492</v>
      </c>
      <c r="U49" s="1">
        <v>0.63856403095362702</v>
      </c>
      <c r="V49" s="4">
        <v>0.10335705213885203</v>
      </c>
      <c r="Y49" s="1">
        <v>0.82938725258073631</v>
      </c>
      <c r="Z49" s="4">
        <v>0.28698973926175991</v>
      </c>
      <c r="AA49" s="1">
        <v>0.61921162451606337</v>
      </c>
      <c r="AB49" s="4">
        <v>0.29525369572691068</v>
      </c>
      <c r="AE49" s="1">
        <v>0.55843137254902075</v>
      </c>
      <c r="AF49" s="4">
        <v>0.24609014578335484</v>
      </c>
      <c r="AG49" s="1">
        <v>0.79039592410065895</v>
      </c>
      <c r="AH49" s="4">
        <v>0.4036515089948654</v>
      </c>
      <c r="AI49" s="1">
        <v>0.42416197700024455</v>
      </c>
      <c r="AJ49" s="4">
        <v>0.59259871060307157</v>
      </c>
      <c r="AK49" s="1">
        <v>0.66484648177420147</v>
      </c>
      <c r="AL49" s="4">
        <v>0.56439182444207581</v>
      </c>
      <c r="AM49" s="1">
        <v>0.24712729443366729</v>
      </c>
      <c r="AN49" s="4">
        <v>0.59596439350993569</v>
      </c>
      <c r="AO49" s="1">
        <v>0.2223104756861711</v>
      </c>
      <c r="AP49" s="4">
        <v>0.54687134557199335</v>
      </c>
      <c r="AU49">
        <f t="shared" si="0"/>
        <v>-5.1989999999999981</v>
      </c>
      <c r="AV49" s="1">
        <f t="shared" si="1"/>
        <v>0.55113843954833475</v>
      </c>
      <c r="AW49" s="4">
        <f t="shared" si="1"/>
        <v>0.36978868770624224</v>
      </c>
      <c r="AY49">
        <f t="shared" si="2"/>
        <v>-5.1989999999999981</v>
      </c>
      <c r="AZ49">
        <f t="shared" si="3"/>
        <v>18</v>
      </c>
    </row>
    <row r="50" spans="2:52" x14ac:dyDescent="0.75">
      <c r="B50">
        <f t="shared" si="4"/>
        <v>-3.465999999999998</v>
      </c>
      <c r="E50" s="1">
        <v>0.98789577246437366</v>
      </c>
      <c r="F50" s="4">
        <v>0.39293856748239514</v>
      </c>
      <c r="G50" s="1">
        <v>0.83752083709907466</v>
      </c>
      <c r="H50" s="4">
        <v>0.57509328358208966</v>
      </c>
      <c r="I50" s="1">
        <v>0.50442087206589037</v>
      </c>
      <c r="J50" s="4">
        <v>0.29338272245907254</v>
      </c>
      <c r="K50" s="1">
        <v>0.26979761223819188</v>
      </c>
      <c r="L50" s="4">
        <v>0.39595861875263311</v>
      </c>
      <c r="M50" s="1">
        <v>0.76418970327162061</v>
      </c>
      <c r="N50" s="4">
        <v>0.20326103328814585</v>
      </c>
      <c r="O50" s="1">
        <v>0.6751544269045987</v>
      </c>
      <c r="P50" s="4">
        <v>0.34550319130710544</v>
      </c>
      <c r="Q50" s="1">
        <v>0.76805222488675584</v>
      </c>
      <c r="R50" s="4">
        <v>0.23326505564493391</v>
      </c>
      <c r="S50" s="1">
        <v>0.51864991849649855</v>
      </c>
      <c r="T50" s="4">
        <v>0.14253030498717689</v>
      </c>
      <c r="U50" s="1">
        <v>0.11473788328387775</v>
      </c>
      <c r="V50" s="4">
        <v>9.9201824401368321E-2</v>
      </c>
      <c r="Y50" s="1">
        <v>0.95510938535846024</v>
      </c>
      <c r="Z50" s="4">
        <v>0.28873246090612736</v>
      </c>
      <c r="AA50" s="1">
        <v>0.51038262356076147</v>
      </c>
      <c r="AB50" s="4">
        <v>0.3019297256542795</v>
      </c>
      <c r="AE50" s="1">
        <v>0.62198983297022425</v>
      </c>
      <c r="AF50" s="4">
        <v>0.24344129306782178</v>
      </c>
      <c r="AG50" s="1">
        <v>0.8832702426017186</v>
      </c>
      <c r="AH50" s="4">
        <v>0.38473093901775918</v>
      </c>
      <c r="AI50" s="1">
        <v>0.4398213848788845</v>
      </c>
      <c r="AJ50" s="4">
        <v>0.59200279696165681</v>
      </c>
      <c r="AK50" s="1">
        <v>0.8183806741070716</v>
      </c>
      <c r="AL50" s="4">
        <v>0.5545124078081991</v>
      </c>
      <c r="AM50" s="1">
        <v>0.26198648389366264</v>
      </c>
      <c r="AN50" s="4">
        <v>0.58804085571819209</v>
      </c>
      <c r="AO50" s="1">
        <v>0.28216838760921453</v>
      </c>
      <c r="AP50" s="4">
        <v>0.52268386202212858</v>
      </c>
      <c r="AQ50" s="1">
        <v>0.75803535185800253</v>
      </c>
      <c r="AR50" s="4">
        <v>0.41705884712831326</v>
      </c>
      <c r="AU50">
        <f t="shared" si="0"/>
        <v>-3.465999999999998</v>
      </c>
      <c r="AV50" s="1">
        <f t="shared" si="1"/>
        <v>0.60953131208604894</v>
      </c>
      <c r="AW50" s="4">
        <f t="shared" si="1"/>
        <v>0.36523709945496652</v>
      </c>
      <c r="AY50">
        <f t="shared" si="2"/>
        <v>-3.465999999999998</v>
      </c>
      <c r="AZ50">
        <f t="shared" si="3"/>
        <v>18</v>
      </c>
    </row>
    <row r="51" spans="2:52" x14ac:dyDescent="0.75">
      <c r="B51">
        <f t="shared" si="4"/>
        <v>-1.7329999999999979</v>
      </c>
      <c r="C51" s="1">
        <v>0.78838514941140969</v>
      </c>
      <c r="D51" s="4">
        <v>0.37943107892475758</v>
      </c>
      <c r="E51" s="1">
        <v>0.83856061057778319</v>
      </c>
      <c r="F51" s="4">
        <v>0.39337040542672341</v>
      </c>
      <c r="G51" s="1">
        <v>0.85182061015042909</v>
      </c>
      <c r="H51" s="4">
        <v>0.58771887014472957</v>
      </c>
      <c r="I51" s="1">
        <v>0.8217902955236297</v>
      </c>
      <c r="J51" s="4">
        <v>0.29762303945023605</v>
      </c>
      <c r="K51" s="1">
        <v>0.73581277610777818</v>
      </c>
      <c r="L51" s="4">
        <v>0.41384268614954145</v>
      </c>
      <c r="M51" s="1">
        <v>0.61486178037027561</v>
      </c>
      <c r="N51" s="4">
        <v>0.20935739302573472</v>
      </c>
      <c r="O51" s="1">
        <v>0.74502402196293771</v>
      </c>
      <c r="P51" s="4">
        <v>0.33830615600333103</v>
      </c>
      <c r="Q51" s="1">
        <v>0.89148681055155765</v>
      </c>
      <c r="R51" s="4">
        <v>0.2309319392614633</v>
      </c>
      <c r="S51" s="1">
        <v>0.46289193594783562</v>
      </c>
      <c r="T51" s="4">
        <v>0.13397771834938296</v>
      </c>
      <c r="U51" s="1">
        <v>0.43823820329318536</v>
      </c>
      <c r="V51" s="4">
        <v>9.2230591665654268E-2</v>
      </c>
      <c r="W51" s="1">
        <v>0.31431003742551011</v>
      </c>
      <c r="X51" s="4">
        <v>0.31199593165777545</v>
      </c>
      <c r="Y51" s="1">
        <v>0.98669381570224424</v>
      </c>
      <c r="Z51" s="4">
        <v>0.28189522780274151</v>
      </c>
      <c r="AA51" s="1">
        <v>0.97699733521041732</v>
      </c>
      <c r="AB51" s="4">
        <v>0.29427112557513174</v>
      </c>
      <c r="AC51" s="1">
        <v>0.89933841635268719</v>
      </c>
      <c r="AD51" s="4">
        <v>0.47898131672597866</v>
      </c>
      <c r="AI51" s="1">
        <v>0.42397846831416691</v>
      </c>
      <c r="AJ51" s="4">
        <v>0.58843767651823176</v>
      </c>
      <c r="AK51" s="1">
        <v>0.70302246491354081</v>
      </c>
      <c r="AL51" s="4">
        <v>0.55441326177938088</v>
      </c>
      <c r="AM51" s="1">
        <v>0.75911910802225746</v>
      </c>
      <c r="AN51" s="4">
        <v>0.5846846556844062</v>
      </c>
      <c r="AO51" s="1">
        <v>0.22138381431471288</v>
      </c>
      <c r="AP51" s="4">
        <v>0.57468448213257428</v>
      </c>
      <c r="AQ51" s="1">
        <v>0.58566736779954931</v>
      </c>
      <c r="AR51" s="4">
        <v>0.43024636656848358</v>
      </c>
      <c r="AU51">
        <f t="shared" si="0"/>
        <v>-1.7329999999999979</v>
      </c>
      <c r="AV51" s="1">
        <f t="shared" si="1"/>
        <v>0.68733594852378466</v>
      </c>
      <c r="AW51" s="4">
        <f t="shared" si="1"/>
        <v>0.37770525909717145</v>
      </c>
      <c r="AY51">
        <f t="shared" si="2"/>
        <v>-1.7329999999999979</v>
      </c>
      <c r="AZ51">
        <f t="shared" si="3"/>
        <v>19</v>
      </c>
    </row>
    <row r="52" spans="2:52" x14ac:dyDescent="0.75">
      <c r="B52">
        <f t="shared" si="4"/>
        <v>2.2204460492503131E-15</v>
      </c>
      <c r="C52" s="3">
        <v>1</v>
      </c>
      <c r="D52" s="5">
        <v>0.39113551804253521</v>
      </c>
      <c r="E52" s="3">
        <v>1</v>
      </c>
      <c r="F52" s="5">
        <v>0.38614851106366699</v>
      </c>
      <c r="G52" s="3">
        <v>1</v>
      </c>
      <c r="H52" s="5">
        <v>0.57805748330496265</v>
      </c>
      <c r="I52" s="3">
        <v>0.95073344853247155</v>
      </c>
      <c r="J52" s="5">
        <v>0.32111428028142236</v>
      </c>
      <c r="K52" s="3">
        <v>1</v>
      </c>
      <c r="L52" s="5">
        <v>0.39126510921101965</v>
      </c>
      <c r="M52" s="3">
        <v>1</v>
      </c>
      <c r="N52" s="5">
        <v>0.20779803584144313</v>
      </c>
      <c r="O52" s="3">
        <v>1</v>
      </c>
      <c r="P52" s="5">
        <v>0.3055616765827307</v>
      </c>
      <c r="Q52" s="3">
        <v>0.97308819610977537</v>
      </c>
      <c r="R52" s="5">
        <v>0.22173799582463463</v>
      </c>
      <c r="S52" s="3">
        <v>0.53830664493239977</v>
      </c>
      <c r="T52" s="5">
        <v>0.12050542672914413</v>
      </c>
      <c r="U52" s="3">
        <v>1</v>
      </c>
      <c r="V52" s="5">
        <v>0.10685140123487441</v>
      </c>
      <c r="W52" s="3">
        <v>1</v>
      </c>
      <c r="X52" s="5">
        <v>0.33292870910480699</v>
      </c>
      <c r="Y52" s="3">
        <v>1</v>
      </c>
      <c r="Z52" s="5">
        <v>0.27644981222101073</v>
      </c>
      <c r="AA52" s="3">
        <v>1</v>
      </c>
      <c r="AB52" s="5">
        <v>0.2647774698349441</v>
      </c>
      <c r="AC52" s="3">
        <v>1</v>
      </c>
      <c r="AD52" s="5">
        <v>0.47820657264249539</v>
      </c>
      <c r="AE52" s="3">
        <v>1</v>
      </c>
      <c r="AF52" s="5">
        <v>0.25206906364880299</v>
      </c>
      <c r="AG52" s="3">
        <v>1</v>
      </c>
      <c r="AH52" s="5">
        <v>0.38308143685466034</v>
      </c>
      <c r="AI52" s="3">
        <v>1</v>
      </c>
      <c r="AJ52" s="5">
        <v>0.58283324320080954</v>
      </c>
      <c r="AK52" s="3">
        <v>1</v>
      </c>
      <c r="AL52" s="5">
        <v>0.55772244102824708</v>
      </c>
      <c r="AM52" s="3">
        <v>1</v>
      </c>
      <c r="AN52" s="5">
        <v>0.58830018596148392</v>
      </c>
      <c r="AO52" s="3">
        <v>1</v>
      </c>
      <c r="AP52" s="5">
        <v>0.55339289924586599</v>
      </c>
      <c r="AQ52" s="3">
        <v>1</v>
      </c>
      <c r="AR52" s="5">
        <v>0.46058662608475098</v>
      </c>
      <c r="AU52">
        <f t="shared" si="0"/>
        <v>2.2204460492503131E-15</v>
      </c>
      <c r="AV52" s="1">
        <f t="shared" si="1"/>
        <v>0.97438706140831655</v>
      </c>
      <c r="AW52" s="4">
        <f t="shared" si="1"/>
        <v>0.36954875704496726</v>
      </c>
      <c r="AY52">
        <f t="shared" si="2"/>
        <v>2.2204460492503131E-15</v>
      </c>
      <c r="AZ52">
        <f t="shared" si="3"/>
        <v>21</v>
      </c>
    </row>
    <row r="53" spans="2:52" x14ac:dyDescent="0.75">
      <c r="B53">
        <f t="shared" si="4"/>
        <v>1.7330000000000023</v>
      </c>
      <c r="C53" s="1">
        <v>0.64213703591910731</v>
      </c>
      <c r="D53" s="4">
        <v>0.41110976307260338</v>
      </c>
      <c r="E53" s="1">
        <v>0.75827320970723244</v>
      </c>
      <c r="F53" s="4">
        <v>0.4021381756130773</v>
      </c>
      <c r="G53" s="1">
        <v>0.88132393404430531</v>
      </c>
      <c r="H53" s="4">
        <v>0.57237043683795852</v>
      </c>
      <c r="I53" s="1">
        <v>0.37714264091923849</v>
      </c>
      <c r="J53" s="4">
        <v>0.2370093415003259</v>
      </c>
      <c r="K53" s="1">
        <v>0.60085920480959931</v>
      </c>
      <c r="L53" s="4">
        <v>0.37279066707600544</v>
      </c>
      <c r="M53" s="1">
        <v>0.66852650266294866</v>
      </c>
      <c r="N53" s="4">
        <v>0.21318124775905342</v>
      </c>
      <c r="O53" s="1">
        <v>0.86630061770761813</v>
      </c>
      <c r="P53" s="4">
        <v>0.29200260056565597</v>
      </c>
      <c r="Q53" s="1">
        <v>0.58979483080202477</v>
      </c>
      <c r="R53" s="4">
        <v>0.22142517975851311</v>
      </c>
      <c r="S53" s="1">
        <v>0.48619234825966068</v>
      </c>
      <c r="T53" s="4">
        <v>0.1175990349348703</v>
      </c>
      <c r="U53" s="1">
        <v>0.62628731017629624</v>
      </c>
      <c r="V53" s="4">
        <v>9.4095564970236523E-2</v>
      </c>
      <c r="W53" s="1">
        <v>0.38286457747723163</v>
      </c>
      <c r="X53" s="4">
        <v>0.40074589868397337</v>
      </c>
      <c r="Y53" s="1">
        <v>0.88711052182971806</v>
      </c>
      <c r="Z53" s="4">
        <v>0.28523049937914097</v>
      </c>
      <c r="AA53" s="1">
        <v>0.68992910654130457</v>
      </c>
      <c r="AB53" s="4">
        <v>0.23381813881991254</v>
      </c>
      <c r="AC53" s="1">
        <v>0.81600261073367719</v>
      </c>
      <c r="AD53" s="4">
        <v>0.46411761329391843</v>
      </c>
      <c r="AE53" s="1">
        <v>0.72165577342047793</v>
      </c>
      <c r="AF53" s="4">
        <v>0.26003046013998876</v>
      </c>
      <c r="AG53" s="1">
        <v>0.84058281551317715</v>
      </c>
      <c r="AH53" s="4">
        <v>0.38449373486506028</v>
      </c>
      <c r="AI53" s="1">
        <v>0.5070712013701979</v>
      </c>
      <c r="AJ53" s="4">
        <v>0.58478209469255926</v>
      </c>
      <c r="AK53" s="1">
        <v>0.59831393399434851</v>
      </c>
      <c r="AL53" s="4">
        <v>0.55681793589993289</v>
      </c>
      <c r="AM53" s="1">
        <v>0.84652610484575852</v>
      </c>
      <c r="AN53" s="4">
        <v>0.58666058072678939</v>
      </c>
      <c r="AO53" s="1">
        <v>0.61280999029211825</v>
      </c>
      <c r="AP53" s="4">
        <v>0.54638015335037216</v>
      </c>
      <c r="AQ53" s="1">
        <v>0.71249861618509913</v>
      </c>
      <c r="AR53" s="4">
        <v>0.45968462637078117</v>
      </c>
      <c r="AU53">
        <f t="shared" si="0"/>
        <v>1.7330000000000023</v>
      </c>
      <c r="AV53" s="1">
        <f t="shared" si="1"/>
        <v>0.67200966129576856</v>
      </c>
      <c r="AW53" s="4">
        <f t="shared" si="1"/>
        <v>0.36649922611003477</v>
      </c>
      <c r="AY53">
        <f t="shared" si="2"/>
        <v>1.7330000000000023</v>
      </c>
      <c r="AZ53">
        <f t="shared" si="3"/>
        <v>21</v>
      </c>
    </row>
    <row r="54" spans="2:52" x14ac:dyDescent="0.75">
      <c r="B54">
        <f t="shared" si="4"/>
        <v>3.4660000000000024</v>
      </c>
      <c r="C54" s="1">
        <v>0.62935104135224917</v>
      </c>
      <c r="D54" s="4">
        <v>0.39927981054475586</v>
      </c>
      <c r="E54" s="1">
        <v>0.45110607596446201</v>
      </c>
      <c r="F54" s="4">
        <v>0.39053771296299972</v>
      </c>
      <c r="G54" s="1">
        <v>0.87531883272077338</v>
      </c>
      <c r="H54" s="4">
        <v>0.5547640734213809</v>
      </c>
      <c r="I54" s="1">
        <v>0.63593708613448019</v>
      </c>
      <c r="J54" s="4">
        <v>0.27324175506497661</v>
      </c>
      <c r="K54" s="1">
        <v>0.60981635409947876</v>
      </c>
      <c r="L54" s="4">
        <v>0.39128968754044535</v>
      </c>
      <c r="O54" s="1">
        <v>0.73273850377487992</v>
      </c>
      <c r="P54" s="4">
        <v>0.29014541418855472</v>
      </c>
      <c r="Q54" s="1">
        <v>0.58579802824407101</v>
      </c>
      <c r="R54" s="4">
        <v>0.21289427982929687</v>
      </c>
      <c r="S54" s="1">
        <v>0.64076133857512685</v>
      </c>
      <c r="T54" s="4">
        <v>0.11345078620734883</v>
      </c>
      <c r="U54" s="1">
        <v>0.29388491301565212</v>
      </c>
      <c r="V54" s="4">
        <v>9.3074416078218369E-2</v>
      </c>
      <c r="W54" s="1">
        <v>0.23030341969577753</v>
      </c>
      <c r="X54" s="4">
        <v>0.31899401233429225</v>
      </c>
      <c r="Y54" s="1">
        <v>0.93607349180793797</v>
      </c>
      <c r="Z54" s="4">
        <v>0.27569526363582347</v>
      </c>
      <c r="AC54" s="1">
        <v>0.6362476636900356</v>
      </c>
      <c r="AD54" s="4">
        <v>0.47054364234437929</v>
      </c>
      <c r="AE54" s="1">
        <v>0.66840958605664602</v>
      </c>
      <c r="AF54" s="4">
        <v>0.25492660515398696</v>
      </c>
      <c r="AG54" s="1">
        <v>0.66380972787657966</v>
      </c>
      <c r="AH54" s="4">
        <v>0.3732516071445528</v>
      </c>
      <c r="AI54" s="1">
        <v>0.51247859065329071</v>
      </c>
      <c r="AJ54" s="4">
        <v>0.59018216363644327</v>
      </c>
      <c r="AK54" s="1">
        <v>0.68470885024987604</v>
      </c>
      <c r="AL54" s="4">
        <v>0.56319548247799367</v>
      </c>
      <c r="AM54" s="1">
        <v>0.8267849148314752</v>
      </c>
      <c r="AN54" s="4">
        <v>0.59992130424024104</v>
      </c>
      <c r="AO54" s="1">
        <v>0.56669755537904976</v>
      </c>
      <c r="AP54" s="4">
        <v>0.52843018041173151</v>
      </c>
      <c r="AQ54" s="1">
        <v>0.93889073397542322</v>
      </c>
      <c r="AR54" s="4">
        <v>0.48720741599073003</v>
      </c>
      <c r="AU54">
        <f t="shared" si="0"/>
        <v>3.4660000000000024</v>
      </c>
      <c r="AV54" s="1">
        <f t="shared" si="1"/>
        <v>0.63784824779459282</v>
      </c>
      <c r="AW54" s="4">
        <f t="shared" si="1"/>
        <v>0.37794871648463962</v>
      </c>
      <c r="AY54">
        <f t="shared" si="2"/>
        <v>3.4660000000000024</v>
      </c>
      <c r="AZ54">
        <f t="shared" si="3"/>
        <v>19</v>
      </c>
    </row>
    <row r="55" spans="2:52" x14ac:dyDescent="0.75">
      <c r="B55">
        <f t="shared" si="4"/>
        <v>5.1990000000000025</v>
      </c>
      <c r="C55" s="1">
        <v>0.61976456383942113</v>
      </c>
      <c r="D55" s="4">
        <v>0.37977832176366283</v>
      </c>
      <c r="E55" s="1">
        <v>0.34988969053723601</v>
      </c>
      <c r="F55" s="4">
        <v>0.37170095874178605</v>
      </c>
      <c r="G55" s="1">
        <v>0.75995661866602515</v>
      </c>
      <c r="H55" s="4">
        <v>0.54191148517614895</v>
      </c>
      <c r="I55" s="1">
        <v>0.43291752330259892</v>
      </c>
      <c r="J55" s="4">
        <v>0.27943924338102127</v>
      </c>
      <c r="K55" s="1">
        <v>0.66800131436429822</v>
      </c>
      <c r="L55" s="4">
        <v>0.36980997068191457</v>
      </c>
      <c r="M55" s="1">
        <v>0.64874461070251022</v>
      </c>
      <c r="N55" s="4">
        <v>0.20749159356038546</v>
      </c>
      <c r="O55" s="1">
        <v>0.58558682223747416</v>
      </c>
      <c r="P55" s="4">
        <v>0.27913284537603955</v>
      </c>
      <c r="Q55" s="1">
        <v>0.48108180122568578</v>
      </c>
      <c r="R55" s="4">
        <v>0.19467484098664159</v>
      </c>
      <c r="S55" s="1">
        <v>0.79628919359478512</v>
      </c>
      <c r="T55" s="4">
        <v>0.10471725088818123</v>
      </c>
      <c r="U55" s="1">
        <v>0.65665910281026318</v>
      </c>
      <c r="V55" s="4">
        <v>9.2711803249541133E-2</v>
      </c>
      <c r="W55" s="1">
        <v>0.25857333311916658</v>
      </c>
      <c r="X55" s="4">
        <v>0.29231158118805295</v>
      </c>
      <c r="Y55" s="1">
        <v>0.78236575433279909</v>
      </c>
      <c r="Z55" s="4">
        <v>0.27047013955250221</v>
      </c>
      <c r="AA55" s="1">
        <v>0.46651415355221393</v>
      </c>
      <c r="AB55" s="4">
        <v>0.21901307959296851</v>
      </c>
      <c r="AC55" s="1">
        <v>0.63064051977334279</v>
      </c>
      <c r="AD55" s="4">
        <v>0.45170780520346915</v>
      </c>
      <c r="AE55" s="1">
        <v>0.3613071895424832</v>
      </c>
      <c r="AF55" s="4">
        <v>0.25997853198432569</v>
      </c>
      <c r="AG55" s="1">
        <v>0.4813227626598105</v>
      </c>
      <c r="AH55" s="4">
        <v>0.36665380343730586</v>
      </c>
      <c r="AI55" s="1">
        <v>0.68593100073403512</v>
      </c>
      <c r="AJ55" s="4">
        <v>0.56635043596997736</v>
      </c>
      <c r="AK55" s="1">
        <v>0.60578627197394264</v>
      </c>
      <c r="AL55" s="4">
        <v>0.56193887950164778</v>
      </c>
      <c r="AO55" s="1">
        <v>0.59665960638955207</v>
      </c>
      <c r="AP55" s="4">
        <v>0.5095171882998305</v>
      </c>
      <c r="AQ55" s="1">
        <v>0.63600132846230462</v>
      </c>
      <c r="AR55" s="4">
        <v>0.46102720179006551</v>
      </c>
      <c r="AU55">
        <f t="shared" si="0"/>
        <v>5.1990000000000025</v>
      </c>
      <c r="AV55" s="1">
        <f t="shared" si="1"/>
        <v>0.57519965809099749</v>
      </c>
      <c r="AW55" s="4">
        <f t="shared" si="1"/>
        <v>0.33901684801627341</v>
      </c>
      <c r="AY55">
        <f t="shared" si="2"/>
        <v>5.1990000000000025</v>
      </c>
      <c r="AZ55">
        <f t="shared" si="3"/>
        <v>20</v>
      </c>
    </row>
    <row r="56" spans="2:52" x14ac:dyDescent="0.75">
      <c r="B56">
        <f t="shared" si="4"/>
        <v>6.9320000000000022</v>
      </c>
      <c r="C56" s="1">
        <v>0.61870208270449722</v>
      </c>
      <c r="D56" s="4">
        <v>0.39565555860595775</v>
      </c>
      <c r="E56" s="1">
        <v>0.29980323176912416</v>
      </c>
      <c r="F56" s="4">
        <v>0.35811370207808957</v>
      </c>
      <c r="G56" s="1">
        <v>0.79781486614046815</v>
      </c>
      <c r="H56" s="4">
        <v>0.5434366158440741</v>
      </c>
      <c r="I56" s="1">
        <v>0.48020382679767448</v>
      </c>
      <c r="J56" s="4">
        <v>0.28648078879755223</v>
      </c>
      <c r="K56" s="1">
        <v>0.49981136438316115</v>
      </c>
      <c r="L56" s="4">
        <v>0.37025113986112884</v>
      </c>
      <c r="M56" s="1">
        <v>0.64255642911488875</v>
      </c>
      <c r="N56" s="4">
        <v>0.20675755686518993</v>
      </c>
      <c r="O56" s="1">
        <v>0.55308853809197156</v>
      </c>
      <c r="P56" s="4">
        <v>0.2867596885500463</v>
      </c>
      <c r="Q56" s="1">
        <v>0.43738342659205903</v>
      </c>
      <c r="R56" s="4">
        <v>0.16794505812750815</v>
      </c>
      <c r="U56" s="1">
        <v>0.88601850235643043</v>
      </c>
      <c r="V56" s="4">
        <v>8.9234626310415566E-2</v>
      </c>
      <c r="W56" s="1">
        <v>0.17063141494129158</v>
      </c>
      <c r="X56" s="4">
        <v>0.29193286056389062</v>
      </c>
      <c r="Y56" s="1">
        <v>0.86386021403542002</v>
      </c>
      <c r="Z56" s="4">
        <v>0.26565305981489157</v>
      </c>
      <c r="AA56" s="1">
        <v>0.51249434360701962</v>
      </c>
      <c r="AB56" s="4">
        <v>0.2102346846231255</v>
      </c>
      <c r="AC56" s="1">
        <v>0.43118640045094475</v>
      </c>
      <c r="AD56" s="4">
        <v>0.44877427122291103</v>
      </c>
      <c r="AE56" s="1">
        <v>0.2290196078431376</v>
      </c>
      <c r="AF56" s="4">
        <v>0.25408139608405161</v>
      </c>
      <c r="AG56" s="1">
        <v>0.35609361236102266</v>
      </c>
      <c r="AH56" s="4">
        <v>0.36212017682085035</v>
      </c>
      <c r="AI56" s="1">
        <v>0.48189380964032347</v>
      </c>
      <c r="AJ56" s="4">
        <v>0.57276454964819901</v>
      </c>
      <c r="AK56" s="1">
        <v>0.6074467915249635</v>
      </c>
      <c r="AL56" s="4">
        <v>0.5662433886049677</v>
      </c>
      <c r="AM56" s="1">
        <v>0.93538277868974651</v>
      </c>
      <c r="AN56" s="4">
        <v>0.61294433989779729</v>
      </c>
      <c r="AO56" s="1">
        <v>0.46452210749271966</v>
      </c>
      <c r="AP56" s="4">
        <v>0.51913989276721206</v>
      </c>
      <c r="AQ56" s="1">
        <v>0.3756227167054137</v>
      </c>
      <c r="AR56" s="4">
        <v>0.4594770904414836</v>
      </c>
      <c r="AU56">
        <f t="shared" si="0"/>
        <v>6.9320000000000022</v>
      </c>
      <c r="AV56" s="1">
        <f t="shared" si="1"/>
        <v>0.53217680326211381</v>
      </c>
      <c r="AW56" s="4">
        <f t="shared" si="1"/>
        <v>0.36340002227646717</v>
      </c>
      <c r="AY56">
        <f t="shared" si="2"/>
        <v>6.9320000000000022</v>
      </c>
      <c r="AZ56">
        <f t="shared" si="3"/>
        <v>20</v>
      </c>
    </row>
    <row r="57" spans="2:52" x14ac:dyDescent="0.75">
      <c r="B57">
        <f t="shared" si="4"/>
        <v>8.6650000000000027</v>
      </c>
      <c r="C57" s="1">
        <v>0.60993661334138216</v>
      </c>
      <c r="D57" s="4">
        <v>0.38661680489927625</v>
      </c>
      <c r="E57" s="1">
        <v>0.27976864826188041</v>
      </c>
      <c r="F57" s="4">
        <v>0.32874275779829043</v>
      </c>
      <c r="G57" s="1">
        <v>0.94119419172139551</v>
      </c>
      <c r="H57" s="4">
        <v>0.50933768751913466</v>
      </c>
      <c r="I57" s="1">
        <v>9.1444571976337846E-2</v>
      </c>
      <c r="J57" s="4">
        <v>0.23404957695519985</v>
      </c>
      <c r="M57" s="1">
        <v>0.48232310423535302</v>
      </c>
      <c r="N57" s="4">
        <v>0.20389605992317733</v>
      </c>
      <c r="O57" s="1">
        <v>0.65250514756348599</v>
      </c>
      <c r="P57" s="4">
        <v>0.276060921771066</v>
      </c>
      <c r="Q57" s="1">
        <v>0.3534505728750334</v>
      </c>
      <c r="R57" s="4">
        <v>0.17115321121239097</v>
      </c>
      <c r="S57" s="1">
        <v>0.43196854923770128</v>
      </c>
      <c r="T57" s="4">
        <v>0.12236789829161697</v>
      </c>
      <c r="U57" s="1">
        <v>0.48856694012916818</v>
      </c>
      <c r="V57" s="4">
        <v>9.2518954456285468E-2</v>
      </c>
      <c r="Y57" s="1">
        <v>0.92158348328440165</v>
      </c>
      <c r="Z57" s="4">
        <v>0.26536082291232149</v>
      </c>
      <c r="AA57" s="1">
        <v>0.51138820453516987</v>
      </c>
      <c r="AB57" s="4">
        <v>0.18124013528748595</v>
      </c>
      <c r="AE57" s="1">
        <v>0.30872912127814039</v>
      </c>
      <c r="AF57" s="4">
        <v>0.24379132381287957</v>
      </c>
      <c r="AG57" s="1">
        <v>0.318881984620146</v>
      </c>
      <c r="AH57" s="4">
        <v>0.36347968501537792</v>
      </c>
      <c r="AI57" s="1">
        <v>0.48385123562515303</v>
      </c>
      <c r="AJ57" s="4">
        <v>0.5691046120301464</v>
      </c>
      <c r="AK57" s="1">
        <v>0.54433108205201919</v>
      </c>
      <c r="AL57" s="4">
        <v>0.57051404675578876</v>
      </c>
      <c r="AM57" s="1">
        <v>0.69136802609418591</v>
      </c>
      <c r="AN57" s="4">
        <v>0.55450433244204977</v>
      </c>
      <c r="AO57" s="1">
        <v>0.46734621833907003</v>
      </c>
      <c r="AP57" s="4">
        <v>0.50205166670343482</v>
      </c>
      <c r="AU57">
        <f t="shared" si="0"/>
        <v>8.6650000000000027</v>
      </c>
      <c r="AV57" s="1">
        <f t="shared" si="1"/>
        <v>0.50462574677470728</v>
      </c>
      <c r="AW57" s="4">
        <f t="shared" si="1"/>
        <v>0.32792885281093664</v>
      </c>
      <c r="AY57">
        <f t="shared" si="2"/>
        <v>8.6650000000000027</v>
      </c>
      <c r="AZ57">
        <f t="shared" si="3"/>
        <v>17</v>
      </c>
    </row>
    <row r="58" spans="2:52" x14ac:dyDescent="0.75">
      <c r="B58">
        <f t="shared" si="4"/>
        <v>10.398000000000003</v>
      </c>
      <c r="E58" s="1">
        <v>0.36540754874485631</v>
      </c>
      <c r="F58" s="4">
        <v>0.29331134114435214</v>
      </c>
      <c r="G58" s="1">
        <v>0.89471992930449351</v>
      </c>
      <c r="H58" s="4">
        <v>0.49545589849491173</v>
      </c>
      <c r="I58" s="1">
        <v>0.23307644766217253</v>
      </c>
      <c r="J58" s="4">
        <v>0.19095297863124916</v>
      </c>
      <c r="K58" s="1">
        <v>0.5784785016247006</v>
      </c>
      <c r="L58" s="4">
        <v>0.36691827918339093</v>
      </c>
      <c r="M58" s="1">
        <v>0.62977428354045262</v>
      </c>
      <c r="N58" s="4">
        <v>0.18473372562764018</v>
      </c>
      <c r="O58" s="1">
        <v>0.4436170212765958</v>
      </c>
      <c r="P58" s="4">
        <v>0.23504273504273507</v>
      </c>
      <c r="Q58" s="1">
        <v>0.49180655475619472</v>
      </c>
      <c r="R58" s="4">
        <v>0.15576602408940632</v>
      </c>
      <c r="S58" s="1">
        <v>0.47348739092913794</v>
      </c>
      <c r="T58" s="4">
        <v>0.11102901696595333</v>
      </c>
      <c r="U58" s="1">
        <v>0.43451445860243115</v>
      </c>
      <c r="V58" s="4">
        <v>9.5847014752809503E-2</v>
      </c>
      <c r="W58" s="1">
        <v>0.32751337199029801</v>
      </c>
      <c r="X58" s="4">
        <v>0.31229869771124097</v>
      </c>
      <c r="Y58" s="1">
        <v>0.43470025570603049</v>
      </c>
      <c r="Z58" s="4">
        <v>0.26964861957690922</v>
      </c>
      <c r="AA58" s="1">
        <v>0.51898034089195055</v>
      </c>
      <c r="AB58" s="4">
        <v>0.19924739747850684</v>
      </c>
      <c r="AC58" s="1">
        <v>0.5803542290918805</v>
      </c>
      <c r="AD58" s="4">
        <v>0.43159664731766079</v>
      </c>
      <c r="AE58" s="1">
        <v>0.21272331154684029</v>
      </c>
      <c r="AF58" s="4">
        <v>0.23393192392457765</v>
      </c>
      <c r="AG58" s="1">
        <v>0.37585410565912003</v>
      </c>
      <c r="AH58" s="4">
        <v>0.34034172154066139</v>
      </c>
      <c r="AI58" s="1">
        <v>0.52172742843161257</v>
      </c>
      <c r="AJ58" s="4">
        <v>0.56761008551681791</v>
      </c>
      <c r="AK58" s="1">
        <v>0.64049751720394021</v>
      </c>
      <c r="AL58" s="4">
        <v>0.57039246677500499</v>
      </c>
      <c r="AM58" s="1">
        <v>0.63606711151853645</v>
      </c>
      <c r="AN58" s="4">
        <v>0.53466337076902126</v>
      </c>
      <c r="AO58" s="1">
        <v>0.37993116229812068</v>
      </c>
      <c r="AP58" s="4">
        <v>0.49427857601608655</v>
      </c>
      <c r="AQ58" s="1">
        <v>0.19240562382375737</v>
      </c>
      <c r="AR58" s="4">
        <v>0.43823184236766172</v>
      </c>
      <c r="AU58">
        <f t="shared" si="0"/>
        <v>10.398000000000003</v>
      </c>
      <c r="AV58" s="1">
        <f t="shared" si="1"/>
        <v>0.46828182973015614</v>
      </c>
      <c r="AW58" s="4">
        <f t="shared" si="1"/>
        <v>0.32606491814632987</v>
      </c>
      <c r="AY58">
        <f t="shared" si="2"/>
        <v>10.398000000000003</v>
      </c>
      <c r="AZ58">
        <f t="shared" si="3"/>
        <v>20</v>
      </c>
    </row>
    <row r="59" spans="2:52" x14ac:dyDescent="0.75">
      <c r="B59">
        <f t="shared" si="4"/>
        <v>12.131000000000004</v>
      </c>
      <c r="C59" s="1">
        <v>0.63118623603984336</v>
      </c>
      <c r="D59" s="4">
        <v>0.38507930835963711</v>
      </c>
      <c r="E59" s="1">
        <v>0.27168922544869056</v>
      </c>
      <c r="F59" s="4">
        <v>0.28891267800451009</v>
      </c>
      <c r="G59" s="1">
        <v>0.8302705308188234</v>
      </c>
      <c r="H59" s="4">
        <v>0.46142801143395745</v>
      </c>
      <c r="I59" s="1">
        <v>0.15261783736740553</v>
      </c>
      <c r="J59" s="4">
        <v>0.18806199581179797</v>
      </c>
      <c r="K59" s="1">
        <v>0.80850442380946563</v>
      </c>
      <c r="L59" s="4">
        <v>0.35032279655207149</v>
      </c>
      <c r="M59" s="1">
        <v>0.3890945980218089</v>
      </c>
      <c r="N59" s="4">
        <v>0.18272852274765347</v>
      </c>
      <c r="O59" s="1">
        <v>0.53194921070693235</v>
      </c>
      <c r="P59" s="4">
        <v>0.20705215274802413</v>
      </c>
      <c r="Q59" s="1">
        <v>0.62370103916866571</v>
      </c>
      <c r="R59" s="4">
        <v>0.14827548415117775</v>
      </c>
      <c r="S59" s="1">
        <v>0.37558730463131573</v>
      </c>
      <c r="T59" s="4">
        <v>0.12533950673544902</v>
      </c>
      <c r="U59" s="1">
        <v>0.33886076685867106</v>
      </c>
      <c r="V59" s="4">
        <v>8.915836650414459E-2</v>
      </c>
      <c r="W59" s="1">
        <v>0.17432577862730309</v>
      </c>
      <c r="X59" s="4">
        <v>0.29813656777247305</v>
      </c>
      <c r="Y59" s="1">
        <v>0.27720428070839975</v>
      </c>
      <c r="Z59" s="4">
        <v>0.27171625820431772</v>
      </c>
      <c r="AA59" s="1">
        <v>0.58303584896173788</v>
      </c>
      <c r="AB59" s="4">
        <v>0.18918369163096405</v>
      </c>
      <c r="AC59" s="1">
        <v>0.54235025365651079</v>
      </c>
      <c r="AD59" s="4">
        <v>0.42384203326557496</v>
      </c>
      <c r="AI59" s="1">
        <v>0.40495473452410008</v>
      </c>
      <c r="AJ59" s="4">
        <v>0.56744015811434001</v>
      </c>
      <c r="AK59" s="1">
        <v>0.6607909821015151</v>
      </c>
      <c r="AL59" s="4">
        <v>0.56926493780386522</v>
      </c>
      <c r="AM59" s="1">
        <v>0.60376916025326721</v>
      </c>
      <c r="AN59" s="4">
        <v>0.56662170083267094</v>
      </c>
      <c r="AO59" s="1">
        <v>0.19788632953843546</v>
      </c>
      <c r="AP59" s="4">
        <v>0.47279007402054535</v>
      </c>
      <c r="AQ59" s="1">
        <v>0.1477545296874431</v>
      </c>
      <c r="AR59" s="4">
        <v>0.4407001904302984</v>
      </c>
      <c r="AU59">
        <f t="shared" si="0"/>
        <v>12.131000000000004</v>
      </c>
      <c r="AV59" s="1">
        <f t="shared" si="1"/>
        <v>0.44976489847001772</v>
      </c>
      <c r="AW59" s="4">
        <f t="shared" si="1"/>
        <v>0.32768707553281429</v>
      </c>
      <c r="AY59">
        <f t="shared" si="2"/>
        <v>12.131000000000004</v>
      </c>
      <c r="AZ59">
        <f t="shared" si="3"/>
        <v>19</v>
      </c>
    </row>
    <row r="60" spans="2:52" x14ac:dyDescent="0.75">
      <c r="B60">
        <f t="shared" si="4"/>
        <v>13.864000000000004</v>
      </c>
      <c r="C60" s="1">
        <v>0.75552067612435825</v>
      </c>
      <c r="D60" s="4">
        <v>0.39083169949297553</v>
      </c>
      <c r="E60" s="1">
        <v>0.26644207262536407</v>
      </c>
      <c r="F60" s="4">
        <v>0.30347619029121686</v>
      </c>
      <c r="G60" s="1">
        <v>0.67542326926552987</v>
      </c>
      <c r="H60" s="4">
        <v>0.46267900890995611</v>
      </c>
      <c r="I60" s="1">
        <v>0.16808142981471377</v>
      </c>
      <c r="J60" s="4">
        <v>0.18003838529237215</v>
      </c>
      <c r="K60" s="1">
        <v>0.57212574085117229</v>
      </c>
      <c r="L60" s="4">
        <v>0.31870075045359797</v>
      </c>
      <c r="M60" s="1">
        <v>0.6392087243215826</v>
      </c>
      <c r="N60" s="4">
        <v>0.18915406515974434</v>
      </c>
      <c r="O60" s="1">
        <v>0.45253946465339712</v>
      </c>
      <c r="P60" s="4">
        <v>0.19766530596829376</v>
      </c>
      <c r="Q60" s="1">
        <v>0.48507860378363954</v>
      </c>
      <c r="R60" s="4">
        <v>0.14331238307443298</v>
      </c>
      <c r="S60" s="1">
        <v>0.57402435516348638</v>
      </c>
      <c r="T60" s="4">
        <v>0.1063789219772619</v>
      </c>
      <c r="U60" s="1">
        <v>0.4906615465177161</v>
      </c>
      <c r="V60" s="4">
        <v>8.7931354934638467E-2</v>
      </c>
      <c r="W60" s="1">
        <v>0.12053263086881735</v>
      </c>
      <c r="X60" s="4">
        <v>0.29158820465563523</v>
      </c>
      <c r="Y60" s="1">
        <v>0.4245667203333654</v>
      </c>
      <c r="Z60" s="4">
        <v>0.26791260528270799</v>
      </c>
      <c r="AA60" s="1">
        <v>0.38657046608678214</v>
      </c>
      <c r="AB60" s="4">
        <v>0.19311133103803957</v>
      </c>
      <c r="AC60" s="1">
        <v>0.49093660070608491</v>
      </c>
      <c r="AD60" s="4">
        <v>0.4311353882169332</v>
      </c>
      <c r="AE60" s="1">
        <v>0.22161220043572868</v>
      </c>
      <c r="AF60" s="4">
        <v>0.24753685601170131</v>
      </c>
      <c r="AG60" s="1">
        <v>0.30278789610265944</v>
      </c>
      <c r="AH60" s="4">
        <v>0.32947506931716719</v>
      </c>
      <c r="AI60" s="1">
        <v>0.31899926596525552</v>
      </c>
      <c r="AJ60" s="4">
        <v>0.56272721325570318</v>
      </c>
      <c r="AK60" s="1">
        <v>0.61627628490683506</v>
      </c>
      <c r="AL60" s="4">
        <v>0.5887441298867685</v>
      </c>
      <c r="AM60" s="1">
        <v>0.43422090519538614</v>
      </c>
      <c r="AN60" s="4">
        <v>0.53054327940964863</v>
      </c>
      <c r="AO60" s="1">
        <v>0.24748477627746973</v>
      </c>
      <c r="AP60" s="4">
        <v>0.48935474960080311</v>
      </c>
      <c r="AQ60" s="1">
        <v>0.17343813424849694</v>
      </c>
      <c r="AR60" s="4">
        <v>0.42906912442396317</v>
      </c>
      <c r="AU60">
        <f t="shared" si="0"/>
        <v>13.864000000000004</v>
      </c>
      <c r="AV60" s="1">
        <f t="shared" si="1"/>
        <v>0.41983484591656395</v>
      </c>
      <c r="AW60" s="4">
        <f t="shared" si="1"/>
        <v>0.32101742936445526</v>
      </c>
      <c r="AY60">
        <f t="shared" si="2"/>
        <v>13.864000000000004</v>
      </c>
      <c r="AZ60">
        <f t="shared" si="3"/>
        <v>21</v>
      </c>
    </row>
    <row r="61" spans="2:52" x14ac:dyDescent="0.75">
      <c r="B61">
        <f t="shared" si="4"/>
        <v>15.597000000000005</v>
      </c>
      <c r="C61" s="1">
        <v>0.72253546634470345</v>
      </c>
      <c r="D61" s="4">
        <v>0.38117601313401889</v>
      </c>
      <c r="E61" s="1">
        <v>0.28269035835668732</v>
      </c>
      <c r="F61" s="4">
        <v>0.29365782929779349</v>
      </c>
      <c r="G61" s="1">
        <v>0.63097748589102509</v>
      </c>
      <c r="H61" s="4">
        <v>0.42987431192257508</v>
      </c>
      <c r="I61" s="1">
        <v>0.2844998297239007</v>
      </c>
      <c r="J61" s="4">
        <v>0.18610911231765556</v>
      </c>
      <c r="K61" s="1">
        <v>0.62669619929657183</v>
      </c>
      <c r="L61" s="4">
        <v>0.34299917734993696</v>
      </c>
      <c r="M61" s="1">
        <v>0.62536139994927609</v>
      </c>
      <c r="N61" s="4">
        <v>0.17793091517213538</v>
      </c>
      <c r="O61" s="1">
        <v>0.66678105696637047</v>
      </c>
      <c r="P61" s="4">
        <v>0.20650178169387831</v>
      </c>
      <c r="Q61" s="1">
        <v>0.35291766586730372</v>
      </c>
      <c r="R61" s="4">
        <v>0.13546418807203417</v>
      </c>
      <c r="S61" s="1">
        <v>0.66612331000095859</v>
      </c>
      <c r="T61" s="4">
        <v>9.8725160603135548E-2</v>
      </c>
      <c r="U61" s="1">
        <v>0.38860766858672235</v>
      </c>
      <c r="V61" s="4">
        <v>8.8092585489988356E-2</v>
      </c>
      <c r="W61" s="1">
        <v>9.1427470003373229E-2</v>
      </c>
      <c r="X61" s="4">
        <v>0.28556802753893068</v>
      </c>
      <c r="Y61" s="1">
        <v>0.19495217350127947</v>
      </c>
      <c r="Z61" s="4">
        <v>0.26550731355123952</v>
      </c>
      <c r="AA61" s="1">
        <v>0.3837799788828003</v>
      </c>
      <c r="AB61" s="4">
        <v>0.18007490438442098</v>
      </c>
      <c r="AC61" s="1">
        <v>0.35277538790162344</v>
      </c>
      <c r="AD61" s="4">
        <v>0.44244206939693609</v>
      </c>
      <c r="AE61" s="1">
        <v>0.18387799564270266</v>
      </c>
      <c r="AF61" s="4">
        <v>0.23197972035150205</v>
      </c>
      <c r="AG61" s="1">
        <v>0.36861652739090039</v>
      </c>
      <c r="AH61" s="4">
        <v>0.31404059406419421</v>
      </c>
      <c r="AI61" s="1">
        <v>8.0242231465622316E-2</v>
      </c>
      <c r="AJ61" s="4">
        <v>0.56438628929028578</v>
      </c>
      <c r="AK61" s="1">
        <v>0.47768676853315417</v>
      </c>
      <c r="AL61" s="4">
        <v>0.56355080939668023</v>
      </c>
      <c r="AM61" s="1">
        <v>0.29445498539663589</v>
      </c>
      <c r="AN61" s="4">
        <v>0.55700536466713435</v>
      </c>
      <c r="AO61" s="1">
        <v>0.1399920571882452</v>
      </c>
      <c r="AP61" s="4">
        <v>0.48872088162897004</v>
      </c>
      <c r="AQ61" s="1">
        <v>0.14269899258275287</v>
      </c>
      <c r="AR61" s="4">
        <v>0.41737658975092484</v>
      </c>
      <c r="AU61">
        <f t="shared" si="0"/>
        <v>15.597000000000005</v>
      </c>
      <c r="AV61" s="1">
        <f t="shared" si="1"/>
        <v>0.37893785759393384</v>
      </c>
      <c r="AW61" s="4">
        <f t="shared" si="1"/>
        <v>0.31672303043211286</v>
      </c>
      <c r="AY61">
        <f t="shared" si="2"/>
        <v>15.597000000000005</v>
      </c>
      <c r="AZ61">
        <f t="shared" si="3"/>
        <v>21</v>
      </c>
    </row>
    <row r="62" spans="2:52" x14ac:dyDescent="0.75">
      <c r="B62">
        <f t="shared" si="4"/>
        <v>17.330000000000005</v>
      </c>
      <c r="C62" s="1">
        <v>0.58698460609719316</v>
      </c>
      <c r="D62" s="4">
        <v>0.35628616820737397</v>
      </c>
      <c r="E62" s="1">
        <v>0.21234571581897263</v>
      </c>
      <c r="F62" s="4">
        <v>0.29846273849563848</v>
      </c>
      <c r="G62" s="1">
        <v>0.63842863168042441</v>
      </c>
      <c r="H62" s="4">
        <v>0.40980509193395653</v>
      </c>
      <c r="I62" s="1">
        <v>0.18182964822219119</v>
      </c>
      <c r="J62" s="4">
        <v>0.18286110540719772</v>
      </c>
      <c r="K62" s="1">
        <v>0.91702466867066679</v>
      </c>
      <c r="L62" s="4">
        <v>0.352883149493319</v>
      </c>
      <c r="M62" s="1">
        <v>0.52153182855693681</v>
      </c>
      <c r="N62" s="4">
        <v>0.16636990995760786</v>
      </c>
      <c r="O62" s="1">
        <v>0.48960192175703415</v>
      </c>
      <c r="P62" s="4">
        <v>0.2049044297305494</v>
      </c>
      <c r="Q62" s="1">
        <v>0.31095123900879468</v>
      </c>
      <c r="R62" s="4">
        <v>0.13654185013021311</v>
      </c>
      <c r="S62" s="1">
        <v>0.60466008246236502</v>
      </c>
      <c r="T62" s="4">
        <v>0.10210416925727887</v>
      </c>
      <c r="U62" s="1">
        <v>0.36376330947809421</v>
      </c>
      <c r="V62" s="4">
        <v>8.420484403860666E-2</v>
      </c>
      <c r="W62" s="1">
        <v>3.4293332476669144E-2</v>
      </c>
      <c r="X62" s="4">
        <v>0.28722795074582042</v>
      </c>
      <c r="Y62" s="1">
        <v>0.22644189790700067</v>
      </c>
      <c r="Z62" s="4">
        <v>0.2578447914155888</v>
      </c>
      <c r="AC62" s="1">
        <v>0.29744563443795097</v>
      </c>
      <c r="AD62" s="4">
        <v>0.41805450908051645</v>
      </c>
      <c r="AE62" s="1">
        <v>0.17019607843137191</v>
      </c>
      <c r="AF62" s="4">
        <v>0.22920065607719778</v>
      </c>
      <c r="AG62" s="1">
        <v>0.32476251696307418</v>
      </c>
      <c r="AH62" s="4">
        <v>0.31565361363864086</v>
      </c>
      <c r="AI62" s="1">
        <v>4.4800587227795174E-2</v>
      </c>
      <c r="AJ62" s="4">
        <v>0.56157751504793785</v>
      </c>
      <c r="AK62" s="1">
        <v>0.69638038670945757</v>
      </c>
      <c r="AL62" s="4">
        <v>0.56292901967279485</v>
      </c>
      <c r="AM62" s="1">
        <v>0.29503059244888796</v>
      </c>
      <c r="AN62" s="4">
        <v>0.51638115238005744</v>
      </c>
      <c r="AO62" s="1">
        <v>0.14914835407289836</v>
      </c>
      <c r="AP62" s="4">
        <v>0.48642070948922123</v>
      </c>
      <c r="AQ62" s="1">
        <v>3.1550979740949482E-2</v>
      </c>
      <c r="AR62" s="4">
        <v>0.41610874920534013</v>
      </c>
      <c r="AU62">
        <f t="shared" si="0"/>
        <v>17.330000000000005</v>
      </c>
      <c r="AV62" s="1">
        <f t="shared" si="1"/>
        <v>0.35485860060843644</v>
      </c>
      <c r="AW62" s="4">
        <f t="shared" si="1"/>
        <v>0.31729110617024292</v>
      </c>
      <c r="AY62">
        <f t="shared" si="2"/>
        <v>17.330000000000005</v>
      </c>
      <c r="AZ62">
        <f t="shared" si="3"/>
        <v>20</v>
      </c>
    </row>
    <row r="63" spans="2:52" x14ac:dyDescent="0.75">
      <c r="B63">
        <f t="shared" si="4"/>
        <v>19.063000000000006</v>
      </c>
      <c r="C63" s="1">
        <v>0.65495925143374678</v>
      </c>
      <c r="D63" s="4">
        <v>0.37460206652060002</v>
      </c>
      <c r="E63" s="1">
        <v>3.9502713016515451E-2</v>
      </c>
      <c r="F63" s="4">
        <v>0.31127508409351756</v>
      </c>
      <c r="G63" s="1">
        <v>0.51294410636460452</v>
      </c>
      <c r="H63" s="4">
        <v>0.38121017336488794</v>
      </c>
      <c r="I63" s="1">
        <v>0.2390550307127626</v>
      </c>
      <c r="J63" s="4">
        <v>0.19089001510933876</v>
      </c>
      <c r="K63" s="1">
        <v>0.64664289452226476</v>
      </c>
      <c r="L63" s="4">
        <v>0.35255934780346843</v>
      </c>
      <c r="M63" s="1">
        <v>0.51488714177022477</v>
      </c>
      <c r="N63" s="4">
        <v>0.16338866382246445</v>
      </c>
      <c r="O63" s="1">
        <v>0.5879890185312282</v>
      </c>
      <c r="P63" s="4">
        <v>0.20186589631353546</v>
      </c>
      <c r="Q63" s="1">
        <v>0.48241406874500242</v>
      </c>
      <c r="R63" s="4">
        <v>0.12129587462114663</v>
      </c>
      <c r="S63" s="1">
        <v>0.5838047751462272</v>
      </c>
      <c r="T63" s="4">
        <v>9.3946132513672925E-2</v>
      </c>
      <c r="U63" s="1">
        <v>0.49095246407168108</v>
      </c>
      <c r="V63" s="4">
        <v>8.6282705301531551E-2</v>
      </c>
      <c r="W63" s="1">
        <v>0</v>
      </c>
      <c r="X63" s="4">
        <v>0.30447265166212817</v>
      </c>
      <c r="Y63" s="1">
        <v>0.32635666256274259</v>
      </c>
      <c r="Z63" s="4">
        <v>0.25053003533568896</v>
      </c>
      <c r="AA63" s="1">
        <v>0.29883352606968711</v>
      </c>
      <c r="AB63" s="4">
        <v>0.18919586702605573</v>
      </c>
      <c r="AC63" s="1">
        <v>0.29281751564956854</v>
      </c>
      <c r="AD63" s="4">
        <v>0.40072579493371763</v>
      </c>
      <c r="AE63" s="1">
        <v>0.28842411038489385</v>
      </c>
      <c r="AF63" s="4">
        <v>0.23533428545925206</v>
      </c>
      <c r="AG63" s="1">
        <v>0.22917410661143309</v>
      </c>
      <c r="AH63" s="4">
        <v>0.30131392132084955</v>
      </c>
      <c r="AI63" s="1">
        <v>3.1575727917788315E-2</v>
      </c>
      <c r="AJ63" s="4">
        <v>0.55125633266464935</v>
      </c>
      <c r="AK63" s="1">
        <v>0.66942887707365351</v>
      </c>
      <c r="AL63" s="4">
        <v>0.55038523741164058</v>
      </c>
      <c r="AM63" s="1">
        <v>0.33001470995800214</v>
      </c>
      <c r="AN63" s="4">
        <v>0.52408541980937295</v>
      </c>
      <c r="AO63" s="1">
        <v>9.6814049951461312E-2</v>
      </c>
      <c r="AP63" s="4">
        <v>0.49052444469326917</v>
      </c>
      <c r="AQ63" s="1">
        <v>0</v>
      </c>
      <c r="AR63" s="4">
        <v>0.45568053413102894</v>
      </c>
      <c r="AU63">
        <f t="shared" si="0"/>
        <v>19.063000000000006</v>
      </c>
      <c r="AV63" s="1">
        <f t="shared" si="1"/>
        <v>0.34840908335683279</v>
      </c>
      <c r="AW63" s="4">
        <f t="shared" si="1"/>
        <v>0.31099145161484842</v>
      </c>
      <c r="AY63">
        <f t="shared" si="2"/>
        <v>19.063000000000006</v>
      </c>
      <c r="AZ63">
        <f t="shared" si="3"/>
        <v>21</v>
      </c>
    </row>
    <row r="64" spans="2:52" x14ac:dyDescent="0.75">
      <c r="B64">
        <f t="shared" si="4"/>
        <v>20.796000000000006</v>
      </c>
      <c r="C64" s="1">
        <v>0.73140959855116294</v>
      </c>
      <c r="D64" s="4">
        <v>0.38312642752154413</v>
      </c>
      <c r="E64" s="1">
        <v>0</v>
      </c>
      <c r="F64" s="4">
        <v>0.30086579251087542</v>
      </c>
      <c r="G64" s="1">
        <v>0.60667590528408744</v>
      </c>
      <c r="H64" s="4">
        <v>0.35877244658803376</v>
      </c>
      <c r="I64" s="1">
        <v>0.27444723332870846</v>
      </c>
      <c r="J64" s="4">
        <v>0.21639031980136472</v>
      </c>
      <c r="K64" s="1">
        <v>0.49361681412698166</v>
      </c>
      <c r="L64" s="4">
        <v>0.33321216818180266</v>
      </c>
      <c r="M64" s="1">
        <v>0.66477301547045498</v>
      </c>
      <c r="N64" s="4">
        <v>0.17065000483661211</v>
      </c>
      <c r="O64" s="1">
        <v>0.48836650652024616</v>
      </c>
      <c r="P64" s="4">
        <v>0.21134120858333891</v>
      </c>
      <c r="Q64" s="1">
        <v>0.13515853983480022</v>
      </c>
      <c r="R64" s="4">
        <v>0.12327309547100515</v>
      </c>
      <c r="S64" s="1">
        <v>0.48019944385847169</v>
      </c>
      <c r="T64" s="4">
        <v>9.2858904154201893E-2</v>
      </c>
      <c r="U64" s="1">
        <v>0.47530109966835266</v>
      </c>
      <c r="V64" s="4">
        <v>8.1350185873605985E-2</v>
      </c>
      <c r="Y64" s="1">
        <v>0.28288663699213895</v>
      </c>
      <c r="Z64" s="4">
        <v>0.25216819973718785</v>
      </c>
      <c r="AA64" s="1">
        <v>0.25375835889185072</v>
      </c>
      <c r="AB64" s="4">
        <v>0.18408737538489672</v>
      </c>
      <c r="AE64" s="1">
        <v>0.48621641249092212</v>
      </c>
      <c r="AF64" s="4">
        <v>0.21551572658583731</v>
      </c>
      <c r="AG64" s="1">
        <v>0.27336142656476958</v>
      </c>
      <c r="AH64" s="4">
        <v>0.28345698270474973</v>
      </c>
      <c r="AI64" s="1">
        <v>1.5708343528260237E-2</v>
      </c>
      <c r="AJ64" s="4">
        <v>0.5433419637132495</v>
      </c>
      <c r="AK64" s="1">
        <v>0.69685938273379011</v>
      </c>
      <c r="AL64" s="4">
        <v>0.55096334022005478</v>
      </c>
      <c r="AM64" s="1">
        <v>0.21685462724113708</v>
      </c>
      <c r="AN64" s="4">
        <v>0.54246525491283404</v>
      </c>
      <c r="AO64" s="1">
        <v>9.4387079692878365E-2</v>
      </c>
      <c r="AP64" s="4">
        <v>0.47888314256243336</v>
      </c>
      <c r="AQ64" s="1">
        <v>2.1292298608804695E-2</v>
      </c>
      <c r="AR64" s="4">
        <v>0.38729843394739122</v>
      </c>
      <c r="AU64">
        <f t="shared" si="0"/>
        <v>20.796000000000006</v>
      </c>
      <c r="AV64" s="1">
        <f t="shared" si="1"/>
        <v>0.35217224859935881</v>
      </c>
      <c r="AW64" s="4">
        <f t="shared" si="1"/>
        <v>0.30052741964689578</v>
      </c>
      <c r="AY64">
        <f t="shared" si="2"/>
        <v>20.796000000000006</v>
      </c>
      <c r="AZ64">
        <f t="shared" si="3"/>
        <v>19</v>
      </c>
    </row>
    <row r="65" spans="2:52" x14ac:dyDescent="0.75">
      <c r="B65">
        <f t="shared" si="4"/>
        <v>22.529000000000007</v>
      </c>
      <c r="C65" s="1">
        <v>0.44909145789314858</v>
      </c>
      <c r="D65" s="4">
        <v>0.38791574815968599</v>
      </c>
      <c r="E65" s="1">
        <v>0.21359787728817545</v>
      </c>
      <c r="F65" s="4">
        <v>0.29341439833407701</v>
      </c>
      <c r="G65" s="1">
        <v>0.45214998694543262</v>
      </c>
      <c r="H65" s="4">
        <v>0.33741119937481029</v>
      </c>
      <c r="I65" s="1">
        <v>0.24328040059029041</v>
      </c>
      <c r="J65" s="4">
        <v>0.20180323949940882</v>
      </c>
      <c r="K65" s="1">
        <v>0.57143204858279839</v>
      </c>
      <c r="L65" s="4">
        <v>0.33409231107106285</v>
      </c>
      <c r="M65" s="1">
        <v>0.51904641136190877</v>
      </c>
      <c r="N65" s="4">
        <v>0.17132822249955432</v>
      </c>
      <c r="O65" s="1">
        <v>0.54639670555936859</v>
      </c>
      <c r="P65" s="4">
        <v>0.19167896284319025</v>
      </c>
      <c r="Q65" s="1">
        <v>0.30868638422595107</v>
      </c>
      <c r="R65" s="4">
        <v>0.11659401489909967</v>
      </c>
      <c r="S65" s="1">
        <v>0.49846581647329713</v>
      </c>
      <c r="T65" s="4">
        <v>9.120993961913608E-2</v>
      </c>
      <c r="U65" s="1">
        <v>0.16977948449409463</v>
      </c>
      <c r="V65" s="4">
        <v>8.0946428885798269E-2</v>
      </c>
      <c r="W65" s="1">
        <v>0.14759786048155168</v>
      </c>
      <c r="X65" s="4">
        <v>0.30102508656438615</v>
      </c>
      <c r="Y65" s="1">
        <v>0.33156548915617062</v>
      </c>
      <c r="Z65" s="4">
        <v>0.24489233850776157</v>
      </c>
      <c r="AA65" s="1">
        <v>0.37058172859369631</v>
      </c>
      <c r="AB65" s="4">
        <v>0.18565089881323227</v>
      </c>
      <c r="AC65" s="1">
        <v>0.14789212923131737</v>
      </c>
      <c r="AD65" s="4">
        <v>0.42478600283164697</v>
      </c>
      <c r="AE65" s="1">
        <v>0.47084967320261434</v>
      </c>
      <c r="AF65" s="4">
        <v>0.23014673621605819</v>
      </c>
      <c r="AG65" s="1">
        <v>0.27064733471418667</v>
      </c>
      <c r="AH65" s="4">
        <v>0.28244923839580371</v>
      </c>
      <c r="AI65" s="1">
        <v>2.4957181306582091E-2</v>
      </c>
      <c r="AJ65" s="4">
        <v>0.54323114019979335</v>
      </c>
      <c r="AK65" s="1">
        <v>0.63123692740016923</v>
      </c>
      <c r="AL65" s="4">
        <v>0.55589615174279705</v>
      </c>
      <c r="AM65" s="1">
        <v>0.12503464301703379</v>
      </c>
      <c r="AN65" s="4">
        <v>0.54689262560955809</v>
      </c>
      <c r="AO65" s="1">
        <v>8.2472862059835811E-2</v>
      </c>
      <c r="AP65" s="4">
        <v>0.47897418609469428</v>
      </c>
      <c r="AQ65" s="1">
        <v>7.0703716004280506E-2</v>
      </c>
      <c r="AR65" s="4">
        <v>0.38023450586264657</v>
      </c>
      <c r="AU65">
        <f t="shared" si="0"/>
        <v>22.529000000000007</v>
      </c>
      <c r="AV65" s="1">
        <f t="shared" si="1"/>
        <v>0.3164507675515193</v>
      </c>
      <c r="AW65" s="4">
        <f t="shared" si="1"/>
        <v>0.30383682742972384</v>
      </c>
      <c r="AY65">
        <f t="shared" si="2"/>
        <v>22.529000000000007</v>
      </c>
      <c r="AZ65">
        <f t="shared" si="3"/>
        <v>21</v>
      </c>
    </row>
    <row r="66" spans="2:52" x14ac:dyDescent="0.75">
      <c r="B66">
        <f t="shared" si="4"/>
        <v>24.262000000000008</v>
      </c>
      <c r="C66" s="1">
        <v>0.52290974947177793</v>
      </c>
      <c r="D66" s="4">
        <v>0.35476642839494604</v>
      </c>
      <c r="E66" s="1">
        <v>0.25158010852066015</v>
      </c>
      <c r="F66" s="4">
        <v>0.27389346919870311</v>
      </c>
      <c r="G66" s="1">
        <v>0.59307907051475228</v>
      </c>
      <c r="H66" s="4">
        <v>0.31901673342415054</v>
      </c>
      <c r="I66" s="1">
        <v>3.6287728769093086E-2</v>
      </c>
      <c r="J66" s="4">
        <v>0.21465033180193979</v>
      </c>
      <c r="K66" s="1">
        <v>0.62555221555574514</v>
      </c>
      <c r="L66" s="4">
        <v>0.32617486304109089</v>
      </c>
      <c r="M66" s="1">
        <v>0.71275678417448596</v>
      </c>
      <c r="N66" s="4">
        <v>0.17988106678612975</v>
      </c>
      <c r="O66" s="1">
        <v>0.48026767330130543</v>
      </c>
      <c r="P66" s="4">
        <v>0.18474883801854203</v>
      </c>
      <c r="Q66" s="1">
        <v>0.61770583533173318</v>
      </c>
      <c r="R66" s="4">
        <v>0.12034613985753446</v>
      </c>
      <c r="S66" s="1">
        <v>0.68438968261578126</v>
      </c>
      <c r="T66" s="4">
        <v>9.0232908875901907E-2</v>
      </c>
      <c r="U66" s="1">
        <v>0</v>
      </c>
      <c r="V66" s="4">
        <v>8.5808845882494614E-2</v>
      </c>
      <c r="W66" s="1">
        <v>0.19975263825754497</v>
      </c>
      <c r="X66" s="4">
        <v>0.28583877187778106</v>
      </c>
      <c r="Y66" s="1">
        <v>0.40751965148214775</v>
      </c>
      <c r="Z66" s="4">
        <v>0.24129626851990729</v>
      </c>
      <c r="AA66" s="1">
        <v>0.43297802805570973</v>
      </c>
      <c r="AB66" s="4">
        <v>0.20291740621392002</v>
      </c>
      <c r="AC66" s="1">
        <v>0.38309549945115295</v>
      </c>
      <c r="AD66" s="4">
        <v>0.42633762297397959</v>
      </c>
      <c r="AE66" s="1">
        <v>0.37211328976034852</v>
      </c>
      <c r="AF66" s="4">
        <v>0.23130077382152153</v>
      </c>
      <c r="AG66" s="1">
        <v>0.27352808132752471</v>
      </c>
      <c r="AH66" s="4">
        <v>0.27732915172115907</v>
      </c>
      <c r="AI66" s="1">
        <v>2.9447027159285318E-2</v>
      </c>
      <c r="AJ66" s="4">
        <v>0.53215795501138141</v>
      </c>
      <c r="AK66" s="1">
        <v>0.52443678050805564</v>
      </c>
      <c r="AL66" s="4">
        <v>0.54189548602862736</v>
      </c>
      <c r="AM66" s="1">
        <v>8.8408979470014873E-2</v>
      </c>
      <c r="AN66" s="4">
        <v>0.56533781691075613</v>
      </c>
      <c r="AO66" s="1">
        <v>0.14921454417085941</v>
      </c>
      <c r="AP66" s="4">
        <v>0.46397768586828764</v>
      </c>
      <c r="AQ66" s="1">
        <v>0.21989741318867875</v>
      </c>
      <c r="AR66" s="4">
        <v>0.37401477397236071</v>
      </c>
      <c r="AU66">
        <f t="shared" si="0"/>
        <v>24.262000000000008</v>
      </c>
      <c r="AV66" s="1">
        <f t="shared" si="1"/>
        <v>0.36213908481365037</v>
      </c>
      <c r="AW66" s="4">
        <f t="shared" si="1"/>
        <v>0.29961539705719592</v>
      </c>
      <c r="AY66">
        <f t="shared" si="2"/>
        <v>24.262000000000008</v>
      </c>
      <c r="AZ66">
        <f t="shared" si="3"/>
        <v>21</v>
      </c>
    </row>
    <row r="67" spans="2:52" x14ac:dyDescent="0.75">
      <c r="B67">
        <f t="shared" si="4"/>
        <v>25.995000000000008</v>
      </c>
      <c r="C67" s="1">
        <v>0.51174162390582545</v>
      </c>
      <c r="D67" s="4">
        <v>0.3582579002755325</v>
      </c>
      <c r="E67" s="1">
        <v>0.17577961958142005</v>
      </c>
      <c r="F67" s="4">
        <v>0.2810146509714575</v>
      </c>
      <c r="G67" s="1">
        <v>0.39573416882569157</v>
      </c>
      <c r="H67" s="4">
        <v>0.27428320897374386</v>
      </c>
      <c r="I67" s="1">
        <v>9.7006924561380964E-2</v>
      </c>
      <c r="J67" s="4">
        <v>0.19188535329294715</v>
      </c>
      <c r="K67" s="1">
        <v>0.53258528155387075</v>
      </c>
      <c r="L67" s="4">
        <v>0.33943779040455657</v>
      </c>
      <c r="M67" s="1">
        <v>0.73411108293177696</v>
      </c>
      <c r="N67" s="4">
        <v>0.1752232884715629</v>
      </c>
      <c r="O67" s="1">
        <v>0.60363761153054041</v>
      </c>
      <c r="P67" s="4">
        <v>0.18830916714904913</v>
      </c>
      <c r="Q67" s="1">
        <v>0.45510258459898806</v>
      </c>
      <c r="R67" s="4">
        <v>0.11604218280677905</v>
      </c>
      <c r="S67" s="1">
        <v>0.80803528622111576</v>
      </c>
      <c r="T67" s="4">
        <v>8.595834661922902E-2</v>
      </c>
      <c r="U67" s="1">
        <v>0.28963751672775967</v>
      </c>
      <c r="V67" s="4">
        <v>8.5269478667095985E-2</v>
      </c>
      <c r="W67" s="1">
        <v>0.12215493840050051</v>
      </c>
      <c r="X67" s="4">
        <v>0.2761205142204794</v>
      </c>
      <c r="Y67" s="1">
        <v>0.50440382611989987</v>
      </c>
      <c r="Z67" s="4">
        <v>0.236121257890546</v>
      </c>
      <c r="AA67" s="1">
        <v>0.4249836593091661</v>
      </c>
      <c r="AB67" s="4">
        <v>0.18035467545315551</v>
      </c>
      <c r="AC67" s="1">
        <v>0.5557005963153071</v>
      </c>
      <c r="AD67" s="4">
        <v>0.42952170212765967</v>
      </c>
      <c r="AE67" s="1">
        <v>0.31419026870007177</v>
      </c>
      <c r="AF67" s="4">
        <v>0.23167577644644191</v>
      </c>
      <c r="AG67" s="1">
        <v>0.27107587553270035</v>
      </c>
      <c r="AH67" s="4">
        <v>0.27812369499016992</v>
      </c>
      <c r="AI67" s="1">
        <v>3.6824076339613293E-2</v>
      </c>
      <c r="AJ67" s="4">
        <v>0.53058835008293481</v>
      </c>
      <c r="AK67" s="1">
        <v>0.43025019559004285</v>
      </c>
      <c r="AL67" s="4">
        <v>0.54134877635264633</v>
      </c>
      <c r="AM67" s="1">
        <v>0.16709659539088015</v>
      </c>
      <c r="AN67" s="4">
        <v>0.5348418711529056</v>
      </c>
      <c r="AO67" s="1">
        <v>0.12812196628717834</v>
      </c>
      <c r="AP67" s="4">
        <v>0.4579263763171651</v>
      </c>
      <c r="AQ67" s="1">
        <v>9.6055204989114351E-2</v>
      </c>
      <c r="AR67" s="4">
        <v>0.3789118508821146</v>
      </c>
      <c r="AU67">
        <f t="shared" si="0"/>
        <v>25.995000000000008</v>
      </c>
      <c r="AV67" s="1">
        <f t="shared" si="1"/>
        <v>0.36448709063870688</v>
      </c>
      <c r="AW67" s="4">
        <f t="shared" si="1"/>
        <v>0.29386743874038918</v>
      </c>
      <c r="AY67">
        <f t="shared" si="2"/>
        <v>25.995000000000008</v>
      </c>
      <c r="AZ67">
        <f t="shared" si="3"/>
        <v>21</v>
      </c>
    </row>
    <row r="68" spans="2:52" x14ac:dyDescent="0.75">
      <c r="B68">
        <f t="shared" si="4"/>
        <v>27.728000000000009</v>
      </c>
      <c r="C68" s="1">
        <v>0.42095985511620876</v>
      </c>
      <c r="D68" s="4">
        <v>0.32877597289149285</v>
      </c>
      <c r="E68" s="1">
        <v>9.3375469560550331E-2</v>
      </c>
      <c r="F68" s="4">
        <v>0.28764078127120207</v>
      </c>
      <c r="G68" s="1">
        <v>0.51728223976220666</v>
      </c>
      <c r="H68" s="4">
        <v>0.25934083028692839</v>
      </c>
      <c r="I68" s="1">
        <v>0.24650933995938556</v>
      </c>
      <c r="J68" s="4">
        <v>0.19449614386915909</v>
      </c>
      <c r="K68" s="1">
        <v>0.33115895288977615</v>
      </c>
      <c r="L68" s="4">
        <v>0.31460072156447982</v>
      </c>
      <c r="O68" s="1">
        <v>0.6139327385037755</v>
      </c>
      <c r="P68" s="4">
        <v>0.18302060574904683</v>
      </c>
      <c r="Q68" s="1">
        <v>0.28070876632027836</v>
      </c>
      <c r="R68" s="4">
        <v>0.11890410719053805</v>
      </c>
      <c r="S68" s="1">
        <v>0.6837664205580587</v>
      </c>
      <c r="T68" s="4">
        <v>8.3003952569169967E-2</v>
      </c>
      <c r="U68" s="1">
        <v>8.4366090649910755E-2</v>
      </c>
      <c r="V68" s="4">
        <v>7.6744720055109711E-2</v>
      </c>
      <c r="W68" s="1">
        <v>0.16851117143453723</v>
      </c>
      <c r="X68" s="4">
        <v>0.27325265472569099</v>
      </c>
      <c r="Y68" s="1">
        <v>0.44038261198977241</v>
      </c>
      <c r="Z68" s="4">
        <v>0.23664872150901731</v>
      </c>
      <c r="AA68" s="1">
        <v>0.38269897933531155</v>
      </c>
      <c r="AB68" s="4">
        <v>0.18862307813838233</v>
      </c>
      <c r="AC68" s="1">
        <v>0.43326312042009041</v>
      </c>
      <c r="AD68" s="4">
        <v>0.43041950816284358</v>
      </c>
      <c r="AE68" s="1">
        <v>0.17600580973129898</v>
      </c>
      <c r="AG68" s="1">
        <v>0.24029236006951901</v>
      </c>
      <c r="AI68" s="1">
        <v>0</v>
      </c>
      <c r="AJ68" s="4">
        <v>0.55274358961770909</v>
      </c>
      <c r="AK68" s="1">
        <v>0.1894109945554123</v>
      </c>
      <c r="AL68" s="4">
        <v>0.53201676189086533</v>
      </c>
      <c r="AM68" s="1">
        <v>0.25533502462319102</v>
      </c>
      <c r="AN68" s="4">
        <v>0.55881902207748679</v>
      </c>
      <c r="AO68" s="1">
        <v>2.1533845203425463E-2</v>
      </c>
      <c r="AP68" s="4">
        <v>0.44412616120149689</v>
      </c>
      <c r="AQ68" s="1">
        <v>0.17901029558286288</v>
      </c>
      <c r="AR68" s="4">
        <v>0.38956479773330532</v>
      </c>
      <c r="AU68">
        <f t="shared" ref="AU68:AU131" si="5">B68</f>
        <v>27.728000000000009</v>
      </c>
      <c r="AV68" s="1">
        <f t="shared" ref="AV68:AW131" si="6">AVERAGE(C68,E68,G68,I68,K68,M68,O68,Q68,S68,U68,W68,Y68,AA68,AC68,AE68,AG68,AI68,AK68,AM68,AO68,AQ68)</f>
        <v>0.28792520431327862</v>
      </c>
      <c r="AW68" s="4">
        <f t="shared" si="6"/>
        <v>0.30293011836132916</v>
      </c>
      <c r="AY68">
        <f t="shared" ref="AY68:AY131" si="7">B68</f>
        <v>27.728000000000009</v>
      </c>
      <c r="AZ68">
        <f t="shared" ref="AZ68:AZ131" si="8">COUNT(C68,E68,G68,I68,K68,M68,O68,Q68,S68,U68,W68,Y68,AA68,AC68,AE68,AG68,AI68,AK68,AM68,AO68,AQ68)</f>
        <v>20</v>
      </c>
    </row>
    <row r="69" spans="2:52" x14ac:dyDescent="0.75">
      <c r="B69">
        <f t="shared" ref="B69:B132" si="9">B68+1.733</f>
        <v>29.461000000000009</v>
      </c>
      <c r="C69" s="1">
        <v>0.24124358587383032</v>
      </c>
      <c r="D69" s="4">
        <v>0.33537535425246079</v>
      </c>
      <c r="E69" s="1">
        <v>0.13176018126527858</v>
      </c>
      <c r="F69" s="4">
        <v>0.26814189668166521</v>
      </c>
      <c r="G69" s="1">
        <v>0.58313751481191545</v>
      </c>
      <c r="H69" s="4">
        <v>0.23401215944413975</v>
      </c>
      <c r="I69" s="1">
        <v>7.3307014113996774E-2</v>
      </c>
      <c r="J69" s="4">
        <v>0.21134534977688771</v>
      </c>
      <c r="K69" s="1">
        <v>2.1005488687948003E-2</v>
      </c>
      <c r="L69" s="4">
        <v>0.29854595354622399</v>
      </c>
      <c r="M69" s="1">
        <v>0.72305351255389405</v>
      </c>
      <c r="N69" s="4">
        <v>0.17001553912698358</v>
      </c>
      <c r="O69" s="1">
        <v>0.61355525051475612</v>
      </c>
      <c r="P69" s="4">
        <v>0.18967013587541398</v>
      </c>
      <c r="Q69" s="1">
        <v>0.19011457500666376</v>
      </c>
      <c r="R69" s="4">
        <v>0.12401838143831466</v>
      </c>
      <c r="S69" s="1">
        <v>0.71588838814843248</v>
      </c>
      <c r="T69" s="4">
        <v>7.4436651376347029E-2</v>
      </c>
      <c r="U69" s="1">
        <v>0.30092511782160897</v>
      </c>
      <c r="V69" s="4">
        <v>7.5329898055492006E-2</v>
      </c>
      <c r="W69" s="1">
        <v>0.15040878937308305</v>
      </c>
      <c r="X69" s="4">
        <v>0.27119548324541987</v>
      </c>
      <c r="Y69" s="1">
        <v>0.17459039681788108</v>
      </c>
      <c r="Z69" s="4">
        <v>0.23566654075448779</v>
      </c>
      <c r="AA69" s="1">
        <v>0.29131680828598816</v>
      </c>
      <c r="AB69" s="4">
        <v>0.20314387195476549</v>
      </c>
      <c r="AC69" s="1">
        <v>0.33761533212685951</v>
      </c>
      <c r="AD69" s="4">
        <v>0.42036884683943504</v>
      </c>
      <c r="AE69" s="1">
        <v>0.15259259259259214</v>
      </c>
      <c r="AF69" s="4">
        <v>0.22825108694192078</v>
      </c>
      <c r="AG69" s="1">
        <v>0.25510082613146728</v>
      </c>
      <c r="AH69" s="4">
        <v>0.26930641330166266</v>
      </c>
      <c r="AI69" s="1">
        <v>2.566674822608286E-2</v>
      </c>
      <c r="AJ69" s="4">
        <v>0.52858649436668781</v>
      </c>
      <c r="AK69" s="1">
        <v>0.24395267519279629</v>
      </c>
      <c r="AL69" s="4">
        <v>0.53546993653472241</v>
      </c>
      <c r="AO69" s="1">
        <v>0.11102285764716348</v>
      </c>
      <c r="AP69" s="4">
        <v>0.45135659116368915</v>
      </c>
      <c r="AQ69" s="1">
        <v>0.1459463448835745</v>
      </c>
      <c r="AR69" s="4">
        <v>0.37091988130563797</v>
      </c>
      <c r="AU69">
        <f t="shared" si="5"/>
        <v>29.461000000000009</v>
      </c>
      <c r="AV69" s="1">
        <f t="shared" si="6"/>
        <v>0.27411020000379061</v>
      </c>
      <c r="AW69" s="4">
        <f t="shared" si="6"/>
        <v>0.27475782329911791</v>
      </c>
      <c r="AY69">
        <f t="shared" si="7"/>
        <v>29.461000000000009</v>
      </c>
      <c r="AZ69">
        <f t="shared" si="8"/>
        <v>20</v>
      </c>
    </row>
    <row r="70" spans="2:52" x14ac:dyDescent="0.75">
      <c r="B70">
        <f t="shared" si="9"/>
        <v>31.19400000000001</v>
      </c>
      <c r="C70" s="1">
        <v>0.14850588590401465</v>
      </c>
      <c r="D70" s="4">
        <v>0.32117811496771537</v>
      </c>
      <c r="E70" s="1">
        <v>0.18719813964581639</v>
      </c>
      <c r="F70" s="4">
        <v>0.29101984973210127</v>
      </c>
      <c r="G70" s="1">
        <v>0.3481753730593885</v>
      </c>
      <c r="H70" s="4">
        <v>0.21560559861871351</v>
      </c>
      <c r="I70" s="1">
        <v>0.19091104019777266</v>
      </c>
      <c r="J70" s="4">
        <v>0.18402438547813518</v>
      </c>
      <c r="K70" s="1">
        <v>5.7783348951550968E-2</v>
      </c>
      <c r="L70" s="4">
        <v>0.29947520927237603</v>
      </c>
      <c r="M70" s="1">
        <v>0.27288866345422386</v>
      </c>
      <c r="N70" s="4">
        <v>0.16887654095060636</v>
      </c>
      <c r="O70" s="1">
        <v>0.4970144131777639</v>
      </c>
      <c r="P70" s="4">
        <v>0.19006264685592628</v>
      </c>
      <c r="Q70" s="1">
        <v>0.22055688782307492</v>
      </c>
      <c r="R70" s="4">
        <v>0.11694347097364011</v>
      </c>
      <c r="U70" s="1">
        <v>0.15500087275266269</v>
      </c>
      <c r="V70" s="4">
        <v>7.6338229566895482E-2</v>
      </c>
      <c r="W70" s="1">
        <v>0.15264147003549777</v>
      </c>
      <c r="X70" s="4">
        <v>0.26033377670051394</v>
      </c>
      <c r="Y70" s="1">
        <v>0.4140070082394165</v>
      </c>
      <c r="Z70" s="4">
        <v>0.23331901308197087</v>
      </c>
      <c r="AA70" s="1">
        <v>0.32362109708884318</v>
      </c>
      <c r="AB70" s="4">
        <v>0.20685879016482434</v>
      </c>
      <c r="AC70" s="1">
        <v>0.23021924229388532</v>
      </c>
      <c r="AD70" s="4">
        <v>0.42675176930609859</v>
      </c>
      <c r="AE70" s="1">
        <v>0.19901234567901224</v>
      </c>
      <c r="AF70" s="4">
        <v>0.23544757569814689</v>
      </c>
      <c r="AG70" s="1">
        <v>0.2216270266409546</v>
      </c>
      <c r="AH70" s="4">
        <v>0.28122832943562082</v>
      </c>
      <c r="AI70" s="1">
        <v>7.2290188402250932E-2</v>
      </c>
      <c r="AJ70" s="4">
        <v>0.52361174989431047</v>
      </c>
      <c r="AK70" s="1">
        <v>0.18222605419041751</v>
      </c>
      <c r="AL70" s="4">
        <v>0.52189049672635268</v>
      </c>
      <c r="AM70" s="1">
        <v>0.18798899950966755</v>
      </c>
      <c r="AN70" s="4">
        <v>0.55663850985488417</v>
      </c>
      <c r="AO70" s="1">
        <v>0.15334039361045018</v>
      </c>
      <c r="AP70" s="4">
        <v>0.45602349481976673</v>
      </c>
      <c r="AU70">
        <f t="shared" si="5"/>
        <v>31.19400000000001</v>
      </c>
      <c r="AV70" s="1">
        <f t="shared" si="6"/>
        <v>0.22184255003456127</v>
      </c>
      <c r="AW70" s="4">
        <f t="shared" si="6"/>
        <v>0.2929277658999262</v>
      </c>
      <c r="AY70">
        <f t="shared" si="7"/>
        <v>31.19400000000001</v>
      </c>
      <c r="AZ70">
        <f t="shared" si="8"/>
        <v>19</v>
      </c>
    </row>
    <row r="71" spans="2:52" x14ac:dyDescent="0.75">
      <c r="B71">
        <f t="shared" si="9"/>
        <v>32.927000000000007</v>
      </c>
      <c r="C71" s="1">
        <v>0.2572894657410203</v>
      </c>
      <c r="D71" s="4">
        <v>0.31564294345762284</v>
      </c>
      <c r="E71" s="1">
        <v>0.25697632818555738</v>
      </c>
      <c r="F71" s="4">
        <v>0.26868125217201161</v>
      </c>
      <c r="G71" s="1">
        <v>0.68313550641682252</v>
      </c>
      <c r="H71" s="4">
        <v>0.23272806404499552</v>
      </c>
      <c r="I71" s="1">
        <v>0.24604265731619696</v>
      </c>
      <c r="J71" s="4">
        <v>0.20400711869988727</v>
      </c>
      <c r="K71" s="1">
        <v>3.2640046732953024E-2</v>
      </c>
      <c r="L71" s="4">
        <v>0.30531503584589181</v>
      </c>
      <c r="M71" s="1">
        <v>0.47725082424549642</v>
      </c>
      <c r="N71" s="4">
        <v>0.17042217649779157</v>
      </c>
      <c r="O71" s="1">
        <v>0.59677419354838768</v>
      </c>
      <c r="P71" s="4">
        <v>0.17601722928279967</v>
      </c>
      <c r="S71" s="1">
        <v>0.51701984849937555</v>
      </c>
      <c r="T71" s="4">
        <v>8.993103448275859E-2</v>
      </c>
      <c r="U71" s="1">
        <v>0.4519113283295525</v>
      </c>
      <c r="V71" s="4">
        <v>6.796723566560367E-2</v>
      </c>
      <c r="W71" s="1">
        <v>0.16176494209486433</v>
      </c>
      <c r="X71" s="4">
        <v>0.24889830076504957</v>
      </c>
      <c r="Y71" s="1">
        <v>0.56316886068756666</v>
      </c>
      <c r="Z71" s="4">
        <v>0.23080784418713604</v>
      </c>
      <c r="AA71" s="1">
        <v>0.23271657700236439</v>
      </c>
      <c r="AC71" s="1">
        <v>0.26751119945412094</v>
      </c>
      <c r="AD71" s="4">
        <v>0.41654300098470248</v>
      </c>
      <c r="AE71" s="1">
        <v>7.0210602759621571E-2</v>
      </c>
      <c r="AF71" s="4">
        <v>0.22618677372840623</v>
      </c>
      <c r="AG71" s="1">
        <v>0.1655834107087597</v>
      </c>
      <c r="AH71" s="4">
        <v>0.27527549107098098</v>
      </c>
      <c r="AI71" s="1">
        <v>8.1245412282848289E-2</v>
      </c>
      <c r="AJ71" s="4">
        <v>0.51504217931891638</v>
      </c>
      <c r="AK71" s="1">
        <v>0.20148169436860341</v>
      </c>
      <c r="AL71" s="4">
        <v>0.52489317824041959</v>
      </c>
      <c r="AM71" s="1">
        <v>0.24998401091521619</v>
      </c>
      <c r="AN71" s="4">
        <v>0.56757608815316707</v>
      </c>
      <c r="AO71" s="1">
        <v>0.11583267143235369</v>
      </c>
      <c r="AP71" s="4">
        <v>0.45606367980085999</v>
      </c>
      <c r="AU71">
        <f t="shared" si="5"/>
        <v>32.927000000000007</v>
      </c>
      <c r="AV71" s="1">
        <f t="shared" si="6"/>
        <v>0.29623892530114099</v>
      </c>
      <c r="AW71" s="4">
        <f t="shared" si="6"/>
        <v>0.29399992368883343</v>
      </c>
      <c r="AY71">
        <f t="shared" si="7"/>
        <v>32.927000000000007</v>
      </c>
      <c r="AZ71">
        <f t="shared" si="8"/>
        <v>19</v>
      </c>
    </row>
    <row r="72" spans="2:52" x14ac:dyDescent="0.75">
      <c r="B72">
        <f t="shared" si="9"/>
        <v>34.660000000000004</v>
      </c>
      <c r="G72" s="1">
        <v>0.69924283505051177</v>
      </c>
      <c r="H72" s="4">
        <v>0.21376487247513792</v>
      </c>
      <c r="I72" s="1">
        <v>0.21983275103111657</v>
      </c>
      <c r="J72" s="4">
        <v>0.20445665196318685</v>
      </c>
      <c r="K72" s="1">
        <v>6.5803405177134733E-2</v>
      </c>
      <c r="L72" s="4">
        <v>0.29522468234135762</v>
      </c>
      <c r="M72" s="1">
        <v>0.54805985290387915</v>
      </c>
      <c r="N72" s="4">
        <v>0.16422403494999835</v>
      </c>
      <c r="O72" s="1">
        <v>0.47330130404941695</v>
      </c>
      <c r="P72" s="4">
        <v>0.18774049156220601</v>
      </c>
      <c r="Q72" s="1">
        <v>0.48041566746602365</v>
      </c>
      <c r="R72" s="4">
        <v>0.11394066004264464</v>
      </c>
      <c r="S72" s="1">
        <v>0.36153993671492846</v>
      </c>
      <c r="T72" s="4">
        <v>9.9735135209573722E-2</v>
      </c>
      <c r="U72" s="1">
        <v>0.38849130156513739</v>
      </c>
      <c r="V72" s="4">
        <v>6.9213973799126652E-2</v>
      </c>
      <c r="Y72" s="1">
        <v>0.30050194147173054</v>
      </c>
      <c r="Z72" s="4">
        <v>0.22574337376104361</v>
      </c>
      <c r="AA72" s="1">
        <v>0.23324450701392824</v>
      </c>
      <c r="AB72" s="4">
        <v>0.20828254795702156</v>
      </c>
      <c r="AE72" s="1">
        <v>8.9847494553377386E-2</v>
      </c>
      <c r="AF72" s="4">
        <v>0.22629665867850243</v>
      </c>
      <c r="AG72" s="1">
        <v>0.23448325119634397</v>
      </c>
      <c r="AH72" s="4">
        <v>0.26366169047047822</v>
      </c>
      <c r="AI72" s="1">
        <v>5.6948862246145975E-2</v>
      </c>
      <c r="AJ72" s="4">
        <v>0.51409091538983864</v>
      </c>
      <c r="AM72" s="1">
        <v>0.20886008484874363</v>
      </c>
      <c r="AN72" s="4">
        <v>0.585040162705179</v>
      </c>
      <c r="AO72" s="1">
        <v>6.6344541523255501E-2</v>
      </c>
      <c r="AP72" s="4">
        <v>0.42482445680975095</v>
      </c>
      <c r="AU72">
        <f t="shared" si="5"/>
        <v>34.660000000000004</v>
      </c>
      <c r="AV72" s="1">
        <f t="shared" si="6"/>
        <v>0.29512784912077822</v>
      </c>
      <c r="AW72" s="4">
        <f t="shared" si="6"/>
        <v>0.25308268720766974</v>
      </c>
      <c r="AY72">
        <f t="shared" si="7"/>
        <v>34.660000000000004</v>
      </c>
      <c r="AZ72">
        <f t="shared" si="8"/>
        <v>15</v>
      </c>
    </row>
    <row r="73" spans="2:52" x14ac:dyDescent="0.75">
      <c r="B73">
        <f t="shared" si="9"/>
        <v>36.393000000000001</v>
      </c>
      <c r="C73" s="1">
        <v>0.28642318140658035</v>
      </c>
      <c r="D73" s="4">
        <v>0.32103085568432105</v>
      </c>
      <c r="E73" s="1">
        <v>0.25125216146920243</v>
      </c>
      <c r="F73" s="4">
        <v>0.28125156233775728</v>
      </c>
      <c r="G73" s="1">
        <v>0.69763611897732625</v>
      </c>
      <c r="H73" s="4">
        <v>0.20245190539879834</v>
      </c>
      <c r="I73" s="1">
        <v>0.27953029022615206</v>
      </c>
      <c r="J73" s="4">
        <v>0.19969559787699032</v>
      </c>
      <c r="M73" s="1">
        <v>0.45706314988587338</v>
      </c>
      <c r="N73" s="4">
        <v>0.15796965373447514</v>
      </c>
      <c r="O73" s="1">
        <v>0.54196980096087788</v>
      </c>
      <c r="P73" s="4">
        <v>0.15893324565136099</v>
      </c>
      <c r="Q73" s="1">
        <v>0.43125499600319783</v>
      </c>
      <c r="R73" s="4">
        <v>0.11778321630337818</v>
      </c>
      <c r="S73" s="1">
        <v>0.58874292837280728</v>
      </c>
      <c r="T73" s="4">
        <v>0.10021023455765894</v>
      </c>
      <c r="U73" s="1">
        <v>0.48938150928026969</v>
      </c>
      <c r="V73" s="4">
        <v>6.9860400160548078E-2</v>
      </c>
      <c r="W73" s="1">
        <v>0.26035626515893706</v>
      </c>
      <c r="X73" s="4">
        <v>0.26232704590349992</v>
      </c>
      <c r="Y73" s="1">
        <v>0.23278719575717388</v>
      </c>
      <c r="Z73" s="4">
        <v>0.21859104384459357</v>
      </c>
      <c r="AA73" s="1">
        <v>0.17675599577656056</v>
      </c>
      <c r="AB73" s="4">
        <v>0.21443728229971584</v>
      </c>
      <c r="AC73" s="1">
        <v>0.38371851544189717</v>
      </c>
      <c r="AD73" s="4">
        <v>0.42349932724211536</v>
      </c>
      <c r="AI73" s="1">
        <v>4.3185710790310403E-2</v>
      </c>
      <c r="AJ73" s="4">
        <v>0.49946328746880797</v>
      </c>
      <c r="AK73" s="1">
        <v>0.2089380658140535</v>
      </c>
      <c r="AL73" s="4">
        <v>0.50921828908554567</v>
      </c>
      <c r="AM73" s="1">
        <v>0.21572473191634553</v>
      </c>
      <c r="AN73" s="4">
        <v>0.54586077260137011</v>
      </c>
      <c r="AO73" s="1">
        <v>6.7513899920574423E-3</v>
      </c>
      <c r="AP73" s="4">
        <v>0.42433161386920448</v>
      </c>
      <c r="AU73">
        <f t="shared" si="5"/>
        <v>36.393000000000001</v>
      </c>
      <c r="AV73" s="1">
        <f t="shared" si="6"/>
        <v>0.32655717689586022</v>
      </c>
      <c r="AW73" s="4">
        <f t="shared" si="6"/>
        <v>0.27687737258942002</v>
      </c>
      <c r="AY73">
        <f t="shared" si="7"/>
        <v>36.393000000000001</v>
      </c>
      <c r="AZ73">
        <f t="shared" si="8"/>
        <v>17</v>
      </c>
    </row>
    <row r="74" spans="2:52" x14ac:dyDescent="0.75">
      <c r="B74">
        <f t="shared" si="9"/>
        <v>38.125999999999998</v>
      </c>
      <c r="C74" s="1">
        <v>0.2627226079082402</v>
      </c>
      <c r="D74" s="4">
        <v>0.30523162247146496</v>
      </c>
      <c r="E74" s="1">
        <v>0.11780752489416209</v>
      </c>
      <c r="F74" s="4">
        <v>0.26872045837956138</v>
      </c>
      <c r="G74" s="1">
        <v>0.6252334759293855</v>
      </c>
      <c r="H74" s="4">
        <v>0.19657754778785427</v>
      </c>
      <c r="I74" s="1">
        <v>0.21786511610307391</v>
      </c>
      <c r="J74" s="4">
        <v>0.18575494940473478</v>
      </c>
      <c r="M74" s="1">
        <v>0.53999492772000934</v>
      </c>
      <c r="N74" s="4">
        <v>0.15507604272465961</v>
      </c>
      <c r="O74" s="1">
        <v>0.34701441317776283</v>
      </c>
      <c r="P74" s="4">
        <v>0.15781767104727015</v>
      </c>
      <c r="Q74" s="1">
        <v>0.13402611244338031</v>
      </c>
      <c r="R74" s="4">
        <v>0.12156227078032045</v>
      </c>
      <c r="S74" s="1">
        <v>0.40176431105570892</v>
      </c>
      <c r="T74" s="4">
        <v>9.6859786345492707E-2</v>
      </c>
      <c r="U74" s="1">
        <v>0.545412230173968</v>
      </c>
      <c r="V74" s="4">
        <v>6.4549926108917674E-2</v>
      </c>
      <c r="W74" s="1">
        <v>0.13654689432513573</v>
      </c>
      <c r="X74" s="4">
        <v>0.27177434540564815</v>
      </c>
      <c r="Y74" s="1">
        <v>0.30826782839283989</v>
      </c>
      <c r="Z74" s="4">
        <v>0.21977598421251426</v>
      </c>
      <c r="AA74" s="1">
        <v>0.22152948866207525</v>
      </c>
      <c r="AB74" s="4">
        <v>0.20754186578852249</v>
      </c>
      <c r="AC74" s="1">
        <v>0.40828314593407905</v>
      </c>
      <c r="AD74" s="4">
        <v>0.40272925044498648</v>
      </c>
      <c r="AE74" s="1">
        <v>0.10039215686274557</v>
      </c>
      <c r="AF74" s="4">
        <v>0.21310441109351086</v>
      </c>
      <c r="AG74" s="1">
        <v>0.24583958288693691</v>
      </c>
      <c r="AH74" s="4">
        <v>0.25573695518576917</v>
      </c>
      <c r="AI74" s="1">
        <v>8.0756055786640552E-2</v>
      </c>
      <c r="AJ74" s="4">
        <v>0.51015003553729477</v>
      </c>
      <c r="AK74" s="1">
        <v>0.13945170921748029</v>
      </c>
      <c r="AL74" s="4">
        <v>0.47921910466452727</v>
      </c>
      <c r="AM74" s="1">
        <v>0.14266527383972544</v>
      </c>
      <c r="AN74" s="4">
        <v>0.58306309547111324</v>
      </c>
      <c r="AO74" s="1">
        <v>4.0111199364575315E-2</v>
      </c>
      <c r="AP74" s="4">
        <v>0.44039279569627648</v>
      </c>
      <c r="AU74">
        <f t="shared" si="5"/>
        <v>38.125999999999998</v>
      </c>
      <c r="AV74" s="1">
        <f t="shared" si="6"/>
        <v>0.26398337129883814</v>
      </c>
      <c r="AW74" s="4">
        <f t="shared" si="6"/>
        <v>0.27029674308160206</v>
      </c>
      <c r="AY74">
        <f t="shared" si="7"/>
        <v>38.125999999999998</v>
      </c>
      <c r="AZ74">
        <f t="shared" si="8"/>
        <v>19</v>
      </c>
    </row>
    <row r="75" spans="2:52" x14ac:dyDescent="0.75">
      <c r="B75">
        <f t="shared" si="9"/>
        <v>39.858999999999995</v>
      </c>
      <c r="C75" s="1">
        <v>0.2479686085119229</v>
      </c>
      <c r="D75" s="4">
        <v>0.31476161677250281</v>
      </c>
      <c r="E75" s="1">
        <v>0.27659352453640162</v>
      </c>
      <c r="F75" s="4">
        <v>0.26013385104971715</v>
      </c>
      <c r="G75" s="1">
        <v>0.68940169910224902</v>
      </c>
      <c r="H75" s="4">
        <v>0.19802782772165375</v>
      </c>
      <c r="I75" s="1">
        <v>0.21915164663294759</v>
      </c>
      <c r="J75" s="4">
        <v>0.20377320124038983</v>
      </c>
      <c r="M75" s="1">
        <v>0.68673598782652578</v>
      </c>
      <c r="N75" s="4">
        <v>0.14766255201431991</v>
      </c>
      <c r="O75" s="1">
        <v>0.428894989704874</v>
      </c>
      <c r="P75" s="4">
        <v>0.1684825955426881</v>
      </c>
      <c r="Q75" s="1">
        <v>0.28790301092459331</v>
      </c>
      <c r="R75" s="4">
        <v>0.11739062184647819</v>
      </c>
      <c r="S75" s="1">
        <v>0.59046888484034987</v>
      </c>
      <c r="T75" s="4">
        <v>9.1160259540919567E-2</v>
      </c>
      <c r="W75" s="1">
        <v>0.14718023676052508</v>
      </c>
      <c r="X75" s="4">
        <v>0.25791828708334752</v>
      </c>
      <c r="Y75" s="1">
        <v>0.26380339047258394</v>
      </c>
      <c r="Z75" s="4">
        <v>0.21207288574496302</v>
      </c>
      <c r="AA75" s="1">
        <v>0.19968324199306225</v>
      </c>
      <c r="AB75" s="4">
        <v>0.21395314848839156</v>
      </c>
      <c r="AC75" s="1">
        <v>0.41213991159106411</v>
      </c>
      <c r="AD75" s="4">
        <v>0.40262705018789724</v>
      </c>
      <c r="AE75" s="1">
        <v>2.6811909949164894E-2</v>
      </c>
      <c r="AF75" s="4">
        <v>0.22103785769906881</v>
      </c>
      <c r="AG75" s="1">
        <v>0.27367092826702971</v>
      </c>
      <c r="AH75" s="4">
        <v>0.26447752093505827</v>
      </c>
      <c r="AK75" s="1">
        <v>0.18981015790902278</v>
      </c>
      <c r="AL75" s="4">
        <v>0.47132144957270827</v>
      </c>
      <c r="AM75" s="1">
        <v>0.11392755878653484</v>
      </c>
      <c r="AN75" s="4">
        <v>0.56409788452212739</v>
      </c>
      <c r="AO75" s="1">
        <v>1.4981025505251749E-2</v>
      </c>
      <c r="AP75" s="4">
        <v>0.41901622577880976</v>
      </c>
      <c r="AU75">
        <f t="shared" si="5"/>
        <v>39.858999999999995</v>
      </c>
      <c r="AV75" s="1">
        <f t="shared" si="6"/>
        <v>0.29818392431259427</v>
      </c>
      <c r="AW75" s="4">
        <f t="shared" si="6"/>
        <v>0.2663479315141789</v>
      </c>
      <c r="AY75">
        <f t="shared" si="7"/>
        <v>39.858999999999995</v>
      </c>
      <c r="AZ75">
        <f t="shared" si="8"/>
        <v>17</v>
      </c>
    </row>
    <row r="76" spans="2:52" x14ac:dyDescent="0.75">
      <c r="B76">
        <f t="shared" si="9"/>
        <v>41.591999999999992</v>
      </c>
      <c r="C76" s="1">
        <v>0.21761545427105417</v>
      </c>
      <c r="D76" s="4">
        <v>0.30472675911449298</v>
      </c>
      <c r="E76" s="1">
        <v>0.29269274342615237</v>
      </c>
      <c r="F76" s="4">
        <v>0.26836365924347111</v>
      </c>
      <c r="G76" s="1">
        <v>0.66973951115663555</v>
      </c>
      <c r="H76" s="4">
        <v>0.19037786768687567</v>
      </c>
      <c r="I76" s="1">
        <v>0.10164852490445571</v>
      </c>
      <c r="J76" s="4">
        <v>0.18902559940936176</v>
      </c>
      <c r="M76" s="1">
        <v>0.56571138726857673</v>
      </c>
      <c r="N76" s="4">
        <v>0.15519030701251732</v>
      </c>
      <c r="O76" s="1">
        <v>0.31938915579958826</v>
      </c>
      <c r="P76" s="4">
        <v>0.16224873696656997</v>
      </c>
      <c r="Q76" s="1">
        <v>0.4768185451638709</v>
      </c>
      <c r="R76" s="4">
        <v>0.11809011688881257</v>
      </c>
      <c r="S76" s="1">
        <v>0.11578291303096971</v>
      </c>
      <c r="T76" s="4">
        <v>9.2852788271833117E-2</v>
      </c>
      <c r="U76" s="1">
        <v>0.40594635480304875</v>
      </c>
      <c r="V76" s="4">
        <v>6.3724447954317615E-2</v>
      </c>
      <c r="W76" s="1">
        <v>0.17953001268933647</v>
      </c>
      <c r="X76" s="4">
        <v>0.26335516412970877</v>
      </c>
      <c r="AC76" s="1">
        <v>0.35233037647966403</v>
      </c>
      <c r="AD76" s="4">
        <v>0.41697076248023995</v>
      </c>
      <c r="AE76" s="1">
        <v>0.23221496005809641</v>
      </c>
      <c r="AF76" s="4">
        <v>0.20926086859638574</v>
      </c>
      <c r="AG76" s="1">
        <v>0.31469180772802086</v>
      </c>
      <c r="AH76" s="4">
        <v>0.26160675899581193</v>
      </c>
      <c r="AI76" s="1">
        <v>7.7722045510153548E-2</v>
      </c>
      <c r="AJ76" s="4">
        <v>0.49973756783204343</v>
      </c>
      <c r="AK76" s="1">
        <v>0.17805878877872006</v>
      </c>
      <c r="AL76" s="4">
        <v>0.45982576646004364</v>
      </c>
      <c r="AM76" s="1">
        <v>4.2957341121793863E-2</v>
      </c>
      <c r="AN76" s="4">
        <v>0.56125111781655779</v>
      </c>
      <c r="AO76" s="1">
        <v>2.4291765951814211E-2</v>
      </c>
      <c r="AP76" s="4">
        <v>0.42388566537336259</v>
      </c>
      <c r="AU76">
        <f t="shared" si="5"/>
        <v>41.591999999999992</v>
      </c>
      <c r="AV76" s="1">
        <f t="shared" si="6"/>
        <v>0.2686553934201148</v>
      </c>
      <c r="AW76" s="4">
        <f t="shared" si="6"/>
        <v>0.27297023260190628</v>
      </c>
      <c r="AY76">
        <f t="shared" si="7"/>
        <v>41.591999999999992</v>
      </c>
      <c r="AZ76">
        <f t="shared" si="8"/>
        <v>17</v>
      </c>
    </row>
    <row r="77" spans="2:52" x14ac:dyDescent="0.75">
      <c r="B77">
        <f t="shared" si="9"/>
        <v>43.324999999999989</v>
      </c>
      <c r="C77" s="1">
        <v>0.12097796559010009</v>
      </c>
      <c r="D77" s="4">
        <v>0.29350936974567543</v>
      </c>
      <c r="E77" s="1">
        <v>0.33395444517321538</v>
      </c>
      <c r="F77" s="4">
        <v>0.26851038193072069</v>
      </c>
      <c r="I77" s="1">
        <v>0.12340602651261913</v>
      </c>
      <c r="J77" s="4">
        <v>0.18052636279734438</v>
      </c>
      <c r="M77" s="1">
        <v>0.20755769718488234</v>
      </c>
      <c r="N77" s="4">
        <v>0.15071204339404426</v>
      </c>
      <c r="O77" s="1">
        <v>0.33809196980096151</v>
      </c>
      <c r="P77" s="4">
        <v>0.16610434039633068</v>
      </c>
      <c r="Q77" s="1">
        <v>0.48641087130295996</v>
      </c>
      <c r="R77" s="4">
        <v>0.12202348808925657</v>
      </c>
      <c r="S77" s="1">
        <v>0.5202320452584146</v>
      </c>
      <c r="T77" s="4">
        <v>8.2542751525230162E-2</v>
      </c>
      <c r="U77" s="1">
        <v>0.46634083900622453</v>
      </c>
      <c r="V77" s="4">
        <v>6.2160903716900133E-2</v>
      </c>
      <c r="W77" s="1">
        <v>6.6289734487688282E-2</v>
      </c>
      <c r="X77" s="4">
        <v>0.27330941459648489</v>
      </c>
      <c r="Y77" s="1">
        <v>0.19537835022256056</v>
      </c>
      <c r="Z77" s="4">
        <v>0.21520476831378579</v>
      </c>
      <c r="AA77" s="1">
        <v>1.754738800342057E-2</v>
      </c>
      <c r="AB77" s="4">
        <v>0.20337890589538288</v>
      </c>
      <c r="AC77" s="1">
        <v>0.24727801346901349</v>
      </c>
      <c r="AD77" s="4">
        <v>0.38790405930361022</v>
      </c>
      <c r="AE77" s="1">
        <v>0.13266521423384187</v>
      </c>
      <c r="AF77" s="4">
        <v>0.20311315013342071</v>
      </c>
      <c r="AG77" s="1">
        <v>0.20765183439278212</v>
      </c>
      <c r="AH77" s="4">
        <v>0.25576231291912771</v>
      </c>
      <c r="AI77" s="1">
        <v>0.10632493271348144</v>
      </c>
      <c r="AJ77" s="4">
        <v>0.47968632887112245</v>
      </c>
      <c r="AK77" s="1">
        <v>0.18396640641216042</v>
      </c>
      <c r="AL77" s="4">
        <v>0.48216433373141637</v>
      </c>
      <c r="AM77" s="1">
        <v>4.2722834544951016E-2</v>
      </c>
      <c r="AN77" s="4">
        <v>0.55615463917525776</v>
      </c>
      <c r="AO77" s="1">
        <v>6.0431559438708045E-2</v>
      </c>
      <c r="AP77" s="4">
        <v>0.4246621479392077</v>
      </c>
      <c r="AU77">
        <f t="shared" si="5"/>
        <v>43.324999999999989</v>
      </c>
      <c r="AV77" s="1">
        <f t="shared" si="6"/>
        <v>0.21429045154155477</v>
      </c>
      <c r="AW77" s="4">
        <f t="shared" si="6"/>
        <v>0.26707942791523998</v>
      </c>
      <c r="AY77">
        <f t="shared" si="7"/>
        <v>43.324999999999989</v>
      </c>
      <c r="AZ77">
        <f t="shared" si="8"/>
        <v>18</v>
      </c>
    </row>
    <row r="78" spans="2:52" x14ac:dyDescent="0.75">
      <c r="B78">
        <f t="shared" si="9"/>
        <v>45.057999999999986</v>
      </c>
      <c r="C78" s="1">
        <v>0.20618170842137104</v>
      </c>
      <c r="D78" s="4">
        <v>0.28839245851816353</v>
      </c>
      <c r="E78" s="1">
        <v>0.2945262655774849</v>
      </c>
      <c r="F78" s="4">
        <v>0.27069611817083794</v>
      </c>
      <c r="G78" s="1">
        <v>0.72219879094615613</v>
      </c>
      <c r="H78" s="4">
        <v>0.19542170416707422</v>
      </c>
      <c r="M78" s="1">
        <v>0.35987826528024336</v>
      </c>
      <c r="N78" s="4">
        <v>0.1490831352168224</v>
      </c>
      <c r="O78" s="1">
        <v>0.27542896362388658</v>
      </c>
      <c r="P78" s="4">
        <v>0.17397452139874908</v>
      </c>
      <c r="Q78" s="1">
        <v>0.38202771116440198</v>
      </c>
      <c r="R78" s="4">
        <v>0.12364696707019621</v>
      </c>
      <c r="S78" s="1">
        <v>6.9517691053783666E-3</v>
      </c>
      <c r="T78" s="4">
        <v>8.6674491039588297E-2</v>
      </c>
      <c r="U78" s="1">
        <v>0.66905219060918064</v>
      </c>
      <c r="V78" s="4">
        <v>6.675088692480495E-2</v>
      </c>
      <c r="W78" s="1">
        <v>8.0039192379973395E-2</v>
      </c>
      <c r="X78" s="4">
        <v>0.26112133567876999</v>
      </c>
      <c r="Y78" s="1">
        <v>0.15446538497963827</v>
      </c>
      <c r="Z78" s="4">
        <v>0.21145341651900701</v>
      </c>
      <c r="AA78" s="1">
        <v>0</v>
      </c>
      <c r="AB78" s="4">
        <v>0.21662175577932213</v>
      </c>
      <c r="AC78" s="1">
        <v>9.5618120865102615E-2</v>
      </c>
      <c r="AD78" s="4">
        <v>0.39258471603789602</v>
      </c>
      <c r="AE78" s="1">
        <v>0.21763253449528006</v>
      </c>
      <c r="AF78" s="4">
        <v>0.20521440823327619</v>
      </c>
      <c r="AG78" s="1">
        <v>0.13849010784944071</v>
      </c>
      <c r="AH78" s="4">
        <v>0.26000601136341606</v>
      </c>
      <c r="AI78" s="1">
        <v>5.9787129924149744E-2</v>
      </c>
      <c r="AJ78" s="4">
        <v>0.48434552845528456</v>
      </c>
      <c r="AK78" s="1">
        <v>4.9719787325765263E-2</v>
      </c>
      <c r="AL78" s="4">
        <v>0.49427371971087553</v>
      </c>
      <c r="AM78" s="1">
        <v>0.13545952629671434</v>
      </c>
      <c r="AN78" s="4">
        <v>0.5616588297052485</v>
      </c>
      <c r="AO78" s="1">
        <v>0</v>
      </c>
      <c r="AP78" s="4">
        <v>0.42012100343633024</v>
      </c>
      <c r="AU78">
        <f t="shared" si="5"/>
        <v>45.057999999999986</v>
      </c>
      <c r="AV78" s="1">
        <f t="shared" si="6"/>
        <v>0.21374763604689823</v>
      </c>
      <c r="AW78" s="4">
        <f t="shared" si="6"/>
        <v>0.27011338930142575</v>
      </c>
      <c r="AY78">
        <f t="shared" si="7"/>
        <v>45.057999999999986</v>
      </c>
      <c r="AZ78">
        <f t="shared" si="8"/>
        <v>18</v>
      </c>
    </row>
    <row r="79" spans="2:52" x14ac:dyDescent="0.75">
      <c r="B79">
        <f t="shared" si="9"/>
        <v>46.790999999999983</v>
      </c>
      <c r="C79" s="1">
        <v>0.15520676124358612</v>
      </c>
      <c r="D79" s="4">
        <v>0.27925489704715362</v>
      </c>
      <c r="E79" s="1">
        <v>0.32062786953669986</v>
      </c>
      <c r="F79" s="4">
        <v>0.26198874467769367</v>
      </c>
      <c r="G79" s="1">
        <v>0.66911690867827589</v>
      </c>
      <c r="H79" s="4">
        <v>0.19598212832448977</v>
      </c>
      <c r="I79" s="1">
        <v>0.15154572859251078</v>
      </c>
      <c r="J79" s="4">
        <v>0.22793003631736272</v>
      </c>
      <c r="M79" s="1">
        <v>0.48825767182348484</v>
      </c>
      <c r="N79" s="4">
        <v>0.14201315931882047</v>
      </c>
      <c r="O79" s="1">
        <v>0.22663006177076295</v>
      </c>
      <c r="P79" s="4">
        <v>0.18158100528529825</v>
      </c>
      <c r="Q79" s="1">
        <v>0.33999467092992486</v>
      </c>
      <c r="R79" s="4">
        <v>0.12668897920153008</v>
      </c>
      <c r="S79" s="1">
        <v>5.7915428133090412E-2</v>
      </c>
      <c r="T79" s="4">
        <v>8.3166598365595534E-2</v>
      </c>
      <c r="U79" s="1">
        <v>0.67987432361668665</v>
      </c>
      <c r="V79" s="4">
        <v>6.3368282159960876E-2</v>
      </c>
      <c r="W79" s="1">
        <v>0.15713895626194668</v>
      </c>
      <c r="X79" s="4">
        <v>0.23557831368862533</v>
      </c>
      <c r="Y79" s="1">
        <v>0.25840515200303033</v>
      </c>
      <c r="Z79" s="4">
        <v>0.21563837212831172</v>
      </c>
      <c r="AA79" s="1">
        <v>9.1482729146765404E-2</v>
      </c>
      <c r="AB79" s="4">
        <v>0.22315750440344861</v>
      </c>
      <c r="AC79" s="1">
        <v>0.37576764470288071</v>
      </c>
      <c r="AD79" s="4">
        <v>0.3914264586681076</v>
      </c>
      <c r="AE79" s="1">
        <v>0.24845315904139417</v>
      </c>
      <c r="AF79" s="4">
        <v>0.19498093686791845</v>
      </c>
      <c r="AG79" s="1">
        <v>0.16427398042996993</v>
      </c>
      <c r="AH79" s="4">
        <v>0.25670330524699458</v>
      </c>
      <c r="AI79" s="1">
        <v>4.4176657695130427E-2</v>
      </c>
      <c r="AJ79" s="4">
        <v>0.46999255752086277</v>
      </c>
      <c r="AK79" s="1">
        <v>7.3126726381504567E-2</v>
      </c>
      <c r="AL79" s="4">
        <v>0.49398709219791964</v>
      </c>
      <c r="AM79" s="1">
        <v>0.15950710981303354</v>
      </c>
      <c r="AN79" s="4">
        <v>0.55894809529289913</v>
      </c>
      <c r="AO79" s="1">
        <v>2.9984114376490092E-2</v>
      </c>
      <c r="AP79" s="4">
        <v>0.40703601454767985</v>
      </c>
      <c r="AU79">
        <f t="shared" si="5"/>
        <v>46.790999999999983</v>
      </c>
      <c r="AV79" s="1">
        <f t="shared" si="6"/>
        <v>0.24692029758827203</v>
      </c>
      <c r="AW79" s="4">
        <f t="shared" si="6"/>
        <v>0.26365381480319333</v>
      </c>
      <c r="AY79">
        <f t="shared" si="7"/>
        <v>46.790999999999983</v>
      </c>
      <c r="AZ79">
        <f t="shared" si="8"/>
        <v>19</v>
      </c>
    </row>
    <row r="80" spans="2:52" x14ac:dyDescent="0.75">
      <c r="B80">
        <f t="shared" si="9"/>
        <v>48.52399999999998</v>
      </c>
      <c r="C80" s="1">
        <v>0.22792635073951156</v>
      </c>
      <c r="D80" s="4">
        <v>0.27728552648823829</v>
      </c>
      <c r="E80" s="1">
        <v>0.15364319360801335</v>
      </c>
      <c r="F80" s="4">
        <v>0.28045685279187821</v>
      </c>
      <c r="G80" s="1">
        <v>0.75885200136570974</v>
      </c>
      <c r="H80" s="4">
        <v>0.18907758713894823</v>
      </c>
      <c r="I80" s="1">
        <v>8.043338420594584E-2</v>
      </c>
      <c r="J80" s="4">
        <v>0.22034556280869821</v>
      </c>
      <c r="M80" s="1">
        <v>0.44037534871925149</v>
      </c>
      <c r="N80" s="4">
        <v>0.1387546028676637</v>
      </c>
      <c r="O80" s="1">
        <v>0.4328071379547016</v>
      </c>
      <c r="P80" s="4">
        <v>0.17924613987284291</v>
      </c>
      <c r="Q80" s="1">
        <v>0.17299493738342683</v>
      </c>
      <c r="R80" s="4">
        <v>0.11818005526736806</v>
      </c>
      <c r="S80" s="1">
        <v>0.31532265797295894</v>
      </c>
      <c r="T80" s="4">
        <v>8.3778039655624928E-2</v>
      </c>
      <c r="U80" s="1">
        <v>0.55140513178565176</v>
      </c>
      <c r="V80" s="4">
        <v>6.7705359327840761E-2</v>
      </c>
      <c r="W80" s="1">
        <v>0.11950463401705827</v>
      </c>
      <c r="X80" s="4">
        <v>0.23824736464803442</v>
      </c>
      <c r="Y80" s="1">
        <v>0.16114215361303252</v>
      </c>
      <c r="Z80" s="4">
        <v>0.20044834098481484</v>
      </c>
      <c r="AA80" s="1">
        <v>7.4538689727991769E-2</v>
      </c>
      <c r="AB80" s="4">
        <v>0.23603442920269752</v>
      </c>
      <c r="AC80" s="1">
        <v>0.2755510724775273</v>
      </c>
      <c r="AD80" s="4">
        <v>0.39422455686957492</v>
      </c>
      <c r="AE80" s="1">
        <v>0.18698620188816295</v>
      </c>
      <c r="AF80" s="4">
        <v>0.19350190145578769</v>
      </c>
      <c r="AG80" s="1">
        <v>0</v>
      </c>
      <c r="AH80" s="4">
        <v>0.24753261817845082</v>
      </c>
      <c r="AI80" s="1">
        <v>6.3995595791533369E-2</v>
      </c>
      <c r="AJ80" s="4">
        <v>0.49157895564890414</v>
      </c>
      <c r="AK80" s="1">
        <v>3.1821302549855879E-2</v>
      </c>
      <c r="AL80" s="4">
        <v>0.47817273029657398</v>
      </c>
      <c r="AM80" s="1">
        <v>0.31161660306564065</v>
      </c>
      <c r="AN80" s="4">
        <v>0.55569891211916844</v>
      </c>
      <c r="AO80" s="1">
        <v>6.8197864266173233E-2</v>
      </c>
      <c r="AP80" s="4">
        <v>0.42138977658674998</v>
      </c>
      <c r="AU80">
        <f t="shared" si="5"/>
        <v>48.52399999999998</v>
      </c>
      <c r="AV80" s="1">
        <f t="shared" si="6"/>
        <v>0.23300601374379723</v>
      </c>
      <c r="AW80" s="4">
        <f t="shared" si="6"/>
        <v>0.26377154274788733</v>
      </c>
      <c r="AY80">
        <f t="shared" si="7"/>
        <v>48.52399999999998</v>
      </c>
      <c r="AZ80">
        <f t="shared" si="8"/>
        <v>19</v>
      </c>
    </row>
    <row r="81" spans="2:52" x14ac:dyDescent="0.75">
      <c r="B81">
        <f t="shared" si="9"/>
        <v>50.256999999999977</v>
      </c>
      <c r="C81" s="1">
        <v>0.28424992453969222</v>
      </c>
      <c r="D81" s="4">
        <v>0.27997916983097182</v>
      </c>
      <c r="E81" s="1">
        <v>9.0468666149900248E-2</v>
      </c>
      <c r="F81" s="4">
        <v>0.26157121044947451</v>
      </c>
      <c r="G81" s="1">
        <v>0.46128818461167831</v>
      </c>
      <c r="H81" s="4">
        <v>0.19028752445393682</v>
      </c>
      <c r="I81" s="1">
        <v>0.10467565556298358</v>
      </c>
      <c r="J81" s="4">
        <v>0.21935913367654894</v>
      </c>
      <c r="M81" s="1">
        <v>0.37798630484402579</v>
      </c>
      <c r="N81" s="4">
        <v>0.13969597710951998</v>
      </c>
      <c r="Q81" s="1">
        <v>0</v>
      </c>
      <c r="R81" s="4">
        <v>0.12752464049119405</v>
      </c>
      <c r="S81" s="1">
        <v>0.23218908811966607</v>
      </c>
      <c r="T81" s="4">
        <v>7.8863368970279818E-2</v>
      </c>
      <c r="U81" s="1">
        <v>0.52504800139640395</v>
      </c>
      <c r="V81" s="4">
        <v>6.5034905338240287E-2</v>
      </c>
      <c r="W81" s="1">
        <v>7.0915720320606834E-2</v>
      </c>
      <c r="X81" s="4">
        <v>0.23365258022046104</v>
      </c>
      <c r="Y81" s="1">
        <v>8.9260346623732903E-2</v>
      </c>
      <c r="Z81" s="4">
        <v>0.19423573608828368</v>
      </c>
      <c r="AA81" s="1">
        <v>0.13145457287948129</v>
      </c>
      <c r="AB81" s="4">
        <v>0.21011228769038201</v>
      </c>
      <c r="AC81" s="1">
        <v>0.45818376004984185</v>
      </c>
      <c r="AE81" s="1">
        <v>0.28037763253449643</v>
      </c>
      <c r="AF81" s="4">
        <v>0.19575169799975403</v>
      </c>
      <c r="AG81" s="1">
        <v>2.9402661714639726E-2</v>
      </c>
      <c r="AH81" s="4">
        <v>0.24795073162580869</v>
      </c>
      <c r="AI81" s="1">
        <v>6.0924883777831673E-2</v>
      </c>
      <c r="AJ81" s="4">
        <v>0.49042491506757624</v>
      </c>
      <c r="AK81" s="1">
        <v>0.12187255512445928</v>
      </c>
      <c r="AL81" s="4">
        <v>0.5252247648772943</v>
      </c>
      <c r="AM81" s="1">
        <v>0.3257935915748188</v>
      </c>
      <c r="AN81" s="4">
        <v>0.55735919594722727</v>
      </c>
      <c r="AU81">
        <f t="shared" si="5"/>
        <v>50.256999999999977</v>
      </c>
      <c r="AV81" s="1">
        <f t="shared" si="6"/>
        <v>0.21435832646025052</v>
      </c>
      <c r="AW81" s="4">
        <f t="shared" si="6"/>
        <v>0.25106423998980959</v>
      </c>
      <c r="AY81">
        <f t="shared" si="7"/>
        <v>50.256999999999977</v>
      </c>
      <c r="AZ81">
        <f t="shared" si="8"/>
        <v>17</v>
      </c>
    </row>
    <row r="82" spans="2:52" x14ac:dyDescent="0.75">
      <c r="B82">
        <f t="shared" si="9"/>
        <v>51.989999999999974</v>
      </c>
      <c r="C82" s="1">
        <v>0.2742046483549655</v>
      </c>
      <c r="D82" s="4">
        <v>0.27204885276817387</v>
      </c>
      <c r="E82" s="1">
        <v>2.9425794526264596E-2</v>
      </c>
      <c r="F82" s="4">
        <v>0.25808297456578089</v>
      </c>
      <c r="G82" s="1">
        <v>0.50165692595047318</v>
      </c>
      <c r="H82" s="4">
        <v>0.1906147754230936</v>
      </c>
      <c r="I82" s="1">
        <v>0.17977372198327476</v>
      </c>
      <c r="J82" s="4">
        <v>0.20335636446129848</v>
      </c>
      <c r="M82" s="1">
        <v>0.57377631245244931</v>
      </c>
      <c r="N82" s="4">
        <v>0.14551977079763673</v>
      </c>
      <c r="O82" s="1">
        <v>0.56688400823610285</v>
      </c>
      <c r="P82" s="4">
        <v>0.16617716817553319</v>
      </c>
      <c r="Q82" s="1">
        <v>0.12516653343991577</v>
      </c>
      <c r="R82" s="4">
        <v>0.12362746360942932</v>
      </c>
      <c r="S82" s="1">
        <v>0.17278741969508052</v>
      </c>
      <c r="T82" s="4">
        <v>7.4198661659146403E-2</v>
      </c>
      <c r="U82" s="1">
        <v>0.57816954675045118</v>
      </c>
      <c r="V82" s="4">
        <v>6.0424261298063726E-2</v>
      </c>
      <c r="W82" s="1">
        <v>0.12617055110268752</v>
      </c>
      <c r="X82" s="4">
        <v>0.24237989022831505</v>
      </c>
      <c r="Y82" s="1">
        <v>3.0305900179940642E-2</v>
      </c>
      <c r="Z82" s="4">
        <v>0.19642950787740759</v>
      </c>
      <c r="AA82" s="1">
        <v>8.12509427321641E-2</v>
      </c>
      <c r="AB82" s="4">
        <v>0.22896733083847481</v>
      </c>
      <c r="AC82" s="1">
        <v>0.58501201530839286</v>
      </c>
      <c r="AD82" s="4">
        <v>0.39315451911446164</v>
      </c>
      <c r="AE82" s="1">
        <v>0</v>
      </c>
      <c r="AF82" s="4">
        <v>0.18642141654958783</v>
      </c>
      <c r="AG82" s="1">
        <v>3.6545008689857397E-2</v>
      </c>
      <c r="AH82" s="4">
        <v>0.24819816172004699</v>
      </c>
      <c r="AI82" s="1">
        <v>3.3068265231221326E-2</v>
      </c>
      <c r="AJ82" s="4">
        <v>0.49523272168253035</v>
      </c>
      <c r="AK82" s="1">
        <v>0</v>
      </c>
      <c r="AL82" s="4">
        <v>0.53006261215573058</v>
      </c>
      <c r="AM82" s="1">
        <v>0.30707570298676068</v>
      </c>
      <c r="AN82" s="4">
        <v>0.5570473131808098</v>
      </c>
      <c r="AO82" s="1">
        <v>6.2351072279588068E-2</v>
      </c>
      <c r="AP82" s="4">
        <v>0.4302852370226013</v>
      </c>
      <c r="AU82">
        <f t="shared" si="5"/>
        <v>51.989999999999974</v>
      </c>
      <c r="AV82" s="1">
        <f t="shared" si="6"/>
        <v>0.22440128262629427</v>
      </c>
      <c r="AW82" s="4">
        <f t="shared" si="6"/>
        <v>0.26327521069095383</v>
      </c>
      <c r="AY82">
        <f t="shared" si="7"/>
        <v>51.989999999999974</v>
      </c>
      <c r="AZ82">
        <f t="shared" si="8"/>
        <v>19</v>
      </c>
    </row>
    <row r="83" spans="2:52" x14ac:dyDescent="0.75">
      <c r="B83">
        <f t="shared" si="9"/>
        <v>53.722999999999971</v>
      </c>
      <c r="C83" s="1">
        <v>0.22132206459402379</v>
      </c>
      <c r="D83" s="4">
        <v>0.26919194195322005</v>
      </c>
      <c r="E83" s="1">
        <v>4.8118776459363702E-2</v>
      </c>
      <c r="F83" s="4">
        <v>0.25460904550182306</v>
      </c>
      <c r="G83" s="1">
        <v>0.65003715530919337</v>
      </c>
      <c r="H83" s="4">
        <v>0.18435067595247842</v>
      </c>
      <c r="I83" s="1">
        <v>0.18553788327888732</v>
      </c>
      <c r="J83" s="4">
        <v>0.2033709186556483</v>
      </c>
      <c r="M83" s="1">
        <v>0.44138980471722167</v>
      </c>
      <c r="N83" s="4">
        <v>0.13783126994439798</v>
      </c>
      <c r="O83" s="1">
        <v>0.45545641729581432</v>
      </c>
      <c r="P83" s="4">
        <v>0.16580121359381839</v>
      </c>
      <c r="S83" s="1">
        <v>0</v>
      </c>
      <c r="T83" s="4">
        <v>7.5101637182727166E-2</v>
      </c>
      <c r="U83" s="1">
        <v>0.57432943503811029</v>
      </c>
      <c r="V83" s="4">
        <v>6.2837678088249471E-2</v>
      </c>
      <c r="W83" s="1">
        <v>4.1971183963249101E-2</v>
      </c>
      <c r="X83" s="4">
        <v>0.23473800001013825</v>
      </c>
      <c r="Y83" s="1">
        <v>0</v>
      </c>
      <c r="Z83" s="4">
        <v>0.18918754422136161</v>
      </c>
      <c r="AA83" s="1">
        <v>0.1266277842023229</v>
      </c>
      <c r="AB83" s="4">
        <v>0.20868839412232854</v>
      </c>
      <c r="AC83" s="1">
        <v>0.51926899457086029</v>
      </c>
      <c r="AD83" s="4">
        <v>0.38842512577582161</v>
      </c>
      <c r="AE83" s="1">
        <v>0.26486564996368894</v>
      </c>
      <c r="AF83" s="4">
        <v>0.18510348087708847</v>
      </c>
      <c r="AG83" s="1">
        <v>0.12394352784325093</v>
      </c>
      <c r="AH83" s="4">
        <v>0.24798492620119331</v>
      </c>
      <c r="AI83" s="1">
        <v>6.9243944213363204E-3</v>
      </c>
      <c r="AJ83" s="4">
        <v>0.48089605238885813</v>
      </c>
      <c r="AM83" s="1">
        <v>0.31445200076747581</v>
      </c>
      <c r="AN83" s="4">
        <v>0.5666472709017889</v>
      </c>
      <c r="AO83" s="1">
        <v>5.5224605065749131E-2</v>
      </c>
      <c r="AP83" s="4">
        <v>0.41988774829356718</v>
      </c>
      <c r="AU83">
        <f t="shared" si="5"/>
        <v>53.722999999999971</v>
      </c>
      <c r="AV83" s="1">
        <f t="shared" si="6"/>
        <v>0.2370276280876793</v>
      </c>
      <c r="AW83" s="4">
        <f t="shared" si="6"/>
        <v>0.25145017198026526</v>
      </c>
      <c r="AY83">
        <f t="shared" si="7"/>
        <v>53.722999999999971</v>
      </c>
      <c r="AZ83">
        <f t="shared" si="8"/>
        <v>17</v>
      </c>
    </row>
    <row r="84" spans="2:52" x14ac:dyDescent="0.75">
      <c r="B84">
        <f t="shared" si="9"/>
        <v>55.455999999999968</v>
      </c>
      <c r="C84" s="1">
        <v>0.23793540597645635</v>
      </c>
      <c r="D84" s="4">
        <v>0.26486531739885727</v>
      </c>
      <c r="E84" s="1">
        <v>0.2200524715282326</v>
      </c>
      <c r="F84" s="4">
        <v>0.24176605200059356</v>
      </c>
      <c r="G84" s="1">
        <v>0.52061617561406737</v>
      </c>
      <c r="H84" s="4">
        <v>0.19024289230566499</v>
      </c>
      <c r="I84" s="1">
        <v>0.14135438870880315</v>
      </c>
      <c r="J84" s="4">
        <v>0.19253518652273213</v>
      </c>
      <c r="M84" s="1">
        <v>0.67948262744103394</v>
      </c>
      <c r="N84" s="4">
        <v>0.13571901690779156</v>
      </c>
      <c r="O84" s="1">
        <v>0.47151681537405588</v>
      </c>
      <c r="P84" s="4">
        <v>0.14271007305225852</v>
      </c>
      <c r="S84" s="1">
        <v>0.34140377792693399</v>
      </c>
      <c r="T84" s="4">
        <v>6.9498793051905428E-2</v>
      </c>
      <c r="U84" s="1">
        <v>0.70669692209227941</v>
      </c>
      <c r="V84" s="4">
        <v>6.6216554362008267E-2</v>
      </c>
      <c r="W84" s="1">
        <v>0.14729267391618547</v>
      </c>
      <c r="X84" s="4">
        <v>0.2246021013211276</v>
      </c>
      <c r="Y84" s="1">
        <v>0.37797139880670388</v>
      </c>
      <c r="Z84" s="4">
        <v>0.19507582891971101</v>
      </c>
      <c r="AA84" s="1">
        <v>0.18241238875760593</v>
      </c>
      <c r="AB84" s="4">
        <v>0.21091050930569483</v>
      </c>
      <c r="AC84" s="1">
        <v>0.53597175660842067</v>
      </c>
      <c r="AD84" s="4">
        <v>0.38584413800085338</v>
      </c>
      <c r="AE84" s="1">
        <v>0.17562817719680437</v>
      </c>
      <c r="AF84" s="4">
        <v>0.18525325295890616</v>
      </c>
      <c r="AG84" s="1">
        <v>0.12244363497845449</v>
      </c>
      <c r="AH84" s="4">
        <v>0.25605047903466222</v>
      </c>
      <c r="AI84" s="1">
        <v>1.3824321017861455E-3</v>
      </c>
      <c r="AJ84" s="4">
        <v>0.51563212922196178</v>
      </c>
      <c r="AM84" s="1">
        <v>0.39004839362994936</v>
      </c>
      <c r="AN84" s="4">
        <v>0.56238464059616022</v>
      </c>
      <c r="AO84" s="1">
        <v>0.12801164945724161</v>
      </c>
      <c r="AP84" s="4">
        <v>0.39783411272458769</v>
      </c>
      <c r="AU84">
        <f t="shared" si="5"/>
        <v>55.455999999999968</v>
      </c>
      <c r="AV84" s="1">
        <f t="shared" si="6"/>
        <v>0.31648359353617728</v>
      </c>
      <c r="AW84" s="4">
        <f t="shared" si="6"/>
        <v>0.24924359280502806</v>
      </c>
      <c r="AY84">
        <f t="shared" si="7"/>
        <v>55.455999999999968</v>
      </c>
      <c r="AZ84">
        <f t="shared" si="8"/>
        <v>17</v>
      </c>
    </row>
    <row r="85" spans="2:52" x14ac:dyDescent="0.75">
      <c r="B85">
        <f t="shared" si="9"/>
        <v>57.188999999999965</v>
      </c>
      <c r="C85" s="1">
        <v>0.3216420162994264</v>
      </c>
      <c r="D85" s="4">
        <v>0.26415668198816833</v>
      </c>
      <c r="E85" s="1">
        <v>0.29959453819092441</v>
      </c>
      <c r="F85" s="4">
        <v>0.25650161803683269</v>
      </c>
      <c r="G85" s="1">
        <v>0.54150348456548469</v>
      </c>
      <c r="H85" s="4">
        <v>0.18535370161999623</v>
      </c>
      <c r="I85" s="1">
        <v>0.13871826242700175</v>
      </c>
      <c r="J85" s="4">
        <v>0.19775296513138418</v>
      </c>
      <c r="M85" s="1">
        <v>0.63839715952320475</v>
      </c>
      <c r="N85" s="4">
        <v>0.13576173952466478</v>
      </c>
      <c r="O85" s="1">
        <v>0.40621139327385136</v>
      </c>
      <c r="P85" s="4">
        <v>0.15674385151739159</v>
      </c>
      <c r="S85" s="1">
        <v>0.44524882539073818</v>
      </c>
      <c r="T85" s="4">
        <v>7.1163947112772283E-2</v>
      </c>
      <c r="U85" s="1">
        <v>0.77093151800779602</v>
      </c>
      <c r="V85" s="4">
        <v>6.5959199451452136E-2</v>
      </c>
      <c r="W85" s="1">
        <v>6.2788120211381721E-2</v>
      </c>
      <c r="X85" s="4">
        <v>0.218431064026986</v>
      </c>
      <c r="Y85" s="1">
        <v>0.225778956340564</v>
      </c>
      <c r="Z85" s="4">
        <v>0.18693140364199468</v>
      </c>
      <c r="AA85" s="1">
        <v>0.21036753984614645</v>
      </c>
      <c r="AB85" s="4">
        <v>0.2007622386575145</v>
      </c>
      <c r="AC85" s="1">
        <v>0.52363010650606812</v>
      </c>
      <c r="AD85" s="4">
        <v>0.38615015134505254</v>
      </c>
      <c r="AE85" s="1">
        <v>0.32578068264342691</v>
      </c>
      <c r="AF85" s="4">
        <v>0.18291815579381593</v>
      </c>
      <c r="AG85" s="1">
        <v>0.1105159155298429</v>
      </c>
      <c r="AH85" s="4">
        <v>0.2478464831124659</v>
      </c>
      <c r="AM85" s="1">
        <v>0.24879015925128459</v>
      </c>
      <c r="AN85" s="4">
        <v>0.56653641559792667</v>
      </c>
      <c r="AO85" s="1">
        <v>8.9135998587945006E-2</v>
      </c>
      <c r="AP85" s="4">
        <v>0.40287458943995597</v>
      </c>
      <c r="AU85">
        <f t="shared" si="5"/>
        <v>57.188999999999965</v>
      </c>
      <c r="AV85" s="1">
        <f t="shared" si="6"/>
        <v>0.33493966728719293</v>
      </c>
      <c r="AW85" s="4">
        <f t="shared" si="6"/>
        <v>0.23286526287489845</v>
      </c>
      <c r="AY85">
        <f t="shared" si="7"/>
        <v>57.188999999999965</v>
      </c>
      <c r="AZ85">
        <f t="shared" si="8"/>
        <v>16</v>
      </c>
    </row>
    <row r="86" spans="2:52" x14ac:dyDescent="0.75">
      <c r="B86">
        <f t="shared" si="9"/>
        <v>58.921999999999962</v>
      </c>
      <c r="C86" s="1">
        <v>0.27810443706610388</v>
      </c>
      <c r="D86" s="4">
        <v>0.2634618265876158</v>
      </c>
      <c r="E86" s="1">
        <v>0.1116510643372482</v>
      </c>
      <c r="F86" s="4">
        <v>0.26730722345013364</v>
      </c>
      <c r="G86" s="1">
        <v>0.66843405434717196</v>
      </c>
      <c r="H86" s="4">
        <v>0.17242202454678535</v>
      </c>
      <c r="I86" s="1">
        <v>0.16704716017305118</v>
      </c>
      <c r="J86" s="4">
        <v>0.20137016410392941</v>
      </c>
      <c r="M86" s="1">
        <v>0.4349480091301019</v>
      </c>
      <c r="N86" s="4">
        <v>0.13409702765591386</v>
      </c>
      <c r="O86" s="1">
        <v>0.40597117364447577</v>
      </c>
      <c r="P86" s="4">
        <v>0.14460894028158525</v>
      </c>
      <c r="S86" s="1">
        <v>0.45991945536484802</v>
      </c>
      <c r="T86" s="4">
        <v>7.3763978100427202E-2</v>
      </c>
      <c r="U86" s="1">
        <v>0.73986152324431254</v>
      </c>
      <c r="V86" s="4">
        <v>5.5156182748926294E-2</v>
      </c>
      <c r="Y86" s="1">
        <v>0.44421820248129434</v>
      </c>
      <c r="Z86" s="4">
        <v>0.17968424188263318</v>
      </c>
      <c r="AA86" s="1">
        <v>0.32171049323746892</v>
      </c>
      <c r="AB86" s="4">
        <v>0.21544706874736405</v>
      </c>
      <c r="AE86" s="1">
        <v>0.22169934640522884</v>
      </c>
      <c r="AF86" s="4">
        <v>0.18244327195593663</v>
      </c>
      <c r="AG86" s="1">
        <v>0.10034997500178625</v>
      </c>
      <c r="AH86" s="4">
        <v>0.24391804136701103</v>
      </c>
      <c r="AM86" s="1">
        <v>0.19926663397787051</v>
      </c>
      <c r="AN86" s="4">
        <v>0.56911682290605259</v>
      </c>
      <c r="AO86" s="1">
        <v>6.8705321683876802E-2</v>
      </c>
      <c r="AP86" s="4">
        <v>0.40023552321173617</v>
      </c>
      <c r="AU86">
        <f t="shared" si="5"/>
        <v>58.921999999999962</v>
      </c>
      <c r="AV86" s="1">
        <f t="shared" si="6"/>
        <v>0.33013477500677418</v>
      </c>
      <c r="AW86" s="4">
        <f t="shared" si="6"/>
        <v>0.221645166967575</v>
      </c>
      <c r="AY86">
        <f t="shared" si="7"/>
        <v>58.921999999999962</v>
      </c>
      <c r="AZ86">
        <f t="shared" si="8"/>
        <v>14</v>
      </c>
    </row>
    <row r="87" spans="2:52" x14ac:dyDescent="0.75">
      <c r="B87">
        <f t="shared" si="9"/>
        <v>60.654999999999959</v>
      </c>
      <c r="C87" s="1">
        <v>0.24373075762149127</v>
      </c>
      <c r="D87" s="4">
        <v>0.25882999580193805</v>
      </c>
      <c r="E87" s="1">
        <v>0.12785463001609929</v>
      </c>
      <c r="F87" s="4">
        <v>0.2279734387419402</v>
      </c>
      <c r="G87" s="1">
        <v>0.60832278925910399</v>
      </c>
      <c r="H87" s="4">
        <v>0.17544094186429954</v>
      </c>
      <c r="I87" s="1">
        <v>0.19656168409368954</v>
      </c>
      <c r="J87" s="4">
        <v>0.19247722163057623</v>
      </c>
      <c r="M87" s="1">
        <v>0.47643925944712145</v>
      </c>
      <c r="N87" s="4">
        <v>0.13521013632811374</v>
      </c>
      <c r="O87" s="1">
        <v>0.4010295126973239</v>
      </c>
      <c r="P87" s="4">
        <v>0.16169851145341424</v>
      </c>
      <c r="U87" s="1">
        <v>0.85454122301739699</v>
      </c>
      <c r="V87" s="4">
        <v>5.7194758705437658E-2</v>
      </c>
      <c r="W87" s="1">
        <v>0.26562474902420574</v>
      </c>
      <c r="X87" s="4">
        <v>0.21738178851759365</v>
      </c>
      <c r="Y87" s="1">
        <v>0.23079837105786649</v>
      </c>
      <c r="Z87" s="4">
        <v>0.1800329609961546</v>
      </c>
      <c r="AA87" s="1">
        <v>0.31132786967670639</v>
      </c>
      <c r="AB87" s="4">
        <v>0.20380987972424108</v>
      </c>
      <c r="AC87" s="1">
        <v>0.47494585694366209</v>
      </c>
      <c r="AD87" s="4">
        <v>0.37427251291417346</v>
      </c>
      <c r="AE87" s="1">
        <v>0.38437182280319437</v>
      </c>
      <c r="AF87" s="4">
        <v>0.17835409000849137</v>
      </c>
      <c r="AG87" s="1">
        <v>0.15870294978930188</v>
      </c>
      <c r="AH87" s="4">
        <v>0.2381221475674408</v>
      </c>
      <c r="AM87" s="1">
        <v>0.14782441853028375</v>
      </c>
      <c r="AN87" s="4">
        <v>0.57203514195707039</v>
      </c>
      <c r="AO87" s="1">
        <v>6.568264054364141E-2</v>
      </c>
      <c r="AP87" s="4">
        <v>0.40336327154595836</v>
      </c>
      <c r="AU87">
        <f t="shared" si="5"/>
        <v>60.654999999999959</v>
      </c>
      <c r="AV87" s="1">
        <f t="shared" si="6"/>
        <v>0.32985056896807258</v>
      </c>
      <c r="AW87" s="4">
        <f t="shared" si="6"/>
        <v>0.23841311985045624</v>
      </c>
      <c r="AY87">
        <f t="shared" si="7"/>
        <v>60.654999999999959</v>
      </c>
      <c r="AZ87">
        <f t="shared" si="8"/>
        <v>15</v>
      </c>
    </row>
    <row r="88" spans="2:52" x14ac:dyDescent="0.75">
      <c r="B88">
        <f t="shared" si="9"/>
        <v>62.387999999999955</v>
      </c>
      <c r="C88" s="1">
        <v>0.24321159070329085</v>
      </c>
      <c r="D88" s="4">
        <v>0.25797667620323111</v>
      </c>
      <c r="G88" s="1">
        <v>0.4599224759494695</v>
      </c>
      <c r="H88" s="4">
        <v>0.18955958262479494</v>
      </c>
      <c r="M88" s="1">
        <v>0.40481866599036376</v>
      </c>
      <c r="N88" s="4">
        <v>0.13420498566774533</v>
      </c>
      <c r="O88" s="1">
        <v>0.42958133150308891</v>
      </c>
      <c r="P88" s="4">
        <v>0.15176992684533511</v>
      </c>
      <c r="U88" s="1">
        <v>0.8314423692325601</v>
      </c>
      <c r="V88" s="4">
        <v>5.2787734312027296E-2</v>
      </c>
      <c r="W88" s="1">
        <v>0.21745345904878183</v>
      </c>
      <c r="X88" s="4">
        <v>0.21744789165305917</v>
      </c>
      <c r="Y88" s="1">
        <v>0.35150108911828787</v>
      </c>
      <c r="Z88" s="4">
        <v>0.17294125551499404</v>
      </c>
      <c r="AA88" s="1">
        <v>0.25994268188445996</v>
      </c>
      <c r="AB88" s="4">
        <v>0.1984400425442942</v>
      </c>
      <c r="AC88" s="1">
        <v>0.44607944937253402</v>
      </c>
      <c r="AD88" s="4">
        <v>0.38613875341809256</v>
      </c>
      <c r="AE88" s="1">
        <v>0.48124909222948442</v>
      </c>
      <c r="AF88" s="4">
        <v>0.17696209312975783</v>
      </c>
      <c r="AG88" s="1">
        <v>0.15603647358522066</v>
      </c>
      <c r="AH88" s="4">
        <v>0.2403044050929313</v>
      </c>
      <c r="AM88" s="1">
        <v>0.21011789285181287</v>
      </c>
      <c r="AN88" s="4">
        <v>0.57235488538168511</v>
      </c>
      <c r="AO88" s="1">
        <v>9.9616097431825132E-2</v>
      </c>
      <c r="AP88" s="4">
        <v>0.38175283708029772</v>
      </c>
      <c r="AU88">
        <f t="shared" si="5"/>
        <v>62.387999999999955</v>
      </c>
      <c r="AV88" s="1">
        <f t="shared" si="6"/>
        <v>0.35315174376162922</v>
      </c>
      <c r="AW88" s="4">
        <f t="shared" si="6"/>
        <v>0.24097238995909581</v>
      </c>
      <c r="AY88">
        <f t="shared" si="7"/>
        <v>62.387999999999955</v>
      </c>
      <c r="AZ88">
        <f t="shared" si="8"/>
        <v>13</v>
      </c>
    </row>
    <row r="89" spans="2:52" x14ac:dyDescent="0.75">
      <c r="B89">
        <f t="shared" si="9"/>
        <v>64.120999999999952</v>
      </c>
      <c r="C89" s="1">
        <v>0.21168729248415355</v>
      </c>
      <c r="D89" s="4">
        <v>0.2546051126867116</v>
      </c>
      <c r="G89" s="1">
        <v>0.4368259323974224</v>
      </c>
      <c r="H89" s="4">
        <v>0.18646059205058885</v>
      </c>
      <c r="M89" s="1">
        <v>0.36216079127567624</v>
      </c>
      <c r="N89" s="4">
        <v>0.13101315195226429</v>
      </c>
      <c r="U89" s="1">
        <v>0.74207249665444708</v>
      </c>
      <c r="V89" s="4">
        <v>5.1796208667432668E-2</v>
      </c>
      <c r="W89" s="1">
        <v>0.24153107281109004</v>
      </c>
      <c r="X89" s="4">
        <v>0.21311403551494729</v>
      </c>
      <c r="Y89" s="1">
        <v>0.26475044985320623</v>
      </c>
      <c r="Z89" s="4">
        <v>0.17355536683528422</v>
      </c>
      <c r="AA89" s="1">
        <v>0.33199255870078942</v>
      </c>
      <c r="AB89" s="4">
        <v>0.20237936104798818</v>
      </c>
      <c r="AC89" s="1">
        <v>0.48485477793930104</v>
      </c>
      <c r="AD89" s="4">
        <v>0.38217539163331926</v>
      </c>
      <c r="AE89" s="1">
        <v>0.42120551924473482</v>
      </c>
      <c r="AF89" s="4">
        <v>0.17400348147984931</v>
      </c>
      <c r="AG89" s="1">
        <v>9.5421755588887325E-2</v>
      </c>
      <c r="AH89" s="4">
        <v>0.23493141635143805</v>
      </c>
      <c r="AM89" s="1">
        <v>0.17174408936832405</v>
      </c>
      <c r="AN89" s="4">
        <v>0.5538975674205332</v>
      </c>
      <c r="AU89">
        <f t="shared" si="5"/>
        <v>64.120999999999952</v>
      </c>
      <c r="AV89" s="1">
        <f t="shared" si="6"/>
        <v>0.34220424875618477</v>
      </c>
      <c r="AW89" s="4">
        <f t="shared" si="6"/>
        <v>0.23253924414912336</v>
      </c>
      <c r="AY89">
        <f t="shared" si="7"/>
        <v>64.120999999999952</v>
      </c>
      <c r="AZ89">
        <f t="shared" si="8"/>
        <v>11</v>
      </c>
    </row>
    <row r="90" spans="2:52" x14ac:dyDescent="0.75">
      <c r="B90">
        <f t="shared" si="9"/>
        <v>65.853999999999957</v>
      </c>
      <c r="C90" s="1">
        <v>0.30194989435556918</v>
      </c>
      <c r="D90" s="4">
        <v>0.26154779482284091</v>
      </c>
      <c r="G90" s="1">
        <v>0.47452350826454603</v>
      </c>
      <c r="H90" s="4">
        <v>0.17513598815117823</v>
      </c>
      <c r="M90" s="1">
        <v>0.55019021049961991</v>
      </c>
      <c r="N90" s="4">
        <v>0.12831024374861144</v>
      </c>
      <c r="U90" s="1">
        <v>0.59190085529760839</v>
      </c>
      <c r="V90" s="4">
        <v>5.193426893823367E-2</v>
      </c>
      <c r="W90" s="1">
        <v>0.231010167531362</v>
      </c>
      <c r="X90" s="4">
        <v>0.22086863842259527</v>
      </c>
      <c r="Y90" s="1">
        <v>0.18358746093380104</v>
      </c>
      <c r="Z90" s="4">
        <v>0.17531681091779169</v>
      </c>
      <c r="AA90" s="1">
        <v>0.37814872542611522</v>
      </c>
      <c r="AB90" s="4">
        <v>0.20703225011141982</v>
      </c>
      <c r="AC90" s="1">
        <v>0.32892277568457734</v>
      </c>
      <c r="AD90" s="4">
        <v>0.38481045394788832</v>
      </c>
      <c r="AE90" s="1">
        <v>0.47962236746550524</v>
      </c>
      <c r="AF90" s="4">
        <v>0.17324311532595935</v>
      </c>
      <c r="AG90" s="1">
        <v>0.19424802990262696</v>
      </c>
      <c r="AH90" s="4">
        <v>0.24892987329901528</v>
      </c>
      <c r="AM90" s="1">
        <v>0.20536380497580262</v>
      </c>
      <c r="AN90" s="4">
        <v>0.57221614878505178</v>
      </c>
      <c r="AU90">
        <f t="shared" si="5"/>
        <v>65.853999999999957</v>
      </c>
      <c r="AV90" s="1">
        <f t="shared" si="6"/>
        <v>0.35631525457610308</v>
      </c>
      <c r="AW90" s="4">
        <f t="shared" si="6"/>
        <v>0.23630414422459872</v>
      </c>
      <c r="AY90">
        <f t="shared" si="7"/>
        <v>65.853999999999957</v>
      </c>
      <c r="AZ90">
        <f t="shared" si="8"/>
        <v>11</v>
      </c>
    </row>
    <row r="91" spans="2:52" x14ac:dyDescent="0.75">
      <c r="B91">
        <f t="shared" si="9"/>
        <v>67.586999999999961</v>
      </c>
      <c r="C91" s="1">
        <v>0.27934802293993366</v>
      </c>
      <c r="D91" s="4">
        <v>0.25166633971969748</v>
      </c>
      <c r="G91" s="1">
        <v>0.5025807876925561</v>
      </c>
      <c r="H91" s="4">
        <v>0.17586661313970536</v>
      </c>
      <c r="M91" s="1">
        <v>0.70398173979203593</v>
      </c>
      <c r="N91" s="4">
        <v>0.12945704259895111</v>
      </c>
      <c r="W91" s="1">
        <v>0.14001638369982466</v>
      </c>
      <c r="X91" s="4">
        <v>0.2201755777672009</v>
      </c>
      <c r="Y91" s="1">
        <v>0.22123307131357262</v>
      </c>
      <c r="Z91" s="4">
        <v>0.16944563509072721</v>
      </c>
      <c r="AA91" s="1">
        <v>0.38448388556488566</v>
      </c>
      <c r="AB91" s="4">
        <v>0.20458816667746749</v>
      </c>
      <c r="AC91" s="1">
        <v>0.43649687008633298</v>
      </c>
      <c r="AD91" s="4">
        <v>0.38386076390340418</v>
      </c>
      <c r="AE91" s="1">
        <v>0.41472766884531537</v>
      </c>
      <c r="AF91" s="4">
        <v>0.16853528599302836</v>
      </c>
      <c r="AG91" s="1">
        <v>0.1616551198723904</v>
      </c>
      <c r="AH91" s="4">
        <v>0.23645426418008494</v>
      </c>
      <c r="AM91" s="1">
        <v>0.11375700854883083</v>
      </c>
      <c r="AN91" s="4">
        <v>0.57672317954419117</v>
      </c>
      <c r="AU91">
        <f t="shared" si="5"/>
        <v>67.586999999999961</v>
      </c>
      <c r="AV91" s="1">
        <f t="shared" si="6"/>
        <v>0.33582805583556774</v>
      </c>
      <c r="AW91" s="4">
        <f t="shared" si="6"/>
        <v>0.2516772868614458</v>
      </c>
      <c r="AY91">
        <f t="shared" si="7"/>
        <v>67.586999999999961</v>
      </c>
      <c r="AZ91">
        <f t="shared" si="8"/>
        <v>10</v>
      </c>
    </row>
    <row r="92" spans="2:52" x14ac:dyDescent="0.75">
      <c r="B92">
        <f t="shared" si="9"/>
        <v>69.319999999999965</v>
      </c>
      <c r="C92" s="1">
        <v>0.33600965891940893</v>
      </c>
      <c r="D92" s="4">
        <v>0.25603812117086455</v>
      </c>
      <c r="G92" s="1">
        <v>0.26358177180615133</v>
      </c>
      <c r="H92" s="4">
        <v>0.16201330643893277</v>
      </c>
      <c r="M92" s="1">
        <v>0.43545523712908984</v>
      </c>
      <c r="N92" s="4">
        <v>0.12597368477110865</v>
      </c>
      <c r="W92" s="1">
        <v>0.17845382848514957</v>
      </c>
      <c r="X92" s="4">
        <v>0.21602097891795538</v>
      </c>
      <c r="AA92" s="1">
        <v>0.37364875056563956</v>
      </c>
      <c r="AB92" s="4">
        <v>0.21111010639901134</v>
      </c>
      <c r="AC92" s="1">
        <v>0.29685228587533835</v>
      </c>
      <c r="AD92" s="4">
        <v>0.38154317975883462</v>
      </c>
      <c r="AE92" s="1">
        <v>0.2735221496005808</v>
      </c>
      <c r="AF92" s="4">
        <v>0.16468540841752763</v>
      </c>
      <c r="AG92" s="1">
        <v>0.20534247553746277</v>
      </c>
      <c r="AH92" s="4">
        <v>0.24298594100574292</v>
      </c>
      <c r="AM92" s="1">
        <v>3.4493785575714725E-2</v>
      </c>
      <c r="AN92" s="4">
        <v>0.57353470223599745</v>
      </c>
      <c r="AU92">
        <f t="shared" si="5"/>
        <v>69.319999999999965</v>
      </c>
      <c r="AV92" s="1">
        <f t="shared" si="6"/>
        <v>0.26637332705494843</v>
      </c>
      <c r="AW92" s="4">
        <f t="shared" si="6"/>
        <v>0.2593228254573306</v>
      </c>
      <c r="AY92">
        <f t="shared" si="7"/>
        <v>69.319999999999965</v>
      </c>
      <c r="AZ92">
        <f t="shared" si="8"/>
        <v>9</v>
      </c>
    </row>
    <row r="93" spans="2:52" x14ac:dyDescent="0.75">
      <c r="B93">
        <f t="shared" si="9"/>
        <v>71.052999999999969</v>
      </c>
      <c r="C93" s="1">
        <v>0.21497132508300645</v>
      </c>
      <c r="D93" s="4">
        <v>0.25896863514397173</v>
      </c>
      <c r="M93" s="1">
        <v>0.32477808775044337</v>
      </c>
      <c r="N93" s="4">
        <v>0.12490536093881947</v>
      </c>
      <c r="W93" s="1">
        <v>0.19456446664632088</v>
      </c>
      <c r="X93" s="4">
        <v>0.21489958710260695</v>
      </c>
      <c r="AA93" s="1">
        <v>0.42304791593343083</v>
      </c>
      <c r="AB93" s="4">
        <v>0.21461846144906202</v>
      </c>
      <c r="AC93" s="1">
        <v>0.29539858189693524</v>
      </c>
      <c r="AD93" s="4">
        <v>0.36652809004652226</v>
      </c>
      <c r="AE93" s="1">
        <v>0.24162672476397912</v>
      </c>
      <c r="AF93" s="4">
        <v>0.16960368105803716</v>
      </c>
      <c r="AG93" s="1">
        <v>0.22343642120800986</v>
      </c>
      <c r="AH93" s="4">
        <v>0.24022716847164885</v>
      </c>
      <c r="AM93" s="1">
        <v>3.0997505702773712E-2</v>
      </c>
      <c r="AN93" s="4">
        <v>0.57109342912237471</v>
      </c>
      <c r="AU93">
        <f t="shared" si="5"/>
        <v>71.052999999999969</v>
      </c>
      <c r="AV93" s="1">
        <f t="shared" si="6"/>
        <v>0.24360262862311241</v>
      </c>
      <c r="AW93" s="4">
        <f t="shared" si="6"/>
        <v>0.27010555166663042</v>
      </c>
      <c r="AY93">
        <f t="shared" si="7"/>
        <v>71.052999999999969</v>
      </c>
      <c r="AZ93">
        <f t="shared" si="8"/>
        <v>8</v>
      </c>
    </row>
    <row r="94" spans="2:52" x14ac:dyDescent="0.75">
      <c r="B94">
        <f t="shared" si="9"/>
        <v>72.785999999999973</v>
      </c>
      <c r="C94" s="1">
        <v>0.27300935707817719</v>
      </c>
      <c r="D94" s="4">
        <v>0.255314303067112</v>
      </c>
      <c r="M94" s="1">
        <v>0.46776566066446901</v>
      </c>
      <c r="N94" s="4">
        <v>0.12870143316440519</v>
      </c>
      <c r="W94" s="1">
        <v>0.15803845350723611</v>
      </c>
      <c r="X94" s="4">
        <v>0.2075121533774274</v>
      </c>
      <c r="AA94" s="1">
        <v>0.38345316506611754</v>
      </c>
      <c r="AB94" s="4">
        <v>0.20609420907970816</v>
      </c>
      <c r="AC94" s="1">
        <v>0.2280535200403481</v>
      </c>
      <c r="AD94" s="4">
        <v>0.37472493802401058</v>
      </c>
      <c r="AE94" s="1">
        <v>0.27764705882352914</v>
      </c>
      <c r="AF94" s="4">
        <v>0.17962673911772245</v>
      </c>
      <c r="AG94" s="1">
        <v>0.204033045258673</v>
      </c>
      <c r="AH94" s="4">
        <v>0.23967187389979172</v>
      </c>
      <c r="AM94" s="1">
        <v>4.9075830899439114E-2</v>
      </c>
      <c r="AN94" s="4">
        <v>0.57614635644738432</v>
      </c>
      <c r="AU94">
        <f t="shared" si="5"/>
        <v>72.785999999999973</v>
      </c>
      <c r="AV94" s="1">
        <f t="shared" si="6"/>
        <v>0.25513451141724863</v>
      </c>
      <c r="AW94" s="4">
        <f t="shared" si="6"/>
        <v>0.27097400077219524</v>
      </c>
      <c r="AY94">
        <f t="shared" si="7"/>
        <v>72.785999999999973</v>
      </c>
      <c r="AZ94">
        <f t="shared" si="8"/>
        <v>8</v>
      </c>
    </row>
    <row r="95" spans="2:52" x14ac:dyDescent="0.75">
      <c r="B95">
        <f t="shared" si="9"/>
        <v>74.518999999999977</v>
      </c>
      <c r="C95" s="1">
        <v>0.2613945064895869</v>
      </c>
      <c r="D95" s="4">
        <v>0.26095000088306458</v>
      </c>
      <c r="M95" s="1">
        <v>0.44438244991123482</v>
      </c>
      <c r="N95" s="4">
        <v>0.12377110276636559</v>
      </c>
      <c r="W95" s="1">
        <v>0.19445202949065959</v>
      </c>
      <c r="X95" s="4">
        <v>0.22954601300830949</v>
      </c>
      <c r="AA95" s="1">
        <v>0.2584343104228472</v>
      </c>
      <c r="AB95" s="4">
        <v>0.23360369327206112</v>
      </c>
      <c r="AC95" s="1">
        <v>0.13884356365146727</v>
      </c>
      <c r="AD95" s="4">
        <v>0.36854460093896713</v>
      </c>
      <c r="AE95" s="1">
        <v>0.20278867102396492</v>
      </c>
      <c r="AF95" s="4">
        <v>0.17292021214331377</v>
      </c>
      <c r="AM95" s="1">
        <v>0.1380390986419941</v>
      </c>
      <c r="AN95" s="4">
        <v>0.54907591177174375</v>
      </c>
      <c r="AU95">
        <f t="shared" si="5"/>
        <v>74.518999999999977</v>
      </c>
      <c r="AV95" s="1">
        <f t="shared" si="6"/>
        <v>0.23404780423310786</v>
      </c>
      <c r="AW95" s="4">
        <f t="shared" si="6"/>
        <v>0.2769159335405465</v>
      </c>
      <c r="AY95">
        <f t="shared" si="7"/>
        <v>74.518999999999977</v>
      </c>
      <c r="AZ95">
        <f t="shared" si="8"/>
        <v>7</v>
      </c>
    </row>
    <row r="96" spans="2:52" x14ac:dyDescent="0.75">
      <c r="B96">
        <f t="shared" si="9"/>
        <v>76.251999999999981</v>
      </c>
      <c r="C96" s="1">
        <v>0.28112284938122611</v>
      </c>
      <c r="D96" s="4">
        <v>0.27087459582971257</v>
      </c>
      <c r="M96" s="1">
        <v>0.49500380420999163</v>
      </c>
      <c r="N96" s="4">
        <v>0.12386412684346626</v>
      </c>
      <c r="W96" s="1">
        <v>0.19715052122652829</v>
      </c>
      <c r="X96" s="4">
        <v>0.21648090062359882</v>
      </c>
      <c r="AA96" s="1">
        <v>0.35444215395444789</v>
      </c>
      <c r="AB96" s="4">
        <v>0.21712636305323918</v>
      </c>
      <c r="AC96" s="1">
        <v>0.17640252766487671</v>
      </c>
      <c r="AD96" s="4">
        <v>0.36286463351074749</v>
      </c>
      <c r="AE96" s="1">
        <v>0.18187363834422721</v>
      </c>
      <c r="AF96" s="4">
        <v>0.17536098119436633</v>
      </c>
      <c r="AM96" s="1">
        <v>5.6025753085894227E-2</v>
      </c>
      <c r="AN96" s="4">
        <v>0.56081608028370045</v>
      </c>
      <c r="AU96">
        <f t="shared" si="5"/>
        <v>76.251999999999981</v>
      </c>
      <c r="AV96" s="1">
        <f t="shared" si="6"/>
        <v>0.24886017826674173</v>
      </c>
      <c r="AW96" s="4">
        <f t="shared" si="6"/>
        <v>0.27534109733411871</v>
      </c>
      <c r="AY96">
        <f t="shared" si="7"/>
        <v>76.251999999999981</v>
      </c>
      <c r="AZ96">
        <f t="shared" si="8"/>
        <v>7</v>
      </c>
    </row>
    <row r="97" spans="2:52" x14ac:dyDescent="0.75">
      <c r="B97">
        <f t="shared" si="9"/>
        <v>77.984999999999985</v>
      </c>
      <c r="C97" s="1">
        <v>0.23879263507395138</v>
      </c>
      <c r="D97" s="4">
        <v>0.26015726570044267</v>
      </c>
      <c r="M97" s="1">
        <v>0.47293938625412035</v>
      </c>
      <c r="N97" s="4">
        <v>0.12386848143792405</v>
      </c>
      <c r="W97" s="1">
        <v>0.18518399537401409</v>
      </c>
      <c r="X97" s="4">
        <v>0.18683689452374627</v>
      </c>
      <c r="AA97" s="1">
        <v>0.39267937050631108</v>
      </c>
      <c r="AB97" s="4">
        <v>0.25202550558723874</v>
      </c>
      <c r="AC97" s="1">
        <v>0.20025513988192367</v>
      </c>
      <c r="AD97" s="4">
        <v>0.36587515883100385</v>
      </c>
      <c r="AE97" s="1">
        <v>0.13039941902686927</v>
      </c>
      <c r="AF97" s="4">
        <v>0.17152731326644372</v>
      </c>
      <c r="AM97" s="1">
        <v>0.18943867653015578</v>
      </c>
      <c r="AN97" s="4">
        <v>0.56242113938545246</v>
      </c>
      <c r="AU97">
        <f t="shared" si="5"/>
        <v>77.984999999999985</v>
      </c>
      <c r="AV97" s="1">
        <f t="shared" si="6"/>
        <v>0.25852694609247795</v>
      </c>
      <c r="AW97" s="4">
        <f t="shared" si="6"/>
        <v>0.27467310839032166</v>
      </c>
      <c r="AY97">
        <f t="shared" si="7"/>
        <v>77.984999999999985</v>
      </c>
      <c r="AZ97">
        <f t="shared" si="8"/>
        <v>7</v>
      </c>
    </row>
    <row r="98" spans="2:52" x14ac:dyDescent="0.75">
      <c r="B98">
        <f t="shared" si="9"/>
        <v>79.717999999999989</v>
      </c>
      <c r="C98" s="1">
        <v>0.24717174766073025</v>
      </c>
      <c r="D98" s="4">
        <v>0.26656914171072704</v>
      </c>
      <c r="M98" s="1">
        <v>0.49155465381689073</v>
      </c>
      <c r="N98" s="4">
        <v>0.13136033037703027</v>
      </c>
      <c r="AA98" s="1">
        <v>0.32188646990798969</v>
      </c>
      <c r="AB98" s="4">
        <v>0.24932688876634113</v>
      </c>
      <c r="AC98" s="1">
        <v>0.18162399501587254</v>
      </c>
      <c r="AD98" s="4">
        <v>0.36632117835926342</v>
      </c>
      <c r="AE98" s="1">
        <v>0.10791575889615194</v>
      </c>
      <c r="AF98" s="4">
        <v>0.17270941864483147</v>
      </c>
      <c r="AM98" s="1">
        <v>0.23877033278615087</v>
      </c>
      <c r="AN98" s="4">
        <v>0.55674787245699264</v>
      </c>
      <c r="AU98">
        <f t="shared" si="5"/>
        <v>79.717999999999989</v>
      </c>
      <c r="AV98" s="1">
        <f t="shared" si="6"/>
        <v>0.26482049301396432</v>
      </c>
      <c r="AW98" s="4">
        <f t="shared" si="6"/>
        <v>0.29050580505253104</v>
      </c>
      <c r="AY98">
        <f t="shared" si="7"/>
        <v>79.717999999999989</v>
      </c>
      <c r="AZ98">
        <f t="shared" si="8"/>
        <v>6</v>
      </c>
    </row>
    <row r="99" spans="2:52" x14ac:dyDescent="0.75">
      <c r="B99">
        <f t="shared" si="9"/>
        <v>81.450999999999993</v>
      </c>
      <c r="C99" s="1">
        <v>0.19265922124962334</v>
      </c>
      <c r="D99" s="4">
        <v>0.25735029302949941</v>
      </c>
      <c r="M99" s="1">
        <v>0.32670555414658897</v>
      </c>
      <c r="N99" s="4">
        <v>0.13126550296812245</v>
      </c>
      <c r="AA99" s="1">
        <v>0.46648901402785503</v>
      </c>
      <c r="AB99" s="4">
        <v>0.24859509020999693</v>
      </c>
      <c r="AC99" s="1">
        <v>0.1435903521523712</v>
      </c>
      <c r="AD99" s="4">
        <v>0.36683608925750982</v>
      </c>
      <c r="AE99" s="1">
        <v>0.15346405228758209</v>
      </c>
      <c r="AF99" s="4">
        <v>0.16583146309220034</v>
      </c>
      <c r="AM99" s="1">
        <v>0.27842326305242332</v>
      </c>
      <c r="AN99" s="4">
        <v>0.55713914587151991</v>
      </c>
      <c r="AU99">
        <f t="shared" si="5"/>
        <v>81.450999999999993</v>
      </c>
      <c r="AV99" s="1">
        <f t="shared" si="6"/>
        <v>0.26022190948607399</v>
      </c>
      <c r="AW99" s="4">
        <f t="shared" si="6"/>
        <v>0.28783626407147483</v>
      </c>
      <c r="AY99">
        <f t="shared" si="7"/>
        <v>81.450999999999993</v>
      </c>
      <c r="AZ99">
        <f t="shared" si="8"/>
        <v>6</v>
      </c>
    </row>
    <row r="100" spans="2:52" x14ac:dyDescent="0.75">
      <c r="B100">
        <f t="shared" si="9"/>
        <v>83.183999999999997</v>
      </c>
      <c r="C100" s="1">
        <v>0.28377905221853333</v>
      </c>
      <c r="D100" s="4">
        <v>0.24093024394024057</v>
      </c>
      <c r="M100" s="1">
        <v>0.18052244483895497</v>
      </c>
      <c r="N100" s="4">
        <v>0.13526318410056265</v>
      </c>
      <c r="AA100" s="1">
        <v>0.47717331188093992</v>
      </c>
      <c r="AB100" s="4">
        <v>0.24794059756516662</v>
      </c>
      <c r="AC100" s="1">
        <v>0.22938855430622807</v>
      </c>
      <c r="AD100" s="4">
        <v>0.36700010839436981</v>
      </c>
      <c r="AE100" s="1">
        <v>7.0588235294117826E-2</v>
      </c>
      <c r="AF100" s="4">
        <v>0.16441773102930127</v>
      </c>
      <c r="AM100" s="1">
        <v>0.29624576289253213</v>
      </c>
      <c r="AN100" s="4">
        <v>0.56064562242903404</v>
      </c>
      <c r="AU100">
        <f t="shared" si="5"/>
        <v>83.183999999999997</v>
      </c>
      <c r="AV100" s="1">
        <f t="shared" si="6"/>
        <v>0.25628289357188438</v>
      </c>
      <c r="AW100" s="4">
        <f t="shared" si="6"/>
        <v>0.28603291457644581</v>
      </c>
      <c r="AY100">
        <f t="shared" si="7"/>
        <v>83.183999999999997</v>
      </c>
      <c r="AZ100">
        <f t="shared" si="8"/>
        <v>6</v>
      </c>
    </row>
    <row r="101" spans="2:52" x14ac:dyDescent="0.75">
      <c r="B101">
        <f t="shared" si="9"/>
        <v>84.917000000000002</v>
      </c>
      <c r="C101" s="1">
        <v>0.13794144280108678</v>
      </c>
      <c r="D101" s="4">
        <v>0.24582249339062168</v>
      </c>
      <c r="M101" s="1">
        <v>0.28577225462845474</v>
      </c>
      <c r="N101" s="4">
        <v>0.13150544677070869</v>
      </c>
      <c r="AA101" s="1">
        <v>0.48531851777364404</v>
      </c>
      <c r="AB101" s="4">
        <v>0.23305630229828489</v>
      </c>
      <c r="AC101" s="1">
        <v>0.21390215682202454</v>
      </c>
      <c r="AD101" s="4">
        <v>0.37511917988479931</v>
      </c>
      <c r="AM101" s="1">
        <v>0.25797855330760905</v>
      </c>
      <c r="AN101" s="4">
        <v>0.56877361530125081</v>
      </c>
      <c r="AU101">
        <f t="shared" si="5"/>
        <v>84.917000000000002</v>
      </c>
      <c r="AV101" s="1">
        <f t="shared" si="6"/>
        <v>0.27618258506656385</v>
      </c>
      <c r="AW101" s="4">
        <f t="shared" si="6"/>
        <v>0.3108554075291331</v>
      </c>
      <c r="AY101">
        <f t="shared" si="7"/>
        <v>84.917000000000002</v>
      </c>
      <c r="AZ101">
        <f t="shared" si="8"/>
        <v>5</v>
      </c>
    </row>
    <row r="102" spans="2:52" x14ac:dyDescent="0.75">
      <c r="B102">
        <f t="shared" si="9"/>
        <v>86.65</v>
      </c>
      <c r="C102" s="1">
        <v>0.23494114095985519</v>
      </c>
      <c r="D102" s="4">
        <v>0.24133503928525893</v>
      </c>
      <c r="M102" s="1">
        <v>0.38873953842252162</v>
      </c>
      <c r="N102" s="4">
        <v>0.12772608541090283</v>
      </c>
      <c r="AA102" s="1">
        <v>0.34154557795766566</v>
      </c>
      <c r="AB102" s="4">
        <v>0.22600652146568495</v>
      </c>
      <c r="AC102" s="1">
        <v>0.12311982674221907</v>
      </c>
      <c r="AD102" s="4">
        <v>0.37804778668752848</v>
      </c>
      <c r="AM102" s="1">
        <v>0.24213869998081358</v>
      </c>
      <c r="AN102" s="4">
        <v>0.5473904453630194</v>
      </c>
      <c r="AU102">
        <f t="shared" si="5"/>
        <v>86.65</v>
      </c>
      <c r="AV102" s="1">
        <f t="shared" si="6"/>
        <v>0.26609695681261503</v>
      </c>
      <c r="AW102" s="4">
        <f t="shared" si="6"/>
        <v>0.3041011756424789</v>
      </c>
      <c r="AY102">
        <f t="shared" si="7"/>
        <v>86.65</v>
      </c>
      <c r="AZ102">
        <f t="shared" si="8"/>
        <v>5</v>
      </c>
    </row>
    <row r="103" spans="2:52" x14ac:dyDescent="0.75">
      <c r="B103">
        <f t="shared" si="9"/>
        <v>88.38300000000001</v>
      </c>
      <c r="C103" s="1">
        <v>0.20769091457893218</v>
      </c>
      <c r="D103" s="4">
        <v>0.23039183832607713</v>
      </c>
      <c r="AC103" s="1">
        <v>5.7376806004688231E-2</v>
      </c>
      <c r="AD103" s="4">
        <v>0.37097192925523287</v>
      </c>
      <c r="AM103" s="1">
        <v>0.31814014965783338</v>
      </c>
      <c r="AN103" s="4">
        <v>0.54559963520291832</v>
      </c>
      <c r="AU103" s="22">
        <f t="shared" si="5"/>
        <v>88.38300000000001</v>
      </c>
      <c r="AV103" s="22">
        <f t="shared" si="6"/>
        <v>0.19440262341381795</v>
      </c>
      <c r="AW103" s="22">
        <f t="shared" si="6"/>
        <v>0.3823211342614094</v>
      </c>
      <c r="AX103" s="22"/>
      <c r="AY103" s="22">
        <f t="shared" si="7"/>
        <v>88.38300000000001</v>
      </c>
      <c r="AZ103" s="22">
        <f t="shared" si="8"/>
        <v>3</v>
      </c>
    </row>
    <row r="104" spans="2:52" x14ac:dyDescent="0.75">
      <c r="B104">
        <f t="shared" si="9"/>
        <v>90.116000000000014</v>
      </c>
      <c r="C104" s="1">
        <v>0.23383036522789039</v>
      </c>
      <c r="D104" s="4">
        <v>0.23981339928988979</v>
      </c>
      <c r="M104" s="1">
        <v>0.62733958914531907</v>
      </c>
      <c r="N104" s="4">
        <v>0.13336813409895024</v>
      </c>
      <c r="AC104" s="1">
        <v>4.7972231287270267E-2</v>
      </c>
      <c r="AD104" s="4">
        <v>0.3664404789090791</v>
      </c>
      <c r="AU104" s="22">
        <f t="shared" si="5"/>
        <v>90.116000000000014</v>
      </c>
      <c r="AV104" s="22">
        <f t="shared" si="6"/>
        <v>0.30304739522015989</v>
      </c>
      <c r="AW104" s="22">
        <f t="shared" si="6"/>
        <v>0.24654067076597305</v>
      </c>
      <c r="AX104" s="22"/>
      <c r="AY104" s="22">
        <f t="shared" si="7"/>
        <v>90.116000000000014</v>
      </c>
      <c r="AZ104" s="22">
        <f t="shared" si="8"/>
        <v>3</v>
      </c>
    </row>
    <row r="105" spans="2:52" x14ac:dyDescent="0.75">
      <c r="B105">
        <f t="shared" si="9"/>
        <v>91.849000000000018</v>
      </c>
      <c r="C105" s="1">
        <v>0.19811651071536365</v>
      </c>
      <c r="D105" s="4">
        <v>0.23873986498553418</v>
      </c>
      <c r="M105" s="1">
        <v>0.8178037027643934</v>
      </c>
      <c r="N105" s="4">
        <v>0.13376701429181617</v>
      </c>
      <c r="AC105" s="1">
        <v>9.1880024920640735E-2</v>
      </c>
      <c r="AD105" s="4">
        <v>0.36707921404365146</v>
      </c>
      <c r="AM105" s="1">
        <v>0.21137570085488333</v>
      </c>
      <c r="AN105" s="4">
        <v>0.52726304201143503</v>
      </c>
      <c r="AU105" s="22">
        <f t="shared" si="5"/>
        <v>91.849000000000018</v>
      </c>
      <c r="AV105" s="22">
        <f t="shared" si="6"/>
        <v>0.32979398481382027</v>
      </c>
      <c r="AW105" s="22">
        <f t="shared" si="6"/>
        <v>0.31671228383310923</v>
      </c>
      <c r="AX105" s="22"/>
      <c r="AY105" s="22">
        <f t="shared" si="7"/>
        <v>91.849000000000018</v>
      </c>
      <c r="AZ105" s="22">
        <f t="shared" si="8"/>
        <v>4</v>
      </c>
    </row>
    <row r="106" spans="2:52" x14ac:dyDescent="0.75">
      <c r="B106">
        <f t="shared" si="9"/>
        <v>93.582000000000022</v>
      </c>
      <c r="C106" s="1">
        <v>0.22943555689707201</v>
      </c>
      <c r="D106" s="4">
        <v>0.22878711753057851</v>
      </c>
      <c r="M106" s="1">
        <v>0.72624904894750242</v>
      </c>
      <c r="N106" s="4">
        <v>0.1307948307232944</v>
      </c>
      <c r="AC106" s="1">
        <v>6.5416679028095434E-2</v>
      </c>
      <c r="AD106" s="4">
        <v>0.36638076363247613</v>
      </c>
      <c r="AM106" s="1">
        <v>0.1740678363570472</v>
      </c>
      <c r="AN106" s="4">
        <v>0.49600845111856984</v>
      </c>
      <c r="AU106" s="22">
        <f t="shared" si="5"/>
        <v>93.582000000000022</v>
      </c>
      <c r="AV106" s="22">
        <f t="shared" si="6"/>
        <v>0.29879228030742927</v>
      </c>
      <c r="AW106" s="22">
        <f t="shared" si="6"/>
        <v>0.3054927907512297</v>
      </c>
      <c r="AX106" s="22"/>
      <c r="AY106" s="22">
        <f t="shared" si="7"/>
        <v>93.582000000000022</v>
      </c>
      <c r="AZ106" s="22">
        <f t="shared" si="8"/>
        <v>4</v>
      </c>
    </row>
    <row r="107" spans="2:52" x14ac:dyDescent="0.75">
      <c r="B107">
        <f t="shared" si="9"/>
        <v>95.315000000000026</v>
      </c>
      <c r="M107" s="1">
        <v>0.69419223941161579</v>
      </c>
      <c r="N107" s="4">
        <v>0.13073270372435003</v>
      </c>
      <c r="AC107" s="1">
        <v>8.4166493606670612E-2</v>
      </c>
      <c r="AD107" s="4">
        <v>0.36488762890833643</v>
      </c>
      <c r="AM107" s="1">
        <v>0.18732811733856353</v>
      </c>
      <c r="AN107" s="4">
        <v>0.4973716801981562</v>
      </c>
      <c r="AU107" s="22">
        <f t="shared" si="5"/>
        <v>95.315000000000026</v>
      </c>
      <c r="AV107" s="22">
        <f t="shared" si="6"/>
        <v>0.32189561678561662</v>
      </c>
      <c r="AW107" s="22">
        <f t="shared" si="6"/>
        <v>0.33099733761028088</v>
      </c>
      <c r="AX107" s="22"/>
      <c r="AY107" s="22">
        <f t="shared" si="7"/>
        <v>95.315000000000026</v>
      </c>
      <c r="AZ107" s="22">
        <f t="shared" si="8"/>
        <v>3</v>
      </c>
    </row>
    <row r="108" spans="2:52" x14ac:dyDescent="0.75">
      <c r="B108">
        <f t="shared" si="9"/>
        <v>97.04800000000003</v>
      </c>
      <c r="C108" s="1">
        <v>0.2545487473588896</v>
      </c>
      <c r="D108" s="4">
        <v>0.24433725193204694</v>
      </c>
      <c r="M108" s="1">
        <v>0.56170428607659051</v>
      </c>
      <c r="N108" s="4">
        <v>0.13896537558924132</v>
      </c>
      <c r="AC108" s="1">
        <v>3.3108849793812636E-2</v>
      </c>
      <c r="AD108" s="4">
        <v>0.35626219436257212</v>
      </c>
      <c r="AM108" s="1">
        <v>0.28582087961285096</v>
      </c>
      <c r="AN108" s="4">
        <v>0.48839853203201888</v>
      </c>
      <c r="AU108" s="22">
        <f t="shared" si="5"/>
        <v>97.04800000000003</v>
      </c>
      <c r="AV108" s="22">
        <f t="shared" si="6"/>
        <v>0.2837956907105359</v>
      </c>
      <c r="AW108" s="22">
        <f t="shared" si="6"/>
        <v>0.3069908384789698</v>
      </c>
      <c r="AX108" s="22"/>
      <c r="AY108" s="22">
        <f t="shared" si="7"/>
        <v>97.04800000000003</v>
      </c>
      <c r="AZ108" s="22">
        <f t="shared" si="8"/>
        <v>4</v>
      </c>
    </row>
    <row r="109" spans="2:52" x14ac:dyDescent="0.75">
      <c r="B109">
        <f t="shared" si="9"/>
        <v>98.781000000000034</v>
      </c>
      <c r="C109" s="1">
        <v>0.2249320857229104</v>
      </c>
      <c r="D109" s="4">
        <v>0.23711217538745274</v>
      </c>
      <c r="M109" s="1">
        <v>0.34811057570378023</v>
      </c>
      <c r="N109" s="4">
        <v>0.1279336874217582</v>
      </c>
      <c r="AC109" s="1">
        <v>9.6419141424634973E-3</v>
      </c>
      <c r="AD109" s="4">
        <v>0.35459210904462779</v>
      </c>
      <c r="AM109" s="1">
        <v>0.22192849681284277</v>
      </c>
      <c r="AN109" s="4">
        <v>0.50856908679265556</v>
      </c>
      <c r="AU109" s="22">
        <f t="shared" si="5"/>
        <v>98.781000000000034</v>
      </c>
      <c r="AV109" s="22">
        <f t="shared" si="6"/>
        <v>0.20115326809549922</v>
      </c>
      <c r="AW109" s="22">
        <f t="shared" si="6"/>
        <v>0.30705176466162354</v>
      </c>
      <c r="AX109" s="22"/>
      <c r="AY109" s="22">
        <f t="shared" si="7"/>
        <v>98.781000000000034</v>
      </c>
      <c r="AZ109" s="22">
        <f t="shared" si="8"/>
        <v>4</v>
      </c>
    </row>
    <row r="110" spans="2:52" x14ac:dyDescent="0.75">
      <c r="B110">
        <f t="shared" si="9"/>
        <v>100.51400000000004</v>
      </c>
      <c r="C110" s="1">
        <v>0.19985511620887481</v>
      </c>
      <c r="D110" s="4">
        <v>0.23660398730314827</v>
      </c>
      <c r="M110" s="1">
        <v>0.25817905148364201</v>
      </c>
      <c r="N110" s="4">
        <v>0.12380707693965252</v>
      </c>
      <c r="AC110" s="1">
        <v>8.9002284391969451E-4</v>
      </c>
      <c r="AD110" s="4">
        <v>0.35230073617028218</v>
      </c>
      <c r="AM110" s="1">
        <v>0.37165028673758727</v>
      </c>
      <c r="AN110" s="4">
        <v>0.63061258433791578</v>
      </c>
      <c r="AU110" s="22">
        <f t="shared" si="5"/>
        <v>100.51400000000004</v>
      </c>
      <c r="AV110" s="22">
        <f t="shared" si="6"/>
        <v>0.20764361931850595</v>
      </c>
      <c r="AW110" s="22">
        <f t="shared" si="6"/>
        <v>0.3358310961877497</v>
      </c>
      <c r="AX110" s="22"/>
      <c r="AY110" s="22">
        <f t="shared" si="7"/>
        <v>100.51400000000004</v>
      </c>
      <c r="AZ110" s="22">
        <f t="shared" si="8"/>
        <v>4</v>
      </c>
    </row>
    <row r="111" spans="2:52" x14ac:dyDescent="0.75">
      <c r="B111">
        <f t="shared" si="9"/>
        <v>102.24700000000004</v>
      </c>
      <c r="C111" s="1">
        <v>0.1880591608813767</v>
      </c>
      <c r="D111" s="4">
        <v>0.23441611897596462</v>
      </c>
      <c r="M111" s="1">
        <v>0.30073548059852911</v>
      </c>
      <c r="N111" s="4">
        <v>0.13289405619016129</v>
      </c>
      <c r="AC111" s="1">
        <v>0.20500192838282927</v>
      </c>
      <c r="AD111" s="4">
        <v>0.35349264705882361</v>
      </c>
      <c r="AM111" s="1">
        <v>0.32777623808813156</v>
      </c>
      <c r="AN111" s="4">
        <v>0.6325621684604299</v>
      </c>
      <c r="AU111" s="22">
        <f t="shared" si="5"/>
        <v>102.24700000000004</v>
      </c>
      <c r="AV111" s="22">
        <f t="shared" si="6"/>
        <v>0.25539320198771664</v>
      </c>
      <c r="AW111" s="22">
        <f t="shared" si="6"/>
        <v>0.33834124767134488</v>
      </c>
      <c r="AX111" s="22"/>
      <c r="AY111" s="22">
        <f t="shared" si="7"/>
        <v>102.24700000000004</v>
      </c>
      <c r="AZ111" s="22">
        <f t="shared" si="8"/>
        <v>4</v>
      </c>
    </row>
    <row r="112" spans="2:52" x14ac:dyDescent="0.75">
      <c r="B112">
        <f t="shared" si="9"/>
        <v>103.98000000000005</v>
      </c>
      <c r="C112" s="1">
        <v>0.31188650769695136</v>
      </c>
      <c r="D112" s="4">
        <v>0.23813720651484169</v>
      </c>
      <c r="M112" s="1">
        <v>0.22389043875221845</v>
      </c>
      <c r="N112" s="4">
        <v>0.12588161183140581</v>
      </c>
      <c r="AC112" s="1">
        <v>0.26994392856083282</v>
      </c>
      <c r="AD112" s="4">
        <v>0.34043552315308573</v>
      </c>
      <c r="AM112" s="1">
        <v>0.20877480972989162</v>
      </c>
      <c r="AN112" s="4">
        <v>0.61774090619017219</v>
      </c>
      <c r="AU112" s="22">
        <f t="shared" si="5"/>
        <v>103.98000000000005</v>
      </c>
      <c r="AV112" s="22">
        <f t="shared" si="6"/>
        <v>0.25362392118497357</v>
      </c>
      <c r="AW112" s="22">
        <f t="shared" si="6"/>
        <v>0.33054881192237634</v>
      </c>
      <c r="AX112" s="22"/>
      <c r="AY112" s="22">
        <f t="shared" si="7"/>
        <v>103.98000000000005</v>
      </c>
      <c r="AZ112" s="22">
        <f t="shared" si="8"/>
        <v>4</v>
      </c>
    </row>
    <row r="113" spans="2:52" x14ac:dyDescent="0.75">
      <c r="B113">
        <f t="shared" si="9"/>
        <v>105.71300000000005</v>
      </c>
      <c r="C113" s="1">
        <v>0.18938726230003064</v>
      </c>
      <c r="D113" s="4">
        <v>0.24126701647525045</v>
      </c>
      <c r="M113" s="1">
        <v>0.37717474004564938</v>
      </c>
      <c r="N113" s="4">
        <v>0.12585906953511208</v>
      </c>
      <c r="AC113" s="1">
        <v>0.11703800397543519</v>
      </c>
      <c r="AD113" s="4">
        <v>0.34714771712817366</v>
      </c>
      <c r="AM113" s="1">
        <v>0.1556057731255463</v>
      </c>
      <c r="AN113" s="4">
        <v>0.63174346921171554</v>
      </c>
      <c r="AU113" s="22">
        <f t="shared" si="5"/>
        <v>105.71300000000005</v>
      </c>
      <c r="AV113" s="22">
        <f t="shared" si="6"/>
        <v>0.20980144486166535</v>
      </c>
      <c r="AW113" s="22">
        <f t="shared" si="6"/>
        <v>0.33650431808756298</v>
      </c>
      <c r="AX113" s="22"/>
      <c r="AY113" s="22">
        <f t="shared" si="7"/>
        <v>105.71300000000005</v>
      </c>
      <c r="AZ113" s="22">
        <f t="shared" si="8"/>
        <v>4</v>
      </c>
    </row>
    <row r="114" spans="2:52" x14ac:dyDescent="0.75">
      <c r="B114">
        <f t="shared" si="9"/>
        <v>107.44600000000005</v>
      </c>
      <c r="C114" s="1">
        <v>0.2670691216420164</v>
      </c>
      <c r="D114" s="4">
        <v>0.23328724139764931</v>
      </c>
      <c r="M114" s="1">
        <v>0.19954349480091285</v>
      </c>
      <c r="N114" s="4">
        <v>0.11845140539661755</v>
      </c>
      <c r="AC114" s="1">
        <v>0.167442964369419</v>
      </c>
      <c r="AD114" s="4">
        <v>0.3500904100216658</v>
      </c>
      <c r="AM114" s="1">
        <v>0.13874261837252444</v>
      </c>
      <c r="AN114" s="4">
        <v>0.63831711166644756</v>
      </c>
      <c r="AU114" s="22">
        <f t="shared" si="5"/>
        <v>107.44600000000005</v>
      </c>
      <c r="AV114" s="22">
        <f t="shared" si="6"/>
        <v>0.19319954979621817</v>
      </c>
      <c r="AW114" s="22">
        <f t="shared" si="6"/>
        <v>0.33503654212059508</v>
      </c>
      <c r="AX114" s="22"/>
      <c r="AY114" s="22">
        <f t="shared" si="7"/>
        <v>107.44600000000005</v>
      </c>
      <c r="AZ114" s="22">
        <f t="shared" si="8"/>
        <v>4</v>
      </c>
    </row>
    <row r="115" spans="2:52" x14ac:dyDescent="0.75">
      <c r="B115">
        <f t="shared" si="9"/>
        <v>109.17900000000006</v>
      </c>
      <c r="C115" s="1">
        <v>0.14419559311802044</v>
      </c>
      <c r="D115" s="4">
        <v>0.24758895405034051</v>
      </c>
      <c r="M115" s="1">
        <v>0.28734466142531023</v>
      </c>
      <c r="N115" s="4">
        <v>0.12836898611368086</v>
      </c>
      <c r="AC115" s="1">
        <v>0.15032485833803091</v>
      </c>
      <c r="AD115" s="4">
        <v>0.34798772965222907</v>
      </c>
      <c r="AM115" s="1">
        <v>0.17225574008143787</v>
      </c>
      <c r="AN115" s="4">
        <v>0.62698008804879035</v>
      </c>
      <c r="AU115" s="22">
        <f t="shared" si="5"/>
        <v>109.17900000000006</v>
      </c>
      <c r="AV115" s="22">
        <f t="shared" si="6"/>
        <v>0.18853021324069985</v>
      </c>
      <c r="AW115" s="22">
        <f t="shared" si="6"/>
        <v>0.33773143946626022</v>
      </c>
      <c r="AX115" s="22"/>
      <c r="AY115" s="22">
        <f t="shared" si="7"/>
        <v>109.17900000000006</v>
      </c>
      <c r="AZ115" s="22">
        <f t="shared" si="8"/>
        <v>4</v>
      </c>
    </row>
    <row r="116" spans="2:52" x14ac:dyDescent="0.75">
      <c r="B116">
        <f t="shared" si="9"/>
        <v>110.91200000000006</v>
      </c>
      <c r="C116" s="1">
        <v>0.10633262903712669</v>
      </c>
      <c r="D116" s="4">
        <v>0.24892601541402856</v>
      </c>
      <c r="M116" s="1">
        <v>0.10144559979710734</v>
      </c>
      <c r="N116" s="4">
        <v>0.12172421430624743</v>
      </c>
      <c r="AC116" s="1">
        <v>0.20093749072892947</v>
      </c>
      <c r="AD116" s="4">
        <v>0.35288125010269639</v>
      </c>
      <c r="AM116" s="1">
        <v>4.7285053403542915E-2</v>
      </c>
      <c r="AN116" s="4">
        <v>0.61793129607335451</v>
      </c>
      <c r="AU116" s="22">
        <f t="shared" si="5"/>
        <v>110.91200000000006</v>
      </c>
      <c r="AV116" s="22">
        <f t="shared" si="6"/>
        <v>0.1140001932416766</v>
      </c>
      <c r="AW116" s="22">
        <f t="shared" si="6"/>
        <v>0.33536569397408172</v>
      </c>
      <c r="AX116" s="22"/>
      <c r="AY116" s="22">
        <f t="shared" si="7"/>
        <v>110.91200000000006</v>
      </c>
      <c r="AZ116" s="22">
        <f t="shared" si="8"/>
        <v>4</v>
      </c>
    </row>
    <row r="117" spans="2:52" x14ac:dyDescent="0.75">
      <c r="B117">
        <f t="shared" si="9"/>
        <v>112.64500000000007</v>
      </c>
      <c r="C117" s="1">
        <v>0.10552369453667383</v>
      </c>
      <c r="D117" s="4">
        <v>0.2350878921116494</v>
      </c>
      <c r="M117" s="1">
        <v>8.511285822977413E-2</v>
      </c>
      <c r="N117" s="4">
        <v>0.11637668979329083</v>
      </c>
      <c r="AC117" s="1">
        <v>0.23078292342836793</v>
      </c>
      <c r="AD117" s="4">
        <v>0.34929966302626769</v>
      </c>
      <c r="AM117" s="1">
        <v>0.10633807320868943</v>
      </c>
      <c r="AN117" s="4">
        <v>0.61445863650413102</v>
      </c>
      <c r="AU117" s="22">
        <f t="shared" si="5"/>
        <v>112.64500000000007</v>
      </c>
      <c r="AV117" s="22">
        <f t="shared" si="6"/>
        <v>0.13193938735087635</v>
      </c>
      <c r="AW117" s="22">
        <f t="shared" si="6"/>
        <v>0.32880572035883471</v>
      </c>
      <c r="AX117" s="22"/>
      <c r="AY117" s="22">
        <f t="shared" si="7"/>
        <v>112.64500000000007</v>
      </c>
      <c r="AZ117" s="22">
        <f t="shared" si="8"/>
        <v>4</v>
      </c>
    </row>
    <row r="118" spans="2:52" x14ac:dyDescent="0.75">
      <c r="B118">
        <f t="shared" si="9"/>
        <v>114.37800000000007</v>
      </c>
      <c r="C118" s="1">
        <v>8.5650467853908785E-2</v>
      </c>
      <c r="D118" s="4">
        <v>0.24940967421618518</v>
      </c>
      <c r="M118" s="1">
        <v>0</v>
      </c>
      <c r="N118" s="4">
        <v>0.12029547705513376</v>
      </c>
      <c r="AC118" s="1">
        <v>0.15569466282967989</v>
      </c>
      <c r="AD118" s="4">
        <v>0.34768225410871273</v>
      </c>
      <c r="AM118" s="1">
        <v>4.5856695162769065E-2</v>
      </c>
      <c r="AN118" s="4">
        <v>0.60496487596294168</v>
      </c>
      <c r="AU118" s="22">
        <f t="shared" si="5"/>
        <v>114.37800000000007</v>
      </c>
      <c r="AV118" s="22">
        <f t="shared" si="6"/>
        <v>7.1800456461589432E-2</v>
      </c>
      <c r="AW118" s="22">
        <f t="shared" si="6"/>
        <v>0.33058807033574333</v>
      </c>
      <c r="AX118" s="22"/>
      <c r="AY118" s="22">
        <f t="shared" si="7"/>
        <v>114.37800000000007</v>
      </c>
      <c r="AZ118" s="22">
        <f t="shared" si="8"/>
        <v>4</v>
      </c>
    </row>
    <row r="119" spans="2:52" x14ac:dyDescent="0.75">
      <c r="B119">
        <f t="shared" si="9"/>
        <v>116.11100000000008</v>
      </c>
      <c r="C119" s="1">
        <v>5.7953516450347263E-2</v>
      </c>
      <c r="D119" s="4">
        <v>0.24634005207831042</v>
      </c>
      <c r="AC119" s="1">
        <v>0</v>
      </c>
      <c r="AD119" s="4">
        <v>0.34354902803571574</v>
      </c>
      <c r="AM119" s="1">
        <v>0</v>
      </c>
      <c r="AN119" s="4">
        <v>0.599189356488116</v>
      </c>
      <c r="AU119" s="22">
        <f t="shared" si="5"/>
        <v>116.11100000000008</v>
      </c>
      <c r="AV119" s="22">
        <f t="shared" si="6"/>
        <v>1.931783881678242E-2</v>
      </c>
      <c r="AW119" s="22">
        <f t="shared" si="6"/>
        <v>0.39635947886738077</v>
      </c>
      <c r="AX119" s="22"/>
      <c r="AY119" s="22">
        <f t="shared" si="7"/>
        <v>116.11100000000008</v>
      </c>
      <c r="AZ119" s="22">
        <f t="shared" si="8"/>
        <v>3</v>
      </c>
    </row>
    <row r="120" spans="2:52" x14ac:dyDescent="0.75">
      <c r="B120">
        <f t="shared" si="9"/>
        <v>117.84400000000008</v>
      </c>
      <c r="C120" s="1">
        <v>0.14844551765771224</v>
      </c>
      <c r="D120" s="4">
        <v>0.24698902961533029</v>
      </c>
      <c r="AC120" s="1">
        <v>4.058504168273807E-2</v>
      </c>
      <c r="AD120" s="4">
        <v>0.34179183512225447</v>
      </c>
      <c r="AU120" s="22">
        <f t="shared" si="5"/>
        <v>117.84400000000008</v>
      </c>
      <c r="AV120" s="22">
        <f t="shared" si="6"/>
        <v>9.4515279670225161E-2</v>
      </c>
      <c r="AW120" s="22">
        <f t="shared" si="6"/>
        <v>0.29439043236879237</v>
      </c>
      <c r="AX120" s="22"/>
      <c r="AY120" s="22">
        <f t="shared" si="7"/>
        <v>117.84400000000008</v>
      </c>
      <c r="AZ120" s="22">
        <f t="shared" si="8"/>
        <v>2</v>
      </c>
    </row>
    <row r="121" spans="2:52" x14ac:dyDescent="0.75">
      <c r="B121">
        <f t="shared" si="9"/>
        <v>119.57700000000008</v>
      </c>
      <c r="C121" s="1">
        <v>0.26250528222155173</v>
      </c>
      <c r="D121" s="4">
        <v>0.24432639405556789</v>
      </c>
      <c r="AU121" s="22">
        <f t="shared" si="5"/>
        <v>119.57700000000008</v>
      </c>
      <c r="AV121" s="22">
        <f t="shared" si="6"/>
        <v>0.26250528222155173</v>
      </c>
      <c r="AW121" s="22">
        <f t="shared" si="6"/>
        <v>0.24432639405556789</v>
      </c>
      <c r="AX121" s="22"/>
      <c r="AY121" s="22">
        <f t="shared" si="7"/>
        <v>119.57700000000008</v>
      </c>
      <c r="AZ121" s="22">
        <f t="shared" si="8"/>
        <v>1</v>
      </c>
    </row>
    <row r="122" spans="2:52" x14ac:dyDescent="0.75">
      <c r="B122">
        <f t="shared" si="9"/>
        <v>121.31000000000009</v>
      </c>
      <c r="C122" s="1">
        <v>0.21366737096287428</v>
      </c>
      <c r="D122" s="4">
        <v>0.23792815213952109</v>
      </c>
      <c r="AC122" s="1">
        <v>4.9455602693803377E-2</v>
      </c>
      <c r="AD122" s="4">
        <v>0.35690818348255721</v>
      </c>
      <c r="AU122" s="22">
        <f t="shared" si="5"/>
        <v>121.31000000000009</v>
      </c>
      <c r="AV122" s="22">
        <f t="shared" si="6"/>
        <v>0.13156148682833882</v>
      </c>
      <c r="AW122" s="22">
        <f t="shared" si="6"/>
        <v>0.29741816781103914</v>
      </c>
      <c r="AX122" s="22"/>
      <c r="AY122" s="22">
        <f t="shared" si="7"/>
        <v>121.31000000000009</v>
      </c>
      <c r="AZ122" s="22">
        <f t="shared" si="8"/>
        <v>2</v>
      </c>
    </row>
    <row r="123" spans="2:52" x14ac:dyDescent="0.75">
      <c r="B123">
        <f t="shared" si="9"/>
        <v>123.04300000000009</v>
      </c>
      <c r="AC123" s="1">
        <v>5.9779867683271828E-2</v>
      </c>
      <c r="AD123" s="4">
        <v>0.3407968601714681</v>
      </c>
      <c r="AU123" s="22">
        <f t="shared" si="5"/>
        <v>123.04300000000009</v>
      </c>
      <c r="AV123" s="22">
        <f t="shared" si="6"/>
        <v>5.9779867683271828E-2</v>
      </c>
      <c r="AW123" s="22">
        <f t="shared" si="6"/>
        <v>0.3407968601714681</v>
      </c>
      <c r="AX123" s="22"/>
      <c r="AY123" s="22">
        <f t="shared" si="7"/>
        <v>123.04300000000009</v>
      </c>
      <c r="AZ123" s="22">
        <f t="shared" si="8"/>
        <v>1</v>
      </c>
    </row>
    <row r="124" spans="2:52" x14ac:dyDescent="0.75">
      <c r="B124">
        <f t="shared" si="9"/>
        <v>124.7760000000001</v>
      </c>
      <c r="AC124" s="1">
        <v>0.16047111875871459</v>
      </c>
      <c r="AD124" s="4">
        <v>0.3483298460927744</v>
      </c>
      <c r="AU124" s="22">
        <f t="shared" si="5"/>
        <v>124.7760000000001</v>
      </c>
      <c r="AV124" s="22">
        <f t="shared" si="6"/>
        <v>0.16047111875871459</v>
      </c>
      <c r="AW124" s="22">
        <f t="shared" si="6"/>
        <v>0.3483298460927744</v>
      </c>
      <c r="AX124" s="22"/>
      <c r="AY124" s="22">
        <f t="shared" si="7"/>
        <v>124.7760000000001</v>
      </c>
      <c r="AZ124" s="22">
        <f t="shared" si="8"/>
        <v>1</v>
      </c>
    </row>
    <row r="125" spans="2:52" x14ac:dyDescent="0.75">
      <c r="B125">
        <f t="shared" si="9"/>
        <v>126.5090000000001</v>
      </c>
      <c r="AC125" s="1">
        <v>0.15249058059156897</v>
      </c>
      <c r="AD125" s="4">
        <v>0.33994106616662206</v>
      </c>
      <c r="AU125" s="22">
        <f t="shared" si="5"/>
        <v>126.5090000000001</v>
      </c>
      <c r="AV125" s="22">
        <f t="shared" si="6"/>
        <v>0.15249058059156897</v>
      </c>
      <c r="AW125" s="22">
        <f t="shared" si="6"/>
        <v>0.33994106616662206</v>
      </c>
      <c r="AX125" s="22"/>
      <c r="AY125" s="22">
        <f t="shared" si="7"/>
        <v>126.5090000000001</v>
      </c>
      <c r="AZ125" s="22">
        <f t="shared" si="8"/>
        <v>1</v>
      </c>
    </row>
    <row r="126" spans="2:52" x14ac:dyDescent="0.75">
      <c r="B126">
        <f t="shared" si="9"/>
        <v>128.2420000000001</v>
      </c>
      <c r="AC126" s="1">
        <v>0.19808941762838644</v>
      </c>
      <c r="AD126" s="4">
        <v>0.34360041452140855</v>
      </c>
      <c r="AU126" s="22">
        <f t="shared" si="5"/>
        <v>128.2420000000001</v>
      </c>
      <c r="AV126" s="22">
        <f t="shared" si="6"/>
        <v>0.19808941762838644</v>
      </c>
      <c r="AW126" s="22">
        <f t="shared" si="6"/>
        <v>0.34360041452140855</v>
      </c>
      <c r="AX126" s="22"/>
      <c r="AY126" s="22">
        <f t="shared" si="7"/>
        <v>128.2420000000001</v>
      </c>
      <c r="AZ126" s="22">
        <f t="shared" si="8"/>
        <v>1</v>
      </c>
    </row>
    <row r="127" spans="2:52" x14ac:dyDescent="0.75">
      <c r="B127">
        <f t="shared" si="9"/>
        <v>129.97500000000011</v>
      </c>
      <c r="AC127" s="1">
        <v>0.1625775061559919</v>
      </c>
      <c r="AD127" s="4">
        <v>0.34190059445178334</v>
      </c>
      <c r="AU127" s="22">
        <f t="shared" si="5"/>
        <v>129.97500000000011</v>
      </c>
      <c r="AV127" s="22">
        <f t="shared" si="6"/>
        <v>0.1625775061559919</v>
      </c>
      <c r="AW127" s="22">
        <f t="shared" si="6"/>
        <v>0.34190059445178334</v>
      </c>
      <c r="AX127" s="22"/>
      <c r="AY127" s="22">
        <f t="shared" si="7"/>
        <v>129.97500000000011</v>
      </c>
      <c r="AZ127" s="22">
        <f t="shared" si="8"/>
        <v>1</v>
      </c>
    </row>
    <row r="128" spans="2:52" x14ac:dyDescent="0.75">
      <c r="B128">
        <f t="shared" si="9"/>
        <v>131.70800000000011</v>
      </c>
      <c r="AC128" s="1">
        <v>0.11433826801554615</v>
      </c>
      <c r="AD128" s="4">
        <v>0.33796547514074471</v>
      </c>
      <c r="AU128" s="22">
        <f t="shared" si="5"/>
        <v>131.70800000000011</v>
      </c>
      <c r="AV128" s="22">
        <f t="shared" si="6"/>
        <v>0.11433826801554615</v>
      </c>
      <c r="AW128" s="22">
        <f t="shared" si="6"/>
        <v>0.33796547514074471</v>
      </c>
      <c r="AX128" s="22"/>
      <c r="AY128" s="22">
        <f t="shared" si="7"/>
        <v>131.70800000000011</v>
      </c>
      <c r="AZ128" s="22">
        <f t="shared" si="8"/>
        <v>1</v>
      </c>
    </row>
    <row r="129" spans="2:52" x14ac:dyDescent="0.75">
      <c r="B129">
        <f t="shared" si="9"/>
        <v>133.44100000000012</v>
      </c>
      <c r="AC129" s="1">
        <v>5.0909306672204842E-2</v>
      </c>
      <c r="AD129" s="4">
        <v>0.33373395429582514</v>
      </c>
      <c r="AU129" s="22">
        <f t="shared" si="5"/>
        <v>133.44100000000012</v>
      </c>
      <c r="AV129" s="22">
        <f t="shared" si="6"/>
        <v>5.0909306672204842E-2</v>
      </c>
      <c r="AW129" s="22">
        <f t="shared" si="6"/>
        <v>0.33373395429582514</v>
      </c>
      <c r="AX129" s="22"/>
      <c r="AY129" s="22">
        <f t="shared" si="7"/>
        <v>133.44100000000012</v>
      </c>
      <c r="AZ129" s="22">
        <f t="shared" si="8"/>
        <v>1</v>
      </c>
    </row>
    <row r="130" spans="2:52" x14ac:dyDescent="0.75">
      <c r="B130">
        <f t="shared" si="9"/>
        <v>135.17400000000012</v>
      </c>
      <c r="AC130" s="1">
        <v>6.6900050434627698E-2</v>
      </c>
      <c r="AD130" s="4">
        <v>0.33538092867449149</v>
      </c>
      <c r="AU130" s="22">
        <f t="shared" si="5"/>
        <v>135.17400000000012</v>
      </c>
      <c r="AV130" s="22">
        <f t="shared" si="6"/>
        <v>6.6900050434627698E-2</v>
      </c>
      <c r="AW130" s="22">
        <f t="shared" si="6"/>
        <v>0.33538092867449149</v>
      </c>
      <c r="AX130" s="22"/>
      <c r="AY130" s="22">
        <f t="shared" si="7"/>
        <v>135.17400000000012</v>
      </c>
      <c r="AZ130" s="22">
        <f t="shared" si="8"/>
        <v>1</v>
      </c>
    </row>
    <row r="131" spans="2:52" x14ac:dyDescent="0.75">
      <c r="B131">
        <f t="shared" si="9"/>
        <v>136.90700000000012</v>
      </c>
      <c r="AC131" s="1">
        <v>5.0879639244074043E-2</v>
      </c>
      <c r="AD131" s="4">
        <v>0.32724487390996926</v>
      </c>
      <c r="AU131" s="22">
        <f t="shared" si="5"/>
        <v>136.90700000000012</v>
      </c>
      <c r="AV131" s="22">
        <f t="shared" si="6"/>
        <v>5.0879639244074043E-2</v>
      </c>
      <c r="AW131" s="22">
        <f t="shared" si="6"/>
        <v>0.32724487390996926</v>
      </c>
      <c r="AX131" s="22"/>
      <c r="AY131" s="22">
        <f t="shared" si="7"/>
        <v>136.90700000000012</v>
      </c>
      <c r="AZ131" s="22">
        <f t="shared" si="8"/>
        <v>1</v>
      </c>
    </row>
    <row r="132" spans="2:52" x14ac:dyDescent="0.75">
      <c r="B132">
        <f t="shared" si="9"/>
        <v>138.64000000000013</v>
      </c>
      <c r="AC132" s="1">
        <v>8.0576734802860192E-2</v>
      </c>
      <c r="AD132" s="4">
        <v>0.33405911905992403</v>
      </c>
      <c r="AU132" s="22">
        <f t="shared" ref="AU132:AU136" si="10">B132</f>
        <v>138.64000000000013</v>
      </c>
      <c r="AV132" s="22">
        <f t="shared" ref="AV132:AW136" si="11">AVERAGE(C132,E132,G132,I132,K132,M132,O132,Q132,S132,U132,W132,Y132,AA132,AC132,AE132,AG132,AI132,AK132,AM132,AO132,AQ132)</f>
        <v>8.0576734802860192E-2</v>
      </c>
      <c r="AW132" s="22">
        <f t="shared" si="11"/>
        <v>0.33405911905992403</v>
      </c>
      <c r="AX132" s="22"/>
      <c r="AY132" s="22">
        <f t="shared" ref="AY132:AY136" si="12">B132</f>
        <v>138.64000000000013</v>
      </c>
      <c r="AZ132" s="22">
        <f t="shared" ref="AZ132:AZ136" si="13">COUNT(C132,E132,G132,I132,K132,M132,O132,Q132,S132,U132,W132,Y132,AA132,AC132,AE132,AG132,AI132,AK132,AM132,AO132,AQ132)</f>
        <v>1</v>
      </c>
    </row>
    <row r="133" spans="2:52" x14ac:dyDescent="0.75">
      <c r="B133">
        <f t="shared" ref="B133:B136" si="14">B132+1.733</f>
        <v>140.37300000000013</v>
      </c>
      <c r="AC133" s="1">
        <v>0.1395259144984731</v>
      </c>
      <c r="AD133" s="4">
        <v>0.33812723073693035</v>
      </c>
      <c r="AU133" s="22">
        <f t="shared" si="10"/>
        <v>140.37300000000013</v>
      </c>
      <c r="AV133" s="22">
        <f t="shared" si="11"/>
        <v>0.1395259144984731</v>
      </c>
      <c r="AW133" s="22">
        <f t="shared" si="11"/>
        <v>0.33812723073693035</v>
      </c>
      <c r="AX133" s="22"/>
      <c r="AY133" s="22">
        <f t="shared" si="12"/>
        <v>140.37300000000013</v>
      </c>
      <c r="AZ133" s="22">
        <f t="shared" si="13"/>
        <v>1</v>
      </c>
    </row>
    <row r="134" spans="2:52" x14ac:dyDescent="0.75">
      <c r="B134">
        <f t="shared" si="14"/>
        <v>142.10600000000014</v>
      </c>
      <c r="AC134" s="1">
        <v>0.17646186252113913</v>
      </c>
      <c r="AD134" s="4">
        <v>0.33966972911696541</v>
      </c>
      <c r="AU134" s="22">
        <f t="shared" si="10"/>
        <v>142.10600000000014</v>
      </c>
      <c r="AV134" s="22">
        <f t="shared" si="11"/>
        <v>0.17646186252113913</v>
      </c>
      <c r="AW134" s="22">
        <f t="shared" si="11"/>
        <v>0.33966972911696541</v>
      </c>
      <c r="AX134" s="22"/>
      <c r="AY134" s="22">
        <f t="shared" si="12"/>
        <v>142.10600000000014</v>
      </c>
      <c r="AZ134" s="22">
        <f t="shared" si="13"/>
        <v>1</v>
      </c>
    </row>
    <row r="135" spans="2:52" x14ac:dyDescent="0.75">
      <c r="B135">
        <f t="shared" si="14"/>
        <v>143.83900000000014</v>
      </c>
      <c r="AC135" s="1">
        <v>4.1682736523570817E-2</v>
      </c>
      <c r="AD135" s="4">
        <v>0.33318706171255941</v>
      </c>
      <c r="AU135" s="22">
        <f t="shared" si="10"/>
        <v>143.83900000000014</v>
      </c>
      <c r="AV135" s="22">
        <f t="shared" si="11"/>
        <v>4.1682736523570817E-2</v>
      </c>
      <c r="AW135" s="22">
        <f t="shared" si="11"/>
        <v>0.33318706171255941</v>
      </c>
      <c r="AX135" s="22"/>
      <c r="AY135" s="22">
        <f t="shared" si="12"/>
        <v>143.83900000000014</v>
      </c>
      <c r="AZ135" s="22">
        <f t="shared" si="13"/>
        <v>1</v>
      </c>
    </row>
    <row r="136" spans="2:52" x14ac:dyDescent="0.75">
      <c r="B136">
        <f t="shared" si="14"/>
        <v>145.57200000000014</v>
      </c>
      <c r="AC136" s="1">
        <v>0.10988815379594769</v>
      </c>
      <c r="AD136" s="4">
        <v>0.33373947532057219</v>
      </c>
      <c r="AU136" s="22">
        <f t="shared" si="10"/>
        <v>145.57200000000014</v>
      </c>
      <c r="AV136" s="22">
        <f t="shared" si="11"/>
        <v>0.10988815379594769</v>
      </c>
      <c r="AW136" s="22">
        <f t="shared" si="11"/>
        <v>0.33373947532057219</v>
      </c>
      <c r="AX136" s="22"/>
      <c r="AY136" s="22">
        <f t="shared" si="12"/>
        <v>145.57200000000014</v>
      </c>
      <c r="AZ136" s="22">
        <f t="shared" si="13"/>
        <v>1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85807-7020-47C1-8D85-A80AAFB4ED81}">
  <dimension ref="A1:E8"/>
  <sheetViews>
    <sheetView zoomScale="80" zoomScaleNormal="80" workbookViewId="0">
      <selection activeCell="R26" sqref="R26"/>
    </sheetView>
  </sheetViews>
  <sheetFormatPr defaultRowHeight="14.75" x14ac:dyDescent="0.75"/>
  <sheetData>
    <row r="1" spans="1:5" x14ac:dyDescent="0.75">
      <c r="A1" t="s">
        <v>36</v>
      </c>
      <c r="D1" t="s">
        <v>37</v>
      </c>
      <c r="E1" t="s">
        <v>38</v>
      </c>
    </row>
    <row r="2" spans="1:5" x14ac:dyDescent="0.75">
      <c r="D2" s="4">
        <v>106.938</v>
      </c>
      <c r="E2" s="15">
        <v>119.16500000000001</v>
      </c>
    </row>
    <row r="3" spans="1:5" x14ac:dyDescent="0.75">
      <c r="D3" s="4">
        <v>107.214</v>
      </c>
      <c r="E3" s="15">
        <v>121.304</v>
      </c>
    </row>
    <row r="4" spans="1:5" x14ac:dyDescent="0.75">
      <c r="D4" s="4">
        <v>106.88500000000001</v>
      </c>
      <c r="E4" s="15">
        <v>120.021</v>
      </c>
    </row>
    <row r="5" spans="1:5" x14ac:dyDescent="0.75">
      <c r="D5" s="4">
        <v>106.96299999999999</v>
      </c>
      <c r="E5" s="15">
        <v>121.2</v>
      </c>
    </row>
    <row r="6" spans="1:5" x14ac:dyDescent="0.75">
      <c r="D6" s="4">
        <v>107.02200000000001</v>
      </c>
      <c r="E6" s="15">
        <v>122.38200000000001</v>
      </c>
    </row>
    <row r="8" spans="1:5" x14ac:dyDescent="0.75">
      <c r="C8" t="s">
        <v>70</v>
      </c>
      <c r="D8">
        <f>AVERAGE(D2:D6)</f>
        <v>107.0044</v>
      </c>
      <c r="E8">
        <f>AVERAGE(E2:E6)</f>
        <v>120.81440000000001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46FBB-BEF5-47DD-880F-82385E7999D9}">
  <dimension ref="A1:K69"/>
  <sheetViews>
    <sheetView zoomScale="80" zoomScaleNormal="80" workbookViewId="0">
      <selection activeCell="S26" sqref="S26"/>
    </sheetView>
  </sheetViews>
  <sheetFormatPr defaultRowHeight="14.75" x14ac:dyDescent="0.75"/>
  <cols>
    <col min="2" max="3" width="8.7265625" style="1"/>
    <col min="4" max="4" width="8.7265625" style="4"/>
    <col min="5" max="5" width="8.7265625" style="15"/>
    <col min="7" max="7" width="8.7265625" style="1"/>
    <col min="10" max="10" width="12" bestFit="1" customWidth="1"/>
  </cols>
  <sheetData>
    <row r="1" spans="1:11" x14ac:dyDescent="0.75">
      <c r="A1" t="s">
        <v>13</v>
      </c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22</v>
      </c>
      <c r="B3" s="1">
        <v>1455.7339999999999</v>
      </c>
      <c r="C3" s="1">
        <v>1441.1189999999999</v>
      </c>
      <c r="D3" s="4">
        <v>254.821</v>
      </c>
      <c r="E3" s="15">
        <v>449.90199999999999</v>
      </c>
      <c r="G3" s="1">
        <f t="shared" ref="G3:G66" si="0">B3-C3</f>
        <v>14.615000000000009</v>
      </c>
      <c r="I3">
        <f t="shared" ref="I3:I66" si="1">A3</f>
        <v>22</v>
      </c>
      <c r="J3">
        <f>(G3-MIN(G$3:G$69))/(MAX(G$3:G$69)-MIN(G$3:G$69))</f>
        <v>0.46278261519488834</v>
      </c>
      <c r="K3">
        <f t="shared" ref="K3:K66" si="2">(D3-107)/(E3-120)</f>
        <v>0.44807548908463729</v>
      </c>
    </row>
    <row r="4" spans="1:11" x14ac:dyDescent="0.75">
      <c r="A4">
        <v>23</v>
      </c>
      <c r="B4" s="1">
        <v>1394</v>
      </c>
      <c r="C4" s="1">
        <v>1407.318</v>
      </c>
      <c r="D4" s="4">
        <v>250.65199999999999</v>
      </c>
      <c r="E4" s="15">
        <v>435.25</v>
      </c>
      <c r="G4" s="1">
        <f t="shared" si="0"/>
        <v>-13.317999999999984</v>
      </c>
      <c r="I4">
        <f t="shared" si="1"/>
        <v>23</v>
      </c>
      <c r="J4">
        <f t="shared" ref="J4:J67" si="3">(G4-MIN(G$3:G$69))/(MAX(G$3:G$69)-MIN(G$3:G$69))</f>
        <v>0.25400799730931728</v>
      </c>
      <c r="K4">
        <f t="shared" si="2"/>
        <v>0.45567644726407608</v>
      </c>
    </row>
    <row r="5" spans="1:11" x14ac:dyDescent="0.75">
      <c r="A5">
        <v>24</v>
      </c>
      <c r="B5" s="1">
        <v>1353.21</v>
      </c>
      <c r="C5" s="1">
        <v>1351.778</v>
      </c>
      <c r="D5" s="4">
        <v>240.00899999999999</v>
      </c>
      <c r="E5" s="15">
        <v>421.625</v>
      </c>
      <c r="G5" s="1">
        <f t="shared" si="0"/>
        <v>1.4320000000000164</v>
      </c>
      <c r="I5">
        <f t="shared" si="1"/>
        <v>24</v>
      </c>
      <c r="J5">
        <f t="shared" si="3"/>
        <v>0.36425127994319745</v>
      </c>
      <c r="K5">
        <f t="shared" si="2"/>
        <v>0.44097472026522994</v>
      </c>
    </row>
    <row r="6" spans="1:11" x14ac:dyDescent="0.75">
      <c r="A6">
        <v>25</v>
      </c>
      <c r="B6" s="1">
        <v>1371.202</v>
      </c>
      <c r="C6" s="1">
        <v>1352.8119999999999</v>
      </c>
      <c r="D6" s="4">
        <v>244.18799999999999</v>
      </c>
      <c r="E6" s="15">
        <v>435.30399999999997</v>
      </c>
      <c r="G6" s="1">
        <f t="shared" si="0"/>
        <v>18.3900000000001</v>
      </c>
      <c r="I6">
        <f t="shared" si="1"/>
        <v>25</v>
      </c>
      <c r="J6">
        <f t="shared" si="3"/>
        <v>0.49099742142830582</v>
      </c>
      <c r="K6">
        <f t="shared" si="2"/>
        <v>0.435097556643747</v>
      </c>
    </row>
    <row r="7" spans="1:11" x14ac:dyDescent="0.75">
      <c r="A7">
        <v>26</v>
      </c>
      <c r="B7" s="1">
        <v>1355.0450000000001</v>
      </c>
      <c r="C7" s="1">
        <v>1316.9179999999999</v>
      </c>
      <c r="D7" s="4">
        <v>247.60599999999999</v>
      </c>
      <c r="E7" s="15">
        <v>432.39400000000001</v>
      </c>
      <c r="G7" s="1">
        <f t="shared" si="0"/>
        <v>38.12700000000018</v>
      </c>
      <c r="I7">
        <f t="shared" si="1"/>
        <v>26</v>
      </c>
      <c r="J7">
        <f t="shared" si="3"/>
        <v>0.63851414477372281</v>
      </c>
      <c r="K7">
        <f t="shared" si="2"/>
        <v>0.45009187116269839</v>
      </c>
    </row>
    <row r="8" spans="1:11" x14ac:dyDescent="0.75">
      <c r="A8">
        <v>27</v>
      </c>
      <c r="B8" s="1">
        <v>1339.3109999999999</v>
      </c>
      <c r="C8" s="1">
        <v>1314.549</v>
      </c>
      <c r="D8" s="4">
        <v>243.21899999999999</v>
      </c>
      <c r="E8" s="15">
        <v>425.45299999999997</v>
      </c>
      <c r="G8" s="1">
        <f t="shared" si="0"/>
        <v>24.761999999999944</v>
      </c>
      <c r="I8">
        <f t="shared" si="1"/>
        <v>27</v>
      </c>
      <c r="J8">
        <f t="shared" si="3"/>
        <v>0.53862251952614082</v>
      </c>
      <c r="K8">
        <f t="shared" si="2"/>
        <v>0.44595731585546716</v>
      </c>
    </row>
    <row r="9" spans="1:11" x14ac:dyDescent="0.75">
      <c r="A9">
        <v>28</v>
      </c>
      <c r="B9" s="1">
        <v>1364.1590000000001</v>
      </c>
      <c r="C9" s="1">
        <v>1338.6679999999999</v>
      </c>
      <c r="D9" s="4">
        <v>238.642</v>
      </c>
      <c r="E9" s="15">
        <v>428.24799999999999</v>
      </c>
      <c r="G9" s="1">
        <f t="shared" si="0"/>
        <v>25.491000000000213</v>
      </c>
      <c r="I9">
        <f t="shared" si="1"/>
        <v>28</v>
      </c>
      <c r="J9">
        <f t="shared" si="3"/>
        <v>0.54407115363055636</v>
      </c>
      <c r="K9">
        <f t="shared" si="2"/>
        <v>0.42706522021229659</v>
      </c>
    </row>
    <row r="10" spans="1:11" x14ac:dyDescent="0.75">
      <c r="A10">
        <v>29</v>
      </c>
      <c r="B10" s="1">
        <v>1349.1969999999999</v>
      </c>
      <c r="C10" s="1">
        <v>1331.364</v>
      </c>
      <c r="D10" s="4">
        <v>239.642</v>
      </c>
      <c r="E10" s="15">
        <v>421.255</v>
      </c>
      <c r="G10" s="1">
        <f t="shared" si="0"/>
        <v>17.832999999999856</v>
      </c>
      <c r="I10">
        <f t="shared" si="1"/>
        <v>29</v>
      </c>
      <c r="J10">
        <f t="shared" si="3"/>
        <v>0.48683433611121441</v>
      </c>
      <c r="K10">
        <f t="shared" si="2"/>
        <v>0.44029808633881595</v>
      </c>
    </row>
    <row r="11" spans="1:11" x14ac:dyDescent="0.75">
      <c r="A11">
        <v>30</v>
      </c>
      <c r="B11" s="1">
        <v>1288.894</v>
      </c>
      <c r="C11" s="1">
        <v>1286.114</v>
      </c>
      <c r="D11" s="4">
        <v>226.88300000000001</v>
      </c>
      <c r="E11" s="15">
        <v>394.07299999999998</v>
      </c>
      <c r="G11" s="1">
        <f t="shared" si="0"/>
        <v>2.7799999999999727</v>
      </c>
      <c r="I11">
        <f t="shared" si="1"/>
        <v>30</v>
      </c>
      <c r="J11">
        <f t="shared" si="3"/>
        <v>0.37432639485780528</v>
      </c>
      <c r="K11">
        <f t="shared" si="2"/>
        <v>0.43741266013069519</v>
      </c>
    </row>
    <row r="12" spans="1:11" x14ac:dyDescent="0.75">
      <c r="A12">
        <v>31</v>
      </c>
      <c r="B12" s="1">
        <v>1307.652</v>
      </c>
      <c r="C12" s="1">
        <v>1317.288</v>
      </c>
      <c r="D12" s="4">
        <v>236.05799999999999</v>
      </c>
      <c r="E12" s="15">
        <v>404.65699999999998</v>
      </c>
      <c r="G12" s="1">
        <f t="shared" si="0"/>
        <v>-9.6359999999999673</v>
      </c>
      <c r="I12">
        <f t="shared" si="1"/>
        <v>31</v>
      </c>
      <c r="J12">
        <f t="shared" si="3"/>
        <v>0.28152771030307649</v>
      </c>
      <c r="K12">
        <f t="shared" si="2"/>
        <v>0.45338073541138985</v>
      </c>
    </row>
    <row r="13" spans="1:11" x14ac:dyDescent="0.75">
      <c r="A13">
        <v>32</v>
      </c>
      <c r="B13" s="1">
        <v>1319.144</v>
      </c>
      <c r="C13" s="1">
        <v>1322.402</v>
      </c>
      <c r="D13" s="4">
        <v>234.84700000000001</v>
      </c>
      <c r="E13" s="15">
        <v>399.44499999999999</v>
      </c>
      <c r="G13" s="1">
        <f t="shared" si="0"/>
        <v>-3.2580000000000382</v>
      </c>
      <c r="I13">
        <f t="shared" si="1"/>
        <v>32</v>
      </c>
      <c r="J13">
        <f t="shared" si="3"/>
        <v>0.32919765312605143</v>
      </c>
      <c r="K13">
        <f t="shared" si="2"/>
        <v>0.45750326540106284</v>
      </c>
    </row>
    <row r="14" spans="1:11" x14ac:dyDescent="0.75">
      <c r="A14">
        <v>33</v>
      </c>
      <c r="B14" s="1">
        <v>1390.539</v>
      </c>
      <c r="C14" s="1">
        <v>1392.672</v>
      </c>
      <c r="D14" s="4">
        <v>234.048</v>
      </c>
      <c r="E14" s="15">
        <v>419.048</v>
      </c>
      <c r="G14" s="1">
        <f t="shared" si="0"/>
        <v>-2.1330000000000382</v>
      </c>
      <c r="I14">
        <f t="shared" si="1"/>
        <v>33</v>
      </c>
      <c r="J14">
        <f t="shared" si="3"/>
        <v>0.33760603908965242</v>
      </c>
      <c r="K14">
        <f t="shared" si="2"/>
        <v>0.42484149701720125</v>
      </c>
    </row>
    <row r="15" spans="1:11" x14ac:dyDescent="0.75">
      <c r="A15">
        <v>34</v>
      </c>
      <c r="B15" s="1">
        <v>1343.797</v>
      </c>
      <c r="C15" s="1">
        <v>1333.972</v>
      </c>
      <c r="D15" s="4">
        <v>230.10499999999999</v>
      </c>
      <c r="E15" s="15">
        <v>419.90300000000002</v>
      </c>
      <c r="G15" s="1">
        <f t="shared" si="0"/>
        <v>9.8250000000000455</v>
      </c>
      <c r="I15">
        <f t="shared" si="1"/>
        <v>34</v>
      </c>
      <c r="J15">
        <f t="shared" si="3"/>
        <v>0.4269815762920896</v>
      </c>
      <c r="K15">
        <f t="shared" si="2"/>
        <v>0.41048272274702147</v>
      </c>
    </row>
    <row r="16" spans="1:11" x14ac:dyDescent="0.75">
      <c r="A16">
        <v>35</v>
      </c>
      <c r="B16" s="1">
        <v>1303.1020000000001</v>
      </c>
      <c r="C16" s="1">
        <v>1332.85</v>
      </c>
      <c r="D16" s="4">
        <v>229.42699999999999</v>
      </c>
      <c r="E16" s="15">
        <v>396.79</v>
      </c>
      <c r="G16" s="1">
        <f t="shared" si="0"/>
        <v>-29.74799999999982</v>
      </c>
      <c r="I16">
        <f t="shared" si="1"/>
        <v>35</v>
      </c>
      <c r="J16">
        <f t="shared" si="3"/>
        <v>0.13120819163646086</v>
      </c>
      <c r="K16">
        <f t="shared" si="2"/>
        <v>0.44231005455399397</v>
      </c>
    </row>
    <row r="17" spans="1:11" x14ac:dyDescent="0.75">
      <c r="A17">
        <v>36</v>
      </c>
      <c r="B17" s="1">
        <v>1264.453</v>
      </c>
      <c r="C17" s="1">
        <v>1291.8720000000001</v>
      </c>
      <c r="D17" s="4">
        <v>220.50800000000001</v>
      </c>
      <c r="E17" s="15">
        <v>381.58100000000002</v>
      </c>
      <c r="G17" s="1">
        <f t="shared" si="0"/>
        <v>-27.419000000000096</v>
      </c>
      <c r="I17">
        <f t="shared" si="1"/>
        <v>36</v>
      </c>
      <c r="J17">
        <f t="shared" si="3"/>
        <v>0.14861541911132706</v>
      </c>
      <c r="K17">
        <f t="shared" si="2"/>
        <v>0.43393059893493796</v>
      </c>
    </row>
    <row r="18" spans="1:11" x14ac:dyDescent="0.75">
      <c r="A18">
        <v>37</v>
      </c>
      <c r="B18" s="1">
        <v>1271.203</v>
      </c>
      <c r="C18" s="1">
        <v>1318.5060000000001</v>
      </c>
      <c r="D18" s="4">
        <v>229.5</v>
      </c>
      <c r="E18" s="15">
        <v>389.30599999999998</v>
      </c>
      <c r="G18" s="1">
        <f t="shared" si="0"/>
        <v>-47.303000000000111</v>
      </c>
      <c r="I18">
        <f t="shared" si="1"/>
        <v>37</v>
      </c>
      <c r="J18">
        <f t="shared" si="3"/>
        <v>0</v>
      </c>
      <c r="K18">
        <f t="shared" si="2"/>
        <v>0.45487289551662424</v>
      </c>
    </row>
    <row r="19" spans="1:11" x14ac:dyDescent="0.75">
      <c r="A19">
        <v>38</v>
      </c>
      <c r="B19" s="1">
        <v>1319.4680000000001</v>
      </c>
      <c r="C19" s="1">
        <v>1356.415</v>
      </c>
      <c r="D19" s="4">
        <v>219.58</v>
      </c>
      <c r="E19" s="15">
        <v>396.22300000000001</v>
      </c>
      <c r="G19" s="1">
        <f t="shared" si="0"/>
        <v>-36.946999999999889</v>
      </c>
      <c r="I19">
        <f t="shared" si="1"/>
        <v>38</v>
      </c>
      <c r="J19">
        <f t="shared" si="3"/>
        <v>7.7401995590270306E-2</v>
      </c>
      <c r="K19">
        <f t="shared" si="2"/>
        <v>0.40756924658699678</v>
      </c>
    </row>
    <row r="20" spans="1:11" x14ac:dyDescent="0.75">
      <c r="A20">
        <v>39</v>
      </c>
      <c r="B20" s="1">
        <v>1279.7660000000001</v>
      </c>
      <c r="C20" s="1">
        <v>1320.2840000000001</v>
      </c>
      <c r="D20" s="4">
        <v>223.65199999999999</v>
      </c>
      <c r="E20" s="15">
        <v>410.35700000000003</v>
      </c>
      <c r="G20" s="1">
        <f t="shared" si="0"/>
        <v>-40.518000000000029</v>
      </c>
      <c r="I20">
        <f t="shared" si="1"/>
        <v>39</v>
      </c>
      <c r="J20">
        <f t="shared" si="3"/>
        <v>5.0711910011585475E-2</v>
      </c>
      <c r="K20">
        <f t="shared" si="2"/>
        <v>0.40175370319985387</v>
      </c>
    </row>
    <row r="21" spans="1:11" x14ac:dyDescent="0.75">
      <c r="A21">
        <v>40</v>
      </c>
      <c r="B21" s="1">
        <v>1268.194</v>
      </c>
      <c r="C21" s="1">
        <v>1285.7670000000001</v>
      </c>
      <c r="D21" s="4">
        <v>220.161</v>
      </c>
      <c r="E21" s="15">
        <v>407.48200000000003</v>
      </c>
      <c r="G21" s="1">
        <f t="shared" si="0"/>
        <v>-17.573000000000093</v>
      </c>
      <c r="I21">
        <f t="shared" si="1"/>
        <v>40</v>
      </c>
      <c r="J21">
        <f t="shared" si="3"/>
        <v>0.22220561306476327</v>
      </c>
      <c r="K21">
        <f t="shared" si="2"/>
        <v>0.39362812280421033</v>
      </c>
    </row>
    <row r="22" spans="1:11" x14ac:dyDescent="0.75">
      <c r="A22">
        <v>41</v>
      </c>
      <c r="B22" s="1">
        <v>1257.6030000000001</v>
      </c>
      <c r="C22" s="1">
        <v>1285.93</v>
      </c>
      <c r="D22" s="4">
        <v>216.66</v>
      </c>
      <c r="E22" s="15">
        <v>405.70100000000002</v>
      </c>
      <c r="G22" s="1">
        <f t="shared" si="0"/>
        <v>-28.326999999999998</v>
      </c>
      <c r="I22">
        <f t="shared" si="1"/>
        <v>41</v>
      </c>
      <c r="J22">
        <f t="shared" si="3"/>
        <v>0.14182891737359471</v>
      </c>
      <c r="K22">
        <f t="shared" si="2"/>
        <v>0.38382784799493175</v>
      </c>
    </row>
    <row r="23" spans="1:11" x14ac:dyDescent="0.75">
      <c r="A23">
        <v>42</v>
      </c>
      <c r="B23" s="1">
        <v>1273.509</v>
      </c>
      <c r="C23" s="1">
        <v>1307.029</v>
      </c>
      <c r="D23" s="4">
        <v>225.29900000000001</v>
      </c>
      <c r="E23" s="15">
        <v>411.423</v>
      </c>
      <c r="G23" s="1">
        <f t="shared" si="0"/>
        <v>-33.519999999999982</v>
      </c>
      <c r="I23">
        <f t="shared" si="1"/>
        <v>42</v>
      </c>
      <c r="J23">
        <f t="shared" si="3"/>
        <v>0.10301580776561248</v>
      </c>
      <c r="K23">
        <f t="shared" si="2"/>
        <v>0.40593570171194449</v>
      </c>
    </row>
    <row r="24" spans="1:11" x14ac:dyDescent="0.75">
      <c r="A24">
        <v>43</v>
      </c>
      <c r="B24" s="1">
        <v>1254.296</v>
      </c>
      <c r="C24" s="1">
        <v>1300.165</v>
      </c>
      <c r="D24" s="4">
        <v>220.55</v>
      </c>
      <c r="E24" s="15">
        <v>403.012</v>
      </c>
      <c r="G24" s="1">
        <f t="shared" si="0"/>
        <v>-45.868999999999915</v>
      </c>
      <c r="I24">
        <f t="shared" si="1"/>
        <v>43</v>
      </c>
      <c r="J24">
        <f t="shared" si="3"/>
        <v>1.0717889308271578E-2</v>
      </c>
      <c r="K24">
        <f t="shared" si="2"/>
        <v>0.40121973626560009</v>
      </c>
    </row>
    <row r="25" spans="1:11" x14ac:dyDescent="0.75">
      <c r="A25">
        <v>44</v>
      </c>
      <c r="B25" s="1">
        <v>1282.431</v>
      </c>
      <c r="C25" s="1">
        <v>1291.826</v>
      </c>
      <c r="D25" s="4">
        <v>214.227</v>
      </c>
      <c r="E25" s="15">
        <v>412.33</v>
      </c>
      <c r="G25" s="1">
        <f t="shared" si="0"/>
        <v>-9.3949999999999818</v>
      </c>
      <c r="I25">
        <f t="shared" si="1"/>
        <v>44</v>
      </c>
      <c r="J25">
        <f t="shared" si="3"/>
        <v>0.28332897342950114</v>
      </c>
      <c r="K25">
        <f t="shared" si="2"/>
        <v>0.36680121780179936</v>
      </c>
    </row>
    <row r="26" spans="1:11" x14ac:dyDescent="0.75">
      <c r="A26">
        <v>45</v>
      </c>
      <c r="B26" s="1">
        <v>1219.75</v>
      </c>
      <c r="C26" s="1">
        <v>1228.422</v>
      </c>
      <c r="D26" s="4">
        <v>211.59700000000001</v>
      </c>
      <c r="E26" s="15">
        <v>395.685</v>
      </c>
      <c r="G26" s="1">
        <f t="shared" si="0"/>
        <v>-8.6720000000000255</v>
      </c>
      <c r="I26">
        <f t="shared" si="1"/>
        <v>45</v>
      </c>
      <c r="J26">
        <f t="shared" si="3"/>
        <v>0.28873276280877508</v>
      </c>
      <c r="K26">
        <f t="shared" si="2"/>
        <v>0.37940765729002307</v>
      </c>
    </row>
    <row r="27" spans="1:11" x14ac:dyDescent="0.75">
      <c r="A27">
        <v>46</v>
      </c>
      <c r="B27" s="1">
        <v>1239.038</v>
      </c>
      <c r="C27" s="1">
        <v>1215.9469999999999</v>
      </c>
      <c r="D27" s="4">
        <v>212.78800000000001</v>
      </c>
      <c r="E27" s="15">
        <v>390.30799999999999</v>
      </c>
      <c r="G27" s="1">
        <f t="shared" si="0"/>
        <v>23.091000000000122</v>
      </c>
      <c r="I27">
        <f t="shared" si="1"/>
        <v>46</v>
      </c>
      <c r="J27">
        <f t="shared" si="3"/>
        <v>0.52613326357487344</v>
      </c>
      <c r="K27">
        <f t="shared" si="2"/>
        <v>0.39136096600914516</v>
      </c>
    </row>
    <row r="28" spans="1:11" x14ac:dyDescent="0.75">
      <c r="A28">
        <v>47</v>
      </c>
      <c r="B28" s="1">
        <v>1221.72</v>
      </c>
      <c r="C28" s="1">
        <v>1198.309</v>
      </c>
      <c r="D28" s="4">
        <v>210.32900000000001</v>
      </c>
      <c r="E28" s="15">
        <v>394.21899999999999</v>
      </c>
      <c r="G28" s="1">
        <f t="shared" si="0"/>
        <v>23.411000000000058</v>
      </c>
      <c r="I28">
        <f t="shared" si="1"/>
        <v>47</v>
      </c>
      <c r="J28">
        <f t="shared" si="3"/>
        <v>0.52852498224896394</v>
      </c>
      <c r="K28">
        <f t="shared" si="2"/>
        <v>0.37681196416003271</v>
      </c>
    </row>
    <row r="29" spans="1:11" x14ac:dyDescent="0.75">
      <c r="A29">
        <v>48</v>
      </c>
      <c r="B29" s="1">
        <v>1190.7049999999999</v>
      </c>
      <c r="C29" s="1">
        <v>1172.8779999999999</v>
      </c>
      <c r="D29" s="4">
        <v>213.71199999999999</v>
      </c>
      <c r="E29" s="15">
        <v>389.07499999999999</v>
      </c>
      <c r="G29" s="1">
        <f t="shared" si="0"/>
        <v>17.826999999999998</v>
      </c>
      <c r="I29">
        <f t="shared" si="1"/>
        <v>48</v>
      </c>
      <c r="J29">
        <f t="shared" si="3"/>
        <v>0.48678949138607625</v>
      </c>
      <c r="K29">
        <f t="shared" si="2"/>
        <v>0.39658831180897519</v>
      </c>
    </row>
    <row r="30" spans="1:11" x14ac:dyDescent="0.75">
      <c r="A30">
        <v>49</v>
      </c>
      <c r="B30" s="1">
        <v>1210.144</v>
      </c>
      <c r="C30" s="1">
        <v>1179.729</v>
      </c>
      <c r="D30" s="4">
        <v>211.76</v>
      </c>
      <c r="E30" s="15">
        <v>391.5</v>
      </c>
      <c r="G30" s="1">
        <f t="shared" si="0"/>
        <v>30.414999999999964</v>
      </c>
      <c r="I30">
        <f t="shared" si="1"/>
        <v>49</v>
      </c>
      <c r="J30">
        <f t="shared" si="3"/>
        <v>0.58087372472812915</v>
      </c>
      <c r="K30">
        <f t="shared" si="2"/>
        <v>0.38585635359116016</v>
      </c>
    </row>
    <row r="31" spans="1:11" x14ac:dyDescent="0.75">
      <c r="A31">
        <v>50</v>
      </c>
      <c r="B31" s="1">
        <v>1203.576</v>
      </c>
      <c r="C31" s="1">
        <v>1156.6679999999999</v>
      </c>
      <c r="D31" s="4">
        <v>206.17500000000001</v>
      </c>
      <c r="E31" s="15">
        <v>381.91199999999998</v>
      </c>
      <c r="G31" s="1">
        <f t="shared" si="0"/>
        <v>46.908000000000129</v>
      </c>
      <c r="I31">
        <f t="shared" si="1"/>
        <v>50</v>
      </c>
      <c r="J31">
        <f t="shared" si="3"/>
        <v>0.7041444000149496</v>
      </c>
      <c r="K31">
        <f t="shared" si="2"/>
        <v>0.37865771709581852</v>
      </c>
    </row>
    <row r="32" spans="1:11" x14ac:dyDescent="0.75">
      <c r="A32">
        <v>51</v>
      </c>
      <c r="B32" s="1">
        <v>1159.9549999999999</v>
      </c>
      <c r="C32" s="1">
        <v>1194.42</v>
      </c>
      <c r="D32" s="4">
        <v>194.37</v>
      </c>
      <c r="E32" s="15">
        <v>385.74</v>
      </c>
      <c r="G32" s="1">
        <f t="shared" si="0"/>
        <v>-34.465000000000146</v>
      </c>
      <c r="I32">
        <f t="shared" si="1"/>
        <v>51</v>
      </c>
      <c r="J32">
        <f t="shared" si="3"/>
        <v>9.5952763556186399E-2</v>
      </c>
      <c r="K32">
        <f t="shared" si="2"/>
        <v>0.32878001053661476</v>
      </c>
    </row>
    <row r="33" spans="1:11" x14ac:dyDescent="0.75">
      <c r="A33">
        <v>52</v>
      </c>
      <c r="B33" s="1">
        <v>1267.8240000000001</v>
      </c>
      <c r="C33" s="1">
        <v>1211.8800000000001</v>
      </c>
      <c r="D33" s="4">
        <v>198.071</v>
      </c>
      <c r="E33" s="15">
        <v>384.21800000000002</v>
      </c>
      <c r="G33" s="1">
        <f t="shared" si="0"/>
        <v>55.94399999999996</v>
      </c>
      <c r="I33">
        <f t="shared" si="1"/>
        <v>52</v>
      </c>
      <c r="J33">
        <f t="shared" si="3"/>
        <v>0.77168055607459185</v>
      </c>
      <c r="K33">
        <f t="shared" si="2"/>
        <v>0.3446812859078488</v>
      </c>
    </row>
    <row r="34" spans="1:11" x14ac:dyDescent="0.75">
      <c r="A34">
        <v>53</v>
      </c>
      <c r="B34" s="1">
        <v>1308.819</v>
      </c>
      <c r="C34" s="1">
        <v>1240.06</v>
      </c>
      <c r="D34" s="4">
        <v>192.904</v>
      </c>
      <c r="E34" s="15">
        <v>396.10199999999998</v>
      </c>
      <c r="G34" s="1">
        <f t="shared" si="0"/>
        <v>68.759000000000015</v>
      </c>
      <c r="I34">
        <f t="shared" si="1"/>
        <v>53</v>
      </c>
      <c r="J34">
        <f t="shared" si="3"/>
        <v>0.86746141485107864</v>
      </c>
      <c r="K34">
        <f t="shared" si="2"/>
        <v>0.31113139347052904</v>
      </c>
    </row>
    <row r="35" spans="1:11" x14ac:dyDescent="0.75">
      <c r="A35">
        <v>54</v>
      </c>
      <c r="B35" s="1">
        <v>1257.8620000000001</v>
      </c>
      <c r="C35" s="1">
        <v>1254.163</v>
      </c>
      <c r="D35" s="4">
        <v>200.41200000000001</v>
      </c>
      <c r="E35" s="15">
        <v>393.45400000000001</v>
      </c>
      <c r="G35" s="1">
        <f t="shared" si="0"/>
        <v>3.6990000000000691</v>
      </c>
      <c r="I35">
        <f t="shared" si="1"/>
        <v>54</v>
      </c>
      <c r="J35">
        <f t="shared" si="3"/>
        <v>0.38119511192496097</v>
      </c>
      <c r="K35">
        <f t="shared" si="2"/>
        <v>0.34160041542636055</v>
      </c>
    </row>
    <row r="36" spans="1:11" x14ac:dyDescent="0.75">
      <c r="A36">
        <v>55</v>
      </c>
      <c r="B36" s="1">
        <v>1250.6010000000001</v>
      </c>
      <c r="C36" s="1">
        <v>1179.1300000000001</v>
      </c>
      <c r="D36" s="4">
        <v>189.59899999999999</v>
      </c>
      <c r="E36" s="15">
        <v>376.08300000000003</v>
      </c>
      <c r="G36" s="1">
        <f t="shared" si="0"/>
        <v>71.471000000000004</v>
      </c>
      <c r="I36">
        <f t="shared" si="1"/>
        <v>55</v>
      </c>
      <c r="J36">
        <f t="shared" si="3"/>
        <v>0.88773123061399939</v>
      </c>
      <c r="K36">
        <f t="shared" si="2"/>
        <v>0.3225477677159358</v>
      </c>
    </row>
    <row r="37" spans="1:11" x14ac:dyDescent="0.75">
      <c r="A37">
        <v>56</v>
      </c>
      <c r="B37" s="1">
        <v>1216.191</v>
      </c>
      <c r="C37" s="1">
        <v>1178.1969999999999</v>
      </c>
      <c r="D37" s="4">
        <v>191.96299999999999</v>
      </c>
      <c r="E37" s="15">
        <v>385.57900000000001</v>
      </c>
      <c r="G37" s="1">
        <f t="shared" si="0"/>
        <v>37.994000000000142</v>
      </c>
      <c r="I37">
        <f t="shared" si="1"/>
        <v>56</v>
      </c>
      <c r="J37">
        <f t="shared" si="3"/>
        <v>0.63752008669980353</v>
      </c>
      <c r="K37">
        <f t="shared" si="2"/>
        <v>0.31991610782479035</v>
      </c>
    </row>
    <row r="38" spans="1:11" x14ac:dyDescent="0.75">
      <c r="A38">
        <v>57</v>
      </c>
      <c r="B38" s="1">
        <v>1271.547</v>
      </c>
      <c r="C38" s="1">
        <v>1185.0550000000001</v>
      </c>
      <c r="D38" s="4">
        <v>192.55199999999999</v>
      </c>
      <c r="E38" s="15">
        <v>382.80200000000002</v>
      </c>
      <c r="G38" s="1">
        <f t="shared" si="0"/>
        <v>86.491999999999962</v>
      </c>
      <c r="I38">
        <f t="shared" si="1"/>
        <v>57</v>
      </c>
      <c r="J38">
        <f t="shared" si="3"/>
        <v>1</v>
      </c>
      <c r="K38">
        <f t="shared" si="2"/>
        <v>0.32553785739834545</v>
      </c>
    </row>
    <row r="39" spans="1:11" x14ac:dyDescent="0.75">
      <c r="A39">
        <v>58</v>
      </c>
      <c r="B39" s="1">
        <v>1170.2360000000001</v>
      </c>
      <c r="C39" s="1">
        <v>1097.1400000000001</v>
      </c>
      <c r="D39" s="4">
        <v>190.744</v>
      </c>
      <c r="E39" s="15">
        <v>363.42599999999999</v>
      </c>
      <c r="G39" s="1">
        <f t="shared" si="0"/>
        <v>73.096000000000004</v>
      </c>
      <c r="I39">
        <f t="shared" si="1"/>
        <v>58</v>
      </c>
      <c r="J39">
        <f t="shared" si="3"/>
        <v>0.8998766770058676</v>
      </c>
      <c r="K39">
        <f t="shared" si="2"/>
        <v>0.344022413382301</v>
      </c>
    </row>
    <row r="40" spans="1:11" x14ac:dyDescent="0.75">
      <c r="A40">
        <v>59</v>
      </c>
      <c r="B40" s="1">
        <v>1099.0809999999999</v>
      </c>
      <c r="C40" s="1">
        <v>1136.8019999999999</v>
      </c>
      <c r="D40" s="4">
        <v>186.41</v>
      </c>
      <c r="E40" s="15">
        <v>365.28199999999998</v>
      </c>
      <c r="G40" s="1">
        <f t="shared" si="0"/>
        <v>-37.721000000000004</v>
      </c>
      <c r="I40">
        <f t="shared" si="1"/>
        <v>59</v>
      </c>
      <c r="J40">
        <f t="shared" si="3"/>
        <v>7.1617026047311946E-2</v>
      </c>
      <c r="K40">
        <f t="shared" si="2"/>
        <v>0.32374980634534944</v>
      </c>
    </row>
    <row r="41" spans="1:11" x14ac:dyDescent="0.75">
      <c r="A41">
        <v>60</v>
      </c>
      <c r="B41" s="1">
        <v>1129.7909999999999</v>
      </c>
      <c r="C41" s="1">
        <v>1085.2049999999999</v>
      </c>
      <c r="D41" s="4">
        <v>183.339</v>
      </c>
      <c r="E41" s="15">
        <v>352.38499999999999</v>
      </c>
      <c r="G41" s="1">
        <f t="shared" si="0"/>
        <v>44.586000000000013</v>
      </c>
      <c r="I41">
        <f t="shared" si="1"/>
        <v>60</v>
      </c>
      <c r="J41">
        <f t="shared" si="3"/>
        <v>0.68678949138607626</v>
      </c>
      <c r="K41">
        <f t="shared" si="2"/>
        <v>0.32850226993997034</v>
      </c>
    </row>
    <row r="42" spans="1:11" x14ac:dyDescent="0.75">
      <c r="A42">
        <v>61</v>
      </c>
      <c r="B42" s="1">
        <v>1153.0070000000001</v>
      </c>
      <c r="C42" s="1">
        <v>1117.3150000000001</v>
      </c>
      <c r="D42" s="4">
        <v>184.839</v>
      </c>
      <c r="E42" s="15">
        <v>356.28100000000001</v>
      </c>
      <c r="G42" s="1">
        <f t="shared" si="0"/>
        <v>35.692000000000007</v>
      </c>
      <c r="I42">
        <f t="shared" si="1"/>
        <v>61</v>
      </c>
      <c r="J42">
        <f t="shared" si="3"/>
        <v>0.62031466048806061</v>
      </c>
      <c r="K42">
        <f t="shared" si="2"/>
        <v>0.32943402135592786</v>
      </c>
    </row>
    <row r="43" spans="1:11" x14ac:dyDescent="0.75">
      <c r="A43">
        <v>62</v>
      </c>
      <c r="B43" s="1">
        <v>1078.414</v>
      </c>
      <c r="C43" s="1">
        <v>1103.383</v>
      </c>
      <c r="D43" s="4">
        <v>181.452</v>
      </c>
      <c r="E43" s="15">
        <v>356.09</v>
      </c>
      <c r="G43" s="1">
        <f t="shared" si="0"/>
        <v>-24.969000000000051</v>
      </c>
      <c r="I43">
        <f t="shared" si="1"/>
        <v>62</v>
      </c>
      <c r="J43">
        <f t="shared" si="3"/>
        <v>0.1669270152098363</v>
      </c>
      <c r="K43">
        <f t="shared" si="2"/>
        <v>0.31535431403278413</v>
      </c>
    </row>
    <row r="44" spans="1:11" x14ac:dyDescent="0.75">
      <c r="A44">
        <v>63</v>
      </c>
      <c r="B44" s="1">
        <v>1128.0709999999999</v>
      </c>
      <c r="C44" s="1">
        <v>1100.27</v>
      </c>
      <c r="D44" s="4">
        <v>185.19300000000001</v>
      </c>
      <c r="E44" s="15">
        <v>359.13900000000001</v>
      </c>
      <c r="G44" s="1">
        <f t="shared" si="0"/>
        <v>27.800999999999931</v>
      </c>
      <c r="I44">
        <f t="shared" si="1"/>
        <v>63</v>
      </c>
      <c r="J44">
        <f t="shared" si="3"/>
        <v>0.56133637280914828</v>
      </c>
      <c r="K44">
        <f t="shared" si="2"/>
        <v>0.3269771973622036</v>
      </c>
    </row>
    <row r="45" spans="1:11" x14ac:dyDescent="0.75">
      <c r="A45">
        <v>64</v>
      </c>
      <c r="B45" s="1">
        <v>1135.568</v>
      </c>
      <c r="C45" s="1">
        <v>1122.82</v>
      </c>
      <c r="D45" s="4">
        <v>185.94800000000001</v>
      </c>
      <c r="E45" s="15">
        <v>362.60399999999998</v>
      </c>
      <c r="G45" s="1">
        <f t="shared" si="0"/>
        <v>12.748000000000047</v>
      </c>
      <c r="I45">
        <f t="shared" si="1"/>
        <v>64</v>
      </c>
      <c r="J45">
        <f t="shared" si="3"/>
        <v>0.4488284315557392</v>
      </c>
      <c r="K45">
        <f t="shared" si="2"/>
        <v>0.32541920166196769</v>
      </c>
    </row>
    <row r="46" spans="1:11" x14ac:dyDescent="0.75">
      <c r="A46">
        <v>65</v>
      </c>
      <c r="B46" s="1">
        <v>1112.4190000000001</v>
      </c>
      <c r="C46" s="1">
        <v>1101.03</v>
      </c>
      <c r="D46" s="4">
        <v>187.76</v>
      </c>
      <c r="E46" s="15">
        <v>362.80200000000002</v>
      </c>
      <c r="G46" s="1">
        <f t="shared" si="0"/>
        <v>11.389000000000124</v>
      </c>
      <c r="I46">
        <f t="shared" si="1"/>
        <v>65</v>
      </c>
      <c r="J46">
        <f t="shared" si="3"/>
        <v>0.43867110131170972</v>
      </c>
      <c r="K46">
        <f t="shared" si="2"/>
        <v>0.33261670002718258</v>
      </c>
    </row>
    <row r="47" spans="1:11" x14ac:dyDescent="0.75">
      <c r="A47">
        <v>66</v>
      </c>
      <c r="B47" s="1">
        <v>1066.671</v>
      </c>
      <c r="C47" s="1">
        <v>1068.0150000000001</v>
      </c>
      <c r="D47" s="4">
        <v>182.63300000000001</v>
      </c>
      <c r="E47" s="15">
        <v>348.01</v>
      </c>
      <c r="G47" s="1">
        <f t="shared" si="0"/>
        <v>-1.3440000000000509</v>
      </c>
      <c r="I47">
        <f t="shared" si="1"/>
        <v>66</v>
      </c>
      <c r="J47">
        <f t="shared" si="3"/>
        <v>0.34350312044545789</v>
      </c>
      <c r="K47">
        <f t="shared" si="2"/>
        <v>0.33170913556422971</v>
      </c>
    </row>
    <row r="48" spans="1:11" x14ac:dyDescent="0.75">
      <c r="A48">
        <v>67</v>
      </c>
      <c r="B48" s="1">
        <v>1049.854</v>
      </c>
      <c r="C48" s="1">
        <v>1038.145</v>
      </c>
      <c r="D48" s="4">
        <v>182.49199999999999</v>
      </c>
      <c r="E48" s="15">
        <v>349.68400000000003</v>
      </c>
      <c r="G48" s="1">
        <f t="shared" si="0"/>
        <v>11.70900000000006</v>
      </c>
      <c r="I48">
        <f t="shared" si="1"/>
        <v>67</v>
      </c>
      <c r="J48">
        <f t="shared" si="3"/>
        <v>0.44106281998580021</v>
      </c>
      <c r="K48">
        <f t="shared" si="2"/>
        <v>0.3286776614827327</v>
      </c>
    </row>
    <row r="49" spans="1:11" x14ac:dyDescent="0.75">
      <c r="A49">
        <v>68</v>
      </c>
      <c r="B49" s="1">
        <v>1088.7360000000001</v>
      </c>
      <c r="C49" s="1">
        <v>1092.92</v>
      </c>
      <c r="D49" s="4">
        <v>182.63300000000001</v>
      </c>
      <c r="E49" s="15">
        <v>355.33300000000003</v>
      </c>
      <c r="G49" s="1">
        <f t="shared" si="0"/>
        <v>-4.1839999999999691</v>
      </c>
      <c r="I49">
        <f t="shared" si="1"/>
        <v>68</v>
      </c>
      <c r="J49">
        <f t="shared" si="3"/>
        <v>0.32227661721290124</v>
      </c>
      <c r="K49">
        <f t="shared" si="2"/>
        <v>0.32138714077498692</v>
      </c>
    </row>
    <row r="50" spans="1:11" x14ac:dyDescent="0.75">
      <c r="A50">
        <v>69</v>
      </c>
      <c r="B50" s="1">
        <v>1073.028</v>
      </c>
      <c r="C50" s="1">
        <v>1081.7750000000001</v>
      </c>
      <c r="D50" s="4">
        <v>179.203</v>
      </c>
      <c r="E50" s="15">
        <v>350.83100000000002</v>
      </c>
      <c r="G50" s="1">
        <f t="shared" si="0"/>
        <v>-8.7470000000000709</v>
      </c>
      <c r="I50">
        <f t="shared" si="1"/>
        <v>69</v>
      </c>
      <c r="J50">
        <f t="shared" si="3"/>
        <v>0.28817220374453467</v>
      </c>
      <c r="K50">
        <f t="shared" si="2"/>
        <v>0.31279594161962648</v>
      </c>
    </row>
    <row r="51" spans="1:11" x14ac:dyDescent="0.75">
      <c r="A51">
        <v>70</v>
      </c>
      <c r="B51" s="1">
        <v>1035.9469999999999</v>
      </c>
      <c r="C51" s="1">
        <v>1040.0540000000001</v>
      </c>
      <c r="D51" s="4">
        <v>179.81200000000001</v>
      </c>
      <c r="E51" s="15">
        <v>358.23700000000002</v>
      </c>
      <c r="G51" s="1">
        <f t="shared" si="0"/>
        <v>-4.1070000000001983</v>
      </c>
      <c r="I51">
        <f t="shared" si="1"/>
        <v>70</v>
      </c>
      <c r="J51">
        <f t="shared" si="3"/>
        <v>0.32285212451885265</v>
      </c>
      <c r="K51">
        <f t="shared" si="2"/>
        <v>0.30562842883347258</v>
      </c>
    </row>
    <row r="52" spans="1:11" x14ac:dyDescent="0.75">
      <c r="A52">
        <v>71</v>
      </c>
      <c r="B52" s="1">
        <v>1049.0989999999999</v>
      </c>
      <c r="C52" s="1">
        <v>1059.377</v>
      </c>
      <c r="D52" s="4">
        <v>182.411</v>
      </c>
      <c r="E52" s="15">
        <v>358.72899999999998</v>
      </c>
      <c r="G52" s="1">
        <f t="shared" si="0"/>
        <v>-10.27800000000002</v>
      </c>
      <c r="I52">
        <f t="shared" si="1"/>
        <v>71</v>
      </c>
      <c r="J52">
        <f t="shared" si="3"/>
        <v>0.27672932471318112</v>
      </c>
      <c r="K52">
        <f t="shared" si="2"/>
        <v>0.31588537630535046</v>
      </c>
    </row>
    <row r="53" spans="1:11" x14ac:dyDescent="0.75">
      <c r="A53">
        <v>72</v>
      </c>
      <c r="B53" s="1">
        <v>1129.3620000000001</v>
      </c>
      <c r="C53" s="1">
        <v>1119.4459999999999</v>
      </c>
      <c r="D53" s="4">
        <v>189.821</v>
      </c>
      <c r="E53" s="15">
        <v>378.47800000000001</v>
      </c>
      <c r="G53" s="1">
        <f t="shared" si="0"/>
        <v>9.9160000000001673</v>
      </c>
      <c r="I53">
        <f t="shared" si="1"/>
        <v>72</v>
      </c>
      <c r="J53">
        <f t="shared" si="3"/>
        <v>0.4276617212900351</v>
      </c>
      <c r="K53">
        <f t="shared" si="2"/>
        <v>0.32041798528308019</v>
      </c>
    </row>
    <row r="54" spans="1:11" x14ac:dyDescent="0.75">
      <c r="A54">
        <v>73</v>
      </c>
      <c r="B54" s="1">
        <v>1134.4469999999999</v>
      </c>
      <c r="C54" s="1">
        <v>1143.9749999999999</v>
      </c>
      <c r="D54" s="4">
        <v>188.46899999999999</v>
      </c>
      <c r="E54" s="15">
        <v>374.053</v>
      </c>
      <c r="G54" s="1">
        <f t="shared" si="0"/>
        <v>-9.52800000000002</v>
      </c>
      <c r="I54">
        <f t="shared" si="1"/>
        <v>73</v>
      </c>
      <c r="J54">
        <f t="shared" si="3"/>
        <v>0.28233491535558181</v>
      </c>
      <c r="K54">
        <f t="shared" si="2"/>
        <v>0.32067718153298719</v>
      </c>
    </row>
    <row r="55" spans="1:11" x14ac:dyDescent="0.75">
      <c r="A55">
        <v>74</v>
      </c>
      <c r="B55" s="1">
        <v>1066.2090000000001</v>
      </c>
      <c r="C55" s="1">
        <v>1077.5050000000001</v>
      </c>
      <c r="D55" s="4">
        <v>187.833</v>
      </c>
      <c r="E55" s="15">
        <v>371.786</v>
      </c>
      <c r="G55" s="1">
        <f t="shared" si="0"/>
        <v>-11.296000000000049</v>
      </c>
      <c r="I55">
        <f t="shared" si="1"/>
        <v>74</v>
      </c>
      <c r="J55">
        <f t="shared" si="3"/>
        <v>0.26912066968122905</v>
      </c>
      <c r="K55">
        <f t="shared" si="2"/>
        <v>0.32103850094921876</v>
      </c>
    </row>
    <row r="56" spans="1:11" x14ac:dyDescent="0.75">
      <c r="A56">
        <v>75</v>
      </c>
      <c r="B56" s="1">
        <v>1093.365</v>
      </c>
      <c r="C56" s="1">
        <v>1097.29</v>
      </c>
      <c r="D56" s="4">
        <v>184.55699999999999</v>
      </c>
      <c r="E56" s="15">
        <v>371.09899999999999</v>
      </c>
      <c r="G56" s="1">
        <f t="shared" si="0"/>
        <v>-3.9249999999999545</v>
      </c>
      <c r="I56">
        <f t="shared" si="1"/>
        <v>75</v>
      </c>
      <c r="J56">
        <f t="shared" si="3"/>
        <v>0.3242124145147437</v>
      </c>
      <c r="K56">
        <f t="shared" si="2"/>
        <v>0.30887020657190983</v>
      </c>
    </row>
    <row r="57" spans="1:11" x14ac:dyDescent="0.75">
      <c r="A57">
        <v>76</v>
      </c>
      <c r="B57" s="1">
        <v>1078.597</v>
      </c>
      <c r="C57" s="1">
        <v>1096.5150000000001</v>
      </c>
      <c r="D57" s="4">
        <v>183.791</v>
      </c>
      <c r="E57" s="15">
        <v>362.52</v>
      </c>
      <c r="G57" s="1">
        <f t="shared" si="0"/>
        <v>-17.91800000000012</v>
      </c>
      <c r="I57">
        <f t="shared" si="1"/>
        <v>76</v>
      </c>
      <c r="J57">
        <f t="shared" si="3"/>
        <v>0.21962704136925876</v>
      </c>
      <c r="K57">
        <f t="shared" si="2"/>
        <v>0.31663780306778821</v>
      </c>
    </row>
    <row r="58" spans="1:11" x14ac:dyDescent="0.75">
      <c r="A58">
        <v>77</v>
      </c>
      <c r="B58" s="1">
        <v>1092.5</v>
      </c>
      <c r="C58" s="1">
        <v>1110.56</v>
      </c>
      <c r="D58" s="4">
        <v>182.83600000000001</v>
      </c>
      <c r="E58" s="15">
        <v>361.29399999999998</v>
      </c>
      <c r="G58" s="1">
        <f t="shared" si="0"/>
        <v>-18.059999999999945</v>
      </c>
      <c r="I58">
        <f t="shared" si="1"/>
        <v>77</v>
      </c>
      <c r="J58">
        <f t="shared" si="3"/>
        <v>0.21856571620763218</v>
      </c>
      <c r="K58">
        <f t="shared" si="2"/>
        <v>0.31428879292481376</v>
      </c>
    </row>
    <row r="59" spans="1:11" x14ac:dyDescent="0.75">
      <c r="A59">
        <v>78</v>
      </c>
      <c r="B59" s="1">
        <v>1067.597</v>
      </c>
      <c r="C59" s="1">
        <v>1089.05</v>
      </c>
      <c r="D59" s="4">
        <v>185.68899999999999</v>
      </c>
      <c r="E59" s="15">
        <v>360.44099999999997</v>
      </c>
      <c r="G59" s="1">
        <f t="shared" si="0"/>
        <v>-21.452999999999975</v>
      </c>
      <c r="I59">
        <f t="shared" si="1"/>
        <v>78</v>
      </c>
      <c r="J59">
        <f t="shared" si="3"/>
        <v>0.19320602414141128</v>
      </c>
      <c r="K59">
        <f t="shared" si="2"/>
        <v>0.32726947567178644</v>
      </c>
    </row>
    <row r="60" spans="1:11" x14ac:dyDescent="0.75">
      <c r="A60">
        <v>79</v>
      </c>
      <c r="B60" s="1">
        <v>1094.694</v>
      </c>
      <c r="C60" s="1">
        <v>1113.2049999999999</v>
      </c>
      <c r="D60" s="4">
        <v>188.684</v>
      </c>
      <c r="E60" s="15">
        <v>365.13600000000002</v>
      </c>
      <c r="G60" s="1">
        <f t="shared" si="0"/>
        <v>-18.510999999999967</v>
      </c>
      <c r="I60">
        <f t="shared" si="1"/>
        <v>79</v>
      </c>
      <c r="J60">
        <f t="shared" si="3"/>
        <v>0.21519488770133507</v>
      </c>
      <c r="K60">
        <f t="shared" si="2"/>
        <v>0.33321911102408452</v>
      </c>
    </row>
    <row r="61" spans="1:11" x14ac:dyDescent="0.75">
      <c r="A61">
        <v>80</v>
      </c>
      <c r="B61" s="1">
        <v>1098.1880000000001</v>
      </c>
      <c r="C61" s="1">
        <v>1097.25</v>
      </c>
      <c r="D61" s="4">
        <v>187.16399999999999</v>
      </c>
      <c r="E61" s="15">
        <v>362.70600000000002</v>
      </c>
      <c r="G61" s="1">
        <f t="shared" si="0"/>
        <v>0.93800000000010186</v>
      </c>
      <c r="I61">
        <f t="shared" si="1"/>
        <v>80</v>
      </c>
      <c r="J61">
        <f t="shared" si="3"/>
        <v>0.36055906424007017</v>
      </c>
      <c r="K61">
        <f t="shared" si="2"/>
        <v>0.33029261740542049</v>
      </c>
    </row>
    <row r="62" spans="1:11" x14ac:dyDescent="0.75">
      <c r="A62">
        <v>81</v>
      </c>
      <c r="B62" s="1">
        <v>1112.326</v>
      </c>
      <c r="C62" s="1">
        <v>1088.3599999999999</v>
      </c>
      <c r="D62" s="4">
        <v>185.58199999999999</v>
      </c>
      <c r="E62" s="15">
        <v>355.03399999999999</v>
      </c>
      <c r="G62" s="1">
        <f t="shared" si="0"/>
        <v>23.966000000000122</v>
      </c>
      <c r="I62">
        <f t="shared" si="1"/>
        <v>81</v>
      </c>
      <c r="J62">
        <f t="shared" si="3"/>
        <v>0.53267311932434092</v>
      </c>
      <c r="K62">
        <f t="shared" si="2"/>
        <v>0.33434311631508629</v>
      </c>
    </row>
    <row r="63" spans="1:11" x14ac:dyDescent="0.75">
      <c r="A63">
        <v>82</v>
      </c>
      <c r="B63" s="1">
        <v>1050.2070000000001</v>
      </c>
      <c r="C63" s="1">
        <v>1070.99</v>
      </c>
      <c r="D63" s="4">
        <v>187.76499999999999</v>
      </c>
      <c r="E63" s="15">
        <v>366.75900000000001</v>
      </c>
      <c r="G63" s="1">
        <f t="shared" si="0"/>
        <v>-20.782999999999902</v>
      </c>
      <c r="I63">
        <f t="shared" si="1"/>
        <v>82</v>
      </c>
      <c r="J63">
        <f t="shared" si="3"/>
        <v>0.19821368511528978</v>
      </c>
      <c r="K63">
        <f t="shared" si="2"/>
        <v>0.32730315814215483</v>
      </c>
    </row>
    <row r="64" spans="1:11" x14ac:dyDescent="0.75">
      <c r="A64">
        <v>83</v>
      </c>
      <c r="B64" s="1">
        <v>1053.9849999999999</v>
      </c>
      <c r="C64" s="1">
        <v>1081.807</v>
      </c>
      <c r="D64" s="4">
        <v>189.05799999999999</v>
      </c>
      <c r="E64" s="15">
        <v>374.31400000000002</v>
      </c>
      <c r="G64" s="1">
        <f t="shared" si="0"/>
        <v>-27.822000000000116</v>
      </c>
      <c r="I64">
        <f t="shared" si="1"/>
        <v>83</v>
      </c>
      <c r="J64">
        <f t="shared" si="3"/>
        <v>0.14560334840614361</v>
      </c>
      <c r="K64">
        <f t="shared" si="2"/>
        <v>0.32266410814976754</v>
      </c>
    </row>
    <row r="65" spans="1:11" x14ac:dyDescent="0.75">
      <c r="A65">
        <v>84</v>
      </c>
      <c r="B65" s="1">
        <v>1098.136</v>
      </c>
      <c r="C65" s="1">
        <v>1101.9639999999999</v>
      </c>
      <c r="D65" s="4">
        <v>188.434</v>
      </c>
      <c r="E65" s="15">
        <v>381.27699999999999</v>
      </c>
      <c r="G65" s="1">
        <f t="shared" si="0"/>
        <v>-3.8279999999999745</v>
      </c>
      <c r="I65">
        <f t="shared" si="1"/>
        <v>84</v>
      </c>
      <c r="J65">
        <f t="shared" si="3"/>
        <v>0.32493740423782735</v>
      </c>
      <c r="K65">
        <f t="shared" si="2"/>
        <v>0.31167687932730398</v>
      </c>
    </row>
    <row r="66" spans="1:11" x14ac:dyDescent="0.75">
      <c r="A66">
        <v>85</v>
      </c>
      <c r="B66" s="1">
        <v>1105.7850000000001</v>
      </c>
      <c r="C66" s="1">
        <v>1108.52</v>
      </c>
      <c r="D66" s="4">
        <v>189.904</v>
      </c>
      <c r="E66" s="15">
        <v>374.84199999999998</v>
      </c>
      <c r="G66" s="1">
        <f t="shared" si="0"/>
        <v>-2.7349999999999</v>
      </c>
      <c r="I66">
        <f t="shared" si="1"/>
        <v>85</v>
      </c>
      <c r="J66">
        <f t="shared" si="3"/>
        <v>0.33310661833401983</v>
      </c>
      <c r="K66">
        <f t="shared" si="2"/>
        <v>0.32531529339747767</v>
      </c>
    </row>
    <row r="67" spans="1:11" x14ac:dyDescent="0.75">
      <c r="A67">
        <v>86</v>
      </c>
      <c r="B67" s="1">
        <v>1061.8820000000001</v>
      </c>
      <c r="C67" s="1">
        <v>1070.547</v>
      </c>
      <c r="D67" s="4">
        <v>186.19900000000001</v>
      </c>
      <c r="E67" s="15">
        <v>384.85300000000001</v>
      </c>
      <c r="G67" s="1">
        <f t="shared" ref="G67:G101" si="4">B67-C67</f>
        <v>-8.6649999999999636</v>
      </c>
      <c r="I67">
        <f t="shared" ref="I67:I101" si="5">A67</f>
        <v>86</v>
      </c>
      <c r="J67">
        <f t="shared" si="3"/>
        <v>0.28878508165477129</v>
      </c>
      <c r="K67">
        <f t="shared" ref="K67:K101" si="6">(D67-107)/(E67-120)</f>
        <v>0.29903002797778394</v>
      </c>
    </row>
    <row r="68" spans="1:11" x14ac:dyDescent="0.75">
      <c r="A68">
        <v>87</v>
      </c>
      <c r="B68" s="1">
        <v>1055.2</v>
      </c>
      <c r="C68" s="1">
        <v>1065.52</v>
      </c>
      <c r="D68" s="4">
        <v>181.27099999999999</v>
      </c>
      <c r="E68" s="15">
        <v>370.71100000000001</v>
      </c>
      <c r="G68" s="1">
        <f t="shared" si="4"/>
        <v>-10.319999999999936</v>
      </c>
      <c r="I68">
        <f t="shared" si="5"/>
        <v>87</v>
      </c>
      <c r="J68">
        <f t="shared" ref="J68:J69" si="7">(G68-MIN(G$3:G$69))/(MAX(G$3:G$69)-MIN(G$3:G$69))</f>
        <v>0.27641541163720734</v>
      </c>
      <c r="K68">
        <f t="shared" si="6"/>
        <v>0.29624148920470178</v>
      </c>
    </row>
    <row r="69" spans="1:11" x14ac:dyDescent="0.75">
      <c r="A69">
        <v>88</v>
      </c>
      <c r="B69" s="1">
        <v>992.27200000000005</v>
      </c>
      <c r="C69" s="1">
        <v>994.88</v>
      </c>
      <c r="D69" s="4">
        <v>177.69200000000001</v>
      </c>
      <c r="E69" s="15">
        <v>449.53199999999998</v>
      </c>
      <c r="G69" s="1">
        <f t="shared" si="4"/>
        <v>-2.6079999999999472</v>
      </c>
      <c r="I69">
        <f t="shared" si="5"/>
        <v>88</v>
      </c>
      <c r="J69">
        <f t="shared" si="7"/>
        <v>0.33405583168279934</v>
      </c>
      <c r="K69">
        <f t="shared" si="6"/>
        <v>0.21452241360474858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B604A-7ECD-41AA-AFF2-794393B5FF72}">
  <dimension ref="A1:K43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21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1125.758</v>
      </c>
      <c r="C3">
        <v>1165.222</v>
      </c>
      <c r="D3">
        <v>227.47300000000001</v>
      </c>
      <c r="E3">
        <v>337.92</v>
      </c>
      <c r="G3" s="1">
        <f t="shared" ref="G3:G43" si="0">B3-C3</f>
        <v>-39.463999999999942</v>
      </c>
      <c r="I3">
        <f t="shared" ref="I3:I43" si="1">A3</f>
        <v>1</v>
      </c>
      <c r="J3">
        <f>(G3-MIN(G$3:G$43))/(MAX(G$3:G$43)-MIN(G$3:G$43))</f>
        <v>0.38923708088893721</v>
      </c>
      <c r="K3">
        <f t="shared" ref="K3:K43" si="2">(D3-107)/(E3-120)</f>
        <v>0.5528313142437592</v>
      </c>
    </row>
    <row r="4" spans="1:11" x14ac:dyDescent="0.75">
      <c r="A4">
        <v>2</v>
      </c>
      <c r="B4">
        <v>1088.395</v>
      </c>
      <c r="C4">
        <v>1122.364</v>
      </c>
      <c r="D4">
        <v>212.464</v>
      </c>
      <c r="E4">
        <v>328.04500000000002</v>
      </c>
      <c r="G4" s="1">
        <f t="shared" si="0"/>
        <v>-33.969000000000051</v>
      </c>
      <c r="I4">
        <f t="shared" si="1"/>
        <v>2</v>
      </c>
      <c r="J4">
        <f t="shared" ref="J4:J43" si="3">(G4-MIN(G$3:G$43))/(MAX(G$3:G$43)-MIN(G$3:G$43))</f>
        <v>0.46266921463029959</v>
      </c>
      <c r="K4">
        <f t="shared" si="2"/>
        <v>0.5069287894445913</v>
      </c>
    </row>
    <row r="5" spans="1:11" x14ac:dyDescent="0.75">
      <c r="A5">
        <v>3</v>
      </c>
      <c r="B5">
        <v>1076.5239999999999</v>
      </c>
      <c r="C5">
        <v>1101.2950000000001</v>
      </c>
      <c r="D5">
        <v>215.411</v>
      </c>
      <c r="E5">
        <v>327.375</v>
      </c>
      <c r="G5" s="1">
        <f t="shared" si="0"/>
        <v>-24.771000000000186</v>
      </c>
      <c r="I5">
        <f t="shared" si="1"/>
        <v>3</v>
      </c>
      <c r="J5">
        <f t="shared" si="3"/>
        <v>0.58558618754259351</v>
      </c>
      <c r="K5">
        <f t="shared" si="2"/>
        <v>0.52277757685352622</v>
      </c>
    </row>
    <row r="6" spans="1:11" x14ac:dyDescent="0.75">
      <c r="A6">
        <v>4</v>
      </c>
      <c r="B6">
        <v>1065.7239999999999</v>
      </c>
      <c r="C6">
        <v>1115.9069999999999</v>
      </c>
      <c r="D6">
        <v>224.78399999999999</v>
      </c>
      <c r="E6">
        <v>339.577</v>
      </c>
      <c r="G6" s="1">
        <f t="shared" si="0"/>
        <v>-50.182999999999993</v>
      </c>
      <c r="I6">
        <f t="shared" si="1"/>
        <v>4</v>
      </c>
      <c r="J6">
        <f t="shared" si="3"/>
        <v>0.24599430717216142</v>
      </c>
      <c r="K6">
        <f t="shared" si="2"/>
        <v>0.53641319446025759</v>
      </c>
    </row>
    <row r="7" spans="1:11" x14ac:dyDescent="0.75">
      <c r="A7">
        <v>5</v>
      </c>
      <c r="B7">
        <v>1150.021</v>
      </c>
      <c r="C7">
        <v>1146.04</v>
      </c>
      <c r="D7">
        <v>202.119</v>
      </c>
      <c r="E7">
        <v>308.75099999999998</v>
      </c>
      <c r="G7" s="1">
        <f t="shared" si="0"/>
        <v>3.9809999999999945</v>
      </c>
      <c r="I7">
        <f t="shared" si="1"/>
        <v>5</v>
      </c>
      <c r="J7">
        <f t="shared" si="3"/>
        <v>0.96981197631997418</v>
      </c>
      <c r="K7">
        <f t="shared" si="2"/>
        <v>0.50393905197853262</v>
      </c>
    </row>
    <row r="8" spans="1:11" x14ac:dyDescent="0.75">
      <c r="A8">
        <v>6</v>
      </c>
      <c r="B8">
        <v>1093.2860000000001</v>
      </c>
      <c r="C8">
        <v>1087.046</v>
      </c>
      <c r="D8">
        <v>194.66900000000001</v>
      </c>
      <c r="E8">
        <v>306.05399999999997</v>
      </c>
      <c r="G8" s="1">
        <f t="shared" si="0"/>
        <v>6.2400000000000091</v>
      </c>
      <c r="I8">
        <f t="shared" si="1"/>
        <v>6</v>
      </c>
      <c r="J8">
        <f t="shared" si="3"/>
        <v>1</v>
      </c>
      <c r="K8">
        <f t="shared" si="2"/>
        <v>0.4712019091231579</v>
      </c>
    </row>
    <row r="9" spans="1:11" x14ac:dyDescent="0.75">
      <c r="A9">
        <v>7</v>
      </c>
      <c r="B9">
        <v>1057.4639999999999</v>
      </c>
      <c r="C9">
        <v>1072.9590000000001</v>
      </c>
      <c r="D9">
        <v>191.91</v>
      </c>
      <c r="E9">
        <v>302.69900000000001</v>
      </c>
      <c r="G9" s="1">
        <f t="shared" si="0"/>
        <v>-15.495000000000118</v>
      </c>
      <c r="I9">
        <f t="shared" si="1"/>
        <v>7</v>
      </c>
      <c r="J9">
        <f t="shared" si="3"/>
        <v>0.70954550921409409</v>
      </c>
      <c r="K9">
        <f t="shared" si="2"/>
        <v>0.46475350166120227</v>
      </c>
    </row>
    <row r="10" spans="1:11" x14ac:dyDescent="0.75">
      <c r="A10">
        <v>8</v>
      </c>
      <c r="B10">
        <v>1008.336</v>
      </c>
      <c r="C10">
        <v>1028.9179999999999</v>
      </c>
      <c r="D10">
        <v>193.512</v>
      </c>
      <c r="E10">
        <v>296.41000000000003</v>
      </c>
      <c r="G10" s="1">
        <f t="shared" si="0"/>
        <v>-20.58199999999988</v>
      </c>
      <c r="I10">
        <f t="shared" si="1"/>
        <v>8</v>
      </c>
      <c r="J10">
        <f t="shared" si="3"/>
        <v>0.64156566129010861</v>
      </c>
      <c r="K10">
        <f t="shared" si="2"/>
        <v>0.49040303837650923</v>
      </c>
    </row>
    <row r="11" spans="1:11" x14ac:dyDescent="0.75">
      <c r="A11">
        <v>9</v>
      </c>
      <c r="B11">
        <v>997.45600000000002</v>
      </c>
      <c r="C11">
        <v>1027.5989999999999</v>
      </c>
      <c r="D11">
        <v>196.20500000000001</v>
      </c>
      <c r="E11">
        <v>299.33999999999997</v>
      </c>
      <c r="G11" s="1">
        <f t="shared" si="0"/>
        <v>-30.142999999999915</v>
      </c>
      <c r="I11">
        <f t="shared" si="1"/>
        <v>9</v>
      </c>
      <c r="J11">
        <f t="shared" si="3"/>
        <v>0.51379775761382429</v>
      </c>
      <c r="K11">
        <f t="shared" si="2"/>
        <v>0.4974071595851457</v>
      </c>
    </row>
    <row r="12" spans="1:11" x14ac:dyDescent="0.75">
      <c r="A12">
        <v>10</v>
      </c>
      <c r="B12">
        <v>963.29399999999998</v>
      </c>
      <c r="C12">
        <v>1013.6559999999999</v>
      </c>
      <c r="D12">
        <v>182.59</v>
      </c>
      <c r="E12">
        <v>288.89100000000002</v>
      </c>
      <c r="G12" s="1">
        <f t="shared" si="0"/>
        <v>-50.361999999999966</v>
      </c>
      <c r="I12">
        <f t="shared" si="1"/>
        <v>10</v>
      </c>
      <c r="J12">
        <f t="shared" si="3"/>
        <v>0.24360225040424474</v>
      </c>
      <c r="K12">
        <f t="shared" si="2"/>
        <v>0.44756677383637966</v>
      </c>
    </row>
    <row r="13" spans="1:11" x14ac:dyDescent="0.75">
      <c r="A13">
        <v>11</v>
      </c>
      <c r="B13">
        <v>921.5</v>
      </c>
      <c r="C13">
        <v>969.57799999999997</v>
      </c>
      <c r="D13">
        <v>177.14099999999999</v>
      </c>
      <c r="E13">
        <v>289.96199999999999</v>
      </c>
      <c r="G13" s="1">
        <f t="shared" si="0"/>
        <v>-48.077999999999975</v>
      </c>
      <c r="I13">
        <f t="shared" si="1"/>
        <v>11</v>
      </c>
      <c r="J13">
        <f t="shared" si="3"/>
        <v>0.27412436022504083</v>
      </c>
      <c r="K13">
        <f t="shared" si="2"/>
        <v>0.41268636518751245</v>
      </c>
    </row>
    <row r="14" spans="1:11" x14ac:dyDescent="0.75">
      <c r="A14">
        <v>12</v>
      </c>
      <c r="B14">
        <v>920.41899999999998</v>
      </c>
      <c r="C14">
        <v>974.30200000000002</v>
      </c>
      <c r="D14">
        <v>177.01300000000001</v>
      </c>
      <c r="E14">
        <v>298.654</v>
      </c>
      <c r="G14" s="1">
        <f t="shared" si="0"/>
        <v>-53.883000000000038</v>
      </c>
      <c r="I14">
        <f t="shared" si="1"/>
        <v>12</v>
      </c>
      <c r="J14">
        <f t="shared" si="3"/>
        <v>0.19654955833812146</v>
      </c>
      <c r="K14">
        <f t="shared" si="2"/>
        <v>0.39189158932909424</v>
      </c>
    </row>
    <row r="15" spans="1:11" x14ac:dyDescent="0.75">
      <c r="A15">
        <v>13</v>
      </c>
      <c r="B15">
        <v>945.44899999999996</v>
      </c>
      <c r="C15">
        <v>981.84900000000005</v>
      </c>
      <c r="D15">
        <v>179.45500000000001</v>
      </c>
      <c r="E15">
        <v>301.10300000000001</v>
      </c>
      <c r="G15" s="1">
        <f t="shared" si="0"/>
        <v>-36.400000000000091</v>
      </c>
      <c r="I15">
        <f t="shared" si="1"/>
        <v>13</v>
      </c>
      <c r="J15">
        <f t="shared" si="3"/>
        <v>0.43018267830177215</v>
      </c>
      <c r="K15">
        <f t="shared" si="2"/>
        <v>0.40007619973164449</v>
      </c>
    </row>
    <row r="16" spans="1:11" x14ac:dyDescent="0.75">
      <c r="A16">
        <v>14</v>
      </c>
      <c r="B16">
        <v>997.93200000000002</v>
      </c>
      <c r="C16">
        <v>1048.2070000000001</v>
      </c>
      <c r="D16">
        <v>174.15299999999999</v>
      </c>
      <c r="E16">
        <v>308.05799999999999</v>
      </c>
      <c r="G16" s="1">
        <f t="shared" si="0"/>
        <v>-50.275000000000091</v>
      </c>
      <c r="I16">
        <f t="shared" si="1"/>
        <v>14</v>
      </c>
      <c r="J16">
        <f t="shared" si="3"/>
        <v>0.24476487017412454</v>
      </c>
      <c r="K16">
        <f t="shared" si="2"/>
        <v>0.35708664348232988</v>
      </c>
    </row>
    <row r="17" spans="1:11" x14ac:dyDescent="0.75">
      <c r="A17">
        <v>15</v>
      </c>
      <c r="B17">
        <v>956.65200000000004</v>
      </c>
      <c r="C17">
        <v>1016.103</v>
      </c>
      <c r="D17">
        <v>171.04400000000001</v>
      </c>
      <c r="E17">
        <v>295.97800000000001</v>
      </c>
      <c r="G17" s="1">
        <f t="shared" si="0"/>
        <v>-59.450999999999908</v>
      </c>
      <c r="I17">
        <f t="shared" si="1"/>
        <v>15</v>
      </c>
      <c r="J17">
        <f t="shared" si="3"/>
        <v>0.12214189306570937</v>
      </c>
      <c r="K17">
        <f t="shared" si="2"/>
        <v>0.36393185511825349</v>
      </c>
    </row>
    <row r="18" spans="1:11" x14ac:dyDescent="0.75">
      <c r="A18">
        <v>16</v>
      </c>
      <c r="B18">
        <v>954.52300000000002</v>
      </c>
      <c r="C18">
        <v>1023.114</v>
      </c>
      <c r="D18">
        <v>164.86099999999999</v>
      </c>
      <c r="E18">
        <v>344.79599999999999</v>
      </c>
      <c r="G18" s="1">
        <f t="shared" si="0"/>
        <v>-68.591000000000008</v>
      </c>
      <c r="I18">
        <f t="shared" si="1"/>
        <v>16</v>
      </c>
      <c r="J18">
        <f t="shared" si="3"/>
        <v>0</v>
      </c>
      <c r="K18">
        <f t="shared" si="2"/>
        <v>0.25739336998878981</v>
      </c>
    </row>
    <row r="19" spans="1:11" x14ac:dyDescent="0.75">
      <c r="A19">
        <v>17</v>
      </c>
      <c r="B19">
        <v>932.46199999999999</v>
      </c>
      <c r="C19">
        <v>966.30399999999997</v>
      </c>
      <c r="D19">
        <v>163.489</v>
      </c>
      <c r="E19">
        <v>357.613</v>
      </c>
      <c r="G19" s="1">
        <f t="shared" si="0"/>
        <v>-33.841999999999985</v>
      </c>
      <c r="I19">
        <f t="shared" si="1"/>
        <v>17</v>
      </c>
      <c r="J19">
        <f t="shared" si="3"/>
        <v>0.46436637222541483</v>
      </c>
      <c r="K19">
        <f t="shared" si="2"/>
        <v>0.23773530909504112</v>
      </c>
    </row>
    <row r="20" spans="1:11" x14ac:dyDescent="0.75">
      <c r="A20">
        <v>18</v>
      </c>
      <c r="B20">
        <v>893.17499999999995</v>
      </c>
      <c r="C20">
        <v>920.63099999999997</v>
      </c>
      <c r="D20">
        <v>162.13499999999999</v>
      </c>
      <c r="E20">
        <v>338.63499999999999</v>
      </c>
      <c r="G20" s="1">
        <f t="shared" si="0"/>
        <v>-27.456000000000017</v>
      </c>
      <c r="I20">
        <f t="shared" si="1"/>
        <v>18</v>
      </c>
      <c r="J20">
        <f t="shared" si="3"/>
        <v>0.54970533602384009</v>
      </c>
      <c r="K20">
        <f t="shared" si="2"/>
        <v>0.25217828801427034</v>
      </c>
    </row>
    <row r="21" spans="1:11" x14ac:dyDescent="0.75">
      <c r="A21">
        <v>19</v>
      </c>
      <c r="B21">
        <v>834.65800000000002</v>
      </c>
      <c r="C21">
        <v>889.93200000000002</v>
      </c>
      <c r="D21">
        <v>157.202</v>
      </c>
      <c r="E21">
        <v>371.74</v>
      </c>
      <c r="G21" s="1">
        <f t="shared" si="0"/>
        <v>-55.274000000000001</v>
      </c>
      <c r="I21">
        <f t="shared" si="1"/>
        <v>19</v>
      </c>
      <c r="J21">
        <f t="shared" si="3"/>
        <v>0.17796100546564933</v>
      </c>
      <c r="K21">
        <f t="shared" si="2"/>
        <v>0.1994200365456423</v>
      </c>
    </row>
    <row r="22" spans="1:11" x14ac:dyDescent="0.75">
      <c r="A22">
        <v>20</v>
      </c>
      <c r="B22">
        <v>875.05799999999999</v>
      </c>
      <c r="C22">
        <v>925.75599999999997</v>
      </c>
      <c r="D22">
        <v>164.18299999999999</v>
      </c>
      <c r="E22">
        <v>393.74</v>
      </c>
      <c r="G22" s="1">
        <f t="shared" si="0"/>
        <v>-50.697999999999979</v>
      </c>
      <c r="I22">
        <f t="shared" si="1"/>
        <v>20</v>
      </c>
      <c r="J22">
        <f t="shared" si="3"/>
        <v>0.23911213267228856</v>
      </c>
      <c r="K22">
        <f t="shared" si="2"/>
        <v>0.20889530211149263</v>
      </c>
    </row>
    <row r="23" spans="1:11" x14ac:dyDescent="0.75">
      <c r="A23">
        <v>21</v>
      </c>
      <c r="B23">
        <v>860.94600000000003</v>
      </c>
      <c r="C23">
        <v>917.01199999999994</v>
      </c>
      <c r="D23">
        <v>162.40700000000001</v>
      </c>
      <c r="E23">
        <v>400.37200000000001</v>
      </c>
      <c r="G23" s="1">
        <f t="shared" si="0"/>
        <v>-56.065999999999917</v>
      </c>
      <c r="I23">
        <f t="shared" si="1"/>
        <v>21</v>
      </c>
      <c r="J23">
        <f t="shared" si="3"/>
        <v>0.16737715652603985</v>
      </c>
      <c r="K23">
        <f t="shared" si="2"/>
        <v>0.19761959111466199</v>
      </c>
    </row>
    <row r="24" spans="1:11" x14ac:dyDescent="0.75">
      <c r="A24">
        <v>22</v>
      </c>
      <c r="B24">
        <v>858.93799999999999</v>
      </c>
      <c r="C24">
        <v>925.84500000000003</v>
      </c>
      <c r="D24">
        <v>158.547</v>
      </c>
      <c r="E24">
        <v>394.45299999999997</v>
      </c>
      <c r="G24" s="1">
        <f t="shared" si="0"/>
        <v>-66.907000000000039</v>
      </c>
      <c r="I24">
        <f t="shared" si="1"/>
        <v>22</v>
      </c>
      <c r="J24">
        <f t="shared" si="3"/>
        <v>2.2504042442302905E-2</v>
      </c>
      <c r="K24">
        <f t="shared" si="2"/>
        <v>0.18781722189227301</v>
      </c>
    </row>
    <row r="25" spans="1:11" x14ac:dyDescent="0.75">
      <c r="A25">
        <v>23</v>
      </c>
      <c r="B25">
        <v>772.87</v>
      </c>
      <c r="C25">
        <v>820.774</v>
      </c>
      <c r="D25">
        <v>155.33799999999999</v>
      </c>
      <c r="E25">
        <v>372.56200000000001</v>
      </c>
      <c r="G25" s="1">
        <f t="shared" si="0"/>
        <v>-47.903999999999996</v>
      </c>
      <c r="I25">
        <f t="shared" si="1"/>
        <v>23</v>
      </c>
      <c r="J25">
        <f t="shared" si="3"/>
        <v>0.27644959976480343</v>
      </c>
      <c r="K25">
        <f t="shared" si="2"/>
        <v>0.1913906288356918</v>
      </c>
    </row>
    <row r="26" spans="1:11" x14ac:dyDescent="0.75">
      <c r="A26">
        <v>24</v>
      </c>
      <c r="B26">
        <v>766.12</v>
      </c>
      <c r="C26">
        <v>810.09799999999996</v>
      </c>
      <c r="D26">
        <v>156.125</v>
      </c>
      <c r="E26">
        <v>382.85</v>
      </c>
      <c r="G26" s="1">
        <f t="shared" si="0"/>
        <v>-43.977999999999952</v>
      </c>
      <c r="I26">
        <f t="shared" si="1"/>
        <v>24</v>
      </c>
      <c r="J26">
        <f t="shared" si="3"/>
        <v>0.32891448731140904</v>
      </c>
      <c r="K26">
        <f t="shared" si="2"/>
        <v>0.18689366558873882</v>
      </c>
    </row>
    <row r="27" spans="1:11" x14ac:dyDescent="0.75">
      <c r="A27">
        <v>25</v>
      </c>
      <c r="B27">
        <v>750.18499999999995</v>
      </c>
      <c r="C27">
        <v>776.57899999999995</v>
      </c>
      <c r="D27">
        <v>152.6</v>
      </c>
      <c r="E27">
        <v>394.18799999999999</v>
      </c>
      <c r="G27" s="1">
        <f t="shared" si="0"/>
        <v>-26.394000000000005</v>
      </c>
      <c r="I27">
        <f t="shared" si="1"/>
        <v>25</v>
      </c>
      <c r="J27">
        <f t="shared" si="3"/>
        <v>0.56389731528377263</v>
      </c>
      <c r="K27">
        <f t="shared" si="2"/>
        <v>0.16630924766948224</v>
      </c>
    </row>
    <row r="28" spans="1:11" x14ac:dyDescent="0.75">
      <c r="A28">
        <v>26</v>
      </c>
      <c r="B28">
        <v>748.35199999999998</v>
      </c>
      <c r="C28">
        <v>769.33500000000004</v>
      </c>
      <c r="D28">
        <v>149.625</v>
      </c>
      <c r="E28">
        <v>389.77499999999998</v>
      </c>
      <c r="G28" s="1">
        <f t="shared" si="0"/>
        <v>-20.983000000000061</v>
      </c>
      <c r="I28">
        <f t="shared" si="1"/>
        <v>26</v>
      </c>
      <c r="J28">
        <f t="shared" si="3"/>
        <v>0.63620691959214681</v>
      </c>
      <c r="K28">
        <f t="shared" si="2"/>
        <v>0.1580020387359837</v>
      </c>
    </row>
    <row r="29" spans="1:11" x14ac:dyDescent="0.75">
      <c r="A29">
        <v>27</v>
      </c>
      <c r="B29">
        <v>721.25</v>
      </c>
      <c r="C29">
        <v>757.44500000000005</v>
      </c>
      <c r="D29">
        <v>149.363</v>
      </c>
      <c r="E29">
        <v>391.613</v>
      </c>
      <c r="G29" s="1">
        <f t="shared" si="0"/>
        <v>-36.19500000000005</v>
      </c>
      <c r="I29">
        <f t="shared" si="1"/>
        <v>27</v>
      </c>
      <c r="J29">
        <f t="shared" si="3"/>
        <v>0.43292218465609106</v>
      </c>
      <c r="K29">
        <f t="shared" si="2"/>
        <v>0.1559682342155935</v>
      </c>
    </row>
    <row r="30" spans="1:11" x14ac:dyDescent="0.75">
      <c r="A30">
        <v>28</v>
      </c>
      <c r="B30">
        <v>756.77800000000002</v>
      </c>
      <c r="C30">
        <v>777.30499999999995</v>
      </c>
      <c r="D30">
        <v>149.42500000000001</v>
      </c>
      <c r="E30">
        <v>391.53800000000001</v>
      </c>
      <c r="G30" s="1">
        <f t="shared" si="0"/>
        <v>-20.52699999999993</v>
      </c>
      <c r="I30">
        <f t="shared" si="1"/>
        <v>28</v>
      </c>
      <c r="J30">
        <f t="shared" si="3"/>
        <v>0.64230065079980314</v>
      </c>
      <c r="K30">
        <f t="shared" si="2"/>
        <v>0.15623964233366971</v>
      </c>
    </row>
    <row r="31" spans="1:11" x14ac:dyDescent="0.75">
      <c r="A31">
        <v>29</v>
      </c>
      <c r="B31">
        <v>746.84299999999996</v>
      </c>
      <c r="C31">
        <v>770.59100000000001</v>
      </c>
      <c r="D31">
        <v>150.363</v>
      </c>
      <c r="E31">
        <v>390.52499999999998</v>
      </c>
      <c r="G31" s="1">
        <f t="shared" si="0"/>
        <v>-23.748000000000047</v>
      </c>
      <c r="I31">
        <f t="shared" si="1"/>
        <v>29</v>
      </c>
      <c r="J31">
        <f t="shared" si="3"/>
        <v>0.59925699242292563</v>
      </c>
      <c r="K31">
        <f t="shared" si="2"/>
        <v>0.16029202476665744</v>
      </c>
    </row>
    <row r="32" spans="1:11" x14ac:dyDescent="0.75">
      <c r="A32">
        <v>30</v>
      </c>
      <c r="B32">
        <v>716.62</v>
      </c>
      <c r="C32">
        <v>744.90899999999999</v>
      </c>
      <c r="D32">
        <v>144.68799999999999</v>
      </c>
      <c r="E32">
        <v>373.5</v>
      </c>
      <c r="G32" s="1">
        <f t="shared" si="0"/>
        <v>-28.288999999999987</v>
      </c>
      <c r="I32">
        <f t="shared" si="1"/>
        <v>30</v>
      </c>
      <c r="J32">
        <f t="shared" si="3"/>
        <v>0.53857358581336623</v>
      </c>
      <c r="K32">
        <f t="shared" si="2"/>
        <v>0.14867061143984217</v>
      </c>
    </row>
    <row r="33" spans="1:11" x14ac:dyDescent="0.75">
      <c r="A33">
        <v>31</v>
      </c>
      <c r="B33">
        <v>711.23099999999999</v>
      </c>
      <c r="C33">
        <v>743.92700000000002</v>
      </c>
      <c r="D33">
        <v>148.762</v>
      </c>
      <c r="E33">
        <v>388.387</v>
      </c>
      <c r="G33" s="1">
        <f t="shared" si="0"/>
        <v>-32.696000000000026</v>
      </c>
      <c r="I33">
        <f t="shared" si="1"/>
        <v>31</v>
      </c>
      <c r="J33">
        <f t="shared" si="3"/>
        <v>0.47968088091833561</v>
      </c>
      <c r="K33">
        <f t="shared" si="2"/>
        <v>0.15560366187632038</v>
      </c>
    </row>
    <row r="34" spans="1:11" x14ac:dyDescent="0.75">
      <c r="A34">
        <v>32</v>
      </c>
      <c r="B34">
        <v>716.14800000000002</v>
      </c>
      <c r="C34">
        <v>732.86</v>
      </c>
      <c r="D34">
        <v>150.07499999999999</v>
      </c>
      <c r="E34">
        <v>395.8</v>
      </c>
      <c r="G34" s="1">
        <f t="shared" si="0"/>
        <v>-16.711999999999989</v>
      </c>
      <c r="I34">
        <f t="shared" si="1"/>
        <v>32</v>
      </c>
      <c r="J34">
        <f t="shared" si="3"/>
        <v>0.69328219588138618</v>
      </c>
      <c r="K34">
        <f t="shared" si="2"/>
        <v>0.15618201595358952</v>
      </c>
    </row>
    <row r="35" spans="1:11" x14ac:dyDescent="0.75">
      <c r="A35">
        <v>33</v>
      </c>
      <c r="B35">
        <v>679.41700000000003</v>
      </c>
      <c r="C35">
        <v>727.34799999999996</v>
      </c>
      <c r="D35">
        <v>146.44999999999999</v>
      </c>
      <c r="E35">
        <v>383.46199999999999</v>
      </c>
      <c r="G35" s="1">
        <f t="shared" si="0"/>
        <v>-47.930999999999926</v>
      </c>
      <c r="I35">
        <f t="shared" si="1"/>
        <v>33</v>
      </c>
      <c r="J35">
        <f t="shared" si="3"/>
        <v>0.27608878673277221</v>
      </c>
      <c r="K35">
        <f t="shared" si="2"/>
        <v>0.14973696396444267</v>
      </c>
    </row>
    <row r="36" spans="1:11" x14ac:dyDescent="0.75">
      <c r="A36">
        <v>34</v>
      </c>
      <c r="B36">
        <v>659.65700000000004</v>
      </c>
      <c r="C36">
        <v>700.226</v>
      </c>
      <c r="D36">
        <v>147.43799999999999</v>
      </c>
      <c r="E36">
        <v>398.57499999999999</v>
      </c>
      <c r="G36" s="1">
        <f t="shared" si="0"/>
        <v>-40.56899999999996</v>
      </c>
      <c r="I36">
        <f t="shared" si="1"/>
        <v>34</v>
      </c>
      <c r="J36">
        <f t="shared" si="3"/>
        <v>0.37447047346687928</v>
      </c>
      <c r="K36">
        <f t="shared" si="2"/>
        <v>0.14516019025397106</v>
      </c>
    </row>
    <row r="37" spans="1:11" x14ac:dyDescent="0.75">
      <c r="A37">
        <v>35</v>
      </c>
      <c r="B37">
        <v>670.78800000000001</v>
      </c>
      <c r="C37">
        <v>702.35900000000004</v>
      </c>
      <c r="D37">
        <v>144.58000000000001</v>
      </c>
      <c r="E37">
        <v>390.37700000000001</v>
      </c>
      <c r="G37" s="1">
        <f t="shared" si="0"/>
        <v>-31.571000000000026</v>
      </c>
      <c r="I37">
        <f t="shared" si="1"/>
        <v>35</v>
      </c>
      <c r="J37">
        <f t="shared" si="3"/>
        <v>0.49471475725300978</v>
      </c>
      <c r="K37">
        <f t="shared" si="2"/>
        <v>0.13899111240970946</v>
      </c>
    </row>
    <row r="38" spans="1:11" x14ac:dyDescent="0.75">
      <c r="A38">
        <v>36</v>
      </c>
      <c r="B38">
        <v>687.55799999999999</v>
      </c>
      <c r="C38">
        <v>733.73099999999999</v>
      </c>
      <c r="D38">
        <v>145.536</v>
      </c>
      <c r="E38">
        <v>390.79700000000003</v>
      </c>
      <c r="G38" s="1">
        <f t="shared" si="0"/>
        <v>-46.173000000000002</v>
      </c>
      <c r="I38">
        <f t="shared" si="1"/>
        <v>36</v>
      </c>
      <c r="J38">
        <f t="shared" si="3"/>
        <v>0.29958172415175532</v>
      </c>
      <c r="K38">
        <f t="shared" si="2"/>
        <v>0.1423058601092331</v>
      </c>
    </row>
    <row r="39" spans="1:11" x14ac:dyDescent="0.75">
      <c r="A39">
        <v>37</v>
      </c>
      <c r="B39">
        <v>657.48099999999999</v>
      </c>
      <c r="C39">
        <v>690.29499999999996</v>
      </c>
      <c r="D39">
        <v>140.40600000000001</v>
      </c>
      <c r="E39">
        <v>372.971</v>
      </c>
      <c r="G39" s="1">
        <f t="shared" si="0"/>
        <v>-32.813999999999965</v>
      </c>
      <c r="I39">
        <f t="shared" si="1"/>
        <v>37</v>
      </c>
      <c r="J39">
        <f t="shared" si="3"/>
        <v>0.47810399433389955</v>
      </c>
      <c r="K39">
        <f t="shared" si="2"/>
        <v>0.13205466239213193</v>
      </c>
    </row>
    <row r="40" spans="1:11" x14ac:dyDescent="0.75">
      <c r="A40">
        <v>38</v>
      </c>
      <c r="B40">
        <v>682.51</v>
      </c>
      <c r="C40">
        <v>716.88499999999999</v>
      </c>
      <c r="D40">
        <v>142.60900000000001</v>
      </c>
      <c r="E40">
        <v>384.072</v>
      </c>
      <c r="G40" s="1">
        <f t="shared" si="0"/>
        <v>-34.375</v>
      </c>
      <c r="I40">
        <f t="shared" si="1"/>
        <v>38</v>
      </c>
      <c r="J40">
        <f t="shared" si="3"/>
        <v>0.45724365570418679</v>
      </c>
      <c r="K40">
        <f t="shared" si="2"/>
        <v>0.13484579963040386</v>
      </c>
    </row>
    <row r="41" spans="1:11" x14ac:dyDescent="0.75">
      <c r="A41">
        <v>39</v>
      </c>
      <c r="B41">
        <v>678.10599999999999</v>
      </c>
      <c r="C41">
        <v>696.01900000000001</v>
      </c>
      <c r="D41">
        <v>141.072</v>
      </c>
      <c r="E41">
        <v>386.50700000000001</v>
      </c>
      <c r="G41" s="1">
        <f t="shared" si="0"/>
        <v>-17.913000000000011</v>
      </c>
      <c r="I41">
        <f t="shared" si="1"/>
        <v>39</v>
      </c>
      <c r="J41">
        <f t="shared" si="3"/>
        <v>0.67723269767876926</v>
      </c>
      <c r="K41">
        <f t="shared" si="2"/>
        <v>0.12784654812068727</v>
      </c>
    </row>
    <row r="42" spans="1:11" x14ac:dyDescent="0.75">
      <c r="A42">
        <v>40</v>
      </c>
      <c r="B42">
        <v>678.404</v>
      </c>
      <c r="C42">
        <v>691.69899999999996</v>
      </c>
      <c r="D42">
        <v>146.05799999999999</v>
      </c>
      <c r="E42">
        <v>384.13</v>
      </c>
      <c r="G42" s="1">
        <f t="shared" si="0"/>
        <v>-13.294999999999959</v>
      </c>
      <c r="I42">
        <f t="shared" si="1"/>
        <v>40</v>
      </c>
      <c r="J42">
        <f t="shared" si="3"/>
        <v>0.73894508960190342</v>
      </c>
      <c r="K42">
        <f t="shared" si="2"/>
        <v>0.14787415287926398</v>
      </c>
    </row>
    <row r="43" spans="1:11" x14ac:dyDescent="0.75">
      <c r="A43">
        <v>41</v>
      </c>
      <c r="B43">
        <v>660.64599999999996</v>
      </c>
      <c r="C43">
        <v>682.92100000000005</v>
      </c>
      <c r="D43">
        <v>147.11500000000001</v>
      </c>
      <c r="E43">
        <v>393.827</v>
      </c>
      <c r="G43" s="1">
        <f t="shared" si="0"/>
        <v>-22.275000000000091</v>
      </c>
      <c r="I43">
        <f t="shared" si="1"/>
        <v>41</v>
      </c>
      <c r="J43">
        <f t="shared" si="3"/>
        <v>0.61894134783712507</v>
      </c>
      <c r="K43">
        <f t="shared" si="2"/>
        <v>0.14649760615278992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24B10-6465-408A-857F-D22A7B3315BE}">
  <dimension ref="A1:K38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22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9</v>
      </c>
      <c r="B3">
        <v>1183.731</v>
      </c>
      <c r="C3">
        <v>1152.462</v>
      </c>
      <c r="D3">
        <v>211.39099999999999</v>
      </c>
      <c r="E3">
        <v>324.14499999999998</v>
      </c>
      <c r="G3" s="1">
        <f t="shared" ref="G3:G38" si="0">B3-C3</f>
        <v>31.269000000000005</v>
      </c>
      <c r="I3">
        <f t="shared" ref="I3:I38" si="1">A3</f>
        <v>9</v>
      </c>
      <c r="J3">
        <f>(G3-MIN(G$3:G$69))/(MAX(G$3:G$69)-MIN(G$3:G$69))</f>
        <v>0.36448346922318697</v>
      </c>
      <c r="K3">
        <f t="shared" ref="K3:K38" si="2">(D3-107)/(E3-120)</f>
        <v>0.51135712361311814</v>
      </c>
    </row>
    <row r="4" spans="1:11" x14ac:dyDescent="0.75">
      <c r="A4">
        <v>10</v>
      </c>
      <c r="B4">
        <v>1206.202</v>
      </c>
      <c r="C4">
        <v>1143.6600000000001</v>
      </c>
      <c r="D4">
        <v>216</v>
      </c>
      <c r="E4">
        <v>315.15899999999999</v>
      </c>
      <c r="G4" s="1">
        <f t="shared" si="0"/>
        <v>62.541999999999916</v>
      </c>
      <c r="I4">
        <f t="shared" si="1"/>
        <v>10</v>
      </c>
      <c r="J4">
        <f t="shared" ref="J4:J38" si="3">(G4-MIN(G$3:G$69))/(MAX(G$3:G$69)-MIN(G$3:G$69))</f>
        <v>0.83148164740315833</v>
      </c>
      <c r="K4">
        <f t="shared" si="2"/>
        <v>0.55851895121413819</v>
      </c>
    </row>
    <row r="5" spans="1:11" x14ac:dyDescent="0.75">
      <c r="A5">
        <v>11</v>
      </c>
      <c r="B5">
        <v>1127.356</v>
      </c>
      <c r="C5">
        <v>1074.731</v>
      </c>
      <c r="D5">
        <v>206.696</v>
      </c>
      <c r="E5">
        <v>311.39100000000002</v>
      </c>
      <c r="G5" s="1">
        <f t="shared" si="0"/>
        <v>52.625</v>
      </c>
      <c r="I5">
        <f t="shared" si="1"/>
        <v>11</v>
      </c>
      <c r="J5">
        <f t="shared" si="3"/>
        <v>0.68339157184242705</v>
      </c>
      <c r="K5">
        <f t="shared" si="2"/>
        <v>0.52090223678229375</v>
      </c>
    </row>
    <row r="6" spans="1:11" x14ac:dyDescent="0.75">
      <c r="A6">
        <v>12</v>
      </c>
      <c r="B6">
        <v>1074.519</v>
      </c>
      <c r="C6">
        <v>1042.5899999999999</v>
      </c>
      <c r="D6">
        <v>201.88399999999999</v>
      </c>
      <c r="E6">
        <v>301.63799999999998</v>
      </c>
      <c r="G6" s="1">
        <f t="shared" si="0"/>
        <v>31.929000000000087</v>
      </c>
      <c r="I6">
        <f t="shared" si="1"/>
        <v>12</v>
      </c>
      <c r="J6">
        <f t="shared" si="3"/>
        <v>0.37433921691604727</v>
      </c>
      <c r="K6">
        <f t="shared" si="2"/>
        <v>0.52237967826115683</v>
      </c>
    </row>
    <row r="7" spans="1:11" x14ac:dyDescent="0.75">
      <c r="A7">
        <v>13</v>
      </c>
      <c r="B7">
        <v>1115.644</v>
      </c>
      <c r="C7">
        <v>1075.192</v>
      </c>
      <c r="D7">
        <v>210.85499999999999</v>
      </c>
      <c r="E7">
        <v>318.82600000000002</v>
      </c>
      <c r="G7" s="1">
        <f t="shared" si="0"/>
        <v>40.451999999999998</v>
      </c>
      <c r="I7">
        <f t="shared" si="1"/>
        <v>13</v>
      </c>
      <c r="J7">
        <f t="shared" si="3"/>
        <v>0.50161275871337618</v>
      </c>
      <c r="K7">
        <f t="shared" si="2"/>
        <v>0.52234114250651309</v>
      </c>
    </row>
    <row r="8" spans="1:11" x14ac:dyDescent="0.75">
      <c r="A8">
        <v>14</v>
      </c>
      <c r="B8">
        <v>1170.308</v>
      </c>
      <c r="C8">
        <v>1123.7239999999999</v>
      </c>
      <c r="D8">
        <v>211.232</v>
      </c>
      <c r="E8">
        <v>329.81200000000001</v>
      </c>
      <c r="G8" s="1">
        <f t="shared" si="0"/>
        <v>46.58400000000006</v>
      </c>
      <c r="I8">
        <f t="shared" si="1"/>
        <v>14</v>
      </c>
      <c r="J8">
        <f t="shared" si="3"/>
        <v>0.59318161455066776</v>
      </c>
      <c r="K8">
        <f t="shared" si="2"/>
        <v>0.49678760032791258</v>
      </c>
    </row>
    <row r="9" spans="1:11" x14ac:dyDescent="0.75">
      <c r="A9">
        <v>15</v>
      </c>
      <c r="B9">
        <v>1107.9349999999999</v>
      </c>
      <c r="C9">
        <v>1069.925</v>
      </c>
      <c r="D9">
        <v>202.4</v>
      </c>
      <c r="E9">
        <v>311.15699999999998</v>
      </c>
      <c r="G9" s="1">
        <f t="shared" si="0"/>
        <v>38.009999999999991</v>
      </c>
      <c r="I9">
        <f t="shared" si="1"/>
        <v>15</v>
      </c>
      <c r="J9">
        <f t="shared" si="3"/>
        <v>0.46514649224979743</v>
      </c>
      <c r="K9">
        <f t="shared" si="2"/>
        <v>0.4990662125896515</v>
      </c>
    </row>
    <row r="10" spans="1:11" x14ac:dyDescent="0.75">
      <c r="A10">
        <v>16</v>
      </c>
      <c r="B10">
        <v>1127.222</v>
      </c>
      <c r="C10">
        <v>1088.402</v>
      </c>
      <c r="D10">
        <v>203.875</v>
      </c>
      <c r="E10">
        <v>296.68799999999999</v>
      </c>
      <c r="G10" s="1">
        <f t="shared" si="0"/>
        <v>38.819999999999936</v>
      </c>
      <c r="I10">
        <f t="shared" si="1"/>
        <v>16</v>
      </c>
      <c r="J10">
        <f t="shared" si="3"/>
        <v>0.47724218260012369</v>
      </c>
      <c r="K10">
        <f t="shared" si="2"/>
        <v>0.54828284886353351</v>
      </c>
    </row>
    <row r="11" spans="1:11" x14ac:dyDescent="0.75">
      <c r="A11">
        <v>17</v>
      </c>
      <c r="B11">
        <v>1096.3520000000001</v>
      </c>
      <c r="C11">
        <v>1062.037</v>
      </c>
      <c r="D11">
        <v>201.887</v>
      </c>
      <c r="E11">
        <v>295.10000000000002</v>
      </c>
      <c r="G11" s="1">
        <f t="shared" si="0"/>
        <v>34.315000000000055</v>
      </c>
      <c r="I11">
        <f t="shared" si="1"/>
        <v>17</v>
      </c>
      <c r="J11">
        <f t="shared" si="3"/>
        <v>0.40996923812083735</v>
      </c>
      <c r="K11">
        <f t="shared" si="2"/>
        <v>0.54190177041690457</v>
      </c>
    </row>
    <row r="12" spans="1:11" x14ac:dyDescent="0.75">
      <c r="A12">
        <v>18</v>
      </c>
      <c r="B12">
        <v>1046.1110000000001</v>
      </c>
      <c r="C12">
        <v>1039.25</v>
      </c>
      <c r="D12">
        <v>191.32499999999999</v>
      </c>
      <c r="E12">
        <v>291.08699999999999</v>
      </c>
      <c r="G12" s="1">
        <f t="shared" si="0"/>
        <v>6.8610000000001037</v>
      </c>
      <c r="I12">
        <f t="shared" si="1"/>
        <v>18</v>
      </c>
      <c r="J12">
        <f t="shared" si="3"/>
        <v>0</v>
      </c>
      <c r="K12">
        <f t="shared" si="2"/>
        <v>0.49287789253420772</v>
      </c>
    </row>
    <row r="13" spans="1:11" x14ac:dyDescent="0.75">
      <c r="A13">
        <v>19</v>
      </c>
      <c r="B13">
        <v>1059.509</v>
      </c>
      <c r="C13">
        <v>1028.7070000000001</v>
      </c>
      <c r="D13">
        <v>193.46299999999999</v>
      </c>
      <c r="E13">
        <v>286.45</v>
      </c>
      <c r="G13" s="1">
        <f t="shared" si="0"/>
        <v>30.801999999999907</v>
      </c>
      <c r="I13">
        <f t="shared" si="1"/>
        <v>19</v>
      </c>
      <c r="J13">
        <f t="shared" si="3"/>
        <v>0.35750978108293524</v>
      </c>
      <c r="K13">
        <f t="shared" si="2"/>
        <v>0.51945328927605883</v>
      </c>
    </row>
    <row r="14" spans="1:11" x14ac:dyDescent="0.75">
      <c r="A14">
        <v>20</v>
      </c>
      <c r="B14">
        <v>1074.231</v>
      </c>
      <c r="C14">
        <v>1065.22</v>
      </c>
      <c r="D14">
        <v>197.262</v>
      </c>
      <c r="E14">
        <v>288.75</v>
      </c>
      <c r="G14" s="1">
        <f t="shared" si="0"/>
        <v>9.0109999999999673</v>
      </c>
      <c r="I14">
        <f t="shared" si="1"/>
        <v>20</v>
      </c>
      <c r="J14">
        <f t="shared" si="3"/>
        <v>3.2105844757038898E-2</v>
      </c>
      <c r="K14">
        <f t="shared" si="2"/>
        <v>0.53488592592592588</v>
      </c>
    </row>
    <row r="15" spans="1:11" x14ac:dyDescent="0.75">
      <c r="A15">
        <v>21</v>
      </c>
      <c r="B15">
        <v>1077.2670000000001</v>
      </c>
      <c r="C15">
        <v>1031.4069999999999</v>
      </c>
      <c r="D15">
        <v>196.41200000000001</v>
      </c>
      <c r="E15">
        <v>294.28899999999999</v>
      </c>
      <c r="G15" s="1">
        <f t="shared" si="0"/>
        <v>45.860000000000127</v>
      </c>
      <c r="I15">
        <f t="shared" si="1"/>
        <v>21</v>
      </c>
      <c r="J15">
        <f t="shared" si="3"/>
        <v>0.58237015799062342</v>
      </c>
      <c r="K15">
        <f t="shared" si="2"/>
        <v>0.51301000063113567</v>
      </c>
    </row>
    <row r="16" spans="1:11" x14ac:dyDescent="0.75">
      <c r="A16">
        <v>22</v>
      </c>
      <c r="B16">
        <v>1082.431</v>
      </c>
      <c r="C16">
        <v>1049.43</v>
      </c>
      <c r="D16">
        <v>197.76300000000001</v>
      </c>
      <c r="E16">
        <v>299.18599999999998</v>
      </c>
      <c r="G16" s="1">
        <f t="shared" si="0"/>
        <v>33.000999999999976</v>
      </c>
      <c r="I16">
        <f t="shared" si="1"/>
        <v>22</v>
      </c>
      <c r="J16">
        <f t="shared" si="3"/>
        <v>0.39034734044141672</v>
      </c>
      <c r="K16">
        <f t="shared" si="2"/>
        <v>0.50652952797651607</v>
      </c>
    </row>
    <row r="17" spans="1:11" x14ac:dyDescent="0.75">
      <c r="A17">
        <v>23</v>
      </c>
      <c r="B17">
        <v>1039.895</v>
      </c>
      <c r="C17">
        <v>992.31799999999998</v>
      </c>
      <c r="D17">
        <v>189.34800000000001</v>
      </c>
      <c r="E17">
        <v>290.74099999999999</v>
      </c>
      <c r="G17" s="1">
        <f t="shared" si="0"/>
        <v>47.576999999999998</v>
      </c>
      <c r="I17">
        <f t="shared" si="1"/>
        <v>23</v>
      </c>
      <c r="J17">
        <f t="shared" si="3"/>
        <v>0.60801003494310479</v>
      </c>
      <c r="K17">
        <f t="shared" si="2"/>
        <v>0.48229774922250673</v>
      </c>
    </row>
    <row r="18" spans="1:11" x14ac:dyDescent="0.75">
      <c r="A18">
        <v>24</v>
      </c>
      <c r="B18">
        <v>1001.129</v>
      </c>
      <c r="C18">
        <v>960.23299999999995</v>
      </c>
      <c r="D18">
        <v>190.893</v>
      </c>
      <c r="E18">
        <v>284.52699999999999</v>
      </c>
      <c r="G18" s="1">
        <f t="shared" si="0"/>
        <v>40.896000000000072</v>
      </c>
      <c r="I18">
        <f t="shared" si="1"/>
        <v>24</v>
      </c>
      <c r="J18">
        <f t="shared" si="3"/>
        <v>0.5082429889794825</v>
      </c>
      <c r="K18">
        <f t="shared" si="2"/>
        <v>0.50990414947090756</v>
      </c>
    </row>
    <row r="19" spans="1:11" x14ac:dyDescent="0.75">
      <c r="A19">
        <v>25</v>
      </c>
      <c r="B19">
        <v>953.05600000000004</v>
      </c>
      <c r="C19">
        <v>921.99400000000003</v>
      </c>
      <c r="D19">
        <v>181.45500000000001</v>
      </c>
      <c r="E19">
        <v>268.23200000000003</v>
      </c>
      <c r="G19" s="1">
        <f t="shared" si="0"/>
        <v>31.062000000000012</v>
      </c>
      <c r="I19">
        <f t="shared" si="1"/>
        <v>25</v>
      </c>
      <c r="J19">
        <f t="shared" si="3"/>
        <v>0.3613923483558813</v>
      </c>
      <c r="K19">
        <f t="shared" si="2"/>
        <v>0.50228695558313996</v>
      </c>
    </row>
    <row r="20" spans="1:11" x14ac:dyDescent="0.75">
      <c r="A20">
        <v>26</v>
      </c>
      <c r="B20">
        <v>956.12099999999998</v>
      </c>
      <c r="C20">
        <v>924.35199999999998</v>
      </c>
      <c r="D20">
        <v>184.36600000000001</v>
      </c>
      <c r="E20">
        <v>265.68799999999999</v>
      </c>
      <c r="G20" s="1">
        <f t="shared" si="0"/>
        <v>31.769000000000005</v>
      </c>
      <c r="I20">
        <f t="shared" si="1"/>
        <v>26</v>
      </c>
      <c r="J20">
        <f t="shared" si="3"/>
        <v>0.37194994474808024</v>
      </c>
      <c r="K20">
        <f t="shared" si="2"/>
        <v>0.53103893251331624</v>
      </c>
    </row>
    <row r="21" spans="1:11" x14ac:dyDescent="0.75">
      <c r="A21">
        <v>27</v>
      </c>
      <c r="B21">
        <v>998.952</v>
      </c>
      <c r="C21">
        <v>925.125</v>
      </c>
      <c r="D21">
        <v>186.304</v>
      </c>
      <c r="E21">
        <v>271.52699999999999</v>
      </c>
      <c r="G21" s="1">
        <f t="shared" si="0"/>
        <v>73.826999999999998</v>
      </c>
      <c r="I21">
        <f t="shared" si="1"/>
        <v>27</v>
      </c>
      <c r="J21">
        <f t="shared" si="3"/>
        <v>1</v>
      </c>
      <c r="K21">
        <f t="shared" si="2"/>
        <v>0.52336547282002555</v>
      </c>
    </row>
    <row r="22" spans="1:11" x14ac:dyDescent="0.75">
      <c r="A22">
        <v>28</v>
      </c>
      <c r="B22">
        <v>1010.984</v>
      </c>
      <c r="C22">
        <v>939.43200000000002</v>
      </c>
      <c r="D22">
        <v>185.84800000000001</v>
      </c>
      <c r="E22">
        <v>280.17</v>
      </c>
      <c r="G22" s="1">
        <f t="shared" si="0"/>
        <v>71.552000000000021</v>
      </c>
      <c r="I22">
        <f t="shared" si="1"/>
        <v>28</v>
      </c>
      <c r="J22">
        <f t="shared" si="3"/>
        <v>0.96602753636173611</v>
      </c>
      <c r="K22">
        <f t="shared" si="2"/>
        <v>0.49227695573453212</v>
      </c>
    </row>
    <row r="23" spans="1:11" x14ac:dyDescent="0.75">
      <c r="A23">
        <v>29</v>
      </c>
      <c r="B23">
        <v>980.5</v>
      </c>
      <c r="C23">
        <v>907.35299999999995</v>
      </c>
      <c r="D23">
        <v>184.059</v>
      </c>
      <c r="E23">
        <v>278.86799999999999</v>
      </c>
      <c r="G23" s="1">
        <f t="shared" si="0"/>
        <v>73.147000000000048</v>
      </c>
      <c r="I23">
        <f t="shared" si="1"/>
        <v>29</v>
      </c>
      <c r="J23">
        <f t="shared" si="3"/>
        <v>0.98984559328614596</v>
      </c>
      <c r="K23">
        <f t="shared" si="2"/>
        <v>0.48505048216129115</v>
      </c>
    </row>
    <row r="24" spans="1:11" x14ac:dyDescent="0.75">
      <c r="A24">
        <v>30</v>
      </c>
      <c r="B24">
        <v>946.40499999999997</v>
      </c>
      <c r="C24">
        <v>901.31399999999996</v>
      </c>
      <c r="D24">
        <v>176.97900000000001</v>
      </c>
      <c r="E24">
        <v>265.60399999999998</v>
      </c>
      <c r="G24" s="1">
        <f t="shared" si="0"/>
        <v>45.091000000000008</v>
      </c>
      <c r="I24">
        <f t="shared" si="1"/>
        <v>30</v>
      </c>
      <c r="J24">
        <f t="shared" si="3"/>
        <v>0.57088671863333584</v>
      </c>
      <c r="K24">
        <f t="shared" si="2"/>
        <v>0.48061179637922047</v>
      </c>
    </row>
    <row r="25" spans="1:11" x14ac:dyDescent="0.75">
      <c r="A25">
        <v>31</v>
      </c>
      <c r="B25">
        <v>951.21799999999996</v>
      </c>
      <c r="C25">
        <v>895.93799999999999</v>
      </c>
      <c r="D25">
        <v>177.214</v>
      </c>
      <c r="E25">
        <v>263.27699999999999</v>
      </c>
      <c r="G25" s="1">
        <f t="shared" si="0"/>
        <v>55.279999999999973</v>
      </c>
      <c r="I25">
        <f t="shared" si="1"/>
        <v>31</v>
      </c>
      <c r="J25">
        <f t="shared" si="3"/>
        <v>0.72303855687960972</v>
      </c>
      <c r="K25">
        <f t="shared" si="2"/>
        <v>0.49005772035986239</v>
      </c>
    </row>
    <row r="26" spans="1:11" x14ac:dyDescent="0.75">
      <c r="A26">
        <v>32</v>
      </c>
      <c r="B26">
        <v>967.548</v>
      </c>
      <c r="C26">
        <v>897.02300000000002</v>
      </c>
      <c r="D26">
        <v>180.536</v>
      </c>
      <c r="E26">
        <v>262.93799999999999</v>
      </c>
      <c r="G26" s="1">
        <f t="shared" si="0"/>
        <v>70.524999999999977</v>
      </c>
      <c r="I26">
        <f t="shared" si="1"/>
        <v>32</v>
      </c>
      <c r="J26">
        <f t="shared" si="3"/>
        <v>0.95069139563360472</v>
      </c>
      <c r="K26">
        <f t="shared" si="2"/>
        <v>0.51446081517860898</v>
      </c>
    </row>
    <row r="27" spans="1:11" x14ac:dyDescent="0.75">
      <c r="A27">
        <v>33</v>
      </c>
      <c r="B27">
        <v>1008.856</v>
      </c>
      <c r="C27">
        <v>937.95699999999999</v>
      </c>
      <c r="D27">
        <v>182.40899999999999</v>
      </c>
      <c r="E27">
        <v>263.29199999999997</v>
      </c>
      <c r="G27" s="1">
        <f t="shared" si="0"/>
        <v>70.899000000000001</v>
      </c>
      <c r="I27">
        <f t="shared" si="1"/>
        <v>33</v>
      </c>
      <c r="J27">
        <f t="shared" si="3"/>
        <v>0.95627631932622525</v>
      </c>
      <c r="K27">
        <f t="shared" si="2"/>
        <v>0.52626106132931361</v>
      </c>
    </row>
    <row r="28" spans="1:11" x14ac:dyDescent="0.75">
      <c r="A28">
        <v>34</v>
      </c>
      <c r="B28">
        <v>947.38599999999997</v>
      </c>
      <c r="C28">
        <v>904.14099999999996</v>
      </c>
      <c r="D28">
        <v>180.066</v>
      </c>
      <c r="E28">
        <v>262.95600000000002</v>
      </c>
      <c r="G28" s="1">
        <f t="shared" si="0"/>
        <v>43.245000000000005</v>
      </c>
      <c r="I28">
        <f t="shared" si="1"/>
        <v>34</v>
      </c>
      <c r="J28">
        <f t="shared" si="3"/>
        <v>0.54332049099542989</v>
      </c>
      <c r="K28">
        <f t="shared" si="2"/>
        <v>0.51110831304737114</v>
      </c>
    </row>
    <row r="29" spans="1:11" x14ac:dyDescent="0.75">
      <c r="A29">
        <v>35</v>
      </c>
      <c r="B29">
        <v>943.87900000000002</v>
      </c>
      <c r="C29">
        <v>879.53800000000001</v>
      </c>
      <c r="D29">
        <v>188.00700000000001</v>
      </c>
      <c r="E29">
        <v>269.23399999999998</v>
      </c>
      <c r="G29" s="1">
        <f t="shared" si="0"/>
        <v>64.341000000000008</v>
      </c>
      <c r="I29">
        <f t="shared" si="1"/>
        <v>35</v>
      </c>
      <c r="J29">
        <f t="shared" si="3"/>
        <v>0.85834602634172563</v>
      </c>
      <c r="K29">
        <f t="shared" si="2"/>
        <v>0.54281866062693496</v>
      </c>
    </row>
    <row r="30" spans="1:11" x14ac:dyDescent="0.75">
      <c r="A30">
        <v>36</v>
      </c>
      <c r="B30">
        <v>936.06799999999998</v>
      </c>
      <c r="C30">
        <v>876.78200000000004</v>
      </c>
      <c r="D30">
        <v>181.404</v>
      </c>
      <c r="E30">
        <v>265.28800000000001</v>
      </c>
      <c r="G30" s="1">
        <f t="shared" si="0"/>
        <v>59.285999999999945</v>
      </c>
      <c r="I30">
        <f t="shared" si="1"/>
        <v>36</v>
      </c>
      <c r="J30">
        <f t="shared" si="3"/>
        <v>0.78285995878505399</v>
      </c>
      <c r="K30">
        <f t="shared" si="2"/>
        <v>0.51211387038158684</v>
      </c>
    </row>
    <row r="31" spans="1:11" x14ac:dyDescent="0.75">
      <c r="A31">
        <v>37</v>
      </c>
      <c r="B31">
        <v>904.85599999999999</v>
      </c>
      <c r="C31">
        <v>860.06399999999996</v>
      </c>
      <c r="D31">
        <v>181.96600000000001</v>
      </c>
      <c r="E31">
        <v>272.19200000000001</v>
      </c>
      <c r="G31" s="1">
        <f t="shared" si="0"/>
        <v>44.79200000000003</v>
      </c>
      <c r="I31">
        <f t="shared" si="1"/>
        <v>37</v>
      </c>
      <c r="J31">
        <f t="shared" si="3"/>
        <v>0.56642176626944996</v>
      </c>
      <c r="K31">
        <f t="shared" si="2"/>
        <v>0.49257516820857866</v>
      </c>
    </row>
    <row r="32" spans="1:11" x14ac:dyDescent="0.75">
      <c r="A32">
        <v>38</v>
      </c>
      <c r="B32">
        <v>946.95500000000004</v>
      </c>
      <c r="C32">
        <v>894.26099999999997</v>
      </c>
      <c r="D32">
        <v>179.44499999999999</v>
      </c>
      <c r="E32">
        <v>267.50400000000002</v>
      </c>
      <c r="G32" s="1">
        <f t="shared" si="0"/>
        <v>52.694000000000074</v>
      </c>
      <c r="I32">
        <f t="shared" si="1"/>
        <v>38</v>
      </c>
      <c r="J32">
        <f t="shared" si="3"/>
        <v>0.68442194546486335</v>
      </c>
      <c r="K32">
        <f t="shared" si="2"/>
        <v>0.49113922334309568</v>
      </c>
    </row>
    <row r="33" spans="1:11" x14ac:dyDescent="0.75">
      <c r="A33">
        <v>39</v>
      </c>
      <c r="B33">
        <v>933.49199999999996</v>
      </c>
      <c r="C33">
        <v>876.447</v>
      </c>
      <c r="D33">
        <v>184.71199999999999</v>
      </c>
      <c r="E33">
        <v>279.21199999999999</v>
      </c>
      <c r="G33" s="1">
        <f t="shared" si="0"/>
        <v>57.044999999999959</v>
      </c>
      <c r="I33">
        <f t="shared" si="1"/>
        <v>39</v>
      </c>
      <c r="J33">
        <f t="shared" si="3"/>
        <v>0.74939521548248267</v>
      </c>
      <c r="K33">
        <f t="shared" si="2"/>
        <v>0.48810391176544476</v>
      </c>
    </row>
    <row r="34" spans="1:11" x14ac:dyDescent="0.75">
      <c r="A34">
        <v>40</v>
      </c>
      <c r="B34">
        <v>901.49199999999996</v>
      </c>
      <c r="C34">
        <v>870.18100000000004</v>
      </c>
      <c r="D34">
        <v>185.233</v>
      </c>
      <c r="E34">
        <v>275.70499999999998</v>
      </c>
      <c r="G34" s="1">
        <f t="shared" si="0"/>
        <v>31.310999999999922</v>
      </c>
      <c r="I34">
        <f t="shared" si="1"/>
        <v>40</v>
      </c>
      <c r="J34">
        <f t="shared" si="3"/>
        <v>0.36511065316727676</v>
      </c>
      <c r="K34">
        <f t="shared" si="2"/>
        <v>0.5024437237082946</v>
      </c>
    </row>
    <row r="35" spans="1:11" x14ac:dyDescent="0.75">
      <c r="A35">
        <v>41</v>
      </c>
      <c r="B35">
        <v>906.39800000000002</v>
      </c>
      <c r="C35">
        <v>867.43299999999999</v>
      </c>
      <c r="D35">
        <v>181.28200000000001</v>
      </c>
      <c r="E35">
        <v>273.85500000000002</v>
      </c>
      <c r="G35" s="1">
        <f t="shared" si="0"/>
        <v>38.965000000000032</v>
      </c>
      <c r="I35">
        <f t="shared" si="1"/>
        <v>41</v>
      </c>
      <c r="J35">
        <f t="shared" si="3"/>
        <v>0.47940746050234417</v>
      </c>
      <c r="K35">
        <f t="shared" si="2"/>
        <v>0.48280523869877484</v>
      </c>
    </row>
    <row r="36" spans="1:11" x14ac:dyDescent="0.75">
      <c r="A36">
        <v>42</v>
      </c>
      <c r="B36">
        <v>954.71199999999999</v>
      </c>
      <c r="C36">
        <v>900.26099999999997</v>
      </c>
      <c r="D36">
        <v>187.89099999999999</v>
      </c>
      <c r="E36">
        <v>281.70800000000003</v>
      </c>
      <c r="G36" s="1">
        <f t="shared" si="0"/>
        <v>54.451000000000022</v>
      </c>
      <c r="I36">
        <f t="shared" si="1"/>
        <v>42</v>
      </c>
      <c r="J36">
        <f t="shared" si="3"/>
        <v>0.71065914045933742</v>
      </c>
      <c r="K36">
        <f t="shared" si="2"/>
        <v>0.50022880748014931</v>
      </c>
    </row>
    <row r="37" spans="1:11" x14ac:dyDescent="0.75">
      <c r="A37">
        <v>43</v>
      </c>
      <c r="B37">
        <v>928.77300000000002</v>
      </c>
      <c r="C37">
        <v>900.40200000000004</v>
      </c>
      <c r="D37">
        <v>181.511</v>
      </c>
      <c r="E37">
        <v>278.28500000000003</v>
      </c>
      <c r="G37" s="1">
        <f t="shared" si="0"/>
        <v>28.370999999999981</v>
      </c>
      <c r="I37">
        <f t="shared" si="1"/>
        <v>43</v>
      </c>
      <c r="J37">
        <f t="shared" si="3"/>
        <v>0.32120777708090542</v>
      </c>
      <c r="K37">
        <f t="shared" si="2"/>
        <v>0.47073948889661044</v>
      </c>
    </row>
    <row r="38" spans="1:11" x14ac:dyDescent="0.75">
      <c r="A38">
        <v>44</v>
      </c>
      <c r="B38">
        <v>923.78800000000001</v>
      </c>
      <c r="C38">
        <v>894.32600000000002</v>
      </c>
      <c r="D38">
        <v>184.31399999999999</v>
      </c>
      <c r="E38">
        <v>286.86900000000003</v>
      </c>
      <c r="G38" s="1">
        <f t="shared" si="0"/>
        <v>29.461999999999989</v>
      </c>
      <c r="I38">
        <f t="shared" si="1"/>
        <v>44</v>
      </c>
      <c r="J38">
        <f t="shared" si="3"/>
        <v>0.33749962667622257</v>
      </c>
      <c r="K38">
        <f t="shared" si="2"/>
        <v>0.46332152766541407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C9E5C-96D0-4137-8029-B91970B594B7}">
  <dimension ref="A1:K33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26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475.23599999999999</v>
      </c>
      <c r="C3">
        <v>487.09</v>
      </c>
      <c r="D3">
        <v>272.53699999999998</v>
      </c>
      <c r="E3">
        <v>411.95499999999998</v>
      </c>
      <c r="G3" s="1">
        <f t="shared" ref="G3:G33" si="0">B3-C3</f>
        <v>-11.853999999999985</v>
      </c>
      <c r="I3">
        <f t="shared" ref="I3:I33" si="1">A3</f>
        <v>1</v>
      </c>
      <c r="J3">
        <f>(G3-MIN(G$3:G$33))/(MAX(G$3:G$33)-MIN(G$3:G$33))</f>
        <v>0.49701980774248017</v>
      </c>
      <c r="K3">
        <f t="shared" ref="K3:K33" si="2">(D3-105)/(E3-115)</f>
        <v>0.56418312538936877</v>
      </c>
    </row>
    <row r="4" spans="1:11" x14ac:dyDescent="0.75">
      <c r="A4">
        <v>2</v>
      </c>
      <c r="B4">
        <v>481.89600000000002</v>
      </c>
      <c r="C4">
        <v>501.64499999999998</v>
      </c>
      <c r="D4">
        <v>264.58800000000002</v>
      </c>
      <c r="E4">
        <v>437.226</v>
      </c>
      <c r="G4" s="1">
        <f t="shared" si="0"/>
        <v>-19.748999999999967</v>
      </c>
      <c r="I4">
        <f t="shared" si="1"/>
        <v>2</v>
      </c>
      <c r="J4">
        <f t="shared" ref="J4:J33" si="3">(G4-MIN(G$3:G$33))/(MAX(G$3:G$33)-MIN(G$3:G$33))</f>
        <v>0.33857793654297808</v>
      </c>
      <c r="K4">
        <f t="shared" si="2"/>
        <v>0.49526729686617477</v>
      </c>
    </row>
    <row r="5" spans="1:11" x14ac:dyDescent="0.75">
      <c r="A5">
        <v>3</v>
      </c>
      <c r="B5">
        <v>457.25700000000001</v>
      </c>
      <c r="C5">
        <v>477.02</v>
      </c>
      <c r="D5">
        <v>266.51400000000001</v>
      </c>
      <c r="E5">
        <v>420.41199999999998</v>
      </c>
      <c r="G5" s="1">
        <f t="shared" si="0"/>
        <v>-19.762999999999977</v>
      </c>
      <c r="I5">
        <f t="shared" si="1"/>
        <v>3</v>
      </c>
      <c r="J5">
        <f t="shared" si="3"/>
        <v>0.33829697565674693</v>
      </c>
      <c r="K5">
        <f t="shared" si="2"/>
        <v>0.5288397312482811</v>
      </c>
    </row>
    <row r="6" spans="1:11" x14ac:dyDescent="0.75">
      <c r="A6">
        <v>4</v>
      </c>
      <c r="B6">
        <v>460.03300000000002</v>
      </c>
      <c r="C6">
        <v>472.41199999999998</v>
      </c>
      <c r="D6">
        <v>255.99</v>
      </c>
      <c r="E6">
        <v>403.41300000000001</v>
      </c>
      <c r="G6" s="1">
        <f t="shared" si="0"/>
        <v>-12.378999999999962</v>
      </c>
      <c r="I6">
        <f t="shared" si="1"/>
        <v>4</v>
      </c>
      <c r="J6">
        <f t="shared" si="3"/>
        <v>0.48648377450882152</v>
      </c>
      <c r="K6">
        <f t="shared" si="2"/>
        <v>0.52352009098064234</v>
      </c>
    </row>
    <row r="7" spans="1:11" x14ac:dyDescent="0.75">
      <c r="A7">
        <v>5</v>
      </c>
      <c r="B7">
        <v>471.41399999999999</v>
      </c>
      <c r="C7">
        <v>478.62299999999999</v>
      </c>
      <c r="D7">
        <v>261.24</v>
      </c>
      <c r="E7">
        <v>414.06200000000001</v>
      </c>
      <c r="G7" s="1">
        <f t="shared" si="0"/>
        <v>-7.2090000000000032</v>
      </c>
      <c r="I7">
        <f t="shared" si="1"/>
        <v>5</v>
      </c>
      <c r="J7">
        <f t="shared" si="3"/>
        <v>0.59023861606694961</v>
      </c>
      <c r="K7">
        <f t="shared" si="2"/>
        <v>0.5224334753328741</v>
      </c>
    </row>
    <row r="8" spans="1:11" x14ac:dyDescent="0.75">
      <c r="A8">
        <v>6</v>
      </c>
      <c r="B8">
        <v>480.30799999999999</v>
      </c>
      <c r="C8">
        <v>484.09899999999999</v>
      </c>
      <c r="D8">
        <v>265.00900000000001</v>
      </c>
      <c r="E8">
        <v>425.56400000000002</v>
      </c>
      <c r="G8" s="1">
        <f t="shared" si="0"/>
        <v>-3.7909999999999968</v>
      </c>
      <c r="I8">
        <f t="shared" si="1"/>
        <v>6</v>
      </c>
      <c r="J8">
        <f t="shared" si="3"/>
        <v>0.65883320957675329</v>
      </c>
      <c r="K8">
        <f t="shared" si="2"/>
        <v>0.51522069525122038</v>
      </c>
    </row>
    <row r="9" spans="1:11" x14ac:dyDescent="0.75">
      <c r="A9">
        <v>7</v>
      </c>
      <c r="B9">
        <v>504.589</v>
      </c>
      <c r="C9">
        <v>497.98200000000003</v>
      </c>
      <c r="D9">
        <v>268.36500000000001</v>
      </c>
      <c r="E9">
        <v>431.33600000000001</v>
      </c>
      <c r="G9" s="1">
        <f t="shared" si="0"/>
        <v>6.6069999999999709</v>
      </c>
      <c r="I9">
        <f t="shared" si="1"/>
        <v>7</v>
      </c>
      <c r="J9">
        <f t="shared" si="3"/>
        <v>0.86750687350739564</v>
      </c>
      <c r="K9">
        <f t="shared" si="2"/>
        <v>0.51642873400434985</v>
      </c>
    </row>
    <row r="10" spans="1:11" x14ac:dyDescent="0.75">
      <c r="A10">
        <v>8</v>
      </c>
      <c r="B10">
        <v>508.78</v>
      </c>
      <c r="C10">
        <v>495.57100000000003</v>
      </c>
      <c r="D10">
        <v>258.02199999999999</v>
      </c>
      <c r="E10">
        <v>423.839</v>
      </c>
      <c r="G10" s="1">
        <f t="shared" si="0"/>
        <v>13.208999999999946</v>
      </c>
      <c r="I10">
        <f t="shared" si="1"/>
        <v>8</v>
      </c>
      <c r="J10">
        <f t="shared" si="3"/>
        <v>1</v>
      </c>
      <c r="K10">
        <f t="shared" si="2"/>
        <v>0.49547498858628602</v>
      </c>
    </row>
    <row r="11" spans="1:11" x14ac:dyDescent="0.75">
      <c r="A11">
        <v>9</v>
      </c>
      <c r="B11">
        <v>517.78</v>
      </c>
      <c r="C11">
        <v>515.63599999999997</v>
      </c>
      <c r="D11">
        <v>254.85900000000001</v>
      </c>
      <c r="E11">
        <v>427.06599999999997</v>
      </c>
      <c r="G11" s="1">
        <f t="shared" si="0"/>
        <v>2.1440000000000055</v>
      </c>
      <c r="I11">
        <f t="shared" si="1"/>
        <v>9</v>
      </c>
      <c r="J11">
        <f t="shared" si="3"/>
        <v>0.77794055670392837</v>
      </c>
      <c r="K11">
        <f t="shared" si="2"/>
        <v>0.48021572359693149</v>
      </c>
    </row>
    <row r="12" spans="1:11" x14ac:dyDescent="0.75">
      <c r="A12">
        <v>10</v>
      </c>
      <c r="B12">
        <v>520.54300000000001</v>
      </c>
      <c r="C12">
        <v>520.5</v>
      </c>
      <c r="D12">
        <v>252.762</v>
      </c>
      <c r="E12">
        <v>416.738</v>
      </c>
      <c r="G12" s="1">
        <f t="shared" si="0"/>
        <v>4.3000000000006366E-2</v>
      </c>
      <c r="I12">
        <f t="shared" si="1"/>
        <v>10</v>
      </c>
      <c r="J12">
        <f t="shared" si="3"/>
        <v>0.73577635513456119</v>
      </c>
      <c r="K12">
        <f t="shared" si="2"/>
        <v>0.48970298735989504</v>
      </c>
    </row>
    <row r="13" spans="1:11" x14ac:dyDescent="0.75">
      <c r="A13">
        <v>11</v>
      </c>
      <c r="B13">
        <v>529.67700000000002</v>
      </c>
      <c r="C13">
        <v>540.46799999999996</v>
      </c>
      <c r="D13">
        <v>249.023</v>
      </c>
      <c r="E13">
        <v>428.35500000000002</v>
      </c>
      <c r="G13" s="1">
        <f t="shared" si="0"/>
        <v>-10.79099999999994</v>
      </c>
      <c r="I13">
        <f t="shared" si="1"/>
        <v>11</v>
      </c>
      <c r="J13">
        <f t="shared" si="3"/>
        <v>0.51835276646129946</v>
      </c>
      <c r="K13">
        <f t="shared" si="2"/>
        <v>0.45961609037672924</v>
      </c>
    </row>
    <row r="14" spans="1:11" x14ac:dyDescent="0.75">
      <c r="A14">
        <v>12</v>
      </c>
      <c r="B14">
        <v>513.84500000000003</v>
      </c>
      <c r="C14">
        <v>515.16499999999996</v>
      </c>
      <c r="D14">
        <v>249.08</v>
      </c>
      <c r="E14">
        <v>436.83600000000001</v>
      </c>
      <c r="G14" s="1">
        <f t="shared" si="0"/>
        <v>-1.3199999999999363</v>
      </c>
      <c r="I14">
        <f t="shared" si="1"/>
        <v>12</v>
      </c>
      <c r="J14">
        <f t="shared" si="3"/>
        <v>0.70842280599651009</v>
      </c>
      <c r="K14">
        <f t="shared" si="2"/>
        <v>0.44768142780795189</v>
      </c>
    </row>
    <row r="15" spans="1:11" x14ac:dyDescent="0.75">
      <c r="A15">
        <v>13</v>
      </c>
      <c r="B15">
        <v>544.14300000000003</v>
      </c>
      <c r="C15">
        <v>536.78599999999994</v>
      </c>
      <c r="D15">
        <v>242.61699999999999</v>
      </c>
      <c r="E15">
        <v>420.19299999999998</v>
      </c>
      <c r="G15" s="1">
        <f t="shared" si="0"/>
        <v>7.3570000000000846</v>
      </c>
      <c r="I15">
        <f t="shared" si="1"/>
        <v>13</v>
      </c>
      <c r="J15">
        <f t="shared" si="3"/>
        <v>0.8825583495554824</v>
      </c>
      <c r="K15">
        <f t="shared" si="2"/>
        <v>0.45091794372741184</v>
      </c>
    </row>
    <row r="16" spans="1:11" x14ac:dyDescent="0.75">
      <c r="A16">
        <v>14</v>
      </c>
      <c r="B16">
        <v>490.96199999999999</v>
      </c>
      <c r="C16">
        <v>492.40600000000001</v>
      </c>
      <c r="D16">
        <v>247.72399999999999</v>
      </c>
      <c r="E16">
        <v>436.43099999999998</v>
      </c>
      <c r="G16" s="1">
        <f t="shared" si="0"/>
        <v>-1.4440000000000168</v>
      </c>
      <c r="I16">
        <f t="shared" si="1"/>
        <v>14</v>
      </c>
      <c r="J16">
        <f t="shared" si="3"/>
        <v>0.70593429528989193</v>
      </c>
      <c r="K16">
        <f t="shared" si="2"/>
        <v>0.44402686735255775</v>
      </c>
    </row>
    <row r="17" spans="1:11" x14ac:dyDescent="0.75">
      <c r="A17">
        <v>15</v>
      </c>
      <c r="B17">
        <v>473.85899999999998</v>
      </c>
      <c r="C17">
        <v>482.5</v>
      </c>
      <c r="D17">
        <v>240.756</v>
      </c>
      <c r="E17">
        <v>416.51100000000002</v>
      </c>
      <c r="G17" s="1">
        <f t="shared" si="0"/>
        <v>-8.6410000000000196</v>
      </c>
      <c r="I17">
        <f t="shared" si="1"/>
        <v>15</v>
      </c>
      <c r="J17">
        <f t="shared" si="3"/>
        <v>0.56150033113247333</v>
      </c>
      <c r="K17">
        <f t="shared" si="2"/>
        <v>0.45025222960356337</v>
      </c>
    </row>
    <row r="18" spans="1:11" x14ac:dyDescent="0.75">
      <c r="A18">
        <v>16</v>
      </c>
      <c r="B18">
        <v>491.19900000000001</v>
      </c>
      <c r="C18">
        <v>512.84900000000005</v>
      </c>
      <c r="D18">
        <v>240.38200000000001</v>
      </c>
      <c r="E18">
        <v>419.04899999999998</v>
      </c>
      <c r="G18" s="1">
        <f t="shared" si="0"/>
        <v>-21.650000000000034</v>
      </c>
      <c r="I18">
        <f t="shared" si="1"/>
        <v>16</v>
      </c>
      <c r="J18">
        <f t="shared" si="3"/>
        <v>0.30042746191976533</v>
      </c>
      <c r="K18">
        <f t="shared" si="2"/>
        <v>0.44526375682866909</v>
      </c>
    </row>
    <row r="19" spans="1:11" x14ac:dyDescent="0.75">
      <c r="A19">
        <v>17</v>
      </c>
      <c r="B19">
        <v>452.05099999999999</v>
      </c>
      <c r="C19">
        <v>477.113</v>
      </c>
      <c r="D19">
        <v>227.191</v>
      </c>
      <c r="E19">
        <v>400.28899999999999</v>
      </c>
      <c r="G19" s="1">
        <f t="shared" si="0"/>
        <v>-25.062000000000012</v>
      </c>
      <c r="I19">
        <f t="shared" si="1"/>
        <v>17</v>
      </c>
      <c r="J19">
        <f t="shared" si="3"/>
        <v>0.23195328021834682</v>
      </c>
      <c r="K19">
        <f t="shared" si="2"/>
        <v>0.42830603353091079</v>
      </c>
    </row>
    <row r="20" spans="1:11" x14ac:dyDescent="0.75">
      <c r="A20">
        <v>18</v>
      </c>
      <c r="B20">
        <v>445.98200000000003</v>
      </c>
      <c r="C20">
        <v>467.42700000000002</v>
      </c>
      <c r="D20">
        <v>219.50800000000001</v>
      </c>
      <c r="E20">
        <v>387.23399999999998</v>
      </c>
      <c r="G20" s="1">
        <f t="shared" si="0"/>
        <v>-21.444999999999993</v>
      </c>
      <c r="I20">
        <f t="shared" si="1"/>
        <v>18</v>
      </c>
      <c r="J20">
        <f t="shared" si="3"/>
        <v>0.3045415320395759</v>
      </c>
      <c r="K20">
        <f t="shared" si="2"/>
        <v>0.42062343425141613</v>
      </c>
    </row>
    <row r="21" spans="1:11" x14ac:dyDescent="0.75">
      <c r="A21">
        <v>19</v>
      </c>
      <c r="B21">
        <v>449.36</v>
      </c>
      <c r="C21">
        <v>469.786</v>
      </c>
      <c r="D21">
        <v>215.352</v>
      </c>
      <c r="E21">
        <v>383.68799999999999</v>
      </c>
      <c r="G21" s="1">
        <f t="shared" si="0"/>
        <v>-20.425999999999988</v>
      </c>
      <c r="I21">
        <f t="shared" si="1"/>
        <v>19</v>
      </c>
      <c r="J21">
        <f t="shared" si="3"/>
        <v>0.3249914708302401</v>
      </c>
      <c r="K21">
        <f t="shared" si="2"/>
        <v>0.41070684213660458</v>
      </c>
    </row>
    <row r="22" spans="1:11" x14ac:dyDescent="0.75">
      <c r="A22">
        <v>20</v>
      </c>
      <c r="B22">
        <v>426.41300000000001</v>
      </c>
      <c r="C22">
        <v>439.23700000000002</v>
      </c>
      <c r="D22">
        <v>209.75800000000001</v>
      </c>
      <c r="E22">
        <v>377.24599999999998</v>
      </c>
      <c r="G22" s="1">
        <f t="shared" si="0"/>
        <v>-12.824000000000012</v>
      </c>
      <c r="I22">
        <f t="shared" si="1"/>
        <v>20</v>
      </c>
      <c r="J22">
        <f t="shared" si="3"/>
        <v>0.47755323205362371</v>
      </c>
      <c r="K22">
        <f t="shared" si="2"/>
        <v>0.39946462481791911</v>
      </c>
    </row>
    <row r="23" spans="1:11" x14ac:dyDescent="0.75">
      <c r="A23">
        <v>21</v>
      </c>
      <c r="B23">
        <v>399.16500000000002</v>
      </c>
      <c r="C23">
        <v>416.95</v>
      </c>
      <c r="D23">
        <v>200.66</v>
      </c>
      <c r="E23">
        <v>364.74200000000002</v>
      </c>
      <c r="G23" s="1">
        <f t="shared" si="0"/>
        <v>-17.784999999999968</v>
      </c>
      <c r="I23">
        <f t="shared" si="1"/>
        <v>21</v>
      </c>
      <c r="J23">
        <f t="shared" si="3"/>
        <v>0.37799273515422854</v>
      </c>
      <c r="K23">
        <f t="shared" si="2"/>
        <v>0.38303529242177925</v>
      </c>
    </row>
    <row r="24" spans="1:11" x14ac:dyDescent="0.75">
      <c r="A24">
        <v>22</v>
      </c>
      <c r="B24">
        <v>384.709</v>
      </c>
      <c r="C24">
        <v>404.79899999999998</v>
      </c>
      <c r="D24">
        <v>196.744</v>
      </c>
      <c r="E24">
        <v>359.952</v>
      </c>
      <c r="G24" s="1">
        <f t="shared" si="0"/>
        <v>-20.089999999999975</v>
      </c>
      <c r="I24">
        <f t="shared" si="1"/>
        <v>22</v>
      </c>
      <c r="J24">
        <f t="shared" si="3"/>
        <v>0.33173453209978215</v>
      </c>
      <c r="K24">
        <f t="shared" si="2"/>
        <v>0.37453868513014793</v>
      </c>
    </row>
    <row r="25" spans="1:11" x14ac:dyDescent="0.75">
      <c r="A25">
        <v>23</v>
      </c>
      <c r="B25">
        <v>368.238</v>
      </c>
      <c r="C25">
        <v>392.72300000000001</v>
      </c>
      <c r="D25">
        <v>187.79300000000001</v>
      </c>
      <c r="E25">
        <v>343.53100000000001</v>
      </c>
      <c r="G25" s="1">
        <f t="shared" si="0"/>
        <v>-24.485000000000014</v>
      </c>
      <c r="I25">
        <f t="shared" si="1"/>
        <v>23</v>
      </c>
      <c r="J25">
        <f t="shared" si="3"/>
        <v>0.24353288245800644</v>
      </c>
      <c r="K25">
        <f t="shared" si="2"/>
        <v>0.3622834538859061</v>
      </c>
    </row>
    <row r="26" spans="1:11" x14ac:dyDescent="0.75">
      <c r="A26">
        <v>24</v>
      </c>
      <c r="B26">
        <v>373.85500000000002</v>
      </c>
      <c r="C26">
        <v>401.964</v>
      </c>
      <c r="D26">
        <v>183.80500000000001</v>
      </c>
      <c r="E26">
        <v>336.56</v>
      </c>
      <c r="G26" s="1">
        <f t="shared" si="0"/>
        <v>-28.10899999999998</v>
      </c>
      <c r="I26">
        <f t="shared" si="1"/>
        <v>24</v>
      </c>
      <c r="J26">
        <f t="shared" si="3"/>
        <v>0.17080415019366299</v>
      </c>
      <c r="K26">
        <f t="shared" si="2"/>
        <v>0.35568243365228386</v>
      </c>
    </row>
    <row r="27" spans="1:11" x14ac:dyDescent="0.75">
      <c r="A27">
        <v>25</v>
      </c>
      <c r="B27">
        <v>376.91300000000001</v>
      </c>
      <c r="C27">
        <v>402.21699999999998</v>
      </c>
      <c r="D27">
        <v>182.94300000000001</v>
      </c>
      <c r="E27">
        <v>341.69299999999998</v>
      </c>
      <c r="G27" s="1">
        <f t="shared" si="0"/>
        <v>-25.303999999999974</v>
      </c>
      <c r="I27">
        <f t="shared" si="1"/>
        <v>25</v>
      </c>
      <c r="J27">
        <f t="shared" si="3"/>
        <v>0.227096670613499</v>
      </c>
      <c r="K27">
        <f t="shared" si="2"/>
        <v>0.34382623195246442</v>
      </c>
    </row>
    <row r="28" spans="1:11" x14ac:dyDescent="0.75">
      <c r="A28">
        <v>26</v>
      </c>
      <c r="B28">
        <v>357.858</v>
      </c>
      <c r="C28">
        <v>377.59500000000003</v>
      </c>
      <c r="D28">
        <v>180.435</v>
      </c>
      <c r="E28">
        <v>342.375</v>
      </c>
      <c r="G28" s="1">
        <f t="shared" si="0"/>
        <v>-19.737000000000023</v>
      </c>
      <c r="I28">
        <f t="shared" si="1"/>
        <v>26</v>
      </c>
      <c r="J28">
        <f t="shared" si="3"/>
        <v>0.33881876015974627</v>
      </c>
      <c r="K28">
        <f t="shared" si="2"/>
        <v>0.33176470588235296</v>
      </c>
    </row>
    <row r="29" spans="1:11" x14ac:dyDescent="0.75">
      <c r="A29">
        <v>27</v>
      </c>
      <c r="B29">
        <v>347.67599999999999</v>
      </c>
      <c r="C29">
        <v>371.72800000000001</v>
      </c>
      <c r="D29">
        <v>177.94</v>
      </c>
      <c r="E29">
        <v>346.32</v>
      </c>
      <c r="G29" s="1">
        <f t="shared" si="0"/>
        <v>-24.052000000000021</v>
      </c>
      <c r="I29">
        <f t="shared" si="1"/>
        <v>27</v>
      </c>
      <c r="J29">
        <f t="shared" si="3"/>
        <v>0.2522226012964337</v>
      </c>
      <c r="K29">
        <f t="shared" si="2"/>
        <v>0.31532076776759466</v>
      </c>
    </row>
    <row r="30" spans="1:11" x14ac:dyDescent="0.75">
      <c r="A30">
        <v>28</v>
      </c>
      <c r="B30">
        <v>356.79500000000002</v>
      </c>
      <c r="C30">
        <v>389.47</v>
      </c>
      <c r="D30">
        <v>177.99700000000001</v>
      </c>
      <c r="E30">
        <v>346.56599999999997</v>
      </c>
      <c r="G30" s="1">
        <f t="shared" si="0"/>
        <v>-32.675000000000011</v>
      </c>
      <c r="I30">
        <f t="shared" si="1"/>
        <v>28</v>
      </c>
      <c r="J30">
        <f t="shared" si="3"/>
        <v>7.9170764012924139E-2</v>
      </c>
      <c r="K30">
        <f t="shared" si="2"/>
        <v>0.31523194251314968</v>
      </c>
    </row>
    <row r="31" spans="1:11" x14ac:dyDescent="0.75">
      <c r="A31">
        <v>29</v>
      </c>
      <c r="B31">
        <v>356.84899999999999</v>
      </c>
      <c r="C31">
        <v>393.46899999999999</v>
      </c>
      <c r="D31">
        <v>177.024</v>
      </c>
      <c r="E31">
        <v>345.42700000000002</v>
      </c>
      <c r="G31" s="1">
        <f t="shared" si="0"/>
        <v>-36.620000000000005</v>
      </c>
      <c r="I31">
        <f t="shared" si="1"/>
        <v>29</v>
      </c>
      <c r="J31">
        <f t="shared" si="3"/>
        <v>0</v>
      </c>
      <c r="K31">
        <f t="shared" si="2"/>
        <v>0.31256753765834733</v>
      </c>
    </row>
    <row r="32" spans="1:11" x14ac:dyDescent="0.75">
      <c r="A32">
        <v>30</v>
      </c>
      <c r="B32">
        <v>356.37799999999999</v>
      </c>
      <c r="C32">
        <v>376.85</v>
      </c>
      <c r="D32">
        <v>176.68799999999999</v>
      </c>
      <c r="E32">
        <v>361.55099999999999</v>
      </c>
      <c r="G32" s="1">
        <f t="shared" si="0"/>
        <v>-20.472000000000037</v>
      </c>
      <c r="I32">
        <f t="shared" si="1"/>
        <v>30</v>
      </c>
      <c r="J32">
        <f t="shared" si="3"/>
        <v>0.32406831363262323</v>
      </c>
      <c r="K32">
        <f t="shared" si="2"/>
        <v>0.29076337147283926</v>
      </c>
    </row>
    <row r="33" spans="1:11" x14ac:dyDescent="0.75">
      <c r="A33">
        <v>31</v>
      </c>
      <c r="B33">
        <v>371.17700000000002</v>
      </c>
      <c r="C33">
        <v>388.38200000000001</v>
      </c>
      <c r="D33">
        <v>178.38300000000001</v>
      </c>
      <c r="E33">
        <v>367.79300000000001</v>
      </c>
      <c r="G33" s="1">
        <f t="shared" si="0"/>
        <v>-17.204999999999984</v>
      </c>
      <c r="I33">
        <f t="shared" si="1"/>
        <v>31</v>
      </c>
      <c r="J33">
        <f t="shared" si="3"/>
        <v>0.38963254329808023</v>
      </c>
      <c r="K33">
        <f t="shared" si="2"/>
        <v>0.2902888924930675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137E2-C215-4EAF-96A5-7EA1B25BFDBB}">
  <dimension ref="A1:K23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23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8</v>
      </c>
      <c r="B3">
        <v>374.76900000000001</v>
      </c>
      <c r="C3">
        <v>373.274</v>
      </c>
      <c r="D3">
        <v>213.96299999999999</v>
      </c>
      <c r="E3">
        <v>410.4</v>
      </c>
      <c r="G3" s="1">
        <f t="shared" ref="G3:G23" si="0">B3-C3</f>
        <v>1.4950000000000045</v>
      </c>
      <c r="I3">
        <f t="shared" ref="I3:I23" si="1">A3</f>
        <v>8</v>
      </c>
      <c r="J3">
        <f>(G3-MIN(G$3:G$69))/(MAX(G$3:G$69)-MIN(G$3:G$69))</f>
        <v>0.31332319375898848</v>
      </c>
      <c r="K3">
        <f t="shared" ref="K3:K23" si="2">(D3-107)/(E3-120)</f>
        <v>0.36832988980716252</v>
      </c>
    </row>
    <row r="4" spans="1:11" x14ac:dyDescent="0.75">
      <c r="A4">
        <v>9</v>
      </c>
      <c r="B4">
        <v>373.983</v>
      </c>
      <c r="C4">
        <v>371.84300000000002</v>
      </c>
      <c r="D4">
        <v>207.381</v>
      </c>
      <c r="E4">
        <v>470.38099999999997</v>
      </c>
      <c r="G4" s="1">
        <f t="shared" si="0"/>
        <v>2.1399999999999864</v>
      </c>
      <c r="I4">
        <f t="shared" si="1"/>
        <v>9</v>
      </c>
      <c r="J4">
        <f t="shared" ref="J4:J23" si="3">(G4-MIN(G$3:G$69))/(MAX(G$3:G$69)-MIN(G$3:G$69))</f>
        <v>0.31999668911858103</v>
      </c>
      <c r="K4">
        <f t="shared" si="2"/>
        <v>0.28649099123525534</v>
      </c>
    </row>
    <row r="5" spans="1:11" x14ac:dyDescent="0.75">
      <c r="A5">
        <v>10</v>
      </c>
      <c r="B5">
        <v>369.875</v>
      </c>
      <c r="C5">
        <v>377.51100000000002</v>
      </c>
      <c r="D5">
        <v>199.548</v>
      </c>
      <c r="E5">
        <v>453.96199999999999</v>
      </c>
      <c r="G5" s="1">
        <f t="shared" si="0"/>
        <v>-7.6360000000000241</v>
      </c>
      <c r="I5">
        <f t="shared" si="1"/>
        <v>10</v>
      </c>
      <c r="J5">
        <f t="shared" si="3"/>
        <v>0.21884926177690839</v>
      </c>
      <c r="K5">
        <f t="shared" si="2"/>
        <v>0.27712134913553038</v>
      </c>
    </row>
    <row r="6" spans="1:11" x14ac:dyDescent="0.75">
      <c r="A6">
        <v>11</v>
      </c>
      <c r="B6">
        <v>375.12099999999998</v>
      </c>
      <c r="C6">
        <v>387.09100000000001</v>
      </c>
      <c r="D6">
        <v>199.554</v>
      </c>
      <c r="E6">
        <v>415.94600000000003</v>
      </c>
      <c r="G6" s="1">
        <f t="shared" si="0"/>
        <v>-11.970000000000027</v>
      </c>
      <c r="I6">
        <f t="shared" si="1"/>
        <v>11</v>
      </c>
      <c r="J6">
        <f t="shared" si="3"/>
        <v>0.17400751156221841</v>
      </c>
      <c r="K6">
        <f t="shared" si="2"/>
        <v>0.31273948625762804</v>
      </c>
    </row>
    <row r="7" spans="1:11" x14ac:dyDescent="0.75">
      <c r="A7">
        <v>12</v>
      </c>
      <c r="B7">
        <v>348.46100000000001</v>
      </c>
      <c r="C7">
        <v>358.81099999999998</v>
      </c>
      <c r="D7">
        <v>188.315</v>
      </c>
      <c r="E7">
        <v>410.726</v>
      </c>
      <c r="G7" s="1">
        <f t="shared" si="0"/>
        <v>-10.349999999999966</v>
      </c>
      <c r="I7">
        <f t="shared" si="1"/>
        <v>12</v>
      </c>
      <c r="J7">
        <f t="shared" si="3"/>
        <v>0.19076884874445202</v>
      </c>
      <c r="K7">
        <f t="shared" si="2"/>
        <v>0.27969634638800794</v>
      </c>
    </row>
    <row r="8" spans="1:11" x14ac:dyDescent="0.75">
      <c r="A8">
        <v>13</v>
      </c>
      <c r="B8">
        <v>342</v>
      </c>
      <c r="C8">
        <v>351.34199999999998</v>
      </c>
      <c r="D8">
        <v>185.89099999999999</v>
      </c>
      <c r="E8">
        <v>395.88299999999998</v>
      </c>
      <c r="G8" s="1">
        <f t="shared" si="0"/>
        <v>-9.3419999999999845</v>
      </c>
      <c r="I8">
        <f t="shared" si="1"/>
        <v>13</v>
      </c>
      <c r="J8">
        <f t="shared" si="3"/>
        <v>0.20119812521339678</v>
      </c>
      <c r="K8">
        <f t="shared" si="2"/>
        <v>0.28595817792325007</v>
      </c>
    </row>
    <row r="9" spans="1:11" x14ac:dyDescent="0.75">
      <c r="A9">
        <v>14</v>
      </c>
      <c r="B9">
        <v>343.40899999999999</v>
      </c>
      <c r="C9">
        <v>359.15199999999999</v>
      </c>
      <c r="D9">
        <v>176.50399999999999</v>
      </c>
      <c r="E9">
        <v>328.83199999999999</v>
      </c>
      <c r="G9" s="1">
        <f t="shared" si="0"/>
        <v>-15.742999999999995</v>
      </c>
      <c r="I9">
        <f t="shared" si="1"/>
        <v>14</v>
      </c>
      <c r="J9">
        <f t="shared" si="3"/>
        <v>0.13497015033470949</v>
      </c>
      <c r="K9">
        <f t="shared" si="2"/>
        <v>0.33282255593012561</v>
      </c>
    </row>
    <row r="10" spans="1:11" x14ac:dyDescent="0.75">
      <c r="A10">
        <v>15</v>
      </c>
      <c r="B10">
        <v>343.12099999999998</v>
      </c>
      <c r="C10">
        <v>354.84800000000001</v>
      </c>
      <c r="D10">
        <v>173.161</v>
      </c>
      <c r="E10">
        <v>328.16800000000001</v>
      </c>
      <c r="G10" s="1">
        <f t="shared" si="0"/>
        <v>-11.727000000000032</v>
      </c>
      <c r="I10">
        <f t="shared" si="1"/>
        <v>15</v>
      </c>
      <c r="J10">
        <f t="shared" si="3"/>
        <v>0.17652171213955331</v>
      </c>
      <c r="K10">
        <f t="shared" si="2"/>
        <v>0.31782502594058643</v>
      </c>
    </row>
    <row r="11" spans="1:11" x14ac:dyDescent="0.75">
      <c r="A11">
        <v>16</v>
      </c>
      <c r="B11">
        <v>391.553</v>
      </c>
      <c r="C11">
        <v>411.38799999999998</v>
      </c>
      <c r="D11">
        <v>174.726</v>
      </c>
      <c r="E11">
        <v>347.24</v>
      </c>
      <c r="G11" s="1">
        <f t="shared" si="0"/>
        <v>-19.83499999999998</v>
      </c>
      <c r="I11">
        <f t="shared" si="1"/>
        <v>16</v>
      </c>
      <c r="J11">
        <f t="shared" si="3"/>
        <v>9.2632254192921176E-2</v>
      </c>
      <c r="K11">
        <f t="shared" si="2"/>
        <v>0.29803731737370182</v>
      </c>
    </row>
    <row r="12" spans="1:11" x14ac:dyDescent="0.75">
      <c r="A12">
        <v>17</v>
      </c>
      <c r="B12">
        <v>417.17599999999999</v>
      </c>
      <c r="C12">
        <v>435.94799999999998</v>
      </c>
      <c r="D12">
        <v>178.98699999999999</v>
      </c>
      <c r="E12">
        <v>346.346</v>
      </c>
      <c r="G12" s="1">
        <f t="shared" si="0"/>
        <v>-18.771999999999991</v>
      </c>
      <c r="I12">
        <f t="shared" si="1"/>
        <v>17</v>
      </c>
      <c r="J12">
        <f t="shared" si="3"/>
        <v>0.10363058840570726</v>
      </c>
      <c r="K12">
        <f t="shared" si="2"/>
        <v>0.31803963842966076</v>
      </c>
    </row>
    <row r="13" spans="1:11" x14ac:dyDescent="0.75">
      <c r="A13">
        <v>18</v>
      </c>
      <c r="B13">
        <v>385.49299999999999</v>
      </c>
      <c r="C13">
        <v>409.255</v>
      </c>
      <c r="D13">
        <v>180.327</v>
      </c>
      <c r="E13">
        <v>354.87200000000001</v>
      </c>
      <c r="G13" s="1">
        <f t="shared" si="0"/>
        <v>-23.762</v>
      </c>
      <c r="I13">
        <f t="shared" si="1"/>
        <v>18</v>
      </c>
      <c r="J13">
        <f t="shared" si="3"/>
        <v>5.2001531282656228E-2</v>
      </c>
      <c r="K13">
        <f t="shared" si="2"/>
        <v>0.31219983650669297</v>
      </c>
    </row>
    <row r="14" spans="1:11" x14ac:dyDescent="0.75">
      <c r="A14">
        <v>19</v>
      </c>
      <c r="B14">
        <v>473.26499999999999</v>
      </c>
      <c r="C14">
        <v>453.81799999999998</v>
      </c>
      <c r="D14">
        <v>171</v>
      </c>
      <c r="E14">
        <v>366.904</v>
      </c>
      <c r="G14" s="1">
        <f t="shared" si="0"/>
        <v>19.447000000000003</v>
      </c>
      <c r="I14">
        <f t="shared" si="1"/>
        <v>19</v>
      </c>
      <c r="J14">
        <f t="shared" si="3"/>
        <v>0.49906364134877013</v>
      </c>
      <c r="K14">
        <f t="shared" si="2"/>
        <v>0.25921005735022518</v>
      </c>
    </row>
    <row r="15" spans="1:11" x14ac:dyDescent="0.75">
      <c r="A15">
        <v>20</v>
      </c>
      <c r="B15">
        <v>527.63800000000003</v>
      </c>
      <c r="C15">
        <v>459.77499999999998</v>
      </c>
      <c r="D15">
        <v>172.024</v>
      </c>
      <c r="E15">
        <v>379.51900000000001</v>
      </c>
      <c r="G15" s="1">
        <f t="shared" si="0"/>
        <v>67.863000000000056</v>
      </c>
      <c r="I15">
        <f t="shared" si="1"/>
        <v>20</v>
      </c>
      <c r="J15">
        <f t="shared" si="3"/>
        <v>1</v>
      </c>
      <c r="K15">
        <f t="shared" si="2"/>
        <v>0.25055583598888714</v>
      </c>
    </row>
    <row r="16" spans="1:11" x14ac:dyDescent="0.75">
      <c r="A16">
        <v>21</v>
      </c>
      <c r="B16">
        <v>467.27600000000001</v>
      </c>
      <c r="C16">
        <v>433.255</v>
      </c>
      <c r="D16">
        <v>164.346</v>
      </c>
      <c r="E16">
        <v>351.31700000000001</v>
      </c>
      <c r="G16" s="1">
        <f t="shared" si="0"/>
        <v>34.021000000000015</v>
      </c>
      <c r="I16">
        <f t="shared" si="1"/>
        <v>21</v>
      </c>
      <c r="J16">
        <f t="shared" si="3"/>
        <v>0.64985359696226608</v>
      </c>
      <c r="K16">
        <f t="shared" si="2"/>
        <v>0.24791087555173205</v>
      </c>
    </row>
    <row r="17" spans="1:11" x14ac:dyDescent="0.75">
      <c r="A17">
        <v>22</v>
      </c>
      <c r="B17">
        <v>439.94099999999997</v>
      </c>
      <c r="C17">
        <v>416.14699999999999</v>
      </c>
      <c r="D17">
        <v>161.40100000000001</v>
      </c>
      <c r="E17">
        <v>361.91800000000001</v>
      </c>
      <c r="G17" s="1">
        <f t="shared" si="0"/>
        <v>23.793999999999983</v>
      </c>
      <c r="I17">
        <f t="shared" si="1"/>
        <v>22</v>
      </c>
      <c r="J17">
        <f t="shared" si="3"/>
        <v>0.54403989612109505</v>
      </c>
      <c r="K17">
        <f t="shared" si="2"/>
        <v>0.2248737175406543</v>
      </c>
    </row>
    <row r="18" spans="1:11" x14ac:dyDescent="0.75">
      <c r="A18">
        <v>23</v>
      </c>
      <c r="B18">
        <v>428.45800000000003</v>
      </c>
      <c r="C18">
        <v>398.29</v>
      </c>
      <c r="D18">
        <v>165.375</v>
      </c>
      <c r="E18">
        <v>391.88600000000002</v>
      </c>
      <c r="G18" s="1">
        <f t="shared" si="0"/>
        <v>30.168000000000006</v>
      </c>
      <c r="I18">
        <f t="shared" si="1"/>
        <v>23</v>
      </c>
      <c r="J18">
        <f t="shared" si="3"/>
        <v>0.60998851538007859</v>
      </c>
      <c r="K18">
        <f t="shared" si="2"/>
        <v>0.21470395680542578</v>
      </c>
    </row>
    <row r="19" spans="1:11" x14ac:dyDescent="0.75">
      <c r="A19">
        <v>24</v>
      </c>
      <c r="B19">
        <v>452.81599999999997</v>
      </c>
      <c r="C19">
        <v>397.87700000000001</v>
      </c>
      <c r="D19">
        <v>167.78800000000001</v>
      </c>
      <c r="E19">
        <v>402.13499999999999</v>
      </c>
      <c r="G19" s="1">
        <f t="shared" si="0"/>
        <v>54.938999999999965</v>
      </c>
      <c r="I19">
        <f t="shared" si="1"/>
        <v>24</v>
      </c>
      <c r="J19">
        <f t="shared" si="3"/>
        <v>0.86628177670174045</v>
      </c>
      <c r="K19">
        <f t="shared" si="2"/>
        <v>0.21545713931274041</v>
      </c>
    </row>
    <row r="20" spans="1:11" x14ac:dyDescent="0.75">
      <c r="A20">
        <v>25</v>
      </c>
      <c r="B20">
        <v>435.05599999999998</v>
      </c>
      <c r="C20">
        <v>422.45499999999998</v>
      </c>
      <c r="D20">
        <v>162.07300000000001</v>
      </c>
      <c r="E20">
        <v>391.19799999999998</v>
      </c>
      <c r="G20" s="1">
        <f t="shared" si="0"/>
        <v>12.600999999999999</v>
      </c>
      <c r="I20">
        <f t="shared" si="1"/>
        <v>25</v>
      </c>
      <c r="J20">
        <f t="shared" si="3"/>
        <v>0.42823147199718553</v>
      </c>
      <c r="K20">
        <f t="shared" si="2"/>
        <v>0.20307303151203185</v>
      </c>
    </row>
    <row r="21" spans="1:11" x14ac:dyDescent="0.75">
      <c r="A21">
        <v>26</v>
      </c>
      <c r="B21">
        <v>412.61399999999998</v>
      </c>
      <c r="C21">
        <v>421.255</v>
      </c>
      <c r="D21">
        <v>163.292</v>
      </c>
      <c r="E21">
        <v>388.14600000000002</v>
      </c>
      <c r="G21" s="1">
        <f t="shared" si="0"/>
        <v>-8.6410000000000196</v>
      </c>
      <c r="I21">
        <f t="shared" si="1"/>
        <v>26</v>
      </c>
      <c r="J21">
        <f t="shared" si="3"/>
        <v>0.2084510248212639</v>
      </c>
      <c r="K21">
        <f t="shared" si="2"/>
        <v>0.20993041104472937</v>
      </c>
    </row>
    <row r="22" spans="1:11" x14ac:dyDescent="0.75">
      <c r="A22">
        <v>27</v>
      </c>
      <c r="B22">
        <v>372.29500000000002</v>
      </c>
      <c r="C22">
        <v>394.90800000000002</v>
      </c>
      <c r="D22">
        <v>163.43799999999999</v>
      </c>
      <c r="E22">
        <v>416.93400000000003</v>
      </c>
      <c r="G22" s="1">
        <f t="shared" si="0"/>
        <v>-22.613</v>
      </c>
      <c r="I22">
        <f t="shared" si="1"/>
        <v>27</v>
      </c>
      <c r="J22">
        <f t="shared" si="3"/>
        <v>6.3889664876721472E-2</v>
      </c>
      <c r="K22">
        <f t="shared" si="2"/>
        <v>0.19006917362107398</v>
      </c>
    </row>
    <row r="23" spans="1:11" x14ac:dyDescent="0.75">
      <c r="A23">
        <v>28</v>
      </c>
      <c r="B23">
        <v>384.80099999999999</v>
      </c>
      <c r="C23">
        <v>413.589</v>
      </c>
      <c r="D23">
        <v>160.78800000000001</v>
      </c>
      <c r="E23">
        <v>425.92899999999997</v>
      </c>
      <c r="G23" s="1">
        <f t="shared" si="0"/>
        <v>-28.788000000000011</v>
      </c>
      <c r="I23">
        <f t="shared" si="1"/>
        <v>28</v>
      </c>
      <c r="J23">
        <f t="shared" si="3"/>
        <v>0</v>
      </c>
      <c r="K23">
        <f t="shared" si="2"/>
        <v>0.17581857228311148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EF6E7-F0C7-4D41-98F6-5409C1A8D7AD}">
  <dimension ref="A1:K12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24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46</v>
      </c>
      <c r="B3">
        <v>324.55200000000002</v>
      </c>
      <c r="C3">
        <v>325.44200000000001</v>
      </c>
      <c r="D3">
        <v>165.14400000000001</v>
      </c>
      <c r="E3">
        <v>299.43299999999999</v>
      </c>
      <c r="G3" s="1">
        <f t="shared" ref="G3:G12" si="0">B3-C3</f>
        <v>-0.88999999999998636</v>
      </c>
      <c r="I3">
        <f t="shared" ref="I3:I12" si="1">A3</f>
        <v>46</v>
      </c>
      <c r="J3">
        <f>(G3-MIN(G$3:G$69))/(MAX(G$3:G$69)-MIN(G$3:G$69))</f>
        <v>0</v>
      </c>
      <c r="K3">
        <f t="shared" ref="K3:K12" si="2">(D3-107)/(E3-120)</f>
        <v>0.32404295753846846</v>
      </c>
    </row>
    <row r="4" spans="1:11" x14ac:dyDescent="0.75">
      <c r="A4">
        <v>47</v>
      </c>
      <c r="B4">
        <v>325.61099999999999</v>
      </c>
      <c r="C4">
        <v>322.26799999999997</v>
      </c>
      <c r="D4">
        <v>167.35</v>
      </c>
      <c r="E4">
        <v>322.28800000000001</v>
      </c>
      <c r="G4" s="1">
        <f t="shared" si="0"/>
        <v>3.3430000000000177</v>
      </c>
      <c r="I4">
        <f t="shared" si="1"/>
        <v>47</v>
      </c>
      <c r="J4">
        <f t="shared" ref="J4:J12" si="3">(G4-MIN(G$3:G$69))/(MAX(G$3:G$69)-MIN(G$3:G$69))</f>
        <v>9.1299283927185018E-2</v>
      </c>
      <c r="K4">
        <f t="shared" si="2"/>
        <v>0.29833702444040178</v>
      </c>
    </row>
    <row r="5" spans="1:11" x14ac:dyDescent="0.75">
      <c r="A5">
        <v>48</v>
      </c>
      <c r="B5">
        <v>317.815</v>
      </c>
      <c r="C5">
        <v>314.476</v>
      </c>
      <c r="D5">
        <v>163.887</v>
      </c>
      <c r="E5">
        <v>300.72500000000002</v>
      </c>
      <c r="G5" s="1">
        <f t="shared" si="0"/>
        <v>3.3389999999999986</v>
      </c>
      <c r="I5">
        <f t="shared" si="1"/>
        <v>48</v>
      </c>
      <c r="J5">
        <f t="shared" si="3"/>
        <v>9.1213010094038205E-2</v>
      </c>
      <c r="K5">
        <f t="shared" si="2"/>
        <v>0.31477106100428826</v>
      </c>
    </row>
    <row r="6" spans="1:11" x14ac:dyDescent="0.75">
      <c r="A6">
        <v>49</v>
      </c>
      <c r="B6">
        <v>307.85199999999998</v>
      </c>
      <c r="C6">
        <v>301.06099999999998</v>
      </c>
      <c r="D6">
        <v>163.125</v>
      </c>
      <c r="E6">
        <v>301.613</v>
      </c>
      <c r="G6" s="1">
        <f t="shared" si="0"/>
        <v>6.7909999999999968</v>
      </c>
      <c r="I6">
        <f t="shared" si="1"/>
        <v>49</v>
      </c>
      <c r="J6">
        <f t="shared" si="3"/>
        <v>0.16566732809938717</v>
      </c>
      <c r="K6">
        <f t="shared" si="2"/>
        <v>0.30903624740519675</v>
      </c>
    </row>
    <row r="7" spans="1:11" x14ac:dyDescent="0.75">
      <c r="A7">
        <v>50</v>
      </c>
      <c r="B7">
        <v>309.85199999999998</v>
      </c>
      <c r="C7">
        <v>309.274</v>
      </c>
      <c r="D7">
        <v>161.78700000000001</v>
      </c>
      <c r="E7">
        <v>292.262</v>
      </c>
      <c r="G7" s="1">
        <f t="shared" si="0"/>
        <v>0.57799999999997453</v>
      </c>
      <c r="I7">
        <f t="shared" si="1"/>
        <v>50</v>
      </c>
      <c r="J7">
        <f t="shared" si="3"/>
        <v>3.166249676473043E-2</v>
      </c>
      <c r="K7">
        <f t="shared" si="2"/>
        <v>0.31804460647153759</v>
      </c>
    </row>
    <row r="8" spans="1:11" x14ac:dyDescent="0.75">
      <c r="A8">
        <v>51</v>
      </c>
      <c r="B8">
        <v>383.75</v>
      </c>
      <c r="C8">
        <v>338.27600000000001</v>
      </c>
      <c r="D8">
        <v>159.50700000000001</v>
      </c>
      <c r="E8">
        <v>336.072</v>
      </c>
      <c r="G8" s="1">
        <f t="shared" si="0"/>
        <v>45.47399999999999</v>
      </c>
      <c r="I8">
        <f t="shared" si="1"/>
        <v>51</v>
      </c>
      <c r="J8">
        <f t="shared" si="3"/>
        <v>1</v>
      </c>
      <c r="K8">
        <f t="shared" si="2"/>
        <v>0.24300696064274874</v>
      </c>
    </row>
    <row r="9" spans="1:11" x14ac:dyDescent="0.75">
      <c r="A9">
        <v>52</v>
      </c>
      <c r="B9">
        <v>386.21300000000002</v>
      </c>
      <c r="C9">
        <v>343.44400000000002</v>
      </c>
      <c r="D9">
        <v>157.27099999999999</v>
      </c>
      <c r="E9">
        <v>337.214</v>
      </c>
      <c r="G9" s="1">
        <f t="shared" si="0"/>
        <v>42.769000000000005</v>
      </c>
      <c r="I9">
        <f t="shared" si="1"/>
        <v>52</v>
      </c>
      <c r="J9">
        <f t="shared" si="3"/>
        <v>0.94165732033474281</v>
      </c>
      <c r="K9">
        <f t="shared" si="2"/>
        <v>0.23143535867853815</v>
      </c>
    </row>
    <row r="10" spans="1:11" x14ac:dyDescent="0.75">
      <c r="A10">
        <v>53</v>
      </c>
      <c r="B10">
        <v>368.221</v>
      </c>
      <c r="C10">
        <v>337.04500000000002</v>
      </c>
      <c r="D10">
        <v>156.81200000000001</v>
      </c>
      <c r="E10">
        <v>310.78300000000002</v>
      </c>
      <c r="G10" s="1">
        <f t="shared" si="0"/>
        <v>31.175999999999988</v>
      </c>
      <c r="I10">
        <f t="shared" si="1"/>
        <v>53</v>
      </c>
      <c r="J10">
        <f t="shared" si="3"/>
        <v>0.69161418341816905</v>
      </c>
      <c r="K10">
        <f t="shared" si="2"/>
        <v>0.26109244534366272</v>
      </c>
    </row>
    <row r="11" spans="1:11" x14ac:dyDescent="0.75">
      <c r="A11">
        <v>54</v>
      </c>
      <c r="B11">
        <v>398.55700000000002</v>
      </c>
      <c r="C11">
        <v>359.36799999999999</v>
      </c>
      <c r="D11">
        <v>162.05600000000001</v>
      </c>
      <c r="E11">
        <v>384.55599999999998</v>
      </c>
      <c r="G11" s="1">
        <f t="shared" si="0"/>
        <v>39.189000000000021</v>
      </c>
      <c r="I11">
        <f t="shared" si="1"/>
        <v>54</v>
      </c>
      <c r="J11">
        <f t="shared" si="3"/>
        <v>0.86444223966870914</v>
      </c>
      <c r="K11">
        <f t="shared" si="2"/>
        <v>0.2081071682365927</v>
      </c>
    </row>
    <row r="12" spans="1:11" x14ac:dyDescent="0.75">
      <c r="A12">
        <v>55</v>
      </c>
      <c r="B12">
        <v>363.5</v>
      </c>
      <c r="C12">
        <v>338.58600000000001</v>
      </c>
      <c r="D12">
        <v>157.923</v>
      </c>
      <c r="E12">
        <v>321.654</v>
      </c>
      <c r="G12" s="1">
        <f t="shared" si="0"/>
        <v>24.913999999999987</v>
      </c>
      <c r="I12">
        <f t="shared" si="1"/>
        <v>55</v>
      </c>
      <c r="J12">
        <f t="shared" si="3"/>
        <v>0.55655249762746928</v>
      </c>
      <c r="K12">
        <f t="shared" si="2"/>
        <v>0.25252660497684154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249B7-F820-422E-80DF-785E2141E535}">
  <dimension ref="A1:K23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25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872.04300000000001</v>
      </c>
      <c r="C3">
        <v>827.721</v>
      </c>
      <c r="D3">
        <v>269.351</v>
      </c>
      <c r="E3">
        <v>981.34</v>
      </c>
      <c r="G3" s="1">
        <f t="shared" ref="G3:G23" si="0">B3-C3</f>
        <v>44.322000000000003</v>
      </c>
      <c r="I3">
        <f t="shared" ref="I3:I23" si="1">A3</f>
        <v>1</v>
      </c>
      <c r="J3">
        <f>(G3-MIN(G$3:G$69))/(MAX(G$3:G$69)-MIN(G$3:G$69))</f>
        <v>0.48030421689178815</v>
      </c>
      <c r="K3">
        <f t="shared" ref="K3:K23" si="2">(D3-107)/(E3-120)</f>
        <v>0.18848654422179395</v>
      </c>
    </row>
    <row r="4" spans="1:11" x14ac:dyDescent="0.75">
      <c r="A4">
        <v>2</v>
      </c>
      <c r="B4">
        <v>853.43100000000004</v>
      </c>
      <c r="C4">
        <v>813.04700000000003</v>
      </c>
      <c r="D4">
        <v>258.81400000000002</v>
      </c>
      <c r="E4">
        <v>948.68</v>
      </c>
      <c r="G4" s="1">
        <f t="shared" si="0"/>
        <v>40.384000000000015</v>
      </c>
      <c r="I4">
        <f t="shared" si="1"/>
        <v>2</v>
      </c>
      <c r="J4">
        <f t="shared" ref="J4:J23" si="3">(G4-MIN(G$3:G$69))/(MAX(G$3:G$69)-MIN(G$3:G$69))</f>
        <v>0.44850999927336732</v>
      </c>
      <c r="K4">
        <f t="shared" si="2"/>
        <v>0.18319978761403682</v>
      </c>
    </row>
    <row r="5" spans="1:11" x14ac:dyDescent="0.75">
      <c r="A5">
        <v>3</v>
      </c>
      <c r="B5">
        <v>870.22400000000005</v>
      </c>
      <c r="C5">
        <v>825.85500000000002</v>
      </c>
      <c r="D5">
        <v>262.887</v>
      </c>
      <c r="E5">
        <v>920.09299999999996</v>
      </c>
      <c r="G5" s="1">
        <f t="shared" si="0"/>
        <v>44.369000000000028</v>
      </c>
      <c r="I5">
        <f t="shared" si="1"/>
        <v>3</v>
      </c>
      <c r="J5">
        <f t="shared" si="3"/>
        <v>0.48068368063685335</v>
      </c>
      <c r="K5">
        <f t="shared" si="2"/>
        <v>0.19483610030333975</v>
      </c>
    </row>
    <row r="6" spans="1:11" x14ac:dyDescent="0.75">
      <c r="A6">
        <v>4</v>
      </c>
      <c r="B6">
        <v>892.10799999999995</v>
      </c>
      <c r="C6">
        <v>845.54</v>
      </c>
      <c r="D6">
        <v>263.94200000000001</v>
      </c>
      <c r="E6">
        <v>935.69200000000001</v>
      </c>
      <c r="G6" s="1">
        <f t="shared" si="0"/>
        <v>46.567999999999984</v>
      </c>
      <c r="I6">
        <f t="shared" si="1"/>
        <v>4</v>
      </c>
      <c r="J6">
        <f t="shared" si="3"/>
        <v>0.49843773968787064</v>
      </c>
      <c r="K6">
        <f t="shared" si="2"/>
        <v>0.19240350524462665</v>
      </c>
    </row>
    <row r="7" spans="1:11" x14ac:dyDescent="0.75">
      <c r="A7">
        <v>5</v>
      </c>
      <c r="B7">
        <v>960.28399999999999</v>
      </c>
      <c r="C7">
        <v>851.59299999999996</v>
      </c>
      <c r="D7">
        <v>260.464</v>
      </c>
      <c r="E7">
        <v>992.70100000000002</v>
      </c>
      <c r="G7" s="1">
        <f t="shared" si="0"/>
        <v>108.69100000000003</v>
      </c>
      <c r="I7">
        <f t="shared" si="1"/>
        <v>5</v>
      </c>
      <c r="J7">
        <f t="shared" si="3"/>
        <v>1</v>
      </c>
      <c r="K7">
        <f t="shared" si="2"/>
        <v>0.17584946046813282</v>
      </c>
    </row>
    <row r="8" spans="1:11" x14ac:dyDescent="0.75">
      <c r="A8">
        <v>6</v>
      </c>
      <c r="B8">
        <v>934.76700000000005</v>
      </c>
      <c r="C8">
        <v>867.64</v>
      </c>
      <c r="D8">
        <v>259.66000000000003</v>
      </c>
      <c r="E8">
        <v>1004.918</v>
      </c>
      <c r="G8" s="1">
        <f t="shared" si="0"/>
        <v>67.127000000000066</v>
      </c>
      <c r="I8">
        <f t="shared" si="1"/>
        <v>6</v>
      </c>
      <c r="J8">
        <f t="shared" si="3"/>
        <v>0.66442487021532592</v>
      </c>
      <c r="K8">
        <f t="shared" si="2"/>
        <v>0.17251315941138051</v>
      </c>
    </row>
    <row r="9" spans="1:11" x14ac:dyDescent="0.75">
      <c r="A9">
        <v>7</v>
      </c>
      <c r="B9">
        <v>947.93100000000004</v>
      </c>
      <c r="C9">
        <v>895.75599999999997</v>
      </c>
      <c r="D9">
        <v>265.91800000000001</v>
      </c>
      <c r="E9">
        <v>1131.9480000000001</v>
      </c>
      <c r="G9" s="1">
        <f t="shared" si="0"/>
        <v>52.175000000000068</v>
      </c>
      <c r="I9">
        <f t="shared" si="1"/>
        <v>7</v>
      </c>
      <c r="J9">
        <f t="shared" si="3"/>
        <v>0.54370695710444983</v>
      </c>
      <c r="K9">
        <f t="shared" si="2"/>
        <v>0.15704166617257012</v>
      </c>
    </row>
    <row r="10" spans="1:11" x14ac:dyDescent="0.75">
      <c r="A10">
        <v>8</v>
      </c>
      <c r="B10">
        <v>941.32100000000003</v>
      </c>
      <c r="C10">
        <v>879.06500000000005</v>
      </c>
      <c r="D10">
        <v>271.75599999999997</v>
      </c>
      <c r="E10">
        <v>1051.8599999999999</v>
      </c>
      <c r="G10" s="1">
        <f t="shared" si="0"/>
        <v>62.255999999999972</v>
      </c>
      <c r="I10">
        <f t="shared" si="1"/>
        <v>8</v>
      </c>
      <c r="J10">
        <f t="shared" si="3"/>
        <v>0.62509789357252965</v>
      </c>
      <c r="K10">
        <f t="shared" si="2"/>
        <v>0.17680338248234712</v>
      </c>
    </row>
    <row r="11" spans="1:11" x14ac:dyDescent="0.75">
      <c r="A11">
        <v>9</v>
      </c>
      <c r="B11">
        <v>924.44799999999998</v>
      </c>
      <c r="C11">
        <v>861.39499999999998</v>
      </c>
      <c r="D11">
        <v>268.76299999999998</v>
      </c>
      <c r="E11">
        <v>1062.9179999999999</v>
      </c>
      <c r="G11" s="1">
        <f t="shared" si="0"/>
        <v>63.052999999999997</v>
      </c>
      <c r="I11">
        <f t="shared" si="1"/>
        <v>9</v>
      </c>
      <c r="J11">
        <f t="shared" si="3"/>
        <v>0.63153262984522707</v>
      </c>
      <c r="K11">
        <f t="shared" si="2"/>
        <v>0.17155574503827481</v>
      </c>
    </row>
    <row r="12" spans="1:11" x14ac:dyDescent="0.75">
      <c r="A12">
        <v>10</v>
      </c>
      <c r="B12">
        <v>922.58900000000006</v>
      </c>
      <c r="C12">
        <v>868.38099999999997</v>
      </c>
      <c r="D12">
        <v>256.38400000000001</v>
      </c>
      <c r="E12">
        <v>1098.9380000000001</v>
      </c>
      <c r="G12" s="1">
        <f t="shared" si="0"/>
        <v>54.208000000000084</v>
      </c>
      <c r="I12">
        <f t="shared" si="1"/>
        <v>10</v>
      </c>
      <c r="J12">
        <f t="shared" si="3"/>
        <v>0.56012078250268504</v>
      </c>
      <c r="K12">
        <f t="shared" si="2"/>
        <v>0.15259801948642304</v>
      </c>
    </row>
    <row r="13" spans="1:11" x14ac:dyDescent="0.75">
      <c r="A13">
        <v>11</v>
      </c>
      <c r="B13">
        <v>909.34699999999998</v>
      </c>
      <c r="C13">
        <v>859.85199999999998</v>
      </c>
      <c r="D13">
        <v>250.29499999999999</v>
      </c>
      <c r="E13">
        <v>1108.83</v>
      </c>
      <c r="G13" s="1">
        <f t="shared" si="0"/>
        <v>49.495000000000005</v>
      </c>
      <c r="I13">
        <f t="shared" si="1"/>
        <v>11</v>
      </c>
      <c r="J13">
        <f t="shared" si="3"/>
        <v>0.52206944993904347</v>
      </c>
      <c r="K13">
        <f t="shared" si="2"/>
        <v>0.14491368587118109</v>
      </c>
    </row>
    <row r="14" spans="1:11" x14ac:dyDescent="0.75">
      <c r="A14">
        <v>12</v>
      </c>
      <c r="B14">
        <v>898.50800000000004</v>
      </c>
      <c r="C14">
        <v>876.08500000000004</v>
      </c>
      <c r="D14">
        <v>243.929</v>
      </c>
      <c r="E14">
        <v>1133.866</v>
      </c>
      <c r="G14" s="1">
        <f t="shared" si="0"/>
        <v>22.423000000000002</v>
      </c>
      <c r="I14">
        <f t="shared" si="1"/>
        <v>12</v>
      </c>
      <c r="J14">
        <f t="shared" si="3"/>
        <v>0.30349833278163069</v>
      </c>
      <c r="K14">
        <f t="shared" si="2"/>
        <v>0.13505630921640532</v>
      </c>
    </row>
    <row r="15" spans="1:11" x14ac:dyDescent="0.75">
      <c r="A15">
        <v>13</v>
      </c>
      <c r="B15">
        <v>914.49199999999996</v>
      </c>
      <c r="C15">
        <v>873.83299999999997</v>
      </c>
      <c r="D15">
        <v>252.96</v>
      </c>
      <c r="E15">
        <v>1206.3869999999999</v>
      </c>
      <c r="G15" s="1">
        <f t="shared" si="0"/>
        <v>40.658999999999992</v>
      </c>
      <c r="I15">
        <f t="shared" si="1"/>
        <v>13</v>
      </c>
      <c r="J15">
        <f t="shared" si="3"/>
        <v>0.45073026586683229</v>
      </c>
      <c r="K15">
        <f t="shared" si="2"/>
        <v>0.13435359591011309</v>
      </c>
    </row>
    <row r="16" spans="1:11" x14ac:dyDescent="0.75">
      <c r="A16">
        <v>14</v>
      </c>
      <c r="B16">
        <v>883.09699999999998</v>
      </c>
      <c r="C16">
        <v>868.70500000000004</v>
      </c>
      <c r="D16">
        <v>251.982</v>
      </c>
      <c r="E16">
        <v>795.64300000000003</v>
      </c>
      <c r="G16" s="1">
        <f t="shared" si="0"/>
        <v>14.391999999999939</v>
      </c>
      <c r="I16">
        <f t="shared" si="1"/>
        <v>14</v>
      </c>
      <c r="J16">
        <f t="shared" si="3"/>
        <v>0.23865847455574432</v>
      </c>
      <c r="K16">
        <f t="shared" si="2"/>
        <v>0.21458373726953434</v>
      </c>
    </row>
    <row r="17" spans="1:11" x14ac:dyDescent="0.75">
      <c r="A17">
        <v>15</v>
      </c>
      <c r="B17">
        <v>869.524</v>
      </c>
      <c r="C17">
        <v>852.89800000000002</v>
      </c>
      <c r="D17">
        <v>254.02699999999999</v>
      </c>
      <c r="E17">
        <v>761.59799999999996</v>
      </c>
      <c r="G17" s="1">
        <f t="shared" si="0"/>
        <v>16.625999999999976</v>
      </c>
      <c r="I17">
        <f t="shared" si="1"/>
        <v>15</v>
      </c>
      <c r="J17">
        <f t="shared" si="3"/>
        <v>0.25669511299138514</v>
      </c>
      <c r="K17">
        <f t="shared" si="2"/>
        <v>0.22915750984261171</v>
      </c>
    </row>
    <row r="18" spans="1:11" x14ac:dyDescent="0.75">
      <c r="A18">
        <v>16</v>
      </c>
      <c r="B18">
        <v>888.27499999999998</v>
      </c>
      <c r="C18">
        <v>859.74400000000003</v>
      </c>
      <c r="D18">
        <v>257.654</v>
      </c>
      <c r="E18">
        <v>725.827</v>
      </c>
      <c r="G18" s="1">
        <f t="shared" si="0"/>
        <v>28.530999999999949</v>
      </c>
      <c r="I18">
        <f t="shared" si="1"/>
        <v>16</v>
      </c>
      <c r="J18">
        <f t="shared" si="3"/>
        <v>0.35281247224666712</v>
      </c>
      <c r="K18">
        <f t="shared" si="2"/>
        <v>0.24867495176015594</v>
      </c>
    </row>
    <row r="19" spans="1:11" x14ac:dyDescent="0.75">
      <c r="A19">
        <v>17</v>
      </c>
      <c r="B19">
        <v>867.27499999999998</v>
      </c>
      <c r="C19">
        <v>865.19299999999998</v>
      </c>
      <c r="D19">
        <v>251.31700000000001</v>
      </c>
      <c r="E19">
        <v>772.93299999999999</v>
      </c>
      <c r="G19" s="1">
        <f t="shared" si="0"/>
        <v>2.0819999999999936</v>
      </c>
      <c r="I19">
        <f t="shared" si="1"/>
        <v>17</v>
      </c>
      <c r="J19">
        <f t="shared" si="3"/>
        <v>0.13927126813554117</v>
      </c>
      <c r="K19">
        <f t="shared" si="2"/>
        <v>0.2210288038742107</v>
      </c>
    </row>
    <row r="20" spans="1:11" x14ac:dyDescent="0.75">
      <c r="A20">
        <v>18</v>
      </c>
      <c r="B20">
        <v>843.21600000000001</v>
      </c>
      <c r="C20">
        <v>858.38400000000001</v>
      </c>
      <c r="D20">
        <v>245.22900000000001</v>
      </c>
      <c r="E20">
        <v>757.52099999999996</v>
      </c>
      <c r="G20" s="1">
        <f t="shared" si="0"/>
        <v>-15.168000000000006</v>
      </c>
      <c r="I20">
        <f t="shared" si="1"/>
        <v>18</v>
      </c>
      <c r="J20">
        <f t="shared" si="3"/>
        <v>0</v>
      </c>
      <c r="K20">
        <f t="shared" si="2"/>
        <v>0.21682266152801244</v>
      </c>
    </row>
    <row r="21" spans="1:11" x14ac:dyDescent="0.75">
      <c r="A21">
        <v>19</v>
      </c>
      <c r="B21">
        <v>915.59500000000003</v>
      </c>
      <c r="C21">
        <v>915.75599999999997</v>
      </c>
      <c r="D21">
        <v>246.40600000000001</v>
      </c>
      <c r="E21">
        <v>802.08299999999997</v>
      </c>
      <c r="G21" s="1">
        <f t="shared" si="0"/>
        <v>-0.16099999999994452</v>
      </c>
      <c r="I21">
        <f t="shared" si="1"/>
        <v>19</v>
      </c>
      <c r="J21">
        <f t="shared" si="3"/>
        <v>0.12116196642956957</v>
      </c>
      <c r="K21">
        <f t="shared" si="2"/>
        <v>0.20438275107281667</v>
      </c>
    </row>
    <row r="22" spans="1:11" x14ac:dyDescent="0.75">
      <c r="A22">
        <v>20</v>
      </c>
      <c r="B22">
        <v>867.31899999999996</v>
      </c>
      <c r="C22">
        <v>860.41899999999998</v>
      </c>
      <c r="D22">
        <v>241.53100000000001</v>
      </c>
      <c r="E22">
        <v>855.5</v>
      </c>
      <c r="G22" s="1">
        <f t="shared" si="0"/>
        <v>6.8999999999999773</v>
      </c>
      <c r="I22">
        <f t="shared" si="1"/>
        <v>20</v>
      </c>
      <c r="J22">
        <f t="shared" si="3"/>
        <v>0.17817033885305045</v>
      </c>
      <c r="K22">
        <f t="shared" si="2"/>
        <v>0.1829109449354181</v>
      </c>
    </row>
    <row r="23" spans="1:11" x14ac:dyDescent="0.75">
      <c r="A23">
        <v>21</v>
      </c>
      <c r="B23">
        <v>851.91700000000003</v>
      </c>
      <c r="C23">
        <v>851.03</v>
      </c>
      <c r="D23">
        <v>239.15199999999999</v>
      </c>
      <c r="E23">
        <v>828.12699999999995</v>
      </c>
      <c r="G23" s="1">
        <f t="shared" si="0"/>
        <v>0.8870000000000573</v>
      </c>
      <c r="I23">
        <f t="shared" si="1"/>
        <v>21</v>
      </c>
      <c r="J23">
        <f t="shared" si="3"/>
        <v>0.12962320057484769</v>
      </c>
      <c r="K23">
        <f t="shared" si="2"/>
        <v>0.18662189127091608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FD27C-E803-4F8E-886B-57D9631E4B74}">
  <dimension ref="A1:K50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26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599.04999999999995</v>
      </c>
      <c r="C3">
        <v>564.572</v>
      </c>
      <c r="D3">
        <v>177.46700000000001</v>
      </c>
      <c r="E3">
        <v>988.95</v>
      </c>
      <c r="G3" s="1">
        <f t="shared" ref="G3:G50" si="0">B3-C3</f>
        <v>34.477999999999952</v>
      </c>
      <c r="I3">
        <f t="shared" ref="I3:I50" si="1">A3</f>
        <v>1</v>
      </c>
      <c r="J3">
        <f>(G3-MIN(G$3:G$69))/(MAX(G$3:G$69)-MIN(G$3:G$69))</f>
        <v>0.36016163635984894</v>
      </c>
      <c r="K3">
        <f t="shared" ref="K3:K50" si="2">(D3-107)/(E3-120)</f>
        <v>8.1094424305195936E-2</v>
      </c>
    </row>
    <row r="4" spans="1:11" x14ac:dyDescent="0.75">
      <c r="A4">
        <v>2</v>
      </c>
      <c r="B4">
        <v>549.51900000000001</v>
      </c>
      <c r="C4">
        <v>563.16899999999998</v>
      </c>
      <c r="D4">
        <v>180.98599999999999</v>
      </c>
      <c r="E4">
        <v>849.75699999999995</v>
      </c>
      <c r="G4" s="1">
        <f t="shared" si="0"/>
        <v>-13.649999999999977</v>
      </c>
      <c r="I4">
        <f t="shared" si="1"/>
        <v>2</v>
      </c>
      <c r="J4">
        <f t="shared" ref="J4:J50" si="3">(G4-MIN(G$3:G$69))/(MAX(G$3:G$69)-MIN(G$3:G$69))</f>
        <v>2.6002069056496397E-2</v>
      </c>
      <c r="K4">
        <f t="shared" si="2"/>
        <v>0.10138443344839446</v>
      </c>
    </row>
    <row r="5" spans="1:11" x14ac:dyDescent="0.75">
      <c r="A5">
        <v>3</v>
      </c>
      <c r="B5">
        <v>569.95399999999995</v>
      </c>
      <c r="C5">
        <v>561.38800000000003</v>
      </c>
      <c r="D5">
        <v>182.9</v>
      </c>
      <c r="E5">
        <v>919.12900000000002</v>
      </c>
      <c r="G5" s="1">
        <f t="shared" si="0"/>
        <v>8.5659999999999172</v>
      </c>
      <c r="I5">
        <f t="shared" si="1"/>
        <v>3</v>
      </c>
      <c r="J5">
        <f t="shared" si="3"/>
        <v>0.18025092517375152</v>
      </c>
      <c r="K5">
        <f t="shared" si="2"/>
        <v>9.4978407741428489E-2</v>
      </c>
    </row>
    <row r="6" spans="1:11" x14ac:dyDescent="0.75">
      <c r="A6">
        <v>4</v>
      </c>
      <c r="B6">
        <v>544.19399999999996</v>
      </c>
      <c r="C6">
        <v>539.10400000000004</v>
      </c>
      <c r="D6">
        <v>180.22499999999999</v>
      </c>
      <c r="E6">
        <v>917.8</v>
      </c>
      <c r="G6" s="1">
        <f t="shared" si="0"/>
        <v>5.0899999999999181</v>
      </c>
      <c r="I6">
        <f t="shared" si="1"/>
        <v>4</v>
      </c>
      <c r="J6">
        <f t="shared" si="3"/>
        <v>0.15611656147805558</v>
      </c>
      <c r="K6">
        <f t="shared" si="2"/>
        <v>9.1783655051391327E-2</v>
      </c>
    </row>
    <row r="7" spans="1:11" x14ac:dyDescent="0.75">
      <c r="A7">
        <v>5</v>
      </c>
      <c r="B7">
        <v>554.07100000000003</v>
      </c>
      <c r="C7">
        <v>533.274</v>
      </c>
      <c r="D7">
        <v>176</v>
      </c>
      <c r="E7">
        <v>852.80200000000002</v>
      </c>
      <c r="G7" s="1">
        <f t="shared" si="0"/>
        <v>20.797000000000025</v>
      </c>
      <c r="I7">
        <f t="shared" si="1"/>
        <v>5</v>
      </c>
      <c r="J7">
        <f t="shared" si="3"/>
        <v>0.26517250237802653</v>
      </c>
      <c r="K7">
        <f t="shared" si="2"/>
        <v>9.4159131661758558E-2</v>
      </c>
    </row>
    <row r="8" spans="1:11" x14ac:dyDescent="0.75">
      <c r="A8">
        <v>6</v>
      </c>
      <c r="B8">
        <v>555.29300000000001</v>
      </c>
      <c r="C8">
        <v>505.91899999999998</v>
      </c>
      <c r="D8">
        <v>174.72900000000001</v>
      </c>
      <c r="E8">
        <v>819.39599999999996</v>
      </c>
      <c r="G8" s="1">
        <f t="shared" si="0"/>
        <v>49.374000000000024</v>
      </c>
      <c r="I8">
        <f t="shared" si="1"/>
        <v>6</v>
      </c>
      <c r="J8">
        <f t="shared" si="3"/>
        <v>0.46358668860699759</v>
      </c>
      <c r="K8">
        <f t="shared" si="2"/>
        <v>9.6839272743910479E-2</v>
      </c>
    </row>
    <row r="9" spans="1:11" x14ac:dyDescent="0.75">
      <c r="A9">
        <v>7</v>
      </c>
      <c r="B9">
        <v>559.15499999999997</v>
      </c>
      <c r="C9">
        <v>532.39499999999998</v>
      </c>
      <c r="D9">
        <v>173.375</v>
      </c>
      <c r="E9">
        <v>771.24</v>
      </c>
      <c r="G9" s="1">
        <f t="shared" si="0"/>
        <v>26.759999999999991</v>
      </c>
      <c r="I9">
        <f t="shared" si="1"/>
        <v>7</v>
      </c>
      <c r="J9">
        <f t="shared" si="3"/>
        <v>0.30657446173286951</v>
      </c>
      <c r="K9">
        <f t="shared" si="2"/>
        <v>0.10192095080154781</v>
      </c>
    </row>
    <row r="10" spans="1:11" x14ac:dyDescent="0.75">
      <c r="A10">
        <v>8</v>
      </c>
      <c r="B10">
        <v>515.42600000000004</v>
      </c>
      <c r="C10">
        <v>517.17700000000002</v>
      </c>
      <c r="D10">
        <v>169.58199999999999</v>
      </c>
      <c r="E10">
        <v>680.05100000000004</v>
      </c>
      <c r="G10" s="1">
        <f t="shared" si="0"/>
        <v>-1.7509999999999764</v>
      </c>
      <c r="I10">
        <f t="shared" si="1"/>
        <v>8</v>
      </c>
      <c r="J10">
        <f t="shared" si="3"/>
        <v>0.10861852291584226</v>
      </c>
      <c r="K10">
        <f t="shared" si="2"/>
        <v>0.11174339479797374</v>
      </c>
    </row>
    <row r="11" spans="1:11" x14ac:dyDescent="0.75">
      <c r="A11">
        <v>9</v>
      </c>
      <c r="B11">
        <v>552.26700000000005</v>
      </c>
      <c r="C11">
        <v>524.79499999999996</v>
      </c>
      <c r="D11">
        <v>171.61500000000001</v>
      </c>
      <c r="E11">
        <v>725.625</v>
      </c>
      <c r="G11" s="1">
        <f t="shared" si="0"/>
        <v>27.472000000000094</v>
      </c>
      <c r="I11">
        <f t="shared" si="1"/>
        <v>9</v>
      </c>
      <c r="J11">
        <f t="shared" si="3"/>
        <v>0.31151797926777686</v>
      </c>
      <c r="K11">
        <f t="shared" si="2"/>
        <v>0.10669143446852426</v>
      </c>
    </row>
    <row r="12" spans="1:11" x14ac:dyDescent="0.75">
      <c r="A12">
        <v>10</v>
      </c>
      <c r="B12">
        <v>550.51700000000005</v>
      </c>
      <c r="C12">
        <v>536.43600000000004</v>
      </c>
      <c r="D12">
        <v>176.25800000000001</v>
      </c>
      <c r="E12">
        <v>707.73199999999997</v>
      </c>
      <c r="G12" s="1">
        <f t="shared" si="0"/>
        <v>14.081000000000017</v>
      </c>
      <c r="I12">
        <f t="shared" si="1"/>
        <v>10</v>
      </c>
      <c r="J12">
        <f t="shared" si="3"/>
        <v>0.21854235664146315</v>
      </c>
      <c r="K12">
        <f t="shared" si="2"/>
        <v>0.11783942341067019</v>
      </c>
    </row>
    <row r="13" spans="1:11" x14ac:dyDescent="0.75">
      <c r="A13">
        <v>11</v>
      </c>
      <c r="B13">
        <v>577.99099999999999</v>
      </c>
      <c r="C13">
        <v>547.54100000000005</v>
      </c>
      <c r="D13">
        <v>177</v>
      </c>
      <c r="E13">
        <v>636.82500000000005</v>
      </c>
      <c r="G13" s="1">
        <f t="shared" si="0"/>
        <v>30.449999999999932</v>
      </c>
      <c r="I13">
        <f t="shared" si="1"/>
        <v>11</v>
      </c>
      <c r="J13">
        <f t="shared" si="3"/>
        <v>0.33219465794607911</v>
      </c>
      <c r="K13">
        <f t="shared" si="2"/>
        <v>0.13544236443670488</v>
      </c>
    </row>
    <row r="14" spans="1:11" x14ac:dyDescent="0.75">
      <c r="A14">
        <v>12</v>
      </c>
      <c r="B14">
        <v>621.41099999999994</v>
      </c>
      <c r="C14">
        <v>585.08000000000004</v>
      </c>
      <c r="D14">
        <v>178.33</v>
      </c>
      <c r="E14">
        <v>673.92</v>
      </c>
      <c r="G14" s="1">
        <f t="shared" si="0"/>
        <v>36.330999999999904</v>
      </c>
      <c r="I14">
        <f t="shared" si="1"/>
        <v>12</v>
      </c>
      <c r="J14">
        <f t="shared" si="3"/>
        <v>0.37302727960729526</v>
      </c>
      <c r="K14">
        <f t="shared" si="2"/>
        <v>0.12877310803004047</v>
      </c>
    </row>
    <row r="15" spans="1:11" x14ac:dyDescent="0.75">
      <c r="A15">
        <v>13</v>
      </c>
      <c r="B15">
        <v>614.90300000000002</v>
      </c>
      <c r="C15">
        <v>581.30700000000002</v>
      </c>
      <c r="D15">
        <v>181.56200000000001</v>
      </c>
      <c r="E15">
        <v>725.58</v>
      </c>
      <c r="G15" s="1">
        <f t="shared" si="0"/>
        <v>33.596000000000004</v>
      </c>
      <c r="I15">
        <f t="shared" si="1"/>
        <v>13</v>
      </c>
      <c r="J15">
        <f t="shared" si="3"/>
        <v>0.35403778458205759</v>
      </c>
      <c r="K15">
        <f t="shared" si="2"/>
        <v>0.1231249380758942</v>
      </c>
    </row>
    <row r="16" spans="1:11" x14ac:dyDescent="0.75">
      <c r="A16">
        <v>14</v>
      </c>
      <c r="B16">
        <v>604.79</v>
      </c>
      <c r="C16">
        <v>577.66999999999996</v>
      </c>
      <c r="D16">
        <v>182.06200000000001</v>
      </c>
      <c r="E16">
        <v>706.09799999999996</v>
      </c>
      <c r="G16" s="1">
        <f t="shared" si="0"/>
        <v>27.120000000000005</v>
      </c>
      <c r="I16">
        <f t="shared" si="1"/>
        <v>14</v>
      </c>
      <c r="J16">
        <f t="shared" si="3"/>
        <v>0.30907399307074374</v>
      </c>
      <c r="K16">
        <f t="shared" si="2"/>
        <v>0.12807073219836959</v>
      </c>
    </row>
    <row r="17" spans="1:11" x14ac:dyDescent="0.75">
      <c r="A17">
        <v>15</v>
      </c>
      <c r="B17">
        <v>584.53099999999995</v>
      </c>
      <c r="C17">
        <v>555.61099999999999</v>
      </c>
      <c r="D17">
        <v>176.589</v>
      </c>
      <c r="E17">
        <v>623.46799999999996</v>
      </c>
      <c r="G17" s="1">
        <f t="shared" si="0"/>
        <v>28.919999999999959</v>
      </c>
      <c r="I17">
        <f t="shared" si="1"/>
        <v>15</v>
      </c>
      <c r="J17">
        <f t="shared" si="3"/>
        <v>0.32157164976011415</v>
      </c>
      <c r="K17">
        <f t="shared" si="2"/>
        <v>0.1382193108598759</v>
      </c>
    </row>
    <row r="18" spans="1:11" x14ac:dyDescent="0.75">
      <c r="A18">
        <v>16</v>
      </c>
      <c r="B18">
        <v>623.41700000000003</v>
      </c>
      <c r="C18">
        <v>574.505</v>
      </c>
      <c r="D18">
        <v>175.98500000000001</v>
      </c>
      <c r="E18">
        <v>619.02200000000005</v>
      </c>
      <c r="G18" s="1">
        <f t="shared" si="0"/>
        <v>48.912000000000035</v>
      </c>
      <c r="I18">
        <f t="shared" si="1"/>
        <v>16</v>
      </c>
      <c r="J18">
        <f t="shared" si="3"/>
        <v>0.46037895672339246</v>
      </c>
      <c r="K18">
        <f t="shared" si="2"/>
        <v>0.13824039821891621</v>
      </c>
    </row>
    <row r="19" spans="1:11" x14ac:dyDescent="0.75">
      <c r="A19">
        <v>17</v>
      </c>
      <c r="B19">
        <v>619.99199999999996</v>
      </c>
      <c r="C19">
        <v>578.22299999999996</v>
      </c>
      <c r="D19">
        <v>177.76599999999999</v>
      </c>
      <c r="E19">
        <v>617.16099999999994</v>
      </c>
      <c r="G19" s="1">
        <f t="shared" si="0"/>
        <v>41.769000000000005</v>
      </c>
      <c r="I19">
        <f t="shared" si="1"/>
        <v>17</v>
      </c>
      <c r="J19">
        <f t="shared" si="3"/>
        <v>0.410784089094406</v>
      </c>
      <c r="K19">
        <f t="shared" si="2"/>
        <v>0.14234020769931671</v>
      </c>
    </row>
    <row r="20" spans="1:11" x14ac:dyDescent="0.75">
      <c r="A20">
        <v>18</v>
      </c>
      <c r="B20">
        <v>642.36400000000003</v>
      </c>
      <c r="C20">
        <v>567.46199999999999</v>
      </c>
      <c r="D20">
        <v>174.23400000000001</v>
      </c>
      <c r="E20">
        <v>651.87599999999998</v>
      </c>
      <c r="G20" s="1">
        <f t="shared" si="0"/>
        <v>74.902000000000044</v>
      </c>
      <c r="I20">
        <f t="shared" si="1"/>
        <v>18</v>
      </c>
      <c r="J20">
        <f t="shared" si="3"/>
        <v>0.64083123303269574</v>
      </c>
      <c r="K20">
        <f t="shared" si="2"/>
        <v>0.12640916303800137</v>
      </c>
    </row>
    <row r="21" spans="1:11" x14ac:dyDescent="0.75">
      <c r="A21">
        <v>19</v>
      </c>
      <c r="B21">
        <v>680.447</v>
      </c>
      <c r="C21">
        <v>630.41800000000001</v>
      </c>
      <c r="D21">
        <v>178.55500000000001</v>
      </c>
      <c r="E21">
        <v>496.60599999999999</v>
      </c>
      <c r="G21" s="1">
        <f t="shared" si="0"/>
        <v>50.028999999999996</v>
      </c>
      <c r="I21">
        <f t="shared" si="1"/>
        <v>19</v>
      </c>
      <c r="J21">
        <f t="shared" si="3"/>
        <v>0.46813444701340728</v>
      </c>
      <c r="K21">
        <f t="shared" si="2"/>
        <v>0.18999962825871072</v>
      </c>
    </row>
    <row r="22" spans="1:11" x14ac:dyDescent="0.75">
      <c r="A22">
        <v>20</v>
      </c>
      <c r="B22">
        <v>659.31100000000004</v>
      </c>
      <c r="C22">
        <v>599.55999999999995</v>
      </c>
      <c r="D22">
        <v>174.99299999999999</v>
      </c>
      <c r="E22">
        <v>488.11700000000002</v>
      </c>
      <c r="G22" s="1">
        <f t="shared" si="0"/>
        <v>59.75100000000009</v>
      </c>
      <c r="I22">
        <f t="shared" si="1"/>
        <v>20</v>
      </c>
      <c r="J22">
        <f t="shared" si="3"/>
        <v>0.53563567942122037</v>
      </c>
      <c r="K22">
        <f t="shared" si="2"/>
        <v>0.1847048628561028</v>
      </c>
    </row>
    <row r="23" spans="1:11" x14ac:dyDescent="0.75">
      <c r="A23">
        <v>21</v>
      </c>
      <c r="B23">
        <v>647.88599999999997</v>
      </c>
      <c r="C23">
        <v>585.447</v>
      </c>
      <c r="D23">
        <v>176.12299999999999</v>
      </c>
      <c r="E23">
        <v>358.97899999999998</v>
      </c>
      <c r="G23" s="1">
        <f t="shared" si="0"/>
        <v>62.438999999999965</v>
      </c>
      <c r="I23">
        <f t="shared" si="1"/>
        <v>21</v>
      </c>
      <c r="J23">
        <f t="shared" si="3"/>
        <v>0.5542988467440132</v>
      </c>
      <c r="K23">
        <f t="shared" si="2"/>
        <v>0.28924298787759589</v>
      </c>
    </row>
    <row r="24" spans="1:11" x14ac:dyDescent="0.75">
      <c r="A24">
        <v>22</v>
      </c>
      <c r="B24">
        <v>657.81500000000005</v>
      </c>
      <c r="C24">
        <v>597.02800000000002</v>
      </c>
      <c r="D24">
        <v>172.696</v>
      </c>
      <c r="E24">
        <v>353.64299999999997</v>
      </c>
      <c r="G24" s="1">
        <f t="shared" si="0"/>
        <v>60.787000000000035</v>
      </c>
      <c r="I24">
        <f t="shared" si="1"/>
        <v>22</v>
      </c>
      <c r="J24">
        <f t="shared" si="3"/>
        <v>0.54282877516021344</v>
      </c>
      <c r="K24">
        <f t="shared" si="2"/>
        <v>0.28118111820170089</v>
      </c>
    </row>
    <row r="25" spans="1:11" x14ac:dyDescent="0.75">
      <c r="A25">
        <v>23</v>
      </c>
      <c r="B25">
        <v>729.274</v>
      </c>
      <c r="C25">
        <v>602.64200000000005</v>
      </c>
      <c r="D25">
        <v>174.47300000000001</v>
      </c>
      <c r="E25">
        <v>356.75900000000001</v>
      </c>
      <c r="G25" s="1">
        <f t="shared" si="0"/>
        <v>126.63199999999995</v>
      </c>
      <c r="I25">
        <f t="shared" si="1"/>
        <v>23</v>
      </c>
      <c r="J25">
        <f t="shared" si="3"/>
        <v>1</v>
      </c>
      <c r="K25">
        <f t="shared" si="2"/>
        <v>0.28498599842033462</v>
      </c>
    </row>
    <row r="26" spans="1:11" x14ac:dyDescent="0.75">
      <c r="A26">
        <v>24</v>
      </c>
      <c r="B26">
        <v>684.274</v>
      </c>
      <c r="C26">
        <v>584.11900000000003</v>
      </c>
      <c r="D26">
        <v>170.83</v>
      </c>
      <c r="E26">
        <v>360.93799999999999</v>
      </c>
      <c r="G26" s="1">
        <f t="shared" si="0"/>
        <v>100.15499999999997</v>
      </c>
      <c r="I26">
        <f t="shared" si="1"/>
        <v>24</v>
      </c>
      <c r="J26">
        <f t="shared" si="3"/>
        <v>0.81616641324196171</v>
      </c>
      <c r="K26">
        <f t="shared" si="2"/>
        <v>0.26492292622998453</v>
      </c>
    </row>
    <row r="27" spans="1:11" x14ac:dyDescent="0.75">
      <c r="A27">
        <v>25</v>
      </c>
      <c r="B27">
        <v>671.37900000000002</v>
      </c>
      <c r="C27">
        <v>594.61400000000003</v>
      </c>
      <c r="D27">
        <v>174.99100000000001</v>
      </c>
      <c r="E27">
        <v>379.60700000000003</v>
      </c>
      <c r="G27" s="1">
        <f t="shared" si="0"/>
        <v>76.764999999999986</v>
      </c>
      <c r="I27">
        <f t="shared" si="1"/>
        <v>25</v>
      </c>
      <c r="J27">
        <f t="shared" si="3"/>
        <v>0.65376630770619404</v>
      </c>
      <c r="K27">
        <f t="shared" si="2"/>
        <v>0.26189971765014042</v>
      </c>
    </row>
    <row r="28" spans="1:11" x14ac:dyDescent="0.75">
      <c r="A28">
        <v>26</v>
      </c>
      <c r="B28">
        <v>680.81500000000005</v>
      </c>
      <c r="C28">
        <v>585.91999999999996</v>
      </c>
      <c r="D28">
        <v>171.679</v>
      </c>
      <c r="E28">
        <v>365.00900000000001</v>
      </c>
      <c r="G28" s="1">
        <f t="shared" si="0"/>
        <v>94.895000000000095</v>
      </c>
      <c r="I28">
        <f t="shared" si="1"/>
        <v>26</v>
      </c>
      <c r="J28">
        <f t="shared" si="3"/>
        <v>0.77964548313857907</v>
      </c>
      <c r="K28">
        <f t="shared" si="2"/>
        <v>0.26398622091433377</v>
      </c>
    </row>
    <row r="29" spans="1:11" x14ac:dyDescent="0.75">
      <c r="A29">
        <v>27</v>
      </c>
      <c r="B29">
        <v>719.15200000000004</v>
      </c>
      <c r="C29">
        <v>608.78300000000002</v>
      </c>
      <c r="D29">
        <v>174.803</v>
      </c>
      <c r="E29">
        <v>359.839</v>
      </c>
      <c r="G29" s="1">
        <f t="shared" si="0"/>
        <v>110.36900000000003</v>
      </c>
      <c r="I29">
        <f t="shared" si="1"/>
        <v>27</v>
      </c>
      <c r="J29">
        <f t="shared" si="3"/>
        <v>0.8870836718115358</v>
      </c>
      <c r="K29">
        <f t="shared" si="2"/>
        <v>0.28270214602295707</v>
      </c>
    </row>
    <row r="30" spans="1:11" x14ac:dyDescent="0.75">
      <c r="A30">
        <v>28</v>
      </c>
      <c r="B30">
        <v>655.60500000000002</v>
      </c>
      <c r="C30">
        <v>599.90899999999999</v>
      </c>
      <c r="D30">
        <v>177.58</v>
      </c>
      <c r="E30">
        <v>359.58</v>
      </c>
      <c r="G30" s="1">
        <f t="shared" si="0"/>
        <v>55.696000000000026</v>
      </c>
      <c r="I30">
        <f t="shared" si="1"/>
        <v>28</v>
      </c>
      <c r="J30">
        <f t="shared" si="3"/>
        <v>0.50748123615710972</v>
      </c>
      <c r="K30">
        <f t="shared" si="2"/>
        <v>0.29459888137574097</v>
      </c>
    </row>
    <row r="31" spans="1:11" x14ac:dyDescent="0.75">
      <c r="A31">
        <v>29</v>
      </c>
      <c r="B31">
        <v>636.27300000000002</v>
      </c>
      <c r="C31">
        <v>577.77200000000005</v>
      </c>
      <c r="D31">
        <v>176.185</v>
      </c>
      <c r="E31">
        <v>352.98399999999998</v>
      </c>
      <c r="G31" s="1">
        <f t="shared" si="0"/>
        <v>58.500999999999976</v>
      </c>
      <c r="I31">
        <f t="shared" si="1"/>
        <v>29</v>
      </c>
      <c r="J31">
        <f t="shared" si="3"/>
        <v>0.52695675116471219</v>
      </c>
      <c r="K31">
        <f t="shared" si="2"/>
        <v>0.29695172200666142</v>
      </c>
    </row>
    <row r="32" spans="1:11" x14ac:dyDescent="0.75">
      <c r="A32">
        <v>30</v>
      </c>
      <c r="B32">
        <v>573.34400000000005</v>
      </c>
      <c r="C32">
        <v>546.11099999999999</v>
      </c>
      <c r="D32">
        <v>168.87100000000001</v>
      </c>
      <c r="E32">
        <v>343.28199999999998</v>
      </c>
      <c r="G32" s="1">
        <f t="shared" si="0"/>
        <v>27.233000000000061</v>
      </c>
      <c r="I32">
        <f t="shared" si="1"/>
        <v>30</v>
      </c>
      <c r="J32">
        <f t="shared" si="3"/>
        <v>0.30985856818513241</v>
      </c>
      <c r="K32">
        <f t="shared" si="2"/>
        <v>0.27709801954479096</v>
      </c>
    </row>
    <row r="33" spans="1:11" x14ac:dyDescent="0.75">
      <c r="A33">
        <v>31</v>
      </c>
      <c r="B33">
        <v>553.59100000000001</v>
      </c>
      <c r="C33">
        <v>537.54899999999998</v>
      </c>
      <c r="D33">
        <v>174.23400000000001</v>
      </c>
      <c r="E33">
        <v>354.18200000000002</v>
      </c>
      <c r="G33" s="1">
        <f t="shared" si="0"/>
        <v>16.04200000000003</v>
      </c>
      <c r="I33">
        <f t="shared" si="1"/>
        <v>31</v>
      </c>
      <c r="J33">
        <f t="shared" si="3"/>
        <v>0.23215785929027216</v>
      </c>
      <c r="K33">
        <f t="shared" si="2"/>
        <v>0.28710148516965439</v>
      </c>
    </row>
    <row r="34" spans="1:11" x14ac:dyDescent="0.75">
      <c r="A34">
        <v>32</v>
      </c>
      <c r="B34">
        <v>590.28800000000001</v>
      </c>
      <c r="C34">
        <v>543.05999999999995</v>
      </c>
      <c r="D34">
        <v>173.76599999999999</v>
      </c>
      <c r="E34">
        <v>358.15300000000002</v>
      </c>
      <c r="G34" s="1">
        <f t="shared" si="0"/>
        <v>47.228000000000065</v>
      </c>
      <c r="I34">
        <f t="shared" si="1"/>
        <v>32</v>
      </c>
      <c r="J34">
        <f t="shared" si="3"/>
        <v>0.44868670457622584</v>
      </c>
      <c r="K34">
        <f t="shared" si="2"/>
        <v>0.28034918728716407</v>
      </c>
    </row>
    <row r="35" spans="1:11" x14ac:dyDescent="0.75">
      <c r="A35">
        <v>33</v>
      </c>
      <c r="B35">
        <v>548.798</v>
      </c>
      <c r="C35">
        <v>530.98299999999995</v>
      </c>
      <c r="D35">
        <v>171.86099999999999</v>
      </c>
      <c r="E35">
        <v>356.13900000000001</v>
      </c>
      <c r="G35" s="1">
        <f t="shared" si="0"/>
        <v>17.815000000000055</v>
      </c>
      <c r="I35">
        <f t="shared" si="1"/>
        <v>33</v>
      </c>
      <c r="J35">
        <f t="shared" si="3"/>
        <v>0.2444680511293025</v>
      </c>
      <c r="K35">
        <f t="shared" si="2"/>
        <v>0.27467296804001029</v>
      </c>
    </row>
    <row r="36" spans="1:11" x14ac:dyDescent="0.75">
      <c r="A36">
        <v>34</v>
      </c>
      <c r="B36">
        <v>540</v>
      </c>
      <c r="C36">
        <v>557.39499999999998</v>
      </c>
      <c r="D36">
        <v>172.495</v>
      </c>
      <c r="E36">
        <v>359.392</v>
      </c>
      <c r="G36" s="1">
        <f t="shared" si="0"/>
        <v>-17.394999999999982</v>
      </c>
      <c r="I36">
        <f t="shared" si="1"/>
        <v>34</v>
      </c>
      <c r="J36">
        <f t="shared" si="3"/>
        <v>0</v>
      </c>
      <c r="K36">
        <f t="shared" si="2"/>
        <v>0.27358892527736933</v>
      </c>
    </row>
    <row r="37" spans="1:11" x14ac:dyDescent="0.75">
      <c r="A37">
        <v>35</v>
      </c>
      <c r="B37">
        <v>570.13800000000003</v>
      </c>
      <c r="C37">
        <v>567.33100000000002</v>
      </c>
      <c r="D37">
        <v>169.18600000000001</v>
      </c>
      <c r="E37">
        <v>351.20600000000002</v>
      </c>
      <c r="G37" s="1">
        <f t="shared" si="0"/>
        <v>2.8070000000000164</v>
      </c>
      <c r="I37">
        <f t="shared" si="1"/>
        <v>35</v>
      </c>
      <c r="J37">
        <f t="shared" si="3"/>
        <v>0.14026536691037103</v>
      </c>
      <c r="K37">
        <f t="shared" si="2"/>
        <v>0.26896360821085957</v>
      </c>
    </row>
    <row r="38" spans="1:11" x14ac:dyDescent="0.75">
      <c r="A38">
        <v>36</v>
      </c>
      <c r="B38">
        <v>556.98299999999995</v>
      </c>
      <c r="C38">
        <v>535.28499999999997</v>
      </c>
      <c r="D38">
        <v>164.124</v>
      </c>
      <c r="E38">
        <v>345.18599999999998</v>
      </c>
      <c r="G38" s="1">
        <f t="shared" si="0"/>
        <v>21.697999999999979</v>
      </c>
      <c r="I38">
        <f t="shared" si="1"/>
        <v>36</v>
      </c>
      <c r="J38">
        <f t="shared" si="3"/>
        <v>0.27142827386531676</v>
      </c>
      <c r="K38">
        <f t="shared" si="2"/>
        <v>0.25367473999271711</v>
      </c>
    </row>
    <row r="39" spans="1:11" x14ac:dyDescent="0.75">
      <c r="A39">
        <v>37</v>
      </c>
      <c r="B39">
        <v>554.75900000000001</v>
      </c>
      <c r="C39">
        <v>521.76199999999994</v>
      </c>
      <c r="D39">
        <v>165.51499999999999</v>
      </c>
      <c r="E39">
        <v>344.77300000000002</v>
      </c>
      <c r="G39" s="1">
        <f t="shared" si="0"/>
        <v>32.997000000000071</v>
      </c>
      <c r="I39">
        <f t="shared" si="1"/>
        <v>37</v>
      </c>
      <c r="J39">
        <f t="shared" si="3"/>
        <v>0.34987884216153969</v>
      </c>
      <c r="K39">
        <f t="shared" si="2"/>
        <v>0.26032931001499282</v>
      </c>
    </row>
    <row r="40" spans="1:11" x14ac:dyDescent="0.75">
      <c r="A40">
        <v>38</v>
      </c>
      <c r="B40">
        <v>520.79300000000001</v>
      </c>
      <c r="C40">
        <v>496.55200000000002</v>
      </c>
      <c r="D40">
        <v>159.90700000000001</v>
      </c>
      <c r="E40">
        <v>330.45400000000001</v>
      </c>
      <c r="G40" s="1">
        <f t="shared" si="0"/>
        <v>24.240999999999985</v>
      </c>
      <c r="I40">
        <f t="shared" si="1"/>
        <v>38</v>
      </c>
      <c r="J40">
        <f t="shared" si="3"/>
        <v>0.2890846855103556</v>
      </c>
      <c r="K40">
        <f t="shared" si="2"/>
        <v>0.25139460404649</v>
      </c>
    </row>
    <row r="41" spans="1:11" x14ac:dyDescent="0.75">
      <c r="A41">
        <v>39</v>
      </c>
      <c r="B41">
        <v>536.98299999999995</v>
      </c>
      <c r="C41">
        <v>506.61</v>
      </c>
      <c r="D41">
        <v>163.959</v>
      </c>
      <c r="E41">
        <v>346.17500000000001</v>
      </c>
      <c r="G41" s="1">
        <f t="shared" si="0"/>
        <v>30.372999999999934</v>
      </c>
      <c r="I41">
        <f t="shared" si="1"/>
        <v>39</v>
      </c>
      <c r="J41">
        <f t="shared" si="3"/>
        <v>0.33166003596547827</v>
      </c>
      <c r="K41">
        <f t="shared" si="2"/>
        <v>0.25183596772410743</v>
      </c>
    </row>
    <row r="42" spans="1:11" x14ac:dyDescent="0.75">
      <c r="A42">
        <v>40</v>
      </c>
      <c r="B42">
        <v>544.5</v>
      </c>
      <c r="C42">
        <v>525</v>
      </c>
      <c r="D42">
        <v>163.06700000000001</v>
      </c>
      <c r="E42">
        <v>337</v>
      </c>
      <c r="G42" s="1">
        <f t="shared" si="0"/>
        <v>19.5</v>
      </c>
      <c r="I42">
        <f t="shared" si="1"/>
        <v>40</v>
      </c>
      <c r="J42">
        <f t="shared" si="3"/>
        <v>0.25616724641907418</v>
      </c>
      <c r="K42">
        <f t="shared" si="2"/>
        <v>0.25837327188940096</v>
      </c>
    </row>
    <row r="43" spans="1:11" x14ac:dyDescent="0.75">
      <c r="A43">
        <v>41</v>
      </c>
      <c r="B43">
        <v>532.01700000000005</v>
      </c>
      <c r="C43">
        <v>499.25599999999997</v>
      </c>
      <c r="D43">
        <v>165.38499999999999</v>
      </c>
      <c r="E43">
        <v>340.202</v>
      </c>
      <c r="G43" s="1">
        <f t="shared" si="0"/>
        <v>32.761000000000081</v>
      </c>
      <c r="I43">
        <f t="shared" si="1"/>
        <v>41</v>
      </c>
      <c r="J43">
        <f t="shared" si="3"/>
        <v>0.34824026050671114</v>
      </c>
      <c r="K43">
        <f t="shared" si="2"/>
        <v>0.26514291423329484</v>
      </c>
    </row>
    <row r="44" spans="1:11" x14ac:dyDescent="0.75">
      <c r="A44">
        <v>42</v>
      </c>
      <c r="B44">
        <v>526.375</v>
      </c>
      <c r="C44">
        <v>510.41500000000002</v>
      </c>
      <c r="D44">
        <v>163.23099999999999</v>
      </c>
      <c r="E44">
        <v>339.86500000000001</v>
      </c>
      <c r="G44" s="1">
        <f t="shared" si="0"/>
        <v>15.95999999999998</v>
      </c>
      <c r="I44">
        <f t="shared" si="1"/>
        <v>42</v>
      </c>
      <c r="J44">
        <f t="shared" si="3"/>
        <v>0.23158852159664492</v>
      </c>
      <c r="K44">
        <f t="shared" si="2"/>
        <v>0.25575239351420187</v>
      </c>
    </row>
    <row r="45" spans="1:11" x14ac:dyDescent="0.75">
      <c r="A45">
        <v>43</v>
      </c>
      <c r="B45">
        <v>536.09500000000003</v>
      </c>
      <c r="C45">
        <v>504.25</v>
      </c>
      <c r="D45">
        <v>165.28899999999999</v>
      </c>
      <c r="E45">
        <v>342.072</v>
      </c>
      <c r="G45" s="1">
        <f t="shared" si="0"/>
        <v>31.845000000000027</v>
      </c>
      <c r="I45">
        <f t="shared" si="1"/>
        <v>43</v>
      </c>
      <c r="J45">
        <f t="shared" si="3"/>
        <v>0.34188034188034211</v>
      </c>
      <c r="K45">
        <f t="shared" si="2"/>
        <v>0.26247793508411682</v>
      </c>
    </row>
    <row r="46" spans="1:11" x14ac:dyDescent="0.75">
      <c r="A46">
        <v>44</v>
      </c>
      <c r="B46">
        <v>533.44200000000001</v>
      </c>
      <c r="C46">
        <v>497.36900000000003</v>
      </c>
      <c r="D46">
        <v>164.11500000000001</v>
      </c>
      <c r="E46">
        <v>344.952</v>
      </c>
      <c r="G46" s="1">
        <f t="shared" si="0"/>
        <v>36.072999999999979</v>
      </c>
      <c r="I46">
        <f t="shared" si="1"/>
        <v>44</v>
      </c>
      <c r="J46">
        <f t="shared" si="3"/>
        <v>0.37123594881515265</v>
      </c>
      <c r="K46">
        <f t="shared" si="2"/>
        <v>0.2538986094811338</v>
      </c>
    </row>
    <row r="47" spans="1:11" x14ac:dyDescent="0.75">
      <c r="A47">
        <v>45</v>
      </c>
      <c r="B47">
        <v>508.22199999999998</v>
      </c>
      <c r="C47">
        <v>494.81700000000001</v>
      </c>
      <c r="D47">
        <v>167.15</v>
      </c>
      <c r="E47">
        <v>362.08699999999999</v>
      </c>
      <c r="G47" s="1">
        <f t="shared" si="0"/>
        <v>13.404999999999973</v>
      </c>
      <c r="I47">
        <f t="shared" si="1"/>
        <v>45</v>
      </c>
      <c r="J47">
        <f t="shared" si="3"/>
        <v>0.21384879224034362</v>
      </c>
      <c r="K47">
        <f t="shared" si="2"/>
        <v>0.24846439503153828</v>
      </c>
    </row>
    <row r="48" spans="1:11" x14ac:dyDescent="0.75">
      <c r="A48">
        <v>46</v>
      </c>
      <c r="B48">
        <v>511.48200000000003</v>
      </c>
      <c r="C48">
        <v>500.298</v>
      </c>
      <c r="D48">
        <v>169.82599999999999</v>
      </c>
      <c r="E48">
        <v>365.41899999999998</v>
      </c>
      <c r="G48" s="1">
        <f t="shared" si="0"/>
        <v>11.184000000000026</v>
      </c>
      <c r="I48">
        <f t="shared" si="1"/>
        <v>46</v>
      </c>
      <c r="J48">
        <f t="shared" si="3"/>
        <v>0.19842807251418151</v>
      </c>
      <c r="K48">
        <f t="shared" si="2"/>
        <v>0.25599484962451968</v>
      </c>
    </row>
    <row r="49" spans="1:11" x14ac:dyDescent="0.75">
      <c r="A49">
        <v>47</v>
      </c>
      <c r="B49">
        <v>506.76900000000001</v>
      </c>
      <c r="C49">
        <v>509.74400000000003</v>
      </c>
      <c r="D49">
        <v>168.31899999999999</v>
      </c>
      <c r="E49">
        <v>378.17399999999998</v>
      </c>
      <c r="G49" s="1">
        <f t="shared" si="0"/>
        <v>-2.9750000000000227</v>
      </c>
      <c r="I49">
        <f t="shared" si="1"/>
        <v>47</v>
      </c>
      <c r="J49">
        <f t="shared" si="3"/>
        <v>0.10012011636706983</v>
      </c>
      <c r="K49">
        <f t="shared" si="2"/>
        <v>0.23751036122924846</v>
      </c>
    </row>
    <row r="50" spans="1:11" x14ac:dyDescent="0.75">
      <c r="A50">
        <v>48</v>
      </c>
      <c r="B50">
        <v>499.01900000000001</v>
      </c>
      <c r="C50">
        <v>497.01299999999998</v>
      </c>
      <c r="D50">
        <v>167.63800000000001</v>
      </c>
      <c r="E50">
        <v>421.899</v>
      </c>
      <c r="G50" s="1">
        <f t="shared" si="0"/>
        <v>2.0060000000000286</v>
      </c>
      <c r="I50">
        <f t="shared" si="1"/>
        <v>48</v>
      </c>
      <c r="J50">
        <f t="shared" si="3"/>
        <v>0.13470390968360113</v>
      </c>
      <c r="K50">
        <f t="shared" si="2"/>
        <v>0.20085525291571024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25A41-88DD-4AE4-8D42-AE6ECD585C79}">
  <dimension ref="A1:K105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27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588.40899999999999</v>
      </c>
      <c r="C3">
        <v>589.755</v>
      </c>
      <c r="D3">
        <v>177.285</v>
      </c>
      <c r="E3">
        <v>538.62800000000004</v>
      </c>
      <c r="G3" s="1">
        <f t="shared" ref="G3:G66" si="0">B3-C3</f>
        <v>-1.3460000000000036</v>
      </c>
      <c r="I3">
        <f t="shared" ref="I3:I66" si="1">A3</f>
        <v>1</v>
      </c>
      <c r="J3">
        <f>(G3-MIN(G$3:G$105))/(MAX(G$3:G$105)-MIN(G$3:G$105))</f>
        <v>0.24216576477422122</v>
      </c>
      <c r="K3">
        <f t="shared" ref="K3:K66" si="2">(D3-107)/(E3-120)</f>
        <v>0.16789369081857877</v>
      </c>
    </row>
    <row r="4" spans="1:11" x14ac:dyDescent="0.75">
      <c r="A4">
        <v>2</v>
      </c>
      <c r="B4">
        <v>580.04399999999998</v>
      </c>
      <c r="C4">
        <v>575.72900000000004</v>
      </c>
      <c r="D4">
        <v>177.244</v>
      </c>
      <c r="E4">
        <v>504.03199999999998</v>
      </c>
      <c r="G4" s="1">
        <f t="shared" si="0"/>
        <v>4.3149999999999409</v>
      </c>
      <c r="I4">
        <f t="shared" si="1"/>
        <v>2</v>
      </c>
      <c r="J4">
        <f t="shared" ref="J4:J67" si="3">(G4-MIN(G$3:G$105))/(MAX(G$3:G$105)-MIN(G$3:G$105))</f>
        <v>0.28543367268947345</v>
      </c>
      <c r="K4">
        <f t="shared" si="2"/>
        <v>0.18291184067994334</v>
      </c>
    </row>
    <row r="5" spans="1:11" x14ac:dyDescent="0.75">
      <c r="A5">
        <v>3</v>
      </c>
      <c r="B5">
        <v>581.34100000000001</v>
      </c>
      <c r="C5">
        <v>594.101</v>
      </c>
      <c r="D5">
        <v>177.56800000000001</v>
      </c>
      <c r="E5">
        <v>503.322</v>
      </c>
      <c r="G5" s="1">
        <f t="shared" si="0"/>
        <v>-12.759999999999991</v>
      </c>
      <c r="I5">
        <f t="shared" si="1"/>
        <v>3</v>
      </c>
      <c r="J5">
        <f t="shared" si="3"/>
        <v>0.15492677856247536</v>
      </c>
      <c r="K5">
        <f t="shared" si="2"/>
        <v>0.18409587761725132</v>
      </c>
    </row>
    <row r="6" spans="1:11" x14ac:dyDescent="0.75">
      <c r="A6">
        <v>4</v>
      </c>
      <c r="B6">
        <v>601.29499999999996</v>
      </c>
      <c r="C6">
        <v>604.07399999999996</v>
      </c>
      <c r="D6">
        <v>178.92500000000001</v>
      </c>
      <c r="E6">
        <v>498.84899999999999</v>
      </c>
      <c r="G6" s="1">
        <f t="shared" si="0"/>
        <v>-2.7789999999999964</v>
      </c>
      <c r="I6">
        <f t="shared" si="1"/>
        <v>4</v>
      </c>
      <c r="J6">
        <f t="shared" si="3"/>
        <v>0.23121312177076658</v>
      </c>
      <c r="K6">
        <f t="shared" si="2"/>
        <v>0.18985136558364946</v>
      </c>
    </row>
    <row r="7" spans="1:11" x14ac:dyDescent="0.75">
      <c r="A7">
        <v>5</v>
      </c>
      <c r="B7">
        <v>597.28800000000001</v>
      </c>
      <c r="C7">
        <v>589.20699999999999</v>
      </c>
      <c r="D7">
        <v>175.637</v>
      </c>
      <c r="E7">
        <v>449.47899999999998</v>
      </c>
      <c r="G7" s="1">
        <f t="shared" si="0"/>
        <v>8.0810000000000173</v>
      </c>
      <c r="I7">
        <f t="shared" si="1"/>
        <v>5</v>
      </c>
      <c r="J7">
        <f t="shared" si="3"/>
        <v>0.31421779938243316</v>
      </c>
      <c r="K7">
        <f t="shared" si="2"/>
        <v>0.20831980186901139</v>
      </c>
    </row>
    <row r="8" spans="1:11" x14ac:dyDescent="0.75">
      <c r="A8">
        <v>6</v>
      </c>
      <c r="B8">
        <v>598.26499999999999</v>
      </c>
      <c r="C8">
        <v>591.72299999999996</v>
      </c>
      <c r="D8">
        <v>174.76</v>
      </c>
      <c r="E8">
        <v>442.041</v>
      </c>
      <c r="G8" s="1">
        <f t="shared" si="0"/>
        <v>6.54200000000003</v>
      </c>
      <c r="I8">
        <f t="shared" si="1"/>
        <v>6</v>
      </c>
      <c r="J8">
        <f t="shared" si="3"/>
        <v>0.30245498180928826</v>
      </c>
      <c r="K8">
        <f t="shared" si="2"/>
        <v>0.21040799152902889</v>
      </c>
    </row>
    <row r="9" spans="1:11" x14ac:dyDescent="0.75">
      <c r="A9">
        <v>7</v>
      </c>
      <c r="B9">
        <v>621.17600000000004</v>
      </c>
      <c r="C9">
        <v>604.05700000000002</v>
      </c>
      <c r="D9">
        <v>180.20500000000001</v>
      </c>
      <c r="E9">
        <v>447.26900000000001</v>
      </c>
      <c r="G9" s="1">
        <f t="shared" si="0"/>
        <v>17.119000000000028</v>
      </c>
      <c r="I9">
        <f t="shared" si="1"/>
        <v>7</v>
      </c>
      <c r="J9">
        <f t="shared" si="3"/>
        <v>0.38329664618300796</v>
      </c>
      <c r="K9">
        <f t="shared" si="2"/>
        <v>0.22368449196226961</v>
      </c>
    </row>
    <row r="10" spans="1:11" x14ac:dyDescent="0.75">
      <c r="A10">
        <v>8</v>
      </c>
      <c r="B10">
        <v>578.41700000000003</v>
      </c>
      <c r="C10">
        <v>590.35599999999999</v>
      </c>
      <c r="D10">
        <v>175.85599999999999</v>
      </c>
      <c r="E10">
        <v>426.87700000000001</v>
      </c>
      <c r="G10" s="1">
        <f t="shared" si="0"/>
        <v>-11.938999999999965</v>
      </c>
      <c r="I10">
        <f t="shared" si="1"/>
        <v>8</v>
      </c>
      <c r="J10">
        <f t="shared" si="3"/>
        <v>0.16120180989941649</v>
      </c>
      <c r="K10">
        <f t="shared" si="2"/>
        <v>0.22437654174147947</v>
      </c>
    </row>
    <row r="11" spans="1:11" x14ac:dyDescent="0.75">
      <c r="A11">
        <v>9</v>
      </c>
      <c r="B11">
        <v>568.10599999999999</v>
      </c>
      <c r="C11">
        <v>566.23400000000004</v>
      </c>
      <c r="D11">
        <v>174.24</v>
      </c>
      <c r="E11">
        <v>383.69200000000001</v>
      </c>
      <c r="G11" s="1">
        <f t="shared" si="0"/>
        <v>1.8719999999999573</v>
      </c>
      <c r="I11">
        <f t="shared" si="1"/>
        <v>9</v>
      </c>
      <c r="J11">
        <f t="shared" si="3"/>
        <v>0.26676144180500755</v>
      </c>
      <c r="K11">
        <f t="shared" si="2"/>
        <v>0.25499446323741337</v>
      </c>
    </row>
    <row r="12" spans="1:11" x14ac:dyDescent="0.75">
      <c r="A12">
        <v>10</v>
      </c>
      <c r="B12">
        <v>562.90200000000004</v>
      </c>
      <c r="C12">
        <v>558.25</v>
      </c>
      <c r="D12">
        <v>172.822</v>
      </c>
      <c r="E12">
        <v>372.56799999999998</v>
      </c>
      <c r="G12" s="1">
        <f t="shared" si="0"/>
        <v>4.6520000000000437</v>
      </c>
      <c r="I12">
        <f t="shared" si="1"/>
        <v>10</v>
      </c>
      <c r="J12">
        <f t="shared" si="3"/>
        <v>0.28800941636858396</v>
      </c>
      <c r="K12">
        <f t="shared" si="2"/>
        <v>0.26061100376928198</v>
      </c>
    </row>
    <row r="13" spans="1:11" x14ac:dyDescent="0.75">
      <c r="A13">
        <v>11</v>
      </c>
      <c r="B13">
        <v>555.42399999999998</v>
      </c>
      <c r="C13">
        <v>565.43600000000004</v>
      </c>
      <c r="D13">
        <v>170.92500000000001</v>
      </c>
      <c r="E13">
        <v>367.35599999999999</v>
      </c>
      <c r="G13" s="1">
        <f t="shared" si="0"/>
        <v>-10.012000000000057</v>
      </c>
      <c r="I13">
        <f t="shared" si="1"/>
        <v>11</v>
      </c>
      <c r="J13">
        <f t="shared" si="3"/>
        <v>0.17593017212387999</v>
      </c>
      <c r="K13">
        <f t="shared" si="2"/>
        <v>0.25843318941121302</v>
      </c>
    </row>
    <row r="14" spans="1:11" x14ac:dyDescent="0.75">
      <c r="A14">
        <v>12</v>
      </c>
      <c r="B14">
        <v>580.55700000000002</v>
      </c>
      <c r="C14">
        <v>580.23500000000001</v>
      </c>
      <c r="D14">
        <v>172.476</v>
      </c>
      <c r="E14">
        <v>382.72300000000001</v>
      </c>
      <c r="G14" s="1">
        <f t="shared" si="0"/>
        <v>0.32200000000000273</v>
      </c>
      <c r="I14">
        <f t="shared" si="1"/>
        <v>12</v>
      </c>
      <c r="J14">
        <f t="shared" si="3"/>
        <v>0.25491454951236675</v>
      </c>
      <c r="K14">
        <f t="shared" si="2"/>
        <v>0.24922066206613047</v>
      </c>
    </row>
    <row r="15" spans="1:11" x14ac:dyDescent="0.75">
      <c r="A15">
        <v>13</v>
      </c>
      <c r="B15">
        <v>590.19399999999996</v>
      </c>
      <c r="C15">
        <v>579.55499999999995</v>
      </c>
      <c r="D15">
        <v>169.52500000000001</v>
      </c>
      <c r="E15">
        <v>376.14699999999999</v>
      </c>
      <c r="G15" s="1">
        <f t="shared" si="0"/>
        <v>10.63900000000001</v>
      </c>
      <c r="I15">
        <f t="shared" si="1"/>
        <v>13</v>
      </c>
      <c r="J15">
        <f t="shared" si="3"/>
        <v>0.33376899324344994</v>
      </c>
      <c r="K15">
        <f t="shared" si="2"/>
        <v>0.24409811553522004</v>
      </c>
    </row>
    <row r="16" spans="1:11" x14ac:dyDescent="0.75">
      <c r="A16">
        <v>14</v>
      </c>
      <c r="B16">
        <v>592.90300000000002</v>
      </c>
      <c r="C16">
        <v>583.52</v>
      </c>
      <c r="D16">
        <v>174.83600000000001</v>
      </c>
      <c r="E16">
        <v>408.22</v>
      </c>
      <c r="G16" s="1">
        <f t="shared" si="0"/>
        <v>9.3830000000000382</v>
      </c>
      <c r="I16">
        <f t="shared" si="1"/>
        <v>14</v>
      </c>
      <c r="J16">
        <f t="shared" si="3"/>
        <v>0.32416918890825192</v>
      </c>
      <c r="K16">
        <f t="shared" si="2"/>
        <v>0.23536187634445913</v>
      </c>
    </row>
    <row r="17" spans="1:11" x14ac:dyDescent="0.75">
      <c r="A17">
        <v>15</v>
      </c>
      <c r="B17">
        <v>577.33100000000002</v>
      </c>
      <c r="C17">
        <v>555.42499999999995</v>
      </c>
      <c r="D17">
        <v>175.958</v>
      </c>
      <c r="E17">
        <v>391.911</v>
      </c>
      <c r="G17" s="1">
        <f t="shared" si="0"/>
        <v>21.906000000000063</v>
      </c>
      <c r="I17">
        <f t="shared" si="1"/>
        <v>15</v>
      </c>
      <c r="J17">
        <f t="shared" si="3"/>
        <v>0.41988443547647486</v>
      </c>
      <c r="K17">
        <f t="shared" si="2"/>
        <v>0.25360503988437394</v>
      </c>
    </row>
    <row r="18" spans="1:11" x14ac:dyDescent="0.75">
      <c r="A18">
        <v>16</v>
      </c>
      <c r="B18">
        <v>586.56200000000001</v>
      </c>
      <c r="C18">
        <v>563.71500000000003</v>
      </c>
      <c r="D18">
        <v>176.226</v>
      </c>
      <c r="E18">
        <v>395.41800000000001</v>
      </c>
      <c r="G18" s="1">
        <f t="shared" si="0"/>
        <v>22.84699999999998</v>
      </c>
      <c r="I18">
        <f t="shared" si="1"/>
        <v>16</v>
      </c>
      <c r="J18">
        <f t="shared" si="3"/>
        <v>0.42707664557155506</v>
      </c>
      <c r="K18">
        <f t="shared" si="2"/>
        <v>0.25134885882549435</v>
      </c>
    </row>
    <row r="19" spans="1:11" x14ac:dyDescent="0.75">
      <c r="A19">
        <v>17</v>
      </c>
      <c r="B19">
        <v>590.16</v>
      </c>
      <c r="C19">
        <v>571.37</v>
      </c>
      <c r="D19">
        <v>177.887</v>
      </c>
      <c r="E19">
        <v>417.31099999999998</v>
      </c>
      <c r="G19" s="1">
        <f t="shared" si="0"/>
        <v>18.789999999999964</v>
      </c>
      <c r="I19">
        <f t="shared" si="1"/>
        <v>17</v>
      </c>
      <c r="J19">
        <f t="shared" si="3"/>
        <v>0.39606836039010646</v>
      </c>
      <c r="K19">
        <f t="shared" si="2"/>
        <v>0.23842710158722685</v>
      </c>
    </row>
    <row r="20" spans="1:11" x14ac:dyDescent="0.75">
      <c r="A20">
        <v>18</v>
      </c>
      <c r="B20">
        <v>564.27099999999996</v>
      </c>
      <c r="C20">
        <v>554.51</v>
      </c>
      <c r="D20">
        <v>177.49700000000001</v>
      </c>
      <c r="E20">
        <v>406.42399999999998</v>
      </c>
      <c r="G20" s="1">
        <f t="shared" si="0"/>
        <v>9.7609999999999673</v>
      </c>
      <c r="I20">
        <f t="shared" si="1"/>
        <v>18</v>
      </c>
      <c r="J20">
        <f t="shared" si="3"/>
        <v>0.32705830199639224</v>
      </c>
      <c r="K20">
        <f t="shared" si="2"/>
        <v>0.24612811775549542</v>
      </c>
    </row>
    <row r="21" spans="1:11" x14ac:dyDescent="0.75">
      <c r="A21">
        <v>19</v>
      </c>
      <c r="B21">
        <v>607.53499999999997</v>
      </c>
      <c r="C21">
        <v>599.20500000000004</v>
      </c>
      <c r="D21">
        <v>177.83099999999999</v>
      </c>
      <c r="E21">
        <v>409.51400000000001</v>
      </c>
      <c r="G21" s="1">
        <f t="shared" si="0"/>
        <v>8.3299999999999272</v>
      </c>
      <c r="I21">
        <f t="shared" si="1"/>
        <v>19</v>
      </c>
      <c r="J21">
        <f t="shared" si="3"/>
        <v>0.31612094530557289</v>
      </c>
      <c r="K21">
        <f t="shared" si="2"/>
        <v>0.24465483534475013</v>
      </c>
    </row>
    <row r="22" spans="1:11" x14ac:dyDescent="0.75">
      <c r="A22">
        <v>20</v>
      </c>
      <c r="B22">
        <v>591.64200000000005</v>
      </c>
      <c r="C22">
        <v>584.55999999999995</v>
      </c>
      <c r="D22">
        <v>179.30199999999999</v>
      </c>
      <c r="E22">
        <v>405.661</v>
      </c>
      <c r="G22" s="1">
        <f t="shared" si="0"/>
        <v>7.0820000000001073</v>
      </c>
      <c r="I22">
        <f t="shared" si="1"/>
        <v>20</v>
      </c>
      <c r="J22">
        <f t="shared" si="3"/>
        <v>0.30658228622091865</v>
      </c>
      <c r="K22">
        <f t="shared" si="2"/>
        <v>0.25310420393403366</v>
      </c>
    </row>
    <row r="23" spans="1:11" x14ac:dyDescent="0.75">
      <c r="A23">
        <v>21</v>
      </c>
      <c r="B23">
        <v>589.40300000000002</v>
      </c>
      <c r="C23">
        <v>590.98</v>
      </c>
      <c r="D23">
        <v>178.785</v>
      </c>
      <c r="E23">
        <v>394.87599999999998</v>
      </c>
      <c r="G23" s="1">
        <f t="shared" si="0"/>
        <v>-1.5769999999999982</v>
      </c>
      <c r="I23">
        <f t="shared" si="1"/>
        <v>21</v>
      </c>
      <c r="J23">
        <f t="shared" si="3"/>
        <v>0.24040019566480184</v>
      </c>
      <c r="K23">
        <f t="shared" si="2"/>
        <v>0.26115412040338187</v>
      </c>
    </row>
    <row r="24" spans="1:11" x14ac:dyDescent="0.75">
      <c r="A24">
        <v>22</v>
      </c>
      <c r="B24">
        <v>591.36099999999999</v>
      </c>
      <c r="C24">
        <v>578.22</v>
      </c>
      <c r="D24">
        <v>177.06800000000001</v>
      </c>
      <c r="E24">
        <v>386.548</v>
      </c>
      <c r="G24" s="1">
        <f t="shared" si="0"/>
        <v>13.140999999999963</v>
      </c>
      <c r="I24">
        <f t="shared" si="1"/>
        <v>22</v>
      </c>
      <c r="J24">
        <f t="shared" si="3"/>
        <v>0.35289217035066778</v>
      </c>
      <c r="K24">
        <f t="shared" si="2"/>
        <v>0.2628719780302235</v>
      </c>
    </row>
    <row r="25" spans="1:11" x14ac:dyDescent="0.75">
      <c r="A25">
        <v>23</v>
      </c>
      <c r="B25">
        <v>605.22199999999998</v>
      </c>
      <c r="C25">
        <v>605.26</v>
      </c>
      <c r="D25">
        <v>178.28800000000001</v>
      </c>
      <c r="E25">
        <v>383.15800000000002</v>
      </c>
      <c r="G25" s="1">
        <f t="shared" si="0"/>
        <v>-3.8000000000010914E-2</v>
      </c>
      <c r="I25">
        <f t="shared" si="1"/>
        <v>23</v>
      </c>
      <c r="J25">
        <f t="shared" si="3"/>
        <v>0.25216301323794676</v>
      </c>
      <c r="K25">
        <f t="shared" si="2"/>
        <v>0.27089429164228335</v>
      </c>
    </row>
    <row r="26" spans="1:11" x14ac:dyDescent="0.75">
      <c r="A26">
        <v>24</v>
      </c>
      <c r="B26">
        <v>608.84</v>
      </c>
      <c r="C26">
        <v>611.745</v>
      </c>
      <c r="D26">
        <v>176.441</v>
      </c>
      <c r="E26">
        <v>374.39499999999998</v>
      </c>
      <c r="G26" s="1">
        <f t="shared" si="0"/>
        <v>-2.9049999999999727</v>
      </c>
      <c r="I26">
        <f t="shared" si="1"/>
        <v>24</v>
      </c>
      <c r="J26">
        <f t="shared" si="3"/>
        <v>0.23025008407471981</v>
      </c>
      <c r="K26">
        <f t="shared" si="2"/>
        <v>0.27296527054383934</v>
      </c>
    </row>
    <row r="27" spans="1:11" x14ac:dyDescent="0.75">
      <c r="A27">
        <v>25</v>
      </c>
      <c r="B27">
        <v>611.56200000000001</v>
      </c>
      <c r="C27">
        <v>610.46500000000003</v>
      </c>
      <c r="D27">
        <v>176.328</v>
      </c>
      <c r="E27">
        <v>371.99400000000003</v>
      </c>
      <c r="G27" s="1">
        <f t="shared" si="0"/>
        <v>1.09699999999998</v>
      </c>
      <c r="I27">
        <f t="shared" si="1"/>
        <v>25</v>
      </c>
      <c r="J27">
        <f t="shared" si="3"/>
        <v>0.26083799565868715</v>
      </c>
      <c r="K27">
        <f t="shared" si="2"/>
        <v>0.27511766153162376</v>
      </c>
    </row>
    <row r="28" spans="1:11" x14ac:dyDescent="0.75">
      <c r="A28">
        <v>26</v>
      </c>
      <c r="B28">
        <v>623.14599999999996</v>
      </c>
      <c r="C28">
        <v>619.21</v>
      </c>
      <c r="D28">
        <v>176.06800000000001</v>
      </c>
      <c r="E28">
        <v>369.40100000000001</v>
      </c>
      <c r="G28" s="1">
        <f t="shared" si="0"/>
        <v>3.9359999999999218</v>
      </c>
      <c r="I28">
        <f t="shared" si="1"/>
        <v>26</v>
      </c>
      <c r="J28">
        <f t="shared" si="3"/>
        <v>0.28253691644501461</v>
      </c>
      <c r="K28">
        <f t="shared" si="2"/>
        <v>0.27693553754796496</v>
      </c>
    </row>
    <row r="29" spans="1:11" x14ac:dyDescent="0.75">
      <c r="A29">
        <v>27</v>
      </c>
      <c r="B29">
        <v>635.22199999999998</v>
      </c>
      <c r="C29">
        <v>645.11500000000001</v>
      </c>
      <c r="D29">
        <v>176.19800000000001</v>
      </c>
      <c r="E29">
        <v>373.16899999999998</v>
      </c>
      <c r="G29" s="1">
        <f t="shared" si="0"/>
        <v>-9.8930000000000291</v>
      </c>
      <c r="I29">
        <f t="shared" si="1"/>
        <v>27</v>
      </c>
      <c r="J29">
        <f t="shared" si="3"/>
        <v>0.17683970772570232</v>
      </c>
      <c r="K29">
        <f t="shared" si="2"/>
        <v>0.27332730310583053</v>
      </c>
    </row>
    <row r="30" spans="1:11" x14ac:dyDescent="0.75">
      <c r="A30">
        <v>28</v>
      </c>
      <c r="B30">
        <v>610.73599999999999</v>
      </c>
      <c r="C30">
        <v>606.67499999999995</v>
      </c>
      <c r="D30">
        <v>178.85900000000001</v>
      </c>
      <c r="E30">
        <v>374.99400000000003</v>
      </c>
      <c r="G30" s="1">
        <f t="shared" si="0"/>
        <v>4.0610000000000355</v>
      </c>
      <c r="I30">
        <f t="shared" si="1"/>
        <v>28</v>
      </c>
      <c r="J30">
        <f t="shared" si="3"/>
        <v>0.28349231098474459</v>
      </c>
      <c r="K30">
        <f t="shared" si="2"/>
        <v>0.28180663074425283</v>
      </c>
    </row>
    <row r="31" spans="1:11" x14ac:dyDescent="0.75">
      <c r="A31">
        <v>29</v>
      </c>
      <c r="B31">
        <v>603.02800000000002</v>
      </c>
      <c r="C31">
        <v>609.71</v>
      </c>
      <c r="D31">
        <v>178.17500000000001</v>
      </c>
      <c r="E31">
        <v>367.54199999999997</v>
      </c>
      <c r="G31" s="1">
        <f t="shared" si="0"/>
        <v>-6.6820000000000164</v>
      </c>
      <c r="I31">
        <f t="shared" si="1"/>
        <v>29</v>
      </c>
      <c r="J31">
        <f t="shared" si="3"/>
        <v>0.2013818826622642</v>
      </c>
      <c r="K31">
        <f t="shared" si="2"/>
        <v>0.28752696512107045</v>
      </c>
    </row>
    <row r="32" spans="1:11" x14ac:dyDescent="0.75">
      <c r="A32">
        <v>30</v>
      </c>
      <c r="B32">
        <v>603.33299999999997</v>
      </c>
      <c r="C32">
        <v>609.49</v>
      </c>
      <c r="D32">
        <v>170.751</v>
      </c>
      <c r="E32">
        <v>350.31099999999998</v>
      </c>
      <c r="G32" s="1">
        <f t="shared" si="0"/>
        <v>-6.1570000000000391</v>
      </c>
      <c r="I32">
        <f t="shared" si="1"/>
        <v>30</v>
      </c>
      <c r="J32">
        <f t="shared" si="3"/>
        <v>0.20539453972912636</v>
      </c>
      <c r="K32">
        <f t="shared" si="2"/>
        <v>0.27680397375722399</v>
      </c>
    </row>
    <row r="33" spans="1:11" x14ac:dyDescent="0.75">
      <c r="A33">
        <v>31</v>
      </c>
      <c r="B33">
        <v>575.34</v>
      </c>
      <c r="C33">
        <v>581.70500000000004</v>
      </c>
      <c r="D33">
        <v>174.05600000000001</v>
      </c>
      <c r="E33">
        <v>352.63799999999998</v>
      </c>
      <c r="G33" s="1">
        <f t="shared" si="0"/>
        <v>-6.3650000000000091</v>
      </c>
      <c r="I33">
        <f t="shared" si="1"/>
        <v>31</v>
      </c>
      <c r="J33">
        <f t="shared" si="3"/>
        <v>0.20380476321501731</v>
      </c>
      <c r="K33">
        <f t="shared" si="2"/>
        <v>0.28824181775978136</v>
      </c>
    </row>
    <row r="34" spans="1:11" x14ac:dyDescent="0.75">
      <c r="A34">
        <v>32</v>
      </c>
      <c r="B34">
        <v>601.61800000000005</v>
      </c>
      <c r="C34">
        <v>608.23500000000001</v>
      </c>
      <c r="D34">
        <v>175.548</v>
      </c>
      <c r="E34">
        <v>356.98899999999998</v>
      </c>
      <c r="G34" s="1">
        <f t="shared" si="0"/>
        <v>-6.6169999999999618</v>
      </c>
      <c r="I34">
        <f t="shared" si="1"/>
        <v>32</v>
      </c>
      <c r="J34">
        <f t="shared" si="3"/>
        <v>0.20187868782292376</v>
      </c>
      <c r="K34">
        <f t="shared" si="2"/>
        <v>0.28924549240682063</v>
      </c>
    </row>
    <row r="35" spans="1:11" x14ac:dyDescent="0.75">
      <c r="A35">
        <v>33</v>
      </c>
      <c r="B35">
        <v>607.42600000000004</v>
      </c>
      <c r="C35">
        <v>602.65499999999997</v>
      </c>
      <c r="D35">
        <v>178.65600000000001</v>
      </c>
      <c r="E35">
        <v>367.62</v>
      </c>
      <c r="G35" s="1">
        <f t="shared" si="0"/>
        <v>4.7710000000000719</v>
      </c>
      <c r="I35">
        <f t="shared" si="1"/>
        <v>33</v>
      </c>
      <c r="J35">
        <f t="shared" si="3"/>
        <v>0.28891895197040635</v>
      </c>
      <c r="K35">
        <f t="shared" si="2"/>
        <v>0.28937888700428077</v>
      </c>
    </row>
    <row r="36" spans="1:11" x14ac:dyDescent="0.75">
      <c r="A36">
        <v>34</v>
      </c>
      <c r="B36">
        <v>608.71600000000001</v>
      </c>
      <c r="C36">
        <v>615.02499999999998</v>
      </c>
      <c r="D36">
        <v>175.81800000000001</v>
      </c>
      <c r="E36">
        <v>354.85399999999998</v>
      </c>
      <c r="G36" s="1">
        <f t="shared" si="0"/>
        <v>-6.3089999999999691</v>
      </c>
      <c r="I36">
        <f t="shared" si="1"/>
        <v>34</v>
      </c>
      <c r="J36">
        <f t="shared" si="3"/>
        <v>0.20423277996881628</v>
      </c>
      <c r="K36">
        <f t="shared" si="2"/>
        <v>0.29302460251901186</v>
      </c>
    </row>
    <row r="37" spans="1:11" x14ac:dyDescent="0.75">
      <c r="A37">
        <v>35</v>
      </c>
      <c r="B37">
        <v>606.05399999999997</v>
      </c>
      <c r="C37">
        <v>615.53499999999997</v>
      </c>
      <c r="D37">
        <v>175.86500000000001</v>
      </c>
      <c r="E37">
        <v>355.43200000000002</v>
      </c>
      <c r="G37" s="1">
        <f t="shared" si="0"/>
        <v>-9.4809999999999945</v>
      </c>
      <c r="I37">
        <f t="shared" si="1"/>
        <v>35</v>
      </c>
      <c r="J37">
        <f t="shared" si="3"/>
        <v>0.17998868812864977</v>
      </c>
      <c r="K37">
        <f t="shared" si="2"/>
        <v>0.29250484216249278</v>
      </c>
    </row>
    <row r="38" spans="1:11" x14ac:dyDescent="0.75">
      <c r="A38">
        <v>36</v>
      </c>
      <c r="B38">
        <v>572.19600000000003</v>
      </c>
      <c r="C38">
        <v>588.755</v>
      </c>
      <c r="D38">
        <v>172.39099999999999</v>
      </c>
      <c r="E38">
        <v>354.70800000000003</v>
      </c>
      <c r="G38" s="1">
        <f t="shared" si="0"/>
        <v>-16.558999999999969</v>
      </c>
      <c r="I38">
        <f t="shared" si="1"/>
        <v>36</v>
      </c>
      <c r="J38">
        <f t="shared" si="3"/>
        <v>0.12589042771102793</v>
      </c>
      <c r="K38">
        <f t="shared" si="2"/>
        <v>0.2786057569405388</v>
      </c>
    </row>
    <row r="39" spans="1:11" x14ac:dyDescent="0.75">
      <c r="A39">
        <v>37</v>
      </c>
      <c r="B39">
        <v>571.59500000000003</v>
      </c>
      <c r="C39">
        <v>583.23</v>
      </c>
      <c r="D39">
        <v>171.80199999999999</v>
      </c>
      <c r="E39">
        <v>345.27100000000002</v>
      </c>
      <c r="G39" s="1">
        <f t="shared" si="0"/>
        <v>-11.634999999999991</v>
      </c>
      <c r="I39">
        <f t="shared" si="1"/>
        <v>37</v>
      </c>
      <c r="J39">
        <f t="shared" si="3"/>
        <v>0.1635253294200375</v>
      </c>
      <c r="K39">
        <f t="shared" si="2"/>
        <v>0.28766241549067562</v>
      </c>
    </row>
    <row r="40" spans="1:11" x14ac:dyDescent="0.75">
      <c r="A40">
        <v>38</v>
      </c>
      <c r="B40">
        <v>560.399</v>
      </c>
      <c r="C40">
        <v>579.51</v>
      </c>
      <c r="D40">
        <v>172.09899999999999</v>
      </c>
      <c r="E40">
        <v>337.35399999999998</v>
      </c>
      <c r="G40" s="1">
        <f t="shared" si="0"/>
        <v>-19.11099999999999</v>
      </c>
      <c r="I40">
        <f t="shared" si="1"/>
        <v>38</v>
      </c>
      <c r="J40">
        <f t="shared" si="3"/>
        <v>0.10638509278791794</v>
      </c>
      <c r="K40">
        <f t="shared" si="2"/>
        <v>0.29950679536608477</v>
      </c>
    </row>
    <row r="41" spans="1:11" x14ac:dyDescent="0.75">
      <c r="A41">
        <v>39</v>
      </c>
      <c r="B41">
        <v>576.27700000000004</v>
      </c>
      <c r="C41">
        <v>589.96500000000003</v>
      </c>
      <c r="D41">
        <v>173.583</v>
      </c>
      <c r="E41">
        <v>358.34399999999999</v>
      </c>
      <c r="G41" s="1">
        <f t="shared" si="0"/>
        <v>-13.687999999999988</v>
      </c>
      <c r="I41">
        <f t="shared" si="1"/>
        <v>39</v>
      </c>
      <c r="J41">
        <f t="shared" si="3"/>
        <v>0.14783392949952637</v>
      </c>
      <c r="K41">
        <f t="shared" si="2"/>
        <v>0.27935672809049106</v>
      </c>
    </row>
    <row r="42" spans="1:11" x14ac:dyDescent="0.75">
      <c r="A42">
        <v>40</v>
      </c>
      <c r="B42">
        <v>545.44600000000003</v>
      </c>
      <c r="C42">
        <v>552.03</v>
      </c>
      <c r="D42">
        <v>169.625</v>
      </c>
      <c r="E42">
        <v>347.47399999999999</v>
      </c>
      <c r="G42" s="1">
        <f t="shared" si="0"/>
        <v>-6.5839999999999463</v>
      </c>
      <c r="I42">
        <f t="shared" si="1"/>
        <v>40</v>
      </c>
      <c r="J42">
        <f t="shared" si="3"/>
        <v>0.20213091198141236</v>
      </c>
      <c r="K42">
        <f t="shared" si="2"/>
        <v>0.27530618883916402</v>
      </c>
    </row>
    <row r="43" spans="1:11" x14ac:dyDescent="0.75">
      <c r="A43">
        <v>41</v>
      </c>
      <c r="B43">
        <v>553.73599999999999</v>
      </c>
      <c r="C43">
        <v>550.29999999999995</v>
      </c>
      <c r="D43">
        <v>166.43799999999999</v>
      </c>
      <c r="E43">
        <v>343.59899999999999</v>
      </c>
      <c r="G43" s="1">
        <f t="shared" si="0"/>
        <v>3.4360000000000355</v>
      </c>
      <c r="I43">
        <f t="shared" si="1"/>
        <v>41</v>
      </c>
      <c r="J43">
        <f t="shared" si="3"/>
        <v>0.27871533828609896</v>
      </c>
      <c r="K43">
        <f t="shared" si="2"/>
        <v>0.26582408686979814</v>
      </c>
    </row>
    <row r="44" spans="1:11" x14ac:dyDescent="0.75">
      <c r="A44">
        <v>42</v>
      </c>
      <c r="B44">
        <v>556.90800000000002</v>
      </c>
      <c r="C44">
        <v>558.721</v>
      </c>
      <c r="D44">
        <v>170.36099999999999</v>
      </c>
      <c r="E44">
        <v>349.09100000000001</v>
      </c>
      <c r="G44" s="1">
        <f t="shared" si="0"/>
        <v>-1.8129999999999882</v>
      </c>
      <c r="I44">
        <f t="shared" si="1"/>
        <v>42</v>
      </c>
      <c r="J44">
        <f t="shared" si="3"/>
        <v>0.23859641077379334</v>
      </c>
      <c r="K44">
        <f t="shared" si="2"/>
        <v>0.27657568389853809</v>
      </c>
    </row>
    <row r="45" spans="1:11" x14ac:dyDescent="0.75">
      <c r="A45">
        <v>43</v>
      </c>
      <c r="B45">
        <v>556.84199999999998</v>
      </c>
      <c r="C45">
        <v>554.81399999999996</v>
      </c>
      <c r="D45">
        <v>168.255</v>
      </c>
      <c r="E45">
        <v>343.29300000000001</v>
      </c>
      <c r="G45" s="1">
        <f t="shared" si="0"/>
        <v>2.02800000000002</v>
      </c>
      <c r="I45">
        <f t="shared" si="1"/>
        <v>43</v>
      </c>
      <c r="J45">
        <f t="shared" si="3"/>
        <v>0.26795377419058997</v>
      </c>
      <c r="K45">
        <f t="shared" si="2"/>
        <v>0.27432566179862333</v>
      </c>
    </row>
    <row r="46" spans="1:11" x14ac:dyDescent="0.75">
      <c r="A46">
        <v>44</v>
      </c>
      <c r="B46">
        <v>565.80899999999997</v>
      </c>
      <c r="C46">
        <v>566.93799999999999</v>
      </c>
      <c r="D46">
        <v>169.88900000000001</v>
      </c>
      <c r="E46">
        <v>355.13</v>
      </c>
      <c r="G46" s="1">
        <f t="shared" si="0"/>
        <v>-1.1290000000000191</v>
      </c>
      <c r="I46">
        <f t="shared" si="1"/>
        <v>44</v>
      </c>
      <c r="J46">
        <f t="shared" si="3"/>
        <v>0.24382432969519088</v>
      </c>
      <c r="K46">
        <f t="shared" si="2"/>
        <v>0.26746480670267514</v>
      </c>
    </row>
    <row r="47" spans="1:11" x14ac:dyDescent="0.75">
      <c r="A47">
        <v>45</v>
      </c>
      <c r="B47">
        <v>529.68899999999996</v>
      </c>
      <c r="C47">
        <v>535.74</v>
      </c>
      <c r="D47">
        <v>175.06200000000001</v>
      </c>
      <c r="E47">
        <v>383.10399999999998</v>
      </c>
      <c r="G47" s="1">
        <f t="shared" si="0"/>
        <v>-6.0510000000000446</v>
      </c>
      <c r="I47">
        <f t="shared" si="1"/>
        <v>45</v>
      </c>
      <c r="J47">
        <f t="shared" si="3"/>
        <v>0.20620471429881662</v>
      </c>
      <c r="K47">
        <f t="shared" si="2"/>
        <v>0.25868857942106549</v>
      </c>
    </row>
    <row r="48" spans="1:11" x14ac:dyDescent="0.75">
      <c r="A48">
        <v>46</v>
      </c>
      <c r="B48">
        <v>533.10799999999995</v>
      </c>
      <c r="C48">
        <v>537.09</v>
      </c>
      <c r="D48">
        <v>174.72900000000001</v>
      </c>
      <c r="E48">
        <v>387.22899999999998</v>
      </c>
      <c r="G48" s="1">
        <f t="shared" si="0"/>
        <v>-3.9820000000000846</v>
      </c>
      <c r="I48">
        <f t="shared" si="1"/>
        <v>46</v>
      </c>
      <c r="J48">
        <f t="shared" si="3"/>
        <v>0.22201840472041282</v>
      </c>
      <c r="K48">
        <f t="shared" si="2"/>
        <v>0.25344928881221729</v>
      </c>
    </row>
    <row r="49" spans="1:11" x14ac:dyDescent="0.75">
      <c r="A49">
        <v>47</v>
      </c>
      <c r="B49">
        <v>528.49300000000005</v>
      </c>
      <c r="C49">
        <v>552.16099999999994</v>
      </c>
      <c r="D49">
        <v>173.86799999999999</v>
      </c>
      <c r="E49">
        <v>389.25200000000001</v>
      </c>
      <c r="G49" s="1">
        <f t="shared" si="0"/>
        <v>-23.667999999999893</v>
      </c>
      <c r="I49">
        <f t="shared" si="1"/>
        <v>47</v>
      </c>
      <c r="J49">
        <f t="shared" si="3"/>
        <v>7.1555229447553673E-2</v>
      </c>
      <c r="K49">
        <f t="shared" si="2"/>
        <v>0.24834727318645727</v>
      </c>
    </row>
    <row r="50" spans="1:11" x14ac:dyDescent="0.75">
      <c r="A50">
        <v>48</v>
      </c>
      <c r="B50">
        <v>541.35299999999995</v>
      </c>
      <c r="C50">
        <v>559.53599999999994</v>
      </c>
      <c r="D50">
        <v>172.477</v>
      </c>
      <c r="E50">
        <v>387.74200000000002</v>
      </c>
      <c r="G50" s="1">
        <f t="shared" si="0"/>
        <v>-18.182999999999993</v>
      </c>
      <c r="I50">
        <f t="shared" si="1"/>
        <v>48</v>
      </c>
      <c r="J50">
        <f t="shared" si="3"/>
        <v>0.11347794185086696</v>
      </c>
      <c r="K50">
        <f t="shared" si="2"/>
        <v>0.24455259167407428</v>
      </c>
    </row>
    <row r="51" spans="1:11" x14ac:dyDescent="0.75">
      <c r="A51">
        <v>49</v>
      </c>
      <c r="B51">
        <v>517.125</v>
      </c>
      <c r="C51">
        <v>527.09900000000005</v>
      </c>
      <c r="D51">
        <v>171.43</v>
      </c>
      <c r="E51">
        <v>395.01299999999998</v>
      </c>
      <c r="G51" s="1">
        <f t="shared" si="0"/>
        <v>-9.9740000000000464</v>
      </c>
      <c r="I51">
        <f t="shared" si="1"/>
        <v>49</v>
      </c>
      <c r="J51">
        <f t="shared" si="3"/>
        <v>0.1762206120639577</v>
      </c>
      <c r="K51">
        <f t="shared" si="2"/>
        <v>0.23427983404420885</v>
      </c>
    </row>
    <row r="52" spans="1:11" x14ac:dyDescent="0.75">
      <c r="A52">
        <v>50</v>
      </c>
      <c r="B52">
        <v>531.154</v>
      </c>
      <c r="C52">
        <v>537.90099999999995</v>
      </c>
      <c r="D52">
        <v>170.91399999999999</v>
      </c>
      <c r="E52">
        <v>387.245</v>
      </c>
      <c r="G52" s="1">
        <f t="shared" si="0"/>
        <v>-6.7469999999999573</v>
      </c>
      <c r="I52">
        <f t="shared" si="1"/>
        <v>50</v>
      </c>
      <c r="J52">
        <f t="shared" si="3"/>
        <v>0.2008850775016055</v>
      </c>
      <c r="K52">
        <f t="shared" si="2"/>
        <v>0.23915882429979976</v>
      </c>
    </row>
    <row r="53" spans="1:11" x14ac:dyDescent="0.75">
      <c r="A53">
        <v>51</v>
      </c>
      <c r="B53">
        <v>538.15200000000004</v>
      </c>
      <c r="C53">
        <v>562.64099999999996</v>
      </c>
      <c r="D53">
        <v>171.04400000000001</v>
      </c>
      <c r="E53">
        <v>382.50400000000002</v>
      </c>
      <c r="G53" s="1">
        <f t="shared" si="0"/>
        <v>-24.488999999999919</v>
      </c>
      <c r="I53">
        <f t="shared" si="1"/>
        <v>51</v>
      </c>
      <c r="J53">
        <f t="shared" si="3"/>
        <v>6.5280198110612572E-2</v>
      </c>
      <c r="K53">
        <f t="shared" si="2"/>
        <v>0.24397342516685463</v>
      </c>
    </row>
    <row r="54" spans="1:11" x14ac:dyDescent="0.75">
      <c r="A54">
        <v>52</v>
      </c>
      <c r="B54">
        <v>546.65300000000002</v>
      </c>
      <c r="C54">
        <v>545.38499999999999</v>
      </c>
      <c r="D54">
        <v>171.59899999999999</v>
      </c>
      <c r="E54">
        <v>379.18599999999998</v>
      </c>
      <c r="G54" s="1">
        <f t="shared" si="0"/>
        <v>1.2680000000000291</v>
      </c>
      <c r="I54">
        <f t="shared" si="1"/>
        <v>52</v>
      </c>
      <c r="J54">
        <f t="shared" si="3"/>
        <v>0.26214497538903697</v>
      </c>
      <c r="K54">
        <f t="shared" si="2"/>
        <v>0.24923799896599352</v>
      </c>
    </row>
    <row r="55" spans="1:11" x14ac:dyDescent="0.75">
      <c r="A55">
        <v>53</v>
      </c>
      <c r="B55">
        <v>557.125</v>
      </c>
      <c r="C55">
        <v>564.21</v>
      </c>
      <c r="D55">
        <v>171.29400000000001</v>
      </c>
      <c r="E55">
        <v>381.24900000000002</v>
      </c>
      <c r="G55" s="1">
        <f t="shared" si="0"/>
        <v>-7.0850000000000364</v>
      </c>
      <c r="I55">
        <f t="shared" si="1"/>
        <v>53</v>
      </c>
      <c r="J55">
        <f t="shared" si="3"/>
        <v>0.19830169066617734</v>
      </c>
      <c r="K55">
        <f t="shared" si="2"/>
        <v>0.24610237742536817</v>
      </c>
    </row>
    <row r="56" spans="1:11" x14ac:dyDescent="0.75">
      <c r="A56">
        <v>54</v>
      </c>
      <c r="B56">
        <v>541.68799999999999</v>
      </c>
      <c r="C56">
        <v>540.59</v>
      </c>
      <c r="D56">
        <v>170.41800000000001</v>
      </c>
      <c r="E56">
        <v>371.98899999999998</v>
      </c>
      <c r="G56" s="1">
        <f t="shared" si="0"/>
        <v>1.0979999999999563</v>
      </c>
      <c r="I56">
        <f t="shared" si="1"/>
        <v>54</v>
      </c>
      <c r="J56">
        <f t="shared" si="3"/>
        <v>0.26084563881500478</v>
      </c>
      <c r="K56">
        <f t="shared" si="2"/>
        <v>0.25166971574156022</v>
      </c>
    </row>
    <row r="57" spans="1:11" x14ac:dyDescent="0.75">
      <c r="A57">
        <v>55</v>
      </c>
      <c r="B57">
        <v>537.31899999999996</v>
      </c>
      <c r="C57">
        <v>523.39499999999998</v>
      </c>
      <c r="D57">
        <v>166.41200000000001</v>
      </c>
      <c r="E57">
        <v>369.18099999999998</v>
      </c>
      <c r="G57" s="1">
        <f t="shared" si="0"/>
        <v>13.923999999999978</v>
      </c>
      <c r="I57">
        <f t="shared" si="1"/>
        <v>55</v>
      </c>
      <c r="J57">
        <f t="shared" si="3"/>
        <v>0.35887676174753114</v>
      </c>
      <c r="K57">
        <f t="shared" si="2"/>
        <v>0.23842909371099727</v>
      </c>
    </row>
    <row r="58" spans="1:11" x14ac:dyDescent="0.75">
      <c r="A58">
        <v>56</v>
      </c>
      <c r="B58">
        <v>549.29899999999998</v>
      </c>
      <c r="C58">
        <v>544.82500000000005</v>
      </c>
      <c r="D58">
        <v>169.96</v>
      </c>
      <c r="E58">
        <v>373.02800000000002</v>
      </c>
      <c r="G58" s="1">
        <f t="shared" si="0"/>
        <v>4.4739999999999327</v>
      </c>
      <c r="I58">
        <f t="shared" si="1"/>
        <v>56</v>
      </c>
      <c r="J58">
        <f t="shared" si="3"/>
        <v>0.28664893454400886</v>
      </c>
      <c r="K58">
        <f t="shared" si="2"/>
        <v>0.24882621686137504</v>
      </c>
    </row>
    <row r="59" spans="1:11" x14ac:dyDescent="0.75">
      <c r="A59">
        <v>57</v>
      </c>
      <c r="B59">
        <v>532.93100000000004</v>
      </c>
      <c r="C59">
        <v>533.78</v>
      </c>
      <c r="D59">
        <v>170.667</v>
      </c>
      <c r="E59">
        <v>386.57600000000002</v>
      </c>
      <c r="G59" s="1">
        <f t="shared" si="0"/>
        <v>-0.8489999999999327</v>
      </c>
      <c r="I59">
        <f t="shared" si="1"/>
        <v>57</v>
      </c>
      <c r="J59">
        <f t="shared" si="3"/>
        <v>0.24596441346418477</v>
      </c>
      <c r="K59">
        <f t="shared" si="2"/>
        <v>0.23883245303403156</v>
      </c>
    </row>
    <row r="60" spans="1:11" x14ac:dyDescent="0.75">
      <c r="A60">
        <v>58</v>
      </c>
      <c r="B60">
        <v>532.33299999999997</v>
      </c>
      <c r="C60">
        <v>523.30999999999995</v>
      </c>
      <c r="D60">
        <v>170.49199999999999</v>
      </c>
      <c r="E60">
        <v>370.565</v>
      </c>
      <c r="G60" s="1">
        <f t="shared" si="0"/>
        <v>9.0230000000000246</v>
      </c>
      <c r="I60">
        <f t="shared" si="1"/>
        <v>58</v>
      </c>
      <c r="J60">
        <f t="shared" si="3"/>
        <v>0.32141765263383193</v>
      </c>
      <c r="K60">
        <f t="shared" si="2"/>
        <v>0.25339532656196989</v>
      </c>
    </row>
    <row r="61" spans="1:11" x14ac:dyDescent="0.75">
      <c r="A61">
        <v>59</v>
      </c>
      <c r="B61">
        <v>511.97699999999998</v>
      </c>
      <c r="C61">
        <v>524.47799999999995</v>
      </c>
      <c r="D61">
        <v>169.40899999999999</v>
      </c>
      <c r="E61">
        <v>377.53300000000002</v>
      </c>
      <c r="G61" s="1">
        <f t="shared" si="0"/>
        <v>-12.500999999999976</v>
      </c>
      <c r="I61">
        <f t="shared" si="1"/>
        <v>59</v>
      </c>
      <c r="J61">
        <f t="shared" si="3"/>
        <v>0.15690635604879424</v>
      </c>
      <c r="K61">
        <f t="shared" si="2"/>
        <v>0.24233399214857898</v>
      </c>
    </row>
    <row r="62" spans="1:11" x14ac:dyDescent="0.75">
      <c r="A62">
        <v>60</v>
      </c>
      <c r="B62">
        <v>503.37099999999998</v>
      </c>
      <c r="C62">
        <v>513.745</v>
      </c>
      <c r="D62">
        <v>164.898</v>
      </c>
      <c r="E62">
        <v>363.08800000000002</v>
      </c>
      <c r="G62" s="1">
        <f t="shared" si="0"/>
        <v>-10.374000000000024</v>
      </c>
      <c r="I62">
        <f t="shared" si="1"/>
        <v>60</v>
      </c>
      <c r="J62">
        <f t="shared" si="3"/>
        <v>0.17316334953682469</v>
      </c>
      <c r="K62">
        <f t="shared" si="2"/>
        <v>0.23817712104258537</v>
      </c>
    </row>
    <row r="63" spans="1:11" x14ac:dyDescent="0.75">
      <c r="A63">
        <v>61</v>
      </c>
      <c r="B63">
        <v>514.35599999999999</v>
      </c>
      <c r="C63">
        <v>525.39099999999996</v>
      </c>
      <c r="D63">
        <v>170.01499999999999</v>
      </c>
      <c r="E63">
        <v>375.17500000000001</v>
      </c>
      <c r="G63" s="1">
        <f t="shared" si="0"/>
        <v>-11.034999999999968</v>
      </c>
      <c r="I63">
        <f t="shared" si="1"/>
        <v>61</v>
      </c>
      <c r="J63">
        <f t="shared" si="3"/>
        <v>0.16811122321073749</v>
      </c>
      <c r="K63">
        <f t="shared" si="2"/>
        <v>0.24694817282257267</v>
      </c>
    </row>
    <row r="64" spans="1:11" x14ac:dyDescent="0.75">
      <c r="A64">
        <v>62</v>
      </c>
      <c r="B64">
        <v>539.49199999999996</v>
      </c>
      <c r="C64">
        <v>555.26099999999997</v>
      </c>
      <c r="D64">
        <v>169.5</v>
      </c>
      <c r="E64">
        <v>373.17099999999999</v>
      </c>
      <c r="G64" s="1">
        <f t="shared" si="0"/>
        <v>-15.769000000000005</v>
      </c>
      <c r="I64">
        <f t="shared" si="1"/>
        <v>62</v>
      </c>
      <c r="J64">
        <f t="shared" si="3"/>
        <v>0.13192852120211573</v>
      </c>
      <c r="K64">
        <f t="shared" si="2"/>
        <v>0.2468687171911475</v>
      </c>
    </row>
    <row r="65" spans="1:11" x14ac:dyDescent="0.75">
      <c r="A65">
        <v>63</v>
      </c>
      <c r="B65">
        <v>532.63599999999997</v>
      </c>
      <c r="C65">
        <v>533.55899999999997</v>
      </c>
      <c r="D65">
        <v>169.404</v>
      </c>
      <c r="E65">
        <v>375.82900000000001</v>
      </c>
      <c r="G65" s="1">
        <f t="shared" si="0"/>
        <v>-0.92300000000000182</v>
      </c>
      <c r="I65">
        <f t="shared" si="1"/>
        <v>63</v>
      </c>
      <c r="J65">
        <f t="shared" si="3"/>
        <v>0.24539881989666462</v>
      </c>
      <c r="K65">
        <f t="shared" si="2"/>
        <v>0.24392856165641891</v>
      </c>
    </row>
    <row r="66" spans="1:11" x14ac:dyDescent="0.75">
      <c r="A66">
        <v>64</v>
      </c>
      <c r="B66">
        <v>518.84100000000001</v>
      </c>
      <c r="C66">
        <v>524.38300000000004</v>
      </c>
      <c r="D66">
        <v>166.45500000000001</v>
      </c>
      <c r="E66">
        <v>372.75</v>
      </c>
      <c r="G66" s="1">
        <f t="shared" si="0"/>
        <v>-5.54200000000003</v>
      </c>
      <c r="I66">
        <f t="shared" si="1"/>
        <v>64</v>
      </c>
      <c r="J66">
        <f t="shared" si="3"/>
        <v>0.21009508086459372</v>
      </c>
      <c r="K66">
        <f t="shared" si="2"/>
        <v>0.23523244312561825</v>
      </c>
    </row>
    <row r="67" spans="1:11" x14ac:dyDescent="0.75">
      <c r="A67">
        <v>65</v>
      </c>
      <c r="B67">
        <v>525.33299999999997</v>
      </c>
      <c r="C67">
        <v>530.54300000000001</v>
      </c>
      <c r="D67">
        <v>166.47900000000001</v>
      </c>
      <c r="E67">
        <v>371.51400000000001</v>
      </c>
      <c r="G67" s="1">
        <f t="shared" ref="G67:G105" si="4">B67-C67</f>
        <v>-5.2100000000000364</v>
      </c>
      <c r="I67">
        <f t="shared" ref="I67:I105" si="5">A67</f>
        <v>65</v>
      </c>
      <c r="J67">
        <f t="shared" si="3"/>
        <v>0.21263260876211423</v>
      </c>
      <c r="K67">
        <f t="shared" ref="K67:K105" si="6">(D67-107)/(E67-120)</f>
        <v>0.23648385378149928</v>
      </c>
    </row>
    <row r="68" spans="1:11" x14ac:dyDescent="0.75">
      <c r="A68">
        <v>66</v>
      </c>
      <c r="B68">
        <v>492.48500000000001</v>
      </c>
      <c r="C68">
        <v>506.47300000000001</v>
      </c>
      <c r="D68">
        <v>165.00700000000001</v>
      </c>
      <c r="E68">
        <v>356.61</v>
      </c>
      <c r="G68" s="1">
        <f t="shared" si="4"/>
        <v>-13.988</v>
      </c>
      <c r="I68">
        <f t="shared" si="5"/>
        <v>66</v>
      </c>
      <c r="J68">
        <f t="shared" ref="J68:J105" si="7">(G68-MIN(G$3:G$105))/(MAX(G$3:G$105)-MIN(G$3:G$105))</f>
        <v>0.14554098260417636</v>
      </c>
      <c r="K68">
        <f t="shared" si="6"/>
        <v>0.24515869997041545</v>
      </c>
    </row>
    <row r="69" spans="1:11" x14ac:dyDescent="0.75">
      <c r="A69">
        <v>67</v>
      </c>
      <c r="B69">
        <v>500.18900000000002</v>
      </c>
      <c r="C69">
        <v>502.803</v>
      </c>
      <c r="D69">
        <v>163.911</v>
      </c>
      <c r="E69">
        <v>356.47300000000001</v>
      </c>
      <c r="G69" s="1">
        <f t="shared" si="4"/>
        <v>-2.6139999999999759</v>
      </c>
      <c r="I69">
        <f t="shared" si="5"/>
        <v>67</v>
      </c>
      <c r="J69">
        <f t="shared" si="7"/>
        <v>0.2324742425632092</v>
      </c>
      <c r="K69">
        <f t="shared" si="6"/>
        <v>0.24066595340694286</v>
      </c>
    </row>
    <row r="70" spans="1:11" x14ac:dyDescent="0.75">
      <c r="A70">
        <v>68</v>
      </c>
      <c r="B70">
        <v>499.19299999999998</v>
      </c>
      <c r="C70">
        <v>491.84199999999998</v>
      </c>
      <c r="D70">
        <v>162.042</v>
      </c>
      <c r="E70">
        <v>353.06</v>
      </c>
      <c r="G70" s="1">
        <f t="shared" si="4"/>
        <v>7.3509999999999991</v>
      </c>
      <c r="I70">
        <f t="shared" si="5"/>
        <v>68</v>
      </c>
      <c r="J70">
        <f t="shared" si="7"/>
        <v>0.30863829527041492</v>
      </c>
      <c r="K70">
        <f t="shared" si="6"/>
        <v>0.2361709431047799</v>
      </c>
    </row>
    <row r="71" spans="1:11" x14ac:dyDescent="0.75">
      <c r="A71">
        <v>69</v>
      </c>
      <c r="B71">
        <v>514.89300000000003</v>
      </c>
      <c r="C71">
        <v>509.02</v>
      </c>
      <c r="D71">
        <v>159.488</v>
      </c>
      <c r="E71">
        <v>348.18099999999998</v>
      </c>
      <c r="G71" s="1">
        <f t="shared" si="4"/>
        <v>5.8730000000000473</v>
      </c>
      <c r="I71">
        <f t="shared" si="5"/>
        <v>69</v>
      </c>
      <c r="J71">
        <f t="shared" si="7"/>
        <v>0.2973417102326581</v>
      </c>
      <c r="K71">
        <f t="shared" si="6"/>
        <v>0.23002791643476014</v>
      </c>
    </row>
    <row r="72" spans="1:11" x14ac:dyDescent="0.75">
      <c r="A72">
        <v>70</v>
      </c>
      <c r="B72">
        <v>511</v>
      </c>
      <c r="C72">
        <v>517.90200000000004</v>
      </c>
      <c r="D72">
        <v>160.49</v>
      </c>
      <c r="E72">
        <v>339.404</v>
      </c>
      <c r="G72" s="1">
        <f t="shared" si="4"/>
        <v>-6.9020000000000437</v>
      </c>
      <c r="I72">
        <f t="shared" si="5"/>
        <v>70</v>
      </c>
      <c r="J72">
        <f t="shared" si="7"/>
        <v>0.19970038827234074</v>
      </c>
      <c r="K72">
        <f t="shared" si="6"/>
        <v>0.24379683141601799</v>
      </c>
    </row>
    <row r="73" spans="1:11" x14ac:dyDescent="0.75">
      <c r="A73">
        <v>71</v>
      </c>
      <c r="B73">
        <v>501.79199999999997</v>
      </c>
      <c r="C73">
        <v>497.255</v>
      </c>
      <c r="D73">
        <v>157.429</v>
      </c>
      <c r="E73">
        <v>326.87599999999998</v>
      </c>
      <c r="G73" s="1">
        <f t="shared" si="4"/>
        <v>4.5369999999999777</v>
      </c>
      <c r="I73">
        <f t="shared" si="5"/>
        <v>71</v>
      </c>
      <c r="J73">
        <f t="shared" si="7"/>
        <v>0.28713045339203269</v>
      </c>
      <c r="K73">
        <f t="shared" si="6"/>
        <v>0.24376438059513916</v>
      </c>
    </row>
    <row r="74" spans="1:11" x14ac:dyDescent="0.75">
      <c r="A74">
        <v>72</v>
      </c>
      <c r="B74">
        <v>533.72199999999998</v>
      </c>
      <c r="C74">
        <v>518.85</v>
      </c>
      <c r="D74">
        <v>161.72900000000001</v>
      </c>
      <c r="E74">
        <v>346.63299999999998</v>
      </c>
      <c r="G74" s="1">
        <f t="shared" si="4"/>
        <v>14.871999999999957</v>
      </c>
      <c r="I74">
        <f t="shared" si="5"/>
        <v>72</v>
      </c>
      <c r="J74">
        <f t="shared" si="7"/>
        <v>0.36612247393683667</v>
      </c>
      <c r="K74">
        <f t="shared" si="6"/>
        <v>0.24148733856058041</v>
      </c>
    </row>
    <row r="75" spans="1:11" x14ac:dyDescent="0.75">
      <c r="A75">
        <v>73</v>
      </c>
      <c r="B75">
        <v>526.82600000000002</v>
      </c>
      <c r="C75">
        <v>525.61</v>
      </c>
      <c r="D75">
        <v>159.85900000000001</v>
      </c>
      <c r="E75">
        <v>342.02300000000002</v>
      </c>
      <c r="G75" s="1">
        <f t="shared" si="4"/>
        <v>1.2160000000000082</v>
      </c>
      <c r="I75">
        <f t="shared" si="5"/>
        <v>73</v>
      </c>
      <c r="J75">
        <f t="shared" si="7"/>
        <v>0.26174753126050948</v>
      </c>
      <c r="K75">
        <f t="shared" si="6"/>
        <v>0.23807893776770878</v>
      </c>
    </row>
    <row r="76" spans="1:11" x14ac:dyDescent="0.75">
      <c r="A76">
        <v>74</v>
      </c>
      <c r="B76">
        <v>530.75699999999995</v>
      </c>
      <c r="C76">
        <v>512.01</v>
      </c>
      <c r="D76">
        <v>158.953</v>
      </c>
      <c r="E76">
        <v>345.39600000000002</v>
      </c>
      <c r="G76" s="1">
        <f t="shared" si="4"/>
        <v>18.746999999999957</v>
      </c>
      <c r="I76">
        <f t="shared" si="5"/>
        <v>74</v>
      </c>
      <c r="J76">
        <f t="shared" si="7"/>
        <v>0.39573970466843955</v>
      </c>
      <c r="K76">
        <f t="shared" si="6"/>
        <v>0.23049654829721911</v>
      </c>
    </row>
    <row r="77" spans="1:11" x14ac:dyDescent="0.75">
      <c r="A77">
        <v>75</v>
      </c>
      <c r="B77">
        <v>563.29600000000005</v>
      </c>
      <c r="C77">
        <v>517.14700000000005</v>
      </c>
      <c r="D77">
        <v>163.721</v>
      </c>
      <c r="E77">
        <v>353.303</v>
      </c>
      <c r="G77" s="1">
        <f t="shared" si="4"/>
        <v>46.149000000000001</v>
      </c>
      <c r="I77">
        <f t="shared" si="5"/>
        <v>75</v>
      </c>
      <c r="J77">
        <f t="shared" si="7"/>
        <v>0.60517747408970002</v>
      </c>
      <c r="K77">
        <f t="shared" si="6"/>
        <v>0.24312160580875516</v>
      </c>
    </row>
    <row r="78" spans="1:11" x14ac:dyDescent="0.75">
      <c r="A78">
        <v>76</v>
      </c>
      <c r="B78">
        <v>566.18899999999996</v>
      </c>
      <c r="C78">
        <v>512.125</v>
      </c>
      <c r="D78">
        <v>159.52099999999999</v>
      </c>
      <c r="E78">
        <v>341.30700000000002</v>
      </c>
      <c r="G78" s="1">
        <f t="shared" si="4"/>
        <v>54.063999999999965</v>
      </c>
      <c r="I78">
        <f t="shared" si="5"/>
        <v>76</v>
      </c>
      <c r="J78">
        <f t="shared" si="7"/>
        <v>0.66567305634534801</v>
      </c>
      <c r="K78">
        <f t="shared" si="6"/>
        <v>0.23732191028751906</v>
      </c>
    </row>
    <row r="79" spans="1:11" x14ac:dyDescent="0.75">
      <c r="A79">
        <v>77</v>
      </c>
      <c r="B79">
        <v>555.149</v>
      </c>
      <c r="C79">
        <v>512.98500000000001</v>
      </c>
      <c r="D79">
        <v>160.77099999999999</v>
      </c>
      <c r="E79">
        <v>356.05200000000002</v>
      </c>
      <c r="G79" s="1">
        <f t="shared" si="4"/>
        <v>42.163999999999987</v>
      </c>
      <c r="I79">
        <f t="shared" si="5"/>
        <v>77</v>
      </c>
      <c r="J79">
        <f t="shared" si="7"/>
        <v>0.57471949616313533</v>
      </c>
      <c r="K79">
        <f t="shared" si="6"/>
        <v>0.22779302865470313</v>
      </c>
    </row>
    <row r="80" spans="1:11" x14ac:dyDescent="0.75">
      <c r="A80">
        <v>78</v>
      </c>
      <c r="B80">
        <v>621.89200000000005</v>
      </c>
      <c r="C80">
        <v>524.08600000000001</v>
      </c>
      <c r="D80">
        <v>160.53800000000001</v>
      </c>
      <c r="E80">
        <v>360.12700000000001</v>
      </c>
      <c r="G80" s="1">
        <f t="shared" si="4"/>
        <v>97.80600000000004</v>
      </c>
      <c r="I80">
        <f t="shared" si="5"/>
        <v>78</v>
      </c>
      <c r="J80">
        <f t="shared" si="7"/>
        <v>1</v>
      </c>
      <c r="K80">
        <f t="shared" si="6"/>
        <v>0.22295701857766936</v>
      </c>
    </row>
    <row r="81" spans="1:11" x14ac:dyDescent="0.75">
      <c r="A81">
        <v>79</v>
      </c>
      <c r="B81">
        <v>589.69200000000001</v>
      </c>
      <c r="C81">
        <v>512.27700000000004</v>
      </c>
      <c r="D81">
        <v>157.44399999999999</v>
      </c>
      <c r="E81">
        <v>359.19099999999997</v>
      </c>
      <c r="G81" s="1">
        <f t="shared" si="4"/>
        <v>77.414999999999964</v>
      </c>
      <c r="I81">
        <f t="shared" si="5"/>
        <v>79</v>
      </c>
      <c r="J81">
        <f t="shared" si="7"/>
        <v>0.84414839952306653</v>
      </c>
      <c r="K81">
        <f t="shared" si="6"/>
        <v>0.21089422260871016</v>
      </c>
    </row>
    <row r="82" spans="1:11" x14ac:dyDescent="0.75">
      <c r="A82">
        <v>80</v>
      </c>
      <c r="B82">
        <v>597.88400000000001</v>
      </c>
      <c r="C82">
        <v>523.80799999999999</v>
      </c>
      <c r="D82">
        <v>159.09899999999999</v>
      </c>
      <c r="E82">
        <v>367.94499999999999</v>
      </c>
      <c r="G82" s="1">
        <f t="shared" si="4"/>
        <v>74.076000000000022</v>
      </c>
      <c r="I82">
        <f t="shared" si="5"/>
        <v>80</v>
      </c>
      <c r="J82">
        <f t="shared" si="7"/>
        <v>0.81862790057782253</v>
      </c>
      <c r="K82">
        <f t="shared" si="6"/>
        <v>0.21012321280929236</v>
      </c>
    </row>
    <row r="83" spans="1:11" x14ac:dyDescent="0.75">
      <c r="A83">
        <v>81</v>
      </c>
      <c r="B83">
        <v>570.125</v>
      </c>
      <c r="C83">
        <v>513.21100000000001</v>
      </c>
      <c r="D83">
        <v>160.30000000000001</v>
      </c>
      <c r="E83">
        <v>374.05</v>
      </c>
      <c r="G83" s="1">
        <f t="shared" si="4"/>
        <v>56.913999999999987</v>
      </c>
      <c r="I83">
        <f t="shared" si="5"/>
        <v>81</v>
      </c>
      <c r="J83">
        <f t="shared" si="7"/>
        <v>0.6874560518511722</v>
      </c>
      <c r="K83">
        <f t="shared" si="6"/>
        <v>0.2098012202322378</v>
      </c>
    </row>
    <row r="84" spans="1:11" x14ac:dyDescent="0.75">
      <c r="A84">
        <v>82</v>
      </c>
      <c r="B84">
        <v>603.99400000000003</v>
      </c>
      <c r="C84">
        <v>560.82899999999995</v>
      </c>
      <c r="D84">
        <v>165.97</v>
      </c>
      <c r="E84">
        <v>390.27</v>
      </c>
      <c r="G84" s="1">
        <f t="shared" si="4"/>
        <v>43.165000000000077</v>
      </c>
      <c r="I84">
        <f t="shared" si="5"/>
        <v>82</v>
      </c>
      <c r="J84">
        <f t="shared" si="7"/>
        <v>0.58237029563728693</v>
      </c>
      <c r="K84">
        <f t="shared" si="6"/>
        <v>0.21818921818921819</v>
      </c>
    </row>
    <row r="85" spans="1:11" x14ac:dyDescent="0.75">
      <c r="A85">
        <v>83</v>
      </c>
      <c r="B85">
        <v>579.47199999999998</v>
      </c>
      <c r="C85">
        <v>541.553</v>
      </c>
      <c r="D85">
        <v>163.04</v>
      </c>
      <c r="E85">
        <v>399.52699999999999</v>
      </c>
      <c r="G85" s="1">
        <f t="shared" si="4"/>
        <v>37.918999999999983</v>
      </c>
      <c r="I85">
        <f t="shared" si="5"/>
        <v>83</v>
      </c>
      <c r="J85">
        <f t="shared" si="7"/>
        <v>0.5422742975939342</v>
      </c>
      <c r="K85">
        <f t="shared" si="6"/>
        <v>0.2004815277236188</v>
      </c>
    </row>
    <row r="86" spans="1:11" x14ac:dyDescent="0.75">
      <c r="A86">
        <v>84</v>
      </c>
      <c r="B86">
        <v>583.70799999999997</v>
      </c>
      <c r="C86">
        <v>533.63400000000001</v>
      </c>
      <c r="D86">
        <v>163.529</v>
      </c>
      <c r="E86">
        <v>402.77699999999999</v>
      </c>
      <c r="G86" s="1">
        <f t="shared" si="4"/>
        <v>50.073999999999955</v>
      </c>
      <c r="I86">
        <f t="shared" si="5"/>
        <v>84</v>
      </c>
      <c r="J86">
        <f t="shared" si="7"/>
        <v>0.6351768626371942</v>
      </c>
      <c r="K86">
        <f t="shared" si="6"/>
        <v>0.19990664021472751</v>
      </c>
    </row>
    <row r="87" spans="1:11" x14ac:dyDescent="0.75">
      <c r="A87">
        <v>85</v>
      </c>
      <c r="B87">
        <v>595.65899999999999</v>
      </c>
      <c r="C87">
        <v>535.75</v>
      </c>
      <c r="D87">
        <v>163.512</v>
      </c>
      <c r="E87">
        <v>432.92200000000003</v>
      </c>
      <c r="G87" s="1">
        <f t="shared" si="4"/>
        <v>59.908999999999992</v>
      </c>
      <c r="I87">
        <f t="shared" si="5"/>
        <v>85</v>
      </c>
      <c r="J87">
        <f t="shared" si="7"/>
        <v>0.71034730502308208</v>
      </c>
      <c r="K87">
        <f t="shared" si="6"/>
        <v>0.18059452515323307</v>
      </c>
    </row>
    <row r="88" spans="1:11" x14ac:dyDescent="0.75">
      <c r="A88">
        <v>86</v>
      </c>
      <c r="B88">
        <v>530.08500000000004</v>
      </c>
      <c r="C88">
        <v>516.995</v>
      </c>
      <c r="D88">
        <v>161.059</v>
      </c>
      <c r="E88">
        <v>423.18400000000003</v>
      </c>
      <c r="G88" s="1">
        <f t="shared" si="4"/>
        <v>13.090000000000032</v>
      </c>
      <c r="I88">
        <f t="shared" si="5"/>
        <v>86</v>
      </c>
      <c r="J88">
        <f t="shared" si="7"/>
        <v>0.3525023693784588</v>
      </c>
      <c r="K88">
        <f t="shared" si="6"/>
        <v>0.17830426407725999</v>
      </c>
    </row>
    <row r="89" spans="1:11" x14ac:dyDescent="0.75">
      <c r="A89">
        <v>87</v>
      </c>
      <c r="B89">
        <v>532.47</v>
      </c>
      <c r="C89">
        <v>538.39499999999998</v>
      </c>
      <c r="D89">
        <v>163.74199999999999</v>
      </c>
      <c r="E89">
        <v>440.91</v>
      </c>
      <c r="G89" s="1">
        <f t="shared" si="4"/>
        <v>-5.9249999999999545</v>
      </c>
      <c r="I89">
        <f t="shared" si="5"/>
        <v>87</v>
      </c>
      <c r="J89">
        <f t="shared" si="7"/>
        <v>0.20716775199486426</v>
      </c>
      <c r="K89">
        <f t="shared" si="6"/>
        <v>0.17681592969991583</v>
      </c>
    </row>
    <row r="90" spans="1:11" x14ac:dyDescent="0.75">
      <c r="A90">
        <v>88</v>
      </c>
      <c r="B90">
        <v>520.28700000000003</v>
      </c>
      <c r="C90">
        <v>533.03200000000004</v>
      </c>
      <c r="D90">
        <v>165.78100000000001</v>
      </c>
      <c r="E90">
        <v>450.17200000000003</v>
      </c>
      <c r="G90" s="1">
        <f t="shared" si="4"/>
        <v>-12.745000000000005</v>
      </c>
      <c r="I90">
        <f t="shared" si="5"/>
        <v>88</v>
      </c>
      <c r="J90">
        <f t="shared" si="7"/>
        <v>0.15504142590724276</v>
      </c>
      <c r="K90">
        <f t="shared" si="6"/>
        <v>0.17803145027440243</v>
      </c>
    </row>
    <row r="91" spans="1:11" x14ac:dyDescent="0.75">
      <c r="A91">
        <v>89</v>
      </c>
      <c r="B91">
        <v>492.327</v>
      </c>
      <c r="C91">
        <v>510.00900000000001</v>
      </c>
      <c r="D91">
        <v>158.13900000000001</v>
      </c>
      <c r="E91">
        <v>425.52199999999999</v>
      </c>
      <c r="G91" s="1">
        <f t="shared" si="4"/>
        <v>-17.682000000000016</v>
      </c>
      <c r="I91">
        <f t="shared" si="5"/>
        <v>89</v>
      </c>
      <c r="J91">
        <f t="shared" si="7"/>
        <v>0.11730716316610111</v>
      </c>
      <c r="K91">
        <f t="shared" si="6"/>
        <v>0.16738238162881891</v>
      </c>
    </row>
    <row r="92" spans="1:11" x14ac:dyDescent="0.75">
      <c r="A92">
        <v>90</v>
      </c>
      <c r="B92">
        <v>518.62199999999996</v>
      </c>
      <c r="C92">
        <v>538.45899999999995</v>
      </c>
      <c r="D92">
        <v>161.52699999999999</v>
      </c>
      <c r="E92">
        <v>440.61700000000002</v>
      </c>
      <c r="G92" s="1">
        <f t="shared" si="4"/>
        <v>-19.836999999999989</v>
      </c>
      <c r="I92">
        <f t="shared" si="5"/>
        <v>90</v>
      </c>
      <c r="J92">
        <f t="shared" si="7"/>
        <v>0.10083616130117119</v>
      </c>
      <c r="K92">
        <f t="shared" si="6"/>
        <v>0.1700689607849864</v>
      </c>
    </row>
    <row r="93" spans="1:11" x14ac:dyDescent="0.75">
      <c r="A93">
        <v>91</v>
      </c>
      <c r="B93">
        <v>494.31700000000001</v>
      </c>
      <c r="C93">
        <v>520.42700000000002</v>
      </c>
      <c r="D93">
        <v>157.59800000000001</v>
      </c>
      <c r="E93">
        <v>439.80900000000003</v>
      </c>
      <c r="G93" s="1">
        <f t="shared" si="4"/>
        <v>-26.110000000000014</v>
      </c>
      <c r="I93">
        <f t="shared" si="5"/>
        <v>91</v>
      </c>
      <c r="J93">
        <f t="shared" si="7"/>
        <v>5.2890641719404538E-2</v>
      </c>
      <c r="K93">
        <f t="shared" si="6"/>
        <v>0.15821318349389796</v>
      </c>
    </row>
    <row r="94" spans="1:11" x14ac:dyDescent="0.75">
      <c r="A94">
        <v>92</v>
      </c>
      <c r="B94">
        <v>496.81099999999998</v>
      </c>
      <c r="C94">
        <v>529.84100000000001</v>
      </c>
      <c r="D94">
        <v>155.37100000000001</v>
      </c>
      <c r="E94">
        <v>442.39800000000002</v>
      </c>
      <c r="G94" s="1">
        <f t="shared" si="4"/>
        <v>-33.03000000000003</v>
      </c>
      <c r="I94">
        <f t="shared" si="5"/>
        <v>92</v>
      </c>
      <c r="J94">
        <f t="shared" si="7"/>
        <v>0</v>
      </c>
      <c r="K94">
        <f t="shared" si="6"/>
        <v>0.1500350498452224</v>
      </c>
    </row>
    <row r="95" spans="1:11" x14ac:dyDescent="0.75">
      <c r="A95">
        <v>93</v>
      </c>
      <c r="B95">
        <v>481.48200000000003</v>
      </c>
      <c r="C95">
        <v>504.25900000000001</v>
      </c>
      <c r="D95">
        <v>154.43799999999999</v>
      </c>
      <c r="E95">
        <v>425.18799999999999</v>
      </c>
      <c r="G95" s="1">
        <f t="shared" si="4"/>
        <v>-22.776999999999987</v>
      </c>
      <c r="I95">
        <f t="shared" si="5"/>
        <v>93</v>
      </c>
      <c r="J95">
        <f t="shared" si="7"/>
        <v>7.8365281726742161E-2</v>
      </c>
      <c r="K95">
        <f t="shared" si="6"/>
        <v>0.15543861488656169</v>
      </c>
    </row>
    <row r="96" spans="1:11" x14ac:dyDescent="0.75">
      <c r="A96">
        <v>94</v>
      </c>
      <c r="B96">
        <v>474.64699999999999</v>
      </c>
      <c r="C96">
        <v>491.59399999999999</v>
      </c>
      <c r="D96">
        <v>151.86199999999999</v>
      </c>
      <c r="E96">
        <v>418.60899999999998</v>
      </c>
      <c r="G96" s="1">
        <f t="shared" si="4"/>
        <v>-16.947000000000003</v>
      </c>
      <c r="I96">
        <f t="shared" si="5"/>
        <v>94</v>
      </c>
      <c r="J96">
        <f t="shared" si="7"/>
        <v>0.12292488305970847</v>
      </c>
      <c r="K96">
        <f t="shared" si="6"/>
        <v>0.15023659702152312</v>
      </c>
    </row>
    <row r="97" spans="1:11" x14ac:dyDescent="0.75">
      <c r="A97">
        <v>95</v>
      </c>
      <c r="B97">
        <v>466.11500000000001</v>
      </c>
      <c r="C97">
        <v>492.57100000000003</v>
      </c>
      <c r="D97">
        <v>153</v>
      </c>
      <c r="E97">
        <v>416.88</v>
      </c>
      <c r="G97" s="1">
        <f t="shared" si="4"/>
        <v>-26.456000000000017</v>
      </c>
      <c r="I97">
        <f t="shared" si="5"/>
        <v>95</v>
      </c>
      <c r="J97">
        <f t="shared" si="7"/>
        <v>5.0246109633434288E-2</v>
      </c>
      <c r="K97">
        <f t="shared" si="6"/>
        <v>0.15494475882511452</v>
      </c>
    </row>
    <row r="98" spans="1:11" x14ac:dyDescent="0.75">
      <c r="A98">
        <v>96</v>
      </c>
      <c r="B98">
        <v>485.46199999999999</v>
      </c>
      <c r="C98">
        <v>494.92</v>
      </c>
      <c r="D98">
        <v>155.244</v>
      </c>
      <c r="E98">
        <v>435.97300000000001</v>
      </c>
      <c r="G98" s="1">
        <f t="shared" si="4"/>
        <v>-9.4580000000000268</v>
      </c>
      <c r="I98">
        <f t="shared" si="5"/>
        <v>96</v>
      </c>
      <c r="J98">
        <f t="shared" si="7"/>
        <v>0.18016448072395969</v>
      </c>
      <c r="K98">
        <f t="shared" si="6"/>
        <v>0.15268393185493698</v>
      </c>
    </row>
    <row r="99" spans="1:11" x14ac:dyDescent="0.75">
      <c r="A99">
        <v>97</v>
      </c>
      <c r="B99">
        <v>483.73700000000002</v>
      </c>
      <c r="C99">
        <v>494.38200000000001</v>
      </c>
      <c r="D99">
        <v>155.53800000000001</v>
      </c>
      <c r="E99">
        <v>436.13299999999998</v>
      </c>
      <c r="G99" s="1">
        <f t="shared" si="4"/>
        <v>-10.644999999999982</v>
      </c>
      <c r="I99">
        <f t="shared" si="5"/>
        <v>97</v>
      </c>
      <c r="J99">
        <f t="shared" si="7"/>
        <v>0.17109205417469225</v>
      </c>
      <c r="K99">
        <f t="shared" si="6"/>
        <v>0.15353664438701436</v>
      </c>
    </row>
    <row r="100" spans="1:11" x14ac:dyDescent="0.75">
      <c r="A100">
        <v>98</v>
      </c>
      <c r="B100">
        <v>486.87200000000001</v>
      </c>
      <c r="C100">
        <v>494.40100000000001</v>
      </c>
      <c r="D100">
        <v>158.93299999999999</v>
      </c>
      <c r="E100">
        <v>448.56400000000002</v>
      </c>
      <c r="G100" s="1">
        <f t="shared" si="4"/>
        <v>-7.5289999999999964</v>
      </c>
      <c r="I100">
        <f t="shared" si="5"/>
        <v>98</v>
      </c>
      <c r="J100">
        <f t="shared" si="7"/>
        <v>0.1949081292610598</v>
      </c>
      <c r="K100">
        <f t="shared" si="6"/>
        <v>0.15806053006415793</v>
      </c>
    </row>
    <row r="101" spans="1:11" x14ac:dyDescent="0.75">
      <c r="A101">
        <v>99</v>
      </c>
      <c r="B101">
        <v>468.49299999999999</v>
      </c>
      <c r="C101">
        <v>481.01</v>
      </c>
      <c r="D101">
        <v>156.23099999999999</v>
      </c>
      <c r="E101">
        <v>444.995</v>
      </c>
      <c r="G101" s="1">
        <f t="shared" si="4"/>
        <v>-12.516999999999996</v>
      </c>
      <c r="I101">
        <f t="shared" si="5"/>
        <v>99</v>
      </c>
      <c r="J101">
        <f t="shared" si="7"/>
        <v>0.15678406554770877</v>
      </c>
      <c r="K101">
        <f t="shared" si="6"/>
        <v>0.15148233049739224</v>
      </c>
    </row>
    <row r="102" spans="1:11" x14ac:dyDescent="0.75">
      <c r="A102">
        <v>100</v>
      </c>
      <c r="B102">
        <v>461.18400000000003</v>
      </c>
      <c r="C102">
        <v>485.51900000000001</v>
      </c>
      <c r="D102">
        <v>154.84299999999999</v>
      </c>
      <c r="E102">
        <v>425.29599999999999</v>
      </c>
      <c r="G102" s="1">
        <f t="shared" si="4"/>
        <v>-24.33499999999998</v>
      </c>
      <c r="I102">
        <f t="shared" si="5"/>
        <v>100</v>
      </c>
      <c r="J102">
        <f t="shared" si="7"/>
        <v>6.6457244183558389E-2</v>
      </c>
      <c r="K102">
        <f t="shared" si="6"/>
        <v>0.15671020910853725</v>
      </c>
    </row>
    <row r="103" spans="1:11" x14ac:dyDescent="0.75">
      <c r="A103">
        <v>101</v>
      </c>
      <c r="B103">
        <v>460.625</v>
      </c>
      <c r="C103">
        <v>481.71199999999999</v>
      </c>
      <c r="D103">
        <v>153.61099999999999</v>
      </c>
      <c r="E103">
        <v>425.87</v>
      </c>
      <c r="G103" s="1">
        <f t="shared" si="4"/>
        <v>-21.086999999999989</v>
      </c>
      <c r="I103">
        <f t="shared" si="5"/>
        <v>101</v>
      </c>
      <c r="J103">
        <f t="shared" si="7"/>
        <v>9.1282215903879929E-2</v>
      </c>
      <c r="K103">
        <f t="shared" si="6"/>
        <v>0.1523882695262693</v>
      </c>
    </row>
    <row r="104" spans="1:11" x14ac:dyDescent="0.75">
      <c r="A104">
        <v>102</v>
      </c>
      <c r="B104">
        <v>486.02600000000001</v>
      </c>
      <c r="C104">
        <v>504.673</v>
      </c>
      <c r="D104">
        <v>157.76900000000001</v>
      </c>
      <c r="E104">
        <v>458.77800000000002</v>
      </c>
      <c r="G104" s="1">
        <f t="shared" si="4"/>
        <v>-18.646999999999991</v>
      </c>
      <c r="I104">
        <f t="shared" si="5"/>
        <v>102</v>
      </c>
      <c r="J104">
        <f t="shared" si="7"/>
        <v>0.10993151731939245</v>
      </c>
      <c r="K104">
        <f t="shared" si="6"/>
        <v>0.14985919982997717</v>
      </c>
    </row>
    <row r="105" spans="1:11" x14ac:dyDescent="0.75">
      <c r="A105">
        <v>103</v>
      </c>
      <c r="B105">
        <v>476.81599999999997</v>
      </c>
      <c r="C105">
        <v>491.60599999999999</v>
      </c>
      <c r="D105">
        <v>155.39400000000001</v>
      </c>
      <c r="E105">
        <v>466.88900000000001</v>
      </c>
      <c r="G105" s="1">
        <f t="shared" si="4"/>
        <v>-14.79000000000002</v>
      </c>
      <c r="I105">
        <f t="shared" si="5"/>
        <v>103</v>
      </c>
      <c r="J105">
        <f t="shared" si="7"/>
        <v>0.13941117123727415</v>
      </c>
      <c r="K105">
        <f t="shared" si="6"/>
        <v>0.13950860361671891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5CE1-1990-4C26-9B2C-0C1A5F7A54C3}">
  <dimension ref="A1:K63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28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685.125</v>
      </c>
      <c r="C3">
        <v>688.58600000000001</v>
      </c>
      <c r="D3">
        <v>225.01900000000001</v>
      </c>
      <c r="E3">
        <v>516.44200000000001</v>
      </c>
      <c r="G3" s="1">
        <f t="shared" ref="G3:G63" si="0">B3-C3</f>
        <v>-3.4610000000000127</v>
      </c>
      <c r="I3">
        <f t="shared" ref="I3:I63" si="1">A3</f>
        <v>1</v>
      </c>
      <c r="J3">
        <f>(G3-MIN(G$3:G$63))/(MAX(G$3:G$63)-MIN(G$3:G$63))</f>
        <v>0.13319854311852916</v>
      </c>
      <c r="K3">
        <f t="shared" ref="K3:K63" si="2">(D3-107)/(E3-120)</f>
        <v>0.29769550148571544</v>
      </c>
    </row>
    <row r="4" spans="1:11" x14ac:dyDescent="0.75">
      <c r="A4">
        <v>2</v>
      </c>
      <c r="B4">
        <v>674.423</v>
      </c>
      <c r="C4">
        <v>663.096</v>
      </c>
      <c r="D4">
        <v>221.81200000000001</v>
      </c>
      <c r="E4">
        <v>505.72500000000002</v>
      </c>
      <c r="G4" s="1">
        <f t="shared" si="0"/>
        <v>11.326999999999998</v>
      </c>
      <c r="I4">
        <f t="shared" si="1"/>
        <v>2</v>
      </c>
      <c r="J4">
        <f t="shared" ref="J4:J63" si="3">(G4-MIN(G$3:G$63))/(MAX(G$3:G$63)-MIN(G$3:G$63))</f>
        <v>0.23922395250795825</v>
      </c>
      <c r="K4">
        <f t="shared" si="2"/>
        <v>0.29765247261650141</v>
      </c>
    </row>
    <row r="5" spans="1:11" x14ac:dyDescent="0.75">
      <c r="A5">
        <v>3</v>
      </c>
      <c r="B5">
        <v>702.5</v>
      </c>
      <c r="C5">
        <v>677.36500000000001</v>
      </c>
      <c r="D5">
        <v>225.14500000000001</v>
      </c>
      <c r="E5">
        <v>523.53599999999994</v>
      </c>
      <c r="G5" s="1">
        <f t="shared" si="0"/>
        <v>25.134999999999991</v>
      </c>
      <c r="I5">
        <f t="shared" si="1"/>
        <v>3</v>
      </c>
      <c r="J5">
        <f t="shared" si="3"/>
        <v>0.33822306346611586</v>
      </c>
      <c r="K5">
        <f t="shared" si="2"/>
        <v>0.29277437452916227</v>
      </c>
    </row>
    <row r="6" spans="1:11" x14ac:dyDescent="0.75">
      <c r="A6">
        <v>4</v>
      </c>
      <c r="B6">
        <v>683.71600000000001</v>
      </c>
      <c r="C6">
        <v>659.89</v>
      </c>
      <c r="D6">
        <v>220.01</v>
      </c>
      <c r="E6">
        <v>528.72199999999998</v>
      </c>
      <c r="G6" s="1">
        <f t="shared" si="0"/>
        <v>23.826000000000022</v>
      </c>
      <c r="I6">
        <f t="shared" si="1"/>
        <v>4</v>
      </c>
      <c r="J6">
        <f t="shared" si="3"/>
        <v>0.32883793627577512</v>
      </c>
      <c r="K6">
        <f t="shared" si="2"/>
        <v>0.27649600461927665</v>
      </c>
    </row>
    <row r="7" spans="1:11" x14ac:dyDescent="0.75">
      <c r="A7">
        <v>5</v>
      </c>
      <c r="B7">
        <v>648.30399999999997</v>
      </c>
      <c r="C7">
        <v>639.649</v>
      </c>
      <c r="D7">
        <v>211.523</v>
      </c>
      <c r="E7">
        <v>519.92999999999995</v>
      </c>
      <c r="G7" s="1">
        <f t="shared" si="0"/>
        <v>8.6549999999999727</v>
      </c>
      <c r="I7">
        <f t="shared" si="1"/>
        <v>5</v>
      </c>
      <c r="J7">
        <f t="shared" si="3"/>
        <v>0.2200665347443285</v>
      </c>
      <c r="K7">
        <f t="shared" si="2"/>
        <v>0.2613532368164429</v>
      </c>
    </row>
    <row r="8" spans="1:11" x14ac:dyDescent="0.75">
      <c r="A8">
        <v>6</v>
      </c>
      <c r="B8">
        <v>638.45399999999995</v>
      </c>
      <c r="C8">
        <v>653.67700000000002</v>
      </c>
      <c r="D8">
        <v>205.77500000000001</v>
      </c>
      <c r="E8">
        <v>517.125</v>
      </c>
      <c r="G8" s="1">
        <f t="shared" si="0"/>
        <v>-15.22300000000007</v>
      </c>
      <c r="I8">
        <f t="shared" si="1"/>
        <v>6</v>
      </c>
      <c r="J8">
        <f t="shared" si="3"/>
        <v>4.8868622558719189E-2</v>
      </c>
      <c r="K8">
        <f t="shared" si="2"/>
        <v>0.24872521246458926</v>
      </c>
    </row>
    <row r="9" spans="1:11" x14ac:dyDescent="0.75">
      <c r="A9">
        <v>7</v>
      </c>
      <c r="B9">
        <v>638.50900000000001</v>
      </c>
      <c r="C9">
        <v>656.96299999999997</v>
      </c>
      <c r="D9">
        <v>205.137</v>
      </c>
      <c r="E9">
        <v>508.81200000000001</v>
      </c>
      <c r="G9" s="1">
        <f t="shared" si="0"/>
        <v>-18.453999999999951</v>
      </c>
      <c r="I9">
        <f t="shared" si="1"/>
        <v>7</v>
      </c>
      <c r="J9">
        <f t="shared" si="3"/>
        <v>2.5703346812355074E-2</v>
      </c>
      <c r="K9">
        <f t="shared" si="2"/>
        <v>0.25240218923284258</v>
      </c>
    </row>
    <row r="10" spans="1:11" x14ac:dyDescent="0.75">
      <c r="A10">
        <v>8</v>
      </c>
      <c r="B10">
        <v>625.32399999999996</v>
      </c>
      <c r="C10">
        <v>630.14</v>
      </c>
      <c r="D10">
        <v>204.71299999999999</v>
      </c>
      <c r="E10">
        <v>492.31200000000001</v>
      </c>
      <c r="G10" s="1">
        <f t="shared" si="0"/>
        <v>-4.8160000000000309</v>
      </c>
      <c r="I10">
        <f t="shared" si="1"/>
        <v>8</v>
      </c>
      <c r="J10">
        <f t="shared" si="3"/>
        <v>0.1234836100834549</v>
      </c>
      <c r="K10">
        <f t="shared" si="2"/>
        <v>0.26244923612454069</v>
      </c>
    </row>
    <row r="11" spans="1:11" x14ac:dyDescent="0.75">
      <c r="A11">
        <v>9</v>
      </c>
      <c r="B11">
        <v>602.25</v>
      </c>
      <c r="C11">
        <v>612.93899999999996</v>
      </c>
      <c r="D11">
        <v>202.27500000000001</v>
      </c>
      <c r="E11">
        <v>477.887</v>
      </c>
      <c r="G11" s="1">
        <f t="shared" si="0"/>
        <v>-10.688999999999965</v>
      </c>
      <c r="I11">
        <f t="shared" si="1"/>
        <v>9</v>
      </c>
      <c r="J11">
        <f t="shared" si="3"/>
        <v>8.1376007341765061E-2</v>
      </c>
      <c r="K11">
        <f t="shared" si="2"/>
        <v>0.26621531377222418</v>
      </c>
    </row>
    <row r="12" spans="1:11" x14ac:dyDescent="0.75">
      <c r="A12">
        <v>10</v>
      </c>
      <c r="B12">
        <v>604.02800000000002</v>
      </c>
      <c r="C12">
        <v>625.524</v>
      </c>
      <c r="D12">
        <v>204.06200000000001</v>
      </c>
      <c r="E12">
        <v>487.012</v>
      </c>
      <c r="G12" s="1">
        <f t="shared" si="0"/>
        <v>-21.495999999999981</v>
      </c>
      <c r="I12">
        <f t="shared" si="1"/>
        <v>10</v>
      </c>
      <c r="J12">
        <f t="shared" si="3"/>
        <v>3.8931429063065069E-3</v>
      </c>
      <c r="K12">
        <f t="shared" si="2"/>
        <v>0.26446546706919666</v>
      </c>
    </row>
    <row r="13" spans="1:11" x14ac:dyDescent="0.75">
      <c r="A13">
        <v>11</v>
      </c>
      <c r="B13">
        <v>597.95399999999995</v>
      </c>
      <c r="C13">
        <v>599.49400000000003</v>
      </c>
      <c r="D13">
        <v>201</v>
      </c>
      <c r="E13">
        <v>479.22500000000002</v>
      </c>
      <c r="G13" s="1">
        <f t="shared" si="0"/>
        <v>-1.5400000000000773</v>
      </c>
      <c r="I13">
        <f t="shared" si="1"/>
        <v>11</v>
      </c>
      <c r="J13">
        <f t="shared" si="3"/>
        <v>0.14697152198227587</v>
      </c>
      <c r="K13">
        <f t="shared" si="2"/>
        <v>0.26167443802630663</v>
      </c>
    </row>
    <row r="14" spans="1:11" x14ac:dyDescent="0.75">
      <c r="A14">
        <v>12</v>
      </c>
      <c r="B14">
        <v>616.28700000000003</v>
      </c>
      <c r="C14">
        <v>622.34799999999996</v>
      </c>
      <c r="D14">
        <v>198.92500000000001</v>
      </c>
      <c r="E14">
        <v>494.738</v>
      </c>
      <c r="G14" s="1">
        <f t="shared" si="0"/>
        <v>-6.0609999999999218</v>
      </c>
      <c r="I14">
        <f t="shared" si="1"/>
        <v>12</v>
      </c>
      <c r="J14">
        <f t="shared" si="3"/>
        <v>0.11455734319883037</v>
      </c>
      <c r="K14">
        <f t="shared" si="2"/>
        <v>0.2453047195640688</v>
      </c>
    </row>
    <row r="15" spans="1:11" x14ac:dyDescent="0.75">
      <c r="A15">
        <v>13</v>
      </c>
      <c r="B15">
        <v>616.13900000000001</v>
      </c>
      <c r="C15">
        <v>613.51800000000003</v>
      </c>
      <c r="D15">
        <v>204.113</v>
      </c>
      <c r="E15">
        <v>501.92500000000001</v>
      </c>
      <c r="G15" s="1">
        <f t="shared" si="0"/>
        <v>2.6209999999999809</v>
      </c>
      <c r="I15">
        <f t="shared" si="1"/>
        <v>13</v>
      </c>
      <c r="J15">
        <f t="shared" si="3"/>
        <v>0.17680461154607222</v>
      </c>
      <c r="K15">
        <f t="shared" si="2"/>
        <v>0.25427243568763502</v>
      </c>
    </row>
    <row r="16" spans="1:11" x14ac:dyDescent="0.75">
      <c r="A16">
        <v>14</v>
      </c>
      <c r="B16">
        <v>623.44399999999996</v>
      </c>
      <c r="C16">
        <v>622.50599999999997</v>
      </c>
      <c r="D16">
        <v>205.16200000000001</v>
      </c>
      <c r="E16">
        <v>520.56200000000001</v>
      </c>
      <c r="G16" s="1">
        <f t="shared" si="0"/>
        <v>0.93799999999998818</v>
      </c>
      <c r="I16">
        <f t="shared" si="1"/>
        <v>14</v>
      </c>
      <c r="J16">
        <f t="shared" si="3"/>
        <v>0.16473801944420527</v>
      </c>
      <c r="K16">
        <f t="shared" si="2"/>
        <v>0.24506068973092807</v>
      </c>
    </row>
    <row r="17" spans="1:11" x14ac:dyDescent="0.75">
      <c r="A17">
        <v>15</v>
      </c>
      <c r="B17">
        <v>643.33299999999997</v>
      </c>
      <c r="C17">
        <v>638.19500000000005</v>
      </c>
      <c r="D17">
        <v>208.863</v>
      </c>
      <c r="E17">
        <v>553.11199999999997</v>
      </c>
      <c r="G17" s="1">
        <f t="shared" si="0"/>
        <v>5.13799999999992</v>
      </c>
      <c r="I17">
        <f t="shared" si="1"/>
        <v>15</v>
      </c>
      <c r="J17">
        <f t="shared" si="3"/>
        <v>0.1948507270067962</v>
      </c>
      <c r="K17">
        <f t="shared" si="2"/>
        <v>0.23518858863296332</v>
      </c>
    </row>
    <row r="18" spans="1:11" x14ac:dyDescent="0.75">
      <c r="A18">
        <v>16</v>
      </c>
      <c r="B18">
        <v>668.89800000000002</v>
      </c>
      <c r="C18">
        <v>688.36599999999999</v>
      </c>
      <c r="D18">
        <v>212.5</v>
      </c>
      <c r="E18">
        <v>601.71199999999999</v>
      </c>
      <c r="G18" s="1">
        <f t="shared" si="0"/>
        <v>-19.467999999999961</v>
      </c>
      <c r="I18">
        <f t="shared" si="1"/>
        <v>16</v>
      </c>
      <c r="J18">
        <f t="shared" si="3"/>
        <v>1.843327884367222E-2</v>
      </c>
      <c r="K18">
        <f t="shared" si="2"/>
        <v>0.21901052911283092</v>
      </c>
    </row>
    <row r="19" spans="1:11" x14ac:dyDescent="0.75">
      <c r="A19">
        <v>17</v>
      </c>
      <c r="B19">
        <v>690.30200000000002</v>
      </c>
      <c r="C19">
        <v>704.88400000000001</v>
      </c>
      <c r="D19">
        <v>208.23699999999999</v>
      </c>
      <c r="E19">
        <v>559.73199999999997</v>
      </c>
      <c r="G19" s="1">
        <f t="shared" si="0"/>
        <v>-14.581999999999994</v>
      </c>
      <c r="I19">
        <f t="shared" si="1"/>
        <v>17</v>
      </c>
      <c r="J19">
        <f t="shared" si="3"/>
        <v>5.3464395308153327E-2</v>
      </c>
      <c r="K19">
        <f t="shared" si="2"/>
        <v>0.23022431844850955</v>
      </c>
    </row>
    <row r="20" spans="1:11" x14ac:dyDescent="0.75">
      <c r="A20">
        <v>18</v>
      </c>
      <c r="B20">
        <v>720.86199999999997</v>
      </c>
      <c r="C20">
        <v>713.83699999999999</v>
      </c>
      <c r="D20">
        <v>205.55699999999999</v>
      </c>
      <c r="E20">
        <v>563.17499999999995</v>
      </c>
      <c r="G20" s="1">
        <f t="shared" si="0"/>
        <v>7.0249999999999773</v>
      </c>
      <c r="I20">
        <f t="shared" si="1"/>
        <v>18</v>
      </c>
      <c r="J20">
        <f t="shared" si="3"/>
        <v>0.20837993633313234</v>
      </c>
      <c r="K20">
        <f t="shared" si="2"/>
        <v>0.22238844700174873</v>
      </c>
    </row>
    <row r="21" spans="1:11" x14ac:dyDescent="0.75">
      <c r="A21">
        <v>19</v>
      </c>
      <c r="B21">
        <v>766.53399999999999</v>
      </c>
      <c r="C21">
        <v>740.20899999999995</v>
      </c>
      <c r="D21">
        <v>212.20599999999999</v>
      </c>
      <c r="E21">
        <v>602.11300000000006</v>
      </c>
      <c r="G21" s="1">
        <f t="shared" si="0"/>
        <v>26.325000000000045</v>
      </c>
      <c r="I21">
        <f t="shared" si="1"/>
        <v>19</v>
      </c>
      <c r="J21">
        <f t="shared" si="3"/>
        <v>0.34675499727551717</v>
      </c>
      <c r="K21">
        <f t="shared" si="2"/>
        <v>0.21821855042282615</v>
      </c>
    </row>
    <row r="22" spans="1:11" x14ac:dyDescent="0.75">
      <c r="A22">
        <v>20</v>
      </c>
      <c r="B22">
        <v>763.11099999999999</v>
      </c>
      <c r="C22">
        <v>736.50599999999997</v>
      </c>
      <c r="D22">
        <v>212.4</v>
      </c>
      <c r="E22">
        <v>605.26300000000003</v>
      </c>
      <c r="G22" s="1">
        <f t="shared" si="0"/>
        <v>26.605000000000018</v>
      </c>
      <c r="I22">
        <f t="shared" si="1"/>
        <v>20</v>
      </c>
      <c r="J22">
        <f t="shared" si="3"/>
        <v>0.34876251111302309</v>
      </c>
      <c r="K22">
        <f t="shared" si="2"/>
        <v>0.2172018060309564</v>
      </c>
    </row>
    <row r="23" spans="1:11" x14ac:dyDescent="0.75">
      <c r="A23">
        <v>21</v>
      </c>
      <c r="B23">
        <v>716.50900000000001</v>
      </c>
      <c r="C23">
        <v>699.13400000000001</v>
      </c>
      <c r="D23">
        <v>211.09299999999999</v>
      </c>
      <c r="E23">
        <v>620.43299999999999</v>
      </c>
      <c r="G23" s="1">
        <f t="shared" si="0"/>
        <v>17.375</v>
      </c>
      <c r="I23">
        <f t="shared" si="1"/>
        <v>21</v>
      </c>
      <c r="J23">
        <f t="shared" si="3"/>
        <v>0.2825862513980899</v>
      </c>
      <c r="K23">
        <f t="shared" si="2"/>
        <v>0.20800586691924791</v>
      </c>
    </row>
    <row r="24" spans="1:11" x14ac:dyDescent="0.75">
      <c r="A24">
        <v>22</v>
      </c>
      <c r="B24">
        <v>653.66399999999999</v>
      </c>
      <c r="C24">
        <v>649.01199999999994</v>
      </c>
      <c r="D24">
        <v>207</v>
      </c>
      <c r="E24">
        <v>590.25800000000004</v>
      </c>
      <c r="G24" s="1">
        <f t="shared" si="0"/>
        <v>4.6520000000000437</v>
      </c>
      <c r="I24">
        <f t="shared" si="1"/>
        <v>22</v>
      </c>
      <c r="J24">
        <f t="shared" si="3"/>
        <v>0.19136625656026865</v>
      </c>
      <c r="K24">
        <f t="shared" si="2"/>
        <v>0.21264922659476285</v>
      </c>
    </row>
    <row r="25" spans="1:11" x14ac:dyDescent="0.75">
      <c r="A25">
        <v>23</v>
      </c>
      <c r="B25">
        <v>704.30200000000002</v>
      </c>
      <c r="C25">
        <v>684.28499999999997</v>
      </c>
      <c r="D25">
        <v>203.40199999999999</v>
      </c>
      <c r="E25">
        <v>641.23699999999997</v>
      </c>
      <c r="G25" s="1">
        <f t="shared" si="0"/>
        <v>20.017000000000053</v>
      </c>
      <c r="I25">
        <f t="shared" si="1"/>
        <v>23</v>
      </c>
      <c r="J25">
        <f t="shared" si="3"/>
        <v>0.30152857839341562</v>
      </c>
      <c r="K25">
        <f t="shared" si="2"/>
        <v>0.18494849751648482</v>
      </c>
    </row>
    <row r="26" spans="1:11" x14ac:dyDescent="0.75">
      <c r="A26">
        <v>24</v>
      </c>
      <c r="B26">
        <v>691.42600000000004</v>
      </c>
      <c r="C26">
        <v>686.21900000000005</v>
      </c>
      <c r="D26">
        <v>206.91399999999999</v>
      </c>
      <c r="E26">
        <v>568.77099999999996</v>
      </c>
      <c r="G26" s="1">
        <f t="shared" si="0"/>
        <v>5.2069999999999936</v>
      </c>
      <c r="I26">
        <f t="shared" si="1"/>
        <v>24</v>
      </c>
      <c r="J26">
        <f t="shared" si="3"/>
        <v>0.19534543577389646</v>
      </c>
      <c r="K26">
        <f t="shared" si="2"/>
        <v>0.2226391634040524</v>
      </c>
    </row>
    <row r="27" spans="1:11" x14ac:dyDescent="0.75">
      <c r="A27">
        <v>25</v>
      </c>
      <c r="B27">
        <v>673.17600000000004</v>
      </c>
      <c r="C27">
        <v>655.91300000000001</v>
      </c>
      <c r="D27">
        <v>206.32900000000001</v>
      </c>
      <c r="E27">
        <v>570.14300000000003</v>
      </c>
      <c r="G27" s="1">
        <f t="shared" si="0"/>
        <v>17.263000000000034</v>
      </c>
      <c r="I27">
        <f t="shared" si="1"/>
        <v>25</v>
      </c>
      <c r="J27">
        <f t="shared" si="3"/>
        <v>0.28178324586308773</v>
      </c>
      <c r="K27">
        <f t="shared" si="2"/>
        <v>0.22066098995208189</v>
      </c>
    </row>
    <row r="28" spans="1:11" x14ac:dyDescent="0.75">
      <c r="A28">
        <v>26</v>
      </c>
      <c r="B28">
        <v>675.42</v>
      </c>
      <c r="C28">
        <v>658.97</v>
      </c>
      <c r="D28">
        <v>206.536</v>
      </c>
      <c r="E28">
        <v>573.84500000000003</v>
      </c>
      <c r="G28" s="1">
        <f t="shared" si="0"/>
        <v>16.449999999999932</v>
      </c>
      <c r="I28">
        <f t="shared" si="1"/>
        <v>26</v>
      </c>
      <c r="J28">
        <f t="shared" si="3"/>
        <v>0.27595428604204247</v>
      </c>
      <c r="K28">
        <f t="shared" si="2"/>
        <v>0.21931716775551124</v>
      </c>
    </row>
    <row r="29" spans="1:11" x14ac:dyDescent="0.75">
      <c r="A29">
        <v>27</v>
      </c>
      <c r="B29">
        <v>698.65700000000004</v>
      </c>
      <c r="C29">
        <v>684.90899999999999</v>
      </c>
      <c r="D29">
        <v>201.93700000000001</v>
      </c>
      <c r="E29">
        <v>572.21500000000003</v>
      </c>
      <c r="G29" s="1">
        <f t="shared" si="0"/>
        <v>13.748000000000047</v>
      </c>
      <c r="I29">
        <f t="shared" si="1"/>
        <v>27</v>
      </c>
      <c r="J29">
        <f t="shared" si="3"/>
        <v>0.25658177751010952</v>
      </c>
      <c r="K29">
        <f t="shared" si="2"/>
        <v>0.20993775084860078</v>
      </c>
    </row>
    <row r="30" spans="1:11" x14ac:dyDescent="0.75">
      <c r="A30">
        <v>28</v>
      </c>
      <c r="B30">
        <v>661.02800000000002</v>
      </c>
      <c r="C30">
        <v>664.89599999999996</v>
      </c>
      <c r="D30">
        <v>207.27799999999999</v>
      </c>
      <c r="E30">
        <v>591.68399999999997</v>
      </c>
      <c r="G30" s="1">
        <f t="shared" si="0"/>
        <v>-3.8679999999999382</v>
      </c>
      <c r="I30">
        <f t="shared" si="1"/>
        <v>28</v>
      </c>
      <c r="J30">
        <f t="shared" si="3"/>
        <v>0.13028047836186907</v>
      </c>
      <c r="K30">
        <f t="shared" si="2"/>
        <v>0.21259572086396825</v>
      </c>
    </row>
    <row r="31" spans="1:11" x14ac:dyDescent="0.75">
      <c r="A31">
        <v>29</v>
      </c>
      <c r="B31">
        <v>665.35699999999997</v>
      </c>
      <c r="C31">
        <v>667.58900000000006</v>
      </c>
      <c r="D31">
        <v>203.34899999999999</v>
      </c>
      <c r="E31">
        <v>596.38400000000001</v>
      </c>
      <c r="G31" s="1">
        <f t="shared" si="0"/>
        <v>-2.2320000000000846</v>
      </c>
      <c r="I31">
        <f t="shared" si="1"/>
        <v>29</v>
      </c>
      <c r="J31">
        <f t="shared" si="3"/>
        <v>0.14201009492672506</v>
      </c>
      <c r="K31">
        <f t="shared" si="2"/>
        <v>0.20225070531336062</v>
      </c>
    </row>
    <row r="32" spans="1:11" x14ac:dyDescent="0.75">
      <c r="A32">
        <v>30</v>
      </c>
      <c r="B32">
        <v>699.83600000000001</v>
      </c>
      <c r="C32">
        <v>674.721</v>
      </c>
      <c r="D32">
        <v>200.72200000000001</v>
      </c>
      <c r="E32">
        <v>598.33000000000004</v>
      </c>
      <c r="G32" s="1">
        <f t="shared" si="0"/>
        <v>25.115000000000009</v>
      </c>
      <c r="I32">
        <f t="shared" si="1"/>
        <v>30</v>
      </c>
      <c r="J32">
        <f t="shared" si="3"/>
        <v>0.33807966962057984</v>
      </c>
      <c r="K32">
        <f t="shared" si="2"/>
        <v>0.19593586018021031</v>
      </c>
    </row>
    <row r="33" spans="1:11" x14ac:dyDescent="0.75">
      <c r="A33">
        <v>31</v>
      </c>
      <c r="B33">
        <v>697.18100000000004</v>
      </c>
      <c r="C33">
        <v>686.36599999999999</v>
      </c>
      <c r="D33">
        <v>202.17500000000001</v>
      </c>
      <c r="E33">
        <v>611.18600000000004</v>
      </c>
      <c r="G33" s="1">
        <f t="shared" si="0"/>
        <v>10.815000000000055</v>
      </c>
      <c r="I33">
        <f t="shared" si="1"/>
        <v>31</v>
      </c>
      <c r="J33">
        <f t="shared" si="3"/>
        <v>0.23555307006223322</v>
      </c>
      <c r="K33">
        <f t="shared" si="2"/>
        <v>0.19376570179117483</v>
      </c>
    </row>
    <row r="34" spans="1:11" x14ac:dyDescent="0.75">
      <c r="A34">
        <v>32</v>
      </c>
      <c r="B34">
        <v>770.71600000000001</v>
      </c>
      <c r="C34">
        <v>719.93</v>
      </c>
      <c r="D34">
        <v>211.67</v>
      </c>
      <c r="E34">
        <v>732.36099999999999</v>
      </c>
      <c r="G34" s="1">
        <f t="shared" si="0"/>
        <v>50.786000000000058</v>
      </c>
      <c r="I34">
        <f t="shared" si="1"/>
        <v>32</v>
      </c>
      <c r="J34">
        <f t="shared" si="3"/>
        <v>0.52213284005850502</v>
      </c>
      <c r="K34">
        <f t="shared" si="2"/>
        <v>0.17092858624242888</v>
      </c>
    </row>
    <row r="35" spans="1:11" x14ac:dyDescent="0.75">
      <c r="A35">
        <v>33</v>
      </c>
      <c r="B35">
        <v>715.10299999999995</v>
      </c>
      <c r="C35">
        <v>702.73800000000006</v>
      </c>
      <c r="D35">
        <v>205.02099999999999</v>
      </c>
      <c r="E35">
        <v>663.68</v>
      </c>
      <c r="G35" s="1">
        <f t="shared" si="0"/>
        <v>12.364999999999895</v>
      </c>
      <c r="I35">
        <f t="shared" si="1"/>
        <v>33</v>
      </c>
      <c r="J35">
        <f t="shared" si="3"/>
        <v>0.24666609309128368</v>
      </c>
      <c r="K35">
        <f t="shared" si="2"/>
        <v>0.18029171571512653</v>
      </c>
    </row>
    <row r="36" spans="1:11" x14ac:dyDescent="0.75">
      <c r="A36">
        <v>34</v>
      </c>
      <c r="B36">
        <v>710.32799999999997</v>
      </c>
      <c r="C36">
        <v>691.68600000000004</v>
      </c>
      <c r="D36">
        <v>203.96899999999999</v>
      </c>
      <c r="E36">
        <v>634.67999999999995</v>
      </c>
      <c r="G36" s="1">
        <f t="shared" si="0"/>
        <v>18.641999999999939</v>
      </c>
      <c r="I36">
        <f t="shared" si="1"/>
        <v>34</v>
      </c>
      <c r="J36">
        <f t="shared" si="3"/>
        <v>0.29167025151280457</v>
      </c>
      <c r="K36">
        <f t="shared" si="2"/>
        <v>0.18840638843553276</v>
      </c>
    </row>
    <row r="37" spans="1:11" x14ac:dyDescent="0.75">
      <c r="A37">
        <v>35</v>
      </c>
      <c r="B37">
        <v>710.97500000000002</v>
      </c>
      <c r="C37">
        <v>693.23299999999995</v>
      </c>
      <c r="D37">
        <v>200.35599999999999</v>
      </c>
      <c r="E37">
        <v>591.76900000000001</v>
      </c>
      <c r="G37" s="1">
        <f t="shared" si="0"/>
        <v>17.742000000000075</v>
      </c>
      <c r="I37">
        <f t="shared" si="1"/>
        <v>35</v>
      </c>
      <c r="J37">
        <f t="shared" si="3"/>
        <v>0.28521752846367882</v>
      </c>
      <c r="K37">
        <f t="shared" si="2"/>
        <v>0.19788498184492834</v>
      </c>
    </row>
    <row r="38" spans="1:11" x14ac:dyDescent="0.75">
      <c r="A38">
        <v>36</v>
      </c>
      <c r="B38">
        <v>647.50800000000004</v>
      </c>
      <c r="C38">
        <v>643.38599999999997</v>
      </c>
      <c r="D38">
        <v>200.423</v>
      </c>
      <c r="E38">
        <v>571.5</v>
      </c>
      <c r="G38" s="1">
        <f t="shared" si="0"/>
        <v>4.1220000000000709</v>
      </c>
      <c r="I38">
        <f t="shared" si="1"/>
        <v>36</v>
      </c>
      <c r="J38">
        <f t="shared" si="3"/>
        <v>0.18756631965356088</v>
      </c>
      <c r="K38">
        <f t="shared" si="2"/>
        <v>0.20691694352159468</v>
      </c>
    </row>
    <row r="39" spans="1:11" x14ac:dyDescent="0.75">
      <c r="A39">
        <v>37</v>
      </c>
      <c r="B39">
        <v>653.66399999999999</v>
      </c>
      <c r="C39">
        <v>645.19799999999998</v>
      </c>
      <c r="D39">
        <v>204.14400000000001</v>
      </c>
      <c r="E39">
        <v>601.80399999999997</v>
      </c>
      <c r="G39" s="1">
        <f t="shared" si="0"/>
        <v>8.4660000000000082</v>
      </c>
      <c r="I39">
        <f t="shared" si="1"/>
        <v>37</v>
      </c>
      <c r="J39">
        <f t="shared" si="3"/>
        <v>0.21871146290401214</v>
      </c>
      <c r="K39">
        <f t="shared" si="2"/>
        <v>0.20162555728055395</v>
      </c>
    </row>
    <row r="40" spans="1:11" x14ac:dyDescent="0.75">
      <c r="A40">
        <v>38</v>
      </c>
      <c r="B40">
        <v>688.66399999999999</v>
      </c>
      <c r="C40">
        <v>659.49400000000003</v>
      </c>
      <c r="D40">
        <v>202.89699999999999</v>
      </c>
      <c r="E40">
        <v>611.02099999999996</v>
      </c>
      <c r="G40" s="1">
        <f t="shared" si="0"/>
        <v>29.169999999999959</v>
      </c>
      <c r="I40">
        <f t="shared" si="1"/>
        <v>38</v>
      </c>
      <c r="J40">
        <f t="shared" si="3"/>
        <v>0.36715277180303385</v>
      </c>
      <c r="K40">
        <f t="shared" si="2"/>
        <v>0.19530121929611971</v>
      </c>
    </row>
    <row r="41" spans="1:11" x14ac:dyDescent="0.75">
      <c r="A41">
        <v>39</v>
      </c>
      <c r="B41">
        <v>729.49199999999996</v>
      </c>
      <c r="C41">
        <v>665.71600000000001</v>
      </c>
      <c r="D41">
        <v>207.654</v>
      </c>
      <c r="E41">
        <v>661.63499999999999</v>
      </c>
      <c r="G41" s="1">
        <f t="shared" si="0"/>
        <v>63.775999999999954</v>
      </c>
      <c r="I41">
        <f t="shared" si="1"/>
        <v>39</v>
      </c>
      <c r="J41">
        <f t="shared" si="3"/>
        <v>0.61526714273423344</v>
      </c>
      <c r="K41">
        <f t="shared" si="2"/>
        <v>0.18583363335087283</v>
      </c>
    </row>
    <row r="42" spans="1:11" x14ac:dyDescent="0.75">
      <c r="A42">
        <v>40</v>
      </c>
      <c r="B42">
        <v>642.78300000000002</v>
      </c>
      <c r="C42">
        <v>647.375</v>
      </c>
      <c r="D42">
        <v>202.75</v>
      </c>
      <c r="E42">
        <v>576.81700000000001</v>
      </c>
      <c r="G42" s="1">
        <f t="shared" si="0"/>
        <v>-4.5919999999999845</v>
      </c>
      <c r="I42">
        <f t="shared" si="1"/>
        <v>40</v>
      </c>
      <c r="J42">
        <f t="shared" si="3"/>
        <v>0.12508962115346012</v>
      </c>
      <c r="K42">
        <f t="shared" si="2"/>
        <v>0.20960253230505871</v>
      </c>
    </row>
    <row r="43" spans="1:11" x14ac:dyDescent="0.75">
      <c r="A43">
        <v>41</v>
      </c>
      <c r="B43">
        <v>686.34699999999998</v>
      </c>
      <c r="C43">
        <v>655.93200000000002</v>
      </c>
      <c r="D43">
        <v>203.357</v>
      </c>
      <c r="E43">
        <v>615.03599999999994</v>
      </c>
      <c r="G43" s="1">
        <f t="shared" si="0"/>
        <v>30.414999999999964</v>
      </c>
      <c r="I43">
        <f t="shared" si="1"/>
        <v>41</v>
      </c>
      <c r="J43">
        <f t="shared" si="3"/>
        <v>0.37607903868765918</v>
      </c>
      <c r="K43">
        <f t="shared" si="2"/>
        <v>0.19464644995515479</v>
      </c>
    </row>
    <row r="44" spans="1:11" x14ac:dyDescent="0.75">
      <c r="A44">
        <v>42</v>
      </c>
      <c r="B44">
        <v>735.65</v>
      </c>
      <c r="C44">
        <v>683.65899999999999</v>
      </c>
      <c r="D44">
        <v>204.98099999999999</v>
      </c>
      <c r="E44">
        <v>650.625</v>
      </c>
      <c r="G44" s="1">
        <f t="shared" si="0"/>
        <v>51.990999999999985</v>
      </c>
      <c r="I44">
        <f t="shared" si="1"/>
        <v>42</v>
      </c>
      <c r="J44">
        <f t="shared" si="3"/>
        <v>0.53077231925205748</v>
      </c>
      <c r="K44">
        <f t="shared" si="2"/>
        <v>0.18465206124852768</v>
      </c>
    </row>
    <row r="45" spans="1:11" x14ac:dyDescent="0.75">
      <c r="A45">
        <v>43</v>
      </c>
      <c r="B45">
        <v>797.86699999999996</v>
      </c>
      <c r="C45">
        <v>710.76099999999997</v>
      </c>
      <c r="D45">
        <v>203.85599999999999</v>
      </c>
      <c r="E45">
        <v>641.36500000000001</v>
      </c>
      <c r="G45" s="1">
        <f t="shared" si="0"/>
        <v>87.105999999999995</v>
      </c>
      <c r="I45">
        <f t="shared" si="1"/>
        <v>43</v>
      </c>
      <c r="J45">
        <f t="shared" si="3"/>
        <v>0.78253606355215222</v>
      </c>
      <c r="K45">
        <f t="shared" si="2"/>
        <v>0.18577388202123271</v>
      </c>
    </row>
    <row r="46" spans="1:11" x14ac:dyDescent="0.75">
      <c r="A46">
        <v>44</v>
      </c>
      <c r="B46">
        <v>804.21</v>
      </c>
      <c r="C46">
        <v>705.24400000000003</v>
      </c>
      <c r="D46">
        <v>198.15199999999999</v>
      </c>
      <c r="E46">
        <v>688.00900000000001</v>
      </c>
      <c r="G46" s="1">
        <f t="shared" si="0"/>
        <v>98.966000000000008</v>
      </c>
      <c r="I46">
        <f t="shared" si="1"/>
        <v>44</v>
      </c>
      <c r="J46">
        <f t="shared" si="3"/>
        <v>0.867568613955089</v>
      </c>
      <c r="K46">
        <f t="shared" si="2"/>
        <v>0.16047633048067897</v>
      </c>
    </row>
    <row r="47" spans="1:11" x14ac:dyDescent="0.75">
      <c r="A47">
        <v>45</v>
      </c>
      <c r="B47">
        <v>723.63699999999994</v>
      </c>
      <c r="C47">
        <v>647.27800000000002</v>
      </c>
      <c r="D47">
        <v>202.06200000000001</v>
      </c>
      <c r="E47">
        <v>804.75</v>
      </c>
      <c r="G47" s="1">
        <f t="shared" si="0"/>
        <v>76.358999999999924</v>
      </c>
      <c r="I47">
        <f t="shared" si="1"/>
        <v>45</v>
      </c>
      <c r="J47">
        <f t="shared" si="3"/>
        <v>0.70548338065330174</v>
      </c>
      <c r="K47">
        <f t="shared" si="2"/>
        <v>0.1388273092369478</v>
      </c>
    </row>
    <row r="48" spans="1:11" x14ac:dyDescent="0.75">
      <c r="A48">
        <v>46</v>
      </c>
      <c r="B48">
        <v>710.66099999999994</v>
      </c>
      <c r="C48">
        <v>645.40899999999999</v>
      </c>
      <c r="D48">
        <v>197.804</v>
      </c>
      <c r="E48">
        <v>743.13400000000001</v>
      </c>
      <c r="G48" s="1">
        <f t="shared" si="0"/>
        <v>65.251999999999953</v>
      </c>
      <c r="I48">
        <f t="shared" si="1"/>
        <v>46</v>
      </c>
      <c r="J48">
        <f t="shared" si="3"/>
        <v>0.62584960853480121</v>
      </c>
      <c r="K48">
        <f t="shared" si="2"/>
        <v>0.14572146600891622</v>
      </c>
    </row>
    <row r="49" spans="1:11" x14ac:dyDescent="0.75">
      <c r="A49">
        <v>47</v>
      </c>
      <c r="B49">
        <v>728.73299999999995</v>
      </c>
      <c r="C49">
        <v>659.56399999999996</v>
      </c>
      <c r="D49">
        <v>198.72200000000001</v>
      </c>
      <c r="E49">
        <v>806.36099999999999</v>
      </c>
      <c r="G49" s="1">
        <f t="shared" si="0"/>
        <v>69.168999999999983</v>
      </c>
      <c r="I49">
        <f t="shared" si="1"/>
        <v>47</v>
      </c>
      <c r="J49">
        <f t="shared" si="3"/>
        <v>0.65393329318305637</v>
      </c>
      <c r="K49">
        <f t="shared" si="2"/>
        <v>0.1336352152875819</v>
      </c>
    </row>
    <row r="50" spans="1:11" x14ac:dyDescent="0.75">
      <c r="A50">
        <v>48</v>
      </c>
      <c r="B50">
        <v>764.40300000000002</v>
      </c>
      <c r="C50">
        <v>646.96600000000001</v>
      </c>
      <c r="D50">
        <v>197.36600000000001</v>
      </c>
      <c r="E50">
        <v>787.64300000000003</v>
      </c>
      <c r="G50" s="1">
        <f t="shared" si="0"/>
        <v>117.43700000000001</v>
      </c>
      <c r="I50">
        <f t="shared" si="1"/>
        <v>48</v>
      </c>
      <c r="J50">
        <f t="shared" si="3"/>
        <v>1</v>
      </c>
      <c r="K50">
        <f t="shared" si="2"/>
        <v>0.13535077878447016</v>
      </c>
    </row>
    <row r="51" spans="1:11" x14ac:dyDescent="0.75">
      <c r="A51">
        <v>49</v>
      </c>
      <c r="B51">
        <v>703.05600000000004</v>
      </c>
      <c r="C51">
        <v>635.13599999999997</v>
      </c>
      <c r="D51">
        <v>197.22300000000001</v>
      </c>
      <c r="E51">
        <v>787.90200000000004</v>
      </c>
      <c r="G51" s="1">
        <f t="shared" si="0"/>
        <v>67.920000000000073</v>
      </c>
      <c r="I51">
        <f t="shared" si="1"/>
        <v>49</v>
      </c>
      <c r="J51">
        <f t="shared" si="3"/>
        <v>0.64497834752932448</v>
      </c>
      <c r="K51">
        <f t="shared" si="2"/>
        <v>0.13508418899778712</v>
      </c>
    </row>
    <row r="52" spans="1:11" x14ac:dyDescent="0.75">
      <c r="A52">
        <v>50</v>
      </c>
      <c r="B52">
        <v>687.12099999999998</v>
      </c>
      <c r="C52">
        <v>622.55100000000004</v>
      </c>
      <c r="D52">
        <v>192.86600000000001</v>
      </c>
      <c r="E52">
        <v>755.57100000000003</v>
      </c>
      <c r="G52" s="1">
        <f t="shared" si="0"/>
        <v>64.569999999999936</v>
      </c>
      <c r="I52">
        <f t="shared" si="1"/>
        <v>50</v>
      </c>
      <c r="J52">
        <f t="shared" si="3"/>
        <v>0.62095987840201849</v>
      </c>
      <c r="K52">
        <f t="shared" si="2"/>
        <v>0.13510056311568655</v>
      </c>
    </row>
    <row r="53" spans="1:11" x14ac:dyDescent="0.75">
      <c r="A53">
        <v>51</v>
      </c>
      <c r="B53">
        <v>702.41899999999998</v>
      </c>
      <c r="C53">
        <v>640.10799999999995</v>
      </c>
      <c r="D53">
        <v>190.18799999999999</v>
      </c>
      <c r="E53">
        <v>734.99099999999999</v>
      </c>
      <c r="G53" s="1">
        <f t="shared" si="0"/>
        <v>62.311000000000035</v>
      </c>
      <c r="I53">
        <f t="shared" si="1"/>
        <v>51</v>
      </c>
      <c r="J53">
        <f t="shared" si="3"/>
        <v>0.60476354354871109</v>
      </c>
      <c r="K53">
        <f t="shared" si="2"/>
        <v>0.13526702016777481</v>
      </c>
    </row>
    <row r="54" spans="1:11" x14ac:dyDescent="0.75">
      <c r="A54">
        <v>52</v>
      </c>
      <c r="B54">
        <v>696.08100000000002</v>
      </c>
      <c r="C54">
        <v>625.56799999999998</v>
      </c>
      <c r="D54">
        <v>189.929</v>
      </c>
      <c r="E54">
        <v>711.83</v>
      </c>
      <c r="G54" s="1">
        <f t="shared" si="0"/>
        <v>70.513000000000034</v>
      </c>
      <c r="I54">
        <f t="shared" si="1"/>
        <v>52</v>
      </c>
      <c r="J54">
        <f t="shared" si="3"/>
        <v>0.66356935960308594</v>
      </c>
      <c r="K54">
        <f t="shared" si="2"/>
        <v>0.14012300829630131</v>
      </c>
    </row>
    <row r="55" spans="1:11" x14ac:dyDescent="0.75">
      <c r="A55">
        <v>53</v>
      </c>
      <c r="B55">
        <v>693.31899999999996</v>
      </c>
      <c r="C55">
        <v>651.94200000000001</v>
      </c>
      <c r="D55">
        <v>187.35400000000001</v>
      </c>
      <c r="E55">
        <v>767.10400000000004</v>
      </c>
      <c r="G55" s="1">
        <f t="shared" si="0"/>
        <v>41.376999999999953</v>
      </c>
      <c r="I55">
        <f t="shared" si="1"/>
        <v>53</v>
      </c>
      <c r="J55">
        <f t="shared" si="3"/>
        <v>0.45467320542602269</v>
      </c>
      <c r="K55">
        <f t="shared" si="2"/>
        <v>0.12417478488774603</v>
      </c>
    </row>
    <row r="56" spans="1:11" x14ac:dyDescent="0.75">
      <c r="A56">
        <v>54</v>
      </c>
      <c r="B56">
        <v>691.51700000000005</v>
      </c>
      <c r="C56">
        <v>641.70500000000004</v>
      </c>
      <c r="D56">
        <v>188.13499999999999</v>
      </c>
      <c r="E56">
        <v>792.99</v>
      </c>
      <c r="G56" s="1">
        <f t="shared" si="0"/>
        <v>49.812000000000012</v>
      </c>
      <c r="I56">
        <f t="shared" si="1"/>
        <v>54</v>
      </c>
      <c r="J56">
        <f t="shared" si="3"/>
        <v>0.51514955978089416</v>
      </c>
      <c r="K56">
        <f t="shared" si="2"/>
        <v>0.12055899790487228</v>
      </c>
    </row>
    <row r="57" spans="1:11" x14ac:dyDescent="0.75">
      <c r="A57">
        <v>55</v>
      </c>
      <c r="B57">
        <v>599.27800000000002</v>
      </c>
      <c r="C57">
        <v>618.70699999999999</v>
      </c>
      <c r="D57">
        <v>181.86099999999999</v>
      </c>
      <c r="E57">
        <v>881.48099999999999</v>
      </c>
      <c r="G57" s="1">
        <f t="shared" si="0"/>
        <v>-19.428999999999974</v>
      </c>
      <c r="I57">
        <f t="shared" si="1"/>
        <v>55</v>
      </c>
      <c r="J57">
        <f t="shared" si="3"/>
        <v>1.871289684246762E-2</v>
      </c>
      <c r="K57">
        <f t="shared" si="2"/>
        <v>9.8309741149155389E-2</v>
      </c>
    </row>
    <row r="58" spans="1:11" x14ac:dyDescent="0.75">
      <c r="A58">
        <v>56</v>
      </c>
      <c r="B58">
        <v>598.86099999999999</v>
      </c>
      <c r="C58">
        <v>613.67700000000002</v>
      </c>
      <c r="D58">
        <v>183.19</v>
      </c>
      <c r="E58">
        <v>881.21500000000003</v>
      </c>
      <c r="G58" s="1">
        <f t="shared" si="0"/>
        <v>-14.816000000000031</v>
      </c>
      <c r="I58">
        <f t="shared" si="1"/>
        <v>56</v>
      </c>
      <c r="J58">
        <f t="shared" si="3"/>
        <v>5.1786687315380109E-2</v>
      </c>
      <c r="K58">
        <f t="shared" si="2"/>
        <v>0.10008998771700504</v>
      </c>
    </row>
    <row r="59" spans="1:11" x14ac:dyDescent="0.75">
      <c r="A59">
        <v>57</v>
      </c>
      <c r="B59">
        <v>589.74099999999999</v>
      </c>
      <c r="C59">
        <v>611.78</v>
      </c>
      <c r="D59">
        <v>181.14</v>
      </c>
      <c r="E59">
        <v>864.70899999999995</v>
      </c>
      <c r="G59" s="1">
        <f t="shared" si="0"/>
        <v>-22.038999999999987</v>
      </c>
      <c r="I59">
        <f t="shared" si="1"/>
        <v>57</v>
      </c>
      <c r="J59">
        <f t="shared" si="3"/>
        <v>0</v>
      </c>
      <c r="K59">
        <f t="shared" si="2"/>
        <v>9.9555665367277682E-2</v>
      </c>
    </row>
    <row r="60" spans="1:11" x14ac:dyDescent="0.75">
      <c r="A60">
        <v>58</v>
      </c>
      <c r="B60">
        <v>593.23199999999997</v>
      </c>
      <c r="C60">
        <v>608.202</v>
      </c>
      <c r="D60">
        <v>182.90700000000001</v>
      </c>
      <c r="E60">
        <v>851.41899999999998</v>
      </c>
      <c r="G60" s="1">
        <f t="shared" si="0"/>
        <v>-14.970000000000027</v>
      </c>
      <c r="I60">
        <f t="shared" si="1"/>
        <v>58</v>
      </c>
      <c r="J60">
        <f t="shared" si="3"/>
        <v>5.0682554704751782E-2</v>
      </c>
      <c r="K60">
        <f t="shared" si="2"/>
        <v>0.10378045962710841</v>
      </c>
    </row>
    <row r="61" spans="1:11" x14ac:dyDescent="0.75">
      <c r="A61">
        <v>59</v>
      </c>
      <c r="B61">
        <v>614.17600000000004</v>
      </c>
      <c r="C61">
        <v>626.03</v>
      </c>
      <c r="D61">
        <v>184.93799999999999</v>
      </c>
      <c r="E61">
        <v>885.45</v>
      </c>
      <c r="G61" s="1">
        <f t="shared" si="0"/>
        <v>-11.853999999999928</v>
      </c>
      <c r="I61">
        <f t="shared" si="1"/>
        <v>59</v>
      </c>
      <c r="J61">
        <f t="shared" si="3"/>
        <v>7.3023315839284605E-2</v>
      </c>
      <c r="K61">
        <f t="shared" si="2"/>
        <v>0.10181984453589389</v>
      </c>
    </row>
    <row r="62" spans="1:11" x14ac:dyDescent="0.75">
      <c r="A62">
        <v>60</v>
      </c>
      <c r="B62">
        <v>567.78700000000003</v>
      </c>
      <c r="C62">
        <v>585.15200000000004</v>
      </c>
      <c r="D62">
        <v>175.28700000000001</v>
      </c>
      <c r="E62">
        <v>817.71199999999999</v>
      </c>
      <c r="G62" s="1">
        <f t="shared" si="0"/>
        <v>-17.365000000000009</v>
      </c>
      <c r="I62">
        <f t="shared" si="1"/>
        <v>60</v>
      </c>
      <c r="J62">
        <f t="shared" si="3"/>
        <v>3.3511141701798003E-2</v>
      </c>
      <c r="K62">
        <f t="shared" si="2"/>
        <v>9.7872761253927132E-2</v>
      </c>
    </row>
    <row r="63" spans="1:11" x14ac:dyDescent="0.75">
      <c r="A63">
        <v>61</v>
      </c>
      <c r="B63">
        <v>636.98099999999999</v>
      </c>
      <c r="C63">
        <v>639.45699999999999</v>
      </c>
      <c r="D63">
        <v>181.97499999999999</v>
      </c>
      <c r="E63">
        <v>848.43799999999999</v>
      </c>
      <c r="G63" s="1">
        <f t="shared" si="0"/>
        <v>-2.4759999999999991</v>
      </c>
      <c r="I63">
        <f t="shared" si="1"/>
        <v>61</v>
      </c>
      <c r="J63">
        <f t="shared" si="3"/>
        <v>0.14026069001118463</v>
      </c>
      <c r="K63">
        <f t="shared" si="2"/>
        <v>0.10292571227750337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383A7-7BEF-4DF2-981F-D677D8B3EFFD}">
  <dimension ref="A1:K79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29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691.42</v>
      </c>
      <c r="C3">
        <v>702.01199999999994</v>
      </c>
      <c r="D3">
        <v>219.64</v>
      </c>
      <c r="E3">
        <v>512.33699999999999</v>
      </c>
      <c r="G3" s="1">
        <f t="shared" ref="G3:G66" si="0">B3-C3</f>
        <v>-10.591999999999985</v>
      </c>
      <c r="I3">
        <f t="shared" ref="I3:I66" si="1">A3</f>
        <v>1</v>
      </c>
      <c r="J3">
        <f>(G3-MIN(G$3:G$79))/(MAX(G$3:G$79)-MIN(G$3:G$79))</f>
        <v>0.10928764420255796</v>
      </c>
      <c r="K3">
        <f t="shared" ref="K3:K66" si="2">(D3-107)/(E3-120)</f>
        <v>0.28710012055962092</v>
      </c>
    </row>
    <row r="4" spans="1:11" x14ac:dyDescent="0.75">
      <c r="A4">
        <v>2</v>
      </c>
      <c r="B4">
        <v>692.62099999999998</v>
      </c>
      <c r="C4">
        <v>689.15700000000004</v>
      </c>
      <c r="D4">
        <v>213.68</v>
      </c>
      <c r="E4">
        <v>499.69099999999997</v>
      </c>
      <c r="G4" s="1">
        <f t="shared" si="0"/>
        <v>3.4639999999999418</v>
      </c>
      <c r="I4">
        <f t="shared" si="1"/>
        <v>2</v>
      </c>
      <c r="J4">
        <f t="shared" ref="J4:J67" si="3">(G4-MIN(G$3:G$79))/(MAX(G$3:G$79)-MIN(G$3:G$79))</f>
        <v>0.1999264881317023</v>
      </c>
      <c r="K4">
        <f t="shared" si="2"/>
        <v>0.28096531126626656</v>
      </c>
    </row>
    <row r="5" spans="1:11" x14ac:dyDescent="0.75">
      <c r="A5">
        <v>3</v>
      </c>
      <c r="B5">
        <v>701</v>
      </c>
      <c r="C5">
        <v>701.56200000000001</v>
      </c>
      <c r="D5">
        <v>216.529</v>
      </c>
      <c r="E5">
        <v>505.721</v>
      </c>
      <c r="G5" s="1">
        <f t="shared" si="0"/>
        <v>-0.56200000000001182</v>
      </c>
      <c r="I5">
        <f t="shared" si="1"/>
        <v>3</v>
      </c>
      <c r="J5">
        <f t="shared" si="3"/>
        <v>0.17396519148552039</v>
      </c>
      <c r="K5">
        <f t="shared" si="2"/>
        <v>0.28395913108179227</v>
      </c>
    </row>
    <row r="6" spans="1:11" x14ac:dyDescent="0.75">
      <c r="A6">
        <v>4</v>
      </c>
      <c r="B6">
        <v>679.72500000000002</v>
      </c>
      <c r="C6">
        <v>687</v>
      </c>
      <c r="D6">
        <v>214.346</v>
      </c>
      <c r="E6">
        <v>500.5</v>
      </c>
      <c r="G6" s="1">
        <f t="shared" si="0"/>
        <v>-7.2749999999999773</v>
      </c>
      <c r="I6">
        <f t="shared" si="1"/>
        <v>4</v>
      </c>
      <c r="J6">
        <f t="shared" si="3"/>
        <v>0.13067701851338423</v>
      </c>
      <c r="K6">
        <f t="shared" si="2"/>
        <v>0.28211826544021024</v>
      </c>
    </row>
    <row r="7" spans="1:11" x14ac:dyDescent="0.75">
      <c r="A7">
        <v>5</v>
      </c>
      <c r="B7">
        <v>688.45</v>
      </c>
      <c r="C7">
        <v>667.01700000000005</v>
      </c>
      <c r="D7">
        <v>208.35599999999999</v>
      </c>
      <c r="E7">
        <v>473.096</v>
      </c>
      <c r="G7" s="1">
        <f t="shared" si="0"/>
        <v>21.432999999999993</v>
      </c>
      <c r="I7">
        <f t="shared" si="1"/>
        <v>5</v>
      </c>
      <c r="J7">
        <f t="shared" si="3"/>
        <v>0.31579795843355257</v>
      </c>
      <c r="K7">
        <f t="shared" si="2"/>
        <v>0.28704941432358339</v>
      </c>
    </row>
    <row r="8" spans="1:11" x14ac:dyDescent="0.75">
      <c r="A8">
        <v>6</v>
      </c>
      <c r="B8">
        <v>670.60500000000002</v>
      </c>
      <c r="C8">
        <v>667.36900000000003</v>
      </c>
      <c r="D8">
        <v>210.02699999999999</v>
      </c>
      <c r="E8">
        <v>463.70499999999998</v>
      </c>
      <c r="G8" s="1">
        <f t="shared" si="0"/>
        <v>3.23599999999999</v>
      </c>
      <c r="I8">
        <f t="shared" si="1"/>
        <v>6</v>
      </c>
      <c r="J8">
        <f t="shared" si="3"/>
        <v>0.19845625076574891</v>
      </c>
      <c r="K8">
        <f t="shared" si="2"/>
        <v>0.29975414963413388</v>
      </c>
    </row>
    <row r="9" spans="1:11" x14ac:dyDescent="0.75">
      <c r="A9">
        <v>7</v>
      </c>
      <c r="B9">
        <v>727.18200000000002</v>
      </c>
      <c r="C9">
        <v>696.53800000000001</v>
      </c>
      <c r="D9">
        <v>217.029</v>
      </c>
      <c r="E9">
        <v>477.12400000000002</v>
      </c>
      <c r="G9" s="1">
        <f t="shared" si="0"/>
        <v>30.644000000000005</v>
      </c>
      <c r="I9">
        <f t="shared" si="1"/>
        <v>7</v>
      </c>
      <c r="J9">
        <f t="shared" si="3"/>
        <v>0.37519425833618164</v>
      </c>
      <c r="K9">
        <f t="shared" si="2"/>
        <v>0.30809746754628642</v>
      </c>
    </row>
    <row r="10" spans="1:11" x14ac:dyDescent="0.75">
      <c r="A10">
        <v>8</v>
      </c>
      <c r="B10">
        <v>692.447</v>
      </c>
      <c r="C10">
        <v>683.05399999999997</v>
      </c>
      <c r="D10">
        <v>218.10900000000001</v>
      </c>
      <c r="E10">
        <v>477.75900000000001</v>
      </c>
      <c r="G10" s="1">
        <f t="shared" si="0"/>
        <v>9.3930000000000291</v>
      </c>
      <c r="I10">
        <f t="shared" si="1"/>
        <v>8</v>
      </c>
      <c r="J10">
        <f t="shared" si="3"/>
        <v>0.23815910805599849</v>
      </c>
      <c r="K10">
        <f t="shared" si="2"/>
        <v>0.31056940566135305</v>
      </c>
    </row>
    <row r="11" spans="1:11" x14ac:dyDescent="0.75">
      <c r="A11">
        <v>9</v>
      </c>
      <c r="B11">
        <v>695.20500000000004</v>
      </c>
      <c r="C11">
        <v>679.17899999999997</v>
      </c>
      <c r="D11">
        <v>213.482</v>
      </c>
      <c r="E11">
        <v>462.85399999999998</v>
      </c>
      <c r="G11" s="1">
        <f t="shared" si="0"/>
        <v>16.026000000000067</v>
      </c>
      <c r="I11">
        <f t="shared" si="1"/>
        <v>9</v>
      </c>
      <c r="J11">
        <f t="shared" si="3"/>
        <v>0.28093140826815138</v>
      </c>
      <c r="K11">
        <f t="shared" si="2"/>
        <v>0.31057534694068029</v>
      </c>
    </row>
    <row r="12" spans="1:11" x14ac:dyDescent="0.75">
      <c r="A12">
        <v>10</v>
      </c>
      <c r="B12">
        <v>691.62099999999998</v>
      </c>
      <c r="C12">
        <v>678.90800000000002</v>
      </c>
      <c r="D12">
        <v>214.05799999999999</v>
      </c>
      <c r="E12">
        <v>462.69299999999998</v>
      </c>
      <c r="G12" s="1">
        <f t="shared" si="0"/>
        <v>12.712999999999965</v>
      </c>
      <c r="I12">
        <f t="shared" si="1"/>
        <v>10</v>
      </c>
      <c r="J12">
        <f t="shared" si="3"/>
        <v>0.25956782759532371</v>
      </c>
      <c r="K12">
        <f t="shared" si="2"/>
        <v>0.31240206248741587</v>
      </c>
    </row>
    <row r="13" spans="1:11" x14ac:dyDescent="0.75">
      <c r="A13">
        <v>11</v>
      </c>
      <c r="B13">
        <v>686.15200000000004</v>
      </c>
      <c r="C13">
        <v>674.34199999999998</v>
      </c>
      <c r="D13">
        <v>210.255</v>
      </c>
      <c r="E13">
        <v>459.78100000000001</v>
      </c>
      <c r="G13" s="1">
        <f t="shared" si="0"/>
        <v>11.810000000000059</v>
      </c>
      <c r="I13">
        <f t="shared" si="1"/>
        <v>11</v>
      </c>
      <c r="J13">
        <f t="shared" si="3"/>
        <v>0.25374491381700776</v>
      </c>
      <c r="K13">
        <f t="shared" si="2"/>
        <v>0.30388691539550472</v>
      </c>
    </row>
    <row r="14" spans="1:11" x14ac:dyDescent="0.75">
      <c r="A14">
        <v>12</v>
      </c>
      <c r="B14">
        <v>696.48500000000001</v>
      </c>
      <c r="C14">
        <v>680.85900000000004</v>
      </c>
      <c r="D14">
        <v>206.08799999999999</v>
      </c>
      <c r="E14">
        <v>464.16800000000001</v>
      </c>
      <c r="G14" s="1">
        <f t="shared" si="0"/>
        <v>15.625999999999976</v>
      </c>
      <c r="I14">
        <f t="shared" si="1"/>
        <v>12</v>
      </c>
      <c r="J14">
        <f t="shared" si="3"/>
        <v>0.27835204446823203</v>
      </c>
      <c r="K14">
        <f t="shared" si="2"/>
        <v>0.28790590641779595</v>
      </c>
    </row>
    <row r="15" spans="1:11" x14ac:dyDescent="0.75">
      <c r="A15">
        <v>13</v>
      </c>
      <c r="B15">
        <v>703.72699999999998</v>
      </c>
      <c r="C15">
        <v>692.10900000000004</v>
      </c>
      <c r="D15">
        <v>207.124</v>
      </c>
      <c r="E15">
        <v>453.55500000000001</v>
      </c>
      <c r="G15" s="1">
        <f t="shared" si="0"/>
        <v>11.617999999999938</v>
      </c>
      <c r="I15">
        <f t="shared" si="1"/>
        <v>13</v>
      </c>
      <c r="J15">
        <f t="shared" si="3"/>
        <v>0.25250681919304596</v>
      </c>
      <c r="K15">
        <f t="shared" si="2"/>
        <v>0.30017238536373309</v>
      </c>
    </row>
    <row r="16" spans="1:11" x14ac:dyDescent="0.75">
      <c r="A16">
        <v>14</v>
      </c>
      <c r="B16">
        <v>686.59100000000001</v>
      </c>
      <c r="C16">
        <v>689.09799999999996</v>
      </c>
      <c r="D16">
        <v>204.511</v>
      </c>
      <c r="E16">
        <v>477.30700000000002</v>
      </c>
      <c r="G16" s="1">
        <f t="shared" si="0"/>
        <v>-2.5069999999999482</v>
      </c>
      <c r="I16">
        <f t="shared" si="1"/>
        <v>14</v>
      </c>
      <c r="J16">
        <f t="shared" si="3"/>
        <v>0.1614230350084159</v>
      </c>
      <c r="K16">
        <f t="shared" si="2"/>
        <v>0.2729053726907113</v>
      </c>
    </row>
    <row r="17" spans="1:11" x14ac:dyDescent="0.75">
      <c r="A17">
        <v>15</v>
      </c>
      <c r="B17">
        <v>682.61400000000003</v>
      </c>
      <c r="C17">
        <v>681.59199999999998</v>
      </c>
      <c r="D17">
        <v>198.98500000000001</v>
      </c>
      <c r="E17">
        <v>556.67899999999997</v>
      </c>
      <c r="G17" s="1">
        <f t="shared" si="0"/>
        <v>1.0220000000000482</v>
      </c>
      <c r="I17">
        <f t="shared" si="1"/>
        <v>15</v>
      </c>
      <c r="J17">
        <f t="shared" si="3"/>
        <v>0.18417947213319902</v>
      </c>
      <c r="K17">
        <f t="shared" si="2"/>
        <v>0.21064672219181599</v>
      </c>
    </row>
    <row r="18" spans="1:11" x14ac:dyDescent="0.75">
      <c r="A18">
        <v>16</v>
      </c>
      <c r="B18">
        <v>726.64</v>
      </c>
      <c r="C18">
        <v>696.94799999999998</v>
      </c>
      <c r="D18">
        <v>205.70500000000001</v>
      </c>
      <c r="E18">
        <v>579.02599999999995</v>
      </c>
      <c r="G18" s="1">
        <f t="shared" si="0"/>
        <v>29.692000000000007</v>
      </c>
      <c r="I18">
        <f t="shared" si="1"/>
        <v>16</v>
      </c>
      <c r="J18">
        <f t="shared" si="3"/>
        <v>0.36905537249237502</v>
      </c>
      <c r="K18">
        <f t="shared" si="2"/>
        <v>0.21503139255728437</v>
      </c>
    </row>
    <row r="19" spans="1:11" x14ac:dyDescent="0.75">
      <c r="A19">
        <v>17</v>
      </c>
      <c r="B19">
        <v>718.39700000000005</v>
      </c>
      <c r="C19">
        <v>697.12</v>
      </c>
      <c r="D19">
        <v>204.744</v>
      </c>
      <c r="E19">
        <v>626.51900000000001</v>
      </c>
      <c r="G19" s="1">
        <f t="shared" si="0"/>
        <v>21.277000000000044</v>
      </c>
      <c r="I19">
        <f t="shared" si="1"/>
        <v>17</v>
      </c>
      <c r="J19">
        <f t="shared" si="3"/>
        <v>0.31479200655158462</v>
      </c>
      <c r="K19">
        <f t="shared" si="2"/>
        <v>0.19297203066420016</v>
      </c>
    </row>
    <row r="20" spans="1:11" x14ac:dyDescent="0.75">
      <c r="A20">
        <v>18</v>
      </c>
      <c r="B20">
        <v>714.38199999999995</v>
      </c>
      <c r="C20">
        <v>691.94799999999998</v>
      </c>
      <c r="D20">
        <v>204.833</v>
      </c>
      <c r="E20">
        <v>624.83299999999997</v>
      </c>
      <c r="G20" s="1">
        <f t="shared" si="0"/>
        <v>22.433999999999969</v>
      </c>
      <c r="I20">
        <f t="shared" si="1"/>
        <v>18</v>
      </c>
      <c r="J20">
        <f t="shared" si="3"/>
        <v>0.32225281634284908</v>
      </c>
      <c r="K20">
        <f t="shared" si="2"/>
        <v>0.19379279880673411</v>
      </c>
    </row>
    <row r="21" spans="1:11" x14ac:dyDescent="0.75">
      <c r="A21">
        <v>19</v>
      </c>
      <c r="B21">
        <v>731.76499999999999</v>
      </c>
      <c r="C21">
        <v>712.71400000000006</v>
      </c>
      <c r="D21">
        <v>207.917</v>
      </c>
      <c r="E21">
        <v>634.73099999999999</v>
      </c>
      <c r="G21" s="1">
        <f t="shared" si="0"/>
        <v>19.050999999999931</v>
      </c>
      <c r="I21">
        <f t="shared" si="1"/>
        <v>19</v>
      </c>
      <c r="J21">
        <f t="shared" si="3"/>
        <v>0.30043784700503606</v>
      </c>
      <c r="K21">
        <f t="shared" si="2"/>
        <v>0.19605774666767692</v>
      </c>
    </row>
    <row r="22" spans="1:11" x14ac:dyDescent="0.75">
      <c r="A22">
        <v>20</v>
      </c>
      <c r="B22">
        <v>717.971</v>
      </c>
      <c r="C22">
        <v>710.69799999999998</v>
      </c>
      <c r="D22">
        <v>207.38499999999999</v>
      </c>
      <c r="E22">
        <v>662.84</v>
      </c>
      <c r="G22" s="1">
        <f t="shared" si="0"/>
        <v>7.2730000000000246</v>
      </c>
      <c r="I22">
        <f t="shared" si="1"/>
        <v>20</v>
      </c>
      <c r="J22">
        <f t="shared" si="3"/>
        <v>0.22448847991642912</v>
      </c>
      <c r="K22">
        <f t="shared" si="2"/>
        <v>0.18492557659715567</v>
      </c>
    </row>
    <row r="23" spans="1:11" x14ac:dyDescent="0.75">
      <c r="A23">
        <v>21</v>
      </c>
      <c r="B23">
        <v>723.63199999999995</v>
      </c>
      <c r="C23">
        <v>699.64599999999996</v>
      </c>
      <c r="D23">
        <v>207.994</v>
      </c>
      <c r="E23">
        <v>639.19200000000001</v>
      </c>
      <c r="G23" s="1">
        <f t="shared" si="0"/>
        <v>23.98599999999999</v>
      </c>
      <c r="I23">
        <f t="shared" si="1"/>
        <v>21</v>
      </c>
      <c r="J23">
        <f t="shared" si="3"/>
        <v>0.33226074788653398</v>
      </c>
      <c r="K23">
        <f t="shared" si="2"/>
        <v>0.19452148723400978</v>
      </c>
    </row>
    <row r="24" spans="1:11" x14ac:dyDescent="0.75">
      <c r="A24">
        <v>22</v>
      </c>
      <c r="B24">
        <v>714.48500000000001</v>
      </c>
      <c r="C24">
        <v>706.375</v>
      </c>
      <c r="D24">
        <v>210.37799999999999</v>
      </c>
      <c r="E24">
        <v>629.44899999999996</v>
      </c>
      <c r="G24" s="1">
        <f t="shared" si="0"/>
        <v>8.1100000000000136</v>
      </c>
      <c r="I24">
        <f t="shared" si="1"/>
        <v>22</v>
      </c>
      <c r="J24">
        <f t="shared" si="3"/>
        <v>0.22988579866775902</v>
      </c>
      <c r="K24">
        <f t="shared" si="2"/>
        <v>0.20292119525212532</v>
      </c>
    </row>
    <row r="25" spans="1:11" x14ac:dyDescent="0.75">
      <c r="A25">
        <v>23</v>
      </c>
      <c r="B25">
        <v>722.46299999999997</v>
      </c>
      <c r="C25">
        <v>714.88</v>
      </c>
      <c r="D25">
        <v>208.21799999999999</v>
      </c>
      <c r="E25">
        <v>607.03200000000004</v>
      </c>
      <c r="G25" s="1">
        <f t="shared" si="0"/>
        <v>7.58299999999997</v>
      </c>
      <c r="I25">
        <f t="shared" si="1"/>
        <v>23</v>
      </c>
      <c r="J25">
        <f t="shared" si="3"/>
        <v>0.22648748686136577</v>
      </c>
      <c r="K25">
        <f t="shared" si="2"/>
        <v>0.20782617979927392</v>
      </c>
    </row>
    <row r="26" spans="1:11" x14ac:dyDescent="0.75">
      <c r="A26">
        <v>24</v>
      </c>
      <c r="B26">
        <v>746.13199999999995</v>
      </c>
      <c r="C26">
        <v>728.05200000000002</v>
      </c>
      <c r="D26">
        <v>211.91</v>
      </c>
      <c r="E26">
        <v>617.827</v>
      </c>
      <c r="G26" s="1">
        <f t="shared" si="0"/>
        <v>18.079999999999927</v>
      </c>
      <c r="I26">
        <f t="shared" si="1"/>
        <v>24</v>
      </c>
      <c r="J26">
        <f t="shared" si="3"/>
        <v>0.29417644138073323</v>
      </c>
      <c r="K26">
        <f t="shared" si="2"/>
        <v>0.21073585803903766</v>
      </c>
    </row>
    <row r="27" spans="1:11" x14ac:dyDescent="0.75">
      <c r="A27">
        <v>25</v>
      </c>
      <c r="B27">
        <v>731.779</v>
      </c>
      <c r="C27">
        <v>724.5</v>
      </c>
      <c r="D27">
        <v>207.35300000000001</v>
      </c>
      <c r="E27">
        <v>599.86500000000001</v>
      </c>
      <c r="G27" s="1">
        <f t="shared" si="0"/>
        <v>7.2789999999999964</v>
      </c>
      <c r="I27">
        <f t="shared" si="1"/>
        <v>25</v>
      </c>
      <c r="J27">
        <f t="shared" si="3"/>
        <v>0.2245271703734277</v>
      </c>
      <c r="K27">
        <f t="shared" si="2"/>
        <v>0.20912756712825484</v>
      </c>
    </row>
    <row r="28" spans="1:11" x14ac:dyDescent="0.75">
      <c r="A28">
        <v>26</v>
      </c>
      <c r="B28">
        <v>709.63199999999995</v>
      </c>
      <c r="C28">
        <v>714.61500000000001</v>
      </c>
      <c r="D28">
        <v>209.333</v>
      </c>
      <c r="E28">
        <v>601.85900000000004</v>
      </c>
      <c r="G28" s="1">
        <f t="shared" si="0"/>
        <v>-4.9830000000000609</v>
      </c>
      <c r="I28">
        <f t="shared" si="1"/>
        <v>26</v>
      </c>
      <c r="J28">
        <f t="shared" si="3"/>
        <v>0.14545677308691812</v>
      </c>
      <c r="K28">
        <f t="shared" si="2"/>
        <v>0.21237125383151501</v>
      </c>
    </row>
    <row r="29" spans="1:11" x14ac:dyDescent="0.75">
      <c r="A29">
        <v>27</v>
      </c>
      <c r="B29">
        <v>733.375</v>
      </c>
      <c r="C29">
        <v>735.60900000000004</v>
      </c>
      <c r="D29">
        <v>203.12200000000001</v>
      </c>
      <c r="E29">
        <v>609.25599999999997</v>
      </c>
      <c r="G29" s="1">
        <f t="shared" si="0"/>
        <v>-2.2340000000000373</v>
      </c>
      <c r="I29">
        <f t="shared" si="1"/>
        <v>27</v>
      </c>
      <c r="J29">
        <f t="shared" si="3"/>
        <v>0.16318345080185986</v>
      </c>
      <c r="K29">
        <f t="shared" si="2"/>
        <v>0.19646565397256247</v>
      </c>
    </row>
    <row r="30" spans="1:11" x14ac:dyDescent="0.75">
      <c r="A30">
        <v>28</v>
      </c>
      <c r="B30">
        <v>723.92600000000004</v>
      </c>
      <c r="C30">
        <v>731.41700000000003</v>
      </c>
      <c r="D30">
        <v>209.11500000000001</v>
      </c>
      <c r="E30">
        <v>620.07100000000003</v>
      </c>
      <c r="G30" s="1">
        <f t="shared" si="0"/>
        <v>-7.4909999999999854</v>
      </c>
      <c r="I30">
        <f t="shared" si="1"/>
        <v>28</v>
      </c>
      <c r="J30">
        <f t="shared" si="3"/>
        <v>0.12928416206142804</v>
      </c>
      <c r="K30">
        <f t="shared" si="2"/>
        <v>0.20420100345750905</v>
      </c>
    </row>
    <row r="31" spans="1:11" x14ac:dyDescent="0.75">
      <c r="A31">
        <v>29</v>
      </c>
      <c r="B31">
        <v>730.32899999999995</v>
      </c>
      <c r="C31">
        <v>722.34699999999998</v>
      </c>
      <c r="D31">
        <v>204.87299999999999</v>
      </c>
      <c r="E31">
        <v>636.26499999999999</v>
      </c>
      <c r="G31" s="1">
        <f t="shared" si="0"/>
        <v>7.9819999999999709</v>
      </c>
      <c r="I31">
        <f t="shared" si="1"/>
        <v>29</v>
      </c>
      <c r="J31">
        <f t="shared" si="3"/>
        <v>0.22906040225178476</v>
      </c>
      <c r="K31">
        <f t="shared" si="2"/>
        <v>0.18957899528343</v>
      </c>
    </row>
    <row r="32" spans="1:11" x14ac:dyDescent="0.75">
      <c r="A32">
        <v>30</v>
      </c>
      <c r="B32">
        <v>697.95799999999997</v>
      </c>
      <c r="C32">
        <v>693.40499999999997</v>
      </c>
      <c r="D32">
        <v>195.95500000000001</v>
      </c>
      <c r="E32">
        <v>575.11300000000006</v>
      </c>
      <c r="G32" s="1">
        <f t="shared" si="0"/>
        <v>4.5529999999999973</v>
      </c>
      <c r="I32">
        <f t="shared" si="1"/>
        <v>30</v>
      </c>
      <c r="J32">
        <f t="shared" si="3"/>
        <v>0.20694880607698143</v>
      </c>
      <c r="K32">
        <f t="shared" si="2"/>
        <v>0.19545695244917197</v>
      </c>
    </row>
    <row r="33" spans="1:11" x14ac:dyDescent="0.75">
      <c r="A33">
        <v>31</v>
      </c>
      <c r="B33">
        <v>696.54200000000003</v>
      </c>
      <c r="C33">
        <v>697.95</v>
      </c>
      <c r="D33">
        <v>201.03399999999999</v>
      </c>
      <c r="E33">
        <v>573.58199999999999</v>
      </c>
      <c r="G33" s="1">
        <f t="shared" si="0"/>
        <v>-1.4080000000000155</v>
      </c>
      <c r="I33">
        <f t="shared" si="1"/>
        <v>31</v>
      </c>
      <c r="J33">
        <f t="shared" si="3"/>
        <v>0.16850983704869221</v>
      </c>
      <c r="K33">
        <f t="shared" si="2"/>
        <v>0.20731422322755311</v>
      </c>
    </row>
    <row r="34" spans="1:11" x14ac:dyDescent="0.75">
      <c r="A34">
        <v>32</v>
      </c>
      <c r="B34">
        <v>689.00699999999995</v>
      </c>
      <c r="C34">
        <v>689.41499999999996</v>
      </c>
      <c r="D34">
        <v>201.08500000000001</v>
      </c>
      <c r="E34">
        <v>608.49199999999996</v>
      </c>
      <c r="G34" s="1">
        <f t="shared" si="0"/>
        <v>-0.40800000000001546</v>
      </c>
      <c r="I34">
        <f t="shared" si="1"/>
        <v>32</v>
      </c>
      <c r="J34">
        <f t="shared" si="3"/>
        <v>0.1749582465484891</v>
      </c>
      <c r="K34">
        <f t="shared" si="2"/>
        <v>0.19260294948535497</v>
      </c>
    </row>
    <row r="35" spans="1:11" x14ac:dyDescent="0.75">
      <c r="A35">
        <v>33</v>
      </c>
      <c r="B35">
        <v>690.75699999999995</v>
      </c>
      <c r="C35">
        <v>678.8</v>
      </c>
      <c r="D35">
        <v>198.13</v>
      </c>
      <c r="E35">
        <v>663.04</v>
      </c>
      <c r="G35" s="1">
        <f t="shared" si="0"/>
        <v>11.956999999999994</v>
      </c>
      <c r="I35">
        <f t="shared" si="1"/>
        <v>33</v>
      </c>
      <c r="J35">
        <f t="shared" si="3"/>
        <v>0.25469283001347742</v>
      </c>
      <c r="K35">
        <f t="shared" si="2"/>
        <v>0.16781452563347082</v>
      </c>
    </row>
    <row r="36" spans="1:11" x14ac:dyDescent="0.75">
      <c r="A36">
        <v>34</v>
      </c>
      <c r="B36">
        <v>685.79899999999998</v>
      </c>
      <c r="C36">
        <v>696.76</v>
      </c>
      <c r="D36">
        <v>192.23699999999999</v>
      </c>
      <c r="E36">
        <v>617.81399999999996</v>
      </c>
      <c r="G36" s="1">
        <f t="shared" si="0"/>
        <v>-10.961000000000013</v>
      </c>
      <c r="I36">
        <f t="shared" si="1"/>
        <v>34</v>
      </c>
      <c r="J36">
        <f t="shared" si="3"/>
        <v>0.10690818109713274</v>
      </c>
      <c r="K36">
        <f t="shared" si="2"/>
        <v>0.1712225851422419</v>
      </c>
    </row>
    <row r="37" spans="1:11" x14ac:dyDescent="0.75">
      <c r="A37">
        <v>35</v>
      </c>
      <c r="B37">
        <v>769.98599999999999</v>
      </c>
      <c r="C37">
        <v>716.14</v>
      </c>
      <c r="D37">
        <v>192.44300000000001</v>
      </c>
      <c r="E37">
        <v>590.02099999999996</v>
      </c>
      <c r="G37" s="1">
        <f t="shared" si="0"/>
        <v>53.846000000000004</v>
      </c>
      <c r="I37">
        <f t="shared" si="1"/>
        <v>35</v>
      </c>
      <c r="J37">
        <f t="shared" si="3"/>
        <v>0.52481025555046867</v>
      </c>
      <c r="K37">
        <f t="shared" si="2"/>
        <v>0.1817854946906628</v>
      </c>
    </row>
    <row r="38" spans="1:11" x14ac:dyDescent="0.75">
      <c r="A38">
        <v>36</v>
      </c>
      <c r="B38">
        <v>766.11199999999997</v>
      </c>
      <c r="C38">
        <v>694.87699999999995</v>
      </c>
      <c r="D38">
        <v>193.721</v>
      </c>
      <c r="E38">
        <v>567.71600000000001</v>
      </c>
      <c r="G38" s="1">
        <f t="shared" si="0"/>
        <v>71.235000000000014</v>
      </c>
      <c r="I38">
        <f t="shared" si="1"/>
        <v>36</v>
      </c>
      <c r="J38">
        <f t="shared" si="3"/>
        <v>0.63694164834243649</v>
      </c>
      <c r="K38">
        <f t="shared" si="2"/>
        <v>0.19369645042839659</v>
      </c>
    </row>
    <row r="39" spans="1:11" x14ac:dyDescent="0.75">
      <c r="A39">
        <v>37</v>
      </c>
      <c r="B39">
        <v>699.47400000000005</v>
      </c>
      <c r="C39">
        <v>685.29899999999998</v>
      </c>
      <c r="D39">
        <v>189.96600000000001</v>
      </c>
      <c r="E39">
        <v>557.55799999999999</v>
      </c>
      <c r="G39" s="1">
        <f t="shared" si="0"/>
        <v>14.175000000000068</v>
      </c>
      <c r="I39">
        <f t="shared" si="1"/>
        <v>37</v>
      </c>
      <c r="J39">
        <f t="shared" si="3"/>
        <v>0.26899540228402741</v>
      </c>
      <c r="K39">
        <f t="shared" si="2"/>
        <v>0.18961143436984357</v>
      </c>
    </row>
    <row r="40" spans="1:11" x14ac:dyDescent="0.75">
      <c r="A40">
        <v>38</v>
      </c>
      <c r="B40">
        <v>669.04600000000005</v>
      </c>
      <c r="C40">
        <v>655.46100000000001</v>
      </c>
      <c r="D40">
        <v>189.65899999999999</v>
      </c>
      <c r="E40">
        <v>663.14400000000001</v>
      </c>
      <c r="G40" s="1">
        <f t="shared" si="0"/>
        <v>13.585000000000036</v>
      </c>
      <c r="I40">
        <f t="shared" si="1"/>
        <v>38</v>
      </c>
      <c r="J40">
        <f t="shared" si="3"/>
        <v>0.26519084067914706</v>
      </c>
      <c r="K40">
        <f t="shared" si="2"/>
        <v>0.15218616057620077</v>
      </c>
    </row>
    <row r="41" spans="1:11" x14ac:dyDescent="0.75">
      <c r="A41">
        <v>39</v>
      </c>
      <c r="B41">
        <v>693.52</v>
      </c>
      <c r="C41">
        <v>679.27499999999998</v>
      </c>
      <c r="D41">
        <v>193.01400000000001</v>
      </c>
      <c r="E41">
        <v>581.73599999999999</v>
      </c>
      <c r="G41" s="1">
        <f t="shared" si="0"/>
        <v>14.245000000000005</v>
      </c>
      <c r="I41">
        <f t="shared" si="1"/>
        <v>39</v>
      </c>
      <c r="J41">
        <f t="shared" si="3"/>
        <v>0.26944679094901275</v>
      </c>
      <c r="K41">
        <f t="shared" si="2"/>
        <v>0.1862839371415701</v>
      </c>
    </row>
    <row r="42" spans="1:11" x14ac:dyDescent="0.75">
      <c r="A42">
        <v>40</v>
      </c>
      <c r="B42">
        <v>662.63800000000003</v>
      </c>
      <c r="C42">
        <v>637.67200000000003</v>
      </c>
      <c r="D42">
        <v>187.625</v>
      </c>
      <c r="E42">
        <v>583.73099999999999</v>
      </c>
      <c r="G42" s="1">
        <f t="shared" si="0"/>
        <v>24.966000000000008</v>
      </c>
      <c r="I42">
        <f t="shared" si="1"/>
        <v>40</v>
      </c>
      <c r="J42">
        <f t="shared" si="3"/>
        <v>0.33858018919633504</v>
      </c>
      <c r="K42">
        <f t="shared" si="2"/>
        <v>0.17386157060882279</v>
      </c>
    </row>
    <row r="43" spans="1:11" x14ac:dyDescent="0.75">
      <c r="A43">
        <v>41</v>
      </c>
      <c r="B43">
        <v>699.25</v>
      </c>
      <c r="C43">
        <v>651.35299999999995</v>
      </c>
      <c r="D43">
        <v>186.98599999999999</v>
      </c>
      <c r="E43">
        <v>586.41300000000001</v>
      </c>
      <c r="G43" s="1">
        <f t="shared" si="0"/>
        <v>47.897000000000048</v>
      </c>
      <c r="I43">
        <f t="shared" si="1"/>
        <v>41</v>
      </c>
      <c r="J43">
        <f t="shared" si="3"/>
        <v>0.48644866743617732</v>
      </c>
      <c r="K43">
        <f t="shared" si="2"/>
        <v>0.17149178946555946</v>
      </c>
    </row>
    <row r="44" spans="1:11" x14ac:dyDescent="0.75">
      <c r="A44">
        <v>42</v>
      </c>
      <c r="B44">
        <v>750.65099999999995</v>
      </c>
      <c r="C44">
        <v>685.61800000000005</v>
      </c>
      <c r="D44">
        <v>193.68799999999999</v>
      </c>
      <c r="E44">
        <v>601.91800000000001</v>
      </c>
      <c r="G44" s="1">
        <f t="shared" si="0"/>
        <v>65.032999999999902</v>
      </c>
      <c r="I44">
        <f t="shared" si="1"/>
        <v>42</v>
      </c>
      <c r="J44">
        <f t="shared" si="3"/>
        <v>0.59694861262469556</v>
      </c>
      <c r="K44">
        <f t="shared" si="2"/>
        <v>0.1798812246066758</v>
      </c>
    </row>
    <row r="45" spans="1:11" x14ac:dyDescent="0.75">
      <c r="A45">
        <v>43</v>
      </c>
      <c r="B45">
        <v>772.57899999999995</v>
      </c>
      <c r="C45">
        <v>683.84299999999996</v>
      </c>
      <c r="D45">
        <v>189.452</v>
      </c>
      <c r="E45">
        <v>590.38499999999999</v>
      </c>
      <c r="G45" s="1">
        <f t="shared" si="0"/>
        <v>88.73599999999999</v>
      </c>
      <c r="I45">
        <f t="shared" si="1"/>
        <v>43</v>
      </c>
      <c r="J45">
        <f t="shared" si="3"/>
        <v>0.7497952629983814</v>
      </c>
      <c r="K45">
        <f t="shared" si="2"/>
        <v>0.17528620172837145</v>
      </c>
    </row>
    <row r="46" spans="1:11" x14ac:dyDescent="0.75">
      <c r="A46">
        <v>44</v>
      </c>
      <c r="B46">
        <v>690.98699999999997</v>
      </c>
      <c r="C46">
        <v>673.721</v>
      </c>
      <c r="D46">
        <v>192.34299999999999</v>
      </c>
      <c r="E46">
        <v>580.55100000000004</v>
      </c>
      <c r="G46" s="1">
        <f t="shared" si="0"/>
        <v>17.265999999999963</v>
      </c>
      <c r="I46">
        <f t="shared" si="1"/>
        <v>44</v>
      </c>
      <c r="J46">
        <f t="shared" si="3"/>
        <v>0.28892743604789883</v>
      </c>
      <c r="K46">
        <f t="shared" si="2"/>
        <v>0.18530629615395469</v>
      </c>
    </row>
    <row r="47" spans="1:11" x14ac:dyDescent="0.75">
      <c r="A47">
        <v>45</v>
      </c>
      <c r="B47">
        <v>701.22400000000005</v>
      </c>
      <c r="C47">
        <v>664.98</v>
      </c>
      <c r="D47">
        <v>191.744</v>
      </c>
      <c r="E47">
        <v>698.26599999999996</v>
      </c>
      <c r="G47" s="1">
        <f t="shared" si="0"/>
        <v>36.244000000000028</v>
      </c>
      <c r="I47">
        <f t="shared" si="1"/>
        <v>45</v>
      </c>
      <c r="J47">
        <f t="shared" si="3"/>
        <v>0.41130535153504427</v>
      </c>
      <c r="K47">
        <f t="shared" si="2"/>
        <v>0.14654847423158202</v>
      </c>
    </row>
    <row r="48" spans="1:11" x14ac:dyDescent="0.75">
      <c r="A48">
        <v>46</v>
      </c>
      <c r="B48">
        <v>745.08600000000001</v>
      </c>
      <c r="C48">
        <v>667.63800000000003</v>
      </c>
      <c r="D48">
        <v>192.274</v>
      </c>
      <c r="E48">
        <v>706.73199999999997</v>
      </c>
      <c r="G48" s="1">
        <f t="shared" si="0"/>
        <v>77.447999999999979</v>
      </c>
      <c r="I48">
        <f t="shared" si="1"/>
        <v>46</v>
      </c>
      <c r="J48">
        <f t="shared" si="3"/>
        <v>0.67700561656467417</v>
      </c>
      <c r="K48">
        <f t="shared" si="2"/>
        <v>0.14533722380916672</v>
      </c>
    </row>
    <row r="49" spans="1:11" x14ac:dyDescent="0.75">
      <c r="A49">
        <v>47</v>
      </c>
      <c r="B49">
        <v>800.66200000000003</v>
      </c>
      <c r="C49">
        <v>673.125</v>
      </c>
      <c r="D49">
        <v>192.01900000000001</v>
      </c>
      <c r="E49">
        <v>673.35299999999995</v>
      </c>
      <c r="G49" s="1">
        <f t="shared" si="0"/>
        <v>127.53700000000003</v>
      </c>
      <c r="I49">
        <f t="shared" si="1"/>
        <v>47</v>
      </c>
      <c r="J49">
        <f t="shared" si="3"/>
        <v>1</v>
      </c>
      <c r="K49">
        <f t="shared" si="2"/>
        <v>0.15364333436341723</v>
      </c>
    </row>
    <row r="50" spans="1:11" x14ac:dyDescent="0.75">
      <c r="A50">
        <v>48</v>
      </c>
      <c r="B50">
        <v>772</v>
      </c>
      <c r="C50">
        <v>645.88300000000004</v>
      </c>
      <c r="D50">
        <v>186.68700000000001</v>
      </c>
      <c r="E50">
        <v>662.596</v>
      </c>
      <c r="G50" s="1">
        <f t="shared" si="0"/>
        <v>126.11699999999996</v>
      </c>
      <c r="I50">
        <f t="shared" si="1"/>
        <v>48</v>
      </c>
      <c r="J50">
        <f t="shared" si="3"/>
        <v>0.99084325851028798</v>
      </c>
      <c r="K50">
        <f t="shared" si="2"/>
        <v>0.14686249069289123</v>
      </c>
    </row>
    <row r="51" spans="1:11" x14ac:dyDescent="0.75">
      <c r="A51">
        <v>49</v>
      </c>
      <c r="B51">
        <v>738.89300000000003</v>
      </c>
      <c r="C51">
        <v>638.49</v>
      </c>
      <c r="D51">
        <v>185.66900000000001</v>
      </c>
      <c r="E51">
        <v>610.904</v>
      </c>
      <c r="G51" s="1">
        <f t="shared" si="0"/>
        <v>100.40300000000002</v>
      </c>
      <c r="I51">
        <f t="shared" si="1"/>
        <v>49</v>
      </c>
      <c r="J51">
        <f t="shared" si="3"/>
        <v>0.82502885663251158</v>
      </c>
      <c r="K51">
        <f t="shared" si="2"/>
        <v>0.16025332855303687</v>
      </c>
    </row>
    <row r="52" spans="1:11" x14ac:dyDescent="0.75">
      <c r="A52">
        <v>50</v>
      </c>
      <c r="B52">
        <v>757.73599999999999</v>
      </c>
      <c r="C52">
        <v>632.95000000000005</v>
      </c>
      <c r="D52">
        <v>184.52500000000001</v>
      </c>
      <c r="E52">
        <v>586.35599999999999</v>
      </c>
      <c r="G52" s="1">
        <f t="shared" si="0"/>
        <v>124.78599999999994</v>
      </c>
      <c r="I52">
        <f t="shared" si="1"/>
        <v>50</v>
      </c>
      <c r="J52">
        <f t="shared" si="3"/>
        <v>0.98226042546605818</v>
      </c>
      <c r="K52">
        <f t="shared" si="2"/>
        <v>0.16623566545729015</v>
      </c>
    </row>
    <row r="53" spans="1:11" x14ac:dyDescent="0.75">
      <c r="A53">
        <v>51</v>
      </c>
      <c r="B53">
        <v>749.5</v>
      </c>
      <c r="C53">
        <v>654.39499999999998</v>
      </c>
      <c r="D53">
        <v>184.328</v>
      </c>
      <c r="E53">
        <v>604.98900000000003</v>
      </c>
      <c r="G53" s="1">
        <f t="shared" si="0"/>
        <v>95.105000000000018</v>
      </c>
      <c r="I53">
        <f t="shared" si="1"/>
        <v>51</v>
      </c>
      <c r="J53">
        <f t="shared" si="3"/>
        <v>0.7908651831025878</v>
      </c>
      <c r="K53">
        <f t="shared" si="2"/>
        <v>0.15944279148599247</v>
      </c>
    </row>
    <row r="54" spans="1:11" x14ac:dyDescent="0.75">
      <c r="A54">
        <v>52</v>
      </c>
      <c r="B54">
        <v>697.25699999999995</v>
      </c>
      <c r="C54">
        <v>610.26</v>
      </c>
      <c r="D54">
        <v>179.80799999999999</v>
      </c>
      <c r="E54">
        <v>564.42899999999997</v>
      </c>
      <c r="G54" s="1">
        <f t="shared" si="0"/>
        <v>86.996999999999957</v>
      </c>
      <c r="I54">
        <f t="shared" si="1"/>
        <v>52</v>
      </c>
      <c r="J54">
        <f t="shared" si="3"/>
        <v>0.73858147887823433</v>
      </c>
      <c r="K54">
        <f t="shared" si="2"/>
        <v>0.16382369287332735</v>
      </c>
    </row>
    <row r="55" spans="1:11" x14ac:dyDescent="0.75">
      <c r="A55">
        <v>53</v>
      </c>
      <c r="B55">
        <v>726.52800000000002</v>
      </c>
      <c r="C55">
        <v>637.69500000000005</v>
      </c>
      <c r="D55">
        <v>182.71799999999999</v>
      </c>
      <c r="E55">
        <v>575.28200000000004</v>
      </c>
      <c r="G55" s="1">
        <f t="shared" si="0"/>
        <v>88.83299999999997</v>
      </c>
      <c r="I55">
        <f t="shared" si="1"/>
        <v>53</v>
      </c>
      <c r="J55">
        <f t="shared" si="3"/>
        <v>0.75042075871986147</v>
      </c>
      <c r="K55">
        <f t="shared" si="2"/>
        <v>0.16631011109598004</v>
      </c>
    </row>
    <row r="56" spans="1:11" x14ac:dyDescent="0.75">
      <c r="A56">
        <v>54</v>
      </c>
      <c r="B56">
        <v>698.52800000000002</v>
      </c>
      <c r="C56">
        <v>617.68499999999995</v>
      </c>
      <c r="D56">
        <v>182.61</v>
      </c>
      <c r="E56">
        <v>566.64400000000001</v>
      </c>
      <c r="G56" s="1">
        <f t="shared" si="0"/>
        <v>80.843000000000075</v>
      </c>
      <c r="I56">
        <f t="shared" si="1"/>
        <v>54</v>
      </c>
      <c r="J56">
        <f t="shared" si="3"/>
        <v>0.69889796681648519</v>
      </c>
      <c r="K56">
        <f t="shared" si="2"/>
        <v>0.16928470997035674</v>
      </c>
    </row>
    <row r="57" spans="1:11" x14ac:dyDescent="0.75">
      <c r="A57">
        <v>55</v>
      </c>
      <c r="B57">
        <v>674.06899999999996</v>
      </c>
      <c r="C57">
        <v>597.82500000000005</v>
      </c>
      <c r="D57">
        <v>178.785</v>
      </c>
      <c r="E57">
        <v>559.75099999999998</v>
      </c>
      <c r="G57" s="1">
        <f t="shared" si="0"/>
        <v>76.243999999999915</v>
      </c>
      <c r="I57">
        <f t="shared" si="1"/>
        <v>55</v>
      </c>
      <c r="J57">
        <f t="shared" si="3"/>
        <v>0.66924173152691835</v>
      </c>
      <c r="K57">
        <f t="shared" si="2"/>
        <v>0.16324010633290204</v>
      </c>
    </row>
    <row r="58" spans="1:11" x14ac:dyDescent="0.75">
      <c r="A58">
        <v>56</v>
      </c>
      <c r="B58">
        <v>687.47199999999998</v>
      </c>
      <c r="C58">
        <v>608.495</v>
      </c>
      <c r="D58">
        <v>181.87</v>
      </c>
      <c r="E58">
        <v>590.322</v>
      </c>
      <c r="G58" s="1">
        <f t="shared" si="0"/>
        <v>78.976999999999975</v>
      </c>
      <c r="I58">
        <f t="shared" si="1"/>
        <v>56</v>
      </c>
      <c r="J58">
        <f t="shared" si="3"/>
        <v>0.6868652346898636</v>
      </c>
      <c r="K58">
        <f t="shared" si="2"/>
        <v>0.1591888110698628</v>
      </c>
    </row>
    <row r="59" spans="1:11" x14ac:dyDescent="0.75">
      <c r="A59">
        <v>57</v>
      </c>
      <c r="B59">
        <v>664.46199999999999</v>
      </c>
      <c r="C59">
        <v>613.03200000000004</v>
      </c>
      <c r="D59">
        <v>180.99299999999999</v>
      </c>
      <c r="E59">
        <v>629.36300000000006</v>
      </c>
      <c r="G59" s="1">
        <f t="shared" si="0"/>
        <v>51.42999999999995</v>
      </c>
      <c r="I59">
        <f t="shared" si="1"/>
        <v>57</v>
      </c>
      <c r="J59">
        <f t="shared" si="3"/>
        <v>0.50923089819895906</v>
      </c>
      <c r="K59">
        <f t="shared" si="2"/>
        <v>0.14526575349995974</v>
      </c>
    </row>
    <row r="60" spans="1:11" x14ac:dyDescent="0.75">
      <c r="A60">
        <v>58</v>
      </c>
      <c r="B60">
        <v>685.97799999999995</v>
      </c>
      <c r="C60">
        <v>627.32299999999998</v>
      </c>
      <c r="D60">
        <v>182.80799999999999</v>
      </c>
      <c r="E60">
        <v>583.12199999999996</v>
      </c>
      <c r="G60" s="1">
        <f t="shared" si="0"/>
        <v>58.654999999999973</v>
      </c>
      <c r="I60">
        <f t="shared" si="1"/>
        <v>58</v>
      </c>
      <c r="J60">
        <f t="shared" si="3"/>
        <v>0.5558206568349916</v>
      </c>
      <c r="K60">
        <f t="shared" si="2"/>
        <v>0.1636890495377028</v>
      </c>
    </row>
    <row r="61" spans="1:11" x14ac:dyDescent="0.75">
      <c r="A61">
        <v>59</v>
      </c>
      <c r="B61">
        <v>659.24199999999996</v>
      </c>
      <c r="C61">
        <v>611.34</v>
      </c>
      <c r="D61">
        <v>179.411</v>
      </c>
      <c r="E61">
        <v>619.67100000000005</v>
      </c>
      <c r="G61" s="1">
        <f t="shared" si="0"/>
        <v>47.90199999999993</v>
      </c>
      <c r="I61">
        <f t="shared" si="1"/>
        <v>59</v>
      </c>
      <c r="J61">
        <f t="shared" si="3"/>
        <v>0.48648090948367556</v>
      </c>
      <c r="K61">
        <f t="shared" si="2"/>
        <v>0.14491735561999794</v>
      </c>
    </row>
    <row r="62" spans="1:11" x14ac:dyDescent="0.75">
      <c r="A62">
        <v>60</v>
      </c>
      <c r="B62">
        <v>634.68100000000004</v>
      </c>
      <c r="C62">
        <v>583.04999999999995</v>
      </c>
      <c r="D62">
        <v>176.768</v>
      </c>
      <c r="E62">
        <v>610.51400000000001</v>
      </c>
      <c r="G62" s="1">
        <f t="shared" si="0"/>
        <v>51.631000000000085</v>
      </c>
      <c r="I62">
        <f t="shared" si="1"/>
        <v>60</v>
      </c>
      <c r="J62">
        <f t="shared" si="3"/>
        <v>0.51052702850841913</v>
      </c>
      <c r="K62">
        <f t="shared" si="2"/>
        <v>0.14223447241057341</v>
      </c>
    </row>
    <row r="63" spans="1:11" x14ac:dyDescent="0.75">
      <c r="A63">
        <v>61</v>
      </c>
      <c r="B63">
        <v>680.71199999999999</v>
      </c>
      <c r="C63">
        <v>643.70100000000002</v>
      </c>
      <c r="D63">
        <v>179.94900000000001</v>
      </c>
      <c r="E63">
        <v>650.91200000000003</v>
      </c>
      <c r="G63" s="1">
        <f t="shared" si="0"/>
        <v>37.010999999999967</v>
      </c>
      <c r="I63">
        <f t="shared" si="1"/>
        <v>61</v>
      </c>
      <c r="J63">
        <f t="shared" si="3"/>
        <v>0.41625128162138808</v>
      </c>
      <c r="K63">
        <f t="shared" si="2"/>
        <v>0.13740318546199748</v>
      </c>
    </row>
    <row r="64" spans="1:11" x14ac:dyDescent="0.75">
      <c r="A64">
        <v>62</v>
      </c>
      <c r="B64">
        <v>669.49300000000005</v>
      </c>
      <c r="C64">
        <v>636.79200000000003</v>
      </c>
      <c r="D64">
        <v>180.91</v>
      </c>
      <c r="E64">
        <v>647.08299999999997</v>
      </c>
      <c r="G64" s="1">
        <f t="shared" si="0"/>
        <v>32.701000000000022</v>
      </c>
      <c r="I64">
        <f t="shared" si="1"/>
        <v>62</v>
      </c>
      <c r="J64">
        <f t="shared" si="3"/>
        <v>0.38845863667726394</v>
      </c>
      <c r="K64">
        <f t="shared" si="2"/>
        <v>0.14022459460843928</v>
      </c>
    </row>
    <row r="65" spans="1:11" x14ac:dyDescent="0.75">
      <c r="A65">
        <v>63</v>
      </c>
      <c r="B65">
        <v>665.56600000000003</v>
      </c>
      <c r="C65">
        <v>602.38</v>
      </c>
      <c r="D65">
        <v>177.80099999999999</v>
      </c>
      <c r="E65">
        <v>649.33299999999997</v>
      </c>
      <c r="G65" s="1">
        <f t="shared" si="0"/>
        <v>63.186000000000035</v>
      </c>
      <c r="I65">
        <f t="shared" si="1"/>
        <v>63</v>
      </c>
      <c r="J65">
        <f t="shared" si="3"/>
        <v>0.58503840027857157</v>
      </c>
      <c r="K65">
        <f t="shared" si="2"/>
        <v>0.13375512201204157</v>
      </c>
    </row>
    <row r="66" spans="1:11" x14ac:dyDescent="0.75">
      <c r="A66">
        <v>64</v>
      </c>
      <c r="B66">
        <v>631.14099999999996</v>
      </c>
      <c r="C66">
        <v>626.20600000000002</v>
      </c>
      <c r="D66">
        <v>174.76599999999999</v>
      </c>
      <c r="E66">
        <v>721.32299999999998</v>
      </c>
      <c r="G66" s="1">
        <f t="shared" si="0"/>
        <v>4.9349999999999454</v>
      </c>
      <c r="I66">
        <f t="shared" si="1"/>
        <v>64</v>
      </c>
      <c r="J66">
        <f t="shared" si="3"/>
        <v>0.2094120985059035</v>
      </c>
      <c r="K66">
        <f t="shared" si="2"/>
        <v>0.11269484120846865</v>
      </c>
    </row>
    <row r="67" spans="1:11" x14ac:dyDescent="0.75">
      <c r="A67">
        <v>65</v>
      </c>
      <c r="B67">
        <v>629.60199999999998</v>
      </c>
      <c r="C67">
        <v>625.67200000000003</v>
      </c>
      <c r="D67">
        <v>171.28200000000001</v>
      </c>
      <c r="E67">
        <v>672.25</v>
      </c>
      <c r="G67" s="1">
        <f t="shared" ref="G67:G101" si="4">B67-C67</f>
        <v>3.92999999999995</v>
      </c>
      <c r="I67">
        <f t="shared" ref="I67:I101" si="5">A67</f>
        <v>65</v>
      </c>
      <c r="J67">
        <f t="shared" si="3"/>
        <v>0.20293144695860768</v>
      </c>
      <c r="K67">
        <f t="shared" ref="K67:K79" si="6">(D67-107)/(E67-120)</f>
        <v>0.11640018107741061</v>
      </c>
    </row>
    <row r="68" spans="1:11" x14ac:dyDescent="0.75">
      <c r="A68">
        <v>66</v>
      </c>
      <c r="B68">
        <v>601.97699999999998</v>
      </c>
      <c r="C68">
        <v>597.16700000000003</v>
      </c>
      <c r="D68">
        <v>168.137</v>
      </c>
      <c r="E68">
        <v>643</v>
      </c>
      <c r="G68" s="1">
        <f t="shared" si="4"/>
        <v>4.8099999999999454</v>
      </c>
      <c r="I68">
        <f t="shared" si="5"/>
        <v>66</v>
      </c>
      <c r="J68">
        <f t="shared" ref="J68:J79" si="7">(G68-MIN(G$3:G$79))/(MAX(G$3:G$79)-MIN(G$3:G$79))</f>
        <v>0.20860604731842891</v>
      </c>
      <c r="K68">
        <f t="shared" si="6"/>
        <v>0.11689674952198853</v>
      </c>
    </row>
    <row r="69" spans="1:11" x14ac:dyDescent="0.75">
      <c r="A69">
        <v>67</v>
      </c>
      <c r="B69">
        <v>602.14099999999996</v>
      </c>
      <c r="C69">
        <v>589.68299999999999</v>
      </c>
      <c r="D69">
        <v>167.798</v>
      </c>
      <c r="E69">
        <v>661.36300000000006</v>
      </c>
      <c r="G69" s="1">
        <f t="shared" si="4"/>
        <v>12.45799999999997</v>
      </c>
      <c r="I69">
        <f t="shared" si="5"/>
        <v>67</v>
      </c>
      <c r="J69">
        <f t="shared" si="7"/>
        <v>0.25792348317287556</v>
      </c>
      <c r="K69">
        <f t="shared" si="6"/>
        <v>0.11230542168563422</v>
      </c>
    </row>
    <row r="70" spans="1:11" x14ac:dyDescent="0.75">
      <c r="A70">
        <v>68</v>
      </c>
      <c r="B70">
        <v>592.75</v>
      </c>
      <c r="C70">
        <v>592.44600000000003</v>
      </c>
      <c r="D70">
        <v>166.21199999999999</v>
      </c>
      <c r="E70">
        <v>648.577</v>
      </c>
      <c r="G70" s="1">
        <f t="shared" si="4"/>
        <v>0.30399999999997362</v>
      </c>
      <c r="I70">
        <f t="shared" si="5"/>
        <v>68</v>
      </c>
      <c r="J70">
        <f t="shared" si="7"/>
        <v>0.17954951411234438</v>
      </c>
      <c r="K70">
        <f t="shared" si="6"/>
        <v>0.11202152193530932</v>
      </c>
    </row>
    <row r="71" spans="1:11" x14ac:dyDescent="0.75">
      <c r="A71">
        <v>69</v>
      </c>
      <c r="B71">
        <v>529.10299999999995</v>
      </c>
      <c r="C71">
        <v>541.34299999999996</v>
      </c>
      <c r="D71">
        <v>159.40199999999999</v>
      </c>
      <c r="E71">
        <v>689.85599999999999</v>
      </c>
      <c r="G71" s="1">
        <f t="shared" si="4"/>
        <v>-12.240000000000009</v>
      </c>
      <c r="I71">
        <f t="shared" si="5"/>
        <v>69</v>
      </c>
      <c r="J71">
        <f t="shared" si="7"/>
        <v>9.8660665346892551E-2</v>
      </c>
      <c r="K71">
        <f t="shared" si="6"/>
        <v>9.1956564465408785E-2</v>
      </c>
    </row>
    <row r="72" spans="1:11" x14ac:dyDescent="0.75">
      <c r="A72">
        <v>70</v>
      </c>
      <c r="B72">
        <v>553.05999999999995</v>
      </c>
      <c r="C72">
        <v>558.06399999999996</v>
      </c>
      <c r="D72">
        <v>162.48500000000001</v>
      </c>
      <c r="E72">
        <v>637.38099999999997</v>
      </c>
      <c r="G72" s="1">
        <f t="shared" si="4"/>
        <v>-5.0040000000000191</v>
      </c>
      <c r="I72">
        <f t="shared" si="5"/>
        <v>70</v>
      </c>
      <c r="J72">
        <f t="shared" si="7"/>
        <v>0.14532135648742264</v>
      </c>
      <c r="K72">
        <f t="shared" si="6"/>
        <v>0.10724205179548538</v>
      </c>
    </row>
    <row r="73" spans="1:11" x14ac:dyDescent="0.75">
      <c r="A73">
        <v>71</v>
      </c>
      <c r="B73">
        <v>557.23299999999995</v>
      </c>
      <c r="C73">
        <v>584.77300000000002</v>
      </c>
      <c r="D73">
        <v>158.93299999999999</v>
      </c>
      <c r="E73">
        <v>661.779</v>
      </c>
      <c r="G73" s="1">
        <f t="shared" si="4"/>
        <v>-27.540000000000077</v>
      </c>
      <c r="I73">
        <f t="shared" si="5"/>
        <v>71</v>
      </c>
      <c r="J73">
        <f t="shared" si="7"/>
        <v>0</v>
      </c>
      <c r="K73">
        <f t="shared" si="6"/>
        <v>9.5856428543741989E-2</v>
      </c>
    </row>
    <row r="74" spans="1:11" x14ac:dyDescent="0.75">
      <c r="A74">
        <v>72</v>
      </c>
      <c r="B74">
        <v>622.46299999999997</v>
      </c>
      <c r="C74">
        <v>641.024</v>
      </c>
      <c r="D74">
        <v>162.25</v>
      </c>
      <c r="E74">
        <v>726.65</v>
      </c>
      <c r="G74" s="1">
        <f t="shared" si="4"/>
        <v>-18.561000000000035</v>
      </c>
      <c r="I74">
        <f t="shared" si="5"/>
        <v>72</v>
      </c>
      <c r="J74">
        <f t="shared" si="7"/>
        <v>5.7900268898676367E-2</v>
      </c>
      <c r="K74">
        <f t="shared" si="6"/>
        <v>9.1073930602489084E-2</v>
      </c>
    </row>
    <row r="75" spans="1:11" x14ac:dyDescent="0.75">
      <c r="A75">
        <v>73</v>
      </c>
      <c r="B75">
        <v>632.37</v>
      </c>
      <c r="C75">
        <v>620.65899999999999</v>
      </c>
      <c r="D75">
        <v>163.71299999999999</v>
      </c>
      <c r="E75">
        <v>686.625</v>
      </c>
      <c r="G75" s="1">
        <f t="shared" si="4"/>
        <v>11.711000000000013</v>
      </c>
      <c r="I75">
        <f t="shared" si="5"/>
        <v>73</v>
      </c>
      <c r="J75">
        <f t="shared" si="7"/>
        <v>0.25310652127652755</v>
      </c>
      <c r="K75">
        <f t="shared" si="6"/>
        <v>0.10008912420030884</v>
      </c>
    </row>
    <row r="76" spans="1:11" x14ac:dyDescent="0.75">
      <c r="A76">
        <v>74</v>
      </c>
      <c r="B76">
        <v>601.35199999999998</v>
      </c>
      <c r="C76">
        <v>613.01199999999994</v>
      </c>
      <c r="D76">
        <v>167.375</v>
      </c>
      <c r="E76">
        <v>684.51300000000003</v>
      </c>
      <c r="G76" s="1">
        <f t="shared" si="4"/>
        <v>-11.659999999999968</v>
      </c>
      <c r="I76">
        <f t="shared" si="5"/>
        <v>74</v>
      </c>
      <c r="J76">
        <f t="shared" si="7"/>
        <v>0.102400742856775</v>
      </c>
      <c r="K76">
        <f t="shared" si="6"/>
        <v>0.10695059281185729</v>
      </c>
    </row>
    <row r="77" spans="1:11" x14ac:dyDescent="0.75">
      <c r="A77">
        <v>75</v>
      </c>
      <c r="B77">
        <v>641.48099999999999</v>
      </c>
      <c r="C77">
        <v>610.88400000000001</v>
      </c>
      <c r="D77">
        <v>165.58799999999999</v>
      </c>
      <c r="E77">
        <v>648.06200000000001</v>
      </c>
      <c r="G77" s="1">
        <f t="shared" si="4"/>
        <v>30.59699999999998</v>
      </c>
      <c r="I77">
        <f t="shared" si="5"/>
        <v>75</v>
      </c>
      <c r="J77">
        <f t="shared" si="7"/>
        <v>0.37489118308969105</v>
      </c>
      <c r="K77">
        <f t="shared" si="6"/>
        <v>0.1109490930989164</v>
      </c>
    </row>
    <row r="78" spans="1:11" x14ac:dyDescent="0.75">
      <c r="A78">
        <v>76</v>
      </c>
      <c r="B78">
        <v>604.17600000000004</v>
      </c>
      <c r="C78">
        <v>568.81100000000004</v>
      </c>
      <c r="D78">
        <v>160.113</v>
      </c>
      <c r="E78">
        <v>673.45</v>
      </c>
      <c r="G78" s="1">
        <f t="shared" si="4"/>
        <v>35.365000000000009</v>
      </c>
      <c r="I78">
        <f t="shared" si="5"/>
        <v>76</v>
      </c>
      <c r="J78">
        <f t="shared" si="7"/>
        <v>0.40563719958472272</v>
      </c>
      <c r="K78">
        <f t="shared" si="6"/>
        <v>9.596711536724184E-2</v>
      </c>
    </row>
    <row r="79" spans="1:11" x14ac:dyDescent="0.75">
      <c r="A79">
        <v>77</v>
      </c>
      <c r="B79">
        <v>619.35599999999999</v>
      </c>
      <c r="C79">
        <v>598.93600000000004</v>
      </c>
      <c r="D79">
        <v>162.029</v>
      </c>
      <c r="E79">
        <v>824.899</v>
      </c>
      <c r="G79" s="1">
        <f t="shared" si="4"/>
        <v>20.419999999999959</v>
      </c>
      <c r="I79">
        <f t="shared" si="5"/>
        <v>77</v>
      </c>
      <c r="J79">
        <f t="shared" si="7"/>
        <v>0.30926571961025812</v>
      </c>
      <c r="K79">
        <f t="shared" si="6"/>
        <v>7.8066503144422109E-2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F7719-EB72-4933-947C-6DFF2D559CAE}">
  <dimension ref="A1:K68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30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570.5</v>
      </c>
      <c r="C3">
        <v>551.74</v>
      </c>
      <c r="D3">
        <v>195.46199999999999</v>
      </c>
      <c r="E3">
        <v>633.73699999999997</v>
      </c>
      <c r="G3" s="1">
        <f t="shared" ref="G3:G66" si="0">B3-C3</f>
        <v>18.759999999999991</v>
      </c>
      <c r="I3">
        <f t="shared" ref="I3:I66" si="1">A3</f>
        <v>1</v>
      </c>
      <c r="J3">
        <f>(G3-MIN(G$3:G$69))/(MAX(G$3:G$69)-MIN(G$3:G$69))</f>
        <v>0.71299156185320833</v>
      </c>
      <c r="K3">
        <f t="shared" ref="K3:K66" si="2">(D3-107)/(E3-120)</f>
        <v>0.17219316498519668</v>
      </c>
    </row>
    <row r="4" spans="1:11" x14ac:dyDescent="0.75">
      <c r="A4">
        <v>2</v>
      </c>
      <c r="B4">
        <v>556.70799999999997</v>
      </c>
      <c r="C4">
        <v>537.29499999999996</v>
      </c>
      <c r="D4">
        <v>187.74</v>
      </c>
      <c r="E4">
        <v>609.87</v>
      </c>
      <c r="G4" s="1">
        <f t="shared" si="0"/>
        <v>19.413000000000011</v>
      </c>
      <c r="I4">
        <f t="shared" si="1"/>
        <v>2</v>
      </c>
      <c r="J4">
        <f t="shared" ref="J4:J67" si="3">(G4-MIN(G$3:G$69))/(MAX(G$3:G$69)-MIN(G$3:G$69))</f>
        <v>0.71818977869765999</v>
      </c>
      <c r="K4">
        <f t="shared" si="2"/>
        <v>0.16481923775695595</v>
      </c>
    </row>
    <row r="5" spans="1:11" x14ac:dyDescent="0.75">
      <c r="A5">
        <v>3</v>
      </c>
      <c r="B5">
        <v>568.35400000000004</v>
      </c>
      <c r="C5">
        <v>559.61500000000001</v>
      </c>
      <c r="D5">
        <v>187.04499999999999</v>
      </c>
      <c r="E5">
        <v>623</v>
      </c>
      <c r="G5" s="1">
        <f t="shared" si="0"/>
        <v>8.7390000000000327</v>
      </c>
      <c r="I5">
        <f t="shared" si="1"/>
        <v>3</v>
      </c>
      <c r="J5">
        <f t="shared" si="3"/>
        <v>0.63321923260627344</v>
      </c>
      <c r="K5">
        <f t="shared" si="2"/>
        <v>0.15913518886679917</v>
      </c>
    </row>
    <row r="6" spans="1:11" x14ac:dyDescent="0.75">
      <c r="A6">
        <v>4</v>
      </c>
      <c r="B6">
        <v>582.27</v>
      </c>
      <c r="C6">
        <v>570.35299999999995</v>
      </c>
      <c r="D6">
        <v>188.70699999999999</v>
      </c>
      <c r="E6">
        <v>650.43299999999999</v>
      </c>
      <c r="G6" s="1">
        <f t="shared" si="0"/>
        <v>11.91700000000003</v>
      </c>
      <c r="I6">
        <f t="shared" si="1"/>
        <v>4</v>
      </c>
      <c r="J6">
        <f t="shared" si="3"/>
        <v>0.65851775195032691</v>
      </c>
      <c r="K6">
        <f t="shared" si="2"/>
        <v>0.15403830455495793</v>
      </c>
    </row>
    <row r="7" spans="1:11" x14ac:dyDescent="0.75">
      <c r="A7">
        <v>5</v>
      </c>
      <c r="B7">
        <v>543.28300000000002</v>
      </c>
      <c r="C7">
        <v>540.86500000000001</v>
      </c>
      <c r="D7">
        <v>175.352</v>
      </c>
      <c r="E7">
        <v>651.54600000000005</v>
      </c>
      <c r="G7" s="1">
        <f t="shared" si="0"/>
        <v>2.4180000000000064</v>
      </c>
      <c r="I7">
        <f t="shared" si="1"/>
        <v>5</v>
      </c>
      <c r="J7">
        <f t="shared" si="3"/>
        <v>0.58290081197261623</v>
      </c>
      <c r="K7">
        <f t="shared" si="2"/>
        <v>0.12859094038897856</v>
      </c>
    </row>
    <row r="8" spans="1:11" x14ac:dyDescent="0.75">
      <c r="A8">
        <v>6</v>
      </c>
      <c r="B8">
        <v>570.36199999999997</v>
      </c>
      <c r="C8">
        <v>564.16300000000001</v>
      </c>
      <c r="D8">
        <v>173.77799999999999</v>
      </c>
      <c r="E8">
        <v>730.70399999999995</v>
      </c>
      <c r="G8" s="1">
        <f t="shared" si="0"/>
        <v>6.1989999999999554</v>
      </c>
      <c r="I8">
        <f t="shared" si="1"/>
        <v>6</v>
      </c>
      <c r="J8">
        <f t="shared" si="3"/>
        <v>0.61299952236904942</v>
      </c>
      <c r="K8">
        <f t="shared" si="2"/>
        <v>0.10934593518300191</v>
      </c>
    </row>
    <row r="9" spans="1:11" x14ac:dyDescent="0.75">
      <c r="A9">
        <v>7</v>
      </c>
      <c r="B9">
        <v>557.947</v>
      </c>
      <c r="C9">
        <v>565.197</v>
      </c>
      <c r="D9">
        <v>174.708</v>
      </c>
      <c r="E9">
        <v>683.96299999999997</v>
      </c>
      <c r="G9" s="1">
        <f t="shared" si="0"/>
        <v>-7.25</v>
      </c>
      <c r="I9">
        <f t="shared" si="1"/>
        <v>7</v>
      </c>
      <c r="J9">
        <f t="shared" si="3"/>
        <v>0.50593854481770451</v>
      </c>
      <c r="K9">
        <f t="shared" si="2"/>
        <v>0.12005752150407031</v>
      </c>
    </row>
    <row r="10" spans="1:11" x14ac:dyDescent="0.75">
      <c r="A10">
        <v>8</v>
      </c>
      <c r="B10">
        <v>571.63499999999999</v>
      </c>
      <c r="C10">
        <v>555.79200000000003</v>
      </c>
      <c r="D10">
        <v>174.42699999999999</v>
      </c>
      <c r="E10">
        <v>667.98199999999997</v>
      </c>
      <c r="G10" s="1">
        <f t="shared" si="0"/>
        <v>15.842999999999961</v>
      </c>
      <c r="I10">
        <f t="shared" si="1"/>
        <v>8</v>
      </c>
      <c r="J10">
        <f t="shared" si="3"/>
        <v>0.68977073714376691</v>
      </c>
      <c r="K10">
        <f t="shared" si="2"/>
        <v>0.12304601246026328</v>
      </c>
    </row>
    <row r="11" spans="1:11" x14ac:dyDescent="0.75">
      <c r="A11">
        <v>9</v>
      </c>
      <c r="B11">
        <v>550.18799999999999</v>
      </c>
      <c r="C11">
        <v>541.53200000000004</v>
      </c>
      <c r="D11">
        <v>173.52500000000001</v>
      </c>
      <c r="E11">
        <v>563.86099999999999</v>
      </c>
      <c r="G11" s="1">
        <f t="shared" si="0"/>
        <v>8.6559999999999491</v>
      </c>
      <c r="I11">
        <f t="shared" si="1"/>
        <v>9</v>
      </c>
      <c r="J11">
        <f t="shared" si="3"/>
        <v>0.63255850979143435</v>
      </c>
      <c r="K11">
        <f t="shared" si="2"/>
        <v>0.14987800234758181</v>
      </c>
    </row>
    <row r="12" spans="1:11" x14ac:dyDescent="0.75">
      <c r="A12">
        <v>10</v>
      </c>
      <c r="B12">
        <v>544.29999999999995</v>
      </c>
      <c r="C12">
        <v>533.05100000000004</v>
      </c>
      <c r="D12">
        <v>175.87</v>
      </c>
      <c r="E12">
        <v>593.62199999999996</v>
      </c>
      <c r="G12" s="1">
        <f t="shared" si="0"/>
        <v>11.24899999999991</v>
      </c>
      <c r="I12">
        <f t="shared" si="1"/>
        <v>10</v>
      </c>
      <c r="J12">
        <f t="shared" si="3"/>
        <v>0.65320012736825306</v>
      </c>
      <c r="K12">
        <f t="shared" si="2"/>
        <v>0.1454113195755265</v>
      </c>
    </row>
    <row r="13" spans="1:11" x14ac:dyDescent="0.75">
      <c r="A13">
        <v>11</v>
      </c>
      <c r="B13">
        <v>548.16700000000003</v>
      </c>
      <c r="C13">
        <v>535.77200000000005</v>
      </c>
      <c r="D13">
        <v>178.15700000000001</v>
      </c>
      <c r="E13">
        <v>607.89800000000002</v>
      </c>
      <c r="G13" s="1">
        <f t="shared" si="0"/>
        <v>12.394999999999982</v>
      </c>
      <c r="I13">
        <f t="shared" si="1"/>
        <v>11</v>
      </c>
      <c r="J13">
        <f t="shared" si="3"/>
        <v>0.66232287852252836</v>
      </c>
      <c r="K13">
        <f t="shared" si="2"/>
        <v>0.14584400837880049</v>
      </c>
    </row>
    <row r="14" spans="1:11" x14ac:dyDescent="0.75">
      <c r="A14">
        <v>12</v>
      </c>
      <c r="B14">
        <v>558.65899999999999</v>
      </c>
      <c r="C14">
        <v>542.71400000000006</v>
      </c>
      <c r="D14">
        <v>168.93799999999999</v>
      </c>
      <c r="E14">
        <v>624.70699999999999</v>
      </c>
      <c r="G14" s="1">
        <f t="shared" si="0"/>
        <v>15.944999999999936</v>
      </c>
      <c r="I14">
        <f t="shared" si="1"/>
        <v>12</v>
      </c>
      <c r="J14">
        <f t="shared" si="3"/>
        <v>0.69058270975959224</v>
      </c>
      <c r="K14">
        <f t="shared" si="2"/>
        <v>0.12272070726183705</v>
      </c>
    </row>
    <row r="15" spans="1:11" x14ac:dyDescent="0.75">
      <c r="A15">
        <v>13</v>
      </c>
      <c r="B15">
        <v>572.351</v>
      </c>
      <c r="C15">
        <v>554.07100000000003</v>
      </c>
      <c r="D15">
        <v>170.93799999999999</v>
      </c>
      <c r="E15">
        <v>644.29600000000005</v>
      </c>
      <c r="G15" s="1">
        <f t="shared" si="0"/>
        <v>18.279999999999973</v>
      </c>
      <c r="I15">
        <f t="shared" si="1"/>
        <v>13</v>
      </c>
      <c r="J15">
        <f t="shared" si="3"/>
        <v>0.70917051424932342</v>
      </c>
      <c r="K15">
        <f t="shared" si="2"/>
        <v>0.12195019607244759</v>
      </c>
    </row>
    <row r="16" spans="1:11" x14ac:dyDescent="0.75">
      <c r="A16">
        <v>14</v>
      </c>
      <c r="B16">
        <v>577.80999999999995</v>
      </c>
      <c r="C16">
        <v>557.21900000000005</v>
      </c>
      <c r="D16">
        <v>173.87200000000001</v>
      </c>
      <c r="E16">
        <v>610.13900000000001</v>
      </c>
      <c r="G16" s="1">
        <f t="shared" si="0"/>
        <v>20.590999999999894</v>
      </c>
      <c r="I16">
        <f t="shared" si="1"/>
        <v>14</v>
      </c>
      <c r="J16">
        <f t="shared" si="3"/>
        <v>0.72756726635885949</v>
      </c>
      <c r="K16">
        <f t="shared" si="2"/>
        <v>0.13643476646420713</v>
      </c>
    </row>
    <row r="17" spans="1:11" x14ac:dyDescent="0.75">
      <c r="A17">
        <v>15</v>
      </c>
      <c r="B17">
        <v>561.63400000000001</v>
      </c>
      <c r="C17">
        <v>553.60500000000002</v>
      </c>
      <c r="D17">
        <v>176.68799999999999</v>
      </c>
      <c r="E17">
        <v>611.20699999999999</v>
      </c>
      <c r="G17" s="1">
        <f t="shared" si="0"/>
        <v>8.0289999999999964</v>
      </c>
      <c r="I17">
        <f t="shared" si="1"/>
        <v>15</v>
      </c>
      <c r="J17">
        <f t="shared" si="3"/>
        <v>0.62756726635886029</v>
      </c>
      <c r="K17">
        <f t="shared" si="2"/>
        <v>0.14187094239292189</v>
      </c>
    </row>
    <row r="18" spans="1:11" x14ac:dyDescent="0.75">
      <c r="A18">
        <v>16</v>
      </c>
      <c r="B18">
        <v>595.79899999999998</v>
      </c>
      <c r="C18">
        <v>582.255</v>
      </c>
      <c r="D18">
        <v>172.41399999999999</v>
      </c>
      <c r="E18">
        <v>630.10199999999998</v>
      </c>
      <c r="G18" s="1">
        <f t="shared" si="0"/>
        <v>13.543999999999983</v>
      </c>
      <c r="I18">
        <f t="shared" si="1"/>
        <v>16</v>
      </c>
      <c r="J18">
        <f t="shared" si="3"/>
        <v>0.67146951122432752</v>
      </c>
      <c r="K18">
        <f t="shared" si="2"/>
        <v>0.1282370976785035</v>
      </c>
    </row>
    <row r="19" spans="1:11" x14ac:dyDescent="0.75">
      <c r="A19">
        <v>17</v>
      </c>
      <c r="B19">
        <v>613.50599999999997</v>
      </c>
      <c r="C19">
        <v>588.97299999999996</v>
      </c>
      <c r="D19">
        <v>172.00399999999999</v>
      </c>
      <c r="E19">
        <v>644.80499999999995</v>
      </c>
      <c r="G19" s="1">
        <f t="shared" si="0"/>
        <v>24.533000000000015</v>
      </c>
      <c r="I19">
        <f t="shared" si="1"/>
        <v>17</v>
      </c>
      <c r="J19">
        <f t="shared" si="3"/>
        <v>0.75894761980576386</v>
      </c>
      <c r="K19">
        <f t="shared" si="2"/>
        <v>0.1238631491696916</v>
      </c>
    </row>
    <row r="20" spans="1:11" x14ac:dyDescent="0.75">
      <c r="A20">
        <v>18</v>
      </c>
      <c r="B20">
        <v>616.34100000000001</v>
      </c>
      <c r="C20">
        <v>602.91399999999999</v>
      </c>
      <c r="D20">
        <v>172.24600000000001</v>
      </c>
      <c r="E20">
        <v>668.03099999999995</v>
      </c>
      <c r="G20" s="1">
        <f t="shared" si="0"/>
        <v>13.427000000000021</v>
      </c>
      <c r="I20">
        <f t="shared" si="1"/>
        <v>18</v>
      </c>
      <c r="J20">
        <f t="shared" si="3"/>
        <v>0.67053813087088088</v>
      </c>
      <c r="K20">
        <f t="shared" si="2"/>
        <v>0.11905530891500667</v>
      </c>
    </row>
    <row r="21" spans="1:11" x14ac:dyDescent="0.75">
      <c r="A21">
        <v>19</v>
      </c>
      <c r="B21">
        <v>646.37199999999996</v>
      </c>
      <c r="C21">
        <v>641.29499999999996</v>
      </c>
      <c r="D21">
        <v>176.78899999999999</v>
      </c>
      <c r="E21">
        <v>685.66800000000001</v>
      </c>
      <c r="G21" s="1">
        <f t="shared" si="0"/>
        <v>5.0769999999999982</v>
      </c>
      <c r="I21">
        <f t="shared" si="1"/>
        <v>19</v>
      </c>
      <c r="J21">
        <f t="shared" si="3"/>
        <v>0.60406782359496924</v>
      </c>
      <c r="K21">
        <f t="shared" si="2"/>
        <v>0.12337448821570247</v>
      </c>
    </row>
    <row r="22" spans="1:11" x14ac:dyDescent="0.75">
      <c r="A22">
        <v>20</v>
      </c>
      <c r="B22">
        <v>645.80799999999999</v>
      </c>
      <c r="C22">
        <v>631.87900000000002</v>
      </c>
      <c r="D22">
        <v>175.66200000000001</v>
      </c>
      <c r="E22">
        <v>708.577</v>
      </c>
      <c r="G22" s="1">
        <f t="shared" si="0"/>
        <v>13.928999999999974</v>
      </c>
      <c r="I22">
        <f t="shared" si="1"/>
        <v>20</v>
      </c>
      <c r="J22">
        <f t="shared" si="3"/>
        <v>0.67453430982327667</v>
      </c>
      <c r="K22">
        <f t="shared" si="2"/>
        <v>0.11665763358065301</v>
      </c>
    </row>
    <row r="23" spans="1:11" x14ac:dyDescent="0.75">
      <c r="A23">
        <v>21</v>
      </c>
      <c r="B23">
        <v>627.89</v>
      </c>
      <c r="C23">
        <v>613.51300000000003</v>
      </c>
      <c r="D23">
        <v>174.74700000000001</v>
      </c>
      <c r="E23">
        <v>733.57299999999998</v>
      </c>
      <c r="G23" s="1">
        <f t="shared" si="0"/>
        <v>14.376999999999953</v>
      </c>
      <c r="I23">
        <f t="shared" si="1"/>
        <v>21</v>
      </c>
      <c r="J23">
        <f t="shared" si="3"/>
        <v>0.6781006209202356</v>
      </c>
      <c r="K23">
        <f t="shared" si="2"/>
        <v>0.11041391977808675</v>
      </c>
    </row>
    <row r="24" spans="1:11" x14ac:dyDescent="0.75">
      <c r="A24">
        <v>22</v>
      </c>
      <c r="B24">
        <v>606.77300000000002</v>
      </c>
      <c r="C24">
        <v>580.33500000000004</v>
      </c>
      <c r="D24">
        <v>173.44</v>
      </c>
      <c r="E24">
        <v>717.22500000000002</v>
      </c>
      <c r="G24" s="1">
        <f t="shared" si="0"/>
        <v>26.437999999999988</v>
      </c>
      <c r="I24">
        <f t="shared" si="1"/>
        <v>22</v>
      </c>
      <c r="J24">
        <f t="shared" si="3"/>
        <v>0.77411240248368118</v>
      </c>
      <c r="K24">
        <f t="shared" si="2"/>
        <v>0.11124785466114111</v>
      </c>
    </row>
    <row r="25" spans="1:11" x14ac:dyDescent="0.75">
      <c r="A25">
        <v>23</v>
      </c>
      <c r="B25">
        <v>631.48800000000006</v>
      </c>
      <c r="C25">
        <v>596.58000000000004</v>
      </c>
      <c r="D25">
        <v>171.36199999999999</v>
      </c>
      <c r="E25">
        <v>657.83299999999997</v>
      </c>
      <c r="G25" s="1">
        <f t="shared" si="0"/>
        <v>34.908000000000015</v>
      </c>
      <c r="I25">
        <f t="shared" si="1"/>
        <v>23</v>
      </c>
      <c r="J25">
        <f t="shared" si="3"/>
        <v>0.84153797166056399</v>
      </c>
      <c r="K25">
        <f t="shared" si="2"/>
        <v>0.11966911662170228</v>
      </c>
    </row>
    <row r="26" spans="1:11" x14ac:dyDescent="0.75">
      <c r="A26">
        <v>24</v>
      </c>
      <c r="B26">
        <v>641.06399999999996</v>
      </c>
      <c r="C26">
        <v>606.29</v>
      </c>
      <c r="D26">
        <v>173.56299999999999</v>
      </c>
      <c r="E26">
        <v>639.10599999999999</v>
      </c>
      <c r="G26" s="1">
        <f t="shared" si="0"/>
        <v>34.774000000000001</v>
      </c>
      <c r="I26">
        <f t="shared" si="1"/>
        <v>24</v>
      </c>
      <c r="J26">
        <f t="shared" si="3"/>
        <v>0.84047126253781279</v>
      </c>
      <c r="K26">
        <f t="shared" si="2"/>
        <v>0.1282262196930877</v>
      </c>
    </row>
    <row r="27" spans="1:11" x14ac:dyDescent="0.75">
      <c r="A27">
        <v>25</v>
      </c>
      <c r="B27">
        <v>622.80799999999999</v>
      </c>
      <c r="C27">
        <v>600.61199999999997</v>
      </c>
      <c r="D27">
        <v>171.73</v>
      </c>
      <c r="E27">
        <v>641.86699999999996</v>
      </c>
      <c r="G27" s="1">
        <f t="shared" si="0"/>
        <v>22.196000000000026</v>
      </c>
      <c r="I27">
        <f t="shared" si="1"/>
        <v>25</v>
      </c>
      <c r="J27">
        <f t="shared" si="3"/>
        <v>0.7403438942843501</v>
      </c>
      <c r="K27">
        <f t="shared" si="2"/>
        <v>0.12403543431563979</v>
      </c>
    </row>
    <row r="28" spans="1:11" x14ac:dyDescent="0.75">
      <c r="A28">
        <v>26</v>
      </c>
      <c r="B28">
        <v>626.37800000000004</v>
      </c>
      <c r="C28">
        <v>600.48699999999997</v>
      </c>
      <c r="D28">
        <v>174.48500000000001</v>
      </c>
      <c r="E28">
        <v>637.61400000000003</v>
      </c>
      <c r="G28" s="1">
        <f t="shared" si="0"/>
        <v>25.891000000000076</v>
      </c>
      <c r="I28">
        <f t="shared" si="1"/>
        <v>26</v>
      </c>
      <c r="J28">
        <f t="shared" si="3"/>
        <v>0.76975800031842156</v>
      </c>
      <c r="K28">
        <f t="shared" si="2"/>
        <v>0.13037707635419446</v>
      </c>
    </row>
    <row r="29" spans="1:11" x14ac:dyDescent="0.75">
      <c r="A29">
        <v>27</v>
      </c>
      <c r="B29">
        <v>671.21</v>
      </c>
      <c r="C29">
        <v>617.94299999999998</v>
      </c>
      <c r="D29">
        <v>170.86699999999999</v>
      </c>
      <c r="E29">
        <v>649.14700000000005</v>
      </c>
      <c r="G29" s="1">
        <f t="shared" si="0"/>
        <v>53.267000000000053</v>
      </c>
      <c r="I29">
        <f t="shared" si="1"/>
        <v>27</v>
      </c>
      <c r="J29">
        <f t="shared" si="3"/>
        <v>0.98768508199331384</v>
      </c>
      <c r="K29">
        <f t="shared" si="2"/>
        <v>0.12069802909210481</v>
      </c>
    </row>
    <row r="30" spans="1:11" x14ac:dyDescent="0.75">
      <c r="A30">
        <v>28</v>
      </c>
      <c r="B30">
        <v>632.54499999999996</v>
      </c>
      <c r="C30">
        <v>586.54399999999998</v>
      </c>
      <c r="D30">
        <v>174.797</v>
      </c>
      <c r="E30">
        <v>640.88300000000004</v>
      </c>
      <c r="G30" s="1">
        <f t="shared" si="0"/>
        <v>46.000999999999976</v>
      </c>
      <c r="I30">
        <f t="shared" si="1"/>
        <v>28</v>
      </c>
      <c r="J30">
        <f t="shared" si="3"/>
        <v>0.92984397388950812</v>
      </c>
      <c r="K30">
        <f t="shared" si="2"/>
        <v>0.13015782814950766</v>
      </c>
    </row>
    <row r="31" spans="1:11" x14ac:dyDescent="0.75">
      <c r="A31">
        <v>29</v>
      </c>
      <c r="B31">
        <v>676.47199999999998</v>
      </c>
      <c r="C31">
        <v>621.65800000000002</v>
      </c>
      <c r="D31">
        <v>176.667</v>
      </c>
      <c r="E31">
        <v>604.46299999999997</v>
      </c>
      <c r="G31" s="1">
        <f t="shared" si="0"/>
        <v>54.813999999999965</v>
      </c>
      <c r="I31">
        <f t="shared" si="1"/>
        <v>29</v>
      </c>
      <c r="J31">
        <f t="shared" si="3"/>
        <v>1</v>
      </c>
      <c r="K31">
        <f t="shared" si="2"/>
        <v>0.14380251949065256</v>
      </c>
    </row>
    <row r="32" spans="1:11" x14ac:dyDescent="0.75">
      <c r="A32">
        <v>30</v>
      </c>
      <c r="B32">
        <v>640.20600000000002</v>
      </c>
      <c r="C32">
        <v>585.70299999999997</v>
      </c>
      <c r="D32">
        <v>176.79900000000001</v>
      </c>
      <c r="E32">
        <v>599.33799999999997</v>
      </c>
      <c r="G32" s="1">
        <f t="shared" si="0"/>
        <v>54.503000000000043</v>
      </c>
      <c r="I32">
        <f t="shared" si="1"/>
        <v>30</v>
      </c>
      <c r="J32">
        <f t="shared" si="3"/>
        <v>0.99752427957331702</v>
      </c>
      <c r="K32">
        <f t="shared" si="2"/>
        <v>0.14561541125468877</v>
      </c>
    </row>
    <row r="33" spans="1:11" x14ac:dyDescent="0.75">
      <c r="A33">
        <v>31</v>
      </c>
      <c r="B33">
        <v>642.80100000000004</v>
      </c>
      <c r="C33">
        <v>604.375</v>
      </c>
      <c r="D33">
        <v>177.392</v>
      </c>
      <c r="E33">
        <v>597.28499999999997</v>
      </c>
      <c r="G33" s="1">
        <f t="shared" si="0"/>
        <v>38.426000000000045</v>
      </c>
      <c r="I33">
        <f t="shared" si="1"/>
        <v>31</v>
      </c>
      <c r="J33">
        <f t="shared" si="3"/>
        <v>0.86954306639070278</v>
      </c>
      <c r="K33">
        <f t="shared" si="2"/>
        <v>0.14748420754894875</v>
      </c>
    </row>
    <row r="34" spans="1:11" x14ac:dyDescent="0.75">
      <c r="A34">
        <v>32</v>
      </c>
      <c r="B34">
        <v>646.89400000000001</v>
      </c>
      <c r="C34">
        <v>630.55499999999995</v>
      </c>
      <c r="D34">
        <v>174.09100000000001</v>
      </c>
      <c r="E34">
        <v>607.57299999999998</v>
      </c>
      <c r="G34" s="1">
        <f t="shared" si="0"/>
        <v>16.339000000000055</v>
      </c>
      <c r="I34">
        <f t="shared" si="1"/>
        <v>32</v>
      </c>
      <c r="J34">
        <f t="shared" si="3"/>
        <v>0.6937191530011152</v>
      </c>
      <c r="K34">
        <f t="shared" si="2"/>
        <v>0.13760195909125406</v>
      </c>
    </row>
    <row r="35" spans="1:11" x14ac:dyDescent="0.75">
      <c r="A35">
        <v>33</v>
      </c>
      <c r="B35">
        <v>608.71600000000001</v>
      </c>
      <c r="C35">
        <v>609.00900000000001</v>
      </c>
      <c r="D35">
        <v>176.32300000000001</v>
      </c>
      <c r="E35">
        <v>592.59</v>
      </c>
      <c r="G35" s="1">
        <f t="shared" si="0"/>
        <v>-0.29300000000000637</v>
      </c>
      <c r="I35">
        <f t="shared" si="1"/>
        <v>33</v>
      </c>
      <c r="J35">
        <f t="shared" si="3"/>
        <v>0.56131985352650882</v>
      </c>
      <c r="K35">
        <f t="shared" si="2"/>
        <v>0.1466874034575425</v>
      </c>
    </row>
    <row r="36" spans="1:11" x14ac:dyDescent="0.75">
      <c r="A36">
        <v>34</v>
      </c>
      <c r="B36">
        <v>614.29499999999996</v>
      </c>
      <c r="C36">
        <v>615.19299999999998</v>
      </c>
      <c r="D36">
        <v>178.74</v>
      </c>
      <c r="E36">
        <v>599.72699999999998</v>
      </c>
      <c r="G36" s="1">
        <f t="shared" si="0"/>
        <v>-0.89800000000002456</v>
      </c>
      <c r="I36">
        <f t="shared" si="1"/>
        <v>34</v>
      </c>
      <c r="J36">
        <f t="shared" si="3"/>
        <v>0.55650374144244552</v>
      </c>
      <c r="K36">
        <f t="shared" si="2"/>
        <v>0.14954338613419718</v>
      </c>
    </row>
    <row r="37" spans="1:11" x14ac:dyDescent="0.75">
      <c r="A37">
        <v>35</v>
      </c>
      <c r="B37">
        <v>619.06799999999998</v>
      </c>
      <c r="C37">
        <v>631.36</v>
      </c>
      <c r="D37">
        <v>176.727</v>
      </c>
      <c r="E37">
        <v>610.09</v>
      </c>
      <c r="G37" s="1">
        <f t="shared" si="0"/>
        <v>-12.29200000000003</v>
      </c>
      <c r="I37">
        <f t="shared" si="1"/>
        <v>35</v>
      </c>
      <c r="J37">
        <f t="shared" si="3"/>
        <v>0.46580162394523172</v>
      </c>
      <c r="K37">
        <f t="shared" si="2"/>
        <v>0.14227386806504927</v>
      </c>
    </row>
    <row r="38" spans="1:11" x14ac:dyDescent="0.75">
      <c r="A38">
        <v>36</v>
      </c>
      <c r="B38">
        <v>543.75</v>
      </c>
      <c r="C38">
        <v>597.05200000000002</v>
      </c>
      <c r="D38">
        <v>172.352</v>
      </c>
      <c r="E38">
        <v>596.99</v>
      </c>
      <c r="G38" s="1">
        <f t="shared" si="0"/>
        <v>-53.302000000000021</v>
      </c>
      <c r="I38">
        <f t="shared" si="1"/>
        <v>36</v>
      </c>
      <c r="J38">
        <f t="shared" si="3"/>
        <v>0.13934086928833003</v>
      </c>
      <c r="K38">
        <f t="shared" si="2"/>
        <v>0.13700916161764398</v>
      </c>
    </row>
    <row r="39" spans="1:11" x14ac:dyDescent="0.75">
      <c r="A39">
        <v>37</v>
      </c>
      <c r="B39">
        <v>568.67200000000003</v>
      </c>
      <c r="C39">
        <v>597.28599999999994</v>
      </c>
      <c r="D39">
        <v>175.40700000000001</v>
      </c>
      <c r="E39">
        <v>580.18299999999999</v>
      </c>
      <c r="G39" s="1">
        <f t="shared" si="0"/>
        <v>-28.613999999999919</v>
      </c>
      <c r="I39">
        <f t="shared" si="1"/>
        <v>37</v>
      </c>
      <c r="J39">
        <f t="shared" si="3"/>
        <v>0.33587008438146887</v>
      </c>
      <c r="K39">
        <f t="shared" si="2"/>
        <v>0.14865173202834528</v>
      </c>
    </row>
    <row r="40" spans="1:11" x14ac:dyDescent="0.75">
      <c r="A40">
        <v>38</v>
      </c>
      <c r="B40">
        <v>564.87800000000004</v>
      </c>
      <c r="C40">
        <v>603.29100000000005</v>
      </c>
      <c r="D40">
        <v>170.44499999999999</v>
      </c>
      <c r="E40">
        <v>579.73199999999997</v>
      </c>
      <c r="G40" s="1">
        <f t="shared" si="0"/>
        <v>-38.413000000000011</v>
      </c>
      <c r="I40">
        <f t="shared" si="1"/>
        <v>38</v>
      </c>
      <c r="J40">
        <f t="shared" si="3"/>
        <v>0.25786498965132965</v>
      </c>
      <c r="K40">
        <f t="shared" si="2"/>
        <v>0.13800431555775974</v>
      </c>
    </row>
    <row r="41" spans="1:11" x14ac:dyDescent="0.75">
      <c r="A41">
        <v>39</v>
      </c>
      <c r="B41">
        <v>599.69000000000005</v>
      </c>
      <c r="C41">
        <v>620.54</v>
      </c>
      <c r="D41">
        <v>172.19800000000001</v>
      </c>
      <c r="E41">
        <v>616.20500000000004</v>
      </c>
      <c r="G41" s="1">
        <f t="shared" si="0"/>
        <v>-20.849999999999909</v>
      </c>
      <c r="I41">
        <f t="shared" si="1"/>
        <v>39</v>
      </c>
      <c r="J41">
        <f t="shared" si="3"/>
        <v>0.3976755293743045</v>
      </c>
      <c r="K41">
        <f t="shared" si="2"/>
        <v>0.13139327495692305</v>
      </c>
    </row>
    <row r="42" spans="1:11" x14ac:dyDescent="0.75">
      <c r="A42">
        <v>40</v>
      </c>
      <c r="B42">
        <v>562.75</v>
      </c>
      <c r="C42">
        <v>604.62699999999995</v>
      </c>
      <c r="D42">
        <v>168.32499999999999</v>
      </c>
      <c r="E42">
        <v>589.73</v>
      </c>
      <c r="G42" s="1">
        <f t="shared" si="0"/>
        <v>-41.876999999999953</v>
      </c>
      <c r="I42">
        <f t="shared" si="1"/>
        <v>40</v>
      </c>
      <c r="J42">
        <f t="shared" si="3"/>
        <v>0.2302897627766286</v>
      </c>
      <c r="K42">
        <f t="shared" si="2"/>
        <v>0.13055372235113785</v>
      </c>
    </row>
    <row r="43" spans="1:11" x14ac:dyDescent="0.75">
      <c r="A43">
        <v>41</v>
      </c>
      <c r="B43">
        <v>586.90800000000002</v>
      </c>
      <c r="C43">
        <v>599.33100000000002</v>
      </c>
      <c r="D43">
        <v>170.256</v>
      </c>
      <c r="E43">
        <v>605.995</v>
      </c>
      <c r="G43" s="1">
        <f t="shared" si="0"/>
        <v>-12.423000000000002</v>
      </c>
      <c r="I43">
        <f t="shared" si="1"/>
        <v>41</v>
      </c>
      <c r="J43">
        <f t="shared" si="3"/>
        <v>0.46475879637000506</v>
      </c>
      <c r="K43">
        <f t="shared" si="2"/>
        <v>0.13015771767199252</v>
      </c>
    </row>
    <row r="44" spans="1:11" x14ac:dyDescent="0.75">
      <c r="A44">
        <v>42</v>
      </c>
      <c r="B44">
        <v>596.73500000000001</v>
      </c>
      <c r="C44">
        <v>609.55600000000004</v>
      </c>
      <c r="D44">
        <v>173.35400000000001</v>
      </c>
      <c r="E44">
        <v>631.61300000000006</v>
      </c>
      <c r="G44" s="1">
        <f t="shared" si="0"/>
        <v>-12.821000000000026</v>
      </c>
      <c r="I44">
        <f t="shared" si="1"/>
        <v>42</v>
      </c>
      <c r="J44">
        <f t="shared" si="3"/>
        <v>0.46159051106511712</v>
      </c>
      <c r="K44">
        <f t="shared" si="2"/>
        <v>0.12969568795163533</v>
      </c>
    </row>
    <row r="45" spans="1:11" x14ac:dyDescent="0.75">
      <c r="A45">
        <v>43</v>
      </c>
      <c r="B45">
        <v>600.15300000000002</v>
      </c>
      <c r="C45">
        <v>630.00400000000002</v>
      </c>
      <c r="D45">
        <v>169.982</v>
      </c>
      <c r="E45">
        <v>620.21400000000006</v>
      </c>
      <c r="G45" s="1">
        <f t="shared" si="0"/>
        <v>-29.850999999999999</v>
      </c>
      <c r="I45">
        <f t="shared" si="1"/>
        <v>43</v>
      </c>
      <c r="J45">
        <f t="shared" si="3"/>
        <v>0.32602292628562363</v>
      </c>
      <c r="K45">
        <f t="shared" si="2"/>
        <v>0.12591011047271766</v>
      </c>
    </row>
    <row r="46" spans="1:11" x14ac:dyDescent="0.75">
      <c r="A46">
        <v>44</v>
      </c>
      <c r="B46">
        <v>601.245</v>
      </c>
      <c r="C46">
        <v>619.65300000000002</v>
      </c>
      <c r="D46">
        <v>166.60599999999999</v>
      </c>
      <c r="E46">
        <v>643.34400000000005</v>
      </c>
      <c r="G46" s="1">
        <f t="shared" si="0"/>
        <v>-18.408000000000015</v>
      </c>
      <c r="I46">
        <f t="shared" si="1"/>
        <v>44</v>
      </c>
      <c r="J46">
        <f t="shared" si="3"/>
        <v>0.41711510905906724</v>
      </c>
      <c r="K46">
        <f t="shared" si="2"/>
        <v>0.11389449387018862</v>
      </c>
    </row>
    <row r="47" spans="1:11" x14ac:dyDescent="0.75">
      <c r="A47">
        <v>45</v>
      </c>
      <c r="B47">
        <v>569.42600000000004</v>
      </c>
      <c r="C47">
        <v>588.303</v>
      </c>
      <c r="D47">
        <v>170.208</v>
      </c>
      <c r="E47">
        <v>724.35799999999995</v>
      </c>
      <c r="G47" s="1">
        <f t="shared" si="0"/>
        <v>-18.876999999999953</v>
      </c>
      <c r="I47">
        <f t="shared" si="1"/>
        <v>45</v>
      </c>
      <c r="J47">
        <f t="shared" si="3"/>
        <v>0.41338162712943866</v>
      </c>
      <c r="K47">
        <f t="shared" si="2"/>
        <v>0.10458701630490538</v>
      </c>
    </row>
    <row r="48" spans="1:11" x14ac:dyDescent="0.75">
      <c r="A48">
        <v>46</v>
      </c>
      <c r="B48">
        <v>568.16700000000003</v>
      </c>
      <c r="C48">
        <v>597.42399999999998</v>
      </c>
      <c r="D48">
        <v>168.262</v>
      </c>
      <c r="E48">
        <v>707.96299999999997</v>
      </c>
      <c r="G48" s="1">
        <f t="shared" si="0"/>
        <v>-29.256999999999948</v>
      </c>
      <c r="I48">
        <f t="shared" si="1"/>
        <v>46</v>
      </c>
      <c r="J48">
        <f t="shared" si="3"/>
        <v>0.33075147269543137</v>
      </c>
      <c r="K48">
        <f t="shared" si="2"/>
        <v>0.10419363123189725</v>
      </c>
    </row>
    <row r="49" spans="1:11" x14ac:dyDescent="0.75">
      <c r="A49">
        <v>47</v>
      </c>
      <c r="B49">
        <v>588.61400000000003</v>
      </c>
      <c r="C49">
        <v>619.18499999999995</v>
      </c>
      <c r="D49">
        <v>170.446</v>
      </c>
      <c r="E49">
        <v>741.76300000000003</v>
      </c>
      <c r="G49" s="1">
        <f t="shared" si="0"/>
        <v>-30.570999999999913</v>
      </c>
      <c r="I49">
        <f t="shared" si="1"/>
        <v>47</v>
      </c>
      <c r="J49">
        <f t="shared" si="3"/>
        <v>0.32029135487979721</v>
      </c>
      <c r="K49">
        <f t="shared" si="2"/>
        <v>0.10204209642580854</v>
      </c>
    </row>
    <row r="50" spans="1:11" x14ac:dyDescent="0.75">
      <c r="A50">
        <v>48</v>
      </c>
      <c r="B50">
        <v>584</v>
      </c>
      <c r="C50">
        <v>611.43100000000004</v>
      </c>
      <c r="D50">
        <v>168.047</v>
      </c>
      <c r="E50">
        <v>772.67399999999998</v>
      </c>
      <c r="G50" s="1">
        <f t="shared" si="0"/>
        <v>-27.43100000000004</v>
      </c>
      <c r="I50">
        <f t="shared" si="1"/>
        <v>48</v>
      </c>
      <c r="J50">
        <f t="shared" si="3"/>
        <v>0.34528737462187548</v>
      </c>
      <c r="K50">
        <f t="shared" si="2"/>
        <v>9.353367837542173E-2</v>
      </c>
    </row>
    <row r="51" spans="1:11" x14ac:dyDescent="0.75">
      <c r="A51">
        <v>49</v>
      </c>
      <c r="B51">
        <v>554.548</v>
      </c>
      <c r="C51">
        <v>587.95500000000004</v>
      </c>
      <c r="D51">
        <v>166.32499999999999</v>
      </c>
      <c r="E51">
        <v>800.55799999999999</v>
      </c>
      <c r="G51" s="1">
        <f t="shared" si="0"/>
        <v>-33.407000000000039</v>
      </c>
      <c r="I51">
        <f t="shared" si="1"/>
        <v>49</v>
      </c>
      <c r="J51">
        <f t="shared" si="3"/>
        <v>0.29771533195351058</v>
      </c>
      <c r="K51">
        <f t="shared" si="2"/>
        <v>8.7171115467013824E-2</v>
      </c>
    </row>
    <row r="52" spans="1:11" x14ac:dyDescent="0.75">
      <c r="A52">
        <v>50</v>
      </c>
      <c r="B52">
        <v>538.40499999999997</v>
      </c>
      <c r="C52">
        <v>581.875</v>
      </c>
      <c r="D52">
        <v>165.00399999999999</v>
      </c>
      <c r="E52">
        <v>780.06200000000001</v>
      </c>
      <c r="G52" s="1">
        <f t="shared" si="0"/>
        <v>-43.470000000000027</v>
      </c>
      <c r="I52">
        <f t="shared" si="1"/>
        <v>50</v>
      </c>
      <c r="J52">
        <f t="shared" si="3"/>
        <v>0.21760866104123558</v>
      </c>
      <c r="K52">
        <f t="shared" si="2"/>
        <v>8.7876593410921994E-2</v>
      </c>
    </row>
    <row r="53" spans="1:11" x14ac:dyDescent="0.75">
      <c r="A53">
        <v>51</v>
      </c>
      <c r="B53">
        <v>566.61300000000006</v>
      </c>
      <c r="C53">
        <v>592.98699999999997</v>
      </c>
      <c r="D53">
        <v>164.83600000000001</v>
      </c>
      <c r="E53">
        <v>802.15300000000002</v>
      </c>
      <c r="G53" s="1">
        <f t="shared" si="0"/>
        <v>-26.37399999999991</v>
      </c>
      <c r="I53">
        <f t="shared" si="1"/>
        <v>51</v>
      </c>
      <c r="J53">
        <f t="shared" si="3"/>
        <v>0.35370163986626435</v>
      </c>
      <c r="K53">
        <f t="shared" si="2"/>
        <v>8.4784498492273749E-2</v>
      </c>
    </row>
    <row r="54" spans="1:11" x14ac:dyDescent="0.75">
      <c r="A54">
        <v>52</v>
      </c>
      <c r="B54">
        <v>564.202</v>
      </c>
      <c r="C54">
        <v>597.96</v>
      </c>
      <c r="D54">
        <v>164.39400000000001</v>
      </c>
      <c r="E54">
        <v>807.56899999999996</v>
      </c>
      <c r="G54" s="1">
        <f t="shared" si="0"/>
        <v>-33.758000000000038</v>
      </c>
      <c r="I54">
        <f t="shared" si="1"/>
        <v>52</v>
      </c>
      <c r="J54">
        <f t="shared" si="3"/>
        <v>0.29492119089316987</v>
      </c>
      <c r="K54">
        <f t="shared" si="2"/>
        <v>8.3473804083662895E-2</v>
      </c>
    </row>
    <row r="55" spans="1:11" x14ac:dyDescent="0.75">
      <c r="A55">
        <v>53</v>
      </c>
      <c r="B55">
        <v>558.21600000000001</v>
      </c>
      <c r="C55">
        <v>606.9</v>
      </c>
      <c r="D55">
        <v>163.40100000000001</v>
      </c>
      <c r="E55">
        <v>814.60400000000004</v>
      </c>
      <c r="G55" s="1">
        <f t="shared" si="0"/>
        <v>-48.683999999999969</v>
      </c>
      <c r="I55">
        <f t="shared" si="1"/>
        <v>53</v>
      </c>
      <c r="J55">
        <f t="shared" si="3"/>
        <v>0.17610253144403812</v>
      </c>
      <c r="K55">
        <f t="shared" si="2"/>
        <v>8.1198783767441607E-2</v>
      </c>
    </row>
    <row r="56" spans="1:11" x14ac:dyDescent="0.75">
      <c r="A56">
        <v>54</v>
      </c>
      <c r="B56">
        <v>559.57399999999996</v>
      </c>
      <c r="C56">
        <v>615.72500000000002</v>
      </c>
      <c r="D56">
        <v>159.10400000000001</v>
      </c>
      <c r="E56">
        <v>847.95799999999997</v>
      </c>
      <c r="G56" s="1">
        <f t="shared" si="0"/>
        <v>-56.151000000000067</v>
      </c>
      <c r="I56">
        <f t="shared" si="1"/>
        <v>54</v>
      </c>
      <c r="J56">
        <f t="shared" si="3"/>
        <v>0.1166613596561055</v>
      </c>
      <c r="K56">
        <f t="shared" si="2"/>
        <v>7.1575557930539976E-2</v>
      </c>
    </row>
    <row r="57" spans="1:11" x14ac:dyDescent="0.75">
      <c r="A57">
        <v>55</v>
      </c>
      <c r="B57">
        <v>518.03399999999999</v>
      </c>
      <c r="C57">
        <v>588.84</v>
      </c>
      <c r="D57">
        <v>156.55199999999999</v>
      </c>
      <c r="E57">
        <v>800.03099999999995</v>
      </c>
      <c r="G57" s="1">
        <f t="shared" si="0"/>
        <v>-70.80600000000004</v>
      </c>
      <c r="I57">
        <f t="shared" si="1"/>
        <v>55</v>
      </c>
      <c r="J57">
        <f t="shared" si="3"/>
        <v>0</v>
      </c>
      <c r="K57">
        <f t="shared" si="2"/>
        <v>7.2867266345210721E-2</v>
      </c>
    </row>
    <row r="58" spans="1:11" x14ac:dyDescent="0.75">
      <c r="A58">
        <v>56</v>
      </c>
      <c r="B58">
        <v>543.75699999999995</v>
      </c>
      <c r="C58">
        <v>601.36099999999999</v>
      </c>
      <c r="D58">
        <v>160.273</v>
      </c>
      <c r="E58">
        <v>841.62</v>
      </c>
      <c r="G58" s="1">
        <f t="shared" si="0"/>
        <v>-57.604000000000042</v>
      </c>
      <c r="I58">
        <f t="shared" si="1"/>
        <v>56</v>
      </c>
      <c r="J58">
        <f t="shared" si="3"/>
        <v>0.10509473013851296</v>
      </c>
      <c r="K58">
        <f t="shared" si="2"/>
        <v>7.3824173387655553E-2</v>
      </c>
    </row>
    <row r="59" spans="1:11" x14ac:dyDescent="0.75">
      <c r="A59">
        <v>57</v>
      </c>
      <c r="B59">
        <v>547.63199999999995</v>
      </c>
      <c r="C59">
        <v>591.23</v>
      </c>
      <c r="D59">
        <v>159.46899999999999</v>
      </c>
      <c r="E59">
        <v>932.49800000000005</v>
      </c>
      <c r="G59" s="1">
        <f t="shared" si="0"/>
        <v>-43.59800000000007</v>
      </c>
      <c r="I59">
        <f t="shared" si="1"/>
        <v>57</v>
      </c>
      <c r="J59">
        <f t="shared" si="3"/>
        <v>0.21658971501353264</v>
      </c>
      <c r="K59">
        <f t="shared" si="2"/>
        <v>6.4577389728959322E-2</v>
      </c>
    </row>
    <row r="60" spans="1:11" x14ac:dyDescent="0.75">
      <c r="A60">
        <v>58</v>
      </c>
      <c r="B60">
        <v>568.07100000000003</v>
      </c>
      <c r="C60">
        <v>604.60199999999998</v>
      </c>
      <c r="D60">
        <v>159.428</v>
      </c>
      <c r="E60">
        <v>955.77700000000004</v>
      </c>
      <c r="G60" s="1">
        <f t="shared" si="0"/>
        <v>-36.530999999999949</v>
      </c>
      <c r="I60">
        <f t="shared" si="1"/>
        <v>58</v>
      </c>
      <c r="J60">
        <f t="shared" si="3"/>
        <v>0.27284668046489485</v>
      </c>
      <c r="K60">
        <f t="shared" si="2"/>
        <v>6.2729651569736894E-2</v>
      </c>
    </row>
    <row r="61" spans="1:11" x14ac:dyDescent="0.75">
      <c r="A61">
        <v>59</v>
      </c>
      <c r="B61">
        <v>554.57899999999995</v>
      </c>
      <c r="C61">
        <v>590.41300000000001</v>
      </c>
      <c r="D61">
        <v>160.524</v>
      </c>
      <c r="E61">
        <v>977.572</v>
      </c>
      <c r="G61" s="1">
        <f t="shared" si="0"/>
        <v>-35.83400000000006</v>
      </c>
      <c r="I61">
        <f t="shared" si="1"/>
        <v>59</v>
      </c>
      <c r="J61">
        <f t="shared" si="3"/>
        <v>0.27839516000636827</v>
      </c>
      <c r="K61">
        <f t="shared" si="2"/>
        <v>6.2413418348546829E-2</v>
      </c>
    </row>
    <row r="62" spans="1:11" x14ac:dyDescent="0.75">
      <c r="A62">
        <v>60</v>
      </c>
      <c r="B62">
        <v>507.26400000000001</v>
      </c>
      <c r="C62">
        <v>554.62800000000004</v>
      </c>
      <c r="D62">
        <v>155.934</v>
      </c>
      <c r="E62">
        <v>881.11400000000003</v>
      </c>
      <c r="G62" s="1">
        <f t="shared" si="0"/>
        <v>-47.364000000000033</v>
      </c>
      <c r="I62">
        <f t="shared" si="1"/>
        <v>60</v>
      </c>
      <c r="J62">
        <f t="shared" si="3"/>
        <v>0.18661041235472065</v>
      </c>
      <c r="K62">
        <f t="shared" si="2"/>
        <v>6.4292602685011704E-2</v>
      </c>
    </row>
    <row r="63" spans="1:11" x14ac:dyDescent="0.75">
      <c r="A63">
        <v>61</v>
      </c>
      <c r="B63">
        <v>551.28599999999994</v>
      </c>
      <c r="C63">
        <v>602.46900000000005</v>
      </c>
      <c r="D63">
        <v>159.20500000000001</v>
      </c>
      <c r="E63">
        <v>922.66300000000001</v>
      </c>
      <c r="G63" s="1">
        <f t="shared" si="0"/>
        <v>-51.183000000000106</v>
      </c>
      <c r="I63">
        <f t="shared" si="1"/>
        <v>61</v>
      </c>
      <c r="J63">
        <f t="shared" si="3"/>
        <v>0.15620920235631217</v>
      </c>
      <c r="K63">
        <f t="shared" si="2"/>
        <v>6.5039748935730196E-2</v>
      </c>
    </row>
    <row r="64" spans="1:11" x14ac:dyDescent="0.75">
      <c r="A64">
        <v>62</v>
      </c>
      <c r="B64">
        <v>540.81200000000001</v>
      </c>
      <c r="C64">
        <v>594.26</v>
      </c>
      <c r="D64">
        <v>160.565</v>
      </c>
      <c r="E64">
        <v>911.94899999999996</v>
      </c>
      <c r="G64" s="1">
        <f t="shared" si="0"/>
        <v>-53.447999999999979</v>
      </c>
      <c r="I64">
        <f t="shared" si="1"/>
        <v>62</v>
      </c>
      <c r="J64">
        <f t="shared" si="3"/>
        <v>0.13817863397548208</v>
      </c>
      <c r="K64">
        <f t="shared" si="2"/>
        <v>6.7636931166022055E-2</v>
      </c>
    </row>
    <row r="65" spans="1:11" x14ac:dyDescent="0.75">
      <c r="A65">
        <v>63</v>
      </c>
      <c r="B65">
        <v>536.02800000000002</v>
      </c>
      <c r="C65">
        <v>579.22500000000002</v>
      </c>
      <c r="D65">
        <v>166.16900000000001</v>
      </c>
      <c r="E65">
        <v>910.81899999999996</v>
      </c>
      <c r="G65" s="1">
        <f t="shared" si="0"/>
        <v>-43.197000000000003</v>
      </c>
      <c r="I65">
        <f t="shared" si="1"/>
        <v>63</v>
      </c>
      <c r="J65">
        <f t="shared" si="3"/>
        <v>0.21978188186594519</v>
      </c>
      <c r="K65">
        <f t="shared" si="2"/>
        <v>7.4819901899170371E-2</v>
      </c>
    </row>
    <row r="66" spans="1:11" x14ac:dyDescent="0.75">
      <c r="A66">
        <v>64</v>
      </c>
      <c r="B66">
        <v>550.67399999999998</v>
      </c>
      <c r="C66">
        <v>579.99</v>
      </c>
      <c r="D66">
        <v>163.24299999999999</v>
      </c>
      <c r="E66">
        <v>948.52</v>
      </c>
      <c r="G66" s="1">
        <f t="shared" si="0"/>
        <v>-29.316000000000031</v>
      </c>
      <c r="I66">
        <f t="shared" si="1"/>
        <v>64</v>
      </c>
      <c r="J66">
        <f t="shared" si="3"/>
        <v>0.33028180226078657</v>
      </c>
      <c r="K66">
        <f t="shared" si="2"/>
        <v>6.7883696229421128E-2</v>
      </c>
    </row>
    <row r="67" spans="1:11" x14ac:dyDescent="0.75">
      <c r="A67">
        <v>65</v>
      </c>
      <c r="B67">
        <v>567.31899999999996</v>
      </c>
      <c r="C67">
        <v>599.94000000000005</v>
      </c>
      <c r="D67">
        <v>162.26599999999999</v>
      </c>
      <c r="E67">
        <v>915.18600000000004</v>
      </c>
      <c r="G67" s="1">
        <f t="shared" ref="G67:G100" si="4">B67-C67</f>
        <v>-32.621000000000095</v>
      </c>
      <c r="I67">
        <f t="shared" ref="I67:I100" si="5">A67</f>
        <v>65</v>
      </c>
      <c r="J67">
        <f t="shared" si="3"/>
        <v>0.30397229740487142</v>
      </c>
      <c r="K67">
        <f t="shared" ref="K67:K100" si="6">(D67-107)/(E67-120)</f>
        <v>6.950072058612701E-2</v>
      </c>
    </row>
    <row r="68" spans="1:11" x14ac:dyDescent="0.75">
      <c r="A68">
        <v>66</v>
      </c>
      <c r="B68">
        <v>550.875</v>
      </c>
      <c r="C68">
        <v>565.03</v>
      </c>
      <c r="D68">
        <v>161.07300000000001</v>
      </c>
      <c r="E68">
        <v>862.01700000000005</v>
      </c>
      <c r="G68" s="1">
        <f t="shared" si="4"/>
        <v>-14.154999999999973</v>
      </c>
      <c r="I68">
        <f t="shared" si="5"/>
        <v>66</v>
      </c>
      <c r="J68">
        <f t="shared" ref="J68" si="7">(G68-MIN(G$3:G$69))/(MAX(G$3:G$69)-MIN(G$3:G$69))</f>
        <v>0.45097118293265454</v>
      </c>
      <c r="K68">
        <f t="shared" si="6"/>
        <v>7.2872993475890713E-2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9F278-E3AB-4292-A566-8EC59C7C34B8}">
  <dimension ref="A1:K40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31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504.31900000000002</v>
      </c>
      <c r="C3">
        <v>488.71499999999997</v>
      </c>
      <c r="D3">
        <v>249.876</v>
      </c>
      <c r="E3">
        <v>565.55700000000002</v>
      </c>
      <c r="G3" s="1">
        <f t="shared" ref="G3:G40" si="0">B3-C3</f>
        <v>15.604000000000042</v>
      </c>
      <c r="I3">
        <f t="shared" ref="I3:I40" si="1">A3</f>
        <v>1</v>
      </c>
      <c r="J3">
        <f>(G3-MIN(G$3:G$69))/(MAX(G$3:G$69)-MIN(G$3:G$69))</f>
        <v>0.25752747219771599</v>
      </c>
      <c r="K3">
        <f t="shared" ref="K3:K40" si="2">(D3-107)/(E3-120)</f>
        <v>0.32066828711029116</v>
      </c>
    </row>
    <row r="4" spans="1:11" x14ac:dyDescent="0.75">
      <c r="A4">
        <v>2</v>
      </c>
      <c r="B4">
        <v>506.59800000000001</v>
      </c>
      <c r="C4">
        <v>481.94</v>
      </c>
      <c r="D4">
        <v>233.012</v>
      </c>
      <c r="E4">
        <v>541.90700000000004</v>
      </c>
      <c r="G4" s="1">
        <f t="shared" si="0"/>
        <v>24.658000000000015</v>
      </c>
      <c r="I4">
        <f t="shared" si="1"/>
        <v>2</v>
      </c>
      <c r="J4">
        <f t="shared" ref="J4:J40" si="3">(G4-MIN(G$3:G$69))/(MAX(G$3:G$69)-MIN(G$3:G$69))</f>
        <v>0.31186570881570974</v>
      </c>
      <c r="K4">
        <f t="shared" si="2"/>
        <v>0.29867245625220723</v>
      </c>
    </row>
    <row r="5" spans="1:11" x14ac:dyDescent="0.75">
      <c r="A5">
        <v>3</v>
      </c>
      <c r="B5">
        <v>494.77699999999999</v>
      </c>
      <c r="C5">
        <v>481.387</v>
      </c>
      <c r="D5">
        <v>236.65100000000001</v>
      </c>
      <c r="E5">
        <v>542.54700000000003</v>
      </c>
      <c r="G5" s="1">
        <f t="shared" si="0"/>
        <v>13.389999999999986</v>
      </c>
      <c r="I5">
        <f t="shared" si="1"/>
        <v>3</v>
      </c>
      <c r="J5">
        <f t="shared" si="3"/>
        <v>0.24423999087760975</v>
      </c>
      <c r="K5">
        <f t="shared" si="2"/>
        <v>0.30683213938331122</v>
      </c>
    </row>
    <row r="6" spans="1:11" x14ac:dyDescent="0.75">
      <c r="A6">
        <v>4</v>
      </c>
      <c r="B6">
        <v>496.964</v>
      </c>
      <c r="C6">
        <v>475</v>
      </c>
      <c r="D6">
        <v>230.82599999999999</v>
      </c>
      <c r="E6">
        <v>534.74400000000003</v>
      </c>
      <c r="G6" s="1">
        <f t="shared" si="0"/>
        <v>21.963999999999999</v>
      </c>
      <c r="I6">
        <f t="shared" si="1"/>
        <v>4</v>
      </c>
      <c r="J6">
        <f t="shared" si="3"/>
        <v>0.29569747273785724</v>
      </c>
      <c r="K6">
        <f t="shared" si="2"/>
        <v>0.29856007561290815</v>
      </c>
    </row>
    <row r="7" spans="1:11" x14ac:dyDescent="0.75">
      <c r="A7">
        <v>5</v>
      </c>
      <c r="B7">
        <v>572.72400000000005</v>
      </c>
      <c r="C7">
        <v>480.767</v>
      </c>
      <c r="D7">
        <v>223.51499999999999</v>
      </c>
      <c r="E7">
        <v>527.93799999999999</v>
      </c>
      <c r="G7" s="1">
        <f t="shared" si="0"/>
        <v>91.95700000000005</v>
      </c>
      <c r="I7">
        <f t="shared" si="1"/>
        <v>5</v>
      </c>
      <c r="J7">
        <f t="shared" si="3"/>
        <v>0.71576553056900938</v>
      </c>
      <c r="K7">
        <f t="shared" si="2"/>
        <v>0.28561938333766401</v>
      </c>
    </row>
    <row r="8" spans="1:11" x14ac:dyDescent="0.75">
      <c r="A8">
        <v>6</v>
      </c>
      <c r="B8">
        <v>559.90300000000002</v>
      </c>
      <c r="C8">
        <v>486.15300000000002</v>
      </c>
      <c r="D8">
        <v>224.232</v>
      </c>
      <c r="E8">
        <v>529.00900000000001</v>
      </c>
      <c r="G8" s="1">
        <f t="shared" si="0"/>
        <v>73.75</v>
      </c>
      <c r="I8">
        <f t="shared" si="1"/>
        <v>6</v>
      </c>
      <c r="J8">
        <f t="shared" si="3"/>
        <v>0.60649490166423592</v>
      </c>
      <c r="K8">
        <f t="shared" si="2"/>
        <v>0.28662449970538545</v>
      </c>
    </row>
    <row r="9" spans="1:11" x14ac:dyDescent="0.75">
      <c r="A9">
        <v>7</v>
      </c>
      <c r="B9">
        <v>634.37900000000002</v>
      </c>
      <c r="C9">
        <v>495.06200000000001</v>
      </c>
      <c r="D9">
        <v>221.33</v>
      </c>
      <c r="E9">
        <v>538.25</v>
      </c>
      <c r="G9" s="1">
        <f t="shared" si="0"/>
        <v>139.31700000000001</v>
      </c>
      <c r="I9">
        <f t="shared" si="1"/>
        <v>7</v>
      </c>
      <c r="J9">
        <f t="shared" si="3"/>
        <v>1</v>
      </c>
      <c r="K9">
        <f t="shared" si="2"/>
        <v>0.27335325762104007</v>
      </c>
    </row>
    <row r="10" spans="1:11" x14ac:dyDescent="0.75">
      <c r="A10">
        <v>8</v>
      </c>
      <c r="B10">
        <v>572.64800000000002</v>
      </c>
      <c r="C10">
        <v>484.33300000000003</v>
      </c>
      <c r="D10">
        <v>227.339</v>
      </c>
      <c r="E10">
        <v>550.92700000000002</v>
      </c>
      <c r="G10" s="1">
        <f t="shared" si="0"/>
        <v>88.314999999999998</v>
      </c>
      <c r="I10">
        <f t="shared" si="1"/>
        <v>8</v>
      </c>
      <c r="J10">
        <f t="shared" si="3"/>
        <v>0.69390780384460726</v>
      </c>
      <c r="K10">
        <f t="shared" si="2"/>
        <v>0.2792561153049124</v>
      </c>
    </row>
    <row r="11" spans="1:11" x14ac:dyDescent="0.75">
      <c r="A11">
        <v>9</v>
      </c>
      <c r="B11">
        <v>567.57799999999997</v>
      </c>
      <c r="C11">
        <v>482.43900000000002</v>
      </c>
      <c r="D11">
        <v>227.42699999999999</v>
      </c>
      <c r="E11">
        <v>566.15300000000002</v>
      </c>
      <c r="G11" s="1">
        <f t="shared" si="0"/>
        <v>85.138999999999953</v>
      </c>
      <c r="I11">
        <f t="shared" si="1"/>
        <v>9</v>
      </c>
      <c r="J11">
        <f t="shared" si="3"/>
        <v>0.67484680986418411</v>
      </c>
      <c r="K11">
        <f t="shared" si="2"/>
        <v>0.26992309813001364</v>
      </c>
    </row>
    <row r="12" spans="1:11" x14ac:dyDescent="0.75">
      <c r="A12">
        <v>10</v>
      </c>
      <c r="B12">
        <v>541.21900000000005</v>
      </c>
      <c r="C12">
        <v>466.02800000000002</v>
      </c>
      <c r="D12">
        <v>218.435</v>
      </c>
      <c r="E12">
        <v>526.36300000000006</v>
      </c>
      <c r="G12" s="1">
        <f t="shared" si="0"/>
        <v>75.191000000000031</v>
      </c>
      <c r="I12">
        <f t="shared" si="1"/>
        <v>10</v>
      </c>
      <c r="J12">
        <f t="shared" si="3"/>
        <v>0.61514316750988773</v>
      </c>
      <c r="K12">
        <f t="shared" si="2"/>
        <v>0.27422526165029787</v>
      </c>
    </row>
    <row r="13" spans="1:11" x14ac:dyDescent="0.75">
      <c r="A13">
        <v>11</v>
      </c>
      <c r="B13">
        <v>523.30799999999999</v>
      </c>
      <c r="C13">
        <v>469.06200000000001</v>
      </c>
      <c r="D13">
        <v>207.173</v>
      </c>
      <c r="E13">
        <v>521.55799999999999</v>
      </c>
      <c r="G13" s="1">
        <f t="shared" si="0"/>
        <v>54.245999999999981</v>
      </c>
      <c r="I13">
        <f t="shared" si="1"/>
        <v>11</v>
      </c>
      <c r="J13">
        <f t="shared" si="3"/>
        <v>0.48944023334113518</v>
      </c>
      <c r="K13">
        <f t="shared" si="2"/>
        <v>0.24946084998929172</v>
      </c>
    </row>
    <row r="14" spans="1:11" x14ac:dyDescent="0.75">
      <c r="A14">
        <v>12</v>
      </c>
      <c r="B14">
        <v>516.01599999999996</v>
      </c>
      <c r="C14">
        <v>488.858</v>
      </c>
      <c r="D14">
        <v>205.911</v>
      </c>
      <c r="E14">
        <v>513.09799999999996</v>
      </c>
      <c r="G14" s="1">
        <f t="shared" si="0"/>
        <v>27.157999999999959</v>
      </c>
      <c r="I14">
        <f t="shared" si="1"/>
        <v>12</v>
      </c>
      <c r="J14">
        <f t="shared" si="3"/>
        <v>0.32686963984563921</v>
      </c>
      <c r="K14">
        <f t="shared" si="2"/>
        <v>0.25161918910805958</v>
      </c>
    </row>
    <row r="15" spans="1:11" x14ac:dyDescent="0.75">
      <c r="A15">
        <v>13</v>
      </c>
      <c r="B15">
        <v>522.43499999999995</v>
      </c>
      <c r="C15">
        <v>494.76100000000002</v>
      </c>
      <c r="D15">
        <v>210.75</v>
      </c>
      <c r="E15">
        <v>590.36599999999999</v>
      </c>
      <c r="G15" s="1">
        <f t="shared" si="0"/>
        <v>27.673999999999921</v>
      </c>
      <c r="I15">
        <f t="shared" si="1"/>
        <v>13</v>
      </c>
      <c r="J15">
        <f t="shared" si="3"/>
        <v>0.3299664512102165</v>
      </c>
      <c r="K15">
        <f t="shared" si="2"/>
        <v>0.22057291555937292</v>
      </c>
    </row>
    <row r="16" spans="1:11" x14ac:dyDescent="0.75">
      <c r="A16">
        <v>14</v>
      </c>
      <c r="B16">
        <v>501.82799999999997</v>
      </c>
      <c r="C16">
        <v>488.63400000000001</v>
      </c>
      <c r="D16">
        <v>196.68</v>
      </c>
      <c r="E16">
        <v>602</v>
      </c>
      <c r="G16" s="1">
        <f t="shared" si="0"/>
        <v>13.19399999999996</v>
      </c>
      <c r="I16">
        <f t="shared" si="1"/>
        <v>14</v>
      </c>
      <c r="J16">
        <f t="shared" si="3"/>
        <v>0.24306368268486311</v>
      </c>
      <c r="K16">
        <f t="shared" si="2"/>
        <v>0.18605809128630707</v>
      </c>
    </row>
    <row r="17" spans="1:11" x14ac:dyDescent="0.75">
      <c r="A17">
        <v>15</v>
      </c>
      <c r="B17">
        <v>465.18099999999998</v>
      </c>
      <c r="C17">
        <v>458.017</v>
      </c>
      <c r="D17">
        <v>193.351</v>
      </c>
      <c r="E17">
        <v>597.19600000000003</v>
      </c>
      <c r="G17" s="1">
        <f t="shared" si="0"/>
        <v>7.1639999999999873</v>
      </c>
      <c r="I17">
        <f t="shared" si="1"/>
        <v>15</v>
      </c>
      <c r="J17">
        <f t="shared" si="3"/>
        <v>0.2068742010406725</v>
      </c>
      <c r="K17">
        <f t="shared" si="2"/>
        <v>0.18095499543164653</v>
      </c>
    </row>
    <row r="18" spans="1:11" x14ac:dyDescent="0.75">
      <c r="A18">
        <v>16</v>
      </c>
      <c r="B18">
        <v>483.09500000000003</v>
      </c>
      <c r="C18">
        <v>470.62200000000001</v>
      </c>
      <c r="D18">
        <v>191.93799999999999</v>
      </c>
      <c r="E18">
        <v>596.96900000000005</v>
      </c>
      <c r="G18" s="1">
        <f t="shared" si="0"/>
        <v>12.473000000000013</v>
      </c>
      <c r="I18">
        <f t="shared" si="1"/>
        <v>16</v>
      </c>
      <c r="J18">
        <f t="shared" si="3"/>
        <v>0.23873654897583166</v>
      </c>
      <c r="K18">
        <f t="shared" si="2"/>
        <v>0.17807865920007376</v>
      </c>
    </row>
    <row r="19" spans="1:11" x14ac:dyDescent="0.75">
      <c r="A19">
        <v>17</v>
      </c>
      <c r="B19">
        <v>486.94400000000002</v>
      </c>
      <c r="C19">
        <v>470.46</v>
      </c>
      <c r="D19">
        <v>193.70500000000001</v>
      </c>
      <c r="E19">
        <v>628.66099999999994</v>
      </c>
      <c r="G19" s="1">
        <f t="shared" si="0"/>
        <v>16.484000000000037</v>
      </c>
      <c r="I19">
        <f t="shared" si="1"/>
        <v>17</v>
      </c>
      <c r="J19">
        <f t="shared" si="3"/>
        <v>0.26280885592025122</v>
      </c>
      <c r="K19">
        <f t="shared" si="2"/>
        <v>0.17045733799131449</v>
      </c>
    </row>
    <row r="20" spans="1:11" x14ac:dyDescent="0.75">
      <c r="A20">
        <v>18</v>
      </c>
      <c r="B20">
        <v>451.78300000000002</v>
      </c>
      <c r="C20">
        <v>459.43799999999999</v>
      </c>
      <c r="D20">
        <v>188.55799999999999</v>
      </c>
      <c r="E20">
        <v>661.279</v>
      </c>
      <c r="G20" s="1">
        <f t="shared" si="0"/>
        <v>-7.6549999999999727</v>
      </c>
      <c r="I20">
        <f t="shared" si="1"/>
        <v>18</v>
      </c>
      <c r="J20">
        <f t="shared" si="3"/>
        <v>0.1179368994676606</v>
      </c>
      <c r="K20">
        <f t="shared" si="2"/>
        <v>0.15067645336323779</v>
      </c>
    </row>
    <row r="21" spans="1:11" x14ac:dyDescent="0.75">
      <c r="A21">
        <v>19</v>
      </c>
      <c r="B21">
        <v>474.39699999999999</v>
      </c>
      <c r="C21">
        <v>471.63400000000001</v>
      </c>
      <c r="D21">
        <v>188.5</v>
      </c>
      <c r="E21">
        <v>636.89599999999996</v>
      </c>
      <c r="G21" s="1">
        <f t="shared" si="0"/>
        <v>2.7629999999999768</v>
      </c>
      <c r="I21">
        <f t="shared" si="1"/>
        <v>19</v>
      </c>
      <c r="J21">
        <f t="shared" si="3"/>
        <v>0.18046128085558394</v>
      </c>
      <c r="K21">
        <f t="shared" si="2"/>
        <v>0.15767194948306817</v>
      </c>
    </row>
    <row r="22" spans="1:11" x14ac:dyDescent="0.75">
      <c r="A22">
        <v>20</v>
      </c>
      <c r="B22">
        <v>469.05</v>
      </c>
      <c r="C22">
        <v>462.79500000000002</v>
      </c>
      <c r="D22">
        <v>184.471</v>
      </c>
      <c r="E22">
        <v>693.69200000000001</v>
      </c>
      <c r="G22" s="1">
        <f t="shared" si="0"/>
        <v>6.2549999999999955</v>
      </c>
      <c r="I22">
        <f t="shared" si="1"/>
        <v>20</v>
      </c>
      <c r="J22">
        <f t="shared" si="3"/>
        <v>0.20141877171819006</v>
      </c>
      <c r="K22">
        <f t="shared" si="2"/>
        <v>0.1350393590986104</v>
      </c>
    </row>
    <row r="23" spans="1:11" x14ac:dyDescent="0.75">
      <c r="A23">
        <v>21</v>
      </c>
      <c r="B23">
        <v>480.24200000000002</v>
      </c>
      <c r="C23">
        <v>481.61399999999998</v>
      </c>
      <c r="D23">
        <v>178.5</v>
      </c>
      <c r="E23">
        <v>674.375</v>
      </c>
      <c r="G23" s="1">
        <f t="shared" si="0"/>
        <v>-1.3719999999999573</v>
      </c>
      <c r="I23">
        <f t="shared" si="1"/>
        <v>21</v>
      </c>
      <c r="J23">
        <f t="shared" si="3"/>
        <v>0.15564477893208037</v>
      </c>
      <c r="K23">
        <f t="shared" si="2"/>
        <v>0.12897406989853438</v>
      </c>
    </row>
    <row r="24" spans="1:11" x14ac:dyDescent="0.75">
      <c r="A24">
        <v>22</v>
      </c>
      <c r="B24">
        <v>460</v>
      </c>
      <c r="C24">
        <v>481.16699999999997</v>
      </c>
      <c r="D24">
        <v>175.82599999999999</v>
      </c>
      <c r="E24">
        <v>816.47699999999998</v>
      </c>
      <c r="G24" s="1">
        <f t="shared" si="0"/>
        <v>-21.166999999999973</v>
      </c>
      <c r="I24">
        <f t="shared" si="1"/>
        <v>22</v>
      </c>
      <c r="J24">
        <f t="shared" si="3"/>
        <v>3.6843653037095782E-2</v>
      </c>
      <c r="K24">
        <f t="shared" si="2"/>
        <v>9.8820205118044097E-2</v>
      </c>
    </row>
    <row r="25" spans="1:11" x14ac:dyDescent="0.75">
      <c r="A25">
        <v>23</v>
      </c>
      <c r="B25">
        <v>502.125</v>
      </c>
      <c r="C25">
        <v>525.43499999999995</v>
      </c>
      <c r="D25">
        <v>175.05799999999999</v>
      </c>
      <c r="E25">
        <v>897.98800000000006</v>
      </c>
      <c r="G25" s="1">
        <f t="shared" si="0"/>
        <v>-23.309999999999945</v>
      </c>
      <c r="I25">
        <f t="shared" si="1"/>
        <v>23</v>
      </c>
      <c r="J25">
        <f t="shared" si="3"/>
        <v>2.3982283358240087E-2</v>
      </c>
      <c r="K25">
        <f t="shared" si="2"/>
        <v>8.7479498398432859E-2</v>
      </c>
    </row>
    <row r="26" spans="1:11" x14ac:dyDescent="0.75">
      <c r="A26">
        <v>24</v>
      </c>
      <c r="B26">
        <v>500.67899999999997</v>
      </c>
      <c r="C26">
        <v>502.327</v>
      </c>
      <c r="D26">
        <v>176.38399999999999</v>
      </c>
      <c r="E26">
        <v>919.44200000000001</v>
      </c>
      <c r="G26" s="1">
        <f t="shared" si="0"/>
        <v>-1.6480000000000246</v>
      </c>
      <c r="I26">
        <f t="shared" si="1"/>
        <v>24</v>
      </c>
      <c r="J26">
        <f t="shared" si="3"/>
        <v>0.1539883449463757</v>
      </c>
      <c r="K26">
        <f t="shared" si="2"/>
        <v>8.6790536399138377E-2</v>
      </c>
    </row>
    <row r="27" spans="1:11" x14ac:dyDescent="0.75">
      <c r="A27">
        <v>25</v>
      </c>
      <c r="B27">
        <v>495.30399999999997</v>
      </c>
      <c r="C27">
        <v>514.5</v>
      </c>
      <c r="D27">
        <v>173.83699999999999</v>
      </c>
      <c r="E27">
        <v>885.33699999999999</v>
      </c>
      <c r="G27" s="1">
        <f t="shared" si="0"/>
        <v>-19.196000000000026</v>
      </c>
      <c r="I27">
        <f t="shared" si="1"/>
        <v>25</v>
      </c>
      <c r="J27">
        <f t="shared" si="3"/>
        <v>4.8672752261092148E-2</v>
      </c>
      <c r="K27">
        <f t="shared" si="2"/>
        <v>8.7330156519284954E-2</v>
      </c>
    </row>
    <row r="28" spans="1:11" x14ac:dyDescent="0.75">
      <c r="A28">
        <v>26</v>
      </c>
      <c r="B28">
        <v>492.72300000000001</v>
      </c>
      <c r="C28">
        <v>519.48800000000006</v>
      </c>
      <c r="D28">
        <v>174.38399999999999</v>
      </c>
      <c r="E28">
        <v>899.37199999999996</v>
      </c>
      <c r="G28" s="1">
        <f t="shared" si="0"/>
        <v>-26.765000000000043</v>
      </c>
      <c r="I28">
        <f t="shared" si="1"/>
        <v>26</v>
      </c>
      <c r="J28">
        <f t="shared" si="3"/>
        <v>3.2468506748764576E-3</v>
      </c>
      <c r="K28">
        <f t="shared" si="2"/>
        <v>8.6459354454612156E-2</v>
      </c>
    </row>
    <row r="29" spans="1:11" x14ac:dyDescent="0.75">
      <c r="A29">
        <v>27</v>
      </c>
      <c r="B29">
        <v>492.65199999999999</v>
      </c>
      <c r="C29">
        <v>519.95799999999997</v>
      </c>
      <c r="D29">
        <v>177.267</v>
      </c>
      <c r="E29">
        <v>1206.674</v>
      </c>
      <c r="G29" s="1">
        <f t="shared" si="0"/>
        <v>-27.305999999999983</v>
      </c>
      <c r="I29">
        <f t="shared" si="1"/>
        <v>27</v>
      </c>
      <c r="J29">
        <f t="shared" si="3"/>
        <v>0</v>
      </c>
      <c r="K29">
        <f t="shared" si="2"/>
        <v>6.4662447063240674E-2</v>
      </c>
    </row>
    <row r="30" spans="1:11" x14ac:dyDescent="0.75">
      <c r="A30">
        <v>28</v>
      </c>
      <c r="B30">
        <v>464.92899999999997</v>
      </c>
      <c r="C30">
        <v>476.69</v>
      </c>
      <c r="D30">
        <v>177.38399999999999</v>
      </c>
      <c r="E30">
        <v>1244.4649999999999</v>
      </c>
      <c r="G30" s="1">
        <f t="shared" si="0"/>
        <v>-11.761000000000024</v>
      </c>
      <c r="I30">
        <f t="shared" si="1"/>
        <v>28</v>
      </c>
      <c r="J30">
        <f t="shared" si="3"/>
        <v>9.3294443144103512E-2</v>
      </c>
      <c r="K30">
        <f t="shared" si="2"/>
        <v>6.259332215764829E-2</v>
      </c>
    </row>
    <row r="31" spans="1:11" x14ac:dyDescent="0.75">
      <c r="A31">
        <v>29</v>
      </c>
      <c r="B31">
        <v>459.89299999999997</v>
      </c>
      <c r="C31">
        <v>469.125</v>
      </c>
      <c r="D31">
        <v>175.465</v>
      </c>
      <c r="E31">
        <v>1366.674</v>
      </c>
      <c r="G31" s="1">
        <f t="shared" si="0"/>
        <v>-9.2320000000000277</v>
      </c>
      <c r="I31">
        <f t="shared" si="1"/>
        <v>29</v>
      </c>
      <c r="J31">
        <f t="shared" si="3"/>
        <v>0.10847241977398052</v>
      </c>
      <c r="K31">
        <f t="shared" si="2"/>
        <v>5.4918126150060087E-2</v>
      </c>
    </row>
    <row r="32" spans="1:11" x14ac:dyDescent="0.75">
      <c r="A32">
        <v>30</v>
      </c>
      <c r="B32">
        <v>497.50900000000001</v>
      </c>
      <c r="C32">
        <v>498.375</v>
      </c>
      <c r="D32">
        <v>180.17099999999999</v>
      </c>
      <c r="E32">
        <v>1393.9</v>
      </c>
      <c r="G32" s="1">
        <f t="shared" si="0"/>
        <v>-0.86599999999998545</v>
      </c>
      <c r="I32">
        <f t="shared" si="1"/>
        <v>30</v>
      </c>
      <c r="J32">
        <f t="shared" si="3"/>
        <v>0.15868157457253801</v>
      </c>
      <c r="K32">
        <f t="shared" si="2"/>
        <v>5.7438574456393741E-2</v>
      </c>
    </row>
    <row r="33" spans="1:11" x14ac:dyDescent="0.75">
      <c r="A33">
        <v>31</v>
      </c>
      <c r="B33">
        <v>513.40700000000004</v>
      </c>
      <c r="C33">
        <v>508.6</v>
      </c>
      <c r="D33">
        <v>197.82900000000001</v>
      </c>
      <c r="E33">
        <v>1507.271</v>
      </c>
      <c r="G33" s="1">
        <f t="shared" si="0"/>
        <v>4.8070000000000164</v>
      </c>
      <c r="I33">
        <f t="shared" si="1"/>
        <v>31</v>
      </c>
      <c r="J33">
        <f t="shared" si="3"/>
        <v>0.1927284948656548</v>
      </c>
      <c r="K33">
        <f t="shared" si="2"/>
        <v>6.5473148361062841E-2</v>
      </c>
    </row>
    <row r="34" spans="1:11" x14ac:dyDescent="0.75">
      <c r="A34">
        <v>32</v>
      </c>
      <c r="B34">
        <v>519.875</v>
      </c>
      <c r="C34">
        <v>500.154</v>
      </c>
      <c r="D34">
        <v>191.31899999999999</v>
      </c>
      <c r="E34">
        <v>1549.0139999999999</v>
      </c>
      <c r="G34" s="1">
        <f t="shared" si="0"/>
        <v>19.721000000000004</v>
      </c>
      <c r="I34">
        <f t="shared" si="1"/>
        <v>32</v>
      </c>
      <c r="J34">
        <f t="shared" si="3"/>
        <v>0.2822359458178042</v>
      </c>
      <c r="K34">
        <f t="shared" si="2"/>
        <v>5.900502024472818E-2</v>
      </c>
    </row>
    <row r="35" spans="1:11" x14ac:dyDescent="0.75">
      <c r="A35">
        <v>33</v>
      </c>
      <c r="B35">
        <v>526.73099999999999</v>
      </c>
      <c r="C35">
        <v>518.80100000000004</v>
      </c>
      <c r="D35">
        <v>189.536</v>
      </c>
      <c r="E35">
        <v>1551.087</v>
      </c>
      <c r="G35" s="1">
        <f t="shared" si="0"/>
        <v>7.92999999999995</v>
      </c>
      <c r="I35">
        <f t="shared" si="1"/>
        <v>33</v>
      </c>
      <c r="J35">
        <f t="shared" si="3"/>
        <v>0.21147140550824278</v>
      </c>
      <c r="K35">
        <f t="shared" si="2"/>
        <v>5.7673642482951773E-2</v>
      </c>
    </row>
    <row r="36" spans="1:11" x14ac:dyDescent="0.75">
      <c r="A36">
        <v>34</v>
      </c>
      <c r="B36">
        <v>515.79200000000003</v>
      </c>
      <c r="C36">
        <v>513.178</v>
      </c>
      <c r="D36">
        <v>189.03800000000001</v>
      </c>
      <c r="E36">
        <v>1577.577</v>
      </c>
      <c r="G36" s="1">
        <f t="shared" si="0"/>
        <v>2.6140000000000327</v>
      </c>
      <c r="I36">
        <f t="shared" si="1"/>
        <v>34</v>
      </c>
      <c r="J36">
        <f t="shared" si="3"/>
        <v>0.17956704656620046</v>
      </c>
      <c r="K36">
        <f t="shared" si="2"/>
        <v>5.6283818968054525E-2</v>
      </c>
    </row>
    <row r="37" spans="1:11" x14ac:dyDescent="0.75">
      <c r="A37">
        <v>35</v>
      </c>
      <c r="B37">
        <v>517.72799999999995</v>
      </c>
      <c r="C37">
        <v>518.26400000000001</v>
      </c>
      <c r="D37">
        <v>188.70500000000001</v>
      </c>
      <c r="E37">
        <v>1652.6590000000001</v>
      </c>
      <c r="G37" s="1">
        <f t="shared" si="0"/>
        <v>-0.53600000000005821</v>
      </c>
      <c r="I37">
        <f t="shared" si="1"/>
        <v>35</v>
      </c>
      <c r="J37">
        <f t="shared" si="3"/>
        <v>0.16066209346848831</v>
      </c>
      <c r="K37">
        <f t="shared" si="2"/>
        <v>5.3309314074428821E-2</v>
      </c>
    </row>
    <row r="38" spans="1:11" x14ac:dyDescent="0.75">
      <c r="A38">
        <v>36</v>
      </c>
      <c r="B38">
        <v>502.15199999999999</v>
      </c>
      <c r="C38">
        <v>501.31099999999998</v>
      </c>
      <c r="D38">
        <v>189.34100000000001</v>
      </c>
      <c r="E38">
        <v>2064.2269999999999</v>
      </c>
      <c r="G38" s="1">
        <f t="shared" si="0"/>
        <v>0.84100000000000819</v>
      </c>
      <c r="I38">
        <f t="shared" si="1"/>
        <v>36</v>
      </c>
      <c r="J38">
        <f t="shared" si="3"/>
        <v>0.16892625867977407</v>
      </c>
      <c r="K38">
        <f t="shared" si="2"/>
        <v>4.2351536111781191E-2</v>
      </c>
    </row>
    <row r="39" spans="1:11" x14ac:dyDescent="0.75">
      <c r="A39">
        <v>37</v>
      </c>
      <c r="B39">
        <v>515.72799999999995</v>
      </c>
      <c r="C39">
        <v>514.13499999999999</v>
      </c>
      <c r="D39">
        <v>193.93199999999999</v>
      </c>
      <c r="E39">
        <v>2139.2950000000001</v>
      </c>
      <c r="G39" s="1">
        <f t="shared" si="0"/>
        <v>1.5929999999999609</v>
      </c>
      <c r="I39">
        <f t="shared" si="1"/>
        <v>37</v>
      </c>
      <c r="J39">
        <f t="shared" si="3"/>
        <v>0.17343944113357668</v>
      </c>
      <c r="K39">
        <f t="shared" si="2"/>
        <v>4.3050668673967889E-2</v>
      </c>
    </row>
    <row r="40" spans="1:11" x14ac:dyDescent="0.75">
      <c r="A40">
        <v>38</v>
      </c>
      <c r="B40">
        <v>481.85899999999998</v>
      </c>
      <c r="C40">
        <v>491.02</v>
      </c>
      <c r="D40">
        <v>187.636</v>
      </c>
      <c r="E40">
        <v>2166.3180000000002</v>
      </c>
      <c r="G40" s="1">
        <f t="shared" si="0"/>
        <v>-9.1610000000000014</v>
      </c>
      <c r="I40">
        <f t="shared" si="1"/>
        <v>38</v>
      </c>
      <c r="J40">
        <f t="shared" si="3"/>
        <v>0.10889853141523069</v>
      </c>
      <c r="K40">
        <f t="shared" si="2"/>
        <v>3.9405410107324464E-2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51AE9-60B3-4347-A1C5-A9B30CDED124}">
  <dimension ref="A1:K54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32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655.97699999999998</v>
      </c>
      <c r="C3">
        <v>581.42399999999998</v>
      </c>
      <c r="D3">
        <v>307.32400000000001</v>
      </c>
      <c r="E3">
        <v>1858.7570000000001</v>
      </c>
      <c r="G3" s="1">
        <f t="shared" ref="G3:G54" si="0">B3-C3</f>
        <v>74.552999999999997</v>
      </c>
      <c r="I3">
        <f t="shared" ref="I3:I54" si="1">A3</f>
        <v>1</v>
      </c>
      <c r="J3">
        <f>(G3-MIN(G$3:G$69))/(MAX(G$3:G$69)-MIN(G$3:G$69))</f>
        <v>0.89871265697434954</v>
      </c>
      <c r="K3">
        <f t="shared" ref="K3:K54" si="2">(D3-107)/(E3-120)</f>
        <v>0.11521103869028278</v>
      </c>
    </row>
    <row r="4" spans="1:11" x14ac:dyDescent="0.75">
      <c r="A4">
        <v>2</v>
      </c>
      <c r="B4">
        <v>604.77300000000002</v>
      </c>
      <c r="C4">
        <v>564.38900000000001</v>
      </c>
      <c r="D4">
        <v>294.48599999999999</v>
      </c>
      <c r="E4">
        <v>1667.7570000000001</v>
      </c>
      <c r="G4" s="1">
        <f t="shared" si="0"/>
        <v>40.384000000000015</v>
      </c>
      <c r="I4">
        <f t="shared" si="1"/>
        <v>2</v>
      </c>
      <c r="J4">
        <f t="shared" ref="J4:J54" si="3">(G4-MIN(G$3:G$69))/(MAX(G$3:G$69)-MIN(G$3:G$69))</f>
        <v>0.59927614340422941</v>
      </c>
      <c r="K4">
        <f t="shared" si="2"/>
        <v>0.12113400230139484</v>
      </c>
    </row>
    <row r="5" spans="1:11" x14ac:dyDescent="0.75">
      <c r="A5">
        <v>3</v>
      </c>
      <c r="B5">
        <v>600.72699999999998</v>
      </c>
      <c r="C5">
        <v>568.25</v>
      </c>
      <c r="D5">
        <v>300.37799999999999</v>
      </c>
      <c r="E5">
        <v>1632.0809999999999</v>
      </c>
      <c r="G5" s="1">
        <f t="shared" si="0"/>
        <v>32.476999999999975</v>
      </c>
      <c r="I5">
        <f t="shared" si="1"/>
        <v>3</v>
      </c>
      <c r="J5">
        <f t="shared" si="3"/>
        <v>0.52998396298341077</v>
      </c>
      <c r="K5">
        <f t="shared" si="2"/>
        <v>0.12788865146774545</v>
      </c>
    </row>
    <row r="6" spans="1:11" x14ac:dyDescent="0.75">
      <c r="A6">
        <v>4</v>
      </c>
      <c r="B6">
        <v>633.01</v>
      </c>
      <c r="C6">
        <v>577.73099999999999</v>
      </c>
      <c r="D6">
        <v>298.98599999999999</v>
      </c>
      <c r="E6">
        <v>1425.855</v>
      </c>
      <c r="G6" s="1">
        <f t="shared" si="0"/>
        <v>55.278999999999996</v>
      </c>
      <c r="I6">
        <f t="shared" si="1"/>
        <v>4</v>
      </c>
      <c r="J6">
        <f t="shared" si="3"/>
        <v>0.7298069423631377</v>
      </c>
      <c r="K6">
        <f t="shared" si="2"/>
        <v>0.14701938576641357</v>
      </c>
    </row>
    <row r="7" spans="1:11" x14ac:dyDescent="0.75">
      <c r="A7">
        <v>5</v>
      </c>
      <c r="B7">
        <v>607.26</v>
      </c>
      <c r="C7">
        <v>572.91</v>
      </c>
      <c r="D7">
        <v>303.899</v>
      </c>
      <c r="E7">
        <v>1327.942</v>
      </c>
      <c r="G7" s="1">
        <f t="shared" si="0"/>
        <v>34.350000000000023</v>
      </c>
      <c r="I7">
        <f t="shared" si="1"/>
        <v>5</v>
      </c>
      <c r="J7">
        <f t="shared" si="3"/>
        <v>0.54639780564538065</v>
      </c>
      <c r="K7">
        <f t="shared" si="2"/>
        <v>0.16300368726313019</v>
      </c>
    </row>
    <row r="8" spans="1:11" x14ac:dyDescent="0.75">
      <c r="A8">
        <v>6</v>
      </c>
      <c r="B8">
        <v>617.5</v>
      </c>
      <c r="C8">
        <v>577.22400000000005</v>
      </c>
      <c r="D8">
        <v>300.59399999999999</v>
      </c>
      <c r="E8">
        <v>1264.6959999999999</v>
      </c>
      <c r="G8" s="1">
        <f t="shared" si="0"/>
        <v>40.275999999999954</v>
      </c>
      <c r="I8">
        <f t="shared" si="1"/>
        <v>6</v>
      </c>
      <c r="J8">
        <f t="shared" si="3"/>
        <v>0.59832969652356005</v>
      </c>
      <c r="K8">
        <f t="shared" si="2"/>
        <v>0.16912263168561784</v>
      </c>
    </row>
    <row r="9" spans="1:11" x14ac:dyDescent="0.75">
      <c r="A9">
        <v>7</v>
      </c>
      <c r="B9">
        <v>629.673</v>
      </c>
      <c r="C9">
        <v>601.97400000000005</v>
      </c>
      <c r="D9">
        <v>290.029</v>
      </c>
      <c r="E9">
        <v>1275.9280000000001</v>
      </c>
      <c r="G9" s="1">
        <f t="shared" si="0"/>
        <v>27.698999999999955</v>
      </c>
      <c r="I9">
        <f t="shared" si="1"/>
        <v>7</v>
      </c>
      <c r="J9">
        <f t="shared" si="3"/>
        <v>0.48811245191085839</v>
      </c>
      <c r="K9">
        <f t="shared" si="2"/>
        <v>0.15833944674754827</v>
      </c>
    </row>
    <row r="10" spans="1:11" x14ac:dyDescent="0.75">
      <c r="A10">
        <v>8</v>
      </c>
      <c r="B10">
        <v>628.279</v>
      </c>
      <c r="C10">
        <v>580.64700000000005</v>
      </c>
      <c r="D10">
        <v>291.47800000000001</v>
      </c>
      <c r="E10">
        <v>1392.058</v>
      </c>
      <c r="G10" s="1">
        <f t="shared" si="0"/>
        <v>47.631999999999948</v>
      </c>
      <c r="I10">
        <f t="shared" si="1"/>
        <v>8</v>
      </c>
      <c r="J10">
        <f t="shared" si="3"/>
        <v>0.66279324517355864</v>
      </c>
      <c r="K10">
        <f t="shared" si="2"/>
        <v>0.14502326151794967</v>
      </c>
    </row>
    <row r="11" spans="1:11" x14ac:dyDescent="0.75">
      <c r="A11">
        <v>9</v>
      </c>
      <c r="B11">
        <v>620.05799999999999</v>
      </c>
      <c r="C11">
        <v>599.03800000000001</v>
      </c>
      <c r="D11">
        <v>289.79700000000003</v>
      </c>
      <c r="E11">
        <v>1242.9860000000001</v>
      </c>
      <c r="G11" s="1">
        <f t="shared" si="0"/>
        <v>21.019999999999982</v>
      </c>
      <c r="I11">
        <f t="shared" si="1"/>
        <v>9</v>
      </c>
      <c r="J11">
        <f t="shared" si="3"/>
        <v>0.42958172305912651</v>
      </c>
      <c r="K11">
        <f t="shared" si="2"/>
        <v>0.16277763035336149</v>
      </c>
    </row>
    <row r="12" spans="1:11" x14ac:dyDescent="0.75">
      <c r="A12">
        <v>10</v>
      </c>
      <c r="B12">
        <v>633.34299999999996</v>
      </c>
      <c r="C12">
        <v>597.67499999999995</v>
      </c>
      <c r="D12">
        <v>280.95699999999999</v>
      </c>
      <c r="E12">
        <v>1159.0429999999999</v>
      </c>
      <c r="G12" s="1">
        <f t="shared" si="0"/>
        <v>35.668000000000006</v>
      </c>
      <c r="I12">
        <f t="shared" si="1"/>
        <v>10</v>
      </c>
      <c r="J12">
        <f t="shared" si="3"/>
        <v>0.55794796294835736</v>
      </c>
      <c r="K12">
        <f t="shared" si="2"/>
        <v>0.16742040512279088</v>
      </c>
    </row>
    <row r="13" spans="1:11" x14ac:dyDescent="0.75">
      <c r="A13">
        <v>11</v>
      </c>
      <c r="B13">
        <v>613.5</v>
      </c>
      <c r="C13">
        <v>577.31100000000004</v>
      </c>
      <c r="D13">
        <v>269.27499999999998</v>
      </c>
      <c r="E13">
        <v>966.96199999999999</v>
      </c>
      <c r="G13" s="1">
        <f t="shared" si="0"/>
        <v>36.188999999999965</v>
      </c>
      <c r="I13">
        <f t="shared" si="1"/>
        <v>11</v>
      </c>
      <c r="J13">
        <f t="shared" si="3"/>
        <v>0.56251369280787977</v>
      </c>
      <c r="K13">
        <f t="shared" si="2"/>
        <v>0.19159655332824846</v>
      </c>
    </row>
    <row r="14" spans="1:11" x14ac:dyDescent="0.75">
      <c r="A14">
        <v>12</v>
      </c>
      <c r="B14">
        <v>609.51900000000001</v>
      </c>
      <c r="C14">
        <v>570.45699999999999</v>
      </c>
      <c r="D14">
        <v>266.238</v>
      </c>
      <c r="E14">
        <v>929.66300000000001</v>
      </c>
      <c r="G14" s="1">
        <f t="shared" si="0"/>
        <v>39.062000000000012</v>
      </c>
      <c r="I14">
        <f t="shared" si="1"/>
        <v>12</v>
      </c>
      <c r="J14">
        <f t="shared" si="3"/>
        <v>0.58769093251307958</v>
      </c>
      <c r="K14">
        <f t="shared" si="2"/>
        <v>0.19667194869964416</v>
      </c>
    </row>
    <row r="15" spans="1:11" x14ac:dyDescent="0.75">
      <c r="A15">
        <v>13</v>
      </c>
      <c r="B15">
        <v>616.39800000000002</v>
      </c>
      <c r="C15">
        <v>571.70699999999999</v>
      </c>
      <c r="D15">
        <v>260.625</v>
      </c>
      <c r="E15">
        <v>905.86199999999997</v>
      </c>
      <c r="G15" s="1">
        <f t="shared" si="0"/>
        <v>44.691000000000031</v>
      </c>
      <c r="I15">
        <f t="shared" si="1"/>
        <v>13</v>
      </c>
      <c r="J15">
        <f t="shared" si="3"/>
        <v>0.63702009446942043</v>
      </c>
      <c r="K15">
        <f t="shared" si="2"/>
        <v>0.19548597590925634</v>
      </c>
    </row>
    <row r="16" spans="1:11" x14ac:dyDescent="0.75">
      <c r="A16">
        <v>14</v>
      </c>
      <c r="B16">
        <v>598.15700000000004</v>
      </c>
      <c r="C16">
        <v>562.73800000000006</v>
      </c>
      <c r="D16">
        <v>241</v>
      </c>
      <c r="E16">
        <v>869.08699999999999</v>
      </c>
      <c r="G16" s="1">
        <f t="shared" si="0"/>
        <v>35.418999999999983</v>
      </c>
      <c r="I16">
        <f t="shared" si="1"/>
        <v>14</v>
      </c>
      <c r="J16">
        <f t="shared" si="3"/>
        <v>0.55576587708459302</v>
      </c>
      <c r="K16">
        <f t="shared" si="2"/>
        <v>0.17888442864446988</v>
      </c>
    </row>
    <row r="17" spans="1:11" x14ac:dyDescent="0.75">
      <c r="A17">
        <v>15</v>
      </c>
      <c r="B17">
        <v>608.00900000000001</v>
      </c>
      <c r="C17">
        <v>553.28499999999997</v>
      </c>
      <c r="D17">
        <v>247.14400000000001</v>
      </c>
      <c r="E17">
        <v>810.75300000000004</v>
      </c>
      <c r="G17" s="1">
        <f t="shared" si="0"/>
        <v>54.724000000000046</v>
      </c>
      <c r="I17">
        <f t="shared" si="1"/>
        <v>15</v>
      </c>
      <c r="J17">
        <f t="shared" si="3"/>
        <v>0.72494325700414552</v>
      </c>
      <c r="K17">
        <f t="shared" si="2"/>
        <v>0.20288583618167419</v>
      </c>
    </row>
    <row r="18" spans="1:11" x14ac:dyDescent="0.75">
      <c r="A18">
        <v>16</v>
      </c>
      <c r="B18">
        <v>601.62099999999998</v>
      </c>
      <c r="C18">
        <v>559.20299999999997</v>
      </c>
      <c r="D18">
        <v>227.93799999999999</v>
      </c>
      <c r="E18">
        <v>782.90700000000004</v>
      </c>
      <c r="G18" s="1">
        <f t="shared" si="0"/>
        <v>42.418000000000006</v>
      </c>
      <c r="I18">
        <f t="shared" si="1"/>
        <v>16</v>
      </c>
      <c r="J18">
        <f t="shared" si="3"/>
        <v>0.6171008929901588</v>
      </c>
      <c r="K18">
        <f t="shared" si="2"/>
        <v>0.18243584695892484</v>
      </c>
    </row>
    <row r="19" spans="1:11" x14ac:dyDescent="0.75">
      <c r="A19">
        <v>17</v>
      </c>
      <c r="B19">
        <v>598</v>
      </c>
      <c r="C19">
        <v>563.52300000000002</v>
      </c>
      <c r="D19">
        <v>241.67</v>
      </c>
      <c r="E19">
        <v>868.71100000000001</v>
      </c>
      <c r="G19" s="1">
        <f t="shared" si="0"/>
        <v>34.476999999999975</v>
      </c>
      <c r="I19">
        <f t="shared" si="1"/>
        <v>17</v>
      </c>
      <c r="J19">
        <f t="shared" si="3"/>
        <v>0.5475107570698704</v>
      </c>
      <c r="K19">
        <f t="shared" si="2"/>
        <v>0.17986913508683589</v>
      </c>
    </row>
    <row r="20" spans="1:11" x14ac:dyDescent="0.75">
      <c r="A20">
        <v>18</v>
      </c>
      <c r="B20">
        <v>599.62900000000002</v>
      </c>
      <c r="C20">
        <v>560.44799999999998</v>
      </c>
      <c r="D20">
        <v>227.18600000000001</v>
      </c>
      <c r="E20">
        <v>817.58799999999997</v>
      </c>
      <c r="G20" s="1">
        <f t="shared" si="0"/>
        <v>39.18100000000004</v>
      </c>
      <c r="I20">
        <f t="shared" si="1"/>
        <v>18</v>
      </c>
      <c r="J20">
        <f t="shared" si="3"/>
        <v>0.58873377676122407</v>
      </c>
      <c r="K20">
        <f t="shared" si="2"/>
        <v>0.17228794073292547</v>
      </c>
    </row>
    <row r="21" spans="1:11" x14ac:dyDescent="0.75">
      <c r="A21">
        <v>19</v>
      </c>
      <c r="B21">
        <v>612.58600000000001</v>
      </c>
      <c r="C21">
        <v>568.43600000000004</v>
      </c>
      <c r="D21">
        <v>224.196</v>
      </c>
      <c r="E21">
        <v>784.76300000000003</v>
      </c>
      <c r="G21" s="1">
        <f t="shared" si="0"/>
        <v>44.149999999999977</v>
      </c>
      <c r="I21">
        <f t="shared" si="1"/>
        <v>19</v>
      </c>
      <c r="J21">
        <f t="shared" si="3"/>
        <v>0.63227909666903259</v>
      </c>
      <c r="K21">
        <f t="shared" si="2"/>
        <v>0.17629741727502884</v>
      </c>
    </row>
    <row r="22" spans="1:11" x14ac:dyDescent="0.75">
      <c r="A22">
        <v>20</v>
      </c>
      <c r="B22">
        <v>584.08600000000001</v>
      </c>
      <c r="C22">
        <v>555.68600000000004</v>
      </c>
      <c r="D22">
        <v>225.32</v>
      </c>
      <c r="E22">
        <v>804.19600000000003</v>
      </c>
      <c r="G22" s="1">
        <f t="shared" si="0"/>
        <v>28.399999999999977</v>
      </c>
      <c r="I22">
        <f t="shared" si="1"/>
        <v>20</v>
      </c>
      <c r="J22">
        <f t="shared" si="3"/>
        <v>0.4942555932381627</v>
      </c>
      <c r="K22">
        <f t="shared" si="2"/>
        <v>0.17293290226777119</v>
      </c>
    </row>
    <row r="23" spans="1:11" x14ac:dyDescent="0.75">
      <c r="A23">
        <v>21</v>
      </c>
      <c r="B23">
        <v>576.19000000000005</v>
      </c>
      <c r="C23">
        <v>553.25</v>
      </c>
      <c r="D23">
        <v>230.351</v>
      </c>
      <c r="E23">
        <v>800.54600000000005</v>
      </c>
      <c r="G23" s="1">
        <f t="shared" si="0"/>
        <v>22.940000000000055</v>
      </c>
      <c r="I23">
        <f t="shared" si="1"/>
        <v>21</v>
      </c>
      <c r="J23">
        <f t="shared" si="3"/>
        <v>0.44640744538212845</v>
      </c>
      <c r="K23">
        <f t="shared" si="2"/>
        <v>0.18125299391958807</v>
      </c>
    </row>
    <row r="24" spans="1:11" x14ac:dyDescent="0.75">
      <c r="A24">
        <v>22</v>
      </c>
      <c r="B24">
        <v>632.18100000000004</v>
      </c>
      <c r="C24">
        <v>561.17399999999998</v>
      </c>
      <c r="D24">
        <v>224.691</v>
      </c>
      <c r="E24">
        <v>772.22699999999998</v>
      </c>
      <c r="G24" s="1">
        <f t="shared" si="0"/>
        <v>71.007000000000062</v>
      </c>
      <c r="I24">
        <f t="shared" si="1"/>
        <v>22</v>
      </c>
      <c r="J24">
        <f t="shared" si="3"/>
        <v>0.8676376510590571</v>
      </c>
      <c r="K24">
        <f t="shared" si="2"/>
        <v>0.18044484512294034</v>
      </c>
    </row>
    <row r="25" spans="1:11" x14ac:dyDescent="0.75">
      <c r="A25">
        <v>23</v>
      </c>
      <c r="B25">
        <v>653.51700000000005</v>
      </c>
      <c r="C25">
        <v>568.50599999999997</v>
      </c>
      <c r="D25">
        <v>219.876</v>
      </c>
      <c r="E25">
        <v>737.51499999999999</v>
      </c>
      <c r="G25" s="1">
        <f t="shared" si="0"/>
        <v>85.011000000000081</v>
      </c>
      <c r="I25">
        <f t="shared" si="1"/>
        <v>23</v>
      </c>
      <c r="J25">
        <f t="shared" si="3"/>
        <v>0.99036026325244797</v>
      </c>
      <c r="K25">
        <f t="shared" si="2"/>
        <v>0.18279070144045084</v>
      </c>
    </row>
    <row r="26" spans="1:11" x14ac:dyDescent="0.75">
      <c r="A26">
        <v>24</v>
      </c>
      <c r="B26">
        <v>677.43499999999995</v>
      </c>
      <c r="C26">
        <v>591.32399999999996</v>
      </c>
      <c r="D26">
        <v>220.25899999999999</v>
      </c>
      <c r="E26">
        <v>746.75</v>
      </c>
      <c r="G26" s="1">
        <f t="shared" si="0"/>
        <v>86.11099999999999</v>
      </c>
      <c r="I26">
        <f t="shared" si="1"/>
        <v>24</v>
      </c>
      <c r="J26">
        <f t="shared" si="3"/>
        <v>1</v>
      </c>
      <c r="K26">
        <f t="shared" si="2"/>
        <v>0.18070841643398483</v>
      </c>
    </row>
    <row r="27" spans="1:11" x14ac:dyDescent="0.75">
      <c r="A27">
        <v>25</v>
      </c>
      <c r="B27">
        <v>658.61300000000006</v>
      </c>
      <c r="C27">
        <v>584.67600000000004</v>
      </c>
      <c r="D27">
        <v>220.18799999999999</v>
      </c>
      <c r="E27">
        <v>738.36599999999999</v>
      </c>
      <c r="G27" s="1">
        <f t="shared" si="0"/>
        <v>73.937000000000012</v>
      </c>
      <c r="I27">
        <f t="shared" si="1"/>
        <v>25</v>
      </c>
      <c r="J27">
        <f t="shared" si="3"/>
        <v>0.89331440439572019</v>
      </c>
      <c r="K27">
        <f t="shared" si="2"/>
        <v>0.18304369903908041</v>
      </c>
    </row>
    <row r="28" spans="1:11" x14ac:dyDescent="0.75">
      <c r="A28">
        <v>26</v>
      </c>
      <c r="B28">
        <v>624.16099999999994</v>
      </c>
      <c r="C28">
        <v>572.38599999999997</v>
      </c>
      <c r="D28">
        <v>225.857</v>
      </c>
      <c r="E28">
        <v>751.98199999999997</v>
      </c>
      <c r="G28" s="1">
        <f t="shared" si="0"/>
        <v>51.774999999999977</v>
      </c>
      <c r="I28">
        <f t="shared" si="1"/>
        <v>26</v>
      </c>
      <c r="J28">
        <f t="shared" si="3"/>
        <v>0.69909999912366017</v>
      </c>
      <c r="K28">
        <f t="shared" si="2"/>
        <v>0.18807022984831848</v>
      </c>
    </row>
    <row r="29" spans="1:11" x14ac:dyDescent="0.75">
      <c r="A29">
        <v>27</v>
      </c>
      <c r="B29">
        <v>639.37900000000002</v>
      </c>
      <c r="C29">
        <v>631.85199999999998</v>
      </c>
      <c r="D29">
        <v>222.518</v>
      </c>
      <c r="E29">
        <v>769.43799999999999</v>
      </c>
      <c r="G29" s="1">
        <f t="shared" si="0"/>
        <v>7.5270000000000437</v>
      </c>
      <c r="I29">
        <f t="shared" si="1"/>
        <v>27</v>
      </c>
      <c r="J29">
        <f t="shared" si="3"/>
        <v>0.31133720675482685</v>
      </c>
      <c r="K29">
        <f t="shared" si="2"/>
        <v>0.177873792417444</v>
      </c>
    </row>
    <row r="30" spans="1:11" x14ac:dyDescent="0.75">
      <c r="A30">
        <v>28</v>
      </c>
      <c r="B30">
        <v>597.56500000000005</v>
      </c>
      <c r="C30">
        <v>598.07399999999996</v>
      </c>
      <c r="D30">
        <v>222.31299999999999</v>
      </c>
      <c r="E30">
        <v>767.25199999999995</v>
      </c>
      <c r="G30" s="1">
        <f t="shared" si="0"/>
        <v>-0.50899999999990087</v>
      </c>
      <c r="I30">
        <f t="shared" si="1"/>
        <v>28</v>
      </c>
      <c r="J30">
        <f t="shared" si="3"/>
        <v>0.24091454811543236</v>
      </c>
      <c r="K30">
        <f t="shared" si="2"/>
        <v>0.17815781179509679</v>
      </c>
    </row>
    <row r="31" spans="1:11" x14ac:dyDescent="0.75">
      <c r="A31">
        <v>29</v>
      </c>
      <c r="B31">
        <v>653.98500000000001</v>
      </c>
      <c r="C31">
        <v>620.34799999999996</v>
      </c>
      <c r="D31">
        <v>222.94200000000001</v>
      </c>
      <c r="E31">
        <v>792.75199999999995</v>
      </c>
      <c r="G31" s="1">
        <f t="shared" si="0"/>
        <v>33.637000000000057</v>
      </c>
      <c r="I31">
        <f t="shared" si="1"/>
        <v>29</v>
      </c>
      <c r="J31">
        <f t="shared" si="3"/>
        <v>0.54014950355355806</v>
      </c>
      <c r="K31">
        <f t="shared" si="2"/>
        <v>0.17233988156111021</v>
      </c>
    </row>
    <row r="32" spans="1:11" x14ac:dyDescent="0.75">
      <c r="A32">
        <v>30</v>
      </c>
      <c r="B32">
        <v>592.47</v>
      </c>
      <c r="C32">
        <v>595.16300000000001</v>
      </c>
      <c r="D32">
        <v>212.66399999999999</v>
      </c>
      <c r="E32">
        <v>778.27</v>
      </c>
      <c r="G32" s="1">
        <f t="shared" si="0"/>
        <v>-2.6929999999999836</v>
      </c>
      <c r="I32">
        <f t="shared" si="1"/>
        <v>30</v>
      </c>
      <c r="J32">
        <f t="shared" si="3"/>
        <v>0.22177528897301765</v>
      </c>
      <c r="K32">
        <f t="shared" si="2"/>
        <v>0.1605177206921172</v>
      </c>
    </row>
    <row r="33" spans="1:11" x14ac:dyDescent="0.75">
      <c r="A33">
        <v>31</v>
      </c>
      <c r="B33">
        <v>589.68200000000002</v>
      </c>
      <c r="C33">
        <v>578.93499999999995</v>
      </c>
      <c r="D33">
        <v>218.43100000000001</v>
      </c>
      <c r="E33">
        <v>826.08799999999997</v>
      </c>
      <c r="G33" s="1">
        <f t="shared" si="0"/>
        <v>10.747000000000071</v>
      </c>
      <c r="I33">
        <f t="shared" si="1"/>
        <v>31</v>
      </c>
      <c r="J33">
        <f t="shared" si="3"/>
        <v>0.33955534523402719</v>
      </c>
      <c r="K33">
        <f t="shared" si="2"/>
        <v>0.15781460667792119</v>
      </c>
    </row>
    <row r="34" spans="1:11" x14ac:dyDescent="0.75">
      <c r="A34">
        <v>32</v>
      </c>
      <c r="B34">
        <v>620.16700000000003</v>
      </c>
      <c r="C34">
        <v>617.76599999999996</v>
      </c>
      <c r="D34">
        <v>217.88300000000001</v>
      </c>
      <c r="E34">
        <v>906.97799999999995</v>
      </c>
      <c r="G34" s="1">
        <f t="shared" si="0"/>
        <v>2.4010000000000673</v>
      </c>
      <c r="I34">
        <f t="shared" si="1"/>
        <v>32</v>
      </c>
      <c r="J34">
        <f t="shared" si="3"/>
        <v>0.26641603351123089</v>
      </c>
      <c r="K34">
        <f t="shared" si="2"/>
        <v>0.14089720424204999</v>
      </c>
    </row>
    <row r="35" spans="1:11" x14ac:dyDescent="0.75">
      <c r="A35">
        <v>33</v>
      </c>
      <c r="B35">
        <v>587.15599999999995</v>
      </c>
      <c r="C35">
        <v>581.35</v>
      </c>
      <c r="D35">
        <v>210.19399999999999</v>
      </c>
      <c r="E35">
        <v>998.07299999999998</v>
      </c>
      <c r="G35" s="1">
        <f t="shared" si="0"/>
        <v>5.8059999999999263</v>
      </c>
      <c r="I35">
        <f t="shared" si="1"/>
        <v>33</v>
      </c>
      <c r="J35">
        <f t="shared" si="3"/>
        <v>0.2962554004434273</v>
      </c>
      <c r="K35">
        <f t="shared" si="2"/>
        <v>0.11752325831679142</v>
      </c>
    </row>
    <row r="36" spans="1:11" x14ac:dyDescent="0.75">
      <c r="A36">
        <v>34</v>
      </c>
      <c r="B36">
        <v>595.69500000000005</v>
      </c>
      <c r="C36">
        <v>597.67200000000003</v>
      </c>
      <c r="D36">
        <v>208.67699999999999</v>
      </c>
      <c r="E36">
        <v>1076.7819999999999</v>
      </c>
      <c r="G36" s="1">
        <f t="shared" si="0"/>
        <v>-1.9769999999999754</v>
      </c>
      <c r="I36">
        <f t="shared" si="1"/>
        <v>34</v>
      </c>
      <c r="J36">
        <f t="shared" si="3"/>
        <v>0.22804988125597031</v>
      </c>
      <c r="K36">
        <f t="shared" si="2"/>
        <v>0.10626976678072957</v>
      </c>
    </row>
    <row r="37" spans="1:11" x14ac:dyDescent="0.75">
      <c r="A37">
        <v>35</v>
      </c>
      <c r="B37">
        <v>602.63300000000004</v>
      </c>
      <c r="C37">
        <v>613.51099999999997</v>
      </c>
      <c r="D37">
        <v>198.23099999999999</v>
      </c>
      <c r="E37">
        <v>1248.279</v>
      </c>
      <c r="G37" s="1">
        <f t="shared" si="0"/>
        <v>-10.877999999999929</v>
      </c>
      <c r="I37">
        <f t="shared" si="1"/>
        <v>35</v>
      </c>
      <c r="J37">
        <f t="shared" si="3"/>
        <v>0.15004688417418191</v>
      </c>
      <c r="K37">
        <f t="shared" si="2"/>
        <v>8.0858546511988608E-2</v>
      </c>
    </row>
    <row r="38" spans="1:11" x14ac:dyDescent="0.75">
      <c r="A38">
        <v>36</v>
      </c>
      <c r="B38">
        <v>601.79200000000003</v>
      </c>
      <c r="C38">
        <v>614.75</v>
      </c>
      <c r="D38">
        <v>201.846</v>
      </c>
      <c r="E38">
        <v>1378.788</v>
      </c>
      <c r="G38" s="1">
        <f t="shared" si="0"/>
        <v>-12.95799999999997</v>
      </c>
      <c r="I38">
        <f t="shared" si="1"/>
        <v>36</v>
      </c>
      <c r="J38">
        <f t="shared" si="3"/>
        <v>0.13181901832426349</v>
      </c>
      <c r="K38">
        <f t="shared" si="2"/>
        <v>7.5347079889544546E-2</v>
      </c>
    </row>
    <row r="39" spans="1:11" x14ac:dyDescent="0.75">
      <c r="A39">
        <v>37</v>
      </c>
      <c r="B39">
        <v>581.05799999999999</v>
      </c>
      <c r="C39">
        <v>603.74400000000003</v>
      </c>
      <c r="D39">
        <v>208.077</v>
      </c>
      <c r="E39">
        <v>1409.558</v>
      </c>
      <c r="G39" s="1">
        <f t="shared" si="0"/>
        <v>-22.686000000000035</v>
      </c>
      <c r="I39">
        <f t="shared" si="1"/>
        <v>37</v>
      </c>
      <c r="J39">
        <f t="shared" si="3"/>
        <v>4.656869188772305E-2</v>
      </c>
      <c r="K39">
        <f t="shared" si="2"/>
        <v>7.8381119732497492E-2</v>
      </c>
    </row>
    <row r="40" spans="1:11" x14ac:dyDescent="0.75">
      <c r="A40">
        <v>38</v>
      </c>
      <c r="B40">
        <v>560.84500000000003</v>
      </c>
      <c r="C40">
        <v>579.57000000000005</v>
      </c>
      <c r="D40">
        <v>198.74199999999999</v>
      </c>
      <c r="E40">
        <v>1409.423</v>
      </c>
      <c r="G40" s="1">
        <f t="shared" si="0"/>
        <v>-18.725000000000023</v>
      </c>
      <c r="I40">
        <f t="shared" si="1"/>
        <v>38</v>
      </c>
      <c r="J40">
        <f t="shared" si="3"/>
        <v>8.1280507575956548E-2</v>
      </c>
      <c r="K40">
        <f t="shared" si="2"/>
        <v>7.1149653759860029E-2</v>
      </c>
    </row>
    <row r="41" spans="1:11" x14ac:dyDescent="0.75">
      <c r="A41">
        <v>39</v>
      </c>
      <c r="B41">
        <v>567.98299999999995</v>
      </c>
      <c r="C41">
        <v>595.98299999999995</v>
      </c>
      <c r="D41">
        <v>200.309</v>
      </c>
      <c r="E41">
        <v>1515.134</v>
      </c>
      <c r="G41" s="1">
        <f t="shared" si="0"/>
        <v>-28</v>
      </c>
      <c r="I41">
        <f t="shared" si="1"/>
        <v>39</v>
      </c>
      <c r="J41">
        <f t="shared" si="3"/>
        <v>0</v>
      </c>
      <c r="K41">
        <f t="shared" si="2"/>
        <v>6.6881747559732613E-2</v>
      </c>
    </row>
    <row r="42" spans="1:11" x14ac:dyDescent="0.75">
      <c r="A42">
        <v>40</v>
      </c>
      <c r="B42">
        <v>561.43100000000004</v>
      </c>
      <c r="C42">
        <v>586.81399999999996</v>
      </c>
      <c r="D42">
        <v>198.54599999999999</v>
      </c>
      <c r="E42">
        <v>1632.9380000000001</v>
      </c>
      <c r="G42" s="1">
        <f t="shared" si="0"/>
        <v>-25.382999999999925</v>
      </c>
      <c r="I42">
        <f t="shared" si="1"/>
        <v>40</v>
      </c>
      <c r="J42">
        <f t="shared" si="3"/>
        <v>2.2933810062133148E-2</v>
      </c>
      <c r="K42">
        <f t="shared" si="2"/>
        <v>6.0508758455402656E-2</v>
      </c>
    </row>
    <row r="43" spans="1:11" x14ac:dyDescent="0.75">
      <c r="A43">
        <v>41</v>
      </c>
      <c r="B43">
        <v>576.69000000000005</v>
      </c>
      <c r="C43">
        <v>569.53499999999997</v>
      </c>
      <c r="D43">
        <v>205.16499999999999</v>
      </c>
      <c r="E43">
        <v>2070.1750000000002</v>
      </c>
      <c r="G43" s="1">
        <f t="shared" si="0"/>
        <v>7.1550000000000864</v>
      </c>
      <c r="I43">
        <f t="shared" si="1"/>
        <v>41</v>
      </c>
      <c r="J43">
        <f t="shared" si="3"/>
        <v>0.30807722305474572</v>
      </c>
      <c r="K43">
        <f t="shared" si="2"/>
        <v>5.0336508262079034E-2</v>
      </c>
    </row>
    <row r="44" spans="1:11" x14ac:dyDescent="0.75">
      <c r="A44">
        <v>42</v>
      </c>
      <c r="B44">
        <v>577.90700000000004</v>
      </c>
      <c r="C44">
        <v>585.18899999999996</v>
      </c>
      <c r="D44">
        <v>208.363</v>
      </c>
      <c r="E44">
        <v>2163.5250000000001</v>
      </c>
      <c r="G44" s="1">
        <f t="shared" si="0"/>
        <v>-7.2819999999999254</v>
      </c>
      <c r="I44">
        <f t="shared" si="1"/>
        <v>42</v>
      </c>
      <c r="J44">
        <f t="shared" si="3"/>
        <v>0.18156005994163643</v>
      </c>
      <c r="K44">
        <f t="shared" si="2"/>
        <v>4.9602035698119669E-2</v>
      </c>
    </row>
    <row r="45" spans="1:11" x14ac:dyDescent="0.75">
      <c r="A45">
        <v>43</v>
      </c>
      <c r="B45">
        <v>571.25900000000001</v>
      </c>
      <c r="C45">
        <v>579.81100000000004</v>
      </c>
      <c r="D45">
        <v>191.47499999999999</v>
      </c>
      <c r="E45">
        <v>2142.4879999999998</v>
      </c>
      <c r="G45" s="1">
        <f t="shared" si="0"/>
        <v>-8.5520000000000209</v>
      </c>
      <c r="I45">
        <f t="shared" si="1"/>
        <v>43</v>
      </c>
      <c r="J45">
        <f t="shared" si="3"/>
        <v>0.17043054569673372</v>
      </c>
      <c r="K45">
        <f t="shared" si="2"/>
        <v>4.1767862157896608E-2</v>
      </c>
    </row>
    <row r="46" spans="1:11" x14ac:dyDescent="0.75">
      <c r="A46">
        <v>44</v>
      </c>
      <c r="B46">
        <v>565.38</v>
      </c>
      <c r="C46">
        <v>573.79300000000001</v>
      </c>
      <c r="D46">
        <v>203.53700000000001</v>
      </c>
      <c r="E46">
        <v>2230.5500000000002</v>
      </c>
      <c r="G46" s="1">
        <f t="shared" si="0"/>
        <v>-8.4130000000000109</v>
      </c>
      <c r="I46">
        <f t="shared" si="1"/>
        <v>44</v>
      </c>
      <c r="J46">
        <f t="shared" si="3"/>
        <v>0.17164865788574274</v>
      </c>
      <c r="K46">
        <f t="shared" si="2"/>
        <v>4.5740209897893916E-2</v>
      </c>
    </row>
    <row r="47" spans="1:11" x14ac:dyDescent="0.75">
      <c r="A47">
        <v>45</v>
      </c>
      <c r="B47">
        <v>558.971</v>
      </c>
      <c r="C47">
        <v>555.62800000000004</v>
      </c>
      <c r="D47">
        <v>203.101</v>
      </c>
      <c r="E47">
        <v>2137.261</v>
      </c>
      <c r="G47" s="1">
        <f t="shared" si="0"/>
        <v>3.3429999999999609</v>
      </c>
      <c r="I47">
        <f t="shared" si="1"/>
        <v>45</v>
      </c>
      <c r="J47">
        <f t="shared" si="3"/>
        <v>0.2746711535259525</v>
      </c>
      <c r="K47">
        <f t="shared" si="2"/>
        <v>4.7639348601891375E-2</v>
      </c>
    </row>
    <row r="48" spans="1:11" x14ac:dyDescent="0.75">
      <c r="A48">
        <v>46</v>
      </c>
      <c r="B48">
        <v>535.44200000000001</v>
      </c>
      <c r="C48">
        <v>536.05100000000004</v>
      </c>
      <c r="D48">
        <v>198.72499999999999</v>
      </c>
      <c r="E48">
        <v>2095.13</v>
      </c>
      <c r="G48" s="1">
        <f t="shared" si="0"/>
        <v>-0.60900000000003729</v>
      </c>
      <c r="I48">
        <f t="shared" si="1"/>
        <v>46</v>
      </c>
      <c r="J48">
        <f t="shared" si="3"/>
        <v>0.24003820841110818</v>
      </c>
      <c r="K48">
        <f t="shared" si="2"/>
        <v>4.6439981165796673E-2</v>
      </c>
    </row>
    <row r="49" spans="1:11" x14ac:dyDescent="0.75">
      <c r="A49">
        <v>47</v>
      </c>
      <c r="B49">
        <v>550.17999999999995</v>
      </c>
      <c r="C49">
        <v>556.44100000000003</v>
      </c>
      <c r="D49">
        <v>202.61699999999999</v>
      </c>
      <c r="E49">
        <v>2236.5169999999998</v>
      </c>
      <c r="G49" s="1">
        <f t="shared" si="0"/>
        <v>-6.2610000000000809</v>
      </c>
      <c r="I49">
        <f t="shared" si="1"/>
        <v>47</v>
      </c>
      <c r="J49">
        <f t="shared" si="3"/>
        <v>0.19050748832277276</v>
      </c>
      <c r="K49">
        <f t="shared" si="2"/>
        <v>4.5176580202285169E-2</v>
      </c>
    </row>
    <row r="50" spans="1:11" x14ac:dyDescent="0.75">
      <c r="A50">
        <v>48</v>
      </c>
      <c r="B50">
        <v>559.61</v>
      </c>
      <c r="C50">
        <v>565.79600000000005</v>
      </c>
      <c r="D50">
        <v>202.03299999999999</v>
      </c>
      <c r="E50">
        <v>2166.1999999999998</v>
      </c>
      <c r="G50" s="1">
        <f t="shared" si="0"/>
        <v>-6.1860000000000355</v>
      </c>
      <c r="I50">
        <f t="shared" si="1"/>
        <v>48</v>
      </c>
      <c r="J50">
        <f t="shared" si="3"/>
        <v>0.19116474310101539</v>
      </c>
      <c r="K50">
        <f t="shared" si="2"/>
        <v>4.6443651646955332E-2</v>
      </c>
    </row>
    <row r="51" spans="1:11" x14ac:dyDescent="0.75">
      <c r="A51">
        <v>49</v>
      </c>
      <c r="B51">
        <v>575.48</v>
      </c>
      <c r="C51">
        <v>584.75</v>
      </c>
      <c r="D51">
        <v>205.267</v>
      </c>
      <c r="E51">
        <v>2214.4830000000002</v>
      </c>
      <c r="G51" s="1">
        <f t="shared" si="0"/>
        <v>-9.2699999999999818</v>
      </c>
      <c r="I51">
        <f t="shared" si="1"/>
        <v>49</v>
      </c>
      <c r="J51">
        <f t="shared" si="3"/>
        <v>0.16413842661969502</v>
      </c>
      <c r="K51">
        <f t="shared" si="2"/>
        <v>4.6917067362208235E-2</v>
      </c>
    </row>
    <row r="52" spans="1:11" x14ac:dyDescent="0.75">
      <c r="A52">
        <v>50</v>
      </c>
      <c r="B52">
        <v>570.17999999999995</v>
      </c>
      <c r="C52">
        <v>581.34199999999998</v>
      </c>
      <c r="D52">
        <v>203.7</v>
      </c>
      <c r="E52">
        <v>2227.2170000000001</v>
      </c>
      <c r="G52" s="1">
        <f t="shared" si="0"/>
        <v>-11.162000000000035</v>
      </c>
      <c r="I52">
        <f t="shared" si="1"/>
        <v>50</v>
      </c>
      <c r="J52">
        <f t="shared" si="3"/>
        <v>0.14755807941390373</v>
      </c>
      <c r="K52">
        <f t="shared" si="2"/>
        <v>4.5889910721107499E-2</v>
      </c>
    </row>
    <row r="53" spans="1:11" x14ac:dyDescent="0.75">
      <c r="A53">
        <v>51</v>
      </c>
      <c r="B53">
        <v>557.30999999999995</v>
      </c>
      <c r="C53">
        <v>574.21100000000001</v>
      </c>
      <c r="D53">
        <v>200.65</v>
      </c>
      <c r="E53">
        <v>2208.0830000000001</v>
      </c>
      <c r="G53" s="1">
        <f t="shared" si="0"/>
        <v>-16.901000000000067</v>
      </c>
      <c r="I53">
        <f t="shared" si="1"/>
        <v>51</v>
      </c>
      <c r="J53">
        <f t="shared" si="3"/>
        <v>9.7264943782807381E-2</v>
      </c>
      <c r="K53">
        <f t="shared" si="2"/>
        <v>4.4849749746537854E-2</v>
      </c>
    </row>
    <row r="54" spans="1:11" x14ac:dyDescent="0.75">
      <c r="A54">
        <v>52</v>
      </c>
      <c r="B54">
        <v>530.9</v>
      </c>
      <c r="C54">
        <v>535.44100000000003</v>
      </c>
      <c r="D54">
        <v>190.75</v>
      </c>
      <c r="E54">
        <v>2326.933</v>
      </c>
      <c r="G54" s="1">
        <f t="shared" si="0"/>
        <v>-4.5410000000000537</v>
      </c>
      <c r="I54">
        <f t="shared" si="1"/>
        <v>52</v>
      </c>
      <c r="J54">
        <f t="shared" si="3"/>
        <v>0.2055805312371283</v>
      </c>
      <c r="K54">
        <f t="shared" si="2"/>
        <v>3.7948592005285164E-2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53394-A994-4071-A96F-6C8218C379D1}">
  <dimension ref="A1:K32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27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360.17500000000001</v>
      </c>
      <c r="C3">
        <v>375.81799999999998</v>
      </c>
      <c r="D3">
        <v>256.55799999999999</v>
      </c>
      <c r="E3">
        <v>498.30799999999999</v>
      </c>
      <c r="G3" s="1">
        <f t="shared" ref="G3:G32" si="0">B3-C3</f>
        <v>-15.642999999999972</v>
      </c>
      <c r="I3">
        <f t="shared" ref="I3:I32" si="1">A3</f>
        <v>1</v>
      </c>
      <c r="J3">
        <f>(G3-MIN(G$3:G$32))/(MAX(G$3:G$32)-MIN(G$3:G$32))</f>
        <v>0.16709260812735427</v>
      </c>
      <c r="K3">
        <f t="shared" ref="K3:K32" si="2">(D3-105)/(E3-115)</f>
        <v>0.39539482609285481</v>
      </c>
    </row>
    <row r="4" spans="1:11" x14ac:dyDescent="0.75">
      <c r="A4">
        <v>2</v>
      </c>
      <c r="B4">
        <v>398.197</v>
      </c>
      <c r="C4">
        <v>395.27199999999999</v>
      </c>
      <c r="D4">
        <v>254.75200000000001</v>
      </c>
      <c r="E4">
        <v>520.48199999999997</v>
      </c>
      <c r="G4" s="1">
        <f t="shared" si="0"/>
        <v>2.9250000000000114</v>
      </c>
      <c r="I4">
        <f t="shared" si="1"/>
        <v>2</v>
      </c>
      <c r="J4">
        <f t="shared" ref="J4:J32" si="3">(G4-MIN(G$3:G$32))/(MAX(G$3:G$32)-MIN(G$3:G$32))</f>
        <v>0.52933143447979925</v>
      </c>
      <c r="K4">
        <f t="shared" si="2"/>
        <v>0.36931849009327178</v>
      </c>
    </row>
    <row r="5" spans="1:11" x14ac:dyDescent="0.75">
      <c r="A5">
        <v>3</v>
      </c>
      <c r="B5">
        <v>401.47699999999998</v>
      </c>
      <c r="C5">
        <v>388.85300000000001</v>
      </c>
      <c r="D5">
        <v>261.08</v>
      </c>
      <c r="E5">
        <v>558.971</v>
      </c>
      <c r="G5" s="1">
        <f t="shared" si="0"/>
        <v>12.623999999999967</v>
      </c>
      <c r="I5">
        <f t="shared" si="1"/>
        <v>3</v>
      </c>
      <c r="J5">
        <f t="shared" si="3"/>
        <v>0.71854698687059804</v>
      </c>
      <c r="K5">
        <f t="shared" si="2"/>
        <v>0.35155449342411998</v>
      </c>
    </row>
    <row r="6" spans="1:11" x14ac:dyDescent="0.75">
      <c r="A6">
        <v>4</v>
      </c>
      <c r="B6">
        <v>380.66699999999997</v>
      </c>
      <c r="C6">
        <v>392.52100000000002</v>
      </c>
      <c r="D6">
        <v>267.363</v>
      </c>
      <c r="E6">
        <v>540.01400000000001</v>
      </c>
      <c r="G6" s="1">
        <f t="shared" si="0"/>
        <v>-11.854000000000042</v>
      </c>
      <c r="I6">
        <f t="shared" si="1"/>
        <v>4</v>
      </c>
      <c r="J6">
        <f t="shared" si="3"/>
        <v>0.24101133459490004</v>
      </c>
      <c r="K6">
        <f t="shared" si="2"/>
        <v>0.38201800411280568</v>
      </c>
    </row>
    <row r="7" spans="1:11" x14ac:dyDescent="0.75">
      <c r="A7">
        <v>5</v>
      </c>
      <c r="B7">
        <v>397.37099999999998</v>
      </c>
      <c r="C7">
        <v>401.404</v>
      </c>
      <c r="D7">
        <v>257.10300000000001</v>
      </c>
      <c r="E7">
        <v>615.44500000000005</v>
      </c>
      <c r="G7" s="1">
        <f t="shared" si="0"/>
        <v>-4.0330000000000155</v>
      </c>
      <c r="I7">
        <f t="shared" si="1"/>
        <v>5</v>
      </c>
      <c r="J7">
        <f t="shared" si="3"/>
        <v>0.39358941844359052</v>
      </c>
      <c r="K7">
        <f t="shared" si="2"/>
        <v>0.30393549740730746</v>
      </c>
    </row>
    <row r="8" spans="1:11" x14ac:dyDescent="0.75">
      <c r="A8">
        <v>6</v>
      </c>
      <c r="B8">
        <v>388.46800000000002</v>
      </c>
      <c r="C8">
        <v>399.98899999999998</v>
      </c>
      <c r="D8">
        <v>247.536</v>
      </c>
      <c r="E8">
        <v>576.125</v>
      </c>
      <c r="G8" s="1">
        <f t="shared" si="0"/>
        <v>-11.520999999999958</v>
      </c>
      <c r="I8">
        <f t="shared" si="1"/>
        <v>6</v>
      </c>
      <c r="J8">
        <f t="shared" si="3"/>
        <v>0.24750775473575498</v>
      </c>
      <c r="K8">
        <f t="shared" si="2"/>
        <v>0.30910490647872052</v>
      </c>
    </row>
    <row r="9" spans="1:11" x14ac:dyDescent="0.75">
      <c r="A9">
        <v>7</v>
      </c>
      <c r="B9">
        <v>386.82299999999998</v>
      </c>
      <c r="C9">
        <v>393.43799999999999</v>
      </c>
      <c r="D9">
        <v>252.29499999999999</v>
      </c>
      <c r="E9">
        <v>573.88400000000001</v>
      </c>
      <c r="G9" s="1">
        <f t="shared" si="0"/>
        <v>-6.6150000000000091</v>
      </c>
      <c r="I9">
        <f t="shared" si="1"/>
        <v>7</v>
      </c>
      <c r="J9">
        <f t="shared" si="3"/>
        <v>0.34321777639048778</v>
      </c>
      <c r="K9">
        <f t="shared" si="2"/>
        <v>0.32098525989138865</v>
      </c>
    </row>
    <row r="10" spans="1:11" x14ac:dyDescent="0.75">
      <c r="A10">
        <v>8</v>
      </c>
      <c r="B10">
        <v>370.32299999999998</v>
      </c>
      <c r="C10">
        <v>384.983</v>
      </c>
      <c r="D10">
        <v>247.268</v>
      </c>
      <c r="E10">
        <v>535.46400000000006</v>
      </c>
      <c r="G10" s="1">
        <f t="shared" si="0"/>
        <v>-14.660000000000025</v>
      </c>
      <c r="I10">
        <f t="shared" si="1"/>
        <v>8</v>
      </c>
      <c r="J10">
        <f t="shared" si="3"/>
        <v>0.18626972824284513</v>
      </c>
      <c r="K10">
        <f t="shared" si="2"/>
        <v>0.33835952661821223</v>
      </c>
    </row>
    <row r="11" spans="1:11" x14ac:dyDescent="0.75">
      <c r="A11">
        <v>9</v>
      </c>
      <c r="B11">
        <v>351.52300000000002</v>
      </c>
      <c r="C11">
        <v>365.48399999999998</v>
      </c>
      <c r="D11">
        <v>234.453</v>
      </c>
      <c r="E11">
        <v>477.54</v>
      </c>
      <c r="G11" s="1">
        <f t="shared" si="0"/>
        <v>-13.960999999999956</v>
      </c>
      <c r="I11">
        <f t="shared" si="1"/>
        <v>9</v>
      </c>
      <c r="J11">
        <f t="shared" si="3"/>
        <v>0.19990635790788092</v>
      </c>
      <c r="K11">
        <f t="shared" si="2"/>
        <v>0.35707232305400782</v>
      </c>
    </row>
    <row r="12" spans="1:11" x14ac:dyDescent="0.75">
      <c r="A12">
        <v>10</v>
      </c>
      <c r="B12">
        <v>355.16699999999997</v>
      </c>
      <c r="C12">
        <v>368.76600000000002</v>
      </c>
      <c r="D12">
        <v>242.73</v>
      </c>
      <c r="E12">
        <v>561.10199999999998</v>
      </c>
      <c r="G12" s="1">
        <f t="shared" si="0"/>
        <v>-13.599000000000046</v>
      </c>
      <c r="I12">
        <f t="shared" si="1"/>
        <v>10</v>
      </c>
      <c r="J12">
        <f t="shared" si="3"/>
        <v>0.20696853235529328</v>
      </c>
      <c r="K12">
        <f t="shared" si="2"/>
        <v>0.30874105025308113</v>
      </c>
    </row>
    <row r="13" spans="1:11" x14ac:dyDescent="0.75">
      <c r="A13">
        <v>11</v>
      </c>
      <c r="B13">
        <v>363.26499999999999</v>
      </c>
      <c r="C13">
        <v>387.47300000000001</v>
      </c>
      <c r="D13">
        <v>236.423</v>
      </c>
      <c r="E13">
        <v>508.161</v>
      </c>
      <c r="G13" s="1">
        <f t="shared" si="0"/>
        <v>-24.208000000000027</v>
      </c>
      <c r="I13">
        <f t="shared" si="1"/>
        <v>11</v>
      </c>
      <c r="J13">
        <f t="shared" si="3"/>
        <v>0</v>
      </c>
      <c r="K13">
        <f t="shared" si="2"/>
        <v>0.33427272796640561</v>
      </c>
    </row>
    <row r="14" spans="1:11" x14ac:dyDescent="0.75">
      <c r="A14">
        <v>12</v>
      </c>
      <c r="B14">
        <v>355.38600000000002</v>
      </c>
      <c r="C14">
        <v>368.72800000000001</v>
      </c>
      <c r="D14">
        <v>242.68600000000001</v>
      </c>
      <c r="E14">
        <v>515.56200000000001</v>
      </c>
      <c r="G14" s="1">
        <f t="shared" si="0"/>
        <v>-13.341999999999985</v>
      </c>
      <c r="I14">
        <f t="shared" si="1"/>
        <v>12</v>
      </c>
      <c r="J14">
        <f t="shared" si="3"/>
        <v>0.21198228603757466</v>
      </c>
      <c r="K14">
        <f t="shared" si="2"/>
        <v>0.34373205646067279</v>
      </c>
    </row>
    <row r="15" spans="1:11" x14ac:dyDescent="0.75">
      <c r="A15">
        <v>13</v>
      </c>
      <c r="B15">
        <v>355.74200000000002</v>
      </c>
      <c r="C15">
        <v>374.38</v>
      </c>
      <c r="D15">
        <v>243</v>
      </c>
      <c r="E15">
        <v>515.35799999999995</v>
      </c>
      <c r="G15" s="1">
        <f t="shared" si="0"/>
        <v>-18.637999999999977</v>
      </c>
      <c r="I15">
        <f t="shared" si="1"/>
        <v>13</v>
      </c>
      <c r="J15">
        <f t="shared" si="3"/>
        <v>0.10866384439805787</v>
      </c>
      <c r="K15">
        <f t="shared" si="2"/>
        <v>0.3446915011065097</v>
      </c>
    </row>
    <row r="16" spans="1:11" x14ac:dyDescent="0.75">
      <c r="A16">
        <v>14</v>
      </c>
      <c r="B16">
        <v>382.471</v>
      </c>
      <c r="C16">
        <v>391.49</v>
      </c>
      <c r="D16">
        <v>239.756</v>
      </c>
      <c r="E16">
        <v>543.827</v>
      </c>
      <c r="G16" s="1">
        <f t="shared" si="0"/>
        <v>-9.0190000000000055</v>
      </c>
      <c r="I16">
        <f t="shared" si="1"/>
        <v>14</v>
      </c>
      <c r="J16">
        <f t="shared" si="3"/>
        <v>0.29631869525351678</v>
      </c>
      <c r="K16">
        <f t="shared" si="2"/>
        <v>0.31424327292824378</v>
      </c>
    </row>
    <row r="17" spans="1:11" x14ac:dyDescent="0.75">
      <c r="A17">
        <v>15</v>
      </c>
      <c r="B17">
        <v>369.54399999999998</v>
      </c>
      <c r="C17">
        <v>385.89100000000002</v>
      </c>
      <c r="D17">
        <v>233.14099999999999</v>
      </c>
      <c r="E17">
        <v>511.05099999999999</v>
      </c>
      <c r="G17" s="1">
        <f t="shared" si="0"/>
        <v>-16.347000000000037</v>
      </c>
      <c r="I17">
        <f t="shared" si="1"/>
        <v>15</v>
      </c>
      <c r="J17">
        <f t="shared" si="3"/>
        <v>0.15335843461635981</v>
      </c>
      <c r="K17">
        <f t="shared" si="2"/>
        <v>0.32354671494327747</v>
      </c>
    </row>
    <row r="18" spans="1:11" x14ac:dyDescent="0.75">
      <c r="A18">
        <v>16</v>
      </c>
      <c r="B18">
        <v>372.70600000000002</v>
      </c>
      <c r="C18">
        <v>375.65600000000001</v>
      </c>
      <c r="D18">
        <v>234.53800000000001</v>
      </c>
      <c r="E18">
        <v>546.11500000000001</v>
      </c>
      <c r="G18" s="1">
        <f t="shared" si="0"/>
        <v>-2.9499999999999886</v>
      </c>
      <c r="I18">
        <f t="shared" si="1"/>
        <v>16</v>
      </c>
      <c r="J18">
        <f t="shared" si="3"/>
        <v>0.41471741547825808</v>
      </c>
      <c r="K18">
        <f t="shared" si="2"/>
        <v>0.3004720318244552</v>
      </c>
    </row>
    <row r="19" spans="1:11" x14ac:dyDescent="0.75">
      <c r="A19">
        <v>17</v>
      </c>
      <c r="B19">
        <v>367.89699999999999</v>
      </c>
      <c r="C19">
        <v>377.70299999999997</v>
      </c>
      <c r="D19">
        <v>225.73699999999999</v>
      </c>
      <c r="E19">
        <v>526.94899999999996</v>
      </c>
      <c r="G19" s="1">
        <f t="shared" si="0"/>
        <v>-9.8059999999999832</v>
      </c>
      <c r="I19">
        <f t="shared" si="1"/>
        <v>17</v>
      </c>
      <c r="J19">
        <f t="shared" si="3"/>
        <v>0.28096529389960867</v>
      </c>
      <c r="K19">
        <f t="shared" si="2"/>
        <v>0.29308725109176137</v>
      </c>
    </row>
    <row r="20" spans="1:11" x14ac:dyDescent="0.75">
      <c r="A20">
        <v>18</v>
      </c>
      <c r="B20">
        <v>356</v>
      </c>
      <c r="C20">
        <v>367.495</v>
      </c>
      <c r="D20">
        <v>228.01900000000001</v>
      </c>
      <c r="E20">
        <v>508.63499999999999</v>
      </c>
      <c r="G20" s="1">
        <f t="shared" si="0"/>
        <v>-11.495000000000005</v>
      </c>
      <c r="I20">
        <f t="shared" si="1"/>
        <v>18</v>
      </c>
      <c r="J20">
        <f t="shared" si="3"/>
        <v>0.24801498273473963</v>
      </c>
      <c r="K20">
        <f t="shared" si="2"/>
        <v>0.31252048217257106</v>
      </c>
    </row>
    <row r="21" spans="1:11" x14ac:dyDescent="0.75">
      <c r="A21">
        <v>19</v>
      </c>
      <c r="B21">
        <v>371.04300000000001</v>
      </c>
      <c r="C21">
        <v>374.036</v>
      </c>
      <c r="D21">
        <v>232.88</v>
      </c>
      <c r="E21">
        <v>535.28300000000002</v>
      </c>
      <c r="G21" s="1">
        <f t="shared" si="0"/>
        <v>-2.992999999999995</v>
      </c>
      <c r="I21">
        <f t="shared" si="1"/>
        <v>19</v>
      </c>
      <c r="J21">
        <f t="shared" si="3"/>
        <v>0.41387853840301264</v>
      </c>
      <c r="K21">
        <f t="shared" si="2"/>
        <v>0.30427116966425</v>
      </c>
    </row>
    <row r="22" spans="1:11" x14ac:dyDescent="0.75">
      <c r="A22">
        <v>20</v>
      </c>
      <c r="B22">
        <v>386.74299999999999</v>
      </c>
      <c r="C22">
        <v>383.06099999999998</v>
      </c>
      <c r="D22">
        <v>232.67500000000001</v>
      </c>
      <c r="E22">
        <v>539.80100000000004</v>
      </c>
      <c r="G22" s="1">
        <f t="shared" si="0"/>
        <v>3.6820000000000164</v>
      </c>
      <c r="I22">
        <f t="shared" si="1"/>
        <v>20</v>
      </c>
      <c r="J22">
        <f t="shared" si="3"/>
        <v>0.5440995727579554</v>
      </c>
      <c r="K22">
        <f t="shared" si="2"/>
        <v>0.30055249399130418</v>
      </c>
    </row>
    <row r="23" spans="1:11" x14ac:dyDescent="0.75">
      <c r="A23">
        <v>21</v>
      </c>
      <c r="B23">
        <v>379.52100000000002</v>
      </c>
      <c r="C23">
        <v>378.77600000000001</v>
      </c>
      <c r="D23">
        <v>245.976</v>
      </c>
      <c r="E23">
        <v>585.58399999999995</v>
      </c>
      <c r="G23" s="1">
        <f t="shared" si="0"/>
        <v>0.74500000000000455</v>
      </c>
      <c r="I23">
        <f t="shared" si="1"/>
        <v>21</v>
      </c>
      <c r="J23">
        <f t="shared" si="3"/>
        <v>0.48680231764178045</v>
      </c>
      <c r="K23">
        <f t="shared" si="2"/>
        <v>0.29957669619026572</v>
      </c>
    </row>
    <row r="24" spans="1:11" x14ac:dyDescent="0.75">
      <c r="A24">
        <v>22</v>
      </c>
      <c r="B24">
        <v>383.92599999999999</v>
      </c>
      <c r="C24">
        <v>371.65600000000001</v>
      </c>
      <c r="D24">
        <v>229.60900000000001</v>
      </c>
      <c r="E24">
        <v>549.51300000000003</v>
      </c>
      <c r="G24" s="1">
        <f t="shared" si="0"/>
        <v>12.269999999999982</v>
      </c>
      <c r="I24">
        <f t="shared" si="1"/>
        <v>22</v>
      </c>
      <c r="J24">
        <f t="shared" si="3"/>
        <v>0.7116408825767182</v>
      </c>
      <c r="K24">
        <f t="shared" si="2"/>
        <v>0.28677853136730086</v>
      </c>
    </row>
    <row r="25" spans="1:11" x14ac:dyDescent="0.75">
      <c r="A25">
        <v>23</v>
      </c>
      <c r="B25">
        <v>374.75</v>
      </c>
      <c r="C25">
        <v>368.67700000000002</v>
      </c>
      <c r="D25">
        <v>233.596</v>
      </c>
      <c r="E25">
        <v>558.48099999999999</v>
      </c>
      <c r="G25" s="1">
        <f t="shared" si="0"/>
        <v>6.0729999999999791</v>
      </c>
      <c r="I25">
        <f t="shared" si="1"/>
        <v>23</v>
      </c>
      <c r="J25">
        <f t="shared" si="3"/>
        <v>0.59074503989543292</v>
      </c>
      <c r="K25">
        <f t="shared" si="2"/>
        <v>0.28996958156042762</v>
      </c>
    </row>
    <row r="26" spans="1:11" x14ac:dyDescent="0.75">
      <c r="A26">
        <v>24</v>
      </c>
      <c r="B26">
        <v>383.596</v>
      </c>
      <c r="C26">
        <v>374.09899999999999</v>
      </c>
      <c r="D26">
        <v>238.72399999999999</v>
      </c>
      <c r="E26">
        <v>567.58299999999997</v>
      </c>
      <c r="G26" s="1">
        <f t="shared" si="0"/>
        <v>9.4970000000000141</v>
      </c>
      <c r="I26">
        <f t="shared" si="1"/>
        <v>24</v>
      </c>
      <c r="J26">
        <f t="shared" si="3"/>
        <v>0.65754306560799136</v>
      </c>
      <c r="K26">
        <f t="shared" si="2"/>
        <v>0.2954684555098181</v>
      </c>
    </row>
    <row r="27" spans="1:11" x14ac:dyDescent="0.75">
      <c r="A27">
        <v>25</v>
      </c>
      <c r="B27">
        <v>396.86799999999999</v>
      </c>
      <c r="C27">
        <v>370.7</v>
      </c>
      <c r="D27">
        <v>237.559</v>
      </c>
      <c r="E27">
        <v>595.78499999999997</v>
      </c>
      <c r="G27" s="1">
        <f t="shared" si="0"/>
        <v>26.168000000000006</v>
      </c>
      <c r="I27">
        <f t="shared" si="1"/>
        <v>25</v>
      </c>
      <c r="J27">
        <f t="shared" si="3"/>
        <v>0.98277375680368362</v>
      </c>
      <c r="K27">
        <f t="shared" si="2"/>
        <v>0.27571367659140783</v>
      </c>
    </row>
    <row r="28" spans="1:11" x14ac:dyDescent="0.75">
      <c r="A28">
        <v>26</v>
      </c>
      <c r="B28">
        <v>398.73599999999999</v>
      </c>
      <c r="C28">
        <v>371.685</v>
      </c>
      <c r="D28">
        <v>245.30500000000001</v>
      </c>
      <c r="E28">
        <v>810.25400000000002</v>
      </c>
      <c r="G28" s="1">
        <f t="shared" si="0"/>
        <v>27.050999999999988</v>
      </c>
      <c r="I28">
        <f t="shared" si="1"/>
        <v>26</v>
      </c>
      <c r="J28">
        <f t="shared" si="3"/>
        <v>1</v>
      </c>
      <c r="K28">
        <f t="shared" si="2"/>
        <v>0.20180394503303828</v>
      </c>
    </row>
    <row r="29" spans="1:11" x14ac:dyDescent="0.75">
      <c r="A29">
        <v>27</v>
      </c>
      <c r="B29">
        <v>389.75</v>
      </c>
      <c r="C29">
        <v>366.28500000000003</v>
      </c>
      <c r="D29">
        <v>223.63800000000001</v>
      </c>
      <c r="E29">
        <v>804.89300000000003</v>
      </c>
      <c r="G29" s="1">
        <f t="shared" si="0"/>
        <v>23.464999999999975</v>
      </c>
      <c r="I29">
        <f t="shared" si="1"/>
        <v>27</v>
      </c>
      <c r="J29">
        <f t="shared" si="3"/>
        <v>0.93004155367837815</v>
      </c>
      <c r="K29">
        <f t="shared" si="2"/>
        <v>0.17196579759469946</v>
      </c>
    </row>
    <row r="30" spans="1:11" x14ac:dyDescent="0.75">
      <c r="A30">
        <v>28</v>
      </c>
      <c r="B30">
        <v>360.46499999999997</v>
      </c>
      <c r="C30">
        <v>352.20499999999998</v>
      </c>
      <c r="D30">
        <v>213.25399999999999</v>
      </c>
      <c r="E30">
        <v>785.84699999999998</v>
      </c>
      <c r="G30" s="1">
        <f t="shared" si="0"/>
        <v>8.2599999999999909</v>
      </c>
      <c r="I30">
        <f t="shared" si="1"/>
        <v>28</v>
      </c>
      <c r="J30">
        <f t="shared" si="3"/>
        <v>0.63341071811779415</v>
      </c>
      <c r="K30">
        <f t="shared" si="2"/>
        <v>0.16136913483998586</v>
      </c>
    </row>
    <row r="31" spans="1:11" x14ac:dyDescent="0.75">
      <c r="A31">
        <v>29</v>
      </c>
      <c r="B31">
        <v>352.60700000000003</v>
      </c>
      <c r="C31">
        <v>354.66300000000001</v>
      </c>
      <c r="D31">
        <v>200.518</v>
      </c>
      <c r="E31">
        <v>782.572</v>
      </c>
      <c r="G31" s="1">
        <f t="shared" si="0"/>
        <v>-2.0559999999999832</v>
      </c>
      <c r="I31">
        <f t="shared" si="1"/>
        <v>29</v>
      </c>
      <c r="J31">
        <f t="shared" si="3"/>
        <v>0.43215825513568423</v>
      </c>
      <c r="K31">
        <f t="shared" si="2"/>
        <v>0.14308269370195276</v>
      </c>
    </row>
    <row r="32" spans="1:11" x14ac:dyDescent="0.75">
      <c r="A32">
        <v>30</v>
      </c>
      <c r="B32">
        <v>354.87900000000002</v>
      </c>
      <c r="C32">
        <v>351.28300000000002</v>
      </c>
      <c r="D32">
        <v>205.876</v>
      </c>
      <c r="E32">
        <v>835.20399999999995</v>
      </c>
      <c r="G32" s="1">
        <f t="shared" si="0"/>
        <v>3.5960000000000036</v>
      </c>
      <c r="I32">
        <f t="shared" si="1"/>
        <v>30</v>
      </c>
      <c r="J32">
        <f t="shared" si="3"/>
        <v>0.54242181860746452</v>
      </c>
      <c r="K32">
        <f t="shared" si="2"/>
        <v>0.14006587022565831</v>
      </c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380BE-A8E5-4EDF-96CD-68CDD4EA4E5B}">
  <dimension ref="A1:K51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33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8</v>
      </c>
      <c r="B3">
        <v>384.13</v>
      </c>
      <c r="C3">
        <v>397.375</v>
      </c>
      <c r="D3">
        <v>207.35</v>
      </c>
      <c r="E3">
        <v>609.9</v>
      </c>
      <c r="G3" s="1">
        <f t="shared" ref="G3:G51" si="0">B3-C3</f>
        <v>-13.245000000000005</v>
      </c>
      <c r="I3">
        <f t="shared" ref="I3:I51" si="1">A3</f>
        <v>8</v>
      </c>
      <c r="J3">
        <f>(G3-MIN(G$3:G$69))/(MAX(G$3:G$69)-MIN(G$3:G$69))</f>
        <v>0.18234634945263337</v>
      </c>
      <c r="K3">
        <f t="shared" ref="K3:K51" si="2">(D3-107)/(E3-120)</f>
        <v>0.20483772198407837</v>
      </c>
    </row>
    <row r="4" spans="1:11" x14ac:dyDescent="0.75">
      <c r="A4">
        <v>9</v>
      </c>
      <c r="B4">
        <v>391.16699999999997</v>
      </c>
      <c r="C4">
        <v>390.46300000000002</v>
      </c>
      <c r="D4">
        <v>211.08799999999999</v>
      </c>
      <c r="E4">
        <v>602.38800000000003</v>
      </c>
      <c r="G4" s="1">
        <f t="shared" si="0"/>
        <v>0.70399999999995089</v>
      </c>
      <c r="I4">
        <f t="shared" si="1"/>
        <v>9</v>
      </c>
      <c r="J4">
        <f t="shared" ref="J4:J51" si="3">(G4-MIN(G$3:G$69))/(MAX(G$3:G$69)-MIN(G$3:G$69))</f>
        <v>0.30258598396689901</v>
      </c>
      <c r="K4">
        <f t="shared" si="2"/>
        <v>0.21577651185352867</v>
      </c>
    </row>
    <row r="5" spans="1:11" x14ac:dyDescent="0.75">
      <c r="A5">
        <v>10</v>
      </c>
      <c r="B5">
        <v>387.77800000000002</v>
      </c>
      <c r="C5">
        <v>393.92700000000002</v>
      </c>
      <c r="D5">
        <v>203.137</v>
      </c>
      <c r="E5">
        <v>556.32500000000005</v>
      </c>
      <c r="G5" s="1">
        <f t="shared" si="0"/>
        <v>-6.1490000000000009</v>
      </c>
      <c r="I5">
        <f t="shared" si="1"/>
        <v>10</v>
      </c>
      <c r="J5">
        <f t="shared" si="3"/>
        <v>0.24351349021636068</v>
      </c>
      <c r="K5">
        <f t="shared" si="2"/>
        <v>0.2203334670257262</v>
      </c>
    </row>
    <row r="6" spans="1:11" x14ac:dyDescent="0.75">
      <c r="A6">
        <v>11</v>
      </c>
      <c r="B6">
        <v>386.34300000000002</v>
      </c>
      <c r="C6">
        <v>388.81700000000001</v>
      </c>
      <c r="D6">
        <v>200.738</v>
      </c>
      <c r="E6">
        <v>541.51300000000003</v>
      </c>
      <c r="G6" s="1">
        <f t="shared" si="0"/>
        <v>-2.4739999999999895</v>
      </c>
      <c r="I6">
        <f t="shared" si="1"/>
        <v>11</v>
      </c>
      <c r="J6">
        <f t="shared" si="3"/>
        <v>0.27519179381087849</v>
      </c>
      <c r="K6">
        <f t="shared" si="2"/>
        <v>0.22238460023771506</v>
      </c>
    </row>
    <row r="7" spans="1:11" x14ac:dyDescent="0.75">
      <c r="A7">
        <v>12</v>
      </c>
      <c r="B7">
        <v>385.33600000000001</v>
      </c>
      <c r="C7">
        <v>388.12200000000001</v>
      </c>
      <c r="D7">
        <v>204.452</v>
      </c>
      <c r="E7">
        <v>534.13699999999994</v>
      </c>
      <c r="G7" s="1">
        <f t="shared" si="0"/>
        <v>-2.7860000000000014</v>
      </c>
      <c r="I7">
        <f t="shared" si="1"/>
        <v>12</v>
      </c>
      <c r="J7">
        <f t="shared" si="3"/>
        <v>0.27250237048530301</v>
      </c>
      <c r="K7">
        <f t="shared" si="2"/>
        <v>0.2353134349261235</v>
      </c>
    </row>
    <row r="8" spans="1:11" x14ac:dyDescent="0.75">
      <c r="A8">
        <v>13</v>
      </c>
      <c r="B8">
        <v>392.33100000000002</v>
      </c>
      <c r="C8">
        <v>388.46</v>
      </c>
      <c r="D8">
        <v>199.43799999999999</v>
      </c>
      <c r="E8">
        <v>544.35699999999997</v>
      </c>
      <c r="G8" s="1">
        <f t="shared" si="0"/>
        <v>3.8710000000000377</v>
      </c>
      <c r="I8">
        <f t="shared" si="1"/>
        <v>13</v>
      </c>
      <c r="J8">
        <f t="shared" si="3"/>
        <v>0.32988535471080116</v>
      </c>
      <c r="K8">
        <f t="shared" si="2"/>
        <v>0.21783074156900911</v>
      </c>
    </row>
    <row r="9" spans="1:11" x14ac:dyDescent="0.75">
      <c r="A9">
        <v>14</v>
      </c>
      <c r="B9">
        <v>387.41899999999998</v>
      </c>
      <c r="C9">
        <v>388.21600000000001</v>
      </c>
      <c r="D9">
        <v>197.11600000000001</v>
      </c>
      <c r="E9">
        <v>521.64300000000003</v>
      </c>
      <c r="G9" s="1">
        <f t="shared" si="0"/>
        <v>-0.79700000000002547</v>
      </c>
      <c r="I9">
        <f t="shared" si="1"/>
        <v>14</v>
      </c>
      <c r="J9">
        <f t="shared" si="3"/>
        <v>0.28964744418584587</v>
      </c>
      <c r="K9">
        <f t="shared" si="2"/>
        <v>0.22436840676919556</v>
      </c>
    </row>
    <row r="10" spans="1:11" x14ac:dyDescent="0.75">
      <c r="A10">
        <v>15</v>
      </c>
      <c r="B10">
        <v>382.66899999999998</v>
      </c>
      <c r="C10">
        <v>380.05700000000002</v>
      </c>
      <c r="D10">
        <v>191.45500000000001</v>
      </c>
      <c r="E10">
        <v>512.41099999999994</v>
      </c>
      <c r="G10" s="1">
        <f t="shared" si="0"/>
        <v>2.6119999999999663</v>
      </c>
      <c r="I10">
        <f t="shared" si="1"/>
        <v>15</v>
      </c>
      <c r="J10">
        <f t="shared" si="3"/>
        <v>0.31903284199637938</v>
      </c>
      <c r="K10">
        <f t="shared" si="2"/>
        <v>0.21522077617599922</v>
      </c>
    </row>
    <row r="11" spans="1:11" x14ac:dyDescent="0.75">
      <c r="A11">
        <v>16</v>
      </c>
      <c r="B11">
        <v>386.185</v>
      </c>
      <c r="C11">
        <v>387.892</v>
      </c>
      <c r="D11">
        <v>186.179</v>
      </c>
      <c r="E11">
        <v>497.00900000000001</v>
      </c>
      <c r="G11" s="1">
        <f t="shared" si="0"/>
        <v>-1.7069999999999936</v>
      </c>
      <c r="I11">
        <f t="shared" si="1"/>
        <v>16</v>
      </c>
      <c r="J11">
        <f t="shared" si="3"/>
        <v>0.28180329281958461</v>
      </c>
      <c r="K11">
        <f t="shared" si="2"/>
        <v>0.21001885896623157</v>
      </c>
    </row>
    <row r="12" spans="1:11" x14ac:dyDescent="0.75">
      <c r="A12">
        <v>17</v>
      </c>
      <c r="B12">
        <v>382.774</v>
      </c>
      <c r="C12">
        <v>392.72199999999998</v>
      </c>
      <c r="D12">
        <v>190.054</v>
      </c>
      <c r="E12">
        <v>507.089</v>
      </c>
      <c r="G12" s="1">
        <f t="shared" si="0"/>
        <v>-9.9479999999999791</v>
      </c>
      <c r="I12">
        <f t="shared" si="1"/>
        <v>17</v>
      </c>
      <c r="J12">
        <f t="shared" si="3"/>
        <v>0.21076631324885806</v>
      </c>
      <c r="K12">
        <f t="shared" si="2"/>
        <v>0.21456047575622145</v>
      </c>
    </row>
    <row r="13" spans="1:11" x14ac:dyDescent="0.75">
      <c r="A13">
        <v>18</v>
      </c>
      <c r="B13">
        <v>412.16899999999998</v>
      </c>
      <c r="C13">
        <v>410.96600000000001</v>
      </c>
      <c r="D13">
        <v>189.08</v>
      </c>
      <c r="E13">
        <v>512.61599999999999</v>
      </c>
      <c r="G13" s="1">
        <f t="shared" si="0"/>
        <v>1.2029999999999745</v>
      </c>
      <c r="I13">
        <f t="shared" si="1"/>
        <v>18</v>
      </c>
      <c r="J13">
        <f t="shared" si="3"/>
        <v>0.30688733729850859</v>
      </c>
      <c r="K13">
        <f t="shared" si="2"/>
        <v>0.20905923344947738</v>
      </c>
    </row>
    <row r="14" spans="1:11" x14ac:dyDescent="0.75">
      <c r="A14">
        <v>19</v>
      </c>
      <c r="B14">
        <v>416.78199999999998</v>
      </c>
      <c r="C14">
        <v>435</v>
      </c>
      <c r="D14">
        <v>193.661</v>
      </c>
      <c r="E14">
        <v>509.73200000000003</v>
      </c>
      <c r="G14" s="1">
        <f t="shared" si="0"/>
        <v>-18.218000000000018</v>
      </c>
      <c r="I14">
        <f t="shared" si="1"/>
        <v>19</v>
      </c>
      <c r="J14">
        <f t="shared" si="3"/>
        <v>0.13947935522799745</v>
      </c>
      <c r="K14">
        <f t="shared" si="2"/>
        <v>0.22236049387784426</v>
      </c>
    </row>
    <row r="15" spans="1:11" x14ac:dyDescent="0.75">
      <c r="A15">
        <v>20</v>
      </c>
      <c r="B15">
        <v>397.62900000000002</v>
      </c>
      <c r="C15">
        <v>416.06799999999998</v>
      </c>
      <c r="D15">
        <v>190.90199999999999</v>
      </c>
      <c r="E15">
        <v>509.67899999999997</v>
      </c>
      <c r="G15" s="1">
        <f t="shared" si="0"/>
        <v>-18.438999999999965</v>
      </c>
      <c r="I15">
        <f t="shared" si="1"/>
        <v>20</v>
      </c>
      <c r="J15">
        <f t="shared" si="3"/>
        <v>0.13757434703904869</v>
      </c>
      <c r="K15">
        <f t="shared" si="2"/>
        <v>0.21531055047872735</v>
      </c>
    </row>
    <row r="16" spans="1:11" x14ac:dyDescent="0.75">
      <c r="A16">
        <v>21</v>
      </c>
      <c r="B16">
        <v>403.24200000000002</v>
      </c>
      <c r="C16">
        <v>423.58</v>
      </c>
      <c r="D16">
        <v>190.79499999999999</v>
      </c>
      <c r="E16">
        <v>496.35700000000003</v>
      </c>
      <c r="G16" s="1">
        <f t="shared" si="0"/>
        <v>-20.337999999999965</v>
      </c>
      <c r="I16">
        <f t="shared" si="1"/>
        <v>21</v>
      </c>
      <c r="J16">
        <f t="shared" si="3"/>
        <v>0.12120506852857543</v>
      </c>
      <c r="K16">
        <f t="shared" si="2"/>
        <v>0.22264764571935683</v>
      </c>
    </row>
    <row r="17" spans="1:11" x14ac:dyDescent="0.75">
      <c r="A17">
        <v>22</v>
      </c>
      <c r="B17">
        <v>413.685</v>
      </c>
      <c r="C17">
        <v>435.47699999999998</v>
      </c>
      <c r="D17">
        <v>198.071</v>
      </c>
      <c r="E17">
        <v>487.125</v>
      </c>
      <c r="G17" s="1">
        <f t="shared" si="0"/>
        <v>-21.791999999999973</v>
      </c>
      <c r="I17">
        <f t="shared" si="1"/>
        <v>22</v>
      </c>
      <c r="J17">
        <f t="shared" si="3"/>
        <v>0.10867166623566958</v>
      </c>
      <c r="K17">
        <f t="shared" si="2"/>
        <v>0.24806537282941776</v>
      </c>
    </row>
    <row r="18" spans="1:11" x14ac:dyDescent="0.75">
      <c r="A18">
        <v>23</v>
      </c>
      <c r="B18">
        <v>416.85500000000002</v>
      </c>
      <c r="C18">
        <v>430.77300000000002</v>
      </c>
      <c r="D18">
        <v>193.036</v>
      </c>
      <c r="E18">
        <v>500.18799999999999</v>
      </c>
      <c r="G18" s="1">
        <f t="shared" si="0"/>
        <v>-13.918000000000006</v>
      </c>
      <c r="I18">
        <f t="shared" si="1"/>
        <v>23</v>
      </c>
      <c r="J18">
        <f t="shared" si="3"/>
        <v>0.17654512542022235</v>
      </c>
      <c r="K18">
        <f t="shared" si="2"/>
        <v>0.2262985680768462</v>
      </c>
    </row>
    <row r="19" spans="1:11" x14ac:dyDescent="0.75">
      <c r="A19">
        <v>24</v>
      </c>
      <c r="B19">
        <v>431.24200000000002</v>
      </c>
      <c r="C19">
        <v>449.48899999999998</v>
      </c>
      <c r="D19">
        <v>198.054</v>
      </c>
      <c r="E19">
        <v>510.38400000000001</v>
      </c>
      <c r="G19" s="1">
        <f t="shared" si="0"/>
        <v>-18.246999999999957</v>
      </c>
      <c r="I19">
        <f t="shared" si="1"/>
        <v>24</v>
      </c>
      <c r="J19">
        <f t="shared" si="3"/>
        <v>0.13922937677786437</v>
      </c>
      <c r="K19">
        <f t="shared" si="2"/>
        <v>0.23324214107135538</v>
      </c>
    </row>
    <row r="20" spans="1:11" x14ac:dyDescent="0.75">
      <c r="A20">
        <v>25</v>
      </c>
      <c r="B20">
        <v>415.41399999999999</v>
      </c>
      <c r="C20">
        <v>447.517</v>
      </c>
      <c r="D20">
        <v>192.577</v>
      </c>
      <c r="E20">
        <v>501.03100000000001</v>
      </c>
      <c r="G20" s="1">
        <f t="shared" si="0"/>
        <v>-32.103000000000009</v>
      </c>
      <c r="I20">
        <f t="shared" si="1"/>
        <v>25</v>
      </c>
      <c r="J20">
        <f t="shared" si="3"/>
        <v>1.9791397293336715E-2</v>
      </c>
      <c r="K20">
        <f t="shared" si="2"/>
        <v>0.22459327456296205</v>
      </c>
    </row>
    <row r="21" spans="1:11" x14ac:dyDescent="0.75">
      <c r="A21">
        <v>26</v>
      </c>
      <c r="B21">
        <v>417.5</v>
      </c>
      <c r="C21">
        <v>437.26100000000002</v>
      </c>
      <c r="D21">
        <v>201.202</v>
      </c>
      <c r="E21">
        <v>497.113</v>
      </c>
      <c r="G21" s="1">
        <f t="shared" si="0"/>
        <v>-19.761000000000024</v>
      </c>
      <c r="I21">
        <f t="shared" si="1"/>
        <v>26</v>
      </c>
      <c r="J21">
        <f t="shared" si="3"/>
        <v>0.12617877769157812</v>
      </c>
      <c r="K21">
        <f t="shared" si="2"/>
        <v>0.24979780596266901</v>
      </c>
    </row>
    <row r="22" spans="1:11" x14ac:dyDescent="0.75">
      <c r="A22">
        <v>27</v>
      </c>
      <c r="B22">
        <v>536.798</v>
      </c>
      <c r="C22">
        <v>477.733</v>
      </c>
      <c r="D22">
        <v>207.179</v>
      </c>
      <c r="E22">
        <v>556.15200000000004</v>
      </c>
      <c r="G22" s="1">
        <f t="shared" si="0"/>
        <v>59.064999999999998</v>
      </c>
      <c r="I22">
        <f t="shared" si="1"/>
        <v>27</v>
      </c>
      <c r="J22">
        <f t="shared" si="3"/>
        <v>0.80565468494095338</v>
      </c>
      <c r="K22">
        <f t="shared" si="2"/>
        <v>0.22968827381279919</v>
      </c>
    </row>
    <row r="23" spans="1:11" x14ac:dyDescent="0.75">
      <c r="A23">
        <v>28</v>
      </c>
      <c r="B23">
        <v>520.74199999999996</v>
      </c>
      <c r="C23">
        <v>453.57600000000002</v>
      </c>
      <c r="D23">
        <v>209.66399999999999</v>
      </c>
      <c r="E23">
        <v>543.16099999999994</v>
      </c>
      <c r="G23" s="1">
        <f t="shared" si="0"/>
        <v>67.16599999999994</v>
      </c>
      <c r="I23">
        <f t="shared" si="1"/>
        <v>28</v>
      </c>
      <c r="J23">
        <f t="shared" si="3"/>
        <v>0.87548487199379321</v>
      </c>
      <c r="K23">
        <f t="shared" si="2"/>
        <v>0.24261214998546651</v>
      </c>
    </row>
    <row r="24" spans="1:11" x14ac:dyDescent="0.75">
      <c r="A24">
        <v>29</v>
      </c>
      <c r="B24">
        <v>517.16700000000003</v>
      </c>
      <c r="C24">
        <v>457.90199999999999</v>
      </c>
      <c r="D24">
        <v>203.102</v>
      </c>
      <c r="E24">
        <v>536.43799999999999</v>
      </c>
      <c r="G24" s="1">
        <f t="shared" si="0"/>
        <v>59.265000000000043</v>
      </c>
      <c r="I24">
        <f t="shared" si="1"/>
        <v>29</v>
      </c>
      <c r="J24">
        <f t="shared" si="3"/>
        <v>0.8073786742522201</v>
      </c>
      <c r="K24">
        <f t="shared" si="2"/>
        <v>0.23077144737031685</v>
      </c>
    </row>
    <row r="25" spans="1:11" x14ac:dyDescent="0.75">
      <c r="A25">
        <v>30</v>
      </c>
      <c r="B25">
        <v>540.39400000000001</v>
      </c>
      <c r="C25">
        <v>458.78300000000002</v>
      </c>
      <c r="D25">
        <v>185.49600000000001</v>
      </c>
      <c r="E25">
        <v>511.32100000000003</v>
      </c>
      <c r="G25" s="1">
        <f t="shared" si="0"/>
        <v>81.61099999999999</v>
      </c>
      <c r="I25">
        <f t="shared" si="1"/>
        <v>30</v>
      </c>
      <c r="J25">
        <f t="shared" si="3"/>
        <v>1</v>
      </c>
      <c r="K25">
        <f t="shared" si="2"/>
        <v>0.20059235256988509</v>
      </c>
    </row>
    <row r="26" spans="1:11" x14ac:dyDescent="0.75">
      <c r="A26">
        <v>31</v>
      </c>
      <c r="B26">
        <v>460.63200000000001</v>
      </c>
      <c r="C26">
        <v>426.32799999999997</v>
      </c>
      <c r="D26">
        <v>189.87200000000001</v>
      </c>
      <c r="E26">
        <v>540.48699999999997</v>
      </c>
      <c r="G26" s="1">
        <f t="shared" si="0"/>
        <v>34.30400000000003</v>
      </c>
      <c r="I26">
        <f t="shared" si="1"/>
        <v>31</v>
      </c>
      <c r="J26">
        <f t="shared" si="3"/>
        <v>0.59221618825963307</v>
      </c>
      <c r="K26">
        <f t="shared" si="2"/>
        <v>0.19708576008295148</v>
      </c>
    </row>
    <row r="27" spans="1:11" x14ac:dyDescent="0.75">
      <c r="A27">
        <v>32</v>
      </c>
      <c r="B27">
        <v>470.29399999999998</v>
      </c>
      <c r="C27">
        <v>434.61500000000001</v>
      </c>
      <c r="D27">
        <v>184.179</v>
      </c>
      <c r="E27">
        <v>572.70500000000004</v>
      </c>
      <c r="G27" s="1">
        <f t="shared" si="0"/>
        <v>35.678999999999974</v>
      </c>
      <c r="I27">
        <f t="shared" si="1"/>
        <v>32</v>
      </c>
      <c r="J27">
        <f t="shared" si="3"/>
        <v>0.60406861477458818</v>
      </c>
      <c r="K27">
        <f t="shared" si="2"/>
        <v>0.17048409008073689</v>
      </c>
    </row>
    <row r="28" spans="1:11" x14ac:dyDescent="0.75">
      <c r="A28">
        <v>33</v>
      </c>
      <c r="B28">
        <v>458.24299999999999</v>
      </c>
      <c r="C28">
        <v>420.26600000000002</v>
      </c>
      <c r="D28">
        <v>185.03200000000001</v>
      </c>
      <c r="E28">
        <v>570.23699999999997</v>
      </c>
      <c r="G28" s="1">
        <f t="shared" si="0"/>
        <v>37.976999999999975</v>
      </c>
      <c r="I28">
        <f t="shared" si="1"/>
        <v>33</v>
      </c>
      <c r="J28">
        <f t="shared" si="3"/>
        <v>0.62387725196103772</v>
      </c>
      <c r="K28">
        <f t="shared" si="2"/>
        <v>0.17331316617692463</v>
      </c>
    </row>
    <row r="29" spans="1:11" x14ac:dyDescent="0.75">
      <c r="A29">
        <v>34</v>
      </c>
      <c r="B29">
        <v>438.77199999999999</v>
      </c>
      <c r="C29">
        <v>454.74</v>
      </c>
      <c r="D29">
        <v>171.11500000000001</v>
      </c>
      <c r="E29">
        <v>570.78800000000001</v>
      </c>
      <c r="G29" s="1">
        <f t="shared" si="0"/>
        <v>-15.968000000000018</v>
      </c>
      <c r="I29">
        <f t="shared" si="1"/>
        <v>34</v>
      </c>
      <c r="J29">
        <f t="shared" si="3"/>
        <v>0.15887423497974298</v>
      </c>
      <c r="K29">
        <f t="shared" si="2"/>
        <v>0.14222871948676541</v>
      </c>
    </row>
    <row r="30" spans="1:11" x14ac:dyDescent="0.75">
      <c r="A30">
        <v>35</v>
      </c>
      <c r="B30">
        <v>436.89</v>
      </c>
      <c r="C30">
        <v>434.786</v>
      </c>
      <c r="D30">
        <v>174.56399999999999</v>
      </c>
      <c r="E30">
        <v>563.45500000000004</v>
      </c>
      <c r="G30" s="1">
        <f t="shared" si="0"/>
        <v>2.103999999999985</v>
      </c>
      <c r="I30">
        <f t="shared" si="1"/>
        <v>35</v>
      </c>
      <c r="J30">
        <f t="shared" si="3"/>
        <v>0.31465390914576319</v>
      </c>
      <c r="K30">
        <f t="shared" si="2"/>
        <v>0.152358187414732</v>
      </c>
    </row>
    <row r="31" spans="1:11" x14ac:dyDescent="0.75">
      <c r="A31">
        <v>36</v>
      </c>
      <c r="B31">
        <v>390.01499999999999</v>
      </c>
      <c r="C31">
        <v>414.45699999999999</v>
      </c>
      <c r="D31">
        <v>168.68600000000001</v>
      </c>
      <c r="E31">
        <v>604.94899999999996</v>
      </c>
      <c r="G31" s="1">
        <f t="shared" si="0"/>
        <v>-24.442000000000007</v>
      </c>
      <c r="I31">
        <f t="shared" si="1"/>
        <v>36</v>
      </c>
      <c r="J31">
        <f t="shared" si="3"/>
        <v>8.5828807861391215E-2</v>
      </c>
      <c r="K31">
        <f t="shared" si="2"/>
        <v>0.12720100464172523</v>
      </c>
    </row>
    <row r="32" spans="1:11" x14ac:dyDescent="0.75">
      <c r="A32">
        <v>37</v>
      </c>
      <c r="B32">
        <v>388.61399999999998</v>
      </c>
      <c r="C32">
        <v>395.07600000000002</v>
      </c>
      <c r="D32">
        <v>162.43799999999999</v>
      </c>
      <c r="E32">
        <v>605.05100000000004</v>
      </c>
      <c r="G32" s="1">
        <f t="shared" si="0"/>
        <v>-6.4620000000000459</v>
      </c>
      <c r="I32">
        <f t="shared" si="1"/>
        <v>37</v>
      </c>
      <c r="J32">
        <f t="shared" si="3"/>
        <v>0.24081544694422857</v>
      </c>
      <c r="K32">
        <f t="shared" si="2"/>
        <v>0.11429313618567941</v>
      </c>
    </row>
    <row r="33" spans="1:11" x14ac:dyDescent="0.75">
      <c r="A33">
        <v>38</v>
      </c>
      <c r="B33">
        <v>383.81099999999998</v>
      </c>
      <c r="C33">
        <v>393.56</v>
      </c>
      <c r="D33">
        <v>164.24799999999999</v>
      </c>
      <c r="E33">
        <v>651.226</v>
      </c>
      <c r="G33" s="1">
        <f t="shared" si="0"/>
        <v>-9.7490000000000236</v>
      </c>
      <c r="I33">
        <f t="shared" si="1"/>
        <v>38</v>
      </c>
      <c r="J33">
        <f t="shared" si="3"/>
        <v>0.21248168261356762</v>
      </c>
      <c r="K33">
        <f t="shared" si="2"/>
        <v>0.10776580965540089</v>
      </c>
    </row>
    <row r="34" spans="1:11" x14ac:dyDescent="0.75">
      <c r="A34">
        <v>39</v>
      </c>
      <c r="B34">
        <v>380.42200000000003</v>
      </c>
      <c r="C34">
        <v>388.38299999999998</v>
      </c>
      <c r="D34">
        <v>166.75800000000001</v>
      </c>
      <c r="E34">
        <v>577.96</v>
      </c>
      <c r="G34" s="1">
        <f t="shared" si="0"/>
        <v>-7.9609999999999559</v>
      </c>
      <c r="I34">
        <f t="shared" si="1"/>
        <v>39</v>
      </c>
      <c r="J34">
        <f t="shared" si="3"/>
        <v>0.22789414705628866</v>
      </c>
      <c r="K34">
        <f t="shared" si="2"/>
        <v>0.13048737881037648</v>
      </c>
    </row>
    <row r="35" spans="1:11" x14ac:dyDescent="0.75">
      <c r="A35">
        <v>40</v>
      </c>
      <c r="B35">
        <v>370.839</v>
      </c>
      <c r="C35">
        <v>393.517</v>
      </c>
      <c r="D35">
        <v>160.411</v>
      </c>
      <c r="E35">
        <v>665.11599999999999</v>
      </c>
      <c r="G35" s="1">
        <f t="shared" si="0"/>
        <v>-22.677999999999997</v>
      </c>
      <c r="I35">
        <f t="shared" si="1"/>
        <v>40</v>
      </c>
      <c r="J35">
        <f t="shared" si="3"/>
        <v>0.10103439358675981</v>
      </c>
      <c r="K35">
        <f t="shared" si="2"/>
        <v>9.7980980195041062E-2</v>
      </c>
    </row>
    <row r="36" spans="1:11" x14ac:dyDescent="0.75">
      <c r="A36">
        <v>41</v>
      </c>
      <c r="B36">
        <v>379.91899999999998</v>
      </c>
      <c r="C36">
        <v>390.77300000000002</v>
      </c>
      <c r="D36">
        <v>160.679</v>
      </c>
      <c r="E36">
        <v>704.92899999999997</v>
      </c>
      <c r="G36" s="1">
        <f t="shared" si="0"/>
        <v>-10.854000000000042</v>
      </c>
      <c r="I36">
        <f t="shared" si="1"/>
        <v>41</v>
      </c>
      <c r="J36">
        <f t="shared" si="3"/>
        <v>0.20295664166882132</v>
      </c>
      <c r="K36">
        <f t="shared" si="2"/>
        <v>9.1770112270036203E-2</v>
      </c>
    </row>
    <row r="37" spans="1:11" x14ac:dyDescent="0.75">
      <c r="A37">
        <v>42</v>
      </c>
      <c r="B37">
        <v>383.66899999999998</v>
      </c>
      <c r="C37">
        <v>399.05700000000002</v>
      </c>
      <c r="D37">
        <v>163.821</v>
      </c>
      <c r="E37">
        <v>620.89300000000003</v>
      </c>
      <c r="G37" s="1">
        <f t="shared" si="0"/>
        <v>-15.388000000000034</v>
      </c>
      <c r="I37">
        <f t="shared" si="1"/>
        <v>42</v>
      </c>
      <c r="J37">
        <f t="shared" si="3"/>
        <v>0.16387380398241505</v>
      </c>
      <c r="K37">
        <f t="shared" si="2"/>
        <v>0.11343939723653554</v>
      </c>
    </row>
    <row r="38" spans="1:11" x14ac:dyDescent="0.75">
      <c r="A38">
        <v>43</v>
      </c>
      <c r="B38">
        <v>392.62900000000002</v>
      </c>
      <c r="C38">
        <v>406.72699999999998</v>
      </c>
      <c r="D38">
        <v>162.86600000000001</v>
      </c>
      <c r="E38">
        <v>645.96400000000006</v>
      </c>
      <c r="G38" s="1">
        <f t="shared" si="0"/>
        <v>-14.097999999999956</v>
      </c>
      <c r="I38">
        <f t="shared" si="1"/>
        <v>43</v>
      </c>
      <c r="J38">
        <f t="shared" si="3"/>
        <v>0.17499353504008314</v>
      </c>
      <c r="K38">
        <f t="shared" si="2"/>
        <v>0.10621639503844371</v>
      </c>
    </row>
    <row r="39" spans="1:11" x14ac:dyDescent="0.75">
      <c r="A39">
        <v>44</v>
      </c>
      <c r="B39">
        <v>373.80200000000002</v>
      </c>
      <c r="C39">
        <v>394.60500000000002</v>
      </c>
      <c r="D39">
        <v>153.072</v>
      </c>
      <c r="E39">
        <v>742.70100000000002</v>
      </c>
      <c r="G39" s="1">
        <f t="shared" si="0"/>
        <v>-20.802999999999997</v>
      </c>
      <c r="I39">
        <f t="shared" si="1"/>
        <v>44</v>
      </c>
      <c r="J39">
        <f t="shared" si="3"/>
        <v>0.11719679337988108</v>
      </c>
      <c r="K39">
        <f t="shared" si="2"/>
        <v>7.3987355086951839E-2</v>
      </c>
    </row>
    <row r="40" spans="1:11" x14ac:dyDescent="0.75">
      <c r="A40">
        <v>45</v>
      </c>
      <c r="B40">
        <v>358.71300000000002</v>
      </c>
      <c r="C40">
        <v>391.76799999999997</v>
      </c>
      <c r="D40">
        <v>152.42500000000001</v>
      </c>
      <c r="E40">
        <v>704.3</v>
      </c>
      <c r="G40" s="1">
        <f t="shared" si="0"/>
        <v>-33.05499999999995</v>
      </c>
      <c r="I40">
        <f t="shared" si="1"/>
        <v>45</v>
      </c>
      <c r="J40">
        <f t="shared" si="3"/>
        <v>1.1585208171709774E-2</v>
      </c>
      <c r="K40">
        <f t="shared" si="2"/>
        <v>7.7742597980489506E-2</v>
      </c>
    </row>
    <row r="41" spans="1:11" x14ac:dyDescent="0.75">
      <c r="A41">
        <v>46</v>
      </c>
      <c r="B41">
        <v>358.79599999999999</v>
      </c>
      <c r="C41">
        <v>393.19499999999999</v>
      </c>
      <c r="D41">
        <v>156.4</v>
      </c>
      <c r="E41">
        <v>705.4</v>
      </c>
      <c r="G41" s="1">
        <f t="shared" si="0"/>
        <v>-34.399000000000001</v>
      </c>
      <c r="I41">
        <f t="shared" si="1"/>
        <v>46</v>
      </c>
      <c r="J41">
        <f t="shared" si="3"/>
        <v>0</v>
      </c>
      <c r="K41">
        <f t="shared" si="2"/>
        <v>8.4386744106593789E-2</v>
      </c>
    </row>
    <row r="42" spans="1:11" x14ac:dyDescent="0.75">
      <c r="A42">
        <v>47</v>
      </c>
      <c r="B42">
        <v>373.90699999999998</v>
      </c>
      <c r="C42">
        <v>387.32299999999998</v>
      </c>
      <c r="D42">
        <v>156.863</v>
      </c>
      <c r="E42">
        <v>1135.05</v>
      </c>
      <c r="G42" s="1">
        <f t="shared" si="0"/>
        <v>-13.415999999999997</v>
      </c>
      <c r="I42">
        <f t="shared" si="1"/>
        <v>47</v>
      </c>
      <c r="J42">
        <f t="shared" si="3"/>
        <v>0.18087233859150079</v>
      </c>
      <c r="K42">
        <f t="shared" si="2"/>
        <v>4.9123688488251813E-2</v>
      </c>
    </row>
    <row r="43" spans="1:11" x14ac:dyDescent="0.75">
      <c r="A43">
        <v>48</v>
      </c>
      <c r="B43">
        <v>367.55599999999998</v>
      </c>
      <c r="C43">
        <v>370.14</v>
      </c>
      <c r="D43">
        <v>156.262</v>
      </c>
      <c r="E43">
        <v>1207.9870000000001</v>
      </c>
      <c r="G43" s="1">
        <f t="shared" si="0"/>
        <v>-2.5840000000000032</v>
      </c>
      <c r="I43">
        <f t="shared" si="1"/>
        <v>48</v>
      </c>
      <c r="J43">
        <f t="shared" si="3"/>
        <v>0.27424359968968193</v>
      </c>
      <c r="K43">
        <f t="shared" si="2"/>
        <v>4.527811453629501E-2</v>
      </c>
    </row>
    <row r="44" spans="1:11" x14ac:dyDescent="0.75">
      <c r="A44">
        <v>49</v>
      </c>
      <c r="B44">
        <v>376.59300000000002</v>
      </c>
      <c r="C44">
        <v>398.21300000000002</v>
      </c>
      <c r="D44">
        <v>152.863</v>
      </c>
      <c r="E44">
        <v>1214.6500000000001</v>
      </c>
      <c r="G44" s="1">
        <f t="shared" si="0"/>
        <v>-21.620000000000005</v>
      </c>
      <c r="I44">
        <f t="shared" si="1"/>
        <v>49</v>
      </c>
      <c r="J44">
        <f t="shared" si="3"/>
        <v>0.11015429704335832</v>
      </c>
      <c r="K44">
        <f t="shared" si="2"/>
        <v>4.1897410131092126E-2</v>
      </c>
    </row>
    <row r="45" spans="1:11" x14ac:dyDescent="0.75">
      <c r="A45">
        <v>50</v>
      </c>
      <c r="B45">
        <v>369.61099999999999</v>
      </c>
      <c r="C45">
        <v>379.91899999999998</v>
      </c>
      <c r="D45">
        <v>151.643</v>
      </c>
      <c r="E45">
        <v>1189.229</v>
      </c>
      <c r="G45" s="1">
        <f t="shared" si="0"/>
        <v>-10.307999999999993</v>
      </c>
      <c r="I45">
        <f t="shared" si="1"/>
        <v>50</v>
      </c>
      <c r="J45">
        <f t="shared" si="3"/>
        <v>0.20766313248857865</v>
      </c>
      <c r="K45">
        <f t="shared" si="2"/>
        <v>4.1752515130061008E-2</v>
      </c>
    </row>
    <row r="46" spans="1:11" x14ac:dyDescent="0.75">
      <c r="A46">
        <v>51</v>
      </c>
      <c r="B46">
        <v>370.83</v>
      </c>
      <c r="C46">
        <v>386.57900000000001</v>
      </c>
      <c r="D46">
        <v>156.36699999999999</v>
      </c>
      <c r="E46">
        <v>1237.6500000000001</v>
      </c>
      <c r="G46" s="1">
        <f t="shared" si="0"/>
        <v>-15.749000000000024</v>
      </c>
      <c r="I46">
        <f t="shared" si="1"/>
        <v>51</v>
      </c>
      <c r="J46">
        <f t="shared" si="3"/>
        <v>0.16076200327557952</v>
      </c>
      <c r="K46">
        <f t="shared" si="2"/>
        <v>4.4170357446427763E-2</v>
      </c>
    </row>
    <row r="47" spans="1:11" x14ac:dyDescent="0.75">
      <c r="A47">
        <v>52</v>
      </c>
      <c r="B47">
        <v>363.74</v>
      </c>
      <c r="C47">
        <v>378.85500000000002</v>
      </c>
      <c r="D47">
        <v>154.917</v>
      </c>
      <c r="E47">
        <v>1237.0830000000001</v>
      </c>
      <c r="G47" s="1">
        <f t="shared" si="0"/>
        <v>-15.115000000000009</v>
      </c>
      <c r="I47">
        <f t="shared" si="1"/>
        <v>52</v>
      </c>
      <c r="J47">
        <f t="shared" si="3"/>
        <v>0.16622704939229371</v>
      </c>
      <c r="K47">
        <f t="shared" si="2"/>
        <v>4.289475356799808E-2</v>
      </c>
    </row>
    <row r="48" spans="1:11" x14ac:dyDescent="0.75">
      <c r="A48">
        <v>53</v>
      </c>
      <c r="B48">
        <v>368.18</v>
      </c>
      <c r="C48">
        <v>373.23</v>
      </c>
      <c r="D48">
        <v>155.43299999999999</v>
      </c>
      <c r="E48">
        <v>1293.7670000000001</v>
      </c>
      <c r="G48" s="1">
        <f t="shared" si="0"/>
        <v>-5.0500000000000114</v>
      </c>
      <c r="I48">
        <f t="shared" si="1"/>
        <v>53</v>
      </c>
      <c r="J48">
        <f t="shared" si="3"/>
        <v>0.25298681148176877</v>
      </c>
      <c r="K48">
        <f t="shared" si="2"/>
        <v>4.1262874147935655E-2</v>
      </c>
    </row>
    <row r="49" spans="1:11" x14ac:dyDescent="0.75">
      <c r="A49">
        <v>54</v>
      </c>
      <c r="B49">
        <v>371.44</v>
      </c>
      <c r="C49">
        <v>382.57900000000001</v>
      </c>
      <c r="D49">
        <v>152.267</v>
      </c>
      <c r="E49">
        <v>1305.4169999999999</v>
      </c>
      <c r="G49" s="1">
        <f t="shared" si="0"/>
        <v>-11.13900000000001</v>
      </c>
      <c r="I49">
        <f t="shared" si="1"/>
        <v>54</v>
      </c>
      <c r="J49">
        <f t="shared" si="3"/>
        <v>0.20049995690026715</v>
      </c>
      <c r="K49">
        <f t="shared" si="2"/>
        <v>3.818656219710026E-2</v>
      </c>
    </row>
    <row r="50" spans="1:11" x14ac:dyDescent="0.75">
      <c r="A50">
        <v>55</v>
      </c>
      <c r="B50">
        <v>362.68</v>
      </c>
      <c r="C50">
        <v>357.13200000000001</v>
      </c>
      <c r="D50">
        <v>149.18299999999999</v>
      </c>
      <c r="E50">
        <v>1372.6</v>
      </c>
      <c r="G50" s="1">
        <f t="shared" si="0"/>
        <v>5.5480000000000018</v>
      </c>
      <c r="I50">
        <f t="shared" si="1"/>
        <v>55</v>
      </c>
      <c r="J50">
        <f t="shared" si="3"/>
        <v>0.34434100508576854</v>
      </c>
      <c r="K50">
        <f t="shared" si="2"/>
        <v>3.3676353185374416E-2</v>
      </c>
    </row>
    <row r="51" spans="1:11" x14ac:dyDescent="0.75">
      <c r="A51">
        <v>56</v>
      </c>
      <c r="B51">
        <v>349.61</v>
      </c>
      <c r="C51">
        <v>359.50700000000001</v>
      </c>
      <c r="D51">
        <v>150.19999999999999</v>
      </c>
      <c r="E51">
        <v>1412.4670000000001</v>
      </c>
      <c r="G51" s="1">
        <f t="shared" si="0"/>
        <v>-9.8969999999999914</v>
      </c>
      <c r="I51">
        <f t="shared" si="1"/>
        <v>56</v>
      </c>
      <c r="J51">
        <f t="shared" si="3"/>
        <v>0.21120593052323086</v>
      </c>
      <c r="K51">
        <f t="shared" si="2"/>
        <v>3.3424451069156882E-2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04EB0-1FF9-4C3D-8096-25383CEEA86F}">
  <dimension ref="A1:K59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34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415.28300000000002</v>
      </c>
      <c r="C3">
        <v>435.51</v>
      </c>
      <c r="D3">
        <v>249.31700000000001</v>
      </c>
      <c r="E3">
        <v>684.721</v>
      </c>
      <c r="G3" s="1">
        <f t="shared" ref="G3:G59" si="0">B3-C3</f>
        <v>-20.226999999999975</v>
      </c>
      <c r="I3">
        <f t="shared" ref="I3:I59" si="1">A3</f>
        <v>1</v>
      </c>
      <c r="J3">
        <f>(G3-MIN(G$3:G$59))/(MAX(G$3:G$59)-MIN(G$3:G$59))</f>
        <v>0.27224158943400512</v>
      </c>
      <c r="K3">
        <f t="shared" ref="K3:K59" si="2">(D3-107)/(E3-120)</f>
        <v>0.25201294090356124</v>
      </c>
    </row>
    <row r="4" spans="1:11" x14ac:dyDescent="0.75">
      <c r="A4">
        <v>2</v>
      </c>
      <c r="B4">
        <v>404.95400000000001</v>
      </c>
      <c r="C4">
        <v>421.36500000000001</v>
      </c>
      <c r="D4">
        <v>245.81</v>
      </c>
      <c r="E4">
        <v>639.86099999999999</v>
      </c>
      <c r="G4" s="1">
        <f t="shared" si="0"/>
        <v>-16.411000000000001</v>
      </c>
      <c r="I4">
        <f t="shared" si="1"/>
        <v>2</v>
      </c>
      <c r="J4">
        <f t="shared" ref="J4:J59" si="3">(G4-MIN(G$3:G$59))/(MAX(G$3:G$59)-MIN(G$3:G$59))</f>
        <v>0.32631862369979842</v>
      </c>
      <c r="K4">
        <f t="shared" si="2"/>
        <v>0.26701368250359231</v>
      </c>
    </row>
    <row r="5" spans="1:11" x14ac:dyDescent="0.75">
      <c r="A5">
        <v>3</v>
      </c>
      <c r="B5">
        <v>417.947</v>
      </c>
      <c r="C5">
        <v>429.471</v>
      </c>
      <c r="D5">
        <v>239.03700000000001</v>
      </c>
      <c r="E5">
        <v>640.45799999999997</v>
      </c>
      <c r="G5" s="1">
        <f t="shared" si="0"/>
        <v>-11.524000000000001</v>
      </c>
      <c r="I5">
        <f t="shared" si="1"/>
        <v>3</v>
      </c>
      <c r="J5">
        <f t="shared" si="3"/>
        <v>0.39557293880905781</v>
      </c>
      <c r="K5">
        <f t="shared" si="2"/>
        <v>0.25369386194467186</v>
      </c>
    </row>
    <row r="6" spans="1:11" x14ac:dyDescent="0.75">
      <c r="A6">
        <v>4</v>
      </c>
      <c r="B6">
        <v>400.553</v>
      </c>
      <c r="C6">
        <v>413.846</v>
      </c>
      <c r="D6">
        <v>231.69399999999999</v>
      </c>
      <c r="E6">
        <v>633.26400000000001</v>
      </c>
      <c r="G6" s="1">
        <f t="shared" si="0"/>
        <v>-13.293000000000006</v>
      </c>
      <c r="I6">
        <f t="shared" si="1"/>
        <v>4</v>
      </c>
      <c r="J6">
        <f t="shared" si="3"/>
        <v>0.37050420882577972</v>
      </c>
      <c r="K6">
        <f t="shared" si="2"/>
        <v>0.2429432027182892</v>
      </c>
    </row>
    <row r="7" spans="1:11" x14ac:dyDescent="0.75">
      <c r="A7">
        <v>5</v>
      </c>
      <c r="B7">
        <v>400.55099999999999</v>
      </c>
      <c r="C7">
        <v>411.65100000000001</v>
      </c>
      <c r="D7">
        <v>228.333</v>
      </c>
      <c r="E7">
        <v>603.20000000000005</v>
      </c>
      <c r="G7" s="1">
        <f t="shared" si="0"/>
        <v>-11.100000000000023</v>
      </c>
      <c r="I7">
        <f t="shared" si="1"/>
        <v>5</v>
      </c>
      <c r="J7">
        <f t="shared" si="3"/>
        <v>0.40158149817192351</v>
      </c>
      <c r="K7">
        <f t="shared" si="2"/>
        <v>0.25110306291390727</v>
      </c>
    </row>
    <row r="8" spans="1:11" x14ac:dyDescent="0.75">
      <c r="A8">
        <v>6</v>
      </c>
      <c r="B8">
        <v>392.47500000000002</v>
      </c>
      <c r="C8">
        <v>403.92599999999999</v>
      </c>
      <c r="D8">
        <v>232.81100000000001</v>
      </c>
      <c r="E8">
        <v>581.19299999999998</v>
      </c>
      <c r="G8" s="1">
        <f t="shared" si="0"/>
        <v>-11.450999999999965</v>
      </c>
      <c r="I8">
        <f t="shared" si="1"/>
        <v>6</v>
      </c>
      <c r="J8">
        <f t="shared" si="3"/>
        <v>0.39660743134087251</v>
      </c>
      <c r="K8">
        <f t="shared" si="2"/>
        <v>0.27279468682308711</v>
      </c>
    </row>
    <row r="9" spans="1:11" x14ac:dyDescent="0.75">
      <c r="A9">
        <v>7</v>
      </c>
      <c r="B9">
        <v>412.375</v>
      </c>
      <c r="C9">
        <v>422.52300000000002</v>
      </c>
      <c r="D9">
        <v>226.67599999999999</v>
      </c>
      <c r="E9">
        <v>606.97500000000002</v>
      </c>
      <c r="G9" s="1">
        <f t="shared" si="0"/>
        <v>-10.148000000000025</v>
      </c>
      <c r="I9">
        <f t="shared" si="1"/>
        <v>7</v>
      </c>
      <c r="J9">
        <f t="shared" si="3"/>
        <v>0.41507241447722631</v>
      </c>
      <c r="K9">
        <f t="shared" si="2"/>
        <v>0.24575388880332663</v>
      </c>
    </row>
    <row r="10" spans="1:11" x14ac:dyDescent="0.75">
      <c r="A10">
        <v>8</v>
      </c>
      <c r="B10">
        <v>437.20100000000002</v>
      </c>
      <c r="C10">
        <v>417.995</v>
      </c>
      <c r="D10">
        <v>224.434</v>
      </c>
      <c r="E10">
        <v>597.84400000000005</v>
      </c>
      <c r="G10" s="1">
        <f t="shared" si="0"/>
        <v>19.206000000000017</v>
      </c>
      <c r="I10">
        <f t="shared" si="1"/>
        <v>8</v>
      </c>
      <c r="J10">
        <f t="shared" si="3"/>
        <v>0.83105178131111268</v>
      </c>
      <c r="K10">
        <f t="shared" si="2"/>
        <v>0.2457580298172625</v>
      </c>
    </row>
    <row r="11" spans="1:11" x14ac:dyDescent="0.75">
      <c r="A11">
        <v>9</v>
      </c>
      <c r="B11">
        <v>424.14499999999998</v>
      </c>
      <c r="C11">
        <v>406.71</v>
      </c>
      <c r="D11">
        <v>228.768</v>
      </c>
      <c r="E11">
        <v>564.41</v>
      </c>
      <c r="G11" s="1">
        <f t="shared" si="0"/>
        <v>17.435000000000002</v>
      </c>
      <c r="I11">
        <f t="shared" si="1"/>
        <v>9</v>
      </c>
      <c r="J11">
        <f t="shared" si="3"/>
        <v>0.80595470906668887</v>
      </c>
      <c r="K11">
        <f t="shared" si="2"/>
        <v>0.27399923494070794</v>
      </c>
    </row>
    <row r="12" spans="1:11" x14ac:dyDescent="0.75">
      <c r="A12">
        <v>10</v>
      </c>
      <c r="B12">
        <v>405.39299999999997</v>
      </c>
      <c r="C12">
        <v>415.14299999999997</v>
      </c>
      <c r="D12">
        <v>218.55500000000001</v>
      </c>
      <c r="E12">
        <v>568.98199999999997</v>
      </c>
      <c r="G12" s="1">
        <f t="shared" si="0"/>
        <v>-9.75</v>
      </c>
      <c r="I12">
        <f t="shared" si="1"/>
        <v>10</v>
      </c>
      <c r="J12">
        <f t="shared" si="3"/>
        <v>0.42071252444519991</v>
      </c>
      <c r="K12">
        <f t="shared" si="2"/>
        <v>0.24846207643068099</v>
      </c>
    </row>
    <row r="13" spans="1:11" x14ac:dyDescent="0.75">
      <c r="A13">
        <v>11</v>
      </c>
      <c r="B13">
        <v>398.233</v>
      </c>
      <c r="C13">
        <v>409.375</v>
      </c>
      <c r="D13">
        <v>212.83600000000001</v>
      </c>
      <c r="E13">
        <v>548.73</v>
      </c>
      <c r="G13" s="1">
        <f t="shared" si="0"/>
        <v>-11.141999999999996</v>
      </c>
      <c r="I13">
        <f t="shared" si="1"/>
        <v>11</v>
      </c>
      <c r="J13">
        <f t="shared" si="3"/>
        <v>0.40098631068786639</v>
      </c>
      <c r="K13">
        <f t="shared" si="2"/>
        <v>0.24685932871504213</v>
      </c>
    </row>
    <row r="14" spans="1:11" x14ac:dyDescent="0.75">
      <c r="A14">
        <v>12</v>
      </c>
      <c r="B14">
        <v>401.291</v>
      </c>
      <c r="C14">
        <v>411.88799999999998</v>
      </c>
      <c r="D14">
        <v>211.52600000000001</v>
      </c>
      <c r="E14">
        <v>539.94200000000001</v>
      </c>
      <c r="G14" s="1">
        <f t="shared" si="0"/>
        <v>-10.59699999999998</v>
      </c>
      <c r="I14">
        <f t="shared" si="1"/>
        <v>12</v>
      </c>
      <c r="J14">
        <f t="shared" si="3"/>
        <v>0.40870957685004106</v>
      </c>
      <c r="K14">
        <f t="shared" si="2"/>
        <v>0.24890580127731926</v>
      </c>
    </row>
    <row r="15" spans="1:11" x14ac:dyDescent="0.75">
      <c r="A15">
        <v>13</v>
      </c>
      <c r="B15">
        <v>422.709</v>
      </c>
      <c r="C15">
        <v>421.25</v>
      </c>
      <c r="D15">
        <v>210.33099999999999</v>
      </c>
      <c r="E15">
        <v>521.34500000000003</v>
      </c>
      <c r="G15" s="1">
        <f t="shared" si="0"/>
        <v>1.4590000000000032</v>
      </c>
      <c r="I15">
        <f t="shared" si="1"/>
        <v>13</v>
      </c>
      <c r="J15">
        <f t="shared" si="3"/>
        <v>0.57955672703568251</v>
      </c>
      <c r="K15">
        <f t="shared" si="2"/>
        <v>0.25746178474878217</v>
      </c>
    </row>
    <row r="16" spans="1:11" x14ac:dyDescent="0.75">
      <c r="A16">
        <v>14</v>
      </c>
      <c r="B16">
        <v>398.20100000000002</v>
      </c>
      <c r="C16">
        <v>402.35</v>
      </c>
      <c r="D16">
        <v>182.381</v>
      </c>
      <c r="E16">
        <v>515.83699999999999</v>
      </c>
      <c r="G16" s="1">
        <f t="shared" si="0"/>
        <v>-4.1490000000000009</v>
      </c>
      <c r="I16">
        <f t="shared" si="1"/>
        <v>14</v>
      </c>
      <c r="J16">
        <f t="shared" si="3"/>
        <v>0.50008502678343636</v>
      </c>
      <c r="K16">
        <f t="shared" si="2"/>
        <v>0.19043444650196925</v>
      </c>
    </row>
    <row r="17" spans="1:11" x14ac:dyDescent="0.75">
      <c r="A17">
        <v>15</v>
      </c>
      <c r="B17">
        <v>434.63600000000002</v>
      </c>
      <c r="C17">
        <v>403.50799999999998</v>
      </c>
      <c r="D17">
        <v>176.619</v>
      </c>
      <c r="E17">
        <v>502.58199999999999</v>
      </c>
      <c r="G17" s="1">
        <f t="shared" si="0"/>
        <v>31.128000000000043</v>
      </c>
      <c r="I17">
        <f t="shared" si="1"/>
        <v>15</v>
      </c>
      <c r="J17">
        <f t="shared" si="3"/>
        <v>1</v>
      </c>
      <c r="K17">
        <f t="shared" si="2"/>
        <v>0.18197144664411813</v>
      </c>
    </row>
    <row r="18" spans="1:11" x14ac:dyDescent="0.75">
      <c r="A18">
        <v>16</v>
      </c>
      <c r="B18">
        <v>431</v>
      </c>
      <c r="C18">
        <v>411.57100000000003</v>
      </c>
      <c r="D18">
        <v>190.74799999999999</v>
      </c>
      <c r="E18">
        <v>488.315</v>
      </c>
      <c r="G18" s="1">
        <f t="shared" si="0"/>
        <v>19.428999999999974</v>
      </c>
      <c r="I18">
        <f t="shared" si="1"/>
        <v>16</v>
      </c>
      <c r="J18">
        <f t="shared" si="3"/>
        <v>0.83421194342884586</v>
      </c>
      <c r="K18">
        <f t="shared" si="2"/>
        <v>0.22738145337550736</v>
      </c>
    </row>
    <row r="19" spans="1:11" x14ac:dyDescent="0.75">
      <c r="A19">
        <v>17</v>
      </c>
      <c r="B19">
        <v>433.88600000000002</v>
      </c>
      <c r="C19">
        <v>430.40499999999997</v>
      </c>
      <c r="D19">
        <v>190.53200000000001</v>
      </c>
      <c r="E19">
        <v>502.08499999999998</v>
      </c>
      <c r="G19" s="1">
        <f t="shared" si="0"/>
        <v>3.4810000000000514</v>
      </c>
      <c r="I19">
        <f t="shared" si="1"/>
        <v>17</v>
      </c>
      <c r="J19">
        <f t="shared" si="3"/>
        <v>0.60821075305387895</v>
      </c>
      <c r="K19">
        <f t="shared" si="2"/>
        <v>0.21862151092034499</v>
      </c>
    </row>
    <row r="20" spans="1:11" x14ac:dyDescent="0.75">
      <c r="A20">
        <v>18</v>
      </c>
      <c r="B20">
        <v>407.63099999999997</v>
      </c>
      <c r="C20">
        <v>422.27600000000001</v>
      </c>
      <c r="D20">
        <v>175.32300000000001</v>
      </c>
      <c r="E20">
        <v>513.84199999999998</v>
      </c>
      <c r="G20" s="1">
        <f t="shared" si="0"/>
        <v>-14.645000000000039</v>
      </c>
      <c r="I20">
        <f t="shared" si="1"/>
        <v>18</v>
      </c>
      <c r="J20">
        <f t="shared" si="3"/>
        <v>0.3513448402913576</v>
      </c>
      <c r="K20">
        <f t="shared" si="2"/>
        <v>0.17347819684035731</v>
      </c>
    </row>
    <row r="21" spans="1:11" x14ac:dyDescent="0.75">
      <c r="A21">
        <v>19</v>
      </c>
      <c r="B21">
        <v>427.68799999999999</v>
      </c>
      <c r="C21">
        <v>439.49599999999998</v>
      </c>
      <c r="D21">
        <v>169.99700000000001</v>
      </c>
      <c r="E21">
        <v>502.661</v>
      </c>
      <c r="G21" s="1">
        <f t="shared" si="0"/>
        <v>-11.807999999999993</v>
      </c>
      <c r="I21">
        <f t="shared" si="1"/>
        <v>19</v>
      </c>
      <c r="J21">
        <f t="shared" si="3"/>
        <v>0.39154833772638359</v>
      </c>
      <c r="K21">
        <f t="shared" si="2"/>
        <v>0.1646287445023141</v>
      </c>
    </row>
    <row r="22" spans="1:11" x14ac:dyDescent="0.75">
      <c r="A22">
        <v>20</v>
      </c>
      <c r="B22">
        <v>406.71100000000001</v>
      </c>
      <c r="C22">
        <v>423.82600000000002</v>
      </c>
      <c r="D22">
        <v>173.02699999999999</v>
      </c>
      <c r="E22">
        <v>478.40899999999999</v>
      </c>
      <c r="G22" s="1">
        <f t="shared" si="0"/>
        <v>-17.115000000000009</v>
      </c>
      <c r="I22">
        <f t="shared" si="1"/>
        <v>20</v>
      </c>
      <c r="J22">
        <f t="shared" si="3"/>
        <v>0.31634214777654918</v>
      </c>
      <c r="K22">
        <f t="shared" si="2"/>
        <v>0.18422249441280769</v>
      </c>
    </row>
    <row r="23" spans="1:11" x14ac:dyDescent="0.75">
      <c r="A23">
        <v>21</v>
      </c>
      <c r="B23">
        <v>405.61099999999999</v>
      </c>
      <c r="C23">
        <v>426.18599999999998</v>
      </c>
      <c r="D23">
        <v>176.369</v>
      </c>
      <c r="E23">
        <v>484.13400000000001</v>
      </c>
      <c r="G23" s="1">
        <f t="shared" si="0"/>
        <v>-20.574999999999989</v>
      </c>
      <c r="I23">
        <f t="shared" si="1"/>
        <v>21</v>
      </c>
      <c r="J23">
        <f t="shared" si="3"/>
        <v>0.26731003599467151</v>
      </c>
      <c r="K23">
        <f t="shared" si="2"/>
        <v>0.19050404521412445</v>
      </c>
    </row>
    <row r="24" spans="1:11" x14ac:dyDescent="0.75">
      <c r="A24">
        <v>22</v>
      </c>
      <c r="B24">
        <v>415.05599999999998</v>
      </c>
      <c r="C24">
        <v>434.43200000000002</v>
      </c>
      <c r="D24">
        <v>170.994</v>
      </c>
      <c r="E24">
        <v>521.42999999999995</v>
      </c>
      <c r="G24" s="1">
        <f t="shared" si="0"/>
        <v>-19.376000000000033</v>
      </c>
      <c r="I24">
        <f t="shared" si="1"/>
        <v>22</v>
      </c>
      <c r="J24">
        <f t="shared" si="3"/>
        <v>0.2843012215514546</v>
      </c>
      <c r="K24">
        <f t="shared" si="2"/>
        <v>0.15941509104949805</v>
      </c>
    </row>
    <row r="25" spans="1:11" x14ac:dyDescent="0.75">
      <c r="A25">
        <v>23</v>
      </c>
      <c r="B25">
        <v>405.62200000000001</v>
      </c>
      <c r="C25">
        <v>428.87700000000001</v>
      </c>
      <c r="D25">
        <v>168.27699999999999</v>
      </c>
      <c r="E25">
        <v>515.67999999999995</v>
      </c>
      <c r="G25" s="1">
        <f t="shared" si="0"/>
        <v>-23.254999999999995</v>
      </c>
      <c r="I25">
        <f t="shared" si="1"/>
        <v>23</v>
      </c>
      <c r="J25">
        <f t="shared" si="3"/>
        <v>0.22933140605957522</v>
      </c>
      <c r="K25">
        <f t="shared" si="2"/>
        <v>0.15486504245855234</v>
      </c>
    </row>
    <row r="26" spans="1:11" x14ac:dyDescent="0.75">
      <c r="A26">
        <v>24</v>
      </c>
      <c r="B26">
        <v>399.58300000000003</v>
      </c>
      <c r="C26">
        <v>428.31700000000001</v>
      </c>
      <c r="D26">
        <v>166.88</v>
      </c>
      <c r="E26">
        <v>521.08399999999995</v>
      </c>
      <c r="G26" s="1">
        <f t="shared" si="0"/>
        <v>-28.73399999999998</v>
      </c>
      <c r="I26">
        <f t="shared" si="1"/>
        <v>24</v>
      </c>
      <c r="J26">
        <f t="shared" si="3"/>
        <v>0.15168778165122018</v>
      </c>
      <c r="K26">
        <f t="shared" si="2"/>
        <v>0.14929540944041647</v>
      </c>
    </row>
    <row r="27" spans="1:11" x14ac:dyDescent="0.75">
      <c r="A27">
        <v>25</v>
      </c>
      <c r="B27">
        <v>389.03500000000003</v>
      </c>
      <c r="C27">
        <v>413.76299999999998</v>
      </c>
      <c r="D27">
        <v>166.74700000000001</v>
      </c>
      <c r="E27">
        <v>522.42999999999995</v>
      </c>
      <c r="G27" s="1">
        <f t="shared" si="0"/>
        <v>-24.727999999999952</v>
      </c>
      <c r="I27">
        <f t="shared" si="1"/>
        <v>25</v>
      </c>
      <c r="J27">
        <f t="shared" si="3"/>
        <v>0.20845733072584574</v>
      </c>
      <c r="K27">
        <f t="shared" si="2"/>
        <v>0.14846557165221286</v>
      </c>
    </row>
    <row r="28" spans="1:11" x14ac:dyDescent="0.75">
      <c r="A28">
        <v>26</v>
      </c>
      <c r="B28">
        <v>398.90100000000001</v>
      </c>
      <c r="C28">
        <v>428.79</v>
      </c>
      <c r="D28">
        <v>164.345</v>
      </c>
      <c r="E28">
        <v>516.74099999999999</v>
      </c>
      <c r="G28" s="1">
        <f t="shared" si="0"/>
        <v>-29.88900000000001</v>
      </c>
      <c r="I28">
        <f t="shared" si="1"/>
        <v>26</v>
      </c>
      <c r="J28">
        <f t="shared" si="3"/>
        <v>0.13532012583963912</v>
      </c>
      <c r="K28">
        <f t="shared" si="2"/>
        <v>0.14454014079714475</v>
      </c>
    </row>
    <row r="29" spans="1:11" x14ac:dyDescent="0.75">
      <c r="A29">
        <v>27</v>
      </c>
      <c r="B29">
        <v>403.56700000000001</v>
      </c>
      <c r="C29">
        <v>435.71800000000002</v>
      </c>
      <c r="D29">
        <v>164.309</v>
      </c>
      <c r="E29">
        <v>509.00400000000002</v>
      </c>
      <c r="G29" s="1">
        <f t="shared" si="0"/>
        <v>-32.15100000000001</v>
      </c>
      <c r="I29">
        <f t="shared" si="1"/>
        <v>27</v>
      </c>
      <c r="J29">
        <f t="shared" si="3"/>
        <v>0.10326502848397209</v>
      </c>
      <c r="K29">
        <f t="shared" si="2"/>
        <v>0.14732239257179874</v>
      </c>
    </row>
    <row r="30" spans="1:11" x14ac:dyDescent="0.75">
      <c r="A30">
        <v>28</v>
      </c>
      <c r="B30">
        <v>399.47</v>
      </c>
      <c r="C30">
        <v>430.26799999999997</v>
      </c>
      <c r="D30">
        <v>176.65600000000001</v>
      </c>
      <c r="E30">
        <v>531.49599999999998</v>
      </c>
      <c r="G30" s="1">
        <f t="shared" si="0"/>
        <v>-30.797999999999945</v>
      </c>
      <c r="I30">
        <f t="shared" si="1"/>
        <v>28</v>
      </c>
      <c r="J30">
        <f t="shared" si="3"/>
        <v>0.12243856814896749</v>
      </c>
      <c r="K30">
        <f t="shared" si="2"/>
        <v>0.16927503548029632</v>
      </c>
    </row>
    <row r="31" spans="1:11" x14ac:dyDescent="0.75">
      <c r="A31">
        <v>29</v>
      </c>
      <c r="B31">
        <v>413.30200000000002</v>
      </c>
      <c r="C31">
        <v>426.786</v>
      </c>
      <c r="D31">
        <v>172.846</v>
      </c>
      <c r="E31">
        <v>545.03099999999995</v>
      </c>
      <c r="G31" s="1">
        <f t="shared" si="0"/>
        <v>-13.48399999999998</v>
      </c>
      <c r="I31">
        <f t="shared" si="1"/>
        <v>29</v>
      </c>
      <c r="J31">
        <f t="shared" si="3"/>
        <v>0.36779752288637585</v>
      </c>
      <c r="K31">
        <f t="shared" si="2"/>
        <v>0.15492046462493328</v>
      </c>
    </row>
    <row r="32" spans="1:11" x14ac:dyDescent="0.75">
      <c r="A32">
        <v>30</v>
      </c>
      <c r="B32">
        <v>405.94200000000001</v>
      </c>
      <c r="C32">
        <v>423.61599999999999</v>
      </c>
      <c r="D32">
        <v>167.08500000000001</v>
      </c>
      <c r="E32">
        <v>501.86</v>
      </c>
      <c r="G32" s="1">
        <f t="shared" si="0"/>
        <v>-17.673999999999978</v>
      </c>
      <c r="I32">
        <f t="shared" si="1"/>
        <v>30</v>
      </c>
      <c r="J32">
        <f t="shared" si="3"/>
        <v>0.30842048578635606</v>
      </c>
      <c r="K32">
        <f t="shared" si="2"/>
        <v>0.15734824281150162</v>
      </c>
    </row>
    <row r="33" spans="1:11" x14ac:dyDescent="0.75">
      <c r="A33">
        <v>31</v>
      </c>
      <c r="B33">
        <v>402.14499999999998</v>
      </c>
      <c r="C33">
        <v>416.83</v>
      </c>
      <c r="D33">
        <v>171.47800000000001</v>
      </c>
      <c r="E33">
        <v>516.66200000000003</v>
      </c>
      <c r="G33" s="1">
        <f t="shared" si="0"/>
        <v>-14.685000000000002</v>
      </c>
      <c r="I33">
        <f t="shared" si="1"/>
        <v>31</v>
      </c>
      <c r="J33">
        <f t="shared" si="3"/>
        <v>0.3507779950684462</v>
      </c>
      <c r="K33">
        <f t="shared" si="2"/>
        <v>0.16255149220242929</v>
      </c>
    </row>
    <row r="34" spans="1:11" x14ac:dyDescent="0.75">
      <c r="A34">
        <v>32</v>
      </c>
      <c r="B34">
        <v>404.267</v>
      </c>
      <c r="C34">
        <v>434.75</v>
      </c>
      <c r="D34">
        <v>168.71</v>
      </c>
      <c r="E34">
        <v>523.79200000000003</v>
      </c>
      <c r="G34" s="1">
        <f t="shared" si="0"/>
        <v>-30.483000000000004</v>
      </c>
      <c r="I34">
        <f t="shared" si="1"/>
        <v>32</v>
      </c>
      <c r="J34">
        <f t="shared" si="3"/>
        <v>0.12690247427939774</v>
      </c>
      <c r="K34">
        <f t="shared" si="2"/>
        <v>0.15282620755240323</v>
      </c>
    </row>
    <row r="35" spans="1:11" x14ac:dyDescent="0.75">
      <c r="A35">
        <v>33</v>
      </c>
      <c r="B35">
        <v>401.18900000000002</v>
      </c>
      <c r="C35">
        <v>427.93200000000002</v>
      </c>
      <c r="D35">
        <v>169.60499999999999</v>
      </c>
      <c r="E35">
        <v>523.14099999999996</v>
      </c>
      <c r="G35" s="1">
        <f t="shared" si="0"/>
        <v>-26.742999999999995</v>
      </c>
      <c r="I35">
        <f t="shared" si="1"/>
        <v>33</v>
      </c>
      <c r="J35">
        <f t="shared" si="3"/>
        <v>0.17990250262165899</v>
      </c>
      <c r="K35">
        <f t="shared" si="2"/>
        <v>0.15529306123663927</v>
      </c>
    </row>
    <row r="36" spans="1:11" x14ac:dyDescent="0.75">
      <c r="A36">
        <v>34</v>
      </c>
      <c r="B36">
        <v>402.70699999999999</v>
      </c>
      <c r="C36">
        <v>442.14499999999998</v>
      </c>
      <c r="D36">
        <v>163.13300000000001</v>
      </c>
      <c r="E36">
        <v>491.35899999999998</v>
      </c>
      <c r="G36" s="1">
        <f t="shared" si="0"/>
        <v>-39.437999999999988</v>
      </c>
      <c r="I36">
        <f t="shared" si="1"/>
        <v>34</v>
      </c>
      <c r="J36">
        <f t="shared" si="3"/>
        <v>0</v>
      </c>
      <c r="K36">
        <f t="shared" si="2"/>
        <v>0.15115562030272597</v>
      </c>
    </row>
    <row r="37" spans="1:11" x14ac:dyDescent="0.75">
      <c r="A37">
        <v>35</v>
      </c>
      <c r="B37">
        <v>404.72399999999999</v>
      </c>
      <c r="C37">
        <v>438.04700000000003</v>
      </c>
      <c r="D37">
        <v>164.87100000000001</v>
      </c>
      <c r="E37">
        <v>503.15600000000001</v>
      </c>
      <c r="G37" s="1">
        <f t="shared" si="0"/>
        <v>-33.323000000000036</v>
      </c>
      <c r="I37">
        <f t="shared" si="1"/>
        <v>35</v>
      </c>
      <c r="J37">
        <f t="shared" si="3"/>
        <v>8.6656463452653543E-2</v>
      </c>
      <c r="K37">
        <f t="shared" si="2"/>
        <v>0.15103769743916318</v>
      </c>
    </row>
    <row r="38" spans="1:11" x14ac:dyDescent="0.75">
      <c r="A38">
        <v>36</v>
      </c>
      <c r="B38">
        <v>384.577</v>
      </c>
      <c r="C38">
        <v>416.06099999999998</v>
      </c>
      <c r="D38">
        <v>164.30199999999999</v>
      </c>
      <c r="E38">
        <v>515.55600000000004</v>
      </c>
      <c r="G38" s="1">
        <f t="shared" si="0"/>
        <v>-31.48399999999998</v>
      </c>
      <c r="I38">
        <f t="shared" si="1"/>
        <v>36</v>
      </c>
      <c r="J38">
        <f t="shared" si="3"/>
        <v>0.11271717257602817</v>
      </c>
      <c r="K38">
        <f t="shared" si="2"/>
        <v>0.14486444397253484</v>
      </c>
    </row>
    <row r="39" spans="1:11" x14ac:dyDescent="0.75">
      <c r="A39">
        <v>37</v>
      </c>
      <c r="B39">
        <v>398.78800000000001</v>
      </c>
      <c r="C39">
        <v>435.03300000000002</v>
      </c>
      <c r="D39">
        <v>166.458</v>
      </c>
      <c r="E39">
        <v>515.51099999999997</v>
      </c>
      <c r="G39" s="1">
        <f t="shared" si="0"/>
        <v>-36.245000000000005</v>
      </c>
      <c r="I39">
        <f t="shared" si="1"/>
        <v>37</v>
      </c>
      <c r="J39">
        <f t="shared" si="3"/>
        <v>4.524841991894088E-2</v>
      </c>
      <c r="K39">
        <f t="shared" si="2"/>
        <v>0.1503321020148618</v>
      </c>
    </row>
    <row r="40" spans="1:11" x14ac:dyDescent="0.75">
      <c r="A40">
        <v>38</v>
      </c>
      <c r="B40">
        <v>388.904</v>
      </c>
      <c r="C40">
        <v>421.15600000000001</v>
      </c>
      <c r="D40">
        <v>164.21299999999999</v>
      </c>
      <c r="E40">
        <v>512.16</v>
      </c>
      <c r="G40" s="1">
        <f t="shared" si="0"/>
        <v>-32.25200000000001</v>
      </c>
      <c r="I40">
        <f t="shared" si="1"/>
        <v>38</v>
      </c>
      <c r="J40">
        <f t="shared" si="3"/>
        <v>0.10183374429611959</v>
      </c>
      <c r="K40">
        <f t="shared" si="2"/>
        <v>0.14589198286413707</v>
      </c>
    </row>
    <row r="41" spans="1:11" x14ac:dyDescent="0.75">
      <c r="A41">
        <v>39</v>
      </c>
      <c r="B41">
        <v>385.64699999999999</v>
      </c>
      <c r="C41">
        <v>414.07499999999999</v>
      </c>
      <c r="D41">
        <v>164.08</v>
      </c>
      <c r="E41">
        <v>536.34699999999998</v>
      </c>
      <c r="G41" s="1">
        <f t="shared" si="0"/>
        <v>-28.427999999999997</v>
      </c>
      <c r="I41">
        <f t="shared" si="1"/>
        <v>39</v>
      </c>
      <c r="J41">
        <f t="shared" si="3"/>
        <v>0.15602414760649586</v>
      </c>
      <c r="K41">
        <f t="shared" si="2"/>
        <v>0.13709718095723042</v>
      </c>
    </row>
    <row r="42" spans="1:11" x14ac:dyDescent="0.75">
      <c r="A42">
        <v>40</v>
      </c>
      <c r="B42">
        <v>385.67899999999997</v>
      </c>
      <c r="C42">
        <v>410.85399999999998</v>
      </c>
      <c r="D42">
        <v>158.28</v>
      </c>
      <c r="E42">
        <v>518.78700000000003</v>
      </c>
      <c r="G42" s="1">
        <f t="shared" si="0"/>
        <v>-25.175000000000011</v>
      </c>
      <c r="I42">
        <f t="shared" si="1"/>
        <v>40</v>
      </c>
      <c r="J42">
        <f t="shared" si="3"/>
        <v>0.20212283535980458</v>
      </c>
      <c r="K42">
        <f t="shared" si="2"/>
        <v>0.12858994902040438</v>
      </c>
    </row>
    <row r="43" spans="1:11" x14ac:dyDescent="0.75">
      <c r="A43">
        <v>41</v>
      </c>
      <c r="B43">
        <v>379.827</v>
      </c>
      <c r="C43">
        <v>398.44299999999998</v>
      </c>
      <c r="D43">
        <v>161.107</v>
      </c>
      <c r="E43">
        <v>498.49299999999999</v>
      </c>
      <c r="G43" s="1">
        <f t="shared" si="0"/>
        <v>-18.615999999999985</v>
      </c>
      <c r="I43">
        <f t="shared" si="1"/>
        <v>41</v>
      </c>
      <c r="J43">
        <f t="shared" si="3"/>
        <v>0.29507128078678108</v>
      </c>
      <c r="K43">
        <f t="shared" si="2"/>
        <v>0.14295376664826034</v>
      </c>
    </row>
    <row r="44" spans="1:11" x14ac:dyDescent="0.75">
      <c r="A44">
        <v>42</v>
      </c>
      <c r="B44">
        <v>402.346</v>
      </c>
      <c r="C44">
        <v>422.22199999999998</v>
      </c>
      <c r="D44">
        <v>166.72399999999999</v>
      </c>
      <c r="E44">
        <v>523.68399999999997</v>
      </c>
      <c r="G44" s="1">
        <f t="shared" si="0"/>
        <v>-19.875999999999976</v>
      </c>
      <c r="I44">
        <f t="shared" si="1"/>
        <v>42</v>
      </c>
      <c r="J44">
        <f t="shared" si="3"/>
        <v>0.2772156562650569</v>
      </c>
      <c r="K44">
        <f t="shared" si="2"/>
        <v>0.147947404405426</v>
      </c>
    </row>
    <row r="45" spans="1:11" x14ac:dyDescent="0.75">
      <c r="A45">
        <v>43</v>
      </c>
      <c r="B45">
        <v>395.40100000000001</v>
      </c>
      <c r="C45">
        <v>418.44600000000003</v>
      </c>
      <c r="D45">
        <v>160.88499999999999</v>
      </c>
      <c r="E45">
        <v>499.43799999999999</v>
      </c>
      <c r="G45" s="1">
        <f t="shared" si="0"/>
        <v>-23.045000000000016</v>
      </c>
      <c r="I45">
        <f t="shared" si="1"/>
        <v>43</v>
      </c>
      <c r="J45">
        <f t="shared" si="3"/>
        <v>0.23230734347986232</v>
      </c>
      <c r="K45">
        <f t="shared" si="2"/>
        <v>0.1420126608299643</v>
      </c>
    </row>
    <row r="46" spans="1:11" x14ac:dyDescent="0.75">
      <c r="A46">
        <v>44</v>
      </c>
      <c r="B46">
        <v>400.75</v>
      </c>
      <c r="C46">
        <v>430.92599999999999</v>
      </c>
      <c r="D46">
        <v>164.19200000000001</v>
      </c>
      <c r="E46">
        <v>517.98599999999999</v>
      </c>
      <c r="G46" s="1">
        <f t="shared" si="0"/>
        <v>-30.175999999999988</v>
      </c>
      <c r="I46">
        <f t="shared" si="1"/>
        <v>44</v>
      </c>
      <c r="J46">
        <f t="shared" si="3"/>
        <v>0.13125301136524667</v>
      </c>
      <c r="K46">
        <f t="shared" si="2"/>
        <v>0.14370354736096247</v>
      </c>
    </row>
    <row r="47" spans="1:11" x14ac:dyDescent="0.75">
      <c r="A47">
        <v>45</v>
      </c>
      <c r="B47">
        <v>390.27600000000001</v>
      </c>
      <c r="C47">
        <v>403.48500000000001</v>
      </c>
      <c r="D47">
        <v>165.23099999999999</v>
      </c>
      <c r="E47">
        <v>610.904</v>
      </c>
      <c r="G47" s="1">
        <f t="shared" si="0"/>
        <v>-13.209000000000003</v>
      </c>
      <c r="I47">
        <f t="shared" si="1"/>
        <v>45</v>
      </c>
      <c r="J47">
        <f t="shared" si="3"/>
        <v>0.3716945837938947</v>
      </c>
      <c r="K47">
        <f t="shared" si="2"/>
        <v>0.11861993383635089</v>
      </c>
    </row>
    <row r="48" spans="1:11" x14ac:dyDescent="0.75">
      <c r="A48">
        <v>46</v>
      </c>
      <c r="B48">
        <v>376.03500000000003</v>
      </c>
      <c r="C48">
        <v>392.33</v>
      </c>
      <c r="D48">
        <v>161.07300000000001</v>
      </c>
      <c r="E48">
        <v>619.38400000000001</v>
      </c>
      <c r="G48" s="1">
        <f t="shared" si="0"/>
        <v>-16.294999999999959</v>
      </c>
      <c r="I48">
        <f t="shared" si="1"/>
        <v>46</v>
      </c>
      <c r="J48">
        <f t="shared" si="3"/>
        <v>0.32796247484624352</v>
      </c>
      <c r="K48">
        <f t="shared" si="2"/>
        <v>0.10827940022107237</v>
      </c>
    </row>
    <row r="49" spans="1:11" x14ac:dyDescent="0.75">
      <c r="A49">
        <v>47</v>
      </c>
      <c r="B49">
        <v>371.66899999999998</v>
      </c>
      <c r="C49">
        <v>394.65600000000001</v>
      </c>
      <c r="D49">
        <v>159.636</v>
      </c>
      <c r="E49">
        <v>605.33799999999997</v>
      </c>
      <c r="G49" s="1">
        <f t="shared" si="0"/>
        <v>-22.987000000000023</v>
      </c>
      <c r="I49">
        <f t="shared" si="1"/>
        <v>47</v>
      </c>
      <c r="J49">
        <f t="shared" si="3"/>
        <v>0.23312926905308445</v>
      </c>
      <c r="K49">
        <f t="shared" si="2"/>
        <v>0.10845225389316311</v>
      </c>
    </row>
    <row r="50" spans="1:11" x14ac:dyDescent="0.75">
      <c r="A50">
        <v>48</v>
      </c>
      <c r="B50">
        <v>372.54399999999998</v>
      </c>
      <c r="C50">
        <v>398.13499999999999</v>
      </c>
      <c r="D50">
        <v>159.179</v>
      </c>
      <c r="E50">
        <v>600.947</v>
      </c>
      <c r="G50" s="1">
        <f t="shared" si="0"/>
        <v>-25.591000000000008</v>
      </c>
      <c r="I50">
        <f t="shared" si="1"/>
        <v>48</v>
      </c>
      <c r="J50">
        <f t="shared" si="3"/>
        <v>0.19622764504152104</v>
      </c>
      <c r="K50">
        <f t="shared" si="2"/>
        <v>0.10849220392267755</v>
      </c>
    </row>
    <row r="51" spans="1:11" x14ac:dyDescent="0.75">
      <c r="A51">
        <v>49</v>
      </c>
      <c r="B51">
        <v>358.15899999999999</v>
      </c>
      <c r="C51">
        <v>381.35300000000001</v>
      </c>
      <c r="D51">
        <v>157.88300000000001</v>
      </c>
      <c r="E51">
        <v>597.75900000000001</v>
      </c>
      <c r="G51" s="1">
        <f t="shared" si="0"/>
        <v>-23.194000000000017</v>
      </c>
      <c r="I51">
        <f t="shared" si="1"/>
        <v>49</v>
      </c>
      <c r="J51">
        <f t="shared" si="3"/>
        <v>0.23019584502451554</v>
      </c>
      <c r="K51">
        <f t="shared" si="2"/>
        <v>0.10650348816034864</v>
      </c>
    </row>
    <row r="52" spans="1:11" x14ac:dyDescent="0.75">
      <c r="A52">
        <v>50</v>
      </c>
      <c r="B52">
        <v>366.16699999999997</v>
      </c>
      <c r="C52">
        <v>390.94600000000003</v>
      </c>
      <c r="D52">
        <v>159.21899999999999</v>
      </c>
      <c r="E52">
        <v>627.40899999999999</v>
      </c>
      <c r="G52" s="1">
        <f t="shared" si="0"/>
        <v>-24.779000000000053</v>
      </c>
      <c r="I52">
        <f t="shared" si="1"/>
        <v>50</v>
      </c>
      <c r="J52">
        <f t="shared" si="3"/>
        <v>0.20773460306663163</v>
      </c>
      <c r="K52">
        <f t="shared" si="2"/>
        <v>0.10291303465251897</v>
      </c>
    </row>
    <row r="53" spans="1:11" x14ac:dyDescent="0.75">
      <c r="A53">
        <v>51</v>
      </c>
      <c r="B53">
        <v>374.803</v>
      </c>
      <c r="C53">
        <v>394.04899999999998</v>
      </c>
      <c r="D53">
        <v>159.20400000000001</v>
      </c>
      <c r="E53">
        <v>632.80999999999995</v>
      </c>
      <c r="G53" s="1">
        <f t="shared" si="0"/>
        <v>-19.245999999999981</v>
      </c>
      <c r="I53">
        <f t="shared" si="1"/>
        <v>51</v>
      </c>
      <c r="J53">
        <f t="shared" si="3"/>
        <v>0.28614346852591899</v>
      </c>
      <c r="K53">
        <f t="shared" si="2"/>
        <v>0.10179988689768144</v>
      </c>
    </row>
    <row r="54" spans="1:11" x14ac:dyDescent="0.75">
      <c r="A54">
        <v>52</v>
      </c>
      <c r="B54">
        <v>374.96</v>
      </c>
      <c r="C54">
        <v>391.54</v>
      </c>
      <c r="D54">
        <v>159.58000000000001</v>
      </c>
      <c r="E54">
        <v>648.99099999999999</v>
      </c>
      <c r="G54" s="1">
        <f t="shared" si="0"/>
        <v>-16.580000000000041</v>
      </c>
      <c r="I54">
        <f t="shared" si="1"/>
        <v>52</v>
      </c>
      <c r="J54">
        <f t="shared" si="3"/>
        <v>0.32392370263299519</v>
      </c>
      <c r="K54">
        <f t="shared" si="2"/>
        <v>9.9396776126625994E-2</v>
      </c>
    </row>
    <row r="55" spans="1:11" x14ac:dyDescent="0.75">
      <c r="A55">
        <v>53</v>
      </c>
      <c r="B55">
        <v>372.92700000000002</v>
      </c>
      <c r="C55">
        <v>395.02800000000002</v>
      </c>
      <c r="D55">
        <v>160.518</v>
      </c>
      <c r="E55">
        <v>712.75900000000001</v>
      </c>
      <c r="G55" s="1">
        <f t="shared" si="0"/>
        <v>-22.100999999999999</v>
      </c>
      <c r="I55">
        <f t="shared" si="1"/>
        <v>53</v>
      </c>
      <c r="J55">
        <f t="shared" si="3"/>
        <v>0.24568489074058303</v>
      </c>
      <c r="K55">
        <f t="shared" si="2"/>
        <v>9.0286271486388223E-2</v>
      </c>
    </row>
    <row r="56" spans="1:11" x14ac:dyDescent="0.75">
      <c r="A56">
        <v>54</v>
      </c>
      <c r="B56">
        <v>374.06900000000002</v>
      </c>
      <c r="C56">
        <v>401.512</v>
      </c>
      <c r="D56">
        <v>161.495</v>
      </c>
      <c r="E56">
        <v>757.73199999999997</v>
      </c>
      <c r="G56" s="1">
        <f t="shared" si="0"/>
        <v>-27.442999999999984</v>
      </c>
      <c r="I56">
        <f t="shared" si="1"/>
        <v>54</v>
      </c>
      <c r="J56">
        <f t="shared" si="3"/>
        <v>0.16998271122070119</v>
      </c>
      <c r="K56">
        <f t="shared" si="2"/>
        <v>8.5451255386275127E-2</v>
      </c>
    </row>
    <row r="57" spans="1:11" x14ac:dyDescent="0.75">
      <c r="A57">
        <v>55</v>
      </c>
      <c r="B57">
        <v>373.017</v>
      </c>
      <c r="C57">
        <v>394.93</v>
      </c>
      <c r="D57">
        <v>159.43299999999999</v>
      </c>
      <c r="E57">
        <v>722.01</v>
      </c>
      <c r="G57" s="1">
        <f t="shared" si="0"/>
        <v>-21.913000000000011</v>
      </c>
      <c r="I57">
        <f t="shared" si="1"/>
        <v>55</v>
      </c>
      <c r="J57">
        <f t="shared" si="3"/>
        <v>0.2483490632882687</v>
      </c>
      <c r="K57">
        <f t="shared" si="2"/>
        <v>8.7096559857809661E-2</v>
      </c>
    </row>
    <row r="58" spans="1:11" x14ac:dyDescent="0.75">
      <c r="A58">
        <v>56</v>
      </c>
      <c r="B58">
        <v>364.89800000000002</v>
      </c>
      <c r="C58">
        <v>393.13400000000001</v>
      </c>
      <c r="D58">
        <v>163.56200000000001</v>
      </c>
      <c r="E58">
        <v>718.6</v>
      </c>
      <c r="G58" s="1">
        <f t="shared" si="0"/>
        <v>-28.23599999999999</v>
      </c>
      <c r="I58">
        <f t="shared" si="1"/>
        <v>56</v>
      </c>
      <c r="J58">
        <f t="shared" si="3"/>
        <v>0.15874500467647298</v>
      </c>
      <c r="K58">
        <f t="shared" si="2"/>
        <v>9.4490477781490154E-2</v>
      </c>
    </row>
    <row r="59" spans="1:11" x14ac:dyDescent="0.75">
      <c r="A59">
        <v>57</v>
      </c>
      <c r="B59">
        <v>364.423</v>
      </c>
      <c r="C59">
        <v>382.13499999999999</v>
      </c>
      <c r="D59">
        <v>163.39099999999999</v>
      </c>
      <c r="E59">
        <v>721.21699999999998</v>
      </c>
      <c r="G59" s="1">
        <f t="shared" si="0"/>
        <v>-17.711999999999989</v>
      </c>
      <c r="I59">
        <f t="shared" si="1"/>
        <v>57</v>
      </c>
      <c r="J59">
        <f t="shared" si="3"/>
        <v>0.30788198282458962</v>
      </c>
      <c r="K59">
        <f t="shared" si="2"/>
        <v>9.3794752976046905E-2</v>
      </c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9A1CE-B399-4CB5-9B53-2873EA3DB2B1}">
  <dimension ref="A1:K64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35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341.26900000000001</v>
      </c>
      <c r="C3">
        <v>357.03</v>
      </c>
      <c r="D3">
        <v>177.875</v>
      </c>
      <c r="E3">
        <v>582.98699999999997</v>
      </c>
      <c r="G3" s="1">
        <f t="shared" ref="G3:G64" si="0">B3-C3</f>
        <v>-15.760999999999967</v>
      </c>
      <c r="I3">
        <f t="shared" ref="I3:I64" si="1">A3</f>
        <v>1</v>
      </c>
      <c r="J3">
        <f>(G3-MIN(G$3:G$64))/(MAX(G$3:G$64)-MIN(G$3:G$64))</f>
        <v>0.29149808564368629</v>
      </c>
      <c r="K3">
        <f t="shared" ref="K3:K64" si="2">(D3-107)/(E3-120)</f>
        <v>0.15308205197986122</v>
      </c>
    </row>
    <row r="4" spans="1:11" x14ac:dyDescent="0.75">
      <c r="A4">
        <v>2</v>
      </c>
      <c r="B4">
        <v>332.27800000000002</v>
      </c>
      <c r="C4">
        <v>344.42099999999999</v>
      </c>
      <c r="D4">
        <v>170.387</v>
      </c>
      <c r="E4">
        <v>571.18799999999999</v>
      </c>
      <c r="G4" s="1">
        <f t="shared" si="0"/>
        <v>-12.142999999999972</v>
      </c>
      <c r="I4">
        <f t="shared" si="1"/>
        <v>2</v>
      </c>
      <c r="J4">
        <f t="shared" ref="J4:J64" si="3">(G4-MIN(G$3:G$64))/(MAX(G$3:G$64)-MIN(G$3:G$64))</f>
        <v>0.34061965405816469</v>
      </c>
      <c r="K4">
        <f t="shared" si="2"/>
        <v>0.14048910875289236</v>
      </c>
    </row>
    <row r="5" spans="1:11" x14ac:dyDescent="0.75">
      <c r="A5">
        <v>3</v>
      </c>
      <c r="B5">
        <v>351.435</v>
      </c>
      <c r="C5">
        <v>363.24400000000003</v>
      </c>
      <c r="D5">
        <v>173.1</v>
      </c>
      <c r="E5">
        <v>602.73699999999997</v>
      </c>
      <c r="G5" s="1">
        <f t="shared" si="0"/>
        <v>-11.809000000000026</v>
      </c>
      <c r="I5">
        <f t="shared" si="1"/>
        <v>3</v>
      </c>
      <c r="J5">
        <f t="shared" si="3"/>
        <v>0.34515437043473546</v>
      </c>
      <c r="K5">
        <f t="shared" si="2"/>
        <v>0.13692756097005201</v>
      </c>
    </row>
    <row r="6" spans="1:11" x14ac:dyDescent="0.75">
      <c r="A6">
        <v>4</v>
      </c>
      <c r="B6">
        <v>348.98099999999999</v>
      </c>
      <c r="C6">
        <v>360.98200000000003</v>
      </c>
      <c r="D6">
        <v>170.4</v>
      </c>
      <c r="E6">
        <v>574.38800000000003</v>
      </c>
      <c r="G6" s="1">
        <f t="shared" si="0"/>
        <v>-12.001000000000033</v>
      </c>
      <c r="I6">
        <f t="shared" si="1"/>
        <v>4</v>
      </c>
      <c r="J6">
        <f t="shared" si="3"/>
        <v>0.3425475873679637</v>
      </c>
      <c r="K6">
        <f t="shared" si="2"/>
        <v>0.13952833261441763</v>
      </c>
    </row>
    <row r="7" spans="1:11" x14ac:dyDescent="0.75">
      <c r="A7">
        <v>5</v>
      </c>
      <c r="B7">
        <v>337.63</v>
      </c>
      <c r="C7">
        <v>355.47</v>
      </c>
      <c r="D7">
        <v>165.863</v>
      </c>
      <c r="E7">
        <v>531.79999999999995</v>
      </c>
      <c r="G7" s="1">
        <f t="shared" si="0"/>
        <v>-17.840000000000032</v>
      </c>
      <c r="I7">
        <f t="shared" si="1"/>
        <v>5</v>
      </c>
      <c r="J7">
        <f t="shared" si="3"/>
        <v>0.26327151274879851</v>
      </c>
      <c r="K7">
        <f t="shared" si="2"/>
        <v>0.14294074793589123</v>
      </c>
    </row>
    <row r="8" spans="1:11" x14ac:dyDescent="0.75">
      <c r="A8">
        <v>6</v>
      </c>
      <c r="B8">
        <v>343.37099999999998</v>
      </c>
      <c r="C8">
        <v>352.89</v>
      </c>
      <c r="D8">
        <v>168.18600000000001</v>
      </c>
      <c r="E8">
        <v>512.577</v>
      </c>
      <c r="G8" s="1">
        <f t="shared" si="0"/>
        <v>-9.5190000000000055</v>
      </c>
      <c r="I8">
        <f t="shared" si="1"/>
        <v>6</v>
      </c>
      <c r="J8">
        <f t="shared" si="3"/>
        <v>0.37624568930404356</v>
      </c>
      <c r="K8">
        <f t="shared" si="2"/>
        <v>0.15585732225779914</v>
      </c>
    </row>
    <row r="9" spans="1:11" x14ac:dyDescent="0.75">
      <c r="A9">
        <v>7</v>
      </c>
      <c r="B9">
        <v>355.72399999999999</v>
      </c>
      <c r="C9">
        <v>367.77300000000002</v>
      </c>
      <c r="D9">
        <v>170.34</v>
      </c>
      <c r="E9">
        <v>523.36099999999999</v>
      </c>
      <c r="G9" s="1">
        <f t="shared" si="0"/>
        <v>-12.049000000000035</v>
      </c>
      <c r="I9">
        <f t="shared" si="1"/>
        <v>7</v>
      </c>
      <c r="J9">
        <f t="shared" si="3"/>
        <v>0.34189589160127076</v>
      </c>
      <c r="K9">
        <f t="shared" si="2"/>
        <v>0.15703055079692882</v>
      </c>
    </row>
    <row r="10" spans="1:11" x14ac:dyDescent="0.75">
      <c r="A10">
        <v>8</v>
      </c>
      <c r="B10">
        <v>349.87099999999998</v>
      </c>
      <c r="C10">
        <v>358.00599999999997</v>
      </c>
      <c r="D10">
        <v>163.505</v>
      </c>
      <c r="E10">
        <v>541.12400000000002</v>
      </c>
      <c r="G10" s="1">
        <f t="shared" si="0"/>
        <v>-8.1349999999999909</v>
      </c>
      <c r="I10">
        <f t="shared" si="1"/>
        <v>8</v>
      </c>
      <c r="J10">
        <f t="shared" si="3"/>
        <v>0.39503625057702285</v>
      </c>
      <c r="K10">
        <f t="shared" si="2"/>
        <v>0.13417663206086566</v>
      </c>
    </row>
    <row r="11" spans="1:11" x14ac:dyDescent="0.75">
      <c r="A11">
        <v>9</v>
      </c>
      <c r="B11">
        <v>337.95699999999999</v>
      </c>
      <c r="C11">
        <v>357.983</v>
      </c>
      <c r="D11">
        <v>160.68</v>
      </c>
      <c r="E11">
        <v>551.70100000000002</v>
      </c>
      <c r="G11" s="1">
        <f t="shared" si="0"/>
        <v>-20.02600000000001</v>
      </c>
      <c r="I11">
        <f t="shared" si="1"/>
        <v>9</v>
      </c>
      <c r="J11">
        <f t="shared" si="3"/>
        <v>0.23359220137399231</v>
      </c>
      <c r="K11">
        <f t="shared" si="2"/>
        <v>0.12434532234115743</v>
      </c>
    </row>
    <row r="12" spans="1:11" x14ac:dyDescent="0.75">
      <c r="A12">
        <v>10</v>
      </c>
      <c r="B12">
        <v>335.39299999999997</v>
      </c>
      <c r="C12">
        <v>362.601</v>
      </c>
      <c r="D12">
        <v>158.709</v>
      </c>
      <c r="E12">
        <v>476.31400000000002</v>
      </c>
      <c r="G12" s="1">
        <f t="shared" si="0"/>
        <v>-27.208000000000027</v>
      </c>
      <c r="I12">
        <f t="shared" si="1"/>
        <v>10</v>
      </c>
      <c r="J12">
        <f t="shared" si="3"/>
        <v>0.13608222228256467</v>
      </c>
      <c r="K12">
        <f t="shared" si="2"/>
        <v>0.1451219991355939</v>
      </c>
    </row>
    <row r="13" spans="1:11" x14ac:dyDescent="0.75">
      <c r="A13">
        <v>11</v>
      </c>
      <c r="B13">
        <v>315.90499999999997</v>
      </c>
      <c r="C13">
        <v>350.529</v>
      </c>
      <c r="D13">
        <v>155.82499999999999</v>
      </c>
      <c r="E13">
        <v>473.072</v>
      </c>
      <c r="G13" s="1">
        <f t="shared" si="0"/>
        <v>-34.624000000000024</v>
      </c>
      <c r="I13">
        <f t="shared" si="1"/>
        <v>11</v>
      </c>
      <c r="J13">
        <f t="shared" si="3"/>
        <v>3.5395226328509326E-2</v>
      </c>
      <c r="K13">
        <f t="shared" si="2"/>
        <v>0.13828624189966915</v>
      </c>
    </row>
    <row r="14" spans="1:11" x14ac:dyDescent="0.75">
      <c r="A14">
        <v>12</v>
      </c>
      <c r="B14">
        <v>324.44799999999998</v>
      </c>
      <c r="C14">
        <v>354.55799999999999</v>
      </c>
      <c r="D14">
        <v>156.59800000000001</v>
      </c>
      <c r="E14">
        <v>462.29899999999998</v>
      </c>
      <c r="G14" s="1">
        <f t="shared" si="0"/>
        <v>-30.110000000000014</v>
      </c>
      <c r="I14">
        <f t="shared" si="1"/>
        <v>12</v>
      </c>
      <c r="J14">
        <f t="shared" si="3"/>
        <v>9.6681782387922341E-2</v>
      </c>
      <c r="K14">
        <f t="shared" si="2"/>
        <v>0.14489671310754637</v>
      </c>
    </row>
    <row r="15" spans="1:11" x14ac:dyDescent="0.75">
      <c r="A15">
        <v>13</v>
      </c>
      <c r="B15">
        <v>342.97399999999999</v>
      </c>
      <c r="C15">
        <v>361.20299999999997</v>
      </c>
      <c r="D15">
        <v>160.495</v>
      </c>
      <c r="E15">
        <v>478.52600000000001</v>
      </c>
      <c r="G15" s="1">
        <f t="shared" si="0"/>
        <v>-18.228999999999985</v>
      </c>
      <c r="I15">
        <f t="shared" si="1"/>
        <v>13</v>
      </c>
      <c r="J15">
        <f t="shared" si="3"/>
        <v>0.25799006163955862</v>
      </c>
      <c r="K15">
        <f t="shared" si="2"/>
        <v>0.14920814668950091</v>
      </c>
    </row>
    <row r="16" spans="1:11" x14ac:dyDescent="0.75">
      <c r="A16">
        <v>14</v>
      </c>
      <c r="B16">
        <v>325.733</v>
      </c>
      <c r="C16">
        <v>341.84899999999999</v>
      </c>
      <c r="D16">
        <v>160.68</v>
      </c>
      <c r="E16">
        <v>464.69099999999997</v>
      </c>
      <c r="G16" s="1">
        <f t="shared" si="0"/>
        <v>-16.115999999999985</v>
      </c>
      <c r="I16">
        <f t="shared" si="1"/>
        <v>14</v>
      </c>
      <c r="J16">
        <f t="shared" si="3"/>
        <v>0.28667825236918631</v>
      </c>
      <c r="K16">
        <f t="shared" si="2"/>
        <v>0.15573368611306942</v>
      </c>
    </row>
    <row r="17" spans="1:11" x14ac:dyDescent="0.75">
      <c r="A17">
        <v>15</v>
      </c>
      <c r="B17">
        <v>329.00900000000001</v>
      </c>
      <c r="C17">
        <v>358.56400000000002</v>
      </c>
      <c r="D17">
        <v>159.76300000000001</v>
      </c>
      <c r="E17">
        <v>491.577</v>
      </c>
      <c r="G17" s="1">
        <f t="shared" si="0"/>
        <v>-29.555000000000007</v>
      </c>
      <c r="I17">
        <f t="shared" si="1"/>
        <v>15</v>
      </c>
      <c r="J17">
        <f t="shared" si="3"/>
        <v>0.10421701469030926</v>
      </c>
      <c r="K17">
        <f t="shared" si="2"/>
        <v>0.14199748638909299</v>
      </c>
    </row>
    <row r="18" spans="1:11" x14ac:dyDescent="0.75">
      <c r="A18">
        <v>16</v>
      </c>
      <c r="B18">
        <v>326.05200000000002</v>
      </c>
      <c r="C18">
        <v>356.721</v>
      </c>
      <c r="D18">
        <v>156.94800000000001</v>
      </c>
      <c r="E18">
        <v>450.43299999999999</v>
      </c>
      <c r="G18" s="1">
        <f t="shared" si="0"/>
        <v>-30.668999999999983</v>
      </c>
      <c r="I18">
        <f t="shared" si="1"/>
        <v>16</v>
      </c>
      <c r="J18">
        <f t="shared" si="3"/>
        <v>8.9092242104978195E-2</v>
      </c>
      <c r="K18">
        <f t="shared" si="2"/>
        <v>0.15115923651693386</v>
      </c>
    </row>
    <row r="19" spans="1:11" x14ac:dyDescent="0.75">
      <c r="A19">
        <v>17</v>
      </c>
      <c r="B19">
        <v>326.33600000000001</v>
      </c>
      <c r="C19">
        <v>348.459</v>
      </c>
      <c r="D19">
        <v>160.21600000000001</v>
      </c>
      <c r="E19">
        <v>432.505</v>
      </c>
      <c r="G19" s="1">
        <f t="shared" si="0"/>
        <v>-22.12299999999999</v>
      </c>
      <c r="I19">
        <f t="shared" si="1"/>
        <v>17</v>
      </c>
      <c r="J19">
        <f t="shared" si="3"/>
        <v>0.20512124256659583</v>
      </c>
      <c r="K19">
        <f t="shared" si="2"/>
        <v>0.17028847538439387</v>
      </c>
    </row>
    <row r="20" spans="1:11" x14ac:dyDescent="0.75">
      <c r="A20">
        <v>18</v>
      </c>
      <c r="B20">
        <v>326.75799999999998</v>
      </c>
      <c r="C20">
        <v>342.71</v>
      </c>
      <c r="D20">
        <v>156.393</v>
      </c>
      <c r="E20">
        <v>434.19600000000003</v>
      </c>
      <c r="G20" s="1">
        <f t="shared" si="0"/>
        <v>-15.951999999999998</v>
      </c>
      <c r="I20">
        <f t="shared" si="1"/>
        <v>18</v>
      </c>
      <c r="J20">
        <f t="shared" si="3"/>
        <v>0.28890487957205363</v>
      </c>
      <c r="K20">
        <f t="shared" si="2"/>
        <v>0.15720442017084876</v>
      </c>
    </row>
    <row r="21" spans="1:11" x14ac:dyDescent="0.75">
      <c r="A21">
        <v>19</v>
      </c>
      <c r="B21">
        <v>343.07299999999998</v>
      </c>
      <c r="C21">
        <v>366.26100000000002</v>
      </c>
      <c r="D21">
        <v>158.357</v>
      </c>
      <c r="E21">
        <v>441.875</v>
      </c>
      <c r="G21" s="1">
        <f t="shared" si="0"/>
        <v>-23.188000000000045</v>
      </c>
      <c r="I21">
        <f t="shared" si="1"/>
        <v>19</v>
      </c>
      <c r="J21">
        <f t="shared" si="3"/>
        <v>0.19066174274309605</v>
      </c>
      <c r="K21">
        <f t="shared" si="2"/>
        <v>0.1595557281553398</v>
      </c>
    </row>
    <row r="22" spans="1:11" x14ac:dyDescent="0.75">
      <c r="A22">
        <v>20</v>
      </c>
      <c r="B22">
        <v>338.5</v>
      </c>
      <c r="C22">
        <v>354.04</v>
      </c>
      <c r="D22">
        <v>160.5</v>
      </c>
      <c r="E22">
        <v>416.56200000000001</v>
      </c>
      <c r="G22" s="1">
        <f t="shared" si="0"/>
        <v>-15.54000000000002</v>
      </c>
      <c r="I22">
        <f t="shared" si="1"/>
        <v>20</v>
      </c>
      <c r="J22">
        <f t="shared" si="3"/>
        <v>0.29449860156950086</v>
      </c>
      <c r="K22">
        <f t="shared" si="2"/>
        <v>0.18040072564927401</v>
      </c>
    </row>
    <row r="23" spans="1:11" x14ac:dyDescent="0.75">
      <c r="A23">
        <v>21</v>
      </c>
      <c r="B23">
        <v>344.024</v>
      </c>
      <c r="C23">
        <v>365.17</v>
      </c>
      <c r="D23">
        <v>160.38399999999999</v>
      </c>
      <c r="E23">
        <v>402.67</v>
      </c>
      <c r="G23" s="1">
        <f t="shared" si="0"/>
        <v>-21.146000000000015</v>
      </c>
      <c r="I23">
        <f t="shared" si="1"/>
        <v>21</v>
      </c>
      <c r="J23">
        <f t="shared" si="3"/>
        <v>0.21838596681782421</v>
      </c>
      <c r="K23">
        <f t="shared" si="2"/>
        <v>0.18885626348745882</v>
      </c>
    </row>
    <row r="24" spans="1:11" x14ac:dyDescent="0.75">
      <c r="A24">
        <v>22</v>
      </c>
      <c r="B24">
        <v>333.298</v>
      </c>
      <c r="C24">
        <v>352.96600000000001</v>
      </c>
      <c r="D24">
        <v>157.375</v>
      </c>
      <c r="E24">
        <v>416.55399999999997</v>
      </c>
      <c r="G24" s="1">
        <f t="shared" si="0"/>
        <v>-19.668000000000006</v>
      </c>
      <c r="I24">
        <f t="shared" si="1"/>
        <v>22</v>
      </c>
      <c r="J24">
        <f t="shared" si="3"/>
        <v>0.23845276563391035</v>
      </c>
      <c r="K24">
        <f t="shared" si="2"/>
        <v>0.16986788240927456</v>
      </c>
    </row>
    <row r="25" spans="1:11" x14ac:dyDescent="0.75">
      <c r="A25">
        <v>23</v>
      </c>
      <c r="B25">
        <v>348.07299999999998</v>
      </c>
      <c r="C25">
        <v>350.86900000000003</v>
      </c>
      <c r="D25">
        <v>156.79499999999999</v>
      </c>
      <c r="E25">
        <v>430.48200000000003</v>
      </c>
      <c r="G25" s="1">
        <f t="shared" si="0"/>
        <v>-2.7960000000000491</v>
      </c>
      <c r="I25">
        <f t="shared" si="1"/>
        <v>23</v>
      </c>
      <c r="J25">
        <f t="shared" si="3"/>
        <v>0.46752382762646938</v>
      </c>
      <c r="K25">
        <f t="shared" si="2"/>
        <v>0.16037966774241336</v>
      </c>
    </row>
    <row r="26" spans="1:11" x14ac:dyDescent="0.75">
      <c r="A26">
        <v>24</v>
      </c>
      <c r="B26">
        <v>330.66699999999997</v>
      </c>
      <c r="C26">
        <v>367.89800000000002</v>
      </c>
      <c r="D26">
        <v>158.202</v>
      </c>
      <c r="E26">
        <v>428.846</v>
      </c>
      <c r="G26" s="1">
        <f t="shared" si="0"/>
        <v>-37.231000000000051</v>
      </c>
      <c r="I26">
        <f t="shared" si="1"/>
        <v>24</v>
      </c>
      <c r="J26">
        <f t="shared" si="3"/>
        <v>0</v>
      </c>
      <c r="K26">
        <f t="shared" si="2"/>
        <v>0.1657848895566075</v>
      </c>
    </row>
    <row r="27" spans="1:11" x14ac:dyDescent="0.75">
      <c r="A27">
        <v>25</v>
      </c>
      <c r="B27">
        <v>320.49099999999999</v>
      </c>
      <c r="C27">
        <v>348.09300000000002</v>
      </c>
      <c r="D27">
        <v>154</v>
      </c>
      <c r="E27">
        <v>423.03100000000001</v>
      </c>
      <c r="G27" s="1">
        <f t="shared" si="0"/>
        <v>-27.602000000000032</v>
      </c>
      <c r="I27">
        <f t="shared" si="1"/>
        <v>25</v>
      </c>
      <c r="J27">
        <f t="shared" si="3"/>
        <v>0.13073288619762691</v>
      </c>
      <c r="K27">
        <f t="shared" si="2"/>
        <v>0.15509964327082049</v>
      </c>
    </row>
    <row r="28" spans="1:11" x14ac:dyDescent="0.75">
      <c r="A28">
        <v>26</v>
      </c>
      <c r="B28">
        <v>325.69</v>
      </c>
      <c r="C28">
        <v>353.14499999999998</v>
      </c>
      <c r="D28">
        <v>154.40199999999999</v>
      </c>
      <c r="E28">
        <v>528.62900000000002</v>
      </c>
      <c r="G28" s="1">
        <f t="shared" si="0"/>
        <v>-27.454999999999984</v>
      </c>
      <c r="I28">
        <f t="shared" si="1"/>
        <v>26</v>
      </c>
      <c r="J28">
        <f t="shared" si="3"/>
        <v>0.13272870448312463</v>
      </c>
      <c r="K28">
        <f t="shared" si="2"/>
        <v>0.1160025353070878</v>
      </c>
    </row>
    <row r="29" spans="1:11" x14ac:dyDescent="0.75">
      <c r="A29">
        <v>27</v>
      </c>
      <c r="B29">
        <v>337.35300000000001</v>
      </c>
      <c r="C29">
        <v>369.87200000000001</v>
      </c>
      <c r="D29">
        <v>155.464</v>
      </c>
      <c r="E29">
        <v>546.59799999999996</v>
      </c>
      <c r="G29" s="1">
        <f t="shared" si="0"/>
        <v>-32.519000000000005</v>
      </c>
      <c r="I29">
        <f t="shared" si="1"/>
        <v>27</v>
      </c>
      <c r="J29">
        <f t="shared" si="3"/>
        <v>6.3974801097021791E-2</v>
      </c>
      <c r="K29">
        <f t="shared" si="2"/>
        <v>0.11360578343077089</v>
      </c>
    </row>
    <row r="30" spans="1:11" x14ac:dyDescent="0.75">
      <c r="A30">
        <v>28</v>
      </c>
      <c r="B30">
        <v>325.54300000000001</v>
      </c>
      <c r="C30">
        <v>353.20299999999997</v>
      </c>
      <c r="D30">
        <v>157.03100000000001</v>
      </c>
      <c r="E30">
        <v>402.505</v>
      </c>
      <c r="G30" s="1">
        <f t="shared" si="0"/>
        <v>-27.659999999999968</v>
      </c>
      <c r="I30">
        <f t="shared" si="1"/>
        <v>28</v>
      </c>
      <c r="J30">
        <f t="shared" si="3"/>
        <v>0.1299454204795405</v>
      </c>
      <c r="K30">
        <f t="shared" si="2"/>
        <v>0.17709775048229237</v>
      </c>
    </row>
    <row r="31" spans="1:11" x14ac:dyDescent="0.75">
      <c r="A31">
        <v>29</v>
      </c>
      <c r="B31">
        <v>312.267</v>
      </c>
      <c r="C31">
        <v>338.41899999999998</v>
      </c>
      <c r="D31">
        <v>158.72200000000001</v>
      </c>
      <c r="E31">
        <v>398.84500000000003</v>
      </c>
      <c r="G31" s="1">
        <f t="shared" si="0"/>
        <v>-26.151999999999987</v>
      </c>
      <c r="I31">
        <f t="shared" si="1"/>
        <v>29</v>
      </c>
      <c r="J31">
        <f t="shared" si="3"/>
        <v>0.15041952914980933</v>
      </c>
      <c r="K31">
        <f t="shared" si="2"/>
        <v>0.18548656063404401</v>
      </c>
    </row>
    <row r="32" spans="1:11" x14ac:dyDescent="0.75">
      <c r="A32">
        <v>30</v>
      </c>
      <c r="B32">
        <v>326.017</v>
      </c>
      <c r="C32">
        <v>352.86</v>
      </c>
      <c r="D32">
        <v>152.33000000000001</v>
      </c>
      <c r="E32">
        <v>407.464</v>
      </c>
      <c r="G32" s="1">
        <f t="shared" si="0"/>
        <v>-26.843000000000018</v>
      </c>
      <c r="I32">
        <f t="shared" si="1"/>
        <v>30</v>
      </c>
      <c r="J32">
        <f t="shared" si="3"/>
        <v>0.14103782550845884</v>
      </c>
      <c r="K32">
        <f t="shared" si="2"/>
        <v>0.15768931066150896</v>
      </c>
    </row>
    <row r="33" spans="1:11" x14ac:dyDescent="0.75">
      <c r="A33">
        <v>31</v>
      </c>
      <c r="B33">
        <v>304.47399999999999</v>
      </c>
      <c r="C33">
        <v>336.012</v>
      </c>
      <c r="D33">
        <v>155.08199999999999</v>
      </c>
      <c r="E33">
        <v>382.99</v>
      </c>
      <c r="G33" s="1">
        <f t="shared" si="0"/>
        <v>-31.538000000000011</v>
      </c>
      <c r="I33">
        <f t="shared" si="1"/>
        <v>31</v>
      </c>
      <c r="J33">
        <f t="shared" si="3"/>
        <v>7.7293833328808167E-2</v>
      </c>
      <c r="K33">
        <f t="shared" si="2"/>
        <v>0.18282824441993989</v>
      </c>
    </row>
    <row r="34" spans="1:11" x14ac:dyDescent="0.75">
      <c r="A34">
        <v>32</v>
      </c>
      <c r="B34">
        <v>318.7</v>
      </c>
      <c r="C34">
        <v>335.35199999999998</v>
      </c>
      <c r="D34">
        <v>157.5</v>
      </c>
      <c r="E34">
        <v>419</v>
      </c>
      <c r="G34" s="1">
        <f t="shared" si="0"/>
        <v>-16.651999999999987</v>
      </c>
      <c r="I34">
        <f t="shared" si="1"/>
        <v>32</v>
      </c>
      <c r="J34">
        <f t="shared" si="3"/>
        <v>0.27940098297444876</v>
      </c>
      <c r="K34">
        <f t="shared" si="2"/>
        <v>0.16889632107023411</v>
      </c>
    </row>
    <row r="35" spans="1:11" x14ac:dyDescent="0.75">
      <c r="A35">
        <v>33</v>
      </c>
      <c r="B35">
        <v>332.048</v>
      </c>
      <c r="C35">
        <v>352.42</v>
      </c>
      <c r="D35">
        <v>158.107</v>
      </c>
      <c r="E35">
        <v>424.79500000000002</v>
      </c>
      <c r="G35" s="1">
        <f t="shared" si="0"/>
        <v>-20.372000000000014</v>
      </c>
      <c r="I35">
        <f t="shared" si="1"/>
        <v>33</v>
      </c>
      <c r="J35">
        <f t="shared" si="3"/>
        <v>0.22889456105574749</v>
      </c>
      <c r="K35">
        <f t="shared" si="2"/>
        <v>0.16767663511540543</v>
      </c>
    </row>
    <row r="36" spans="1:11" x14ac:dyDescent="0.75">
      <c r="A36">
        <v>34</v>
      </c>
      <c r="B36">
        <v>325.54000000000002</v>
      </c>
      <c r="C36">
        <v>346.02300000000002</v>
      </c>
      <c r="D36">
        <v>157.196</v>
      </c>
      <c r="E36">
        <v>417.75900000000001</v>
      </c>
      <c r="G36" s="1">
        <f t="shared" si="0"/>
        <v>-20.483000000000004</v>
      </c>
      <c r="I36">
        <f t="shared" si="1"/>
        <v>34</v>
      </c>
      <c r="J36">
        <f t="shared" si="3"/>
        <v>0.22738751459527026</v>
      </c>
      <c r="K36">
        <f t="shared" si="2"/>
        <v>0.16857928727595134</v>
      </c>
    </row>
    <row r="37" spans="1:11" x14ac:dyDescent="0.75">
      <c r="A37">
        <v>35</v>
      </c>
      <c r="B37">
        <v>337.887</v>
      </c>
      <c r="C37">
        <v>351.68200000000002</v>
      </c>
      <c r="D37">
        <v>157.321</v>
      </c>
      <c r="E37">
        <v>418.08</v>
      </c>
      <c r="G37" s="1">
        <f t="shared" si="0"/>
        <v>-13.795000000000016</v>
      </c>
      <c r="I37">
        <f t="shared" si="1"/>
        <v>35</v>
      </c>
      <c r="J37">
        <f t="shared" si="3"/>
        <v>0.31819045808781626</v>
      </c>
      <c r="K37">
        <f t="shared" si="2"/>
        <v>0.16881709608158885</v>
      </c>
    </row>
    <row r="38" spans="1:11" x14ac:dyDescent="0.75">
      <c r="A38">
        <v>36</v>
      </c>
      <c r="B38">
        <v>356.25</v>
      </c>
      <c r="C38">
        <v>346.51600000000002</v>
      </c>
      <c r="D38">
        <v>156.08000000000001</v>
      </c>
      <c r="E38">
        <v>386.38</v>
      </c>
      <c r="G38" s="1">
        <f t="shared" si="0"/>
        <v>9.7339999999999804</v>
      </c>
      <c r="I38">
        <f t="shared" si="1"/>
        <v>36</v>
      </c>
      <c r="J38">
        <f t="shared" si="3"/>
        <v>0.6376435767235995</v>
      </c>
      <c r="K38">
        <f t="shared" si="2"/>
        <v>0.18424806667167209</v>
      </c>
    </row>
    <row r="39" spans="1:11" x14ac:dyDescent="0.75">
      <c r="A39">
        <v>37</v>
      </c>
      <c r="B39">
        <v>396.75</v>
      </c>
      <c r="C39">
        <v>364.08199999999999</v>
      </c>
      <c r="D39">
        <v>152.15299999999999</v>
      </c>
      <c r="E39">
        <v>442.11700000000002</v>
      </c>
      <c r="G39" s="1">
        <f t="shared" si="0"/>
        <v>32.668000000000006</v>
      </c>
      <c r="I39">
        <f t="shared" si="1"/>
        <v>37</v>
      </c>
      <c r="J39">
        <f t="shared" si="3"/>
        <v>0.94901838325141885</v>
      </c>
      <c r="K39">
        <f t="shared" si="2"/>
        <v>0.14017577464089132</v>
      </c>
    </row>
    <row r="40" spans="1:11" x14ac:dyDescent="0.75">
      <c r="A40">
        <v>38</v>
      </c>
      <c r="B40">
        <v>399.553</v>
      </c>
      <c r="C40">
        <v>363.13</v>
      </c>
      <c r="D40">
        <v>151.33600000000001</v>
      </c>
      <c r="E40">
        <v>420.17500000000001</v>
      </c>
      <c r="G40" s="1">
        <f t="shared" si="0"/>
        <v>36.423000000000002</v>
      </c>
      <c r="I40">
        <f t="shared" si="1"/>
        <v>38</v>
      </c>
      <c r="J40">
        <f t="shared" si="3"/>
        <v>1</v>
      </c>
      <c r="K40">
        <f t="shared" si="2"/>
        <v>0.14770050803697846</v>
      </c>
    </row>
    <row r="41" spans="1:11" x14ac:dyDescent="0.75">
      <c r="A41">
        <v>39</v>
      </c>
      <c r="B41">
        <v>387.06799999999998</v>
      </c>
      <c r="C41">
        <v>357.65199999999999</v>
      </c>
      <c r="D41">
        <v>147.54</v>
      </c>
      <c r="E41">
        <v>398.73</v>
      </c>
      <c r="G41" s="1">
        <f t="shared" si="0"/>
        <v>29.415999999999997</v>
      </c>
      <c r="I41">
        <f t="shared" si="1"/>
        <v>39</v>
      </c>
      <c r="J41">
        <f t="shared" si="3"/>
        <v>0.90486599505797372</v>
      </c>
      <c r="K41">
        <f t="shared" si="2"/>
        <v>0.14544541312381154</v>
      </c>
    </row>
    <row r="42" spans="1:11" x14ac:dyDescent="0.75">
      <c r="A42">
        <v>40</v>
      </c>
      <c r="B42">
        <v>342.58800000000002</v>
      </c>
      <c r="C42">
        <v>327.09399999999999</v>
      </c>
      <c r="D42">
        <v>141</v>
      </c>
      <c r="E42">
        <v>379.22399999999999</v>
      </c>
      <c r="G42" s="1">
        <f t="shared" si="0"/>
        <v>15.494000000000028</v>
      </c>
      <c r="I42">
        <f t="shared" si="1"/>
        <v>40</v>
      </c>
      <c r="J42">
        <f t="shared" si="3"/>
        <v>0.71584706872674997</v>
      </c>
      <c r="K42">
        <f t="shared" si="2"/>
        <v>0.13116069499737679</v>
      </c>
    </row>
    <row r="43" spans="1:11" x14ac:dyDescent="0.75">
      <c r="A43">
        <v>41</v>
      </c>
      <c r="B43">
        <v>364.71199999999999</v>
      </c>
      <c r="C43">
        <v>359.17599999999999</v>
      </c>
      <c r="D43">
        <v>148.815</v>
      </c>
      <c r="E43">
        <v>424.48599999999999</v>
      </c>
      <c r="G43" s="1">
        <f t="shared" si="0"/>
        <v>5.5360000000000014</v>
      </c>
      <c r="I43">
        <f t="shared" si="1"/>
        <v>41</v>
      </c>
      <c r="J43">
        <f t="shared" si="3"/>
        <v>0.58064735112824861</v>
      </c>
      <c r="K43">
        <f t="shared" si="2"/>
        <v>0.13732979513015375</v>
      </c>
    </row>
    <row r="44" spans="1:11" x14ac:dyDescent="0.75">
      <c r="A44">
        <v>42</v>
      </c>
      <c r="B44">
        <v>367.59100000000001</v>
      </c>
      <c r="C44">
        <v>364.18599999999998</v>
      </c>
      <c r="D44">
        <v>149.041</v>
      </c>
      <c r="E44">
        <v>435.774</v>
      </c>
      <c r="G44" s="1">
        <f t="shared" si="0"/>
        <v>3.4050000000000296</v>
      </c>
      <c r="I44">
        <f t="shared" si="1"/>
        <v>42</v>
      </c>
      <c r="J44">
        <f t="shared" si="3"/>
        <v>0.55171477448611139</v>
      </c>
      <c r="K44">
        <f t="shared" si="2"/>
        <v>0.13313635701482704</v>
      </c>
    </row>
    <row r="45" spans="1:11" x14ac:dyDescent="0.75">
      <c r="A45">
        <v>43</v>
      </c>
      <c r="B45">
        <v>382.96199999999999</v>
      </c>
      <c r="C45">
        <v>384.56900000000002</v>
      </c>
      <c r="D45">
        <v>145.233</v>
      </c>
      <c r="E45">
        <v>472.21899999999999</v>
      </c>
      <c r="G45" s="1">
        <f t="shared" si="0"/>
        <v>-1.6070000000000277</v>
      </c>
      <c r="I45">
        <f t="shared" si="1"/>
        <v>43</v>
      </c>
      <c r="J45">
        <f t="shared" si="3"/>
        <v>0.48366687484725879</v>
      </c>
      <c r="K45">
        <f t="shared" si="2"/>
        <v>0.10854894256130421</v>
      </c>
    </row>
    <row r="46" spans="1:11" x14ac:dyDescent="0.75">
      <c r="A46">
        <v>44</v>
      </c>
      <c r="B46">
        <v>331.79500000000002</v>
      </c>
      <c r="C46">
        <v>352.68599999999998</v>
      </c>
      <c r="D46">
        <v>138.02099999999999</v>
      </c>
      <c r="E46">
        <v>412.911</v>
      </c>
      <c r="G46" s="1">
        <f t="shared" si="0"/>
        <v>-20.890999999999963</v>
      </c>
      <c r="I46">
        <f t="shared" si="1"/>
        <v>44</v>
      </c>
      <c r="J46">
        <f t="shared" si="3"/>
        <v>0.22184810057838103</v>
      </c>
      <c r="K46">
        <f t="shared" si="2"/>
        <v>0.10590588950227198</v>
      </c>
    </row>
    <row r="47" spans="1:11" x14ac:dyDescent="0.75">
      <c r="A47">
        <v>45</v>
      </c>
      <c r="B47">
        <v>312.95499999999998</v>
      </c>
      <c r="C47">
        <v>331.92399999999998</v>
      </c>
      <c r="D47">
        <v>140.50399999999999</v>
      </c>
      <c r="E47">
        <v>583.16800000000001</v>
      </c>
      <c r="G47" s="1">
        <f t="shared" si="0"/>
        <v>-18.968999999999994</v>
      </c>
      <c r="I47">
        <f t="shared" si="1"/>
        <v>45</v>
      </c>
      <c r="J47">
        <f t="shared" si="3"/>
        <v>0.24794308523637609</v>
      </c>
      <c r="K47">
        <f t="shared" si="2"/>
        <v>7.2336603565013105E-2</v>
      </c>
    </row>
    <row r="48" spans="1:11" x14ac:dyDescent="0.75">
      <c r="A48">
        <v>46</v>
      </c>
      <c r="B48">
        <v>319.28800000000001</v>
      </c>
      <c r="C48">
        <v>331.935</v>
      </c>
      <c r="D48">
        <v>141.04400000000001</v>
      </c>
      <c r="E48">
        <v>632.91200000000003</v>
      </c>
      <c r="G48" s="1">
        <f t="shared" si="0"/>
        <v>-12.646999999999991</v>
      </c>
      <c r="I48">
        <f t="shared" si="1"/>
        <v>46</v>
      </c>
      <c r="J48">
        <f t="shared" si="3"/>
        <v>0.3337768485078888</v>
      </c>
      <c r="K48">
        <f t="shared" si="2"/>
        <v>6.6373958885734802E-2</v>
      </c>
    </row>
    <row r="49" spans="1:11" x14ac:dyDescent="0.75">
      <c r="A49">
        <v>47</v>
      </c>
      <c r="B49">
        <v>334.23500000000001</v>
      </c>
      <c r="C49">
        <v>344.14100000000002</v>
      </c>
      <c r="D49">
        <v>141.197</v>
      </c>
      <c r="E49">
        <v>676.31399999999996</v>
      </c>
      <c r="G49" s="1">
        <f t="shared" si="0"/>
        <v>-9.9060000000000059</v>
      </c>
      <c r="I49">
        <f t="shared" si="1"/>
        <v>47</v>
      </c>
      <c r="J49">
        <f t="shared" si="3"/>
        <v>0.37099139218508193</v>
      </c>
      <c r="K49">
        <f t="shared" si="2"/>
        <v>6.1470680227353629E-2</v>
      </c>
    </row>
    <row r="50" spans="1:11" x14ac:dyDescent="0.75">
      <c r="A50">
        <v>48</v>
      </c>
      <c r="B50">
        <v>327.00799999999998</v>
      </c>
      <c r="C50">
        <v>349.48899999999998</v>
      </c>
      <c r="D50">
        <v>138.21199999999999</v>
      </c>
      <c r="E50">
        <v>686.255</v>
      </c>
      <c r="G50" s="1">
        <f t="shared" si="0"/>
        <v>-22.480999999999995</v>
      </c>
      <c r="I50">
        <f t="shared" si="1"/>
        <v>48</v>
      </c>
      <c r="J50">
        <f t="shared" si="3"/>
        <v>0.20026067830667779</v>
      </c>
      <c r="K50">
        <f t="shared" si="2"/>
        <v>5.5120043090127219E-2</v>
      </c>
    </row>
    <row r="51" spans="1:11" x14ac:dyDescent="0.75">
      <c r="A51">
        <v>49</v>
      </c>
      <c r="B51">
        <v>324.81099999999998</v>
      </c>
      <c r="C51">
        <v>333.95100000000002</v>
      </c>
      <c r="D51">
        <v>137.40899999999999</v>
      </c>
      <c r="E51">
        <v>590.10199999999998</v>
      </c>
      <c r="G51" s="1">
        <f t="shared" si="0"/>
        <v>-9.1400000000000432</v>
      </c>
      <c r="I51">
        <f t="shared" si="1"/>
        <v>49</v>
      </c>
      <c r="J51">
        <f t="shared" si="3"/>
        <v>0.3813913704618892</v>
      </c>
      <c r="K51">
        <f t="shared" si="2"/>
        <v>6.4685961769998843E-2</v>
      </c>
    </row>
    <row r="52" spans="1:11" x14ac:dyDescent="0.75">
      <c r="A52">
        <v>50</v>
      </c>
      <c r="B52">
        <v>309.68900000000002</v>
      </c>
      <c r="C52">
        <v>329.13</v>
      </c>
      <c r="D52">
        <v>132.94200000000001</v>
      </c>
      <c r="E52">
        <v>562.029</v>
      </c>
      <c r="G52" s="1">
        <f t="shared" si="0"/>
        <v>-19.440999999999974</v>
      </c>
      <c r="I52">
        <f t="shared" si="1"/>
        <v>50</v>
      </c>
      <c r="J52">
        <f t="shared" si="3"/>
        <v>0.2415347435305627</v>
      </c>
      <c r="K52">
        <f t="shared" si="2"/>
        <v>5.8688457092181755E-2</v>
      </c>
    </row>
    <row r="53" spans="1:11" x14ac:dyDescent="0.75">
      <c r="A53">
        <v>51</v>
      </c>
      <c r="B53">
        <v>314.053</v>
      </c>
      <c r="C53">
        <v>326.10300000000001</v>
      </c>
      <c r="D53">
        <v>132.577</v>
      </c>
      <c r="E53">
        <v>487.34300000000002</v>
      </c>
      <c r="G53" s="1">
        <f t="shared" si="0"/>
        <v>-12.050000000000011</v>
      </c>
      <c r="I53">
        <f t="shared" si="1"/>
        <v>51</v>
      </c>
      <c r="J53">
        <f t="shared" si="3"/>
        <v>0.34188231460613167</v>
      </c>
      <c r="K53">
        <f t="shared" si="2"/>
        <v>6.9627024334205354E-2</v>
      </c>
    </row>
    <row r="54" spans="1:11" x14ac:dyDescent="0.75">
      <c r="A54">
        <v>52</v>
      </c>
      <c r="B54">
        <v>312.31099999999998</v>
      </c>
      <c r="C54">
        <v>323.13</v>
      </c>
      <c r="D54">
        <v>133.88300000000001</v>
      </c>
      <c r="E54">
        <v>540.03599999999994</v>
      </c>
      <c r="G54" s="1">
        <f t="shared" si="0"/>
        <v>-10.819000000000017</v>
      </c>
      <c r="I54">
        <f t="shared" si="1"/>
        <v>52</v>
      </c>
      <c r="J54">
        <f t="shared" si="3"/>
        <v>0.35859559562277699</v>
      </c>
      <c r="K54">
        <f t="shared" si="2"/>
        <v>6.4001657000828535E-2</v>
      </c>
    </row>
    <row r="55" spans="1:11" x14ac:dyDescent="0.75">
      <c r="A55">
        <v>53</v>
      </c>
      <c r="B55">
        <v>310.53800000000001</v>
      </c>
      <c r="C55">
        <v>324.47300000000001</v>
      </c>
      <c r="D55">
        <v>132.85400000000001</v>
      </c>
      <c r="E55">
        <v>843.61300000000006</v>
      </c>
      <c r="G55" s="1">
        <f t="shared" si="0"/>
        <v>-13.935000000000002</v>
      </c>
      <c r="I55">
        <f t="shared" si="1"/>
        <v>53</v>
      </c>
      <c r="J55">
        <f t="shared" si="3"/>
        <v>0.31628967876829545</v>
      </c>
      <c r="K55">
        <f t="shared" si="2"/>
        <v>3.5729043010559527E-2</v>
      </c>
    </row>
    <row r="56" spans="1:11" x14ac:dyDescent="0.75">
      <c r="A56">
        <v>54</v>
      </c>
      <c r="B56">
        <v>300.36599999999999</v>
      </c>
      <c r="C56">
        <v>326.601</v>
      </c>
      <c r="D56">
        <v>131.10499999999999</v>
      </c>
      <c r="E56">
        <v>915.60500000000002</v>
      </c>
      <c r="G56" s="1">
        <f t="shared" si="0"/>
        <v>-26.235000000000014</v>
      </c>
      <c r="I56">
        <f t="shared" si="1"/>
        <v>54</v>
      </c>
      <c r="J56">
        <f t="shared" si="3"/>
        <v>0.1492926385532358</v>
      </c>
      <c r="K56">
        <f t="shared" si="2"/>
        <v>3.0297697978268097E-2</v>
      </c>
    </row>
    <row r="57" spans="1:11" x14ac:dyDescent="0.75">
      <c r="A57">
        <v>55</v>
      </c>
      <c r="B57">
        <v>298.47300000000001</v>
      </c>
      <c r="C57">
        <v>332.577</v>
      </c>
      <c r="D57">
        <v>129.91900000000001</v>
      </c>
      <c r="E57">
        <v>826.221</v>
      </c>
      <c r="G57" s="1">
        <f t="shared" si="0"/>
        <v>-34.103999999999985</v>
      </c>
      <c r="I57">
        <f t="shared" si="1"/>
        <v>55</v>
      </c>
      <c r="J57">
        <f t="shared" si="3"/>
        <v>4.2455263801016427E-2</v>
      </c>
      <c r="K57">
        <f t="shared" si="2"/>
        <v>3.2453013999866914E-2</v>
      </c>
    </row>
    <row r="58" spans="1:11" x14ac:dyDescent="0.75">
      <c r="A58">
        <v>56</v>
      </c>
      <c r="B58">
        <v>313.32400000000001</v>
      </c>
      <c r="C58">
        <v>342.04300000000001</v>
      </c>
      <c r="D58">
        <v>128.67500000000001</v>
      </c>
      <c r="E58">
        <v>987.93799999999999</v>
      </c>
      <c r="G58" s="1">
        <f t="shared" si="0"/>
        <v>-28.718999999999994</v>
      </c>
      <c r="I58">
        <f t="shared" si="1"/>
        <v>56</v>
      </c>
      <c r="J58">
        <f t="shared" si="3"/>
        <v>0.11556738262687771</v>
      </c>
      <c r="K58">
        <f t="shared" si="2"/>
        <v>2.4972981941106406E-2</v>
      </c>
    </row>
    <row r="59" spans="1:11" x14ac:dyDescent="0.75">
      <c r="A59">
        <v>57</v>
      </c>
      <c r="B59">
        <v>306.79599999999999</v>
      </c>
      <c r="C59">
        <v>328.75599999999997</v>
      </c>
      <c r="D59">
        <v>129.55000000000001</v>
      </c>
      <c r="E59">
        <v>959.38800000000003</v>
      </c>
      <c r="G59" s="1">
        <f t="shared" si="0"/>
        <v>-21.95999999999998</v>
      </c>
      <c r="I59">
        <f t="shared" si="1"/>
        <v>57</v>
      </c>
      <c r="J59">
        <f t="shared" si="3"/>
        <v>0.20733429277432402</v>
      </c>
      <c r="K59">
        <f t="shared" si="2"/>
        <v>2.6864811028987797E-2</v>
      </c>
    </row>
    <row r="60" spans="1:11" x14ac:dyDescent="0.75">
      <c r="A60">
        <v>58</v>
      </c>
      <c r="B60">
        <v>306.21300000000002</v>
      </c>
      <c r="C60">
        <v>329.09800000000001</v>
      </c>
      <c r="D60">
        <v>128.96299999999999</v>
      </c>
      <c r="E60">
        <v>955.125</v>
      </c>
      <c r="G60" s="1">
        <f t="shared" si="0"/>
        <v>-22.884999999999991</v>
      </c>
      <c r="I60">
        <f t="shared" si="1"/>
        <v>58</v>
      </c>
      <c r="J60">
        <f t="shared" si="3"/>
        <v>0.19477557227034581</v>
      </c>
      <c r="K60">
        <f t="shared" si="2"/>
        <v>2.62990570273911E-2</v>
      </c>
    </row>
    <row r="61" spans="1:11" x14ac:dyDescent="0.75">
      <c r="A61">
        <v>59</v>
      </c>
      <c r="B61">
        <v>317.78699999999998</v>
      </c>
      <c r="C61">
        <v>338.81700000000001</v>
      </c>
      <c r="D61">
        <v>129.25</v>
      </c>
      <c r="E61">
        <v>1032.4000000000001</v>
      </c>
      <c r="G61" s="1">
        <f t="shared" si="0"/>
        <v>-21.03000000000003</v>
      </c>
      <c r="I61">
        <f t="shared" si="1"/>
        <v>59</v>
      </c>
      <c r="J61">
        <f t="shared" si="3"/>
        <v>0.21996089825399856</v>
      </c>
      <c r="K61">
        <f t="shared" si="2"/>
        <v>2.4386234107847432E-2</v>
      </c>
    </row>
    <row r="62" spans="1:11" x14ac:dyDescent="0.75">
      <c r="A62">
        <v>60</v>
      </c>
      <c r="B62">
        <v>288.38900000000001</v>
      </c>
      <c r="C62">
        <v>304.56099999999998</v>
      </c>
      <c r="D62">
        <v>125.73699999999999</v>
      </c>
      <c r="E62">
        <v>865.51300000000003</v>
      </c>
      <c r="G62" s="1">
        <f t="shared" si="0"/>
        <v>-16.171999999999969</v>
      </c>
      <c r="I62">
        <f t="shared" si="1"/>
        <v>60</v>
      </c>
      <c r="J62">
        <f t="shared" si="3"/>
        <v>0.28591794064137815</v>
      </c>
      <c r="K62">
        <f t="shared" si="2"/>
        <v>2.5133029202710072E-2</v>
      </c>
    </row>
    <row r="63" spans="1:11" x14ac:dyDescent="0.75">
      <c r="A63">
        <v>61</v>
      </c>
      <c r="B63">
        <v>299.34300000000002</v>
      </c>
      <c r="C63">
        <v>316.10399999999998</v>
      </c>
      <c r="D63">
        <v>127.11199999999999</v>
      </c>
      <c r="E63">
        <v>939.93799999999999</v>
      </c>
      <c r="G63" s="1">
        <f t="shared" si="0"/>
        <v>-16.760999999999967</v>
      </c>
      <c r="I63">
        <f t="shared" si="1"/>
        <v>61</v>
      </c>
      <c r="J63">
        <f t="shared" si="3"/>
        <v>0.27792109050425057</v>
      </c>
      <c r="K63">
        <f t="shared" si="2"/>
        <v>2.4528683876097943E-2</v>
      </c>
    </row>
    <row r="64" spans="1:11" x14ac:dyDescent="0.75">
      <c r="A64">
        <v>62</v>
      </c>
      <c r="B64">
        <v>321.01900000000001</v>
      </c>
      <c r="C64">
        <v>339.09800000000001</v>
      </c>
      <c r="D64">
        <v>129.613</v>
      </c>
      <c r="E64">
        <v>967.96199999999999</v>
      </c>
      <c r="G64" s="1">
        <f t="shared" si="0"/>
        <v>-18.079000000000008</v>
      </c>
      <c r="I64">
        <f t="shared" si="1"/>
        <v>62</v>
      </c>
      <c r="J64">
        <f t="shared" si="3"/>
        <v>0.26002661091047369</v>
      </c>
      <c r="K64">
        <f t="shared" si="2"/>
        <v>2.6667468589394335E-2</v>
      </c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267F2-3F01-4D80-B5A3-D29896A3B2F4}">
  <dimension ref="A1:K59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41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342.33499999999998</v>
      </c>
      <c r="C3">
        <v>340.42899999999997</v>
      </c>
      <c r="D3">
        <v>173.297</v>
      </c>
      <c r="E3">
        <v>428.65800000000002</v>
      </c>
      <c r="G3" s="1">
        <f t="shared" ref="G3:G59" si="0">B3-C3</f>
        <v>1.9060000000000059</v>
      </c>
      <c r="I3">
        <f t="shared" ref="I3:I59" si="1">A3</f>
        <v>1</v>
      </c>
      <c r="J3">
        <f>(G3-MIN(G$3:G$59))/(MAX(G$3:G$59)-MIN(G$3:G$59))</f>
        <v>0.77616908509194349</v>
      </c>
      <c r="K3">
        <f t="shared" ref="K3:K59" si="2">(D3-107)/(E3-120)</f>
        <v>0.21479112804463191</v>
      </c>
    </row>
    <row r="4" spans="1:11" x14ac:dyDescent="0.75">
      <c r="A4">
        <v>2</v>
      </c>
      <c r="B4">
        <v>327.55500000000001</v>
      </c>
      <c r="C4">
        <v>334.67500000000001</v>
      </c>
      <c r="D4">
        <v>170.52699999999999</v>
      </c>
      <c r="E4">
        <v>451.88799999999998</v>
      </c>
      <c r="G4" s="1">
        <f t="shared" si="0"/>
        <v>-7.1200000000000045</v>
      </c>
      <c r="I4">
        <f t="shared" si="1"/>
        <v>2</v>
      </c>
      <c r="J4">
        <f t="shared" ref="J4:J59" si="3">(G4-MIN(G$3:G$59))/(MAX(G$3:G$59)-MIN(G$3:G$59))</f>
        <v>0.48447144750024218</v>
      </c>
      <c r="K4">
        <f t="shared" si="2"/>
        <v>0.19141095791351295</v>
      </c>
    </row>
    <row r="5" spans="1:11" x14ac:dyDescent="0.75">
      <c r="A5">
        <v>3</v>
      </c>
      <c r="B5">
        <v>326.07499999999999</v>
      </c>
      <c r="C5">
        <v>337.69400000000002</v>
      </c>
      <c r="D5">
        <v>171.91399999999999</v>
      </c>
      <c r="E5">
        <v>458.10199999999998</v>
      </c>
      <c r="G5" s="1">
        <f t="shared" si="0"/>
        <v>-11.619000000000028</v>
      </c>
      <c r="I5">
        <f t="shared" si="1"/>
        <v>3</v>
      </c>
      <c r="J5">
        <f t="shared" si="3"/>
        <v>0.33907507352228183</v>
      </c>
      <c r="K5">
        <f t="shared" si="2"/>
        <v>0.19199531502327696</v>
      </c>
    </row>
    <row r="6" spans="1:11" x14ac:dyDescent="0.75">
      <c r="A6">
        <v>4</v>
      </c>
      <c r="B6">
        <v>339</v>
      </c>
      <c r="C6">
        <v>346.74599999999998</v>
      </c>
      <c r="D6">
        <v>172.22300000000001</v>
      </c>
      <c r="E6">
        <v>456.67700000000002</v>
      </c>
      <c r="G6" s="1">
        <f t="shared" si="0"/>
        <v>-7.7459999999999809</v>
      </c>
      <c r="I6">
        <f t="shared" si="1"/>
        <v>4</v>
      </c>
      <c r="J6">
        <f t="shared" si="3"/>
        <v>0.46424070064311851</v>
      </c>
      <c r="K6">
        <f t="shared" si="2"/>
        <v>0.19372573713084057</v>
      </c>
    </row>
    <row r="7" spans="1:11" x14ac:dyDescent="0.75">
      <c r="A7">
        <v>5</v>
      </c>
      <c r="B7">
        <v>314.10500000000002</v>
      </c>
      <c r="C7">
        <v>324.738</v>
      </c>
      <c r="D7">
        <v>168.42</v>
      </c>
      <c r="E7">
        <v>441.07799999999997</v>
      </c>
      <c r="G7" s="1">
        <f t="shared" si="0"/>
        <v>-10.632999999999981</v>
      </c>
      <c r="I7">
        <f t="shared" si="1"/>
        <v>5</v>
      </c>
      <c r="J7">
        <f t="shared" si="3"/>
        <v>0.3709401156966039</v>
      </c>
      <c r="K7">
        <f t="shared" si="2"/>
        <v>0.19129308143192617</v>
      </c>
    </row>
    <row r="8" spans="1:11" x14ac:dyDescent="0.75">
      <c r="A8">
        <v>6</v>
      </c>
      <c r="B8">
        <v>332.57</v>
      </c>
      <c r="C8">
        <v>348.262</v>
      </c>
      <c r="D8">
        <v>169.15899999999999</v>
      </c>
      <c r="E8">
        <v>450.387</v>
      </c>
      <c r="G8" s="1">
        <f t="shared" si="0"/>
        <v>-15.692000000000007</v>
      </c>
      <c r="I8">
        <f t="shared" si="1"/>
        <v>6</v>
      </c>
      <c r="J8">
        <f t="shared" si="3"/>
        <v>0.20744594900300509</v>
      </c>
      <c r="K8">
        <f t="shared" si="2"/>
        <v>0.18813996918764961</v>
      </c>
    </row>
    <row r="9" spans="1:11" x14ac:dyDescent="0.75">
      <c r="A9">
        <v>7</v>
      </c>
      <c r="B9">
        <v>332.32</v>
      </c>
      <c r="C9">
        <v>349.96899999999999</v>
      </c>
      <c r="D9">
        <v>166.70599999999999</v>
      </c>
      <c r="E9">
        <v>441.88499999999999</v>
      </c>
      <c r="G9" s="1">
        <f t="shared" si="0"/>
        <v>-17.649000000000001</v>
      </c>
      <c r="I9">
        <f t="shared" si="1"/>
        <v>7</v>
      </c>
      <c r="J9">
        <f t="shared" si="3"/>
        <v>0.14420062695924737</v>
      </c>
      <c r="K9">
        <f t="shared" si="2"/>
        <v>0.18548860617922547</v>
      </c>
    </row>
    <row r="10" spans="1:11" x14ac:dyDescent="0.75">
      <c r="A10">
        <v>8</v>
      </c>
      <c r="B10">
        <v>327.70499999999998</v>
      </c>
      <c r="C10">
        <v>348.93700000000001</v>
      </c>
      <c r="D10">
        <v>166.50800000000001</v>
      </c>
      <c r="E10">
        <v>423.61799999999999</v>
      </c>
      <c r="G10" s="1">
        <f t="shared" si="0"/>
        <v>-21.232000000000028</v>
      </c>
      <c r="I10">
        <f t="shared" si="1"/>
        <v>8</v>
      </c>
      <c r="J10">
        <f t="shared" si="3"/>
        <v>2.840707106615269E-2</v>
      </c>
      <c r="K10">
        <f t="shared" si="2"/>
        <v>0.19599628480524875</v>
      </c>
    </row>
    <row r="11" spans="1:11" x14ac:dyDescent="0.75">
      <c r="A11">
        <v>9</v>
      </c>
      <c r="B11">
        <v>324.33</v>
      </c>
      <c r="C11">
        <v>344.35500000000002</v>
      </c>
      <c r="D11">
        <v>161.99100000000001</v>
      </c>
      <c r="E11">
        <v>430.62200000000001</v>
      </c>
      <c r="G11" s="1">
        <f t="shared" si="0"/>
        <v>-20.025000000000034</v>
      </c>
      <c r="I11">
        <f t="shared" si="1"/>
        <v>9</v>
      </c>
      <c r="J11">
        <f t="shared" si="3"/>
        <v>6.7414277865751771E-2</v>
      </c>
      <c r="K11">
        <f t="shared" si="2"/>
        <v>0.17703511019824741</v>
      </c>
    </row>
    <row r="12" spans="1:11" x14ac:dyDescent="0.75">
      <c r="A12">
        <v>10</v>
      </c>
      <c r="B12">
        <v>317.95</v>
      </c>
      <c r="C12">
        <v>337.22699999999998</v>
      </c>
      <c r="D12">
        <v>162.04599999999999</v>
      </c>
      <c r="E12">
        <v>437.79599999999999</v>
      </c>
      <c r="G12" s="1">
        <f t="shared" si="0"/>
        <v>-19.276999999999987</v>
      </c>
      <c r="I12">
        <f t="shared" si="1"/>
        <v>10</v>
      </c>
      <c r="J12">
        <f t="shared" si="3"/>
        <v>9.1587758135927497E-2</v>
      </c>
      <c r="K12">
        <f t="shared" si="2"/>
        <v>0.17321174589988544</v>
      </c>
    </row>
    <row r="13" spans="1:11" x14ac:dyDescent="0.75">
      <c r="A13">
        <v>11</v>
      </c>
      <c r="B13">
        <v>334.74099999999999</v>
      </c>
      <c r="C13">
        <v>343.44200000000001</v>
      </c>
      <c r="D13">
        <v>167.55199999999999</v>
      </c>
      <c r="E13">
        <v>458.84199999999998</v>
      </c>
      <c r="G13" s="1">
        <f t="shared" si="0"/>
        <v>-8.7010000000000218</v>
      </c>
      <c r="I13">
        <f t="shared" si="1"/>
        <v>11</v>
      </c>
      <c r="J13">
        <f t="shared" si="3"/>
        <v>0.43337750056555524</v>
      </c>
      <c r="K13">
        <f t="shared" si="2"/>
        <v>0.17870275821769438</v>
      </c>
    </row>
    <row r="14" spans="1:11" x14ac:dyDescent="0.75">
      <c r="A14">
        <v>12</v>
      </c>
      <c r="B14">
        <v>320.11799999999999</v>
      </c>
      <c r="C14">
        <v>331.95499999999998</v>
      </c>
      <c r="D14">
        <v>163.74799999999999</v>
      </c>
      <c r="E14">
        <v>444.05500000000001</v>
      </c>
      <c r="G14" s="1">
        <f t="shared" si="0"/>
        <v>-11.836999999999989</v>
      </c>
      <c r="I14">
        <f t="shared" si="1"/>
        <v>12</v>
      </c>
      <c r="J14">
        <f t="shared" si="3"/>
        <v>0.33202986135798102</v>
      </c>
      <c r="K14">
        <f t="shared" si="2"/>
        <v>0.17511842125565102</v>
      </c>
    </row>
    <row r="15" spans="1:11" x14ac:dyDescent="0.75">
      <c r="A15">
        <v>13</v>
      </c>
      <c r="B15">
        <v>329.70800000000003</v>
      </c>
      <c r="C15">
        <v>344.38099999999997</v>
      </c>
      <c r="D15">
        <v>161.018</v>
      </c>
      <c r="E15">
        <v>453.262</v>
      </c>
      <c r="G15" s="1">
        <f t="shared" si="0"/>
        <v>-14.672999999999945</v>
      </c>
      <c r="I15">
        <f t="shared" si="1"/>
        <v>13</v>
      </c>
      <c r="J15">
        <f t="shared" si="3"/>
        <v>0.2403774682480706</v>
      </c>
      <c r="K15">
        <f t="shared" si="2"/>
        <v>0.16208868697901352</v>
      </c>
    </row>
    <row r="16" spans="1:11" x14ac:dyDescent="0.75">
      <c r="A16">
        <v>14</v>
      </c>
      <c r="B16">
        <v>338.81900000000002</v>
      </c>
      <c r="C16">
        <v>360.93</v>
      </c>
      <c r="D16">
        <v>161.25299999999999</v>
      </c>
      <c r="E16">
        <v>500.16</v>
      </c>
      <c r="G16" s="1">
        <f t="shared" si="0"/>
        <v>-22.11099999999999</v>
      </c>
      <c r="I16">
        <f t="shared" si="1"/>
        <v>14</v>
      </c>
      <c r="J16">
        <f t="shared" si="3"/>
        <v>0</v>
      </c>
      <c r="K16">
        <f t="shared" si="2"/>
        <v>0.14271096380471376</v>
      </c>
    </row>
    <row r="17" spans="1:11" x14ac:dyDescent="0.75">
      <c r="A17">
        <v>15</v>
      </c>
      <c r="B17">
        <v>329.58600000000001</v>
      </c>
      <c r="C17">
        <v>339.44099999999997</v>
      </c>
      <c r="D17">
        <v>159.357</v>
      </c>
      <c r="E17">
        <v>531.97400000000005</v>
      </c>
      <c r="G17" s="1">
        <f t="shared" si="0"/>
        <v>-9.8549999999999613</v>
      </c>
      <c r="I17">
        <f t="shared" si="1"/>
        <v>15</v>
      </c>
      <c r="J17">
        <f t="shared" si="3"/>
        <v>0.3960831205765451</v>
      </c>
      <c r="K17">
        <f t="shared" si="2"/>
        <v>0.1270881172112803</v>
      </c>
    </row>
    <row r="18" spans="1:11" x14ac:dyDescent="0.75">
      <c r="A18">
        <v>16</v>
      </c>
      <c r="B18">
        <v>337.93</v>
      </c>
      <c r="C18">
        <v>343.80599999999998</v>
      </c>
      <c r="D18">
        <v>159.29400000000001</v>
      </c>
      <c r="E18">
        <v>515.09299999999996</v>
      </c>
      <c r="G18" s="1">
        <f t="shared" si="0"/>
        <v>-5.8759999999999764</v>
      </c>
      <c r="I18">
        <f t="shared" si="1"/>
        <v>16</v>
      </c>
      <c r="J18">
        <f t="shared" si="3"/>
        <v>0.52467440131855414</v>
      </c>
      <c r="K18">
        <f t="shared" si="2"/>
        <v>0.13235871048082354</v>
      </c>
    </row>
    <row r="19" spans="1:11" x14ac:dyDescent="0.75">
      <c r="A19">
        <v>17</v>
      </c>
      <c r="B19">
        <v>343.02199999999999</v>
      </c>
      <c r="C19">
        <v>345.66399999999999</v>
      </c>
      <c r="D19">
        <v>158.316</v>
      </c>
      <c r="E19">
        <v>515.93100000000004</v>
      </c>
      <c r="G19" s="1">
        <f t="shared" si="0"/>
        <v>-2.6419999999999959</v>
      </c>
      <c r="I19">
        <f t="shared" si="1"/>
        <v>17</v>
      </c>
      <c r="J19">
        <f t="shared" si="3"/>
        <v>0.62918915425136557</v>
      </c>
      <c r="K19">
        <f t="shared" si="2"/>
        <v>0.12960844187497317</v>
      </c>
    </row>
    <row r="20" spans="1:11" x14ac:dyDescent="0.75">
      <c r="A20">
        <v>18</v>
      </c>
      <c r="B20">
        <v>350.94499999999999</v>
      </c>
      <c r="C20">
        <v>344.44900000000001</v>
      </c>
      <c r="D20">
        <v>156.79499999999999</v>
      </c>
      <c r="E20">
        <v>547.23299999999995</v>
      </c>
      <c r="G20" s="1">
        <f t="shared" si="0"/>
        <v>6.4959999999999809</v>
      </c>
      <c r="I20">
        <f t="shared" si="1"/>
        <v>18</v>
      </c>
      <c r="J20">
        <f t="shared" si="3"/>
        <v>0.92450635038619355</v>
      </c>
      <c r="K20">
        <f t="shared" si="2"/>
        <v>0.11655232624820647</v>
      </c>
    </row>
    <row r="21" spans="1:11" x14ac:dyDescent="0.75">
      <c r="A21">
        <v>19</v>
      </c>
      <c r="B21">
        <v>347.51799999999997</v>
      </c>
      <c r="C21">
        <v>349.62700000000001</v>
      </c>
      <c r="D21">
        <v>154.46799999999999</v>
      </c>
      <c r="E21">
        <v>565.87</v>
      </c>
      <c r="G21" s="1">
        <f t="shared" si="0"/>
        <v>-2.1090000000000373</v>
      </c>
      <c r="I21">
        <f t="shared" si="1"/>
        <v>19</v>
      </c>
      <c r="J21">
        <f t="shared" si="3"/>
        <v>0.64641437481821296</v>
      </c>
      <c r="K21">
        <f t="shared" si="2"/>
        <v>0.10646152465965414</v>
      </c>
    </row>
    <row r="22" spans="1:11" x14ac:dyDescent="0.75">
      <c r="A22">
        <v>20</v>
      </c>
      <c r="B22">
        <v>337.54399999999998</v>
      </c>
      <c r="C22">
        <v>343.71499999999997</v>
      </c>
      <c r="D22">
        <v>153.51400000000001</v>
      </c>
      <c r="E22">
        <v>618.16700000000003</v>
      </c>
      <c r="G22" s="1">
        <f t="shared" si="0"/>
        <v>-6.1709999999999923</v>
      </c>
      <c r="I22">
        <f t="shared" si="1"/>
        <v>20</v>
      </c>
      <c r="J22">
        <f t="shared" si="3"/>
        <v>0.5151407426558513</v>
      </c>
      <c r="K22">
        <f t="shared" si="2"/>
        <v>9.3370295503315173E-2</v>
      </c>
    </row>
    <row r="23" spans="1:11" x14ac:dyDescent="0.75">
      <c r="A23">
        <v>21</v>
      </c>
      <c r="B23">
        <v>348.78899999999999</v>
      </c>
      <c r="C23">
        <v>353.61099999999999</v>
      </c>
      <c r="D23">
        <v>150.14400000000001</v>
      </c>
      <c r="E23">
        <v>618.61900000000003</v>
      </c>
      <c r="G23" s="1">
        <f t="shared" si="0"/>
        <v>-4.8220000000000027</v>
      </c>
      <c r="I23">
        <f t="shared" si="1"/>
        <v>21</v>
      </c>
      <c r="J23">
        <f t="shared" si="3"/>
        <v>0.55873703260834429</v>
      </c>
      <c r="K23">
        <f t="shared" si="2"/>
        <v>8.6526987539584335E-2</v>
      </c>
    </row>
    <row r="24" spans="1:11" x14ac:dyDescent="0.75">
      <c r="A24">
        <v>22</v>
      </c>
      <c r="B24">
        <v>354.483</v>
      </c>
      <c r="C24">
        <v>345.65100000000001</v>
      </c>
      <c r="D24">
        <v>148.51</v>
      </c>
      <c r="E24">
        <v>610.17899999999997</v>
      </c>
      <c r="G24" s="1">
        <f t="shared" si="0"/>
        <v>8.8319999999999936</v>
      </c>
      <c r="I24">
        <f t="shared" si="1"/>
        <v>22</v>
      </c>
      <c r="J24">
        <f t="shared" si="3"/>
        <v>1</v>
      </c>
      <c r="K24">
        <f t="shared" si="2"/>
        <v>8.4683350367926805E-2</v>
      </c>
    </row>
    <row r="25" spans="1:11" x14ac:dyDescent="0.75">
      <c r="A25">
        <v>23</v>
      </c>
      <c r="B25">
        <v>351.70699999999999</v>
      </c>
      <c r="C25">
        <v>354.18099999999998</v>
      </c>
      <c r="D25">
        <v>146.57</v>
      </c>
      <c r="E25">
        <v>621.81200000000001</v>
      </c>
      <c r="G25" s="1">
        <f t="shared" si="0"/>
        <v>-2.4739999999999895</v>
      </c>
      <c r="I25">
        <f t="shared" si="1"/>
        <v>23</v>
      </c>
      <c r="J25">
        <f t="shared" si="3"/>
        <v>0.63461849206605725</v>
      </c>
      <c r="K25">
        <f t="shared" si="2"/>
        <v>7.8854232262281471E-2</v>
      </c>
    </row>
    <row r="26" spans="1:11" x14ac:dyDescent="0.75">
      <c r="A26">
        <v>24</v>
      </c>
      <c r="B26">
        <v>359.39400000000001</v>
      </c>
      <c r="C26">
        <v>365.14400000000001</v>
      </c>
      <c r="D26">
        <v>149.19800000000001</v>
      </c>
      <c r="E26">
        <v>658.8</v>
      </c>
      <c r="G26" s="1">
        <f t="shared" si="0"/>
        <v>-5.75</v>
      </c>
      <c r="I26">
        <f t="shared" si="1"/>
        <v>24</v>
      </c>
      <c r="J26">
        <f t="shared" si="3"/>
        <v>0.52874640467957212</v>
      </c>
      <c r="K26">
        <f t="shared" si="2"/>
        <v>7.8318485523385314E-2</v>
      </c>
    </row>
    <row r="27" spans="1:11" x14ac:dyDescent="0.75">
      <c r="A27">
        <v>25</v>
      </c>
      <c r="B27">
        <v>365.50400000000002</v>
      </c>
      <c r="C27">
        <v>367.71899999999999</v>
      </c>
      <c r="D27">
        <v>152.773</v>
      </c>
      <c r="E27">
        <v>629.125</v>
      </c>
      <c r="G27" s="1">
        <f t="shared" si="0"/>
        <v>-2.214999999999975</v>
      </c>
      <c r="I27">
        <f t="shared" si="1"/>
        <v>25</v>
      </c>
      <c r="J27">
        <f t="shared" si="3"/>
        <v>0.64298872119704054</v>
      </c>
      <c r="K27">
        <f t="shared" si="2"/>
        <v>8.9905229560520494E-2</v>
      </c>
    </row>
    <row r="28" spans="1:11" x14ac:dyDescent="0.75">
      <c r="A28">
        <v>26</v>
      </c>
      <c r="B28">
        <v>361.43200000000002</v>
      </c>
      <c r="C28">
        <v>371.08600000000001</v>
      </c>
      <c r="D28">
        <v>149.81100000000001</v>
      </c>
      <c r="E28">
        <v>652.41999999999996</v>
      </c>
      <c r="G28" s="1">
        <f t="shared" si="0"/>
        <v>-9.6539999999999964</v>
      </c>
      <c r="I28">
        <f t="shared" si="1"/>
        <v>26</v>
      </c>
      <c r="J28">
        <f t="shared" si="3"/>
        <v>0.40257893546197848</v>
      </c>
      <c r="K28">
        <f t="shared" si="2"/>
        <v>8.0408324255287197E-2</v>
      </c>
    </row>
    <row r="29" spans="1:11" x14ac:dyDescent="0.75">
      <c r="A29">
        <v>27</v>
      </c>
      <c r="B29">
        <v>356.55599999999998</v>
      </c>
      <c r="C29">
        <v>368.69799999999998</v>
      </c>
      <c r="D29">
        <v>147.804</v>
      </c>
      <c r="E29">
        <v>666.30700000000002</v>
      </c>
      <c r="G29" s="1">
        <f t="shared" si="0"/>
        <v>-12.141999999999996</v>
      </c>
      <c r="I29">
        <f t="shared" si="1"/>
        <v>27</v>
      </c>
      <c r="J29">
        <f t="shared" si="3"/>
        <v>0.32217302782535628</v>
      </c>
      <c r="K29">
        <f t="shared" si="2"/>
        <v>7.4690604367141547E-2</v>
      </c>
    </row>
    <row r="30" spans="1:11" x14ac:dyDescent="0.75">
      <c r="A30">
        <v>28</v>
      </c>
      <c r="B30">
        <v>359.46600000000001</v>
      </c>
      <c r="C30">
        <v>358.35399999999998</v>
      </c>
      <c r="D30">
        <v>149.38499999999999</v>
      </c>
      <c r="E30">
        <v>668.58900000000006</v>
      </c>
      <c r="G30" s="1">
        <f t="shared" si="0"/>
        <v>1.1120000000000232</v>
      </c>
      <c r="I30">
        <f t="shared" si="1"/>
        <v>28</v>
      </c>
      <c r="J30">
        <f t="shared" si="3"/>
        <v>0.75050900042012814</v>
      </c>
      <c r="K30">
        <f t="shared" si="2"/>
        <v>7.7261848123093946E-2</v>
      </c>
    </row>
    <row r="31" spans="1:11" x14ac:dyDescent="0.75">
      <c r="A31">
        <v>29</v>
      </c>
      <c r="B31">
        <v>357.59899999999999</v>
      </c>
      <c r="C31">
        <v>362.69400000000002</v>
      </c>
      <c r="D31">
        <v>147.06299999999999</v>
      </c>
      <c r="E31">
        <v>680.03399999999999</v>
      </c>
      <c r="G31" s="1">
        <f t="shared" si="0"/>
        <v>-5.0950000000000273</v>
      </c>
      <c r="I31">
        <f t="shared" si="1"/>
        <v>29</v>
      </c>
      <c r="J31">
        <f t="shared" si="3"/>
        <v>0.54991435865946969</v>
      </c>
      <c r="K31">
        <f t="shared" si="2"/>
        <v>7.1536728127220825E-2</v>
      </c>
    </row>
    <row r="32" spans="1:11" x14ac:dyDescent="0.75">
      <c r="A32">
        <v>30</v>
      </c>
      <c r="B32">
        <v>344.04700000000003</v>
      </c>
      <c r="C32">
        <v>341.49700000000001</v>
      </c>
      <c r="D32">
        <v>143.42400000000001</v>
      </c>
      <c r="E32">
        <v>634.82500000000005</v>
      </c>
      <c r="G32" s="1">
        <f t="shared" si="0"/>
        <v>2.5500000000000114</v>
      </c>
      <c r="I32">
        <f t="shared" si="1"/>
        <v>30</v>
      </c>
      <c r="J32">
        <f t="shared" si="3"/>
        <v>0.79698154671492794</v>
      </c>
      <c r="K32">
        <f t="shared" si="2"/>
        <v>7.0750254940999374E-2</v>
      </c>
    </row>
    <row r="33" spans="1:11" x14ac:dyDescent="0.75">
      <c r="A33">
        <v>31</v>
      </c>
      <c r="B33">
        <v>346.91699999999997</v>
      </c>
      <c r="C33">
        <v>356.56</v>
      </c>
      <c r="D33">
        <v>143.405</v>
      </c>
      <c r="E33">
        <v>662.73</v>
      </c>
      <c r="G33" s="1">
        <f t="shared" si="0"/>
        <v>-9.6430000000000291</v>
      </c>
      <c r="I33">
        <f t="shared" si="1"/>
        <v>31</v>
      </c>
      <c r="J33">
        <f t="shared" si="3"/>
        <v>0.40293442781889177</v>
      </c>
      <c r="K33">
        <f t="shared" si="2"/>
        <v>6.7077552374108673E-2</v>
      </c>
    </row>
    <row r="34" spans="1:11" x14ac:dyDescent="0.75">
      <c r="A34">
        <v>32</v>
      </c>
      <c r="B34">
        <v>335.714</v>
      </c>
      <c r="C34">
        <v>345.84300000000002</v>
      </c>
      <c r="D34">
        <v>143.24799999999999</v>
      </c>
      <c r="E34">
        <v>654.29600000000005</v>
      </c>
      <c r="G34" s="1">
        <f t="shared" si="0"/>
        <v>-10.129000000000019</v>
      </c>
      <c r="I34">
        <f t="shared" si="1"/>
        <v>32</v>
      </c>
      <c r="J34">
        <f t="shared" si="3"/>
        <v>0.38722812914067728</v>
      </c>
      <c r="K34">
        <f t="shared" si="2"/>
        <v>6.7842544207705066E-2</v>
      </c>
    </row>
    <row r="35" spans="1:11" x14ac:dyDescent="0.75">
      <c r="A35">
        <v>33</v>
      </c>
      <c r="B35">
        <v>330.16500000000002</v>
      </c>
      <c r="C35">
        <v>342.178</v>
      </c>
      <c r="D35">
        <v>143.18100000000001</v>
      </c>
      <c r="E35">
        <v>655.74900000000002</v>
      </c>
      <c r="G35" s="1">
        <f t="shared" si="0"/>
        <v>-12.012999999999977</v>
      </c>
      <c r="I35">
        <f t="shared" si="1"/>
        <v>33</v>
      </c>
      <c r="J35">
        <f t="shared" si="3"/>
        <v>0.32634198364735217</v>
      </c>
      <c r="K35">
        <f t="shared" si="2"/>
        <v>6.7533490496482509E-2</v>
      </c>
    </row>
    <row r="36" spans="1:11" x14ac:dyDescent="0.75">
      <c r="A36">
        <v>34</v>
      </c>
      <c r="B36">
        <v>332.81200000000001</v>
      </c>
      <c r="C36">
        <v>336.04300000000001</v>
      </c>
      <c r="D36">
        <v>141.255</v>
      </c>
      <c r="E36">
        <v>666.51099999999997</v>
      </c>
      <c r="G36" s="1">
        <f t="shared" si="0"/>
        <v>-3.2309999999999945</v>
      </c>
      <c r="I36">
        <f t="shared" si="1"/>
        <v>34</v>
      </c>
      <c r="J36">
        <f t="shared" si="3"/>
        <v>0.61015415441295306</v>
      </c>
      <c r="K36">
        <f t="shared" si="2"/>
        <v>6.2679433716796185E-2</v>
      </c>
    </row>
    <row r="37" spans="1:11" x14ac:dyDescent="0.75">
      <c r="A37">
        <v>35</v>
      </c>
      <c r="B37">
        <v>326.89299999999997</v>
      </c>
      <c r="C37">
        <v>335.43900000000002</v>
      </c>
      <c r="D37">
        <v>142.274</v>
      </c>
      <c r="E37">
        <v>669.46600000000001</v>
      </c>
      <c r="G37" s="1">
        <f t="shared" si="0"/>
        <v>-8.5460000000000491</v>
      </c>
      <c r="I37">
        <f t="shared" si="1"/>
        <v>35</v>
      </c>
      <c r="J37">
        <f t="shared" si="3"/>
        <v>0.43838671104934712</v>
      </c>
      <c r="K37">
        <f t="shared" si="2"/>
        <v>6.4196874783881072E-2</v>
      </c>
    </row>
    <row r="38" spans="1:11" x14ac:dyDescent="0.75">
      <c r="A38">
        <v>36</v>
      </c>
      <c r="B38">
        <v>324.75</v>
      </c>
      <c r="C38">
        <v>334.64299999999997</v>
      </c>
      <c r="D38">
        <v>139.215</v>
      </c>
      <c r="E38">
        <v>677.904</v>
      </c>
      <c r="G38" s="1">
        <f t="shared" si="0"/>
        <v>-9.8929999999999723</v>
      </c>
      <c r="I38">
        <f t="shared" si="1"/>
        <v>36</v>
      </c>
      <c r="J38">
        <f t="shared" si="3"/>
        <v>0.3948550560708407</v>
      </c>
      <c r="K38">
        <f t="shared" si="2"/>
        <v>5.7742909174338247E-2</v>
      </c>
    </row>
    <row r="39" spans="1:11" x14ac:dyDescent="0.75">
      <c r="A39">
        <v>37</v>
      </c>
      <c r="B39">
        <v>317.10599999999999</v>
      </c>
      <c r="C39">
        <v>335.05700000000002</v>
      </c>
      <c r="D39">
        <v>138.744</v>
      </c>
      <c r="E39">
        <v>668.42399999999998</v>
      </c>
      <c r="G39" s="1">
        <f t="shared" si="0"/>
        <v>-17.951000000000022</v>
      </c>
      <c r="I39">
        <f t="shared" si="1"/>
        <v>37</v>
      </c>
      <c r="J39">
        <f t="shared" si="3"/>
        <v>0.13444074588759883</v>
      </c>
      <c r="K39">
        <f t="shared" si="2"/>
        <v>5.7882222513967296E-2</v>
      </c>
    </row>
    <row r="40" spans="1:11" x14ac:dyDescent="0.75">
      <c r="A40">
        <v>38</v>
      </c>
      <c r="B40">
        <v>320.54300000000001</v>
      </c>
      <c r="C40">
        <v>339.41300000000001</v>
      </c>
      <c r="D40">
        <v>138.24600000000001</v>
      </c>
      <c r="E40">
        <v>671.04200000000003</v>
      </c>
      <c r="G40" s="1">
        <f t="shared" si="0"/>
        <v>-18.870000000000005</v>
      </c>
      <c r="I40">
        <f t="shared" si="1"/>
        <v>38</v>
      </c>
      <c r="J40">
        <f t="shared" si="3"/>
        <v>0.10474097534175701</v>
      </c>
      <c r="K40">
        <f t="shared" si="2"/>
        <v>5.6703481767270025E-2</v>
      </c>
    </row>
    <row r="41" spans="1:11" x14ac:dyDescent="0.75">
      <c r="A41">
        <v>39</v>
      </c>
      <c r="B41">
        <v>312.923</v>
      </c>
      <c r="C41">
        <v>322.072</v>
      </c>
      <c r="D41">
        <v>137.197</v>
      </c>
      <c r="E41">
        <v>689.69899999999996</v>
      </c>
      <c r="G41" s="1">
        <f t="shared" si="0"/>
        <v>-9.1490000000000009</v>
      </c>
      <c r="I41">
        <f t="shared" si="1"/>
        <v>39</v>
      </c>
      <c r="J41">
        <f t="shared" si="3"/>
        <v>0.41889926639304514</v>
      </c>
      <c r="K41">
        <f t="shared" si="2"/>
        <v>5.3005183438973924E-2</v>
      </c>
    </row>
    <row r="42" spans="1:11" x14ac:dyDescent="0.75">
      <c r="A42">
        <v>40</v>
      </c>
      <c r="B42">
        <v>300.298</v>
      </c>
      <c r="C42">
        <v>308.68599999999998</v>
      </c>
      <c r="D42">
        <v>135.53200000000001</v>
      </c>
      <c r="E42">
        <v>652.81399999999996</v>
      </c>
      <c r="G42" s="1">
        <f t="shared" si="0"/>
        <v>-8.3879999999999768</v>
      </c>
      <c r="I42">
        <f t="shared" si="1"/>
        <v>40</v>
      </c>
      <c r="J42">
        <f t="shared" si="3"/>
        <v>0.44349287399411885</v>
      </c>
      <c r="K42">
        <f t="shared" si="2"/>
        <v>5.354964396581173E-2</v>
      </c>
    </row>
    <row r="43" spans="1:11" x14ac:dyDescent="0.75">
      <c r="A43">
        <v>41</v>
      </c>
      <c r="B43">
        <v>305.88499999999999</v>
      </c>
      <c r="C43">
        <v>320.45800000000003</v>
      </c>
      <c r="D43">
        <v>134.48699999999999</v>
      </c>
      <c r="E43">
        <v>706.00599999999997</v>
      </c>
      <c r="G43" s="1">
        <f t="shared" si="0"/>
        <v>-14.573000000000036</v>
      </c>
      <c r="I43">
        <f t="shared" si="1"/>
        <v>41</v>
      </c>
      <c r="J43">
        <f t="shared" si="3"/>
        <v>0.24360921694728882</v>
      </c>
      <c r="K43">
        <f t="shared" si="2"/>
        <v>4.6905663081947963E-2</v>
      </c>
    </row>
    <row r="44" spans="1:11" x14ac:dyDescent="0.75">
      <c r="A44">
        <v>42</v>
      </c>
      <c r="B44">
        <v>300.46499999999997</v>
      </c>
      <c r="C44">
        <v>315.22199999999998</v>
      </c>
      <c r="D44">
        <v>135.60599999999999</v>
      </c>
      <c r="E44">
        <v>686.58399999999995</v>
      </c>
      <c r="G44" s="1">
        <f t="shared" si="0"/>
        <v>-14.757000000000005</v>
      </c>
      <c r="I44">
        <f t="shared" si="1"/>
        <v>42</v>
      </c>
      <c r="J44">
        <f t="shared" si="3"/>
        <v>0.2376627993407229</v>
      </c>
      <c r="K44">
        <f t="shared" si="2"/>
        <v>5.0488541857871029E-2</v>
      </c>
    </row>
    <row r="45" spans="1:11" x14ac:dyDescent="0.75">
      <c r="A45">
        <v>43</v>
      </c>
      <c r="B45">
        <v>293.54599999999999</v>
      </c>
      <c r="C45">
        <v>313.48</v>
      </c>
      <c r="D45">
        <v>133.173</v>
      </c>
      <c r="E45">
        <v>704.66300000000001</v>
      </c>
      <c r="G45" s="1">
        <f t="shared" si="0"/>
        <v>-19.934000000000026</v>
      </c>
      <c r="I45">
        <f t="shared" si="1"/>
        <v>43</v>
      </c>
      <c r="J45">
        <f t="shared" si="3"/>
        <v>7.0355169182043278E-2</v>
      </c>
      <c r="K45">
        <f t="shared" si="2"/>
        <v>4.4765959193586738E-2</v>
      </c>
    </row>
    <row r="46" spans="1:11" x14ac:dyDescent="0.75">
      <c r="A46">
        <v>44</v>
      </c>
      <c r="B46">
        <v>290.02600000000001</v>
      </c>
      <c r="C46">
        <v>311.24200000000002</v>
      </c>
      <c r="D46">
        <v>132.739</v>
      </c>
      <c r="E46">
        <v>712.06299999999999</v>
      </c>
      <c r="G46" s="1">
        <f t="shared" si="0"/>
        <v>-21.216000000000008</v>
      </c>
      <c r="I46">
        <f t="shared" si="1"/>
        <v>44</v>
      </c>
      <c r="J46">
        <f t="shared" si="3"/>
        <v>2.8924150858028706E-2</v>
      </c>
      <c r="K46">
        <f t="shared" si="2"/>
        <v>4.3473414146805334E-2</v>
      </c>
    </row>
    <row r="47" spans="1:11" x14ac:dyDescent="0.75">
      <c r="A47">
        <v>45</v>
      </c>
      <c r="B47">
        <v>294.15300000000002</v>
      </c>
      <c r="C47">
        <v>309.69</v>
      </c>
      <c r="D47">
        <v>136.55500000000001</v>
      </c>
      <c r="E47">
        <v>670.45</v>
      </c>
      <c r="G47" s="1">
        <f t="shared" si="0"/>
        <v>-15.536999999999978</v>
      </c>
      <c r="I47">
        <f t="shared" si="1"/>
        <v>45</v>
      </c>
      <c r="J47">
        <f t="shared" si="3"/>
        <v>0.21245515948679883</v>
      </c>
      <c r="K47">
        <f t="shared" si="2"/>
        <v>5.3692433463529844E-2</v>
      </c>
    </row>
    <row r="48" spans="1:11" x14ac:dyDescent="0.75">
      <c r="A48">
        <v>46</v>
      </c>
      <c r="B48">
        <v>285.13799999999998</v>
      </c>
      <c r="C48">
        <v>293.13299999999998</v>
      </c>
      <c r="D48">
        <v>134.48500000000001</v>
      </c>
      <c r="E48">
        <v>682.51800000000003</v>
      </c>
      <c r="G48" s="1">
        <f t="shared" si="0"/>
        <v>-7.9950000000000045</v>
      </c>
      <c r="I48">
        <f t="shared" si="1"/>
        <v>46</v>
      </c>
      <c r="J48">
        <f t="shared" si="3"/>
        <v>0.45619364638205712</v>
      </c>
      <c r="K48">
        <f t="shared" si="2"/>
        <v>4.8860658681144448E-2</v>
      </c>
    </row>
    <row r="49" spans="1:11" x14ac:dyDescent="0.75">
      <c r="A49">
        <v>47</v>
      </c>
      <c r="B49">
        <v>285.90300000000002</v>
      </c>
      <c r="C49">
        <v>306.101</v>
      </c>
      <c r="D49">
        <v>134.84399999999999</v>
      </c>
      <c r="E49">
        <v>709.91</v>
      </c>
      <c r="G49" s="1">
        <f t="shared" si="0"/>
        <v>-20.197999999999979</v>
      </c>
      <c r="I49">
        <f t="shared" si="1"/>
        <v>47</v>
      </c>
      <c r="J49">
        <f t="shared" si="3"/>
        <v>6.182335261610096E-2</v>
      </c>
      <c r="K49">
        <f t="shared" si="2"/>
        <v>4.7200420403112335E-2</v>
      </c>
    </row>
    <row r="50" spans="1:11" x14ac:dyDescent="0.75">
      <c r="A50">
        <v>48</v>
      </c>
      <c r="B50">
        <v>281.76</v>
      </c>
      <c r="C50">
        <v>289.41500000000002</v>
      </c>
      <c r="D50">
        <v>133.636</v>
      </c>
      <c r="E50">
        <v>698.505</v>
      </c>
      <c r="G50" s="1">
        <f t="shared" si="0"/>
        <v>-7.6550000000000296</v>
      </c>
      <c r="I50">
        <f t="shared" si="1"/>
        <v>48</v>
      </c>
      <c r="J50">
        <f t="shared" si="3"/>
        <v>0.46718159195940823</v>
      </c>
      <c r="K50">
        <f t="shared" si="2"/>
        <v>4.6042817261734981E-2</v>
      </c>
    </row>
    <row r="51" spans="1:11" x14ac:dyDescent="0.75">
      <c r="A51">
        <v>49</v>
      </c>
      <c r="B51">
        <v>283.745</v>
      </c>
      <c r="C51">
        <v>289.00799999999998</v>
      </c>
      <c r="D51">
        <v>132.32900000000001</v>
      </c>
      <c r="E51">
        <v>699.45699999999999</v>
      </c>
      <c r="G51" s="1">
        <f t="shared" si="0"/>
        <v>-5.2629999999999768</v>
      </c>
      <c r="I51">
        <f t="shared" si="1"/>
        <v>49</v>
      </c>
      <c r="J51">
        <f t="shared" si="3"/>
        <v>0.54448502084477979</v>
      </c>
      <c r="K51">
        <f t="shared" si="2"/>
        <v>4.37116127685057E-2</v>
      </c>
    </row>
    <row r="52" spans="1:11" x14ac:dyDescent="0.75">
      <c r="A52">
        <v>50</v>
      </c>
      <c r="B52">
        <v>280.77699999999999</v>
      </c>
      <c r="C52">
        <v>293.32</v>
      </c>
      <c r="D52">
        <v>131.43199999999999</v>
      </c>
      <c r="E52">
        <v>682.66399999999999</v>
      </c>
      <c r="G52" s="1">
        <f t="shared" si="0"/>
        <v>-12.543000000000006</v>
      </c>
      <c r="I52">
        <f t="shared" si="1"/>
        <v>50</v>
      </c>
      <c r="J52">
        <f t="shared" si="3"/>
        <v>0.30921371554147914</v>
      </c>
      <c r="K52">
        <f t="shared" si="2"/>
        <v>4.3422006739368413E-2</v>
      </c>
    </row>
    <row r="53" spans="1:11" x14ac:dyDescent="0.75">
      <c r="A53">
        <v>51</v>
      </c>
      <c r="B53">
        <v>283.25</v>
      </c>
      <c r="C53">
        <v>293.24599999999998</v>
      </c>
      <c r="D53">
        <v>131.262</v>
      </c>
      <c r="E53">
        <v>718.67499999999995</v>
      </c>
      <c r="G53" s="1">
        <f t="shared" si="0"/>
        <v>-9.9959999999999809</v>
      </c>
      <c r="I53">
        <f t="shared" si="1"/>
        <v>51</v>
      </c>
      <c r="J53">
        <f t="shared" si="3"/>
        <v>0.39152635491064264</v>
      </c>
      <c r="K53">
        <f t="shared" si="2"/>
        <v>4.0526161940952939E-2</v>
      </c>
    </row>
    <row r="54" spans="1:11" x14ac:dyDescent="0.75">
      <c r="A54">
        <v>52</v>
      </c>
      <c r="B54">
        <v>287.81900000000002</v>
      </c>
      <c r="C54">
        <v>295.15199999999999</v>
      </c>
      <c r="D54">
        <v>130.35</v>
      </c>
      <c r="E54">
        <v>711.51099999999997</v>
      </c>
      <c r="G54" s="1">
        <f t="shared" si="0"/>
        <v>-7.33299999999997</v>
      </c>
      <c r="I54">
        <f t="shared" si="1"/>
        <v>52</v>
      </c>
      <c r="J54">
        <f t="shared" si="3"/>
        <v>0.47758782277090223</v>
      </c>
      <c r="K54">
        <f t="shared" si="2"/>
        <v>3.9475174595231526E-2</v>
      </c>
    </row>
    <row r="55" spans="1:11" x14ac:dyDescent="0.75">
      <c r="A55">
        <v>53</v>
      </c>
      <c r="B55">
        <v>286.01600000000002</v>
      </c>
      <c r="C55">
        <v>293.512</v>
      </c>
      <c r="D55">
        <v>132.268</v>
      </c>
      <c r="E55">
        <v>717.46400000000006</v>
      </c>
      <c r="G55" s="1">
        <f t="shared" si="0"/>
        <v>-7.4959999999999809</v>
      </c>
      <c r="I55">
        <f t="shared" si="1"/>
        <v>53</v>
      </c>
      <c r="J55">
        <f t="shared" si="3"/>
        <v>0.47232007239117141</v>
      </c>
      <c r="K55">
        <f t="shared" si="2"/>
        <v>4.2292087891488021E-2</v>
      </c>
    </row>
    <row r="56" spans="1:11" x14ac:dyDescent="0.75">
      <c r="A56">
        <v>54</v>
      </c>
      <c r="B56">
        <v>280.13600000000002</v>
      </c>
      <c r="C56">
        <v>290.00799999999998</v>
      </c>
      <c r="D56">
        <v>130.04300000000001</v>
      </c>
      <c r="E56">
        <v>724.98900000000003</v>
      </c>
      <c r="G56" s="1">
        <f t="shared" si="0"/>
        <v>-9.8719999999999573</v>
      </c>
      <c r="I56">
        <f t="shared" si="1"/>
        <v>54</v>
      </c>
      <c r="J56">
        <f t="shared" si="3"/>
        <v>0.39553372329767766</v>
      </c>
      <c r="K56">
        <f t="shared" si="2"/>
        <v>3.8088295820254595E-2</v>
      </c>
    </row>
    <row r="57" spans="1:11" x14ac:dyDescent="0.75">
      <c r="A57">
        <v>55</v>
      </c>
      <c r="B57">
        <v>264.36900000000003</v>
      </c>
      <c r="C57">
        <v>271.19799999999998</v>
      </c>
      <c r="D57">
        <v>129.095</v>
      </c>
      <c r="E57">
        <v>705.45699999999999</v>
      </c>
      <c r="G57" s="1">
        <f t="shared" si="0"/>
        <v>-6.8289999999999509</v>
      </c>
      <c r="I57">
        <f t="shared" si="1"/>
        <v>55</v>
      </c>
      <c r="J57">
        <f t="shared" si="3"/>
        <v>0.49387583621497744</v>
      </c>
      <c r="K57">
        <f t="shared" si="2"/>
        <v>3.7739748606644037E-2</v>
      </c>
    </row>
    <row r="58" spans="1:11" x14ac:dyDescent="0.75">
      <c r="A58">
        <v>56</v>
      </c>
      <c r="B58">
        <v>274.5</v>
      </c>
      <c r="C58">
        <v>289.82</v>
      </c>
      <c r="D58">
        <v>129.65299999999999</v>
      </c>
      <c r="E58">
        <v>729.52300000000002</v>
      </c>
      <c r="G58" s="1">
        <f t="shared" si="0"/>
        <v>-15.319999999999993</v>
      </c>
      <c r="I58">
        <f t="shared" si="1"/>
        <v>56</v>
      </c>
      <c r="J58">
        <f t="shared" si="3"/>
        <v>0.21946805416410822</v>
      </c>
      <c r="K58">
        <f t="shared" si="2"/>
        <v>3.7165127484934925E-2</v>
      </c>
    </row>
    <row r="59" spans="1:11" x14ac:dyDescent="0.75">
      <c r="A59">
        <v>57</v>
      </c>
      <c r="B59">
        <v>275.75599999999997</v>
      </c>
      <c r="C59">
        <v>283.92500000000001</v>
      </c>
      <c r="D59">
        <v>130.53700000000001</v>
      </c>
      <c r="E59">
        <v>784.88</v>
      </c>
      <c r="G59" s="1">
        <f t="shared" si="0"/>
        <v>-8.1690000000000396</v>
      </c>
      <c r="I59">
        <f t="shared" si="1"/>
        <v>57</v>
      </c>
      <c r="J59">
        <f t="shared" si="3"/>
        <v>0.45057040364541118</v>
      </c>
      <c r="K59">
        <f t="shared" si="2"/>
        <v>3.5400372999639045E-2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02EAA-1CA1-4DAF-B8BE-D33487D91E73}">
  <dimension ref="A1:K33"/>
  <sheetViews>
    <sheetView zoomScale="80" zoomScaleNormal="80" workbookViewId="0">
      <selection activeCell="R26" sqref="R26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42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430.21100000000001</v>
      </c>
      <c r="C3">
        <v>450.91699999999997</v>
      </c>
      <c r="D3">
        <v>147.40899999999999</v>
      </c>
      <c r="E3">
        <v>211.678</v>
      </c>
      <c r="G3" s="1">
        <f t="shared" ref="G3:G33" si="0">B3-C3</f>
        <v>-20.70599999999996</v>
      </c>
      <c r="I3">
        <f t="shared" ref="I3:I33" si="1">A3</f>
        <v>1</v>
      </c>
      <c r="J3">
        <f>(G3-MIN(G$3:G$33))/(MAX(G$3:G$33)-MIN(G$3:G$33))</f>
        <v>0.15365683329830337</v>
      </c>
      <c r="K3">
        <f t="shared" ref="K3:K33" si="2">(D3-107)/(E3-120)</f>
        <v>0.44077095922685916</v>
      </c>
    </row>
    <row r="4" spans="1:11" x14ac:dyDescent="0.75">
      <c r="A4">
        <v>2</v>
      </c>
      <c r="B4">
        <v>403.21600000000001</v>
      </c>
      <c r="C4">
        <v>419.86500000000001</v>
      </c>
      <c r="D4">
        <v>145.67699999999999</v>
      </c>
      <c r="E4">
        <v>212.85400000000001</v>
      </c>
      <c r="G4" s="1">
        <f t="shared" si="0"/>
        <v>-16.649000000000001</v>
      </c>
      <c r="I4">
        <f t="shared" si="1"/>
        <v>2</v>
      </c>
      <c r="J4">
        <f t="shared" ref="J4:J33" si="3">(G4-MIN(G$3:G$33))/(MAX(G$3:G$33)-MIN(G$3:G$33))</f>
        <v>0.18116359642283272</v>
      </c>
      <c r="K4">
        <f t="shared" si="2"/>
        <v>0.4165356365907768</v>
      </c>
    </row>
    <row r="5" spans="1:11" x14ac:dyDescent="0.75">
      <c r="A5">
        <v>3</v>
      </c>
      <c r="B5">
        <v>414.90499999999997</v>
      </c>
      <c r="C5">
        <v>418.51499999999999</v>
      </c>
      <c r="D5">
        <v>146.839</v>
      </c>
      <c r="E5">
        <v>207.01599999999999</v>
      </c>
      <c r="G5" s="1">
        <f t="shared" si="0"/>
        <v>-3.6100000000000136</v>
      </c>
      <c r="I5">
        <f t="shared" si="1"/>
        <v>3</v>
      </c>
      <c r="J5">
        <f t="shared" si="3"/>
        <v>0.26956899065027701</v>
      </c>
      <c r="K5">
        <f t="shared" si="2"/>
        <v>0.45783534062701114</v>
      </c>
    </row>
    <row r="6" spans="1:11" x14ac:dyDescent="0.75">
      <c r="A6">
        <v>4</v>
      </c>
      <c r="B6">
        <v>430.18200000000002</v>
      </c>
      <c r="C6">
        <v>449.06</v>
      </c>
      <c r="D6">
        <v>143.417</v>
      </c>
      <c r="E6">
        <v>209.5</v>
      </c>
      <c r="G6" s="1">
        <f t="shared" si="0"/>
        <v>-18.877999999999986</v>
      </c>
      <c r="I6">
        <f t="shared" si="1"/>
        <v>4</v>
      </c>
      <c r="J6">
        <f t="shared" si="3"/>
        <v>0.16605080987992513</v>
      </c>
      <c r="K6">
        <f t="shared" si="2"/>
        <v>0.40689385474860335</v>
      </c>
    </row>
    <row r="7" spans="1:11" x14ac:dyDescent="0.75">
      <c r="A7">
        <v>5</v>
      </c>
      <c r="B7">
        <v>405.13200000000001</v>
      </c>
      <c r="C7">
        <v>420.49</v>
      </c>
      <c r="D7">
        <v>141.05099999999999</v>
      </c>
      <c r="E7">
        <v>218.46199999999999</v>
      </c>
      <c r="G7" s="1">
        <f t="shared" si="0"/>
        <v>-15.358000000000004</v>
      </c>
      <c r="I7">
        <f t="shared" si="1"/>
        <v>5</v>
      </c>
      <c r="J7">
        <f t="shared" si="3"/>
        <v>0.18991667288173528</v>
      </c>
      <c r="K7">
        <f t="shared" si="2"/>
        <v>0.34582884767727645</v>
      </c>
    </row>
    <row r="8" spans="1:11" x14ac:dyDescent="0.75">
      <c r="A8">
        <v>6</v>
      </c>
      <c r="B8">
        <v>409.43799999999999</v>
      </c>
      <c r="C8">
        <v>417.505</v>
      </c>
      <c r="D8">
        <v>142.35</v>
      </c>
      <c r="E8">
        <v>217.316</v>
      </c>
      <c r="G8" s="1">
        <f t="shared" si="0"/>
        <v>-8.0670000000000073</v>
      </c>
      <c r="I8">
        <f t="shared" si="1"/>
        <v>6</v>
      </c>
      <c r="J8">
        <f t="shared" si="3"/>
        <v>0.23935019763917806</v>
      </c>
      <c r="K8">
        <f t="shared" si="2"/>
        <v>0.36324961979530596</v>
      </c>
    </row>
    <row r="9" spans="1:11" x14ac:dyDescent="0.75">
      <c r="A9">
        <v>7</v>
      </c>
      <c r="B9">
        <v>386.22800000000001</v>
      </c>
      <c r="C9">
        <v>412.495</v>
      </c>
      <c r="D9">
        <v>141.85300000000001</v>
      </c>
      <c r="E9">
        <v>221.54499999999999</v>
      </c>
      <c r="G9" s="1">
        <f t="shared" si="0"/>
        <v>-26.266999999999996</v>
      </c>
      <c r="I9">
        <f t="shared" si="1"/>
        <v>7</v>
      </c>
      <c r="J9">
        <f t="shared" si="3"/>
        <v>0.11595283780027274</v>
      </c>
      <c r="K9">
        <f t="shared" si="2"/>
        <v>0.34322714067654747</v>
      </c>
    </row>
    <row r="10" spans="1:11" x14ac:dyDescent="0.75">
      <c r="A10">
        <v>8</v>
      </c>
      <c r="B10">
        <v>380.36799999999999</v>
      </c>
      <c r="C10">
        <v>404.42700000000002</v>
      </c>
      <c r="D10">
        <v>143.77600000000001</v>
      </c>
      <c r="E10">
        <v>214.76300000000001</v>
      </c>
      <c r="G10" s="1">
        <f t="shared" si="0"/>
        <v>-24.059000000000026</v>
      </c>
      <c r="I10">
        <f t="shared" si="1"/>
        <v>8</v>
      </c>
      <c r="J10">
        <f t="shared" si="3"/>
        <v>0.13092324277413536</v>
      </c>
      <c r="K10">
        <f t="shared" si="2"/>
        <v>0.38808395681858965</v>
      </c>
    </row>
    <row r="11" spans="1:11" x14ac:dyDescent="0.75">
      <c r="A11">
        <v>9</v>
      </c>
      <c r="B11">
        <v>376.30900000000003</v>
      </c>
      <c r="C11">
        <v>397.31200000000001</v>
      </c>
      <c r="D11">
        <v>142.73699999999999</v>
      </c>
      <c r="E11">
        <v>213.321</v>
      </c>
      <c r="G11" s="1">
        <f t="shared" si="0"/>
        <v>-21.002999999999986</v>
      </c>
      <c r="I11">
        <f t="shared" si="1"/>
        <v>9</v>
      </c>
      <c r="J11">
        <f t="shared" si="3"/>
        <v>0.15164315110752544</v>
      </c>
      <c r="K11">
        <f t="shared" si="2"/>
        <v>0.38294703228640925</v>
      </c>
    </row>
    <row r="12" spans="1:11" x14ac:dyDescent="0.75">
      <c r="A12">
        <v>10</v>
      </c>
      <c r="B12">
        <v>381.221</v>
      </c>
      <c r="C12">
        <v>401.70800000000003</v>
      </c>
      <c r="D12">
        <v>143.12799999999999</v>
      </c>
      <c r="E12">
        <v>213.18600000000001</v>
      </c>
      <c r="G12" s="1">
        <f t="shared" si="0"/>
        <v>-20.487000000000023</v>
      </c>
      <c r="I12">
        <f t="shared" si="1"/>
        <v>10</v>
      </c>
      <c r="J12">
        <f t="shared" si="3"/>
        <v>0.15514166966119966</v>
      </c>
      <c r="K12">
        <f t="shared" si="2"/>
        <v>0.38769772283390191</v>
      </c>
    </row>
    <row r="13" spans="1:11" x14ac:dyDescent="0.75">
      <c r="A13">
        <v>11</v>
      </c>
      <c r="B13">
        <v>378.36</v>
      </c>
      <c r="C13">
        <v>401.21899999999999</v>
      </c>
      <c r="D13">
        <v>141.53200000000001</v>
      </c>
      <c r="E13">
        <v>212.80799999999999</v>
      </c>
      <c r="G13" s="1">
        <f t="shared" si="0"/>
        <v>-22.85899999999998</v>
      </c>
      <c r="I13">
        <f t="shared" si="1"/>
        <v>11</v>
      </c>
      <c r="J13">
        <f t="shared" si="3"/>
        <v>0.13905933243384372</v>
      </c>
      <c r="K13">
        <f t="shared" si="2"/>
        <v>0.37207999310404288</v>
      </c>
    </row>
    <row r="14" spans="1:11" x14ac:dyDescent="0.75">
      <c r="A14">
        <v>12</v>
      </c>
      <c r="B14">
        <v>393.80900000000003</v>
      </c>
      <c r="C14">
        <v>414.96899999999999</v>
      </c>
      <c r="D14">
        <v>143.48699999999999</v>
      </c>
      <c r="E14">
        <v>222.06399999999999</v>
      </c>
      <c r="G14" s="1">
        <f t="shared" si="0"/>
        <v>-21.159999999999968</v>
      </c>
      <c r="I14">
        <f t="shared" si="1"/>
        <v>12</v>
      </c>
      <c r="J14">
        <f t="shared" si="3"/>
        <v>0.15057867937704711</v>
      </c>
      <c r="K14">
        <f t="shared" si="2"/>
        <v>0.35749137795892771</v>
      </c>
    </row>
    <row r="15" spans="1:11" x14ac:dyDescent="0.75">
      <c r="A15">
        <v>13</v>
      </c>
      <c r="B15">
        <v>409.30099999999999</v>
      </c>
      <c r="C15">
        <v>439.66699999999997</v>
      </c>
      <c r="D15">
        <v>142.53800000000001</v>
      </c>
      <c r="E15">
        <v>238.96799999999999</v>
      </c>
      <c r="G15" s="1">
        <f t="shared" si="0"/>
        <v>-30.365999999999985</v>
      </c>
      <c r="I15">
        <f t="shared" si="1"/>
        <v>13</v>
      </c>
      <c r="J15">
        <f t="shared" si="3"/>
        <v>8.8161311537653414E-2</v>
      </c>
      <c r="K15">
        <f t="shared" si="2"/>
        <v>0.29871898325600171</v>
      </c>
    </row>
    <row r="16" spans="1:11" x14ac:dyDescent="0.75">
      <c r="A16">
        <v>14</v>
      </c>
      <c r="B16">
        <v>391.83800000000002</v>
      </c>
      <c r="C16">
        <v>411.61500000000001</v>
      </c>
      <c r="D16">
        <v>141.89099999999999</v>
      </c>
      <c r="E16">
        <v>209.60300000000001</v>
      </c>
      <c r="G16" s="1">
        <f t="shared" si="0"/>
        <v>-19.776999999999987</v>
      </c>
      <c r="I16">
        <f t="shared" si="1"/>
        <v>14</v>
      </c>
      <c r="J16">
        <f t="shared" si="3"/>
        <v>0.15995552270986049</v>
      </c>
      <c r="K16">
        <f t="shared" si="2"/>
        <v>0.38939544434896139</v>
      </c>
    </row>
    <row r="17" spans="1:11" x14ac:dyDescent="0.75">
      <c r="A17">
        <v>15</v>
      </c>
      <c r="B17">
        <v>388</v>
      </c>
      <c r="C17">
        <v>410.76600000000002</v>
      </c>
      <c r="D17">
        <v>139.596</v>
      </c>
      <c r="E17">
        <v>203.88499999999999</v>
      </c>
      <c r="G17" s="1">
        <f t="shared" si="0"/>
        <v>-22.76600000000002</v>
      </c>
      <c r="I17">
        <f t="shared" si="1"/>
        <v>15</v>
      </c>
      <c r="J17">
        <f t="shared" si="3"/>
        <v>0.13968987938247082</v>
      </c>
      <c r="K17">
        <f t="shared" si="2"/>
        <v>0.38857960302795502</v>
      </c>
    </row>
    <row r="18" spans="1:11" x14ac:dyDescent="0.75">
      <c r="A18">
        <v>16</v>
      </c>
      <c r="B18">
        <v>449.49200000000002</v>
      </c>
      <c r="C18">
        <v>427.91</v>
      </c>
      <c r="D18">
        <v>138.38999999999999</v>
      </c>
      <c r="E18">
        <v>209.24</v>
      </c>
      <c r="G18" s="1">
        <f t="shared" si="0"/>
        <v>21.581999999999994</v>
      </c>
      <c r="I18">
        <f t="shared" si="1"/>
        <v>16</v>
      </c>
      <c r="J18">
        <f t="shared" si="3"/>
        <v>0.44037263290641465</v>
      </c>
      <c r="K18">
        <f t="shared" si="2"/>
        <v>0.35174809502465243</v>
      </c>
    </row>
    <row r="19" spans="1:11" x14ac:dyDescent="0.75">
      <c r="A19">
        <v>17</v>
      </c>
      <c r="B19">
        <v>518.93399999999997</v>
      </c>
      <c r="C19">
        <v>438.33300000000003</v>
      </c>
      <c r="D19">
        <v>140.333</v>
      </c>
      <c r="E19">
        <v>219.506</v>
      </c>
      <c r="G19" s="1">
        <f t="shared" si="0"/>
        <v>80.600999999999942</v>
      </c>
      <c r="I19">
        <f t="shared" si="1"/>
        <v>17</v>
      </c>
      <c r="J19">
        <f t="shared" si="3"/>
        <v>0.84052586259500539</v>
      </c>
      <c r="K19">
        <f t="shared" si="2"/>
        <v>0.33498482503567623</v>
      </c>
    </row>
    <row r="20" spans="1:11" x14ac:dyDescent="0.75">
      <c r="A20">
        <v>18</v>
      </c>
      <c r="B20">
        <v>516.96199999999999</v>
      </c>
      <c r="C20">
        <v>438.81900000000002</v>
      </c>
      <c r="D20">
        <v>132.61600000000001</v>
      </c>
      <c r="E20">
        <v>195.541</v>
      </c>
      <c r="G20" s="1">
        <f t="shared" si="0"/>
        <v>78.142999999999972</v>
      </c>
      <c r="I20">
        <f t="shared" si="1"/>
        <v>18</v>
      </c>
      <c r="J20">
        <f t="shared" si="3"/>
        <v>0.82386043894203687</v>
      </c>
      <c r="K20">
        <f t="shared" si="2"/>
        <v>0.33910062085490017</v>
      </c>
    </row>
    <row r="21" spans="1:11" x14ac:dyDescent="0.75">
      <c r="A21">
        <v>19</v>
      </c>
      <c r="B21">
        <v>550.72900000000004</v>
      </c>
      <c r="C21">
        <v>446.60700000000003</v>
      </c>
      <c r="D21">
        <v>125.157</v>
      </c>
      <c r="E21">
        <v>186.578</v>
      </c>
      <c r="G21" s="1">
        <f t="shared" si="0"/>
        <v>104.12200000000001</v>
      </c>
      <c r="I21">
        <f t="shared" si="1"/>
        <v>19</v>
      </c>
      <c r="J21">
        <f t="shared" si="3"/>
        <v>1</v>
      </c>
      <c r="K21">
        <f t="shared" si="2"/>
        <v>0.2727177145603652</v>
      </c>
    </row>
    <row r="22" spans="1:11" x14ac:dyDescent="0.75">
      <c r="A22">
        <v>20</v>
      </c>
      <c r="B22">
        <v>551.20000000000005</v>
      </c>
      <c r="C22">
        <v>463.36700000000002</v>
      </c>
      <c r="D22">
        <v>125.181</v>
      </c>
      <c r="E22">
        <v>194</v>
      </c>
      <c r="G22" s="1">
        <f t="shared" si="0"/>
        <v>87.833000000000027</v>
      </c>
      <c r="I22">
        <f t="shared" si="1"/>
        <v>20</v>
      </c>
      <c r="J22">
        <f t="shared" si="3"/>
        <v>0.88955936294417981</v>
      </c>
      <c r="K22">
        <f t="shared" si="2"/>
        <v>0.24568918918918917</v>
      </c>
    </row>
    <row r="23" spans="1:11" x14ac:dyDescent="0.75">
      <c r="A23">
        <v>21</v>
      </c>
      <c r="B23">
        <v>504.65699999999998</v>
      </c>
      <c r="C23">
        <v>448.01</v>
      </c>
      <c r="D23">
        <v>124.837</v>
      </c>
      <c r="E23">
        <v>186.69300000000001</v>
      </c>
      <c r="G23" s="1">
        <f t="shared" si="0"/>
        <v>56.646999999999991</v>
      </c>
      <c r="I23">
        <f t="shared" si="1"/>
        <v>21</v>
      </c>
      <c r="J23">
        <f t="shared" si="3"/>
        <v>0.67811595283780024</v>
      </c>
      <c r="K23">
        <f t="shared" si="2"/>
        <v>0.26744935750378601</v>
      </c>
    </row>
    <row r="24" spans="1:11" x14ac:dyDescent="0.75">
      <c r="A24">
        <v>22</v>
      </c>
      <c r="B24">
        <v>466.78800000000001</v>
      </c>
      <c r="C24">
        <v>471.18099999999998</v>
      </c>
      <c r="D24">
        <v>125.699</v>
      </c>
      <c r="E24">
        <v>199.41800000000001</v>
      </c>
      <c r="G24" s="1">
        <f t="shared" si="0"/>
        <v>-4.3929999999999723</v>
      </c>
      <c r="I24">
        <f t="shared" si="1"/>
        <v>22</v>
      </c>
      <c r="J24">
        <f t="shared" si="3"/>
        <v>0.26426019214731777</v>
      </c>
      <c r="K24">
        <f t="shared" si="2"/>
        <v>0.23545040167216497</v>
      </c>
    </row>
    <row r="25" spans="1:11" x14ac:dyDescent="0.75">
      <c r="A25">
        <v>23</v>
      </c>
      <c r="B25">
        <v>441.43200000000002</v>
      </c>
      <c r="C25">
        <v>453.41500000000002</v>
      </c>
      <c r="D25">
        <v>123.315</v>
      </c>
      <c r="E25">
        <v>187.17099999999999</v>
      </c>
      <c r="G25" s="1">
        <f t="shared" si="0"/>
        <v>-11.983000000000004</v>
      </c>
      <c r="I25">
        <f t="shared" si="1"/>
        <v>23</v>
      </c>
      <c r="J25">
        <f t="shared" si="3"/>
        <v>0.21279942504966415</v>
      </c>
      <c r="K25">
        <f t="shared" si="2"/>
        <v>0.2428875556415715</v>
      </c>
    </row>
    <row r="26" spans="1:11" x14ac:dyDescent="0.75">
      <c r="A26">
        <v>24</v>
      </c>
      <c r="B26">
        <v>424.14400000000001</v>
      </c>
      <c r="C26">
        <v>441.149</v>
      </c>
      <c r="D26">
        <v>123.08199999999999</v>
      </c>
      <c r="E26">
        <v>187.69200000000001</v>
      </c>
      <c r="G26" s="1">
        <f t="shared" si="0"/>
        <v>-17.004999999999995</v>
      </c>
      <c r="I26">
        <f t="shared" si="1"/>
        <v>24</v>
      </c>
      <c r="J26">
        <f t="shared" si="3"/>
        <v>0.17874988982378603</v>
      </c>
      <c r="K26">
        <f t="shared" si="2"/>
        <v>0.23757607989127211</v>
      </c>
    </row>
    <row r="27" spans="1:11" x14ac:dyDescent="0.75">
      <c r="A27">
        <v>25</v>
      </c>
      <c r="B27">
        <v>397.62900000000002</v>
      </c>
      <c r="C27">
        <v>427.98399999999998</v>
      </c>
      <c r="D27">
        <v>121.404</v>
      </c>
      <c r="E27">
        <v>188.85599999999999</v>
      </c>
      <c r="G27" s="1">
        <f t="shared" si="0"/>
        <v>-30.354999999999961</v>
      </c>
      <c r="I27">
        <f t="shared" si="1"/>
        <v>25</v>
      </c>
      <c r="J27">
        <f t="shared" si="3"/>
        <v>8.8235892359534232E-2</v>
      </c>
      <c r="K27">
        <f t="shared" si="2"/>
        <v>0.20919019402811662</v>
      </c>
    </row>
    <row r="28" spans="1:11" x14ac:dyDescent="0.75">
      <c r="A28">
        <v>26</v>
      </c>
      <c r="B28">
        <v>441.20499999999998</v>
      </c>
      <c r="C28">
        <v>455.87799999999999</v>
      </c>
      <c r="D28">
        <v>123.767</v>
      </c>
      <c r="E28">
        <v>200.089</v>
      </c>
      <c r="G28" s="1">
        <f t="shared" si="0"/>
        <v>-14.673000000000002</v>
      </c>
      <c r="I28">
        <f t="shared" si="1"/>
        <v>26</v>
      </c>
      <c r="J28">
        <f t="shared" si="3"/>
        <v>0.19456102406248529</v>
      </c>
      <c r="K28">
        <f t="shared" si="2"/>
        <v>0.20935459301527046</v>
      </c>
    </row>
    <row r="29" spans="1:11" x14ac:dyDescent="0.75">
      <c r="A29">
        <v>27</v>
      </c>
      <c r="B29">
        <v>403.59100000000001</v>
      </c>
      <c r="C29">
        <v>433.77100000000002</v>
      </c>
      <c r="D29">
        <v>121.39</v>
      </c>
      <c r="E29">
        <v>193.21199999999999</v>
      </c>
      <c r="G29" s="1">
        <f t="shared" si="0"/>
        <v>-30.180000000000007</v>
      </c>
      <c r="I29">
        <f t="shared" si="1"/>
        <v>27</v>
      </c>
      <c r="J29">
        <f t="shared" si="3"/>
        <v>8.9422405434908009E-2</v>
      </c>
      <c r="K29">
        <f t="shared" si="2"/>
        <v>0.19655247773589032</v>
      </c>
    </row>
    <row r="30" spans="1:11" x14ac:dyDescent="0.75">
      <c r="A30">
        <v>28</v>
      </c>
      <c r="B30">
        <v>410.68200000000002</v>
      </c>
      <c r="C30">
        <v>442.34</v>
      </c>
      <c r="D30">
        <v>122.44499999999999</v>
      </c>
      <c r="E30">
        <v>207.78100000000001</v>
      </c>
      <c r="G30" s="1">
        <f t="shared" si="0"/>
        <v>-31.657999999999959</v>
      </c>
      <c r="I30">
        <f t="shared" si="1"/>
        <v>28</v>
      </c>
      <c r="J30">
        <f t="shared" si="3"/>
        <v>7.9401455004034588E-2</v>
      </c>
      <c r="K30">
        <f t="shared" si="2"/>
        <v>0.17594923730647855</v>
      </c>
    </row>
    <row r="31" spans="1:11" x14ac:dyDescent="0.75">
      <c r="A31">
        <v>29</v>
      </c>
      <c r="B31">
        <v>423.68200000000002</v>
      </c>
      <c r="C31">
        <v>459.60300000000001</v>
      </c>
      <c r="D31">
        <v>121.74299999999999</v>
      </c>
      <c r="E31">
        <v>219.96299999999999</v>
      </c>
      <c r="G31" s="1">
        <f t="shared" si="0"/>
        <v>-35.920999999999992</v>
      </c>
      <c r="I31">
        <f t="shared" si="1"/>
        <v>29</v>
      </c>
      <c r="J31">
        <f t="shared" si="3"/>
        <v>5.0497996487921526E-2</v>
      </c>
      <c r="K31">
        <f t="shared" si="2"/>
        <v>0.1474845692906375</v>
      </c>
    </row>
    <row r="32" spans="1:11" x14ac:dyDescent="0.75">
      <c r="A32">
        <v>30</v>
      </c>
      <c r="B32">
        <v>375.41399999999999</v>
      </c>
      <c r="C32">
        <v>418.78300000000002</v>
      </c>
      <c r="D32">
        <v>119.274</v>
      </c>
      <c r="E32">
        <v>211.55600000000001</v>
      </c>
      <c r="G32" s="1">
        <f t="shared" si="0"/>
        <v>-43.369000000000028</v>
      </c>
      <c r="I32">
        <f t="shared" si="1"/>
        <v>30</v>
      </c>
      <c r="J32">
        <f t="shared" si="3"/>
        <v>0</v>
      </c>
      <c r="K32">
        <f t="shared" si="2"/>
        <v>0.13406002883481147</v>
      </c>
    </row>
    <row r="33" spans="1:11" x14ac:dyDescent="0.75">
      <c r="A33">
        <v>31</v>
      </c>
      <c r="B33">
        <v>401.71899999999999</v>
      </c>
      <c r="C33">
        <v>425.03300000000002</v>
      </c>
      <c r="D33">
        <v>120.831</v>
      </c>
      <c r="E33">
        <v>272.435</v>
      </c>
      <c r="G33" s="1">
        <f t="shared" si="0"/>
        <v>-23.314000000000021</v>
      </c>
      <c r="I33">
        <f t="shared" si="1"/>
        <v>31</v>
      </c>
      <c r="J33">
        <f t="shared" si="3"/>
        <v>0.13597439843787079</v>
      </c>
      <c r="K33">
        <f t="shared" si="2"/>
        <v>9.0733755371141811E-2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8504B-FCA4-445D-AA1E-89052CA71E2B}">
  <dimension ref="A1:L105"/>
  <sheetViews>
    <sheetView zoomScale="80" zoomScaleNormal="80" workbookViewId="0">
      <selection activeCell="A2" sqref="A2"/>
    </sheetView>
  </sheetViews>
  <sheetFormatPr defaultRowHeight="14.75" x14ac:dyDescent="0.75"/>
  <cols>
    <col min="8" max="8" width="8.7265625" style="1"/>
    <col min="11" max="11" width="12" bestFit="1" customWidth="1"/>
  </cols>
  <sheetData>
    <row r="1" spans="1:12" x14ac:dyDescent="0.75">
      <c r="B1" t="s">
        <v>13</v>
      </c>
      <c r="C1" s="1"/>
      <c r="D1" s="1"/>
      <c r="E1" s="4"/>
      <c r="F1" s="15"/>
      <c r="H1" s="1" t="s">
        <v>18</v>
      </c>
      <c r="K1" t="s">
        <v>19</v>
      </c>
    </row>
    <row r="2" spans="1:12" x14ac:dyDescent="0.75">
      <c r="A2" t="s">
        <v>92</v>
      </c>
      <c r="B2" t="s">
        <v>10</v>
      </c>
      <c r="C2" s="1" t="s">
        <v>14</v>
      </c>
      <c r="D2" s="1" t="s">
        <v>15</v>
      </c>
      <c r="E2" s="4" t="s">
        <v>16</v>
      </c>
      <c r="F2" s="15" t="s">
        <v>17</v>
      </c>
      <c r="H2" s="1" t="s">
        <v>3</v>
      </c>
      <c r="J2" t="s">
        <v>10</v>
      </c>
      <c r="K2" s="1" t="s">
        <v>3</v>
      </c>
      <c r="L2" s="16" t="s">
        <v>20</v>
      </c>
    </row>
    <row r="3" spans="1:12" x14ac:dyDescent="0.75">
      <c r="B3">
        <v>1</v>
      </c>
      <c r="C3">
        <v>624.03499999999997</v>
      </c>
      <c r="D3">
        <v>623.77499999999998</v>
      </c>
      <c r="E3">
        <v>426.94400000000002</v>
      </c>
      <c r="F3">
        <v>721.86400000000003</v>
      </c>
      <c r="H3" s="1">
        <f t="shared" ref="H3:H66" si="0">C3-D3</f>
        <v>0.25999999999999091</v>
      </c>
      <c r="J3">
        <f t="shared" ref="J3:J66" si="1">B3</f>
        <v>1</v>
      </c>
      <c r="K3">
        <f>(H3-MIN(H$3:H$105))/(MAX(H$3:H$105)-MIN(H$3:H$105))</f>
        <v>0.60663656410794664</v>
      </c>
      <c r="L3">
        <f t="shared" ref="L3:L66" si="2">(E3-107)/(F3-120)</f>
        <v>0.5315885316284078</v>
      </c>
    </row>
    <row r="4" spans="1:12" x14ac:dyDescent="0.75">
      <c r="B4">
        <v>2</v>
      </c>
      <c r="C4">
        <v>613.16899999999998</v>
      </c>
      <c r="D4">
        <v>623.33900000000006</v>
      </c>
      <c r="E4">
        <v>425.51299999999998</v>
      </c>
      <c r="F4">
        <v>711.94200000000001</v>
      </c>
      <c r="H4" s="1">
        <f t="shared" si="0"/>
        <v>-10.170000000000073</v>
      </c>
      <c r="J4">
        <f t="shared" si="1"/>
        <v>2</v>
      </c>
      <c r="K4">
        <f t="shared" ref="K4:K67" si="3">(H4-MIN(H$3:H$105))/(MAX(H$3:H$105)-MIN(H$3:H$105))</f>
        <v>0.24155553222023346</v>
      </c>
      <c r="L4">
        <f t="shared" si="2"/>
        <v>0.53808143365397276</v>
      </c>
    </row>
    <row r="5" spans="1:12" x14ac:dyDescent="0.75">
      <c r="B5">
        <v>3</v>
      </c>
      <c r="C5">
        <v>614.04200000000003</v>
      </c>
      <c r="D5">
        <v>618.17499999999995</v>
      </c>
      <c r="E5">
        <v>418.34500000000003</v>
      </c>
      <c r="F5">
        <v>685.53700000000003</v>
      </c>
      <c r="H5" s="1">
        <f t="shared" si="0"/>
        <v>-4.1329999999999245</v>
      </c>
      <c r="J5">
        <f t="shared" si="1"/>
        <v>3</v>
      </c>
      <c r="K5">
        <f t="shared" si="3"/>
        <v>0.45286849382197508</v>
      </c>
      <c r="L5">
        <f t="shared" si="2"/>
        <v>0.55052985038998337</v>
      </c>
    </row>
    <row r="6" spans="1:12" x14ac:dyDescent="0.75">
      <c r="B6">
        <v>4</v>
      </c>
      <c r="C6">
        <v>601.19600000000003</v>
      </c>
      <c r="D6">
        <v>604.73</v>
      </c>
      <c r="E6">
        <v>412.23399999999998</v>
      </c>
      <c r="F6">
        <v>674.69299999999998</v>
      </c>
      <c r="H6" s="1">
        <f t="shared" si="0"/>
        <v>-3.5339999999999918</v>
      </c>
      <c r="J6">
        <f t="shared" si="1"/>
        <v>4</v>
      </c>
      <c r="K6">
        <f t="shared" si="3"/>
        <v>0.47383527599845776</v>
      </c>
      <c r="L6">
        <f t="shared" si="2"/>
        <v>0.5502755578310885</v>
      </c>
    </row>
    <row r="7" spans="1:12" x14ac:dyDescent="0.75">
      <c r="B7">
        <v>5</v>
      </c>
      <c r="C7">
        <v>579.54200000000003</v>
      </c>
      <c r="D7">
        <v>591.505</v>
      </c>
      <c r="E7">
        <v>395.74599999999998</v>
      </c>
      <c r="F7">
        <v>636.39499999999998</v>
      </c>
      <c r="H7" s="1">
        <f t="shared" si="0"/>
        <v>-11.962999999999965</v>
      </c>
      <c r="J7">
        <f t="shared" si="1"/>
        <v>5</v>
      </c>
      <c r="K7">
        <f t="shared" si="3"/>
        <v>0.17879519759179371</v>
      </c>
      <c r="L7">
        <f t="shared" si="2"/>
        <v>0.55915723428770614</v>
      </c>
    </row>
    <row r="8" spans="1:12" x14ac:dyDescent="0.75">
      <c r="B8">
        <v>6</v>
      </c>
      <c r="C8">
        <v>582.85400000000004</v>
      </c>
      <c r="D8">
        <v>599.92499999999995</v>
      </c>
      <c r="E8">
        <v>394.28800000000001</v>
      </c>
      <c r="F8">
        <v>636.13599999999997</v>
      </c>
      <c r="H8" s="1">
        <f t="shared" si="0"/>
        <v>-17.070999999999913</v>
      </c>
      <c r="J8">
        <f t="shared" si="1"/>
        <v>6</v>
      </c>
      <c r="K8">
        <f t="shared" si="3"/>
        <v>0</v>
      </c>
      <c r="L8">
        <f t="shared" si="2"/>
        <v>0.55661298572469275</v>
      </c>
    </row>
    <row r="9" spans="1:12" x14ac:dyDescent="0.75">
      <c r="B9">
        <v>7</v>
      </c>
      <c r="C9">
        <v>581.125</v>
      </c>
      <c r="D9">
        <v>596.125</v>
      </c>
      <c r="E9">
        <v>391.03399999999999</v>
      </c>
      <c r="F9">
        <v>631.31600000000003</v>
      </c>
      <c r="H9" s="1">
        <f t="shared" si="0"/>
        <v>-15</v>
      </c>
      <c r="J9">
        <f t="shared" si="1"/>
        <v>7</v>
      </c>
      <c r="K9">
        <f t="shared" si="3"/>
        <v>7.2491161748745689E-2</v>
      </c>
      <c r="L9">
        <f t="shared" si="2"/>
        <v>0.55549601420647887</v>
      </c>
    </row>
    <row r="10" spans="1:12" x14ac:dyDescent="0.75">
      <c r="B10">
        <v>8</v>
      </c>
      <c r="C10">
        <v>574.38800000000003</v>
      </c>
      <c r="D10">
        <v>584.81899999999996</v>
      </c>
      <c r="E10">
        <v>385.83699999999999</v>
      </c>
      <c r="F10">
        <v>617.54300000000001</v>
      </c>
      <c r="H10" s="1">
        <f t="shared" si="0"/>
        <v>-10.430999999999926</v>
      </c>
      <c r="J10">
        <f t="shared" si="1"/>
        <v>8</v>
      </c>
      <c r="K10">
        <f t="shared" si="3"/>
        <v>0.23241975567923259</v>
      </c>
      <c r="L10">
        <f t="shared" si="2"/>
        <v>0.56042794291146691</v>
      </c>
    </row>
    <row r="11" spans="1:12" x14ac:dyDescent="0.75">
      <c r="B11">
        <v>9</v>
      </c>
      <c r="C11">
        <v>575.49300000000005</v>
      </c>
      <c r="D11">
        <v>586.51499999999999</v>
      </c>
      <c r="E11">
        <v>378.798</v>
      </c>
      <c r="F11">
        <v>599.524</v>
      </c>
      <c r="H11" s="1">
        <f t="shared" si="0"/>
        <v>-11.021999999999935</v>
      </c>
      <c r="J11">
        <f t="shared" si="1"/>
        <v>9</v>
      </c>
      <c r="K11">
        <f t="shared" si="3"/>
        <v>0.21173299730477044</v>
      </c>
      <c r="L11">
        <f t="shared" si="2"/>
        <v>0.56680791785186979</v>
      </c>
    </row>
    <row r="12" spans="1:12" x14ac:dyDescent="0.75">
      <c r="B12">
        <v>10</v>
      </c>
      <c r="C12">
        <v>573.86199999999997</v>
      </c>
      <c r="D12">
        <v>585.30399999999997</v>
      </c>
      <c r="E12">
        <v>380.37</v>
      </c>
      <c r="F12">
        <v>596.75</v>
      </c>
      <c r="H12" s="1">
        <f t="shared" si="0"/>
        <v>-11.442000000000007</v>
      </c>
      <c r="J12">
        <f t="shared" si="1"/>
        <v>10</v>
      </c>
      <c r="K12">
        <f t="shared" si="3"/>
        <v>0.19703174769855133</v>
      </c>
      <c r="L12">
        <f t="shared" si="2"/>
        <v>0.57340325117986368</v>
      </c>
    </row>
    <row r="13" spans="1:12" x14ac:dyDescent="0.75">
      <c r="B13">
        <v>11</v>
      </c>
      <c r="C13">
        <v>570.83600000000001</v>
      </c>
      <c r="D13">
        <v>585.52</v>
      </c>
      <c r="E13">
        <v>369.29300000000001</v>
      </c>
      <c r="F13">
        <v>577.79300000000001</v>
      </c>
      <c r="H13" s="1">
        <f t="shared" si="0"/>
        <v>-14.683999999999969</v>
      </c>
      <c r="J13">
        <f t="shared" si="1"/>
        <v>11</v>
      </c>
      <c r="K13">
        <f t="shared" si="3"/>
        <v>8.3552101928662081E-2</v>
      </c>
      <c r="L13">
        <f t="shared" si="2"/>
        <v>0.57295109361654717</v>
      </c>
    </row>
    <row r="14" spans="1:12" x14ac:dyDescent="0.75">
      <c r="B14">
        <v>12</v>
      </c>
      <c r="C14">
        <v>559.423</v>
      </c>
      <c r="D14">
        <v>567.54700000000003</v>
      </c>
      <c r="E14">
        <v>359.77800000000002</v>
      </c>
      <c r="F14">
        <v>569.62199999999996</v>
      </c>
      <c r="H14" s="1">
        <f t="shared" si="0"/>
        <v>-8.1240000000000236</v>
      </c>
      <c r="J14">
        <f t="shared" si="1"/>
        <v>12</v>
      </c>
      <c r="K14">
        <f t="shared" si="3"/>
        <v>0.31317161958766149</v>
      </c>
      <c r="L14">
        <f t="shared" si="2"/>
        <v>0.56220113784467851</v>
      </c>
    </row>
    <row r="15" spans="1:12" x14ac:dyDescent="0.75">
      <c r="B15">
        <v>13</v>
      </c>
      <c r="C15">
        <v>559.947</v>
      </c>
      <c r="D15">
        <v>565.49</v>
      </c>
      <c r="E15">
        <v>366.404</v>
      </c>
      <c r="F15">
        <v>578.303</v>
      </c>
      <c r="H15" s="1">
        <f t="shared" si="0"/>
        <v>-5.5430000000000064</v>
      </c>
      <c r="J15">
        <f t="shared" si="1"/>
        <v>13</v>
      </c>
      <c r="K15">
        <f t="shared" si="3"/>
        <v>0.40351429871538808</v>
      </c>
      <c r="L15">
        <f t="shared" si="2"/>
        <v>0.56600982319557147</v>
      </c>
    </row>
    <row r="16" spans="1:12" x14ac:dyDescent="0.75">
      <c r="B16">
        <v>14</v>
      </c>
      <c r="C16">
        <v>578.697</v>
      </c>
      <c r="D16">
        <v>589.39700000000005</v>
      </c>
      <c r="E16">
        <v>370.43299999999999</v>
      </c>
      <c r="F16">
        <v>584.404</v>
      </c>
      <c r="H16" s="1">
        <f t="shared" si="0"/>
        <v>-10.700000000000045</v>
      </c>
      <c r="J16">
        <f t="shared" si="1"/>
        <v>14</v>
      </c>
      <c r="K16">
        <f t="shared" si="3"/>
        <v>0.22300395533619924</v>
      </c>
      <c r="L16">
        <f t="shared" si="2"/>
        <v>0.56724963609271239</v>
      </c>
    </row>
    <row r="17" spans="2:12" x14ac:dyDescent="0.75">
      <c r="B17">
        <v>15</v>
      </c>
      <c r="C17">
        <v>564.75699999999995</v>
      </c>
      <c r="D17">
        <v>572.09299999999996</v>
      </c>
      <c r="E17">
        <v>365.154</v>
      </c>
      <c r="F17">
        <v>579.87</v>
      </c>
      <c r="H17" s="1">
        <f t="shared" si="0"/>
        <v>-7.3360000000000127</v>
      </c>
      <c r="J17">
        <f t="shared" si="1"/>
        <v>15</v>
      </c>
      <c r="K17">
        <f t="shared" si="3"/>
        <v>0.34075396408694436</v>
      </c>
      <c r="L17">
        <f t="shared" si="2"/>
        <v>0.56136299388957744</v>
      </c>
    </row>
    <row r="18" spans="2:12" x14ac:dyDescent="0.75">
      <c r="B18">
        <v>16</v>
      </c>
      <c r="C18">
        <v>568.29600000000005</v>
      </c>
      <c r="D18">
        <v>576.22500000000002</v>
      </c>
      <c r="E18">
        <v>364.78800000000001</v>
      </c>
      <c r="F18">
        <v>576.76400000000001</v>
      </c>
      <c r="H18" s="1">
        <f t="shared" si="0"/>
        <v>-7.9289999999999736</v>
      </c>
      <c r="J18">
        <f t="shared" si="1"/>
        <v>16</v>
      </c>
      <c r="K18">
        <f t="shared" si="3"/>
        <v>0.3199971997619781</v>
      </c>
      <c r="L18">
        <f t="shared" si="2"/>
        <v>0.56437897907891166</v>
      </c>
    </row>
    <row r="19" spans="2:12" x14ac:dyDescent="0.75">
      <c r="B19">
        <v>17</v>
      </c>
      <c r="C19">
        <v>561.73</v>
      </c>
      <c r="D19">
        <v>572.62300000000005</v>
      </c>
      <c r="E19">
        <v>360.697</v>
      </c>
      <c r="F19">
        <v>577.53800000000001</v>
      </c>
      <c r="H19" s="1">
        <f t="shared" si="0"/>
        <v>-10.893000000000029</v>
      </c>
      <c r="J19">
        <f t="shared" si="1"/>
        <v>17</v>
      </c>
      <c r="K19">
        <f t="shared" si="3"/>
        <v>0.21624838111239078</v>
      </c>
      <c r="L19">
        <f t="shared" si="2"/>
        <v>0.55448290633783426</v>
      </c>
    </row>
    <row r="20" spans="2:12" x14ac:dyDescent="0.75">
      <c r="B20">
        <v>18</v>
      </c>
      <c r="C20">
        <v>554.51300000000003</v>
      </c>
      <c r="D20">
        <v>562.16300000000001</v>
      </c>
      <c r="E20">
        <v>352.21800000000002</v>
      </c>
      <c r="F20">
        <v>557.45399999999995</v>
      </c>
      <c r="H20" s="1">
        <f t="shared" si="0"/>
        <v>-7.6499999999999773</v>
      </c>
      <c r="J20">
        <f t="shared" si="1"/>
        <v>18</v>
      </c>
      <c r="K20">
        <f t="shared" si="3"/>
        <v>0.32976302985753608</v>
      </c>
      <c r="L20">
        <f t="shared" si="2"/>
        <v>0.56055722430244104</v>
      </c>
    </row>
    <row r="21" spans="2:12" x14ac:dyDescent="0.75">
      <c r="B21">
        <v>19</v>
      </c>
      <c r="C21">
        <v>565.48</v>
      </c>
      <c r="D21">
        <v>572.572</v>
      </c>
      <c r="E21">
        <v>360.48099999999999</v>
      </c>
      <c r="F21">
        <v>563.34299999999996</v>
      </c>
      <c r="H21" s="1">
        <f t="shared" si="0"/>
        <v>-7.0919999999999845</v>
      </c>
      <c r="J21">
        <f t="shared" si="1"/>
        <v>19</v>
      </c>
      <c r="K21">
        <f t="shared" si="3"/>
        <v>0.3492946900486521</v>
      </c>
      <c r="L21">
        <f t="shared" si="2"/>
        <v>0.57174918742373293</v>
      </c>
    </row>
    <row r="22" spans="2:12" x14ac:dyDescent="0.75">
      <c r="B22">
        <v>20</v>
      </c>
      <c r="C22">
        <v>546.197</v>
      </c>
      <c r="D22">
        <v>550.06200000000001</v>
      </c>
      <c r="E22">
        <v>356.435</v>
      </c>
      <c r="F22">
        <v>560.52800000000002</v>
      </c>
      <c r="H22" s="1">
        <f t="shared" si="0"/>
        <v>-3.8650000000000091</v>
      </c>
      <c r="J22">
        <f t="shared" si="1"/>
        <v>20</v>
      </c>
      <c r="K22">
        <f t="shared" si="3"/>
        <v>0.46224929118974839</v>
      </c>
      <c r="L22">
        <f t="shared" si="2"/>
        <v>0.56621826535430209</v>
      </c>
    </row>
    <row r="23" spans="2:12" x14ac:dyDescent="0.75">
      <c r="B23">
        <v>21</v>
      </c>
      <c r="C23">
        <v>565.41399999999999</v>
      </c>
      <c r="D23">
        <v>568.83699999999999</v>
      </c>
      <c r="E23">
        <v>358.71800000000002</v>
      </c>
      <c r="F23">
        <v>563.57399999999996</v>
      </c>
      <c r="H23" s="1">
        <f t="shared" si="0"/>
        <v>-3.4230000000000018</v>
      </c>
      <c r="J23">
        <f t="shared" si="1"/>
        <v>21</v>
      </c>
      <c r="K23">
        <f t="shared" si="3"/>
        <v>0.47772060625152896</v>
      </c>
      <c r="L23">
        <f t="shared" si="2"/>
        <v>0.56747690351553526</v>
      </c>
    </row>
    <row r="24" spans="2:12" x14ac:dyDescent="0.75">
      <c r="B24">
        <v>22</v>
      </c>
      <c r="C24">
        <v>554.29600000000005</v>
      </c>
      <c r="D24">
        <v>567.24</v>
      </c>
      <c r="E24">
        <v>361.01400000000001</v>
      </c>
      <c r="F24">
        <v>563.72500000000002</v>
      </c>
      <c r="H24" s="1">
        <f t="shared" si="0"/>
        <v>-12.94399999999996</v>
      </c>
      <c r="J24">
        <f t="shared" si="1"/>
        <v>22</v>
      </c>
      <c r="K24">
        <f t="shared" si="3"/>
        <v>0.14445727886870238</v>
      </c>
      <c r="L24">
        <f t="shared" si="2"/>
        <v>0.57245816665727645</v>
      </c>
    </row>
    <row r="25" spans="2:12" x14ac:dyDescent="0.75">
      <c r="B25">
        <v>23</v>
      </c>
      <c r="C25">
        <v>568.06100000000004</v>
      </c>
      <c r="D25">
        <v>577.32500000000005</v>
      </c>
      <c r="E25">
        <v>351.66699999999997</v>
      </c>
      <c r="F25">
        <v>552.17200000000003</v>
      </c>
      <c r="H25" s="1">
        <f t="shared" si="0"/>
        <v>-9.26400000000001</v>
      </c>
      <c r="J25">
        <f t="shared" si="1"/>
        <v>23</v>
      </c>
      <c r="K25">
        <f t="shared" si="3"/>
        <v>0.27326822779935994</v>
      </c>
      <c r="L25">
        <f t="shared" si="2"/>
        <v>0.56613339133493135</v>
      </c>
    </row>
    <row r="26" spans="2:12" x14ac:dyDescent="0.75">
      <c r="B26">
        <v>24</v>
      </c>
      <c r="C26">
        <v>563.54200000000003</v>
      </c>
      <c r="D26">
        <v>572.745</v>
      </c>
      <c r="E26">
        <v>362.15800000000002</v>
      </c>
      <c r="F26">
        <v>568.16399999999999</v>
      </c>
      <c r="H26" s="1">
        <f t="shared" si="0"/>
        <v>-9.2029999999999745</v>
      </c>
      <c r="J26">
        <f t="shared" si="1"/>
        <v>24</v>
      </c>
      <c r="K26">
        <f t="shared" si="3"/>
        <v>0.27540340928978785</v>
      </c>
      <c r="L26">
        <f t="shared" si="2"/>
        <v>0.56934068778393632</v>
      </c>
    </row>
    <row r="27" spans="2:12" x14ac:dyDescent="0.75">
      <c r="B27">
        <v>25</v>
      </c>
      <c r="C27">
        <v>549.11800000000005</v>
      </c>
      <c r="D27">
        <v>560.89</v>
      </c>
      <c r="E27">
        <v>352.85300000000001</v>
      </c>
      <c r="F27">
        <v>548.53700000000003</v>
      </c>
      <c r="H27" s="1">
        <f t="shared" si="0"/>
        <v>-11.771999999999935</v>
      </c>
      <c r="J27">
        <f t="shared" si="1"/>
        <v>25</v>
      </c>
      <c r="K27">
        <f t="shared" si="3"/>
        <v>0.18548076586509804</v>
      </c>
      <c r="L27">
        <f t="shared" si="2"/>
        <v>0.57370308748136101</v>
      </c>
    </row>
    <row r="28" spans="2:12" x14ac:dyDescent="0.75">
      <c r="B28">
        <v>26</v>
      </c>
      <c r="C28">
        <v>555.05600000000004</v>
      </c>
      <c r="D28">
        <v>565.07500000000005</v>
      </c>
      <c r="E28">
        <v>352.10700000000003</v>
      </c>
      <c r="F28">
        <v>553.59900000000005</v>
      </c>
      <c r="H28" s="1">
        <f t="shared" si="0"/>
        <v>-10.019000000000005</v>
      </c>
      <c r="J28">
        <f t="shared" si="1"/>
        <v>26</v>
      </c>
      <c r="K28">
        <f t="shared" si="3"/>
        <v>0.24684098148342318</v>
      </c>
      <c r="L28">
        <f t="shared" si="2"/>
        <v>0.56528497528822719</v>
      </c>
    </row>
    <row r="29" spans="2:12" x14ac:dyDescent="0.75">
      <c r="B29">
        <v>27</v>
      </c>
      <c r="C29">
        <v>556.61099999999999</v>
      </c>
      <c r="D29">
        <v>570.39499999999998</v>
      </c>
      <c r="E29">
        <v>351.64400000000001</v>
      </c>
      <c r="F29">
        <v>549.64400000000001</v>
      </c>
      <c r="H29" s="1">
        <f t="shared" si="0"/>
        <v>-13.783999999999992</v>
      </c>
      <c r="J29">
        <f t="shared" si="1"/>
        <v>27</v>
      </c>
      <c r="K29">
        <f t="shared" si="3"/>
        <v>0.11505477965626817</v>
      </c>
      <c r="L29">
        <f t="shared" si="2"/>
        <v>0.5694109541853255</v>
      </c>
    </row>
    <row r="30" spans="2:12" x14ac:dyDescent="0.75">
      <c r="B30">
        <v>28</v>
      </c>
      <c r="C30">
        <v>558.68399999999997</v>
      </c>
      <c r="D30">
        <v>562.16300000000001</v>
      </c>
      <c r="E30">
        <v>352.85199999999998</v>
      </c>
      <c r="F30">
        <v>547.48099999999999</v>
      </c>
      <c r="H30" s="1">
        <f t="shared" si="0"/>
        <v>-3.4790000000000418</v>
      </c>
      <c r="J30">
        <f t="shared" si="1"/>
        <v>28</v>
      </c>
      <c r="K30">
        <f t="shared" si="3"/>
        <v>0.47576043963736531</v>
      </c>
      <c r="L30">
        <f t="shared" si="2"/>
        <v>0.5751179584589724</v>
      </c>
    </row>
    <row r="31" spans="2:12" x14ac:dyDescent="0.75">
      <c r="B31">
        <v>29</v>
      </c>
      <c r="C31">
        <v>542.84199999999998</v>
      </c>
      <c r="D31">
        <v>549.81200000000001</v>
      </c>
      <c r="E31">
        <v>346.80599999999998</v>
      </c>
      <c r="F31">
        <v>548.08299999999997</v>
      </c>
      <c r="H31" s="1">
        <f t="shared" si="0"/>
        <v>-6.9700000000000273</v>
      </c>
      <c r="J31">
        <f t="shared" si="1"/>
        <v>29</v>
      </c>
      <c r="K31">
        <f t="shared" si="3"/>
        <v>0.35356505302950397</v>
      </c>
      <c r="L31">
        <f t="shared" si="2"/>
        <v>0.56018575836928819</v>
      </c>
    </row>
    <row r="32" spans="2:12" x14ac:dyDescent="0.75">
      <c r="B32">
        <v>30</v>
      </c>
      <c r="C32">
        <v>531.89499999999998</v>
      </c>
      <c r="D32">
        <v>538.79300000000001</v>
      </c>
      <c r="E32">
        <v>336.05099999999999</v>
      </c>
      <c r="F32">
        <v>529.42100000000005</v>
      </c>
      <c r="H32" s="1">
        <f t="shared" si="0"/>
        <v>-6.8980000000000246</v>
      </c>
      <c r="J32">
        <f t="shared" si="1"/>
        <v>30</v>
      </c>
      <c r="K32">
        <f t="shared" si="3"/>
        <v>0.35608526724771261</v>
      </c>
      <c r="L32">
        <f t="shared" si="2"/>
        <v>0.55945102962476267</v>
      </c>
    </row>
    <row r="33" spans="2:12" x14ac:dyDescent="0.75">
      <c r="B33">
        <v>31</v>
      </c>
      <c r="C33">
        <v>540.46799999999996</v>
      </c>
      <c r="D33">
        <v>543.89599999999996</v>
      </c>
      <c r="E33">
        <v>349.97800000000001</v>
      </c>
      <c r="F33">
        <v>555.92399999999998</v>
      </c>
      <c r="H33" s="1">
        <f t="shared" si="0"/>
        <v>-3.4279999999999973</v>
      </c>
      <c r="J33">
        <f t="shared" si="1"/>
        <v>31</v>
      </c>
      <c r="K33">
        <f t="shared" si="3"/>
        <v>0.47754559137526459</v>
      </c>
      <c r="L33">
        <f t="shared" si="2"/>
        <v>0.55738614987933677</v>
      </c>
    </row>
    <row r="34" spans="2:12" x14ac:dyDescent="0.75">
      <c r="B34">
        <v>32</v>
      </c>
      <c r="C34">
        <v>553.89599999999996</v>
      </c>
      <c r="D34">
        <v>551.20899999999995</v>
      </c>
      <c r="E34">
        <v>351.07400000000001</v>
      </c>
      <c r="F34">
        <v>548.15599999999995</v>
      </c>
      <c r="H34" s="1">
        <f t="shared" si="0"/>
        <v>2.6870000000000118</v>
      </c>
      <c r="J34">
        <f t="shared" si="1"/>
        <v>32</v>
      </c>
      <c r="K34">
        <f t="shared" si="3"/>
        <v>0.69158878504672727</v>
      </c>
      <c r="L34">
        <f t="shared" si="2"/>
        <v>0.57005857678042593</v>
      </c>
    </row>
    <row r="35" spans="2:12" x14ac:dyDescent="0.75">
      <c r="B35">
        <v>33</v>
      </c>
      <c r="C35">
        <v>528.72</v>
      </c>
      <c r="D35">
        <v>523.46400000000006</v>
      </c>
      <c r="E35">
        <v>335.61700000000002</v>
      </c>
      <c r="F35">
        <v>521.09100000000001</v>
      </c>
      <c r="H35" s="1">
        <f t="shared" si="0"/>
        <v>5.2559999999999718</v>
      </c>
      <c r="J35">
        <f t="shared" si="1"/>
        <v>33</v>
      </c>
      <c r="K35">
        <f t="shared" si="3"/>
        <v>0.78151142847141708</v>
      </c>
      <c r="L35">
        <f t="shared" si="2"/>
        <v>0.56998785811698593</v>
      </c>
    </row>
    <row r="36" spans="2:12" x14ac:dyDescent="0.75">
      <c r="B36">
        <v>34</v>
      </c>
      <c r="C36">
        <v>566.38699999999994</v>
      </c>
      <c r="D36">
        <v>561.41499999999996</v>
      </c>
      <c r="E36">
        <v>354.56200000000001</v>
      </c>
      <c r="F36">
        <v>558.44899999999996</v>
      </c>
      <c r="H36" s="1">
        <f t="shared" si="0"/>
        <v>4.97199999999998</v>
      </c>
      <c r="J36">
        <f t="shared" si="1"/>
        <v>34</v>
      </c>
      <c r="K36">
        <f t="shared" si="3"/>
        <v>0.77157058349959484</v>
      </c>
      <c r="L36">
        <f t="shared" si="2"/>
        <v>0.56463123419143402</v>
      </c>
    </row>
    <row r="37" spans="2:12" x14ac:dyDescent="0.75">
      <c r="B37">
        <v>35</v>
      </c>
      <c r="C37">
        <v>537.96400000000006</v>
      </c>
      <c r="D37">
        <v>531.46900000000005</v>
      </c>
      <c r="E37">
        <v>347.923</v>
      </c>
      <c r="F37">
        <v>545.89400000000001</v>
      </c>
      <c r="H37" s="1">
        <f t="shared" si="0"/>
        <v>6.4950000000000045</v>
      </c>
      <c r="J37">
        <f t="shared" si="1"/>
        <v>35</v>
      </c>
      <c r="K37">
        <f t="shared" si="3"/>
        <v>0.82488011480975709</v>
      </c>
      <c r="L37">
        <f t="shared" si="2"/>
        <v>0.56568770633068322</v>
      </c>
    </row>
    <row r="38" spans="2:12" x14ac:dyDescent="0.75">
      <c r="B38">
        <v>36</v>
      </c>
      <c r="C38">
        <v>530.077</v>
      </c>
      <c r="D38">
        <v>528.91999999999996</v>
      </c>
      <c r="E38">
        <v>342</v>
      </c>
      <c r="F38">
        <v>545.78499999999997</v>
      </c>
      <c r="H38" s="1">
        <f t="shared" si="0"/>
        <v>1.1570000000000391</v>
      </c>
      <c r="J38">
        <f t="shared" si="1"/>
        <v>36</v>
      </c>
      <c r="K38">
        <f t="shared" si="3"/>
        <v>0.63803423290979655</v>
      </c>
      <c r="L38">
        <f t="shared" si="2"/>
        <v>0.55192174454243348</v>
      </c>
    </row>
    <row r="39" spans="2:12" x14ac:dyDescent="0.75">
      <c r="B39">
        <v>37</v>
      </c>
      <c r="C39">
        <v>533.18899999999996</v>
      </c>
      <c r="D39">
        <v>530.52300000000002</v>
      </c>
      <c r="E39">
        <v>328.97300000000001</v>
      </c>
      <c r="F39">
        <v>526.35699999999997</v>
      </c>
      <c r="H39" s="1">
        <f t="shared" si="0"/>
        <v>2.66599999999994</v>
      </c>
      <c r="J39">
        <f t="shared" si="1"/>
        <v>37</v>
      </c>
      <c r="K39">
        <f t="shared" si="3"/>
        <v>0.69085372256641397</v>
      </c>
      <c r="L39">
        <f t="shared" si="2"/>
        <v>0.54625120276013461</v>
      </c>
    </row>
    <row r="40" spans="2:12" x14ac:dyDescent="0.75">
      <c r="B40">
        <v>38</v>
      </c>
      <c r="C40">
        <v>514.74400000000003</v>
      </c>
      <c r="D40">
        <v>512.37</v>
      </c>
      <c r="E40">
        <v>328.45</v>
      </c>
      <c r="F40">
        <v>524.87</v>
      </c>
      <c r="H40" s="1">
        <f t="shared" si="0"/>
        <v>2.3740000000000236</v>
      </c>
      <c r="J40">
        <f t="shared" si="1"/>
        <v>38</v>
      </c>
      <c r="K40">
        <f t="shared" si="3"/>
        <v>0.6806328537925711</v>
      </c>
      <c r="L40">
        <f t="shared" si="2"/>
        <v>0.54696569269148121</v>
      </c>
    </row>
    <row r="41" spans="2:12" x14ac:dyDescent="0.75">
      <c r="B41">
        <v>39</v>
      </c>
      <c r="C41">
        <v>543.72500000000002</v>
      </c>
      <c r="D41">
        <v>545.29600000000005</v>
      </c>
      <c r="E41">
        <v>338.29</v>
      </c>
      <c r="F41">
        <v>540.76900000000001</v>
      </c>
      <c r="H41" s="1">
        <f t="shared" si="0"/>
        <v>-1.5710000000000264</v>
      </c>
      <c r="J41">
        <f t="shared" si="1"/>
        <v>39</v>
      </c>
      <c r="K41">
        <f t="shared" si="3"/>
        <v>0.54254611641989248</v>
      </c>
      <c r="L41">
        <f t="shared" si="2"/>
        <v>0.54968403090531859</v>
      </c>
    </row>
    <row r="42" spans="2:12" x14ac:dyDescent="0.75">
      <c r="B42">
        <v>40</v>
      </c>
      <c r="C42">
        <v>511.83100000000002</v>
      </c>
      <c r="D42">
        <v>510.565</v>
      </c>
      <c r="E42">
        <v>328.09199999999998</v>
      </c>
      <c r="F42">
        <v>520.11800000000005</v>
      </c>
      <c r="H42" s="1">
        <f t="shared" si="0"/>
        <v>1.2660000000000196</v>
      </c>
      <c r="J42">
        <f t="shared" si="1"/>
        <v>40</v>
      </c>
      <c r="K42">
        <f t="shared" si="3"/>
        <v>0.64184955721236159</v>
      </c>
      <c r="L42">
        <f t="shared" si="2"/>
        <v>0.55256699273714238</v>
      </c>
    </row>
    <row r="43" spans="2:12" x14ac:dyDescent="0.75">
      <c r="B43">
        <v>41</v>
      </c>
      <c r="C43">
        <v>521.51300000000003</v>
      </c>
      <c r="D43">
        <v>522.71699999999998</v>
      </c>
      <c r="E43">
        <v>333.27100000000002</v>
      </c>
      <c r="F43">
        <v>531.72400000000005</v>
      </c>
      <c r="H43" s="1">
        <f t="shared" si="0"/>
        <v>-1.2039999999999509</v>
      </c>
      <c r="J43">
        <f t="shared" si="1"/>
        <v>41</v>
      </c>
      <c r="K43">
        <f t="shared" si="3"/>
        <v>0.55539220833770819</v>
      </c>
      <c r="L43">
        <f t="shared" si="2"/>
        <v>0.54956961459618581</v>
      </c>
    </row>
    <row r="44" spans="2:12" x14ac:dyDescent="0.75">
      <c r="B44">
        <v>42</v>
      </c>
      <c r="C44">
        <v>513.14099999999996</v>
      </c>
      <c r="D44">
        <v>518.44299999999998</v>
      </c>
      <c r="E44">
        <v>334.22699999999998</v>
      </c>
      <c r="F44">
        <v>513.702</v>
      </c>
      <c r="H44" s="1">
        <f t="shared" si="0"/>
        <v>-5.3020000000000209</v>
      </c>
      <c r="J44">
        <f t="shared" si="1"/>
        <v>42</v>
      </c>
      <c r="K44">
        <f t="shared" si="3"/>
        <v>0.41195001575133566</v>
      </c>
      <c r="L44">
        <f t="shared" si="2"/>
        <v>0.57715480236320871</v>
      </c>
    </row>
    <row r="45" spans="2:12" x14ac:dyDescent="0.75">
      <c r="B45">
        <v>43</v>
      </c>
      <c r="C45">
        <v>494.36599999999999</v>
      </c>
      <c r="D45">
        <v>495.26799999999997</v>
      </c>
      <c r="E45">
        <v>330.09</v>
      </c>
      <c r="F45">
        <v>514.25400000000002</v>
      </c>
      <c r="H45" s="1">
        <f t="shared" si="0"/>
        <v>-0.90199999999998681</v>
      </c>
      <c r="J45">
        <f t="shared" si="1"/>
        <v>43</v>
      </c>
      <c r="K45">
        <f t="shared" si="3"/>
        <v>0.56596310686408169</v>
      </c>
      <c r="L45">
        <f t="shared" si="2"/>
        <v>0.56585348531657242</v>
      </c>
    </row>
    <row r="46" spans="2:12" x14ac:dyDescent="0.75">
      <c r="B46">
        <v>44</v>
      </c>
      <c r="C46">
        <v>511.19900000000001</v>
      </c>
      <c r="D46">
        <v>515.87300000000005</v>
      </c>
      <c r="E46">
        <v>330.12</v>
      </c>
      <c r="F46">
        <v>513.76</v>
      </c>
      <c r="H46" s="1">
        <f t="shared" si="0"/>
        <v>-4.674000000000035</v>
      </c>
      <c r="J46">
        <f t="shared" si="1"/>
        <v>44</v>
      </c>
      <c r="K46">
        <f t="shared" si="3"/>
        <v>0.43393188421015416</v>
      </c>
      <c r="L46">
        <f t="shared" si="2"/>
        <v>0.56663957740755788</v>
      </c>
    </row>
    <row r="47" spans="2:12" x14ac:dyDescent="0.75">
      <c r="B47">
        <v>45</v>
      </c>
      <c r="C47">
        <v>493.22</v>
      </c>
      <c r="D47">
        <v>489.83600000000001</v>
      </c>
      <c r="E47">
        <v>313.44299999999998</v>
      </c>
      <c r="F47">
        <v>488.72500000000002</v>
      </c>
      <c r="H47" s="1">
        <f t="shared" si="0"/>
        <v>3.3840000000000146</v>
      </c>
      <c r="J47">
        <f t="shared" si="1"/>
        <v>45</v>
      </c>
      <c r="K47">
        <f t="shared" si="3"/>
        <v>0.71598585879799626</v>
      </c>
      <c r="L47">
        <f t="shared" si="2"/>
        <v>0.55988338192419818</v>
      </c>
    </row>
    <row r="48" spans="2:12" x14ac:dyDescent="0.75">
      <c r="B48">
        <v>46</v>
      </c>
      <c r="C48">
        <v>497.59100000000001</v>
      </c>
      <c r="D48">
        <v>494.209</v>
      </c>
      <c r="E48">
        <v>317.55900000000003</v>
      </c>
      <c r="F48">
        <v>490.19499999999999</v>
      </c>
      <c r="H48" s="1">
        <f t="shared" si="0"/>
        <v>3.382000000000005</v>
      </c>
      <c r="J48">
        <f t="shared" si="1"/>
        <v>46</v>
      </c>
      <c r="K48">
        <f t="shared" si="3"/>
        <v>0.71591585284749015</v>
      </c>
      <c r="L48">
        <f t="shared" si="2"/>
        <v>0.56877861667499574</v>
      </c>
    </row>
    <row r="49" spans="2:12" x14ac:dyDescent="0.75">
      <c r="B49">
        <v>47</v>
      </c>
      <c r="C49">
        <v>526.06500000000005</v>
      </c>
      <c r="D49">
        <v>522.17399999999998</v>
      </c>
      <c r="E49">
        <v>331.70800000000003</v>
      </c>
      <c r="F49">
        <v>519.65</v>
      </c>
      <c r="H49" s="1">
        <f t="shared" si="0"/>
        <v>3.8910000000000764</v>
      </c>
      <c r="J49">
        <f t="shared" si="1"/>
        <v>47</v>
      </c>
      <c r="K49">
        <f t="shared" si="3"/>
        <v>0.73373236725121704</v>
      </c>
      <c r="L49">
        <f t="shared" si="2"/>
        <v>0.56226197923182797</v>
      </c>
    </row>
    <row r="50" spans="2:12" x14ac:dyDescent="0.75">
      <c r="B50">
        <v>48</v>
      </c>
      <c r="C50">
        <v>501.58100000000002</v>
      </c>
      <c r="D50">
        <v>496.15199999999999</v>
      </c>
      <c r="E50">
        <v>324.18400000000003</v>
      </c>
      <c r="F50">
        <v>509.25599999999997</v>
      </c>
      <c r="H50" s="1">
        <f t="shared" si="0"/>
        <v>5.4290000000000305</v>
      </c>
      <c r="J50">
        <f t="shared" si="1"/>
        <v>48</v>
      </c>
      <c r="K50">
        <f t="shared" si="3"/>
        <v>0.78756694319017029</v>
      </c>
      <c r="L50">
        <f t="shared" si="2"/>
        <v>0.55794644141644589</v>
      </c>
    </row>
    <row r="51" spans="2:12" x14ac:dyDescent="0.75">
      <c r="B51">
        <v>49</v>
      </c>
      <c r="C51">
        <v>501.19900000000001</v>
      </c>
      <c r="D51">
        <v>495.101</v>
      </c>
      <c r="E51">
        <v>321.44299999999998</v>
      </c>
      <c r="F51">
        <v>498.14299999999997</v>
      </c>
      <c r="H51" s="1">
        <f t="shared" si="0"/>
        <v>6.0980000000000132</v>
      </c>
      <c r="J51">
        <f t="shared" si="1"/>
        <v>49</v>
      </c>
      <c r="K51">
        <f t="shared" si="3"/>
        <v>0.8109839336343575</v>
      </c>
      <c r="L51">
        <f t="shared" si="2"/>
        <v>0.56709498787495738</v>
      </c>
    </row>
    <row r="52" spans="2:12" x14ac:dyDescent="0.75">
      <c r="B52">
        <v>50</v>
      </c>
      <c r="C52">
        <v>492.25599999999997</v>
      </c>
      <c r="D52">
        <v>487.28500000000003</v>
      </c>
      <c r="E52">
        <v>312.93299999999999</v>
      </c>
      <c r="F52">
        <v>486.77</v>
      </c>
      <c r="H52" s="1">
        <f t="shared" si="0"/>
        <v>4.9709999999999468</v>
      </c>
      <c r="J52">
        <f t="shared" si="1"/>
        <v>50</v>
      </c>
      <c r="K52">
        <f t="shared" si="3"/>
        <v>0.77153558052434068</v>
      </c>
      <c r="L52">
        <f t="shared" si="2"/>
        <v>0.56147722005616596</v>
      </c>
    </row>
    <row r="53" spans="2:12" x14ac:dyDescent="0.75">
      <c r="B53">
        <v>51</v>
      </c>
      <c r="C53">
        <v>498.22699999999998</v>
      </c>
      <c r="D53">
        <v>489.10500000000002</v>
      </c>
      <c r="E53">
        <v>316.95699999999999</v>
      </c>
      <c r="F53">
        <v>489.25</v>
      </c>
      <c r="H53" s="1">
        <f t="shared" si="0"/>
        <v>9.1219999999999573</v>
      </c>
      <c r="J53">
        <f t="shared" si="1"/>
        <v>51</v>
      </c>
      <c r="K53">
        <f t="shared" si="3"/>
        <v>0.91683293079911465</v>
      </c>
      <c r="L53">
        <f t="shared" si="2"/>
        <v>0.56860392687880834</v>
      </c>
    </row>
    <row r="54" spans="2:12" x14ac:dyDescent="0.75">
      <c r="B54">
        <v>52</v>
      </c>
      <c r="C54">
        <v>494.63600000000002</v>
      </c>
      <c r="D54">
        <v>483.13799999999998</v>
      </c>
      <c r="E54">
        <v>310.67899999999997</v>
      </c>
      <c r="F54">
        <v>482.952</v>
      </c>
      <c r="H54" s="1">
        <f t="shared" si="0"/>
        <v>11.498000000000047</v>
      </c>
      <c r="J54">
        <f t="shared" si="1"/>
        <v>52</v>
      </c>
      <c r="K54">
        <f t="shared" si="3"/>
        <v>1</v>
      </c>
      <c r="L54">
        <f t="shared" si="2"/>
        <v>0.56117337829795666</v>
      </c>
    </row>
    <row r="55" spans="2:12" x14ac:dyDescent="0.75">
      <c r="B55">
        <v>53</v>
      </c>
      <c r="C55">
        <v>497.77300000000002</v>
      </c>
      <c r="D55">
        <v>488.053</v>
      </c>
      <c r="E55">
        <v>314.14699999999999</v>
      </c>
      <c r="F55">
        <v>487.673</v>
      </c>
      <c r="H55" s="1">
        <f t="shared" si="0"/>
        <v>9.7200000000000273</v>
      </c>
      <c r="J55">
        <f t="shared" si="1"/>
        <v>53</v>
      </c>
      <c r="K55">
        <f t="shared" si="3"/>
        <v>0.93776471000034922</v>
      </c>
      <c r="L55">
        <f t="shared" si="2"/>
        <v>0.56340008648989726</v>
      </c>
    </row>
    <row r="56" spans="2:12" x14ac:dyDescent="0.75">
      <c r="B56">
        <v>54</v>
      </c>
      <c r="C56">
        <v>500.33699999999999</v>
      </c>
      <c r="D56">
        <v>493.59800000000001</v>
      </c>
      <c r="E56">
        <v>316.16000000000003</v>
      </c>
      <c r="F56">
        <v>488.024</v>
      </c>
      <c r="H56" s="1">
        <f t="shared" si="0"/>
        <v>6.7389999999999759</v>
      </c>
      <c r="J56">
        <f t="shared" si="1"/>
        <v>54</v>
      </c>
      <c r="K56">
        <f t="shared" si="3"/>
        <v>0.83342084077146283</v>
      </c>
      <c r="L56">
        <f t="shared" si="2"/>
        <v>0.56833250005434433</v>
      </c>
    </row>
    <row r="57" spans="2:12" x14ac:dyDescent="0.75">
      <c r="B57">
        <v>55</v>
      </c>
      <c r="C57">
        <v>502.81799999999998</v>
      </c>
      <c r="D57">
        <v>496.71499999999997</v>
      </c>
      <c r="E57">
        <v>304.99299999999999</v>
      </c>
      <c r="F57">
        <v>469.82299999999998</v>
      </c>
      <c r="H57" s="1">
        <f t="shared" si="0"/>
        <v>6.1030000000000086</v>
      </c>
      <c r="J57">
        <f t="shared" si="1"/>
        <v>55</v>
      </c>
      <c r="K57">
        <f t="shared" si="3"/>
        <v>0.81115894851062176</v>
      </c>
      <c r="L57">
        <f t="shared" si="2"/>
        <v>0.56598051014370121</v>
      </c>
    </row>
    <row r="58" spans="2:12" x14ac:dyDescent="0.75">
      <c r="B58">
        <v>56</v>
      </c>
      <c r="C58">
        <v>491.39299999999997</v>
      </c>
      <c r="D58">
        <v>493.84399999999999</v>
      </c>
      <c r="E58">
        <v>309.43799999999999</v>
      </c>
      <c r="F58">
        <v>484.71499999999997</v>
      </c>
      <c r="H58" s="1">
        <f t="shared" si="0"/>
        <v>-2.4510000000000218</v>
      </c>
      <c r="J58">
        <f t="shared" si="1"/>
        <v>56</v>
      </c>
      <c r="K58">
        <f t="shared" si="3"/>
        <v>0.51174349819734366</v>
      </c>
      <c r="L58">
        <f t="shared" si="2"/>
        <v>0.55505805903239513</v>
      </c>
    </row>
    <row r="59" spans="2:12" x14ac:dyDescent="0.75">
      <c r="B59">
        <v>57</v>
      </c>
      <c r="C59">
        <v>488.161</v>
      </c>
      <c r="D59">
        <v>481.44600000000003</v>
      </c>
      <c r="E59">
        <v>306.95600000000002</v>
      </c>
      <c r="F59">
        <v>484.70400000000001</v>
      </c>
      <c r="H59" s="1">
        <f t="shared" si="0"/>
        <v>6.714999999999975</v>
      </c>
      <c r="J59">
        <f t="shared" si="1"/>
        <v>57</v>
      </c>
      <c r="K59">
        <f t="shared" si="3"/>
        <v>0.83258076936539327</v>
      </c>
      <c r="L59">
        <f t="shared" si="2"/>
        <v>0.54826928138983944</v>
      </c>
    </row>
    <row r="60" spans="2:12" x14ac:dyDescent="0.75">
      <c r="B60">
        <v>58</v>
      </c>
      <c r="C60">
        <v>494.32600000000002</v>
      </c>
      <c r="D60">
        <v>487.50900000000001</v>
      </c>
      <c r="E60">
        <v>301.86</v>
      </c>
      <c r="F60">
        <v>471.78500000000003</v>
      </c>
      <c r="H60" s="1">
        <f t="shared" si="0"/>
        <v>6.8170000000000073</v>
      </c>
      <c r="J60">
        <f t="shared" si="1"/>
        <v>58</v>
      </c>
      <c r="K60">
        <f t="shared" si="3"/>
        <v>0.83615107284118984</v>
      </c>
      <c r="L60">
        <f t="shared" si="2"/>
        <v>0.55391787597538267</v>
      </c>
    </row>
    <row r="61" spans="2:12" x14ac:dyDescent="0.75">
      <c r="B61">
        <v>59</v>
      </c>
      <c r="C61">
        <v>497.13600000000002</v>
      </c>
      <c r="D61">
        <v>486.13400000000001</v>
      </c>
      <c r="E61">
        <v>311.81900000000002</v>
      </c>
      <c r="F61">
        <v>485.40300000000002</v>
      </c>
      <c r="H61" s="1">
        <f t="shared" si="0"/>
        <v>11.00200000000001</v>
      </c>
      <c r="J61">
        <f t="shared" si="1"/>
        <v>59</v>
      </c>
      <c r="K61">
        <f t="shared" si="3"/>
        <v>0.982638524274562</v>
      </c>
      <c r="L61">
        <f t="shared" si="2"/>
        <v>0.56052905969573319</v>
      </c>
    </row>
    <row r="62" spans="2:12" x14ac:dyDescent="0.75">
      <c r="B62">
        <v>60</v>
      </c>
      <c r="C62">
        <v>474.90699999999998</v>
      </c>
      <c r="D62">
        <v>473.55799999999999</v>
      </c>
      <c r="E62">
        <v>292.69299999999998</v>
      </c>
      <c r="F62">
        <v>456.06099999999998</v>
      </c>
      <c r="H62" s="1">
        <f t="shared" si="0"/>
        <v>1.3489999999999895</v>
      </c>
      <c r="J62">
        <f t="shared" si="1"/>
        <v>60</v>
      </c>
      <c r="K62">
        <f t="shared" si="3"/>
        <v>0.64475480415835096</v>
      </c>
      <c r="L62">
        <f t="shared" si="2"/>
        <v>0.55255742261077601</v>
      </c>
    </row>
    <row r="63" spans="2:12" x14ac:dyDescent="0.75">
      <c r="B63">
        <v>61</v>
      </c>
      <c r="C63">
        <v>491.81400000000002</v>
      </c>
      <c r="D63">
        <v>487.27199999999999</v>
      </c>
      <c r="E63">
        <v>306.18799999999999</v>
      </c>
      <c r="F63">
        <v>479.32400000000001</v>
      </c>
      <c r="H63" s="1">
        <f t="shared" si="0"/>
        <v>4.54200000000003</v>
      </c>
      <c r="J63">
        <f t="shared" si="1"/>
        <v>61</v>
      </c>
      <c r="K63">
        <f t="shared" si="3"/>
        <v>0.756519304140851</v>
      </c>
      <c r="L63">
        <f t="shared" si="2"/>
        <v>0.5543409290779352</v>
      </c>
    </row>
    <row r="64" spans="2:12" x14ac:dyDescent="0.75">
      <c r="B64">
        <v>62</v>
      </c>
      <c r="C64">
        <v>491.65100000000001</v>
      </c>
      <c r="D64">
        <v>483.79899999999998</v>
      </c>
      <c r="E64">
        <v>306.48099999999999</v>
      </c>
      <c r="F64">
        <v>467.64800000000002</v>
      </c>
      <c r="H64" s="1">
        <f t="shared" si="0"/>
        <v>7.8520000000000323</v>
      </c>
      <c r="J64">
        <f t="shared" si="1"/>
        <v>62</v>
      </c>
      <c r="K64">
        <f t="shared" si="3"/>
        <v>0.87237915222793871</v>
      </c>
      <c r="L64">
        <f t="shared" si="2"/>
        <v>0.57380166145066269</v>
      </c>
    </row>
    <row r="65" spans="2:12" x14ac:dyDescent="0.75">
      <c r="B65">
        <v>63</v>
      </c>
      <c r="C65">
        <v>479.375</v>
      </c>
      <c r="D65">
        <v>473.41699999999997</v>
      </c>
      <c r="E65">
        <v>300.63299999999998</v>
      </c>
      <c r="F65">
        <v>469.95699999999999</v>
      </c>
      <c r="H65" s="1">
        <f t="shared" si="0"/>
        <v>5.9580000000000268</v>
      </c>
      <c r="J65">
        <f t="shared" si="1"/>
        <v>63</v>
      </c>
      <c r="K65">
        <f t="shared" si="3"/>
        <v>0.80608351709895243</v>
      </c>
      <c r="L65">
        <f t="shared" si="2"/>
        <v>0.55330512034335644</v>
      </c>
    </row>
    <row r="66" spans="2:12" x14ac:dyDescent="0.75">
      <c r="B66">
        <v>64</v>
      </c>
      <c r="C66">
        <v>487.61399999999998</v>
      </c>
      <c r="D66">
        <v>476.45699999999999</v>
      </c>
      <c r="E66">
        <v>303.56599999999997</v>
      </c>
      <c r="F66">
        <v>472.40800000000002</v>
      </c>
      <c r="H66" s="1">
        <f t="shared" si="0"/>
        <v>11.156999999999982</v>
      </c>
      <c r="J66">
        <f t="shared" si="1"/>
        <v>64</v>
      </c>
      <c r="K66">
        <f t="shared" si="3"/>
        <v>0.98806398543875995</v>
      </c>
      <c r="L66">
        <f t="shared" si="2"/>
        <v>0.55777961907788687</v>
      </c>
    </row>
    <row r="67" spans="2:12" x14ac:dyDescent="0.75">
      <c r="B67">
        <v>65</v>
      </c>
      <c r="C67">
        <v>479.08100000000002</v>
      </c>
      <c r="D67">
        <v>475.87099999999998</v>
      </c>
      <c r="E67">
        <v>297.22500000000002</v>
      </c>
      <c r="F67">
        <v>463.53199999999998</v>
      </c>
      <c r="H67" s="1">
        <f t="shared" ref="H67:H105" si="4">C67-D67</f>
        <v>3.2100000000000364</v>
      </c>
      <c r="J67">
        <f t="shared" ref="J67:J105" si="5">B67</f>
        <v>65</v>
      </c>
      <c r="K67">
        <f t="shared" si="3"/>
        <v>0.7098953411039931</v>
      </c>
      <c r="L67">
        <f t="shared" ref="L67:L105" si="6">(E67-107)/(F67-120)</f>
        <v>0.55373298557339645</v>
      </c>
    </row>
    <row r="68" spans="2:12" x14ac:dyDescent="0.75">
      <c r="B68">
        <v>66</v>
      </c>
      <c r="C68">
        <v>469</v>
      </c>
      <c r="D68">
        <v>464.61</v>
      </c>
      <c r="E68">
        <v>294.67</v>
      </c>
      <c r="F68">
        <v>459.90300000000002</v>
      </c>
      <c r="H68" s="1">
        <f t="shared" si="4"/>
        <v>4.3899999999999864</v>
      </c>
      <c r="J68">
        <f t="shared" si="5"/>
        <v>66</v>
      </c>
      <c r="K68">
        <f t="shared" ref="K68:K105" si="7">(H68-MIN(H$3:H$105))/(MAX(H$3:H$105)-MIN(H$3:H$105))</f>
        <v>0.7511988519024092</v>
      </c>
      <c r="L68">
        <f t="shared" si="6"/>
        <v>0.55212810713644778</v>
      </c>
    </row>
    <row r="69" spans="2:12" x14ac:dyDescent="0.75">
      <c r="B69">
        <v>67</v>
      </c>
      <c r="C69">
        <v>483.97699999999998</v>
      </c>
      <c r="D69">
        <v>479</v>
      </c>
      <c r="E69">
        <v>302.18700000000001</v>
      </c>
      <c r="F69">
        <v>471.60300000000001</v>
      </c>
      <c r="H69" s="1">
        <f t="shared" si="4"/>
        <v>4.9769999999999754</v>
      </c>
      <c r="J69">
        <f t="shared" si="5"/>
        <v>67</v>
      </c>
      <c r="K69">
        <f t="shared" si="7"/>
        <v>0.7717455983758591</v>
      </c>
      <c r="L69">
        <f t="shared" si="6"/>
        <v>0.55513462626883159</v>
      </c>
    </row>
    <row r="70" spans="2:12" x14ac:dyDescent="0.75">
      <c r="B70">
        <v>68</v>
      </c>
      <c r="C70">
        <v>474.08</v>
      </c>
      <c r="D70">
        <v>468.52199999999999</v>
      </c>
      <c r="E70">
        <v>292.71300000000002</v>
      </c>
      <c r="F70">
        <v>456.06700000000001</v>
      </c>
      <c r="H70" s="1">
        <f t="shared" si="4"/>
        <v>5.5579999999999927</v>
      </c>
      <c r="J70">
        <f t="shared" si="5"/>
        <v>68</v>
      </c>
      <c r="K70">
        <f t="shared" si="7"/>
        <v>0.79208232699779257</v>
      </c>
      <c r="L70">
        <f t="shared" si="6"/>
        <v>0.55260706942365667</v>
      </c>
    </row>
    <row r="71" spans="2:12" x14ac:dyDescent="0.75">
      <c r="B71">
        <v>69</v>
      </c>
      <c r="C71">
        <v>478.71499999999997</v>
      </c>
      <c r="D71">
        <v>476.01299999999998</v>
      </c>
      <c r="E71">
        <v>287.68799999999999</v>
      </c>
      <c r="F71">
        <v>440.73599999999999</v>
      </c>
      <c r="H71" s="1">
        <f t="shared" si="4"/>
        <v>2.7019999999999982</v>
      </c>
      <c r="J71">
        <f t="shared" si="5"/>
        <v>69</v>
      </c>
      <c r="K71">
        <f t="shared" si="7"/>
        <v>0.69211382967552026</v>
      </c>
      <c r="L71">
        <f t="shared" si="6"/>
        <v>0.56335428514416841</v>
      </c>
    </row>
    <row r="72" spans="2:12" x14ac:dyDescent="0.75">
      <c r="B72">
        <v>70</v>
      </c>
      <c r="C72">
        <v>455.80200000000002</v>
      </c>
      <c r="D72">
        <v>454.29500000000002</v>
      </c>
      <c r="E72">
        <v>287.39600000000002</v>
      </c>
      <c r="F72">
        <v>439.649</v>
      </c>
      <c r="H72" s="1">
        <f t="shared" si="4"/>
        <v>1.507000000000005</v>
      </c>
      <c r="J72">
        <f t="shared" si="5"/>
        <v>70</v>
      </c>
      <c r="K72">
        <f t="shared" si="7"/>
        <v>0.65028527424830918</v>
      </c>
      <c r="L72">
        <f t="shared" si="6"/>
        <v>0.56435652856727225</v>
      </c>
    </row>
    <row r="73" spans="2:12" x14ac:dyDescent="0.75">
      <c r="B73">
        <v>71</v>
      </c>
      <c r="C73">
        <v>450.79700000000003</v>
      </c>
      <c r="D73">
        <v>451.38799999999998</v>
      </c>
      <c r="E73">
        <v>283.49299999999999</v>
      </c>
      <c r="F73">
        <v>436.43799999999999</v>
      </c>
      <c r="H73" s="1">
        <f t="shared" si="4"/>
        <v>-0.59099999999995134</v>
      </c>
      <c r="J73">
        <f t="shared" si="5"/>
        <v>71</v>
      </c>
      <c r="K73">
        <f t="shared" si="7"/>
        <v>0.57684903216773376</v>
      </c>
      <c r="L73">
        <f t="shared" si="6"/>
        <v>0.55774906932795687</v>
      </c>
    </row>
    <row r="74" spans="2:12" x14ac:dyDescent="0.75">
      <c r="B74">
        <v>72</v>
      </c>
      <c r="C74">
        <v>481.85199999999998</v>
      </c>
      <c r="D74">
        <v>480.41800000000001</v>
      </c>
      <c r="E74">
        <v>300.56299999999999</v>
      </c>
      <c r="F74">
        <v>461.00299999999999</v>
      </c>
      <c r="H74" s="1">
        <f t="shared" si="4"/>
        <v>1.4339999999999691</v>
      </c>
      <c r="J74">
        <f t="shared" si="5"/>
        <v>72</v>
      </c>
      <c r="K74">
        <f t="shared" si="7"/>
        <v>0.64773005705484643</v>
      </c>
      <c r="L74">
        <f t="shared" si="6"/>
        <v>0.5676284372864755</v>
      </c>
    </row>
    <row r="75" spans="2:12" x14ac:dyDescent="0.75">
      <c r="B75">
        <v>73</v>
      </c>
      <c r="C75">
        <v>473.79500000000002</v>
      </c>
      <c r="D75">
        <v>470.63400000000001</v>
      </c>
      <c r="E75">
        <v>299.73700000000002</v>
      </c>
      <c r="F75">
        <v>455.98700000000002</v>
      </c>
      <c r="H75" s="1">
        <f t="shared" si="4"/>
        <v>3.1610000000000014</v>
      </c>
      <c r="J75">
        <f t="shared" si="5"/>
        <v>73</v>
      </c>
      <c r="K75">
        <f t="shared" si="7"/>
        <v>0.70818019531659993</v>
      </c>
      <c r="L75">
        <f t="shared" si="6"/>
        <v>0.5736442183774968</v>
      </c>
    </row>
    <row r="76" spans="2:12" x14ac:dyDescent="0.75">
      <c r="B76">
        <v>74</v>
      </c>
      <c r="C76">
        <v>478.02199999999999</v>
      </c>
      <c r="D76">
        <v>470.512</v>
      </c>
      <c r="E76">
        <v>290.721</v>
      </c>
      <c r="F76">
        <v>439.791</v>
      </c>
      <c r="H76" s="1">
        <f t="shared" si="4"/>
        <v>7.5099999999999909</v>
      </c>
      <c r="J76">
        <f t="shared" si="5"/>
        <v>74</v>
      </c>
      <c r="K76">
        <f t="shared" si="7"/>
        <v>0.86040813469144661</v>
      </c>
      <c r="L76">
        <f t="shared" si="6"/>
        <v>0.57450334749883525</v>
      </c>
    </row>
    <row r="77" spans="2:12" x14ac:dyDescent="0.75">
      <c r="B77">
        <v>75</v>
      </c>
      <c r="C77">
        <v>462.20100000000002</v>
      </c>
      <c r="D77">
        <v>453.596</v>
      </c>
      <c r="E77">
        <v>286.404</v>
      </c>
      <c r="F77">
        <v>434.11900000000003</v>
      </c>
      <c r="H77" s="1">
        <f t="shared" si="4"/>
        <v>8.6050000000000182</v>
      </c>
      <c r="J77">
        <f t="shared" si="5"/>
        <v>75</v>
      </c>
      <c r="K77">
        <f t="shared" si="7"/>
        <v>0.89873639259336924</v>
      </c>
      <c r="L77">
        <f t="shared" si="6"/>
        <v>0.57113386964812696</v>
      </c>
    </row>
    <row r="78" spans="2:12" x14ac:dyDescent="0.75">
      <c r="B78">
        <v>76</v>
      </c>
      <c r="C78">
        <v>444.35199999999998</v>
      </c>
      <c r="D78">
        <v>438.84500000000003</v>
      </c>
      <c r="E78">
        <v>272.56</v>
      </c>
      <c r="F78">
        <v>409.291</v>
      </c>
      <c r="H78" s="1">
        <f t="shared" si="4"/>
        <v>5.5069999999999482</v>
      </c>
      <c r="J78">
        <f t="shared" si="5"/>
        <v>76</v>
      </c>
      <c r="K78">
        <f t="shared" si="7"/>
        <v>0.79029717525989329</v>
      </c>
      <c r="L78">
        <f t="shared" si="6"/>
        <v>0.57229571607827412</v>
      </c>
    </row>
    <row r="79" spans="2:12" x14ac:dyDescent="0.75">
      <c r="B79">
        <v>77</v>
      </c>
      <c r="C79">
        <v>459.733</v>
      </c>
      <c r="D79">
        <v>454.68200000000002</v>
      </c>
      <c r="E79">
        <v>279.15499999999997</v>
      </c>
      <c r="F79">
        <v>423.00900000000001</v>
      </c>
      <c r="H79" s="1">
        <f t="shared" si="4"/>
        <v>5.0509999999999877</v>
      </c>
      <c r="J79">
        <f t="shared" si="5"/>
        <v>77</v>
      </c>
      <c r="K79">
        <f t="shared" si="7"/>
        <v>0.7743358185445739</v>
      </c>
      <c r="L79">
        <f t="shared" si="6"/>
        <v>0.56815144104630544</v>
      </c>
    </row>
    <row r="80" spans="2:12" x14ac:dyDescent="0.75">
      <c r="B80">
        <v>78</v>
      </c>
      <c r="C80">
        <v>450.27800000000002</v>
      </c>
      <c r="D80">
        <v>452.16399999999999</v>
      </c>
      <c r="E80">
        <v>281.78500000000003</v>
      </c>
      <c r="F80">
        <v>429.43</v>
      </c>
      <c r="H80" s="1">
        <f t="shared" si="4"/>
        <v>-1.8859999999999673</v>
      </c>
      <c r="J80">
        <f t="shared" si="5"/>
        <v>78</v>
      </c>
      <c r="K80">
        <f t="shared" si="7"/>
        <v>0.53152017921523209</v>
      </c>
      <c r="L80">
        <f t="shared" si="6"/>
        <v>0.56486119639336851</v>
      </c>
    </row>
    <row r="81" spans="2:12" x14ac:dyDescent="0.75">
      <c r="B81">
        <v>79</v>
      </c>
      <c r="C81">
        <v>445.73899999999998</v>
      </c>
      <c r="D81">
        <v>442.79300000000001</v>
      </c>
      <c r="E81">
        <v>276.41800000000001</v>
      </c>
      <c r="F81">
        <v>428.40800000000002</v>
      </c>
      <c r="H81" s="1">
        <f t="shared" si="4"/>
        <v>2.9459999999999695</v>
      </c>
      <c r="J81">
        <f t="shared" si="5"/>
        <v>79</v>
      </c>
      <c r="K81">
        <f t="shared" si="7"/>
        <v>0.70065455563722601</v>
      </c>
      <c r="L81">
        <f t="shared" si="6"/>
        <v>0.54933075666000886</v>
      </c>
    </row>
    <row r="82" spans="2:12" x14ac:dyDescent="0.75">
      <c r="B82">
        <v>80</v>
      </c>
      <c r="C82">
        <v>445.94299999999998</v>
      </c>
      <c r="D82">
        <v>444.435</v>
      </c>
      <c r="E82">
        <v>276.82</v>
      </c>
      <c r="F82">
        <v>431.29700000000003</v>
      </c>
      <c r="H82" s="1">
        <f t="shared" si="4"/>
        <v>1.5079999999999814</v>
      </c>
      <c r="J82">
        <f t="shared" si="5"/>
        <v>80</v>
      </c>
      <c r="K82">
        <f t="shared" si="7"/>
        <v>0.65032027722356123</v>
      </c>
      <c r="L82">
        <f t="shared" si="6"/>
        <v>0.54552404938049504</v>
      </c>
    </row>
    <row r="83" spans="2:12" x14ac:dyDescent="0.75">
      <c r="B83">
        <v>81</v>
      </c>
      <c r="C83">
        <v>454.72199999999998</v>
      </c>
      <c r="D83">
        <v>455.79300000000001</v>
      </c>
      <c r="E83">
        <v>275.98700000000002</v>
      </c>
      <c r="F83">
        <v>423.58499999999998</v>
      </c>
      <c r="H83" s="1">
        <f t="shared" si="4"/>
        <v>-1.0710000000000264</v>
      </c>
      <c r="J83">
        <f t="shared" si="5"/>
        <v>81</v>
      </c>
      <c r="K83">
        <f t="shared" si="7"/>
        <v>0.5600476040463408</v>
      </c>
      <c r="L83">
        <f t="shared" si="6"/>
        <v>0.55663817382281744</v>
      </c>
    </row>
    <row r="84" spans="2:12" x14ac:dyDescent="0.75">
      <c r="B84">
        <v>82</v>
      </c>
      <c r="C84">
        <v>452.30099999999999</v>
      </c>
      <c r="D84">
        <v>456.38200000000001</v>
      </c>
      <c r="E84">
        <v>282.02999999999997</v>
      </c>
      <c r="F84">
        <v>430.33</v>
      </c>
      <c r="H84" s="1">
        <f t="shared" si="4"/>
        <v>-4.0810000000000173</v>
      </c>
      <c r="J84">
        <f t="shared" si="5"/>
        <v>82</v>
      </c>
      <c r="K84">
        <f t="shared" si="7"/>
        <v>0.45468864853512247</v>
      </c>
      <c r="L84">
        <f t="shared" si="6"/>
        <v>0.56401250281957915</v>
      </c>
    </row>
    <row r="85" spans="2:12" x14ac:dyDescent="0.75">
      <c r="B85">
        <v>83</v>
      </c>
      <c r="C85">
        <v>454.54</v>
      </c>
      <c r="D85">
        <v>455.846</v>
      </c>
      <c r="E85">
        <v>274.16000000000003</v>
      </c>
      <c r="F85">
        <v>422.09300000000002</v>
      </c>
      <c r="H85" s="1">
        <f t="shared" si="4"/>
        <v>-1.3059999999999832</v>
      </c>
      <c r="J85">
        <f t="shared" si="5"/>
        <v>83</v>
      </c>
      <c r="K85">
        <f t="shared" si="7"/>
        <v>0.55182190486191152</v>
      </c>
      <c r="L85">
        <f t="shared" si="6"/>
        <v>0.55333953451420592</v>
      </c>
    </row>
    <row r="86" spans="2:12" x14ac:dyDescent="0.75">
      <c r="B86">
        <v>84</v>
      </c>
      <c r="C86">
        <v>448.37200000000001</v>
      </c>
      <c r="D86">
        <v>455.14299999999997</v>
      </c>
      <c r="E86">
        <v>275.83699999999999</v>
      </c>
      <c r="F86">
        <v>417.024</v>
      </c>
      <c r="H86" s="1">
        <f t="shared" si="4"/>
        <v>-6.7709999999999582</v>
      </c>
      <c r="J86">
        <f t="shared" si="5"/>
        <v>84</v>
      </c>
      <c r="K86">
        <f t="shared" si="7"/>
        <v>0.36053064510483285</v>
      </c>
      <c r="L86">
        <f t="shared" si="6"/>
        <v>0.56842881383322552</v>
      </c>
    </row>
    <row r="87" spans="2:12" x14ac:dyDescent="0.75">
      <c r="B87">
        <v>85</v>
      </c>
      <c r="C87">
        <v>439.50599999999997</v>
      </c>
      <c r="D87">
        <v>447.87099999999998</v>
      </c>
      <c r="E87">
        <v>275.20499999999998</v>
      </c>
      <c r="F87">
        <v>425.73599999999999</v>
      </c>
      <c r="H87" s="1">
        <f t="shared" si="4"/>
        <v>-8.3650000000000091</v>
      </c>
      <c r="J87">
        <f t="shared" si="5"/>
        <v>85</v>
      </c>
      <c r="K87">
        <f t="shared" si="7"/>
        <v>0.30473590255171396</v>
      </c>
      <c r="L87">
        <f t="shared" si="6"/>
        <v>0.55016419394510296</v>
      </c>
    </row>
    <row r="88" spans="2:12" x14ac:dyDescent="0.75">
      <c r="B88">
        <v>86</v>
      </c>
      <c r="C88">
        <v>458.20299999999997</v>
      </c>
      <c r="D88">
        <v>461.29899999999998</v>
      </c>
      <c r="E88">
        <v>282.74</v>
      </c>
      <c r="F88">
        <v>437.88200000000001</v>
      </c>
      <c r="H88" s="1">
        <f t="shared" si="4"/>
        <v>-3.0960000000000036</v>
      </c>
      <c r="J88">
        <f t="shared" si="5"/>
        <v>86</v>
      </c>
      <c r="K88">
        <f t="shared" si="7"/>
        <v>0.48916657915922601</v>
      </c>
      <c r="L88">
        <f t="shared" si="6"/>
        <v>0.55284665378977105</v>
      </c>
    </row>
    <row r="89" spans="2:12" x14ac:dyDescent="0.75">
      <c r="B89">
        <v>87</v>
      </c>
      <c r="C89">
        <v>458.03500000000003</v>
      </c>
      <c r="D89">
        <v>464.24599999999998</v>
      </c>
      <c r="E89">
        <v>278.28100000000001</v>
      </c>
      <c r="F89">
        <v>439.91699999999997</v>
      </c>
      <c r="H89" s="1">
        <f t="shared" si="4"/>
        <v>-6.2109999999999559</v>
      </c>
      <c r="J89">
        <f t="shared" si="5"/>
        <v>87</v>
      </c>
      <c r="K89">
        <f t="shared" si="7"/>
        <v>0.38013231124645497</v>
      </c>
      <c r="L89">
        <f t="shared" si="6"/>
        <v>0.53539199229800238</v>
      </c>
    </row>
    <row r="90" spans="2:12" x14ac:dyDescent="0.75">
      <c r="B90">
        <v>88</v>
      </c>
      <c r="C90">
        <v>466.5</v>
      </c>
      <c r="D90">
        <v>460.904</v>
      </c>
      <c r="E90">
        <v>272.19499999999999</v>
      </c>
      <c r="F90">
        <v>424.23200000000003</v>
      </c>
      <c r="H90" s="1">
        <f t="shared" si="4"/>
        <v>5.5960000000000036</v>
      </c>
      <c r="J90">
        <f t="shared" si="5"/>
        <v>88</v>
      </c>
      <c r="K90">
        <f t="shared" si="7"/>
        <v>0.79341244005740308</v>
      </c>
      <c r="L90">
        <f t="shared" si="6"/>
        <v>0.54299021799153269</v>
      </c>
    </row>
    <row r="91" spans="2:12" x14ac:dyDescent="0.75">
      <c r="B91">
        <v>89</v>
      </c>
      <c r="C91">
        <v>464.53300000000002</v>
      </c>
      <c r="D91">
        <v>457.983</v>
      </c>
      <c r="E91">
        <v>277.61900000000003</v>
      </c>
      <c r="F91">
        <v>434.43799999999999</v>
      </c>
      <c r="H91" s="1">
        <f t="shared" si="4"/>
        <v>6.5500000000000114</v>
      </c>
      <c r="J91">
        <f t="shared" si="5"/>
        <v>89</v>
      </c>
      <c r="K91">
        <f t="shared" si="7"/>
        <v>0.82680527844866669</v>
      </c>
      <c r="L91">
        <f t="shared" si="6"/>
        <v>0.54261571438566591</v>
      </c>
    </row>
    <row r="92" spans="2:12" x14ac:dyDescent="0.75">
      <c r="B92">
        <v>90</v>
      </c>
      <c r="C92">
        <v>475.733</v>
      </c>
      <c r="D92">
        <v>475.64</v>
      </c>
      <c r="E92">
        <v>283.483</v>
      </c>
      <c r="F92">
        <v>445.79300000000001</v>
      </c>
      <c r="H92" s="1">
        <f t="shared" si="4"/>
        <v>9.3000000000017735E-2</v>
      </c>
      <c r="J92">
        <f t="shared" si="5"/>
        <v>90</v>
      </c>
      <c r="K92">
        <f t="shared" si="7"/>
        <v>0.60079106724071385</v>
      </c>
      <c r="L92">
        <f t="shared" si="6"/>
        <v>0.54170286040522664</v>
      </c>
    </row>
    <row r="93" spans="2:12" x14ac:dyDescent="0.75">
      <c r="B93">
        <v>91</v>
      </c>
      <c r="C93">
        <v>465.46600000000001</v>
      </c>
      <c r="D93">
        <v>468.79399999999998</v>
      </c>
      <c r="E93">
        <v>282.97699999999998</v>
      </c>
      <c r="F93">
        <v>440.9</v>
      </c>
      <c r="H93" s="1">
        <f t="shared" si="4"/>
        <v>-3.3279999999999745</v>
      </c>
      <c r="J93">
        <f t="shared" si="5"/>
        <v>91</v>
      </c>
      <c r="K93">
        <f t="shared" si="7"/>
        <v>0.48104588890055505</v>
      </c>
      <c r="L93">
        <f t="shared" si="6"/>
        <v>0.5483857899657214</v>
      </c>
    </row>
    <row r="94" spans="2:12" x14ac:dyDescent="0.75">
      <c r="B94">
        <v>92</v>
      </c>
      <c r="C94">
        <v>456.05700000000002</v>
      </c>
      <c r="D94">
        <v>454.77199999999999</v>
      </c>
      <c r="E94">
        <v>274.089</v>
      </c>
      <c r="F94">
        <v>432.31299999999999</v>
      </c>
      <c r="H94" s="1">
        <f t="shared" si="4"/>
        <v>1.285000000000025</v>
      </c>
      <c r="J94">
        <f t="shared" si="5"/>
        <v>92</v>
      </c>
      <c r="K94">
        <f t="shared" si="7"/>
        <v>0.64251461374216678</v>
      </c>
      <c r="L94">
        <f t="shared" si="6"/>
        <v>0.53500494696026102</v>
      </c>
    </row>
    <row r="95" spans="2:12" x14ac:dyDescent="0.75">
      <c r="B95">
        <v>93</v>
      </c>
      <c r="C95">
        <v>460.90899999999999</v>
      </c>
      <c r="D95">
        <v>458.63400000000001</v>
      </c>
      <c r="E95">
        <v>277.74099999999999</v>
      </c>
      <c r="F95">
        <v>433.46499999999997</v>
      </c>
      <c r="H95" s="1">
        <f t="shared" si="4"/>
        <v>2.2749999999999773</v>
      </c>
      <c r="J95">
        <f t="shared" si="5"/>
        <v>93</v>
      </c>
      <c r="K95">
        <f t="shared" si="7"/>
        <v>0.67716755924253269</v>
      </c>
      <c r="L95">
        <f t="shared" si="6"/>
        <v>0.54468919975116836</v>
      </c>
    </row>
    <row r="96" spans="2:12" x14ac:dyDescent="0.75">
      <c r="B96">
        <v>94</v>
      </c>
      <c r="C96">
        <v>454.19299999999998</v>
      </c>
      <c r="D96">
        <v>457.61799999999999</v>
      </c>
      <c r="E96">
        <v>272.47000000000003</v>
      </c>
      <c r="F96">
        <v>435.22</v>
      </c>
      <c r="H96" s="1">
        <f t="shared" si="4"/>
        <v>-3.4250000000000114</v>
      </c>
      <c r="J96">
        <f t="shared" si="5"/>
        <v>94</v>
      </c>
      <c r="K96">
        <f t="shared" si="7"/>
        <v>0.4776506003010228</v>
      </c>
      <c r="L96">
        <f t="shared" si="6"/>
        <v>0.52493496605545342</v>
      </c>
    </row>
    <row r="97" spans="2:12" x14ac:dyDescent="0.75">
      <c r="B97">
        <v>95</v>
      </c>
      <c r="C97">
        <v>468.69900000000001</v>
      </c>
      <c r="D97">
        <v>465.36399999999998</v>
      </c>
      <c r="E97">
        <v>282.27</v>
      </c>
      <c r="F97">
        <v>445.50299999999999</v>
      </c>
      <c r="H97" s="1">
        <f t="shared" si="4"/>
        <v>3.3350000000000364</v>
      </c>
      <c r="J97">
        <f t="shared" si="5"/>
        <v>95</v>
      </c>
      <c r="K97">
        <f t="shared" si="7"/>
        <v>0.71427071301060507</v>
      </c>
      <c r="L97">
        <f t="shared" si="6"/>
        <v>0.53845893893451058</v>
      </c>
    </row>
    <row r="98" spans="2:12" x14ac:dyDescent="0.75">
      <c r="B98">
        <v>96</v>
      </c>
      <c r="C98">
        <v>487.67599999999999</v>
      </c>
      <c r="D98">
        <v>486.303</v>
      </c>
      <c r="E98">
        <v>283.35700000000003</v>
      </c>
      <c r="F98">
        <v>448.50700000000001</v>
      </c>
      <c r="H98" s="1">
        <f t="shared" si="4"/>
        <v>1.3729999999999905</v>
      </c>
      <c r="J98">
        <f t="shared" si="5"/>
        <v>96</v>
      </c>
      <c r="K98">
        <f t="shared" si="7"/>
        <v>0.64559487556442052</v>
      </c>
      <c r="L98">
        <f t="shared" si="6"/>
        <v>0.53684396375115306</v>
      </c>
    </row>
    <row r="99" spans="2:12" x14ac:dyDescent="0.75">
      <c r="B99">
        <v>97</v>
      </c>
      <c r="C99">
        <v>464.75</v>
      </c>
      <c r="D99">
        <v>461.07</v>
      </c>
      <c r="E99">
        <v>275.51</v>
      </c>
      <c r="F99">
        <v>437.447</v>
      </c>
      <c r="H99" s="1">
        <f t="shared" si="4"/>
        <v>3.6800000000000068</v>
      </c>
      <c r="J99">
        <f t="shared" si="5"/>
        <v>97</v>
      </c>
      <c r="K99">
        <f t="shared" si="7"/>
        <v>0.72634673947285344</v>
      </c>
      <c r="L99">
        <f t="shared" si="6"/>
        <v>0.53082876826682879</v>
      </c>
    </row>
    <row r="100" spans="2:12" x14ac:dyDescent="0.75">
      <c r="B100">
        <v>98</v>
      </c>
      <c r="C100">
        <v>455.59699999999998</v>
      </c>
      <c r="D100">
        <v>453.86599999999999</v>
      </c>
      <c r="E100">
        <v>273.31</v>
      </c>
      <c r="F100">
        <v>431.50299999999999</v>
      </c>
      <c r="H100" s="1">
        <f t="shared" si="4"/>
        <v>1.7309999999999945</v>
      </c>
      <c r="J100">
        <f t="shared" si="5"/>
        <v>98</v>
      </c>
      <c r="K100">
        <f t="shared" si="7"/>
        <v>0.65812594070495756</v>
      </c>
      <c r="L100">
        <f t="shared" si="6"/>
        <v>0.53389533969175262</v>
      </c>
    </row>
    <row r="101" spans="2:12" x14ac:dyDescent="0.75">
      <c r="B101">
        <v>99</v>
      </c>
      <c r="C101">
        <v>448.86399999999998</v>
      </c>
      <c r="D101">
        <v>445.59500000000003</v>
      </c>
      <c r="E101">
        <v>271.911</v>
      </c>
      <c r="F101">
        <v>434.31299999999999</v>
      </c>
      <c r="H101" s="1">
        <f t="shared" si="4"/>
        <v>3.2689999999999486</v>
      </c>
      <c r="J101">
        <f t="shared" si="5"/>
        <v>99</v>
      </c>
      <c r="K101">
        <f t="shared" si="7"/>
        <v>0.71196051664391091</v>
      </c>
      <c r="L101">
        <f t="shared" si="6"/>
        <v>0.52467126717634971</v>
      </c>
    </row>
    <row r="102" spans="2:12" x14ac:dyDescent="0.75">
      <c r="B102">
        <v>100</v>
      </c>
      <c r="C102">
        <v>452.608</v>
      </c>
      <c r="D102">
        <v>446.36200000000002</v>
      </c>
      <c r="E102">
        <v>267.32600000000002</v>
      </c>
      <c r="F102">
        <v>421.61399999999998</v>
      </c>
      <c r="H102" s="1">
        <f t="shared" si="4"/>
        <v>6.2459999999999809</v>
      </c>
      <c r="J102">
        <f t="shared" si="5"/>
        <v>100</v>
      </c>
      <c r="K102">
        <f t="shared" si="7"/>
        <v>0.81616437397178498</v>
      </c>
      <c r="L102">
        <f t="shared" si="6"/>
        <v>0.53156020609122934</v>
      </c>
    </row>
    <row r="103" spans="2:12" x14ac:dyDescent="0.75">
      <c r="B103">
        <v>101</v>
      </c>
      <c r="C103">
        <v>453.39699999999999</v>
      </c>
      <c r="D103">
        <v>443.642</v>
      </c>
      <c r="E103">
        <v>261.92599999999999</v>
      </c>
      <c r="F103">
        <v>411.94799999999998</v>
      </c>
      <c r="H103" s="1">
        <f t="shared" si="4"/>
        <v>9.7549999999999955</v>
      </c>
      <c r="J103">
        <f t="shared" si="5"/>
        <v>101</v>
      </c>
      <c r="K103">
        <f t="shared" si="7"/>
        <v>0.93898981413419946</v>
      </c>
      <c r="L103">
        <f t="shared" si="6"/>
        <v>0.53066299477989232</v>
      </c>
    </row>
    <row r="104" spans="2:12" x14ac:dyDescent="0.75">
      <c r="B104">
        <v>102</v>
      </c>
      <c r="C104">
        <v>461.10899999999998</v>
      </c>
      <c r="D104">
        <v>457.94600000000003</v>
      </c>
      <c r="E104">
        <v>272.30099999999999</v>
      </c>
      <c r="F104">
        <v>427.08300000000003</v>
      </c>
      <c r="H104" s="1">
        <f t="shared" si="4"/>
        <v>3.1629999999999541</v>
      </c>
      <c r="J104">
        <f t="shared" si="5"/>
        <v>102</v>
      </c>
      <c r="K104">
        <f t="shared" si="7"/>
        <v>0.70825020126710403</v>
      </c>
      <c r="L104">
        <f t="shared" si="6"/>
        <v>0.53829420710361686</v>
      </c>
    </row>
    <row r="105" spans="2:12" x14ac:dyDescent="0.75">
      <c r="B105">
        <v>103</v>
      </c>
      <c r="C105">
        <v>459.86399999999998</v>
      </c>
      <c r="D105">
        <v>453.40800000000002</v>
      </c>
      <c r="E105">
        <v>270.66800000000001</v>
      </c>
      <c r="F105">
        <v>428.19499999999999</v>
      </c>
      <c r="H105" s="1">
        <f t="shared" si="4"/>
        <v>6.4559999999999604</v>
      </c>
      <c r="J105">
        <f t="shared" si="5"/>
        <v>103</v>
      </c>
      <c r="K105">
        <f t="shared" si="7"/>
        <v>0.82351499877489254</v>
      </c>
      <c r="L105">
        <f t="shared" si="6"/>
        <v>0.53105339152160158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046F8-C1F8-4AA4-B80E-C2086C9CB474}">
  <dimension ref="A1:K71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21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16</v>
      </c>
      <c r="B3">
        <v>519.31700000000001</v>
      </c>
      <c r="C3">
        <v>503.08499999999998</v>
      </c>
      <c r="D3">
        <v>368.5</v>
      </c>
      <c r="E3">
        <v>712.18299999999999</v>
      </c>
      <c r="G3" s="1">
        <f t="shared" ref="G3:G66" si="0">B3-C3</f>
        <v>16.232000000000028</v>
      </c>
      <c r="I3">
        <f t="shared" ref="I3:I66" si="1">A3</f>
        <v>16</v>
      </c>
      <c r="J3">
        <f>(G3-MIN(G$3:G$71))/(MAX(G$3:G$71)-MIN(G$3:G$71))</f>
        <v>0.19572111754341853</v>
      </c>
      <c r="K3">
        <f t="shared" ref="K3:K66" si="2">(D3-107)/(E3-120)</f>
        <v>0.44158646904757481</v>
      </c>
    </row>
    <row r="4" spans="1:11" x14ac:dyDescent="0.75">
      <c r="A4">
        <v>17</v>
      </c>
      <c r="B4">
        <v>512.63300000000004</v>
      </c>
      <c r="C4">
        <v>503.90300000000002</v>
      </c>
      <c r="D4">
        <v>370.029</v>
      </c>
      <c r="E4">
        <v>710.68299999999999</v>
      </c>
      <c r="G4" s="1">
        <f t="shared" si="0"/>
        <v>8.7300000000000182</v>
      </c>
      <c r="I4">
        <f t="shared" si="1"/>
        <v>17</v>
      </c>
      <c r="J4">
        <f t="shared" ref="J4:J67" si="3">(G4-MIN(G$3:G$71))/(MAX(G$3:G$71)-MIN(G$3:G$71))</f>
        <v>6.8965517241379604E-3</v>
      </c>
      <c r="K4">
        <f t="shared" si="2"/>
        <v>0.44529637724464732</v>
      </c>
    </row>
    <row r="5" spans="1:11" x14ac:dyDescent="0.75">
      <c r="A5">
        <v>18</v>
      </c>
      <c r="B5">
        <v>499.66699999999997</v>
      </c>
      <c r="C5">
        <v>490.13600000000002</v>
      </c>
      <c r="D5">
        <v>361.779</v>
      </c>
      <c r="E5">
        <v>685.048</v>
      </c>
      <c r="G5" s="1">
        <f t="shared" si="0"/>
        <v>9.5309999999999491</v>
      </c>
      <c r="I5">
        <f t="shared" si="1"/>
        <v>18</v>
      </c>
      <c r="J5">
        <f t="shared" si="3"/>
        <v>2.7057639063678147E-2</v>
      </c>
      <c r="K5">
        <f t="shared" si="2"/>
        <v>0.45089797680904986</v>
      </c>
    </row>
    <row r="6" spans="1:11" x14ac:dyDescent="0.75">
      <c r="A6">
        <v>19</v>
      </c>
      <c r="B6">
        <v>499.29300000000001</v>
      </c>
      <c r="C6">
        <v>490.83699999999999</v>
      </c>
      <c r="D6">
        <v>364.91800000000001</v>
      </c>
      <c r="E6">
        <v>649.90700000000004</v>
      </c>
      <c r="G6" s="1">
        <f t="shared" si="0"/>
        <v>8.4560000000000173</v>
      </c>
      <c r="I6">
        <f t="shared" si="1"/>
        <v>19</v>
      </c>
      <c r="J6">
        <f t="shared" si="3"/>
        <v>0</v>
      </c>
      <c r="K6">
        <f t="shared" si="2"/>
        <v>0.48672314198529171</v>
      </c>
    </row>
    <row r="7" spans="1:11" x14ac:dyDescent="0.75">
      <c r="A7">
        <v>20</v>
      </c>
      <c r="B7">
        <v>503.46600000000001</v>
      </c>
      <c r="C7">
        <v>480.77300000000002</v>
      </c>
      <c r="D7">
        <v>356.608</v>
      </c>
      <c r="E7">
        <v>656.29899999999998</v>
      </c>
      <c r="G7" s="1">
        <f t="shared" si="0"/>
        <v>22.692999999999984</v>
      </c>
      <c r="I7">
        <f t="shared" si="1"/>
        <v>20</v>
      </c>
      <c r="J7">
        <f t="shared" si="3"/>
        <v>0.35834382079033428</v>
      </c>
      <c r="K7">
        <f t="shared" si="2"/>
        <v>0.46542693534763258</v>
      </c>
    </row>
    <row r="8" spans="1:11" x14ac:dyDescent="0.75">
      <c r="A8">
        <v>21</v>
      </c>
      <c r="B8">
        <v>504.65300000000002</v>
      </c>
      <c r="C8">
        <v>488.733</v>
      </c>
      <c r="D8">
        <v>364.85700000000003</v>
      </c>
      <c r="E8">
        <v>654.14300000000003</v>
      </c>
      <c r="G8" s="1">
        <f t="shared" si="0"/>
        <v>15.920000000000016</v>
      </c>
      <c r="I8">
        <f t="shared" si="1"/>
        <v>21</v>
      </c>
      <c r="J8">
        <f t="shared" si="3"/>
        <v>0.18786810974075022</v>
      </c>
      <c r="K8">
        <f t="shared" si="2"/>
        <v>0.48274900167183699</v>
      </c>
    </row>
    <row r="9" spans="1:11" x14ac:dyDescent="0.75">
      <c r="A9">
        <v>22</v>
      </c>
      <c r="B9">
        <v>504.21</v>
      </c>
      <c r="C9">
        <v>488.30700000000002</v>
      </c>
      <c r="D9">
        <v>373.88400000000001</v>
      </c>
      <c r="E9">
        <v>647.92899999999997</v>
      </c>
      <c r="G9" s="1">
        <f t="shared" si="0"/>
        <v>15.902999999999963</v>
      </c>
      <c r="I9">
        <f t="shared" si="1"/>
        <v>22</v>
      </c>
      <c r="J9">
        <f t="shared" si="3"/>
        <v>0.18744022149509068</v>
      </c>
      <c r="K9">
        <f t="shared" si="2"/>
        <v>0.50553009969143581</v>
      </c>
    </row>
    <row r="10" spans="1:11" x14ac:dyDescent="0.75">
      <c r="A10">
        <v>23</v>
      </c>
      <c r="B10">
        <v>527.298</v>
      </c>
      <c r="C10">
        <v>499.38600000000002</v>
      </c>
      <c r="D10">
        <v>350.714</v>
      </c>
      <c r="E10">
        <v>644.09799999999996</v>
      </c>
      <c r="G10" s="1">
        <f t="shared" si="0"/>
        <v>27.911999999999978</v>
      </c>
      <c r="I10">
        <f t="shared" si="1"/>
        <v>23</v>
      </c>
      <c r="J10">
        <f t="shared" si="3"/>
        <v>0.48970551220739944</v>
      </c>
      <c r="K10">
        <f t="shared" si="2"/>
        <v>0.46501608477803774</v>
      </c>
    </row>
    <row r="11" spans="1:11" x14ac:dyDescent="0.75">
      <c r="A11">
        <v>24</v>
      </c>
      <c r="B11">
        <v>505.39499999999998</v>
      </c>
      <c r="C11">
        <v>489.49400000000003</v>
      </c>
      <c r="D11">
        <v>374.51799999999997</v>
      </c>
      <c r="E11">
        <v>645</v>
      </c>
      <c r="G11" s="1">
        <f t="shared" si="0"/>
        <v>15.900999999999954</v>
      </c>
      <c r="I11">
        <f t="shared" si="1"/>
        <v>24</v>
      </c>
      <c r="J11">
        <f t="shared" si="3"/>
        <v>0.1873898817014836</v>
      </c>
      <c r="K11">
        <f t="shared" si="2"/>
        <v>0.50955809523809514</v>
      </c>
    </row>
    <row r="12" spans="1:11" x14ac:dyDescent="0.75">
      <c r="A12">
        <v>25</v>
      </c>
      <c r="B12">
        <v>497.12099999999998</v>
      </c>
      <c r="C12">
        <v>474.48899999999998</v>
      </c>
      <c r="D12">
        <v>348.80399999999997</v>
      </c>
      <c r="E12">
        <v>634.63400000000001</v>
      </c>
      <c r="G12" s="1">
        <f t="shared" si="0"/>
        <v>22.632000000000005</v>
      </c>
      <c r="I12">
        <f t="shared" si="1"/>
        <v>25</v>
      </c>
      <c r="J12">
        <f t="shared" si="3"/>
        <v>0.35680845708532599</v>
      </c>
      <c r="K12">
        <f t="shared" si="2"/>
        <v>0.46985624735248732</v>
      </c>
    </row>
    <row r="13" spans="1:11" x14ac:dyDescent="0.75">
      <c r="A13">
        <v>26</v>
      </c>
      <c r="B13">
        <v>488.34699999999998</v>
      </c>
      <c r="C13">
        <v>471.19299999999998</v>
      </c>
      <c r="D13">
        <v>335.22300000000001</v>
      </c>
      <c r="E13">
        <v>629.08000000000004</v>
      </c>
      <c r="G13" s="1">
        <f t="shared" si="0"/>
        <v>17.153999999999996</v>
      </c>
      <c r="I13">
        <f t="shared" si="1"/>
        <v>26</v>
      </c>
      <c r="J13">
        <f t="shared" si="3"/>
        <v>0.21892776239617387</v>
      </c>
      <c r="K13">
        <f t="shared" si="2"/>
        <v>0.44830478510253791</v>
      </c>
    </row>
    <row r="14" spans="1:11" x14ac:dyDescent="0.75">
      <c r="A14">
        <v>27</v>
      </c>
      <c r="B14">
        <v>511.69200000000001</v>
      </c>
      <c r="C14">
        <v>478.61900000000003</v>
      </c>
      <c r="D14">
        <v>345.49</v>
      </c>
      <c r="E14">
        <v>632.923</v>
      </c>
      <c r="G14" s="1">
        <f t="shared" si="0"/>
        <v>33.072999999999979</v>
      </c>
      <c r="I14">
        <f t="shared" si="1"/>
        <v>27</v>
      </c>
      <c r="J14">
        <f t="shared" si="3"/>
        <v>0.61960734960986619</v>
      </c>
      <c r="K14">
        <f t="shared" si="2"/>
        <v>0.4649625772289408</v>
      </c>
    </row>
    <row r="15" spans="1:11" x14ac:dyDescent="0.75">
      <c r="A15">
        <v>28</v>
      </c>
      <c r="B15">
        <v>503.69200000000001</v>
      </c>
      <c r="C15">
        <v>478.97699999999998</v>
      </c>
      <c r="D15">
        <v>353.58699999999999</v>
      </c>
      <c r="E15">
        <v>612.846</v>
      </c>
      <c r="G15" s="1">
        <f t="shared" si="0"/>
        <v>24.715000000000032</v>
      </c>
      <c r="I15">
        <f t="shared" si="1"/>
        <v>28</v>
      </c>
      <c r="J15">
        <f t="shared" si="3"/>
        <v>0.40923735212685702</v>
      </c>
      <c r="K15">
        <f t="shared" si="2"/>
        <v>0.50033276114648384</v>
      </c>
    </row>
    <row r="16" spans="1:11" x14ac:dyDescent="0.75">
      <c r="A16">
        <v>29</v>
      </c>
      <c r="B16">
        <v>505.84699999999998</v>
      </c>
      <c r="C16">
        <v>477.06799999999998</v>
      </c>
      <c r="D16">
        <v>333.92</v>
      </c>
      <c r="E16">
        <v>627.60699999999997</v>
      </c>
      <c r="G16" s="1">
        <f t="shared" si="0"/>
        <v>28.778999999999996</v>
      </c>
      <c r="I16">
        <f t="shared" si="1"/>
        <v>29</v>
      </c>
      <c r="J16">
        <f t="shared" si="3"/>
        <v>0.5115278127359677</v>
      </c>
      <c r="K16">
        <f t="shared" si="2"/>
        <v>0.44703875242067198</v>
      </c>
    </row>
    <row r="17" spans="1:11" x14ac:dyDescent="0.75">
      <c r="A17">
        <v>30</v>
      </c>
      <c r="B17">
        <v>482.01600000000002</v>
      </c>
      <c r="C17">
        <v>451.36900000000003</v>
      </c>
      <c r="D17">
        <v>314.911</v>
      </c>
      <c r="E17">
        <v>588.89300000000003</v>
      </c>
      <c r="G17" s="1">
        <f t="shared" si="0"/>
        <v>30.646999999999991</v>
      </c>
      <c r="I17">
        <f t="shared" si="1"/>
        <v>30</v>
      </c>
      <c r="J17">
        <f t="shared" si="3"/>
        <v>0.55854517996476205</v>
      </c>
      <c r="K17">
        <f t="shared" si="2"/>
        <v>0.44340819760585037</v>
      </c>
    </row>
    <row r="18" spans="1:11" x14ac:dyDescent="0.75">
      <c r="A18">
        <v>31</v>
      </c>
      <c r="B18">
        <v>502.92700000000002</v>
      </c>
      <c r="C18">
        <v>469.17</v>
      </c>
      <c r="D18">
        <v>335.80399999999997</v>
      </c>
      <c r="E18">
        <v>625.73199999999997</v>
      </c>
      <c r="G18" s="1">
        <f t="shared" si="0"/>
        <v>33.757000000000005</v>
      </c>
      <c r="I18">
        <f t="shared" si="1"/>
        <v>31</v>
      </c>
      <c r="J18">
        <f t="shared" si="3"/>
        <v>0.63682355902340837</v>
      </c>
      <c r="K18">
        <f t="shared" si="2"/>
        <v>0.45242144060490536</v>
      </c>
    </row>
    <row r="19" spans="1:11" x14ac:dyDescent="0.75">
      <c r="A19">
        <v>32</v>
      </c>
      <c r="B19">
        <v>493.25</v>
      </c>
      <c r="C19">
        <v>471.86099999999999</v>
      </c>
      <c r="D19">
        <v>338.976</v>
      </c>
      <c r="E19">
        <v>603.452</v>
      </c>
      <c r="G19" s="1">
        <f t="shared" si="0"/>
        <v>21.38900000000001</v>
      </c>
      <c r="I19">
        <f t="shared" si="1"/>
        <v>32</v>
      </c>
      <c r="J19">
        <f t="shared" si="3"/>
        <v>0.32552227535867118</v>
      </c>
      <c r="K19">
        <f t="shared" si="2"/>
        <v>0.47983253766661427</v>
      </c>
    </row>
    <row r="20" spans="1:11" x14ac:dyDescent="0.75">
      <c r="A20">
        <v>33</v>
      </c>
      <c r="B20">
        <v>523.73400000000004</v>
      </c>
      <c r="C20">
        <v>482.09100000000001</v>
      </c>
      <c r="D20">
        <v>321.52699999999999</v>
      </c>
      <c r="E20">
        <v>600.65200000000004</v>
      </c>
      <c r="G20" s="1">
        <f t="shared" si="0"/>
        <v>41.643000000000029</v>
      </c>
      <c r="I20">
        <f t="shared" si="1"/>
        <v>33</v>
      </c>
      <c r="J20">
        <f t="shared" si="3"/>
        <v>0.83531336521520372</v>
      </c>
      <c r="K20">
        <f t="shared" si="2"/>
        <v>0.44632499188602143</v>
      </c>
    </row>
    <row r="21" spans="1:11" x14ac:dyDescent="0.75">
      <c r="A21">
        <v>34</v>
      </c>
      <c r="B21">
        <v>531.83100000000002</v>
      </c>
      <c r="C21">
        <v>505.29</v>
      </c>
      <c r="D21">
        <v>331.77699999999999</v>
      </c>
      <c r="E21">
        <v>616.75</v>
      </c>
      <c r="G21" s="1">
        <f t="shared" si="0"/>
        <v>26.540999999999997</v>
      </c>
      <c r="I21">
        <f t="shared" si="1"/>
        <v>34</v>
      </c>
      <c r="J21">
        <f t="shared" si="3"/>
        <v>0.45519758368990682</v>
      </c>
      <c r="K21">
        <f t="shared" si="2"/>
        <v>0.45249521892299949</v>
      </c>
    </row>
    <row r="22" spans="1:11" x14ac:dyDescent="0.75">
      <c r="A22">
        <v>35</v>
      </c>
      <c r="B22">
        <v>518.94399999999996</v>
      </c>
      <c r="C22">
        <v>487.72199999999998</v>
      </c>
      <c r="D22">
        <v>323.01799999999997</v>
      </c>
      <c r="E22">
        <v>592.47299999999996</v>
      </c>
      <c r="G22" s="1">
        <f t="shared" si="0"/>
        <v>31.22199999999998</v>
      </c>
      <c r="I22">
        <f t="shared" si="1"/>
        <v>35</v>
      </c>
      <c r="J22">
        <f t="shared" si="3"/>
        <v>0.57301787062673004</v>
      </c>
      <c r="K22">
        <f t="shared" si="2"/>
        <v>0.45720707849972375</v>
      </c>
    </row>
    <row r="23" spans="1:11" x14ac:dyDescent="0.75">
      <c r="A23">
        <v>36</v>
      </c>
      <c r="B23">
        <v>534.39499999999998</v>
      </c>
      <c r="C23">
        <v>496.85199999999998</v>
      </c>
      <c r="D23">
        <v>317.47300000000001</v>
      </c>
      <c r="E23">
        <v>596.09799999999996</v>
      </c>
      <c r="G23" s="1">
        <f t="shared" si="0"/>
        <v>37.543000000000006</v>
      </c>
      <c r="I23">
        <f t="shared" si="1"/>
        <v>36</v>
      </c>
      <c r="J23">
        <f t="shared" si="3"/>
        <v>0.73211678832116833</v>
      </c>
      <c r="K23">
        <f t="shared" si="2"/>
        <v>0.44207915177127405</v>
      </c>
    </row>
    <row r="24" spans="1:11" x14ac:dyDescent="0.75">
      <c r="A24">
        <v>37</v>
      </c>
      <c r="B24">
        <v>502.08300000000003</v>
      </c>
      <c r="C24">
        <v>485.75599999999997</v>
      </c>
      <c r="D24">
        <v>309.75</v>
      </c>
      <c r="E24">
        <v>569.346</v>
      </c>
      <c r="G24" s="1">
        <f t="shared" si="0"/>
        <v>16.327000000000055</v>
      </c>
      <c r="I24">
        <f t="shared" si="1"/>
        <v>37</v>
      </c>
      <c r="J24">
        <f t="shared" si="3"/>
        <v>0.19811225773974442</v>
      </c>
      <c r="K24">
        <f t="shared" si="2"/>
        <v>0.45121131600147768</v>
      </c>
    </row>
    <row r="25" spans="1:11" x14ac:dyDescent="0.75">
      <c r="A25">
        <v>38</v>
      </c>
      <c r="B25">
        <v>510.892</v>
      </c>
      <c r="C25">
        <v>483.58</v>
      </c>
      <c r="D25">
        <v>306.471</v>
      </c>
      <c r="E25">
        <v>566.74</v>
      </c>
      <c r="G25" s="1">
        <f t="shared" si="0"/>
        <v>27.312000000000012</v>
      </c>
      <c r="I25">
        <f t="shared" si="1"/>
        <v>38</v>
      </c>
      <c r="J25">
        <f t="shared" si="3"/>
        <v>0.47460357412534643</v>
      </c>
      <c r="K25">
        <f t="shared" si="2"/>
        <v>0.44650355911715989</v>
      </c>
    </row>
    <row r="26" spans="1:11" x14ac:dyDescent="0.75">
      <c r="A26">
        <v>39</v>
      </c>
      <c r="B26">
        <v>549.88800000000003</v>
      </c>
      <c r="C26">
        <v>517.69200000000001</v>
      </c>
      <c r="D26">
        <v>313.351</v>
      </c>
      <c r="E26">
        <v>575.78399999999999</v>
      </c>
      <c r="G26" s="1">
        <f t="shared" si="0"/>
        <v>32.196000000000026</v>
      </c>
      <c r="I26">
        <f t="shared" si="1"/>
        <v>39</v>
      </c>
      <c r="J26">
        <f t="shared" si="3"/>
        <v>0.59753335011326536</v>
      </c>
      <c r="K26">
        <f t="shared" si="2"/>
        <v>0.45273857792287575</v>
      </c>
    </row>
    <row r="27" spans="1:11" x14ac:dyDescent="0.75">
      <c r="A27">
        <v>40</v>
      </c>
      <c r="B27">
        <v>522.47400000000005</v>
      </c>
      <c r="C27">
        <v>492.62200000000001</v>
      </c>
      <c r="D27">
        <v>302.13400000000001</v>
      </c>
      <c r="E27">
        <v>549.77300000000002</v>
      </c>
      <c r="G27" s="1">
        <f t="shared" si="0"/>
        <v>29.852000000000032</v>
      </c>
      <c r="I27">
        <f t="shared" si="1"/>
        <v>40</v>
      </c>
      <c r="J27">
        <f t="shared" si="3"/>
        <v>0.53853511200604165</v>
      </c>
      <c r="K27">
        <f t="shared" si="2"/>
        <v>0.45403969072045008</v>
      </c>
    </row>
    <row r="28" spans="1:11" x14ac:dyDescent="0.75">
      <c r="A28">
        <v>41</v>
      </c>
      <c r="B28">
        <v>532.87099999999998</v>
      </c>
      <c r="C28">
        <v>501.04</v>
      </c>
      <c r="D28">
        <v>312.86599999999999</v>
      </c>
      <c r="E28">
        <v>572.15200000000004</v>
      </c>
      <c r="G28" s="1">
        <f t="shared" si="0"/>
        <v>31.83099999999996</v>
      </c>
      <c r="I28">
        <f t="shared" si="1"/>
        <v>41</v>
      </c>
      <c r="J28">
        <f t="shared" si="3"/>
        <v>0.58834633778001422</v>
      </c>
      <c r="K28">
        <f t="shared" si="2"/>
        <v>0.45530264158955386</v>
      </c>
    </row>
    <row r="29" spans="1:11" x14ac:dyDescent="0.75">
      <c r="A29">
        <v>42</v>
      </c>
      <c r="B29">
        <v>552.38699999999994</v>
      </c>
      <c r="C29">
        <v>513.43799999999999</v>
      </c>
      <c r="D29">
        <v>317.04500000000002</v>
      </c>
      <c r="E29">
        <v>571.75900000000001</v>
      </c>
      <c r="G29" s="1">
        <f t="shared" si="0"/>
        <v>38.948999999999955</v>
      </c>
      <c r="I29">
        <f t="shared" si="1"/>
        <v>42</v>
      </c>
      <c r="J29">
        <f t="shared" si="3"/>
        <v>0.76750566322677993</v>
      </c>
      <c r="K29">
        <f t="shared" si="2"/>
        <v>0.46494923178066183</v>
      </c>
    </row>
    <row r="30" spans="1:11" x14ac:dyDescent="0.75">
      <c r="A30">
        <v>43</v>
      </c>
      <c r="B30">
        <v>539.95000000000005</v>
      </c>
      <c r="C30">
        <v>509.88600000000002</v>
      </c>
      <c r="D30">
        <v>318.096</v>
      </c>
      <c r="E30">
        <v>583.375</v>
      </c>
      <c r="G30" s="1">
        <f t="shared" si="0"/>
        <v>30.064000000000021</v>
      </c>
      <c r="I30">
        <f t="shared" si="1"/>
        <v>43</v>
      </c>
      <c r="J30">
        <f t="shared" si="3"/>
        <v>0.54387113012836708</v>
      </c>
      <c r="K30">
        <f t="shared" si="2"/>
        <v>0.45556190990018886</v>
      </c>
    </row>
    <row r="31" spans="1:11" x14ac:dyDescent="0.75">
      <c r="A31">
        <v>44</v>
      </c>
      <c r="B31">
        <v>542.94200000000001</v>
      </c>
      <c r="C31">
        <v>512.02800000000002</v>
      </c>
      <c r="D31">
        <v>323.03800000000001</v>
      </c>
      <c r="E31">
        <v>581.30799999999999</v>
      </c>
      <c r="G31" s="1">
        <f t="shared" si="0"/>
        <v>30.913999999999987</v>
      </c>
      <c r="I31">
        <f t="shared" si="1"/>
        <v>44</v>
      </c>
      <c r="J31">
        <f t="shared" si="3"/>
        <v>0.56526554241127591</v>
      </c>
      <c r="K31">
        <f t="shared" si="2"/>
        <v>0.46831617921215329</v>
      </c>
    </row>
    <row r="32" spans="1:11" x14ac:dyDescent="0.75">
      <c r="A32">
        <v>45</v>
      </c>
      <c r="B32">
        <v>524.96400000000006</v>
      </c>
      <c r="C32">
        <v>500.702</v>
      </c>
      <c r="D32">
        <v>305.33699999999999</v>
      </c>
      <c r="E32">
        <v>569.05799999999999</v>
      </c>
      <c r="G32" s="1">
        <f t="shared" si="0"/>
        <v>24.262000000000057</v>
      </c>
      <c r="I32">
        <f t="shared" si="1"/>
        <v>45</v>
      </c>
      <c r="J32">
        <f t="shared" si="3"/>
        <v>0.39783538887490699</v>
      </c>
      <c r="K32">
        <f t="shared" si="2"/>
        <v>0.44167345866235541</v>
      </c>
    </row>
    <row r="33" spans="1:11" x14ac:dyDescent="0.75">
      <c r="A33">
        <v>46</v>
      </c>
      <c r="B33">
        <v>529.45399999999995</v>
      </c>
      <c r="C33">
        <v>506.45100000000002</v>
      </c>
      <c r="D33">
        <v>307.42500000000001</v>
      </c>
      <c r="E33">
        <v>566.32500000000005</v>
      </c>
      <c r="G33" s="1">
        <f t="shared" si="0"/>
        <v>23.002999999999929</v>
      </c>
      <c r="I33">
        <f t="shared" si="1"/>
        <v>46</v>
      </c>
      <c r="J33">
        <f t="shared" si="3"/>
        <v>0.36614648879939404</v>
      </c>
      <c r="K33">
        <f t="shared" si="2"/>
        <v>0.44905618103399986</v>
      </c>
    </row>
    <row r="34" spans="1:11" x14ac:dyDescent="0.75">
      <c r="A34">
        <v>47</v>
      </c>
      <c r="B34">
        <v>540.47199999999998</v>
      </c>
      <c r="C34">
        <v>516.08699999999999</v>
      </c>
      <c r="D34">
        <v>310.72899999999998</v>
      </c>
      <c r="E34">
        <v>556.75699999999995</v>
      </c>
      <c r="G34" s="1">
        <f t="shared" si="0"/>
        <v>24.384999999999991</v>
      </c>
      <c r="I34">
        <f t="shared" si="1"/>
        <v>47</v>
      </c>
      <c r="J34">
        <f t="shared" si="3"/>
        <v>0.40093128618172635</v>
      </c>
      <c r="K34">
        <f t="shared" si="2"/>
        <v>0.46645846546248831</v>
      </c>
    </row>
    <row r="35" spans="1:11" x14ac:dyDescent="0.75">
      <c r="A35">
        <v>48</v>
      </c>
      <c r="B35">
        <v>525.41700000000003</v>
      </c>
      <c r="C35">
        <v>500</v>
      </c>
      <c r="D35">
        <v>313.22899999999998</v>
      </c>
      <c r="E35">
        <v>578.67100000000005</v>
      </c>
      <c r="G35" s="1">
        <f t="shared" si="0"/>
        <v>25.41700000000003</v>
      </c>
      <c r="I35">
        <f t="shared" si="1"/>
        <v>48</v>
      </c>
      <c r="J35">
        <f t="shared" si="3"/>
        <v>0.42690661968286003</v>
      </c>
      <c r="K35">
        <f t="shared" si="2"/>
        <v>0.44962293234148215</v>
      </c>
    </row>
    <row r="36" spans="1:11" x14ac:dyDescent="0.75">
      <c r="A36">
        <v>49</v>
      </c>
      <c r="B36">
        <v>524.73099999999999</v>
      </c>
      <c r="C36">
        <v>494.35399999999998</v>
      </c>
      <c r="D36">
        <v>307.91300000000001</v>
      </c>
      <c r="E36">
        <v>563.07500000000005</v>
      </c>
      <c r="G36" s="1">
        <f t="shared" si="0"/>
        <v>30.37700000000001</v>
      </c>
      <c r="I36">
        <f t="shared" si="1"/>
        <v>49</v>
      </c>
      <c r="J36">
        <f t="shared" si="3"/>
        <v>0.55174930782783826</v>
      </c>
      <c r="K36">
        <f t="shared" si="2"/>
        <v>0.45345144727190656</v>
      </c>
    </row>
    <row r="37" spans="1:11" x14ac:dyDescent="0.75">
      <c r="A37">
        <v>50</v>
      </c>
      <c r="B37">
        <v>517.05200000000002</v>
      </c>
      <c r="C37">
        <v>495.07600000000002</v>
      </c>
      <c r="D37">
        <v>306.71100000000001</v>
      </c>
      <c r="E37">
        <v>562.351</v>
      </c>
      <c r="G37" s="1">
        <f t="shared" si="0"/>
        <v>21.975999999999999</v>
      </c>
      <c r="I37">
        <f t="shared" si="1"/>
        <v>50</v>
      </c>
      <c r="J37">
        <f t="shared" si="3"/>
        <v>0.34029700478228025</v>
      </c>
      <c r="K37">
        <f t="shared" si="2"/>
        <v>0.45147631631894131</v>
      </c>
    </row>
    <row r="38" spans="1:11" x14ac:dyDescent="0.75">
      <c r="A38">
        <v>51</v>
      </c>
      <c r="B38">
        <v>539.06899999999996</v>
      </c>
      <c r="C38">
        <v>500.68</v>
      </c>
      <c r="D38">
        <v>309.928</v>
      </c>
      <c r="E38">
        <v>559.95899999999995</v>
      </c>
      <c r="G38" s="1">
        <f t="shared" si="0"/>
        <v>38.388999999999953</v>
      </c>
      <c r="I38">
        <f t="shared" si="1"/>
        <v>51</v>
      </c>
      <c r="J38">
        <f t="shared" si="3"/>
        <v>0.7534105210168629</v>
      </c>
      <c r="K38">
        <f t="shared" si="2"/>
        <v>0.4612429794594497</v>
      </c>
    </row>
    <row r="39" spans="1:11" x14ac:dyDescent="0.75">
      <c r="A39">
        <v>52</v>
      </c>
      <c r="B39">
        <v>527.90200000000004</v>
      </c>
      <c r="C39">
        <v>489.923</v>
      </c>
      <c r="D39">
        <v>303.279</v>
      </c>
      <c r="E39">
        <v>557.10500000000002</v>
      </c>
      <c r="G39" s="1">
        <f t="shared" si="0"/>
        <v>37.979000000000042</v>
      </c>
      <c r="I39">
        <f t="shared" si="1"/>
        <v>52</v>
      </c>
      <c r="J39">
        <f t="shared" si="3"/>
        <v>0.74309086332746166</v>
      </c>
      <c r="K39">
        <f t="shared" si="2"/>
        <v>0.44904313608858282</v>
      </c>
    </row>
    <row r="40" spans="1:11" x14ac:dyDescent="0.75">
      <c r="A40">
        <v>53</v>
      </c>
      <c r="B40">
        <v>532.69200000000001</v>
      </c>
      <c r="C40">
        <v>497.34100000000001</v>
      </c>
      <c r="D40">
        <v>312.73099999999999</v>
      </c>
      <c r="E40">
        <v>574.49</v>
      </c>
      <c r="G40" s="1">
        <f t="shared" si="0"/>
        <v>35.350999999999999</v>
      </c>
      <c r="I40">
        <f t="shared" si="1"/>
        <v>53</v>
      </c>
      <c r="J40">
        <f t="shared" si="3"/>
        <v>0.67694437452806466</v>
      </c>
      <c r="K40">
        <f t="shared" si="2"/>
        <v>0.4526634249378424</v>
      </c>
    </row>
    <row r="41" spans="1:11" x14ac:dyDescent="0.75">
      <c r="A41">
        <v>54</v>
      </c>
      <c r="B41">
        <v>529.81500000000005</v>
      </c>
      <c r="C41">
        <v>497.21199999999999</v>
      </c>
      <c r="D41">
        <v>309.89999999999998</v>
      </c>
      <c r="E41">
        <v>558.64300000000003</v>
      </c>
      <c r="G41" s="1">
        <f t="shared" si="0"/>
        <v>32.603000000000065</v>
      </c>
      <c r="I41">
        <f t="shared" si="1"/>
        <v>54</v>
      </c>
      <c r="J41">
        <f t="shared" si="3"/>
        <v>0.60777749811225956</v>
      </c>
      <c r="K41">
        <f t="shared" si="2"/>
        <v>0.46256294982480051</v>
      </c>
    </row>
    <row r="42" spans="1:11" x14ac:dyDescent="0.75">
      <c r="A42">
        <v>55</v>
      </c>
      <c r="B42">
        <v>523.10199999999998</v>
      </c>
      <c r="C42">
        <v>501.06900000000002</v>
      </c>
      <c r="D42">
        <v>299.42899999999997</v>
      </c>
      <c r="E42">
        <v>537.54300000000001</v>
      </c>
      <c r="G42" s="1">
        <f t="shared" si="0"/>
        <v>22.032999999999959</v>
      </c>
      <c r="I42">
        <f t="shared" si="1"/>
        <v>55</v>
      </c>
      <c r="J42">
        <f t="shared" si="3"/>
        <v>0.34173168890007438</v>
      </c>
      <c r="K42">
        <f t="shared" si="2"/>
        <v>0.46086031857796678</v>
      </c>
    </row>
    <row r="43" spans="1:11" x14ac:dyDescent="0.75">
      <c r="A43">
        <v>56</v>
      </c>
      <c r="B43">
        <v>529.94399999999996</v>
      </c>
      <c r="C43">
        <v>499.43799999999999</v>
      </c>
      <c r="D43">
        <v>303.04300000000001</v>
      </c>
      <c r="E43">
        <v>557.15700000000004</v>
      </c>
      <c r="G43" s="1">
        <f t="shared" si="0"/>
        <v>30.505999999999972</v>
      </c>
      <c r="I43">
        <f t="shared" si="1"/>
        <v>56</v>
      </c>
      <c r="J43">
        <f t="shared" si="3"/>
        <v>0.55499622451547892</v>
      </c>
      <c r="K43">
        <f t="shared" si="2"/>
        <v>0.44844987041268924</v>
      </c>
    </row>
    <row r="44" spans="1:11" x14ac:dyDescent="0.75">
      <c r="A44">
        <v>57</v>
      </c>
      <c r="B44">
        <v>510.83300000000003</v>
      </c>
      <c r="C44">
        <v>491.262</v>
      </c>
      <c r="D44">
        <v>304.78800000000001</v>
      </c>
      <c r="E44">
        <v>556.38800000000003</v>
      </c>
      <c r="G44" s="1">
        <f t="shared" si="0"/>
        <v>19.571000000000026</v>
      </c>
      <c r="I44">
        <f t="shared" si="1"/>
        <v>57</v>
      </c>
      <c r="J44">
        <f t="shared" si="3"/>
        <v>0.27976340297004831</v>
      </c>
      <c r="K44">
        <f t="shared" si="2"/>
        <v>0.45323886083027032</v>
      </c>
    </row>
    <row r="45" spans="1:11" x14ac:dyDescent="0.75">
      <c r="A45">
        <v>58</v>
      </c>
      <c r="B45">
        <v>530.35199999999998</v>
      </c>
      <c r="C45">
        <v>496.57900000000001</v>
      </c>
      <c r="D45">
        <v>301.387</v>
      </c>
      <c r="E45">
        <v>549.22500000000002</v>
      </c>
      <c r="G45" s="1">
        <f t="shared" si="0"/>
        <v>33.772999999999968</v>
      </c>
      <c r="I45">
        <f t="shared" si="1"/>
        <v>58</v>
      </c>
      <c r="J45">
        <f t="shared" si="3"/>
        <v>0.63722627737226212</v>
      </c>
      <c r="K45">
        <f t="shared" si="2"/>
        <v>0.45287902615178516</v>
      </c>
    </row>
    <row r="46" spans="1:11" x14ac:dyDescent="0.75">
      <c r="A46">
        <v>59</v>
      </c>
      <c r="B46">
        <v>537.14599999999996</v>
      </c>
      <c r="C46">
        <v>505.13200000000001</v>
      </c>
      <c r="D46">
        <v>304.73099999999999</v>
      </c>
      <c r="E46">
        <v>557.923</v>
      </c>
      <c r="G46" s="1">
        <f t="shared" si="0"/>
        <v>32.013999999999953</v>
      </c>
      <c r="I46">
        <f t="shared" si="1"/>
        <v>59</v>
      </c>
      <c r="J46">
        <f t="shared" si="3"/>
        <v>0.59295242889504052</v>
      </c>
      <c r="K46">
        <f t="shared" si="2"/>
        <v>0.45152001607588549</v>
      </c>
    </row>
    <row r="47" spans="1:11" x14ac:dyDescent="0.75">
      <c r="A47">
        <v>60</v>
      </c>
      <c r="B47">
        <v>523.08699999999999</v>
      </c>
      <c r="C47">
        <v>484.87799999999999</v>
      </c>
      <c r="D47">
        <v>299.60899999999998</v>
      </c>
      <c r="E47">
        <v>551.52200000000005</v>
      </c>
      <c r="G47" s="1">
        <f t="shared" si="0"/>
        <v>38.209000000000003</v>
      </c>
      <c r="I47">
        <f t="shared" si="1"/>
        <v>60</v>
      </c>
      <c r="J47">
        <f t="shared" si="3"/>
        <v>0.74887993959224808</v>
      </c>
      <c r="K47">
        <f t="shared" si="2"/>
        <v>0.44634804250999938</v>
      </c>
    </row>
    <row r="48" spans="1:11" x14ac:dyDescent="0.75">
      <c r="A48">
        <v>61</v>
      </c>
      <c r="B48">
        <v>542.38900000000001</v>
      </c>
      <c r="C48">
        <v>499.06099999999998</v>
      </c>
      <c r="D48">
        <v>309.43799999999999</v>
      </c>
      <c r="E48">
        <v>575.125</v>
      </c>
      <c r="G48" s="1">
        <f t="shared" si="0"/>
        <v>43.328000000000031</v>
      </c>
      <c r="I48">
        <f t="shared" si="1"/>
        <v>61</v>
      </c>
      <c r="J48">
        <f t="shared" si="3"/>
        <v>0.87772464132897177</v>
      </c>
      <c r="K48">
        <f t="shared" si="2"/>
        <v>0.44479648448228504</v>
      </c>
    </row>
    <row r="49" spans="1:11" x14ac:dyDescent="0.75">
      <c r="A49">
        <v>62</v>
      </c>
      <c r="B49">
        <v>546.88900000000001</v>
      </c>
      <c r="C49">
        <v>500.84800000000001</v>
      </c>
      <c r="D49">
        <v>312.3</v>
      </c>
      <c r="E49">
        <v>577.4</v>
      </c>
      <c r="G49" s="1">
        <f t="shared" si="0"/>
        <v>46.040999999999997</v>
      </c>
      <c r="I49">
        <f t="shared" si="1"/>
        <v>62</v>
      </c>
      <c r="J49">
        <f t="shared" si="3"/>
        <v>0.94601057135665789</v>
      </c>
      <c r="K49">
        <f t="shared" si="2"/>
        <v>0.44884127678181029</v>
      </c>
    </row>
    <row r="50" spans="1:11" x14ac:dyDescent="0.75">
      <c r="A50">
        <v>63</v>
      </c>
      <c r="B50">
        <v>533.37</v>
      </c>
      <c r="C50">
        <v>491.65199999999999</v>
      </c>
      <c r="D50">
        <v>310.7</v>
      </c>
      <c r="E50">
        <v>578.95000000000005</v>
      </c>
      <c r="G50" s="1">
        <f t="shared" si="0"/>
        <v>41.718000000000018</v>
      </c>
      <c r="I50">
        <f t="shared" si="1"/>
        <v>63</v>
      </c>
      <c r="J50">
        <f t="shared" si="3"/>
        <v>0.83720110747546017</v>
      </c>
      <c r="K50">
        <f t="shared" si="2"/>
        <v>0.44383919816973522</v>
      </c>
    </row>
    <row r="51" spans="1:11" x14ac:dyDescent="0.75">
      <c r="A51">
        <v>64</v>
      </c>
      <c r="B51">
        <v>538.346</v>
      </c>
      <c r="C51">
        <v>499.93599999999998</v>
      </c>
      <c r="D51">
        <v>308.971</v>
      </c>
      <c r="E51">
        <v>578.37699999999995</v>
      </c>
      <c r="G51" s="1">
        <f t="shared" si="0"/>
        <v>38.410000000000025</v>
      </c>
      <c r="I51">
        <f t="shared" si="1"/>
        <v>64</v>
      </c>
      <c r="J51">
        <f t="shared" si="3"/>
        <v>0.75393908884973659</v>
      </c>
      <c r="K51">
        <f t="shared" si="2"/>
        <v>0.44062202073838791</v>
      </c>
    </row>
    <row r="52" spans="1:11" x14ac:dyDescent="0.75">
      <c r="A52">
        <v>65</v>
      </c>
      <c r="B52">
        <v>548.529</v>
      </c>
      <c r="C52">
        <v>501.24400000000003</v>
      </c>
      <c r="D52">
        <v>302.17399999999998</v>
      </c>
      <c r="E52">
        <v>579.029</v>
      </c>
      <c r="G52" s="1">
        <f t="shared" si="0"/>
        <v>47.284999999999968</v>
      </c>
      <c r="I52">
        <f t="shared" si="1"/>
        <v>65</v>
      </c>
      <c r="J52">
        <f t="shared" si="3"/>
        <v>0.97732192298011544</v>
      </c>
      <c r="K52">
        <f t="shared" si="2"/>
        <v>0.42518882249269652</v>
      </c>
    </row>
    <row r="53" spans="1:11" x14ac:dyDescent="0.75">
      <c r="A53">
        <v>66</v>
      </c>
      <c r="B53">
        <v>538.38499999999999</v>
      </c>
      <c r="C53">
        <v>490.19900000000001</v>
      </c>
      <c r="D53">
        <v>300.29000000000002</v>
      </c>
      <c r="E53">
        <v>560.53599999999994</v>
      </c>
      <c r="G53" s="1">
        <f t="shared" si="0"/>
        <v>48.185999999999979</v>
      </c>
      <c r="I53">
        <f t="shared" si="1"/>
        <v>66</v>
      </c>
      <c r="J53">
        <f t="shared" si="3"/>
        <v>1</v>
      </c>
      <c r="K53">
        <f t="shared" si="2"/>
        <v>0.4387609639166834</v>
      </c>
    </row>
    <row r="54" spans="1:11" x14ac:dyDescent="0.75">
      <c r="A54">
        <v>67</v>
      </c>
      <c r="B54">
        <v>539.04600000000005</v>
      </c>
      <c r="C54">
        <v>493.68900000000002</v>
      </c>
      <c r="D54">
        <v>300.82499999999999</v>
      </c>
      <c r="E54">
        <v>575.6</v>
      </c>
      <c r="G54" s="1">
        <f t="shared" si="0"/>
        <v>45.357000000000028</v>
      </c>
      <c r="I54">
        <f t="shared" si="1"/>
        <v>67</v>
      </c>
      <c r="J54">
        <f t="shared" si="3"/>
        <v>0.92879436194311715</v>
      </c>
      <c r="K54">
        <f t="shared" si="2"/>
        <v>0.42542800702370498</v>
      </c>
    </row>
    <row r="55" spans="1:11" x14ac:dyDescent="0.75">
      <c r="A55">
        <v>68</v>
      </c>
      <c r="B55">
        <v>536.20399999999995</v>
      </c>
      <c r="C55">
        <v>495.54399999999998</v>
      </c>
      <c r="D55">
        <v>299.61399999999998</v>
      </c>
      <c r="E55">
        <v>578.15700000000004</v>
      </c>
      <c r="G55" s="1">
        <f t="shared" si="0"/>
        <v>40.659999999999968</v>
      </c>
      <c r="I55">
        <f t="shared" si="1"/>
        <v>68</v>
      </c>
      <c r="J55">
        <f t="shared" si="3"/>
        <v>0.81057135665743729</v>
      </c>
      <c r="K55">
        <f t="shared" si="2"/>
        <v>0.42041047064652504</v>
      </c>
    </row>
    <row r="56" spans="1:11" x14ac:dyDescent="0.75">
      <c r="A56">
        <v>69</v>
      </c>
      <c r="B56">
        <v>548.15700000000004</v>
      </c>
      <c r="C56">
        <v>505.93799999999999</v>
      </c>
      <c r="D56">
        <v>292.471</v>
      </c>
      <c r="E56">
        <v>560.14300000000003</v>
      </c>
      <c r="G56" s="1">
        <f t="shared" si="0"/>
        <v>42.219000000000051</v>
      </c>
      <c r="I56">
        <f t="shared" si="1"/>
        <v>69</v>
      </c>
      <c r="J56">
        <f t="shared" si="3"/>
        <v>0.84981122577397605</v>
      </c>
      <c r="K56">
        <f t="shared" si="2"/>
        <v>0.42138804888411263</v>
      </c>
    </row>
    <row r="57" spans="1:11" x14ac:dyDescent="0.75">
      <c r="A57">
        <v>70</v>
      </c>
      <c r="B57">
        <v>519.75900000000001</v>
      </c>
      <c r="C57">
        <v>483.83699999999999</v>
      </c>
      <c r="D57">
        <v>295.82900000000001</v>
      </c>
      <c r="E57">
        <v>572.51400000000001</v>
      </c>
      <c r="G57" s="1">
        <f t="shared" si="0"/>
        <v>35.922000000000025</v>
      </c>
      <c r="I57">
        <f t="shared" si="1"/>
        <v>70</v>
      </c>
      <c r="J57">
        <f t="shared" si="3"/>
        <v>0.69131638560281994</v>
      </c>
      <c r="K57">
        <f t="shared" si="2"/>
        <v>0.41728874686750023</v>
      </c>
    </row>
    <row r="58" spans="1:11" x14ac:dyDescent="0.75">
      <c r="A58">
        <v>71</v>
      </c>
      <c r="B58">
        <v>512.00900000000001</v>
      </c>
      <c r="C58">
        <v>475.92099999999999</v>
      </c>
      <c r="D58">
        <v>291.512</v>
      </c>
      <c r="E58">
        <v>560.29999999999995</v>
      </c>
      <c r="G58" s="1">
        <f t="shared" si="0"/>
        <v>36.088000000000022</v>
      </c>
      <c r="I58">
        <f t="shared" si="1"/>
        <v>71</v>
      </c>
      <c r="J58">
        <f t="shared" si="3"/>
        <v>0.69549458847218804</v>
      </c>
      <c r="K58">
        <f t="shared" si="2"/>
        <v>0.41905973200090851</v>
      </c>
    </row>
    <row r="59" spans="1:11" x14ac:dyDescent="0.75">
      <c r="A59">
        <v>72</v>
      </c>
      <c r="B59">
        <v>540.12</v>
      </c>
      <c r="C59">
        <v>495.03</v>
      </c>
      <c r="D59">
        <v>306.92500000000001</v>
      </c>
      <c r="E59">
        <v>597.63800000000003</v>
      </c>
      <c r="G59" s="1">
        <f t="shared" si="0"/>
        <v>45.090000000000032</v>
      </c>
      <c r="I59">
        <f t="shared" si="1"/>
        <v>72</v>
      </c>
      <c r="J59">
        <f t="shared" si="3"/>
        <v>0.92207399949660329</v>
      </c>
      <c r="K59">
        <f t="shared" si="2"/>
        <v>0.41857013051725367</v>
      </c>
    </row>
    <row r="60" spans="1:11" x14ac:dyDescent="0.75">
      <c r="A60">
        <v>73</v>
      </c>
      <c r="B60">
        <v>521.07399999999996</v>
      </c>
      <c r="C60">
        <v>495.44400000000002</v>
      </c>
      <c r="D60">
        <v>308.2</v>
      </c>
      <c r="E60">
        <v>601.24300000000005</v>
      </c>
      <c r="G60" s="1">
        <f t="shared" si="0"/>
        <v>25.629999999999939</v>
      </c>
      <c r="I60">
        <f t="shared" si="1"/>
        <v>73</v>
      </c>
      <c r="J60">
        <f t="shared" si="3"/>
        <v>0.43226780770198686</v>
      </c>
      <c r="K60">
        <f t="shared" si="2"/>
        <v>0.41808400329978818</v>
      </c>
    </row>
    <row r="61" spans="1:11" x14ac:dyDescent="0.75">
      <c r="A61">
        <v>74</v>
      </c>
      <c r="B61">
        <v>539.15700000000004</v>
      </c>
      <c r="C61">
        <v>505</v>
      </c>
      <c r="D61">
        <v>304.14999999999998</v>
      </c>
      <c r="E61">
        <v>588.08699999999999</v>
      </c>
      <c r="G61" s="1">
        <f t="shared" si="0"/>
        <v>34.157000000000039</v>
      </c>
      <c r="I61">
        <f t="shared" si="1"/>
        <v>74</v>
      </c>
      <c r="J61">
        <f t="shared" si="3"/>
        <v>0.64689151774477838</v>
      </c>
      <c r="K61">
        <f t="shared" si="2"/>
        <v>0.42118238703488875</v>
      </c>
    </row>
    <row r="62" spans="1:11" x14ac:dyDescent="0.75">
      <c r="A62">
        <v>75</v>
      </c>
      <c r="B62">
        <v>519.17600000000004</v>
      </c>
      <c r="C62">
        <v>485.50599999999997</v>
      </c>
      <c r="D62">
        <v>303.55</v>
      </c>
      <c r="E62">
        <v>585.43799999999999</v>
      </c>
      <c r="G62" s="1">
        <f t="shared" si="0"/>
        <v>33.670000000000073</v>
      </c>
      <c r="I62">
        <f t="shared" si="1"/>
        <v>75</v>
      </c>
      <c r="J62">
        <f t="shared" si="3"/>
        <v>0.63463377800151222</v>
      </c>
      <c r="K62">
        <f t="shared" si="2"/>
        <v>0.42229040172912402</v>
      </c>
    </row>
    <row r="63" spans="1:11" x14ac:dyDescent="0.75">
      <c r="A63">
        <v>76</v>
      </c>
      <c r="B63">
        <v>509.952</v>
      </c>
      <c r="C63">
        <v>480.70499999999998</v>
      </c>
      <c r="D63">
        <v>288.54700000000003</v>
      </c>
      <c r="E63">
        <v>557.67200000000003</v>
      </c>
      <c r="G63" s="1">
        <f t="shared" si="0"/>
        <v>29.247000000000014</v>
      </c>
      <c r="I63">
        <f t="shared" si="1"/>
        <v>76</v>
      </c>
      <c r="J63">
        <f t="shared" si="3"/>
        <v>0.52330732443997019</v>
      </c>
      <c r="K63">
        <f t="shared" si="2"/>
        <v>0.41480149518360787</v>
      </c>
    </row>
    <row r="64" spans="1:11" x14ac:dyDescent="0.75">
      <c r="A64">
        <v>77</v>
      </c>
      <c r="B64">
        <v>532.173</v>
      </c>
      <c r="C64">
        <v>493.70499999999998</v>
      </c>
      <c r="D64">
        <v>299.53100000000001</v>
      </c>
      <c r="E64">
        <v>584.42200000000003</v>
      </c>
      <c r="G64" s="1">
        <f t="shared" si="0"/>
        <v>38.468000000000018</v>
      </c>
      <c r="I64">
        <f t="shared" si="1"/>
        <v>77</v>
      </c>
      <c r="J64">
        <f t="shared" si="3"/>
        <v>0.75539894286433495</v>
      </c>
      <c r="K64">
        <f t="shared" si="2"/>
        <v>0.41456046440521765</v>
      </c>
    </row>
    <row r="65" spans="1:11" x14ac:dyDescent="0.75">
      <c r="A65">
        <v>78</v>
      </c>
      <c r="B65">
        <v>510.423</v>
      </c>
      <c r="C65">
        <v>482.69200000000001</v>
      </c>
      <c r="D65">
        <v>296.67200000000003</v>
      </c>
      <c r="E65">
        <v>569.65599999999995</v>
      </c>
      <c r="G65" s="1">
        <f t="shared" si="0"/>
        <v>27.730999999999995</v>
      </c>
      <c r="I65">
        <f t="shared" si="1"/>
        <v>78</v>
      </c>
      <c r="J65">
        <f t="shared" si="3"/>
        <v>0.48514976088598027</v>
      </c>
      <c r="K65">
        <f t="shared" si="2"/>
        <v>0.4218157880691018</v>
      </c>
    </row>
    <row r="66" spans="1:11" x14ac:dyDescent="0.75">
      <c r="A66">
        <v>79</v>
      </c>
      <c r="B66">
        <v>514.13499999999999</v>
      </c>
      <c r="C66">
        <v>484.904</v>
      </c>
      <c r="D66">
        <v>296.23399999999998</v>
      </c>
      <c r="E66">
        <v>589.73400000000004</v>
      </c>
      <c r="G66" s="1">
        <f t="shared" si="0"/>
        <v>29.230999999999995</v>
      </c>
      <c r="I66">
        <f t="shared" si="1"/>
        <v>79</v>
      </c>
      <c r="J66">
        <f t="shared" si="3"/>
        <v>0.522904606091115</v>
      </c>
      <c r="K66">
        <f t="shared" si="2"/>
        <v>0.40285352987009659</v>
      </c>
    </row>
    <row r="67" spans="1:11" x14ac:dyDescent="0.75">
      <c r="A67">
        <v>80</v>
      </c>
      <c r="B67">
        <v>513.13499999999999</v>
      </c>
      <c r="C67">
        <v>488.09199999999998</v>
      </c>
      <c r="D67">
        <v>295.76900000000001</v>
      </c>
      <c r="E67">
        <v>575.30799999999999</v>
      </c>
      <c r="G67" s="1">
        <f t="shared" ref="G67:G103" si="4">B67-C67</f>
        <v>25.043000000000006</v>
      </c>
      <c r="I67">
        <f t="shared" ref="I67:I103" si="5">A67</f>
        <v>80</v>
      </c>
      <c r="J67">
        <f t="shared" si="3"/>
        <v>0.41749307827837917</v>
      </c>
      <c r="K67">
        <f t="shared" ref="K67:K103" si="6">(D67-107)/(E67-120)</f>
        <v>0.4145962732919255</v>
      </c>
    </row>
    <row r="68" spans="1:11" x14ac:dyDescent="0.75">
      <c r="A68">
        <v>81</v>
      </c>
      <c r="B68">
        <v>532.05200000000002</v>
      </c>
      <c r="C68">
        <v>499.27600000000001</v>
      </c>
      <c r="D68">
        <v>299.423</v>
      </c>
      <c r="E68">
        <v>587.423</v>
      </c>
      <c r="G68" s="1">
        <f t="shared" si="4"/>
        <v>32.77600000000001</v>
      </c>
      <c r="I68">
        <f t="shared" si="5"/>
        <v>81</v>
      </c>
      <c r="J68">
        <f t="shared" ref="J68:J71" si="7">(G68-MIN(G$3:G$71))/(MAX(G$3:G$71)-MIN(G$3:G$71))</f>
        <v>0.61213189025925041</v>
      </c>
      <c r="K68">
        <f t="shared" si="6"/>
        <v>0.41166780410891207</v>
      </c>
    </row>
    <row r="69" spans="1:11" x14ac:dyDescent="0.75">
      <c r="A69">
        <v>82</v>
      </c>
      <c r="B69">
        <v>515.41700000000003</v>
      </c>
      <c r="C69">
        <v>488.803</v>
      </c>
      <c r="D69">
        <v>309.327</v>
      </c>
      <c r="E69">
        <v>595.077</v>
      </c>
      <c r="G69" s="1">
        <f t="shared" si="4"/>
        <v>26.614000000000033</v>
      </c>
      <c r="I69">
        <f t="shared" si="5"/>
        <v>82</v>
      </c>
      <c r="J69">
        <f t="shared" si="7"/>
        <v>0.45703498615655758</v>
      </c>
      <c r="K69">
        <f t="shared" si="6"/>
        <v>0.42588254114596158</v>
      </c>
    </row>
    <row r="70" spans="1:11" x14ac:dyDescent="0.75">
      <c r="A70">
        <v>83</v>
      </c>
      <c r="B70">
        <v>524.18799999999999</v>
      </c>
      <c r="C70">
        <v>496.86799999999999</v>
      </c>
      <c r="D70">
        <v>303.96199999999999</v>
      </c>
      <c r="E70">
        <v>610.404</v>
      </c>
      <c r="G70" s="1">
        <f t="shared" si="4"/>
        <v>27.319999999999993</v>
      </c>
      <c r="I70">
        <f t="shared" si="5"/>
        <v>83</v>
      </c>
      <c r="J70">
        <f t="shared" si="7"/>
        <v>0.4748049332997733</v>
      </c>
      <c r="K70">
        <f t="shared" si="6"/>
        <v>0.40163212371840357</v>
      </c>
    </row>
    <row r="71" spans="1:11" x14ac:dyDescent="0.75">
      <c r="A71">
        <v>84</v>
      </c>
      <c r="B71">
        <v>526.06200000000001</v>
      </c>
      <c r="C71">
        <v>491.61799999999999</v>
      </c>
      <c r="D71">
        <v>311.096</v>
      </c>
      <c r="E71">
        <v>593.96199999999999</v>
      </c>
      <c r="G71" s="1">
        <f t="shared" si="4"/>
        <v>34.444000000000017</v>
      </c>
      <c r="I71">
        <f t="shared" si="5"/>
        <v>84</v>
      </c>
      <c r="J71">
        <f t="shared" si="7"/>
        <v>0.65411527812736026</v>
      </c>
      <c r="K71">
        <f t="shared" si="6"/>
        <v>0.43061680050299395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B130C-93CB-42E9-88F2-C7F16C8D7430}">
  <dimension ref="A1:K105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22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534.06899999999996</v>
      </c>
      <c r="C3">
        <v>560.82000000000005</v>
      </c>
      <c r="D3">
        <v>323.86599999999999</v>
      </c>
      <c r="E3">
        <v>611.94799999999998</v>
      </c>
      <c r="G3" s="1">
        <f t="shared" ref="G3:G66" si="0">B3-C3</f>
        <v>-26.75100000000009</v>
      </c>
      <c r="I3">
        <f t="shared" ref="I3:I66" si="1">A3</f>
        <v>1</v>
      </c>
      <c r="J3">
        <f>(G3-MIN(G$3:G$105))/(MAX(G$3:G$105)-MIN(G$3:G$105))</f>
        <v>0.11400783858324452</v>
      </c>
      <c r="K3">
        <f t="shared" ref="K3:K66" si="2">(D3-107)/(E3-120)</f>
        <v>0.44083114475513668</v>
      </c>
    </row>
    <row r="4" spans="1:11" x14ac:dyDescent="0.75">
      <c r="A4">
        <v>2</v>
      </c>
      <c r="B4">
        <v>554.952</v>
      </c>
      <c r="C4">
        <v>572.48299999999995</v>
      </c>
      <c r="D4">
        <v>328.411</v>
      </c>
      <c r="E4">
        <v>622.28599999999994</v>
      </c>
      <c r="G4" s="1">
        <f t="shared" si="0"/>
        <v>-17.530999999999949</v>
      </c>
      <c r="I4">
        <f t="shared" si="1"/>
        <v>2</v>
      </c>
      <c r="J4">
        <f t="shared" ref="J4:J67" si="3">(G4-MIN(G$3:G$105))/(MAX(G$3:G$105)-MIN(G$3:G$105))</f>
        <v>0.38168094062999031</v>
      </c>
      <c r="K4">
        <f t="shared" si="2"/>
        <v>0.4408066320781388</v>
      </c>
    </row>
    <row r="5" spans="1:11" x14ac:dyDescent="0.75">
      <c r="A5">
        <v>3</v>
      </c>
      <c r="B5">
        <v>557.56500000000005</v>
      </c>
      <c r="C5">
        <v>575.26700000000005</v>
      </c>
      <c r="D5">
        <v>327.92</v>
      </c>
      <c r="E5">
        <v>623.09799999999996</v>
      </c>
      <c r="G5" s="1">
        <f t="shared" si="0"/>
        <v>-17.701999999999998</v>
      </c>
      <c r="I5">
        <f t="shared" si="1"/>
        <v>3</v>
      </c>
      <c r="J5">
        <f t="shared" si="3"/>
        <v>0.37671650457250594</v>
      </c>
      <c r="K5">
        <f t="shared" si="2"/>
        <v>0.43911921732942694</v>
      </c>
    </row>
    <row r="6" spans="1:11" x14ac:dyDescent="0.75">
      <c r="A6">
        <v>4</v>
      </c>
      <c r="B6">
        <v>555.596</v>
      </c>
      <c r="C6">
        <v>571.47400000000005</v>
      </c>
      <c r="D6">
        <v>326.00599999999997</v>
      </c>
      <c r="E6">
        <v>622.28200000000004</v>
      </c>
      <c r="G6" s="1">
        <f t="shared" si="0"/>
        <v>-15.878000000000043</v>
      </c>
      <c r="I6">
        <f t="shared" si="1"/>
        <v>4</v>
      </c>
      <c r="J6">
        <f t="shared" si="3"/>
        <v>0.42967048918565615</v>
      </c>
      <c r="K6">
        <f t="shared" si="2"/>
        <v>0.43602199561202665</v>
      </c>
    </row>
    <row r="7" spans="1:11" x14ac:dyDescent="0.75">
      <c r="A7">
        <v>5</v>
      </c>
      <c r="B7">
        <v>532.78700000000003</v>
      </c>
      <c r="C7">
        <v>560.13</v>
      </c>
      <c r="D7">
        <v>310.173</v>
      </c>
      <c r="E7">
        <v>584.79499999999996</v>
      </c>
      <c r="G7" s="1">
        <f t="shared" si="0"/>
        <v>-27.342999999999961</v>
      </c>
      <c r="I7">
        <f t="shared" si="1"/>
        <v>5</v>
      </c>
      <c r="J7">
        <f t="shared" si="3"/>
        <v>9.6821019015821908E-2</v>
      </c>
      <c r="K7">
        <f t="shared" si="2"/>
        <v>0.43712389332931728</v>
      </c>
    </row>
    <row r="8" spans="1:11" x14ac:dyDescent="0.75">
      <c r="A8">
        <v>6</v>
      </c>
      <c r="B8">
        <v>549.93399999999997</v>
      </c>
      <c r="C8">
        <v>574.08299999999997</v>
      </c>
      <c r="D8">
        <v>313.51900000000001</v>
      </c>
      <c r="E8">
        <v>585.46199999999999</v>
      </c>
      <c r="G8" s="1">
        <f t="shared" si="0"/>
        <v>-24.149000000000001</v>
      </c>
      <c r="I8">
        <f t="shared" si="1"/>
        <v>6</v>
      </c>
      <c r="J8">
        <f t="shared" si="3"/>
        <v>0.18954855566845555</v>
      </c>
      <c r="K8">
        <f t="shared" si="2"/>
        <v>0.4436860581529749</v>
      </c>
    </row>
    <row r="9" spans="1:11" x14ac:dyDescent="0.75">
      <c r="A9">
        <v>7</v>
      </c>
      <c r="B9">
        <v>534.45600000000002</v>
      </c>
      <c r="C9">
        <v>549.56200000000001</v>
      </c>
      <c r="D9">
        <v>314.60899999999998</v>
      </c>
      <c r="E9">
        <v>587.98099999999999</v>
      </c>
      <c r="G9" s="1">
        <f t="shared" si="0"/>
        <v>-15.105999999999995</v>
      </c>
      <c r="I9">
        <f t="shared" si="1"/>
        <v>7</v>
      </c>
      <c r="J9">
        <f t="shared" si="3"/>
        <v>0.45208303091885543</v>
      </c>
      <c r="K9">
        <f t="shared" si="2"/>
        <v>0.44362698485622276</v>
      </c>
    </row>
    <row r="10" spans="1:11" x14ac:dyDescent="0.75">
      <c r="A10">
        <v>8</v>
      </c>
      <c r="B10">
        <v>530.53700000000003</v>
      </c>
      <c r="C10">
        <v>559.58900000000006</v>
      </c>
      <c r="D10">
        <v>308.94200000000001</v>
      </c>
      <c r="E10">
        <v>577.846</v>
      </c>
      <c r="G10" s="1">
        <f t="shared" si="0"/>
        <v>-29.052000000000021</v>
      </c>
      <c r="I10">
        <f t="shared" si="1"/>
        <v>8</v>
      </c>
      <c r="J10">
        <f t="shared" si="3"/>
        <v>4.7205690230800477E-2</v>
      </c>
      <c r="K10">
        <f t="shared" si="2"/>
        <v>0.44106970466051904</v>
      </c>
    </row>
    <row r="11" spans="1:11" x14ac:dyDescent="0.75">
      <c r="A11">
        <v>9</v>
      </c>
      <c r="B11">
        <v>536.63900000000001</v>
      </c>
      <c r="C11">
        <v>549.96</v>
      </c>
      <c r="D11">
        <v>312.226</v>
      </c>
      <c r="E11">
        <v>574.61599999999999</v>
      </c>
      <c r="G11" s="1">
        <f t="shared" si="0"/>
        <v>-13.321000000000026</v>
      </c>
      <c r="I11">
        <f t="shared" si="1"/>
        <v>9</v>
      </c>
      <c r="J11">
        <f t="shared" si="3"/>
        <v>0.50390477572942216</v>
      </c>
      <c r="K11">
        <f t="shared" si="2"/>
        <v>0.45142713850810356</v>
      </c>
    </row>
    <row r="12" spans="1:11" x14ac:dyDescent="0.75">
      <c r="A12">
        <v>10</v>
      </c>
      <c r="B12">
        <v>545.50699999999995</v>
      </c>
      <c r="C12">
        <v>558.82399999999996</v>
      </c>
      <c r="D12">
        <v>304.63499999999999</v>
      </c>
      <c r="E12">
        <v>561.71199999999999</v>
      </c>
      <c r="G12" s="1">
        <f t="shared" si="0"/>
        <v>-13.317000000000007</v>
      </c>
      <c r="I12">
        <f t="shared" si="1"/>
        <v>10</v>
      </c>
      <c r="J12">
        <f t="shared" si="3"/>
        <v>0.50402090288866208</v>
      </c>
      <c r="K12">
        <f t="shared" si="2"/>
        <v>0.44742954685405872</v>
      </c>
    </row>
    <row r="13" spans="1:11" x14ac:dyDescent="0.75">
      <c r="A13">
        <v>11</v>
      </c>
      <c r="B13">
        <v>553.68399999999997</v>
      </c>
      <c r="C13">
        <v>564.66200000000003</v>
      </c>
      <c r="D13">
        <v>308.899</v>
      </c>
      <c r="E13">
        <v>570.35599999999999</v>
      </c>
      <c r="G13" s="1">
        <f t="shared" si="0"/>
        <v>-10.978000000000065</v>
      </c>
      <c r="I13">
        <f t="shared" si="1"/>
        <v>11</v>
      </c>
      <c r="J13">
        <f t="shared" si="3"/>
        <v>0.57192625925388041</v>
      </c>
      <c r="K13">
        <f t="shared" si="2"/>
        <v>0.44830978159500484</v>
      </c>
    </row>
    <row r="14" spans="1:11" x14ac:dyDescent="0.75">
      <c r="A14">
        <v>12</v>
      </c>
      <c r="B14">
        <v>531.51300000000003</v>
      </c>
      <c r="C14">
        <v>547.76900000000001</v>
      </c>
      <c r="D14">
        <v>293.53699999999998</v>
      </c>
      <c r="E14">
        <v>542.80100000000004</v>
      </c>
      <c r="G14" s="1">
        <f t="shared" si="0"/>
        <v>-16.255999999999972</v>
      </c>
      <c r="I14">
        <f t="shared" si="1"/>
        <v>12</v>
      </c>
      <c r="J14">
        <f t="shared" si="3"/>
        <v>0.41869647263753795</v>
      </c>
      <c r="K14">
        <f t="shared" si="2"/>
        <v>0.44119337466089237</v>
      </c>
    </row>
    <row r="15" spans="1:11" x14ac:dyDescent="0.75">
      <c r="A15">
        <v>13</v>
      </c>
      <c r="B15">
        <v>510.40100000000001</v>
      </c>
      <c r="C15">
        <v>530.44100000000003</v>
      </c>
      <c r="D15">
        <v>294.904</v>
      </c>
      <c r="E15">
        <v>546.072</v>
      </c>
      <c r="G15" s="1">
        <f t="shared" si="0"/>
        <v>-20.04000000000002</v>
      </c>
      <c r="I15">
        <f t="shared" si="1"/>
        <v>13</v>
      </c>
      <c r="J15">
        <f t="shared" si="3"/>
        <v>0.30884017999709507</v>
      </c>
      <c r="K15">
        <f t="shared" si="2"/>
        <v>0.44101466418821234</v>
      </c>
    </row>
    <row r="16" spans="1:11" x14ac:dyDescent="0.75">
      <c r="A16">
        <v>14</v>
      </c>
      <c r="B16">
        <v>559.096</v>
      </c>
      <c r="C16">
        <v>571.89599999999996</v>
      </c>
      <c r="D16">
        <v>308.21800000000002</v>
      </c>
      <c r="E16">
        <v>574.87099999999998</v>
      </c>
      <c r="G16" s="1">
        <f t="shared" si="0"/>
        <v>-12.799999999999955</v>
      </c>
      <c r="I16">
        <f t="shared" si="1"/>
        <v>14</v>
      </c>
      <c r="J16">
        <f t="shared" si="3"/>
        <v>0.51903033822035183</v>
      </c>
      <c r="K16">
        <f t="shared" si="2"/>
        <v>0.44236277977712368</v>
      </c>
    </row>
    <row r="17" spans="1:11" x14ac:dyDescent="0.75">
      <c r="A17">
        <v>15</v>
      </c>
      <c r="B17">
        <v>540.375</v>
      </c>
      <c r="C17">
        <v>559.75900000000001</v>
      </c>
      <c r="D17">
        <v>308.67599999999999</v>
      </c>
      <c r="E17">
        <v>572.95399999999995</v>
      </c>
      <c r="G17" s="1">
        <f t="shared" si="0"/>
        <v>-19.384000000000015</v>
      </c>
      <c r="I17">
        <f t="shared" si="1"/>
        <v>15</v>
      </c>
      <c r="J17">
        <f t="shared" si="3"/>
        <v>0.32788503411235148</v>
      </c>
      <c r="K17">
        <f t="shared" si="2"/>
        <v>0.44524609563001982</v>
      </c>
    </row>
    <row r="18" spans="1:11" x14ac:dyDescent="0.75">
      <c r="A18">
        <v>16</v>
      </c>
      <c r="B18">
        <v>548.42899999999997</v>
      </c>
      <c r="C18">
        <v>566.25900000000001</v>
      </c>
      <c r="D18">
        <v>307.30700000000002</v>
      </c>
      <c r="E18">
        <v>582.30700000000002</v>
      </c>
      <c r="G18" s="1">
        <f t="shared" si="0"/>
        <v>-17.830000000000041</v>
      </c>
      <c r="I18">
        <f t="shared" si="1"/>
        <v>16</v>
      </c>
      <c r="J18">
        <f t="shared" si="3"/>
        <v>0.37300043547684492</v>
      </c>
      <c r="K18">
        <f t="shared" si="2"/>
        <v>0.4332770215462885</v>
      </c>
    </row>
    <row r="19" spans="1:11" x14ac:dyDescent="0.75">
      <c r="A19">
        <v>17</v>
      </c>
      <c r="B19">
        <v>542.17899999999997</v>
      </c>
      <c r="C19">
        <v>560.55700000000002</v>
      </c>
      <c r="D19">
        <v>309.14699999999999</v>
      </c>
      <c r="E19">
        <v>586.45299999999997</v>
      </c>
      <c r="G19" s="1">
        <f t="shared" si="0"/>
        <v>-18.378000000000043</v>
      </c>
      <c r="I19">
        <f t="shared" si="1"/>
        <v>17</v>
      </c>
      <c r="J19">
        <f t="shared" si="3"/>
        <v>0.35709101466105153</v>
      </c>
      <c r="K19">
        <f t="shared" si="2"/>
        <v>0.43337056466567908</v>
      </c>
    </row>
    <row r="20" spans="1:11" x14ac:dyDescent="0.75">
      <c r="A20">
        <v>18</v>
      </c>
      <c r="B20">
        <v>512.09199999999998</v>
      </c>
      <c r="C20">
        <v>532.88699999999994</v>
      </c>
      <c r="D20">
        <v>294.56200000000001</v>
      </c>
      <c r="E20">
        <v>545.024</v>
      </c>
      <c r="G20" s="1">
        <f t="shared" si="0"/>
        <v>-20.794999999999959</v>
      </c>
      <c r="I20">
        <f t="shared" si="1"/>
        <v>18</v>
      </c>
      <c r="J20">
        <f t="shared" si="3"/>
        <v>0.28692117869066625</v>
      </c>
      <c r="K20">
        <f t="shared" si="2"/>
        <v>0.44129743261556997</v>
      </c>
    </row>
    <row r="21" spans="1:11" x14ac:dyDescent="0.75">
      <c r="A21">
        <v>19</v>
      </c>
      <c r="B21">
        <v>519.92100000000005</v>
      </c>
      <c r="C21">
        <v>541.27499999999998</v>
      </c>
      <c r="D21">
        <v>304.904</v>
      </c>
      <c r="E21">
        <v>550.70699999999999</v>
      </c>
      <c r="G21" s="1">
        <f t="shared" si="0"/>
        <v>-21.353999999999928</v>
      </c>
      <c r="I21">
        <f t="shared" si="1"/>
        <v>19</v>
      </c>
      <c r="J21">
        <f t="shared" si="3"/>
        <v>0.27069240818696561</v>
      </c>
      <c r="K21">
        <f t="shared" si="2"/>
        <v>0.45948637937159137</v>
      </c>
    </row>
    <row r="22" spans="1:11" x14ac:dyDescent="0.75">
      <c r="A22">
        <v>20</v>
      </c>
      <c r="B22">
        <v>517.32899999999995</v>
      </c>
      <c r="C22">
        <v>536.63699999999994</v>
      </c>
      <c r="D22">
        <v>298.774</v>
      </c>
      <c r="E22">
        <v>532.46199999999999</v>
      </c>
      <c r="G22" s="1">
        <f t="shared" si="0"/>
        <v>-19.307999999999993</v>
      </c>
      <c r="I22">
        <f t="shared" si="1"/>
        <v>20</v>
      </c>
      <c r="J22">
        <f t="shared" si="3"/>
        <v>0.33009145013790009</v>
      </c>
      <c r="K22">
        <f t="shared" si="2"/>
        <v>0.4649494983780324</v>
      </c>
    </row>
    <row r="23" spans="1:11" x14ac:dyDescent="0.75">
      <c r="A23">
        <v>21</v>
      </c>
      <c r="B23">
        <v>501.78500000000003</v>
      </c>
      <c r="C23">
        <v>521.05499999999995</v>
      </c>
      <c r="D23">
        <v>293.76100000000002</v>
      </c>
      <c r="E23">
        <v>516.125</v>
      </c>
      <c r="G23" s="1">
        <f t="shared" si="0"/>
        <v>-19.269999999999925</v>
      </c>
      <c r="I23">
        <f t="shared" si="1"/>
        <v>21</v>
      </c>
      <c r="J23">
        <f t="shared" si="3"/>
        <v>0.33119465815067606</v>
      </c>
      <c r="K23">
        <f t="shared" si="2"/>
        <v>0.47146986431050808</v>
      </c>
    </row>
    <row r="24" spans="1:11" x14ac:dyDescent="0.75">
      <c r="A24">
        <v>22</v>
      </c>
      <c r="B24">
        <v>506.86099999999999</v>
      </c>
      <c r="C24">
        <v>528.63499999999999</v>
      </c>
      <c r="D24">
        <v>287.61</v>
      </c>
      <c r="E24">
        <v>518.22</v>
      </c>
      <c r="G24" s="1">
        <f t="shared" si="0"/>
        <v>-21.774000000000001</v>
      </c>
      <c r="I24">
        <f t="shared" si="1"/>
        <v>22</v>
      </c>
      <c r="J24">
        <f t="shared" si="3"/>
        <v>0.25849905646682991</v>
      </c>
      <c r="K24">
        <f t="shared" si="2"/>
        <v>0.45354326754055546</v>
      </c>
    </row>
    <row r="25" spans="1:11" x14ac:dyDescent="0.75">
      <c r="A25">
        <v>23</v>
      </c>
      <c r="B25">
        <v>514.77099999999996</v>
      </c>
      <c r="C25">
        <v>529.255</v>
      </c>
      <c r="D25">
        <v>282.15800000000002</v>
      </c>
      <c r="E25">
        <v>508.13600000000002</v>
      </c>
      <c r="G25" s="1">
        <f t="shared" si="0"/>
        <v>-14.484000000000037</v>
      </c>
      <c r="I25">
        <f t="shared" si="1"/>
        <v>23</v>
      </c>
      <c r="J25">
        <f t="shared" si="3"/>
        <v>0.4701408041805758</v>
      </c>
      <c r="K25">
        <f t="shared" si="2"/>
        <v>0.45127996372405549</v>
      </c>
    </row>
    <row r="26" spans="1:11" x14ac:dyDescent="0.75">
      <c r="A26">
        <v>24</v>
      </c>
      <c r="B26">
        <v>498.61799999999999</v>
      </c>
      <c r="C26">
        <v>503.8</v>
      </c>
      <c r="D26">
        <v>292.48599999999999</v>
      </c>
      <c r="E26">
        <v>520.94399999999996</v>
      </c>
      <c r="G26" s="1">
        <f t="shared" si="0"/>
        <v>-5.1820000000000164</v>
      </c>
      <c r="I26">
        <f t="shared" si="1"/>
        <v>24</v>
      </c>
      <c r="J26">
        <f t="shared" si="3"/>
        <v>0.74019451299172512</v>
      </c>
      <c r="K26">
        <f t="shared" si="2"/>
        <v>0.46262320922622613</v>
      </c>
    </row>
    <row r="27" spans="1:11" x14ac:dyDescent="0.75">
      <c r="A27">
        <v>25</v>
      </c>
      <c r="B27">
        <v>504.86500000000001</v>
      </c>
      <c r="C27">
        <v>523.53499999999997</v>
      </c>
      <c r="D27">
        <v>294.43200000000002</v>
      </c>
      <c r="E27">
        <v>532.17700000000002</v>
      </c>
      <c r="G27" s="1">
        <f t="shared" si="0"/>
        <v>-18.669999999999959</v>
      </c>
      <c r="I27">
        <f t="shared" si="1"/>
        <v>25</v>
      </c>
      <c r="J27">
        <f t="shared" si="3"/>
        <v>0.34861373203658014</v>
      </c>
      <c r="K27">
        <f t="shared" si="2"/>
        <v>0.45473667865989614</v>
      </c>
    </row>
    <row r="28" spans="1:11" x14ac:dyDescent="0.75">
      <c r="A28">
        <v>26</v>
      </c>
      <c r="B28">
        <v>500.19200000000001</v>
      </c>
      <c r="C28">
        <v>516.28800000000001</v>
      </c>
      <c r="D28">
        <v>286.62700000000001</v>
      </c>
      <c r="E28">
        <v>509.04899999999998</v>
      </c>
      <c r="G28" s="1">
        <f t="shared" si="0"/>
        <v>-16.096000000000004</v>
      </c>
      <c r="I28">
        <f t="shared" si="1"/>
        <v>26</v>
      </c>
      <c r="J28">
        <f t="shared" si="3"/>
        <v>0.42334155900711173</v>
      </c>
      <c r="K28">
        <f t="shared" si="2"/>
        <v>0.46170790825834285</v>
      </c>
    </row>
    <row r="29" spans="1:11" x14ac:dyDescent="0.75">
      <c r="A29">
        <v>27</v>
      </c>
      <c r="B29">
        <v>515.78200000000004</v>
      </c>
      <c r="C29">
        <v>532.23099999999999</v>
      </c>
      <c r="D29">
        <v>293.738</v>
      </c>
      <c r="E29">
        <v>519.85299999999995</v>
      </c>
      <c r="G29" s="1">
        <f t="shared" si="0"/>
        <v>-16.448999999999955</v>
      </c>
      <c r="I29">
        <f t="shared" si="1"/>
        <v>27</v>
      </c>
      <c r="J29">
        <f t="shared" si="3"/>
        <v>0.41309333720423896</v>
      </c>
      <c r="K29">
        <f t="shared" si="2"/>
        <v>0.46701662861101462</v>
      </c>
    </row>
    <row r="30" spans="1:11" x14ac:dyDescent="0.75">
      <c r="A30">
        <v>28</v>
      </c>
      <c r="B30">
        <v>523.47400000000005</v>
      </c>
      <c r="C30">
        <v>542.31100000000004</v>
      </c>
      <c r="D30">
        <v>293.72000000000003</v>
      </c>
      <c r="E30">
        <v>518.67999999999995</v>
      </c>
      <c r="G30" s="1">
        <f t="shared" si="0"/>
        <v>-18.836999999999989</v>
      </c>
      <c r="I30">
        <f t="shared" si="1"/>
        <v>28</v>
      </c>
      <c r="J30">
        <f t="shared" si="3"/>
        <v>0.34376542313833569</v>
      </c>
      <c r="K30">
        <f t="shared" si="2"/>
        <v>0.46834554028293379</v>
      </c>
    </row>
    <row r="31" spans="1:11" x14ac:dyDescent="0.75">
      <c r="A31">
        <v>29</v>
      </c>
      <c r="B31">
        <v>513.00599999999997</v>
      </c>
      <c r="C31">
        <v>532.46199999999999</v>
      </c>
      <c r="D31">
        <v>286.74200000000002</v>
      </c>
      <c r="E31">
        <v>523.28</v>
      </c>
      <c r="G31" s="1">
        <f t="shared" si="0"/>
        <v>-19.456000000000017</v>
      </c>
      <c r="I31">
        <f t="shared" si="1"/>
        <v>29</v>
      </c>
      <c r="J31">
        <f t="shared" si="3"/>
        <v>0.32579474524604279</v>
      </c>
      <c r="K31">
        <f t="shared" si="2"/>
        <v>0.44570025788534029</v>
      </c>
    </row>
    <row r="32" spans="1:11" x14ac:dyDescent="0.75">
      <c r="A32">
        <v>30</v>
      </c>
      <c r="B32">
        <v>501.23099999999999</v>
      </c>
      <c r="C32">
        <v>520.726</v>
      </c>
      <c r="D32">
        <v>279.46699999999998</v>
      </c>
      <c r="E32">
        <v>502.298</v>
      </c>
      <c r="G32" s="1">
        <f t="shared" si="0"/>
        <v>-19.495000000000005</v>
      </c>
      <c r="I32">
        <f t="shared" si="1"/>
        <v>30</v>
      </c>
      <c r="J32">
        <f t="shared" si="3"/>
        <v>0.32466250544345931</v>
      </c>
      <c r="K32">
        <f t="shared" si="2"/>
        <v>0.45113236271181117</v>
      </c>
    </row>
    <row r="33" spans="1:11" x14ac:dyDescent="0.75">
      <c r="A33">
        <v>31</v>
      </c>
      <c r="B33">
        <v>508.12200000000001</v>
      </c>
      <c r="C33">
        <v>524.88199999999995</v>
      </c>
      <c r="D33">
        <v>283.08</v>
      </c>
      <c r="E33">
        <v>523.16</v>
      </c>
      <c r="G33" s="1">
        <f t="shared" si="0"/>
        <v>-16.759999999999934</v>
      </c>
      <c r="I33">
        <f t="shared" si="1"/>
        <v>31</v>
      </c>
      <c r="J33">
        <f t="shared" si="3"/>
        <v>0.40406445057337875</v>
      </c>
      <c r="K33">
        <f t="shared" si="2"/>
        <v>0.4367496775473757</v>
      </c>
    </row>
    <row r="34" spans="1:11" x14ac:dyDescent="0.75">
      <c r="A34">
        <v>32</v>
      </c>
      <c r="B34">
        <v>503.35899999999998</v>
      </c>
      <c r="C34">
        <v>522.80700000000002</v>
      </c>
      <c r="D34">
        <v>278.78699999999998</v>
      </c>
      <c r="E34">
        <v>502.28</v>
      </c>
      <c r="G34" s="1">
        <f t="shared" si="0"/>
        <v>-19.448000000000036</v>
      </c>
      <c r="I34">
        <f t="shared" si="1"/>
        <v>32</v>
      </c>
      <c r="J34">
        <f t="shared" si="3"/>
        <v>0.32602699956452097</v>
      </c>
      <c r="K34">
        <f t="shared" si="2"/>
        <v>0.44937480380872658</v>
      </c>
    </row>
    <row r="35" spans="1:11" x14ac:dyDescent="0.75">
      <c r="A35">
        <v>33</v>
      </c>
      <c r="B35">
        <v>501.46199999999999</v>
      </c>
      <c r="C35">
        <v>520.52800000000002</v>
      </c>
      <c r="D35">
        <v>276.36900000000003</v>
      </c>
      <c r="E35">
        <v>503.36399999999998</v>
      </c>
      <c r="G35" s="1">
        <f t="shared" si="0"/>
        <v>-19.066000000000031</v>
      </c>
      <c r="I35">
        <f t="shared" si="1"/>
        <v>33</v>
      </c>
      <c r="J35">
        <f t="shared" si="3"/>
        <v>0.33711714327188069</v>
      </c>
      <c r="K35">
        <f t="shared" si="2"/>
        <v>0.44179683016663024</v>
      </c>
    </row>
    <row r="36" spans="1:11" x14ac:dyDescent="0.75">
      <c r="A36">
        <v>34</v>
      </c>
      <c r="B36">
        <v>529.25599999999997</v>
      </c>
      <c r="C36">
        <v>558.255</v>
      </c>
      <c r="D36">
        <v>284.64400000000001</v>
      </c>
      <c r="E36">
        <v>522.12</v>
      </c>
      <c r="G36" s="1">
        <f t="shared" si="0"/>
        <v>-28.999000000000024</v>
      </c>
      <c r="I36">
        <f t="shared" si="1"/>
        <v>34</v>
      </c>
      <c r="J36">
        <f t="shared" si="3"/>
        <v>4.874437509072202E-2</v>
      </c>
      <c r="K36">
        <f t="shared" si="2"/>
        <v>0.44176862628071223</v>
      </c>
    </row>
    <row r="37" spans="1:11" x14ac:dyDescent="0.75">
      <c r="A37">
        <v>35</v>
      </c>
      <c r="B37">
        <v>493.73700000000002</v>
      </c>
      <c r="C37">
        <v>524.41499999999996</v>
      </c>
      <c r="D37">
        <v>276.27999999999997</v>
      </c>
      <c r="E37">
        <v>509.36900000000003</v>
      </c>
      <c r="G37" s="1">
        <f t="shared" si="0"/>
        <v>-30.67799999999994</v>
      </c>
      <c r="I37">
        <f t="shared" si="1"/>
        <v>35</v>
      </c>
      <c r="J37">
        <f t="shared" si="3"/>
        <v>0</v>
      </c>
      <c r="K37">
        <f t="shared" si="2"/>
        <v>0.43475469284919949</v>
      </c>
    </row>
    <row r="38" spans="1:11" x14ac:dyDescent="0.75">
      <c r="A38">
        <v>36</v>
      </c>
      <c r="B38">
        <v>495.54399999999998</v>
      </c>
      <c r="C38">
        <v>518.87</v>
      </c>
      <c r="D38">
        <v>280.50400000000002</v>
      </c>
      <c r="E38">
        <v>519.64700000000005</v>
      </c>
      <c r="G38" s="1">
        <f t="shared" si="0"/>
        <v>-23.326000000000022</v>
      </c>
      <c r="I38">
        <f t="shared" si="1"/>
        <v>36</v>
      </c>
      <c r="J38">
        <f t="shared" si="3"/>
        <v>0.21344171868195477</v>
      </c>
      <c r="K38">
        <f t="shared" si="2"/>
        <v>0.43414313131338406</v>
      </c>
    </row>
    <row r="39" spans="1:11" x14ac:dyDescent="0.75">
      <c r="A39">
        <v>37</v>
      </c>
      <c r="B39">
        <v>479.512</v>
      </c>
      <c r="C39">
        <v>504.96800000000002</v>
      </c>
      <c r="D39">
        <v>268.63</v>
      </c>
      <c r="E39">
        <v>495.45400000000001</v>
      </c>
      <c r="G39" s="1">
        <f t="shared" si="0"/>
        <v>-25.456000000000017</v>
      </c>
      <c r="I39">
        <f t="shared" si="1"/>
        <v>37</v>
      </c>
      <c r="J39">
        <f t="shared" si="3"/>
        <v>0.15160400638699181</v>
      </c>
      <c r="K39">
        <f t="shared" si="2"/>
        <v>0.43049215083605447</v>
      </c>
    </row>
    <row r="40" spans="1:11" x14ac:dyDescent="0.75">
      <c r="A40">
        <v>38</v>
      </c>
      <c r="B40">
        <v>480.45100000000002</v>
      </c>
      <c r="C40">
        <v>502.255</v>
      </c>
      <c r="D40">
        <v>272</v>
      </c>
      <c r="E40">
        <v>508.30099999999999</v>
      </c>
      <c r="G40" s="1">
        <f t="shared" si="0"/>
        <v>-21.803999999999974</v>
      </c>
      <c r="I40">
        <f t="shared" si="1"/>
        <v>38</v>
      </c>
      <c r="J40">
        <f t="shared" si="3"/>
        <v>0.25762810277253545</v>
      </c>
      <c r="K40">
        <f t="shared" si="2"/>
        <v>0.42492808414091132</v>
      </c>
    </row>
    <row r="41" spans="1:11" x14ac:dyDescent="0.75">
      <c r="A41">
        <v>39</v>
      </c>
      <c r="B41">
        <v>520.726</v>
      </c>
      <c r="C41">
        <v>542.12099999999998</v>
      </c>
      <c r="D41">
        <v>276.68200000000002</v>
      </c>
      <c r="E41">
        <v>522.84699999999998</v>
      </c>
      <c r="G41" s="1">
        <f t="shared" si="0"/>
        <v>-21.394999999999982</v>
      </c>
      <c r="I41">
        <f t="shared" si="1"/>
        <v>39</v>
      </c>
      <c r="J41">
        <f t="shared" si="3"/>
        <v>0.2695021048047605</v>
      </c>
      <c r="K41">
        <f t="shared" si="2"/>
        <v>0.42120705875928088</v>
      </c>
    </row>
    <row r="42" spans="1:11" x14ac:dyDescent="0.75">
      <c r="A42">
        <v>40</v>
      </c>
      <c r="B42">
        <v>496.363</v>
      </c>
      <c r="C42">
        <v>516.85699999999997</v>
      </c>
      <c r="D42">
        <v>270.16399999999999</v>
      </c>
      <c r="E42">
        <v>513.26300000000003</v>
      </c>
      <c r="G42" s="1">
        <f t="shared" si="0"/>
        <v>-20.493999999999971</v>
      </c>
      <c r="I42">
        <f t="shared" si="1"/>
        <v>40</v>
      </c>
      <c r="J42">
        <f t="shared" si="3"/>
        <v>0.29565974742342832</v>
      </c>
      <c r="K42">
        <f t="shared" si="2"/>
        <v>0.41489791818706556</v>
      </c>
    </row>
    <row r="43" spans="1:11" x14ac:dyDescent="0.75">
      <c r="A43">
        <v>41</v>
      </c>
      <c r="B43">
        <v>493.51799999999997</v>
      </c>
      <c r="C43">
        <v>516.625</v>
      </c>
      <c r="D43">
        <v>274.13499999999999</v>
      </c>
      <c r="E43">
        <v>513.94500000000005</v>
      </c>
      <c r="G43" s="1">
        <f t="shared" si="0"/>
        <v>-23.107000000000028</v>
      </c>
      <c r="I43">
        <f t="shared" si="1"/>
        <v>41</v>
      </c>
      <c r="J43">
        <f t="shared" si="3"/>
        <v>0.21979968065030997</v>
      </c>
      <c r="K43">
        <f t="shared" si="2"/>
        <v>0.42425973168843356</v>
      </c>
    </row>
    <row r="44" spans="1:11" x14ac:dyDescent="0.75">
      <c r="A44">
        <v>42</v>
      </c>
      <c r="B44">
        <v>497.077</v>
      </c>
      <c r="C44">
        <v>518.76800000000003</v>
      </c>
      <c r="D44">
        <v>274.31400000000002</v>
      </c>
      <c r="E44">
        <v>507.49599999999998</v>
      </c>
      <c r="G44" s="1">
        <f t="shared" si="0"/>
        <v>-21.691000000000031</v>
      </c>
      <c r="I44">
        <f t="shared" si="1"/>
        <v>42</v>
      </c>
      <c r="J44">
        <f t="shared" si="3"/>
        <v>0.26090869502104591</v>
      </c>
      <c r="K44">
        <f t="shared" si="2"/>
        <v>0.43178252162602976</v>
      </c>
    </row>
    <row r="45" spans="1:11" x14ac:dyDescent="0.75">
      <c r="A45">
        <v>43</v>
      </c>
      <c r="B45">
        <v>497.14299999999997</v>
      </c>
      <c r="C45">
        <v>522.26300000000003</v>
      </c>
      <c r="D45">
        <v>273.09100000000001</v>
      </c>
      <c r="E45">
        <v>519.67499999999995</v>
      </c>
      <c r="G45" s="1">
        <f t="shared" si="0"/>
        <v>-25.120000000000061</v>
      </c>
      <c r="I45">
        <f t="shared" si="1"/>
        <v>43</v>
      </c>
      <c r="J45">
        <f t="shared" si="3"/>
        <v>0.16135868776309739</v>
      </c>
      <c r="K45">
        <f t="shared" si="2"/>
        <v>0.41556514668167893</v>
      </c>
    </row>
    <row r="46" spans="1:11" x14ac:dyDescent="0.75">
      <c r="A46">
        <v>44</v>
      </c>
      <c r="B46">
        <v>495.94600000000003</v>
      </c>
      <c r="C46">
        <v>522.12900000000002</v>
      </c>
      <c r="D46">
        <v>277.161</v>
      </c>
      <c r="E46">
        <v>520.17200000000003</v>
      </c>
      <c r="G46" s="1">
        <f t="shared" si="0"/>
        <v>-26.182999999999993</v>
      </c>
      <c r="I46">
        <f t="shared" si="1"/>
        <v>44</v>
      </c>
      <c r="J46">
        <f t="shared" si="3"/>
        <v>0.13049789519523752</v>
      </c>
      <c r="K46">
        <f t="shared" si="2"/>
        <v>0.42521965554811431</v>
      </c>
    </row>
    <row r="47" spans="1:11" x14ac:dyDescent="0.75">
      <c r="A47">
        <v>45</v>
      </c>
      <c r="B47">
        <v>492.423</v>
      </c>
      <c r="C47">
        <v>510.51799999999997</v>
      </c>
      <c r="D47">
        <v>271.19</v>
      </c>
      <c r="E47">
        <v>522.15</v>
      </c>
      <c r="G47" s="1">
        <f t="shared" si="0"/>
        <v>-18.09499999999997</v>
      </c>
      <c r="I47">
        <f t="shared" si="1"/>
        <v>45</v>
      </c>
      <c r="J47">
        <f t="shared" si="3"/>
        <v>0.36530701117723891</v>
      </c>
      <c r="K47">
        <f t="shared" si="2"/>
        <v>0.40828049235359942</v>
      </c>
    </row>
    <row r="48" spans="1:11" x14ac:dyDescent="0.75">
      <c r="A48">
        <v>46</v>
      </c>
      <c r="B48">
        <v>494.41699999999997</v>
      </c>
      <c r="C48">
        <v>511.02199999999999</v>
      </c>
      <c r="D48">
        <v>275.971</v>
      </c>
      <c r="E48">
        <v>532.86500000000001</v>
      </c>
      <c r="G48" s="1">
        <f t="shared" si="0"/>
        <v>-16.605000000000018</v>
      </c>
      <c r="I48">
        <f t="shared" si="1"/>
        <v>46</v>
      </c>
      <c r="J48">
        <f t="shared" si="3"/>
        <v>0.40856437799390183</v>
      </c>
      <c r="K48">
        <f t="shared" si="2"/>
        <v>0.40926452956777637</v>
      </c>
    </row>
    <row r="49" spans="1:11" x14ac:dyDescent="0.75">
      <c r="A49">
        <v>47</v>
      </c>
      <c r="B49">
        <v>509.577</v>
      </c>
      <c r="C49">
        <v>531.60400000000004</v>
      </c>
      <c r="D49">
        <v>274.63099999999997</v>
      </c>
      <c r="E49">
        <v>542.56899999999996</v>
      </c>
      <c r="G49" s="1">
        <f t="shared" si="0"/>
        <v>-22.027000000000044</v>
      </c>
      <c r="I49">
        <f t="shared" si="1"/>
        <v>47</v>
      </c>
      <c r="J49">
        <f t="shared" si="3"/>
        <v>0.25115401364493867</v>
      </c>
      <c r="K49">
        <f t="shared" si="2"/>
        <v>0.39669497762495587</v>
      </c>
    </row>
    <row r="50" spans="1:11" x14ac:dyDescent="0.75">
      <c r="A50">
        <v>48</v>
      </c>
      <c r="B50">
        <v>481.154</v>
      </c>
      <c r="C50">
        <v>503.90100000000001</v>
      </c>
      <c r="D50">
        <v>268.964</v>
      </c>
      <c r="E50">
        <v>528.16399999999999</v>
      </c>
      <c r="G50" s="1">
        <f t="shared" si="0"/>
        <v>-22.747000000000014</v>
      </c>
      <c r="I50">
        <f t="shared" si="1"/>
        <v>48</v>
      </c>
      <c r="J50">
        <f t="shared" si="3"/>
        <v>0.23025112498185341</v>
      </c>
      <c r="K50">
        <f t="shared" si="2"/>
        <v>0.3968110857400457</v>
      </c>
    </row>
    <row r="51" spans="1:11" x14ac:dyDescent="0.75">
      <c r="A51">
        <v>49</v>
      </c>
      <c r="B51">
        <v>477.60899999999998</v>
      </c>
      <c r="C51">
        <v>497.995</v>
      </c>
      <c r="D51">
        <v>265.38200000000001</v>
      </c>
      <c r="E51">
        <v>516.00400000000002</v>
      </c>
      <c r="G51" s="1">
        <f t="shared" si="0"/>
        <v>-20.386000000000024</v>
      </c>
      <c r="I51">
        <f t="shared" si="1"/>
        <v>49</v>
      </c>
      <c r="J51">
        <f t="shared" si="3"/>
        <v>0.29879518072288969</v>
      </c>
      <c r="K51">
        <f t="shared" si="2"/>
        <v>0.39995050555044898</v>
      </c>
    </row>
    <row r="52" spans="1:11" x14ac:dyDescent="0.75">
      <c r="A52">
        <v>50</v>
      </c>
      <c r="B52">
        <v>467.54500000000002</v>
      </c>
      <c r="C52">
        <v>481.30700000000002</v>
      </c>
      <c r="D52">
        <v>262.32400000000001</v>
      </c>
      <c r="E52">
        <v>508.68400000000003</v>
      </c>
      <c r="G52" s="1">
        <f t="shared" si="0"/>
        <v>-13.762</v>
      </c>
      <c r="I52">
        <f t="shared" si="1"/>
        <v>50</v>
      </c>
      <c r="J52">
        <f t="shared" si="3"/>
        <v>0.49110175642328269</v>
      </c>
      <c r="K52">
        <f t="shared" si="2"/>
        <v>0.39961511150446122</v>
      </c>
    </row>
    <row r="53" spans="1:11" x14ac:dyDescent="0.75">
      <c r="A53">
        <v>51</v>
      </c>
      <c r="B53">
        <v>463.79500000000002</v>
      </c>
      <c r="C53">
        <v>481.49099999999999</v>
      </c>
      <c r="D53">
        <v>266.03100000000001</v>
      </c>
      <c r="E53">
        <v>508.6</v>
      </c>
      <c r="G53" s="1">
        <f t="shared" si="0"/>
        <v>-17.69599999999997</v>
      </c>
      <c r="I53">
        <f t="shared" si="1"/>
        <v>51</v>
      </c>
      <c r="J53">
        <f t="shared" si="3"/>
        <v>0.37689069531136582</v>
      </c>
      <c r="K53">
        <f t="shared" si="2"/>
        <v>0.40924086464230569</v>
      </c>
    </row>
    <row r="54" spans="1:11" x14ac:dyDescent="0.75">
      <c r="A54">
        <v>52</v>
      </c>
      <c r="B54">
        <v>467.99400000000003</v>
      </c>
      <c r="C54">
        <v>486.53199999999998</v>
      </c>
      <c r="D54">
        <v>266.86099999999999</v>
      </c>
      <c r="E54">
        <v>511.82400000000001</v>
      </c>
      <c r="G54" s="1">
        <f t="shared" si="0"/>
        <v>-18.537999999999954</v>
      </c>
      <c r="I54">
        <f t="shared" si="1"/>
        <v>52</v>
      </c>
      <c r="J54">
        <f t="shared" si="3"/>
        <v>0.35244592829147942</v>
      </c>
      <c r="K54">
        <f t="shared" si="2"/>
        <v>0.40799185348523825</v>
      </c>
    </row>
    <row r="55" spans="1:11" x14ac:dyDescent="0.75">
      <c r="A55">
        <v>53</v>
      </c>
      <c r="B55">
        <v>481.36599999999999</v>
      </c>
      <c r="C55">
        <v>497.58199999999999</v>
      </c>
      <c r="D55">
        <v>277.88299999999998</v>
      </c>
      <c r="E55">
        <v>530.59400000000005</v>
      </c>
      <c r="G55" s="1">
        <f t="shared" si="0"/>
        <v>-16.216000000000008</v>
      </c>
      <c r="I55">
        <f t="shared" si="1"/>
        <v>53</v>
      </c>
      <c r="J55">
        <f t="shared" si="3"/>
        <v>0.41985774422993061</v>
      </c>
      <c r="K55">
        <f t="shared" si="2"/>
        <v>0.41618484439616743</v>
      </c>
    </row>
    <row r="56" spans="1:11" x14ac:dyDescent="0.75">
      <c r="A56">
        <v>54</v>
      </c>
      <c r="B56">
        <v>481.89600000000002</v>
      </c>
      <c r="C56">
        <v>498.33600000000001</v>
      </c>
      <c r="D56">
        <v>270.91800000000001</v>
      </c>
      <c r="E56">
        <v>522.36300000000006</v>
      </c>
      <c r="G56" s="1">
        <f t="shared" si="0"/>
        <v>-16.439999999999998</v>
      </c>
      <c r="I56">
        <f t="shared" si="1"/>
        <v>54</v>
      </c>
      <c r="J56">
        <f t="shared" si="3"/>
        <v>0.41335462331252631</v>
      </c>
      <c r="K56">
        <f t="shared" si="2"/>
        <v>0.40738835330286327</v>
      </c>
    </row>
    <row r="57" spans="1:11" x14ac:dyDescent="0.75">
      <c r="A57">
        <v>55</v>
      </c>
      <c r="B57">
        <v>484.39</v>
      </c>
      <c r="C57">
        <v>502.62299999999999</v>
      </c>
      <c r="D57">
        <v>269.03100000000001</v>
      </c>
      <c r="E57">
        <v>512.14099999999996</v>
      </c>
      <c r="G57" s="1">
        <f t="shared" si="0"/>
        <v>-18.233000000000004</v>
      </c>
      <c r="I57">
        <f t="shared" si="1"/>
        <v>55</v>
      </c>
      <c r="J57">
        <f t="shared" si="3"/>
        <v>0.36130062418347975</v>
      </c>
      <c r="K57">
        <f t="shared" si="2"/>
        <v>0.41319576376864448</v>
      </c>
    </row>
    <row r="58" spans="1:11" x14ac:dyDescent="0.75">
      <c r="A58">
        <v>56</v>
      </c>
      <c r="B58">
        <v>478.37799999999999</v>
      </c>
      <c r="C58">
        <v>496.23200000000003</v>
      </c>
      <c r="D58">
        <v>273.125</v>
      </c>
      <c r="E58">
        <v>526.90599999999995</v>
      </c>
      <c r="G58" s="1">
        <f t="shared" si="0"/>
        <v>-17.854000000000042</v>
      </c>
      <c r="I58">
        <f t="shared" si="1"/>
        <v>56</v>
      </c>
      <c r="J58">
        <f t="shared" si="3"/>
        <v>0.37230367252140867</v>
      </c>
      <c r="K58">
        <f t="shared" si="2"/>
        <v>0.40826382506033337</v>
      </c>
    </row>
    <row r="59" spans="1:11" x14ac:dyDescent="0.75">
      <c r="A59">
        <v>57</v>
      </c>
      <c r="B59">
        <v>469.11500000000001</v>
      </c>
      <c r="C59">
        <v>483.10399999999998</v>
      </c>
      <c r="D59">
        <v>280.64400000000001</v>
      </c>
      <c r="E59">
        <v>538.702</v>
      </c>
      <c r="G59" s="1">
        <f t="shared" si="0"/>
        <v>-13.988999999999976</v>
      </c>
      <c r="I59">
        <f t="shared" si="1"/>
        <v>57</v>
      </c>
      <c r="J59">
        <f t="shared" si="3"/>
        <v>0.48451154013644926</v>
      </c>
      <c r="K59">
        <f t="shared" si="2"/>
        <v>0.4147197768341207</v>
      </c>
    </row>
    <row r="60" spans="1:11" x14ac:dyDescent="0.75">
      <c r="A60">
        <v>58</v>
      </c>
      <c r="B60">
        <v>477.98099999999999</v>
      </c>
      <c r="C60">
        <v>487.58</v>
      </c>
      <c r="D60">
        <v>274.15600000000001</v>
      </c>
      <c r="E60">
        <v>528.947</v>
      </c>
      <c r="G60" s="1">
        <f t="shared" si="0"/>
        <v>-9.5989999999999895</v>
      </c>
      <c r="I60">
        <f t="shared" si="1"/>
        <v>58</v>
      </c>
      <c r="J60">
        <f t="shared" si="3"/>
        <v>0.6119610974016545</v>
      </c>
      <c r="K60">
        <f t="shared" si="2"/>
        <v>0.40874734378782585</v>
      </c>
    </row>
    <row r="61" spans="1:11" x14ac:dyDescent="0.75">
      <c r="A61">
        <v>59</v>
      </c>
      <c r="B61">
        <v>473.07100000000003</v>
      </c>
      <c r="C61">
        <v>482.16500000000002</v>
      </c>
      <c r="D61">
        <v>279.37299999999999</v>
      </c>
      <c r="E61">
        <v>535.84400000000005</v>
      </c>
      <c r="G61" s="1">
        <f t="shared" si="0"/>
        <v>-9.0939999999999941</v>
      </c>
      <c r="I61">
        <f t="shared" si="1"/>
        <v>59</v>
      </c>
      <c r="J61">
        <f t="shared" si="3"/>
        <v>0.62662215125562448</v>
      </c>
      <c r="K61">
        <f t="shared" si="2"/>
        <v>0.41451361568280404</v>
      </c>
    </row>
    <row r="62" spans="1:11" x14ac:dyDescent="0.75">
      <c r="A62">
        <v>60</v>
      </c>
      <c r="B62">
        <v>454.12799999999999</v>
      </c>
      <c r="C62">
        <v>468.40600000000001</v>
      </c>
      <c r="D62">
        <v>267.59100000000001</v>
      </c>
      <c r="E62">
        <v>504.738</v>
      </c>
      <c r="G62" s="1">
        <f t="shared" si="0"/>
        <v>-14.27800000000002</v>
      </c>
      <c r="I62">
        <f t="shared" si="1"/>
        <v>60</v>
      </c>
      <c r="J62">
        <f t="shared" si="3"/>
        <v>0.47612135288140373</v>
      </c>
      <c r="K62">
        <f t="shared" si="2"/>
        <v>0.4174035317540768</v>
      </c>
    </row>
    <row r="63" spans="1:11" x14ac:dyDescent="0.75">
      <c r="A63">
        <v>61</v>
      </c>
      <c r="B63">
        <v>459.31400000000002</v>
      </c>
      <c r="C63">
        <v>471.75</v>
      </c>
      <c r="D63">
        <v>275.86200000000002</v>
      </c>
      <c r="E63">
        <v>521.00900000000001</v>
      </c>
      <c r="G63" s="1">
        <f t="shared" si="0"/>
        <v>-12.435999999999979</v>
      </c>
      <c r="I63">
        <f t="shared" si="1"/>
        <v>61</v>
      </c>
      <c r="J63">
        <f t="shared" si="3"/>
        <v>0.52959790971113352</v>
      </c>
      <c r="K63">
        <f t="shared" si="2"/>
        <v>0.42109279342857647</v>
      </c>
    </row>
    <row r="64" spans="1:11" x14ac:dyDescent="0.75">
      <c r="A64">
        <v>62</v>
      </c>
      <c r="B64">
        <v>463.89699999999999</v>
      </c>
      <c r="C64">
        <v>474.024</v>
      </c>
      <c r="D64">
        <v>278.04899999999998</v>
      </c>
      <c r="E64">
        <v>509.89299999999997</v>
      </c>
      <c r="G64" s="1">
        <f t="shared" si="0"/>
        <v>-10.12700000000001</v>
      </c>
      <c r="I64">
        <f t="shared" si="1"/>
        <v>62</v>
      </c>
      <c r="J64">
        <f t="shared" si="3"/>
        <v>0.59663231238205749</v>
      </c>
      <c r="K64">
        <f t="shared" si="2"/>
        <v>0.43870754283867625</v>
      </c>
    </row>
    <row r="65" spans="1:11" x14ac:dyDescent="0.75">
      <c r="A65">
        <v>63</v>
      </c>
      <c r="B65">
        <v>442.05799999999999</v>
      </c>
      <c r="C65">
        <v>448.19299999999998</v>
      </c>
      <c r="D65">
        <v>262.44</v>
      </c>
      <c r="E65">
        <v>479.41800000000001</v>
      </c>
      <c r="G65" s="1">
        <f t="shared" si="0"/>
        <v>-6.1349999999999909</v>
      </c>
      <c r="I65">
        <f t="shared" si="1"/>
        <v>63</v>
      </c>
      <c r="J65">
        <f t="shared" si="3"/>
        <v>0.71252721730294655</v>
      </c>
      <c r="K65">
        <f t="shared" si="2"/>
        <v>0.43247694884507731</v>
      </c>
    </row>
    <row r="66" spans="1:11" x14ac:dyDescent="0.75">
      <c r="A66">
        <v>64</v>
      </c>
      <c r="B66">
        <v>459.904</v>
      </c>
      <c r="C66">
        <v>472.70299999999997</v>
      </c>
      <c r="D66">
        <v>272.96899999999999</v>
      </c>
      <c r="E66">
        <v>502.19600000000003</v>
      </c>
      <c r="G66" s="1">
        <f t="shared" si="0"/>
        <v>-12.798999999999978</v>
      </c>
      <c r="I66">
        <f t="shared" si="1"/>
        <v>64</v>
      </c>
      <c r="J66">
        <f t="shared" si="3"/>
        <v>0.519059370010161</v>
      </c>
      <c r="K66">
        <f t="shared" si="2"/>
        <v>0.43425101256946691</v>
      </c>
    </row>
    <row r="67" spans="1:11" x14ac:dyDescent="0.75">
      <c r="A67">
        <v>65</v>
      </c>
      <c r="B67">
        <v>455.476</v>
      </c>
      <c r="C67">
        <v>465.48700000000002</v>
      </c>
      <c r="D67">
        <v>261.07299999999998</v>
      </c>
      <c r="E67">
        <v>481.11700000000002</v>
      </c>
      <c r="G67" s="1">
        <f t="shared" ref="G67:G105" si="4">B67-C67</f>
        <v>-10.011000000000024</v>
      </c>
      <c r="I67">
        <f t="shared" ref="I67:I105" si="5">A67</f>
        <v>65</v>
      </c>
      <c r="J67">
        <f t="shared" si="3"/>
        <v>0.59999999999999865</v>
      </c>
      <c r="K67">
        <f t="shared" ref="K67:K105" si="6">(D67-107)/(E67-120)</f>
        <v>0.42665673452094466</v>
      </c>
    </row>
    <row r="68" spans="1:11" x14ac:dyDescent="0.75">
      <c r="A68">
        <v>66</v>
      </c>
      <c r="B68">
        <v>453.25</v>
      </c>
      <c r="C68">
        <v>466.5</v>
      </c>
      <c r="D68">
        <v>266.25599999999997</v>
      </c>
      <c r="E68">
        <v>503.31900000000002</v>
      </c>
      <c r="G68" s="1">
        <f t="shared" si="4"/>
        <v>-13.25</v>
      </c>
      <c r="I68">
        <f t="shared" si="5"/>
        <v>66</v>
      </c>
      <c r="J68">
        <f t="shared" ref="J68:J105" si="7">(G68-MIN(G$3:G$105))/(MAX(G$3:G$105)-MIN(G$3:G$105))</f>
        <v>0.50596603280592167</v>
      </c>
      <c r="K68">
        <f t="shared" si="6"/>
        <v>0.41546596959712395</v>
      </c>
    </row>
    <row r="69" spans="1:11" x14ac:dyDescent="0.75">
      <c r="A69">
        <v>67</v>
      </c>
      <c r="B69">
        <v>450.113</v>
      </c>
      <c r="C69">
        <v>461.565</v>
      </c>
      <c r="D69">
        <v>264.60500000000002</v>
      </c>
      <c r="E69">
        <v>486.58</v>
      </c>
      <c r="G69" s="1">
        <f t="shared" si="4"/>
        <v>-11.451999999999998</v>
      </c>
      <c r="I69">
        <f t="shared" si="5"/>
        <v>67</v>
      </c>
      <c r="J69">
        <f t="shared" si="7"/>
        <v>0.55816519088401739</v>
      </c>
      <c r="K69">
        <f t="shared" si="6"/>
        <v>0.42993343881281038</v>
      </c>
    </row>
    <row r="70" spans="1:11" x14ac:dyDescent="0.75">
      <c r="A70">
        <v>68</v>
      </c>
      <c r="B70">
        <v>448.49400000000003</v>
      </c>
      <c r="C70">
        <v>458.62099999999998</v>
      </c>
      <c r="D70">
        <v>262.48500000000001</v>
      </c>
      <c r="E70">
        <v>475.40100000000001</v>
      </c>
      <c r="G70" s="1">
        <f t="shared" si="4"/>
        <v>-10.126999999999953</v>
      </c>
      <c r="I70">
        <f t="shared" si="5"/>
        <v>68</v>
      </c>
      <c r="J70">
        <f t="shared" si="7"/>
        <v>0.59663231238205905</v>
      </c>
      <c r="K70">
        <f t="shared" si="6"/>
        <v>0.4374917346884224</v>
      </c>
    </row>
    <row r="71" spans="1:11" x14ac:dyDescent="0.75">
      <c r="A71">
        <v>69</v>
      </c>
      <c r="B71">
        <v>457.67599999999999</v>
      </c>
      <c r="C71">
        <v>464.77199999999999</v>
      </c>
      <c r="D71">
        <v>263.10300000000001</v>
      </c>
      <c r="E71">
        <v>472.31</v>
      </c>
      <c r="G71" s="1">
        <f t="shared" si="4"/>
        <v>-7.0960000000000036</v>
      </c>
      <c r="I71">
        <f t="shared" si="5"/>
        <v>69</v>
      </c>
      <c r="J71">
        <f t="shared" si="7"/>
        <v>0.68462766729568825</v>
      </c>
      <c r="K71">
        <f t="shared" si="6"/>
        <v>0.44308421560557465</v>
      </c>
    </row>
    <row r="72" spans="1:11" x14ac:dyDescent="0.75">
      <c r="A72">
        <v>70</v>
      </c>
      <c r="B72">
        <v>459.13099999999997</v>
      </c>
      <c r="C72">
        <v>463.548</v>
      </c>
      <c r="D72">
        <v>267.04700000000003</v>
      </c>
      <c r="E72">
        <v>488.03699999999998</v>
      </c>
      <c r="G72" s="1">
        <f t="shared" si="4"/>
        <v>-4.41700000000003</v>
      </c>
      <c r="I72">
        <f t="shared" si="5"/>
        <v>70</v>
      </c>
      <c r="J72">
        <f t="shared" si="7"/>
        <v>0.76240383219625374</v>
      </c>
      <c r="K72">
        <f t="shared" si="6"/>
        <v>0.43486660308610287</v>
      </c>
    </row>
    <row r="73" spans="1:11" x14ac:dyDescent="0.75">
      <c r="A73">
        <v>71</v>
      </c>
      <c r="B73">
        <v>442.74400000000003</v>
      </c>
      <c r="C73">
        <v>456.7</v>
      </c>
      <c r="D73">
        <v>261.16000000000003</v>
      </c>
      <c r="E73">
        <v>483.988</v>
      </c>
      <c r="G73" s="1">
        <f t="shared" si="4"/>
        <v>-13.95599999999996</v>
      </c>
      <c r="I73">
        <f t="shared" si="5"/>
        <v>71</v>
      </c>
      <c r="J73">
        <f t="shared" si="7"/>
        <v>0.48546958920017452</v>
      </c>
      <c r="K73">
        <f t="shared" si="6"/>
        <v>0.42353044605866136</v>
      </c>
    </row>
    <row r="74" spans="1:11" x14ac:dyDescent="0.75">
      <c r="A74">
        <v>72</v>
      </c>
      <c r="B74">
        <v>465.06700000000001</v>
      </c>
      <c r="C74">
        <v>476.88200000000001</v>
      </c>
      <c r="D74">
        <v>278.82400000000001</v>
      </c>
      <c r="E74">
        <v>516.45299999999997</v>
      </c>
      <c r="G74" s="1">
        <f t="shared" si="4"/>
        <v>-11.814999999999998</v>
      </c>
      <c r="I74">
        <f t="shared" si="5"/>
        <v>72</v>
      </c>
      <c r="J74">
        <f t="shared" si="7"/>
        <v>0.54762665118304477</v>
      </c>
      <c r="K74">
        <f t="shared" si="6"/>
        <v>0.43340320290173118</v>
      </c>
    </row>
    <row r="75" spans="1:11" x14ac:dyDescent="0.75">
      <c r="A75">
        <v>73</v>
      </c>
      <c r="B75">
        <v>460.709</v>
      </c>
      <c r="C75">
        <v>461.79500000000002</v>
      </c>
      <c r="D75">
        <v>275.97300000000001</v>
      </c>
      <c r="E75">
        <v>495.67200000000003</v>
      </c>
      <c r="G75" s="1">
        <f t="shared" si="4"/>
        <v>-1.0860000000000127</v>
      </c>
      <c r="I75">
        <f t="shared" si="5"/>
        <v>73</v>
      </c>
      <c r="J75">
        <f t="shared" si="7"/>
        <v>0.85910872405283734</v>
      </c>
      <c r="K75">
        <f t="shared" si="6"/>
        <v>0.44978864541408464</v>
      </c>
    </row>
    <row r="76" spans="1:11" x14ac:dyDescent="0.75">
      <c r="A76">
        <v>74</v>
      </c>
      <c r="B76">
        <v>457.35700000000003</v>
      </c>
      <c r="C76">
        <v>455.35700000000003</v>
      </c>
      <c r="D76">
        <v>267.03300000000002</v>
      </c>
      <c r="E76">
        <v>469.73700000000002</v>
      </c>
      <c r="G76" s="1">
        <f t="shared" si="4"/>
        <v>2</v>
      </c>
      <c r="I76">
        <f t="shared" si="5"/>
        <v>74</v>
      </c>
      <c r="J76">
        <f t="shared" si="7"/>
        <v>0.94870082740600958</v>
      </c>
      <c r="K76">
        <f t="shared" si="6"/>
        <v>0.45758098228097116</v>
      </c>
    </row>
    <row r="77" spans="1:11" x14ac:dyDescent="0.75">
      <c r="A77">
        <v>75</v>
      </c>
      <c r="B77">
        <v>440.64400000000001</v>
      </c>
      <c r="C77">
        <v>440.755</v>
      </c>
      <c r="D77">
        <v>263.83199999999999</v>
      </c>
      <c r="E77">
        <v>469.34</v>
      </c>
      <c r="G77" s="1">
        <f t="shared" si="4"/>
        <v>-0.11099999999999</v>
      </c>
      <c r="I77">
        <f t="shared" si="5"/>
        <v>75</v>
      </c>
      <c r="J77">
        <f t="shared" si="7"/>
        <v>0.88741471911743375</v>
      </c>
      <c r="K77">
        <f t="shared" si="6"/>
        <v>0.4489379973664625</v>
      </c>
    </row>
    <row r="78" spans="1:11" x14ac:dyDescent="0.75">
      <c r="A78">
        <v>76</v>
      </c>
      <c r="B78">
        <v>435.06200000000001</v>
      </c>
      <c r="C78">
        <v>440.92099999999999</v>
      </c>
      <c r="D78">
        <v>260.40800000000002</v>
      </c>
      <c r="E78">
        <v>461.35700000000003</v>
      </c>
      <c r="G78" s="1">
        <f t="shared" si="4"/>
        <v>-5.8589999999999804</v>
      </c>
      <c r="I78">
        <f t="shared" si="5"/>
        <v>76</v>
      </c>
      <c r="J78">
        <f t="shared" si="7"/>
        <v>0.7205399912904632</v>
      </c>
      <c r="K78">
        <f t="shared" si="6"/>
        <v>0.44940633999009832</v>
      </c>
    </row>
    <row r="79" spans="1:11" x14ac:dyDescent="0.75">
      <c r="A79">
        <v>77</v>
      </c>
      <c r="B79">
        <v>446.81</v>
      </c>
      <c r="C79">
        <v>455.27699999999999</v>
      </c>
      <c r="D79">
        <v>257.839</v>
      </c>
      <c r="E79">
        <v>454.37200000000001</v>
      </c>
      <c r="G79" s="1">
        <f t="shared" si="4"/>
        <v>-8.4669999999999845</v>
      </c>
      <c r="I79">
        <f t="shared" si="5"/>
        <v>77</v>
      </c>
      <c r="J79">
        <f t="shared" si="7"/>
        <v>0.64482508346639567</v>
      </c>
      <c r="K79">
        <f t="shared" si="6"/>
        <v>0.4511113370736784</v>
      </c>
    </row>
    <row r="80" spans="1:11" x14ac:dyDescent="0.75">
      <c r="A80">
        <v>78</v>
      </c>
      <c r="B80">
        <v>449.12799999999999</v>
      </c>
      <c r="C80">
        <v>460.75400000000002</v>
      </c>
      <c r="D80">
        <v>258.84699999999998</v>
      </c>
      <c r="E80">
        <v>467.64600000000002</v>
      </c>
      <c r="G80" s="1">
        <f t="shared" si="4"/>
        <v>-11.626000000000033</v>
      </c>
      <c r="I80">
        <f t="shared" si="5"/>
        <v>78</v>
      </c>
      <c r="J80">
        <f t="shared" si="7"/>
        <v>0.55311365945710389</v>
      </c>
      <c r="K80">
        <f t="shared" si="6"/>
        <v>0.43678627109185775</v>
      </c>
    </row>
    <row r="81" spans="1:11" x14ac:dyDescent="0.75">
      <c r="A81">
        <v>79</v>
      </c>
      <c r="B81">
        <v>441.21</v>
      </c>
      <c r="C81">
        <v>443.69299999999998</v>
      </c>
      <c r="D81">
        <v>259.10300000000001</v>
      </c>
      <c r="E81">
        <v>455.31</v>
      </c>
      <c r="G81" s="1">
        <f t="shared" si="4"/>
        <v>-2.4830000000000041</v>
      </c>
      <c r="I81">
        <f t="shared" si="5"/>
        <v>79</v>
      </c>
      <c r="J81">
        <f t="shared" si="7"/>
        <v>0.81855131368848855</v>
      </c>
      <c r="K81">
        <f t="shared" si="6"/>
        <v>0.45361903909814799</v>
      </c>
    </row>
    <row r="82" spans="1:11" x14ac:dyDescent="0.75">
      <c r="A82">
        <v>80</v>
      </c>
      <c r="B82">
        <v>453.983</v>
      </c>
      <c r="C82">
        <v>457.55599999999998</v>
      </c>
      <c r="D82">
        <v>262.851</v>
      </c>
      <c r="E82">
        <v>474.892</v>
      </c>
      <c r="G82" s="1">
        <f t="shared" si="4"/>
        <v>-3.5729999999999791</v>
      </c>
      <c r="I82">
        <f t="shared" si="5"/>
        <v>80</v>
      </c>
      <c r="J82">
        <f t="shared" si="7"/>
        <v>0.78690666279576171</v>
      </c>
      <c r="K82">
        <f t="shared" si="6"/>
        <v>0.43915050212459</v>
      </c>
    </row>
    <row r="83" spans="1:11" x14ac:dyDescent="0.75">
      <c r="A83">
        <v>81</v>
      </c>
      <c r="B83">
        <v>458.315</v>
      </c>
      <c r="C83">
        <v>459.25799999999998</v>
      </c>
      <c r="D83">
        <v>264.11500000000001</v>
      </c>
      <c r="E83">
        <v>468.68200000000002</v>
      </c>
      <c r="G83" s="1">
        <f t="shared" si="4"/>
        <v>-0.94299999999998363</v>
      </c>
      <c r="I83">
        <f t="shared" si="5"/>
        <v>81</v>
      </c>
      <c r="J83">
        <f t="shared" si="7"/>
        <v>0.86326026999564553</v>
      </c>
      <c r="K83">
        <f t="shared" si="6"/>
        <v>0.45059681887794611</v>
      </c>
    </row>
    <row r="84" spans="1:11" x14ac:dyDescent="0.75">
      <c r="A84">
        <v>82</v>
      </c>
      <c r="B84">
        <v>450.03300000000002</v>
      </c>
      <c r="C84">
        <v>455.279</v>
      </c>
      <c r="D84">
        <v>261.42099999999999</v>
      </c>
      <c r="E84">
        <v>465.53899999999999</v>
      </c>
      <c r="G84" s="1">
        <f t="shared" si="4"/>
        <v>-5.2459999999999809</v>
      </c>
      <c r="I84">
        <f t="shared" si="5"/>
        <v>82</v>
      </c>
      <c r="J84">
        <f t="shared" si="7"/>
        <v>0.73833647844389627</v>
      </c>
      <c r="K84">
        <f t="shared" si="6"/>
        <v>0.44689890287348172</v>
      </c>
    </row>
    <row r="85" spans="1:11" x14ac:dyDescent="0.75">
      <c r="A85">
        <v>83</v>
      </c>
      <c r="B85">
        <v>454.42899999999997</v>
      </c>
      <c r="C85">
        <v>451.71699999999998</v>
      </c>
      <c r="D85">
        <v>261.51900000000001</v>
      </c>
      <c r="E85">
        <v>471.68799999999999</v>
      </c>
      <c r="G85" s="1">
        <f t="shared" si="4"/>
        <v>2.7119999999999891</v>
      </c>
      <c r="I85">
        <f t="shared" si="5"/>
        <v>83</v>
      </c>
      <c r="J85">
        <f t="shared" si="7"/>
        <v>0.96937146175061673</v>
      </c>
      <c r="K85">
        <f t="shared" si="6"/>
        <v>0.43936386797388599</v>
      </c>
    </row>
    <row r="86" spans="1:11" x14ac:dyDescent="0.75">
      <c r="A86">
        <v>84</v>
      </c>
      <c r="B86">
        <v>449.84199999999998</v>
      </c>
      <c r="C86">
        <v>447.00799999999998</v>
      </c>
      <c r="D86">
        <v>262.50700000000001</v>
      </c>
      <c r="E86">
        <v>457.86200000000002</v>
      </c>
      <c r="G86" s="1">
        <f t="shared" si="4"/>
        <v>2.8340000000000032</v>
      </c>
      <c r="I86">
        <f t="shared" si="5"/>
        <v>84</v>
      </c>
      <c r="J86">
        <f t="shared" si="7"/>
        <v>0.97291334010741781</v>
      </c>
      <c r="K86">
        <f t="shared" si="6"/>
        <v>0.46026780164682618</v>
      </c>
    </row>
    <row r="87" spans="1:11" x14ac:dyDescent="0.75">
      <c r="A87">
        <v>85</v>
      </c>
      <c r="B87">
        <v>449.35599999999999</v>
      </c>
      <c r="C87">
        <v>448.35700000000003</v>
      </c>
      <c r="D87">
        <v>257.68299999999999</v>
      </c>
      <c r="E87">
        <v>455.12799999999999</v>
      </c>
      <c r="G87" s="1">
        <f t="shared" si="4"/>
        <v>0.9989999999999668</v>
      </c>
      <c r="I87">
        <f t="shared" si="5"/>
        <v>85</v>
      </c>
      <c r="J87">
        <f t="shared" si="7"/>
        <v>0.91964000580635696</v>
      </c>
      <c r="K87">
        <f t="shared" si="6"/>
        <v>0.44962820176171492</v>
      </c>
    </row>
    <row r="88" spans="1:11" x14ac:dyDescent="0.75">
      <c r="A88">
        <v>86</v>
      </c>
      <c r="B88">
        <v>449.54300000000001</v>
      </c>
      <c r="C88">
        <v>447.42599999999999</v>
      </c>
      <c r="D88">
        <v>266.74</v>
      </c>
      <c r="E88">
        <v>465.76</v>
      </c>
      <c r="G88" s="1">
        <f t="shared" si="4"/>
        <v>2.1170000000000186</v>
      </c>
      <c r="I88">
        <f t="shared" si="5"/>
        <v>86</v>
      </c>
      <c r="J88">
        <f t="shared" si="7"/>
        <v>0.95209754681376169</v>
      </c>
      <c r="K88">
        <f t="shared" si="6"/>
        <v>0.46199676075890794</v>
      </c>
    </row>
    <row r="89" spans="1:11" x14ac:dyDescent="0.75">
      <c r="A89">
        <v>87</v>
      </c>
      <c r="B89">
        <v>444.60599999999999</v>
      </c>
      <c r="C89">
        <v>442.91399999999999</v>
      </c>
      <c r="D89">
        <v>259.13900000000001</v>
      </c>
      <c r="E89">
        <v>466.303</v>
      </c>
      <c r="G89" s="1">
        <f t="shared" si="4"/>
        <v>1.6920000000000073</v>
      </c>
      <c r="I89">
        <f t="shared" si="5"/>
        <v>87</v>
      </c>
      <c r="J89">
        <f t="shared" si="7"/>
        <v>0.93975903614457856</v>
      </c>
      <c r="K89">
        <f t="shared" si="6"/>
        <v>0.4393233671091501</v>
      </c>
    </row>
    <row r="90" spans="1:11" x14ac:dyDescent="0.75">
      <c r="A90">
        <v>88</v>
      </c>
      <c r="B90">
        <v>449.46300000000002</v>
      </c>
      <c r="C90">
        <v>448.053</v>
      </c>
      <c r="D90">
        <v>254.50299999999999</v>
      </c>
      <c r="E90">
        <v>454.06799999999998</v>
      </c>
      <c r="G90" s="1">
        <f t="shared" si="4"/>
        <v>1.410000000000025</v>
      </c>
      <c r="I90">
        <f t="shared" si="5"/>
        <v>88</v>
      </c>
      <c r="J90">
        <f t="shared" si="7"/>
        <v>0.93157207141820364</v>
      </c>
      <c r="K90">
        <f t="shared" si="6"/>
        <v>0.44153585497563369</v>
      </c>
    </row>
    <row r="91" spans="1:11" x14ac:dyDescent="0.75">
      <c r="A91">
        <v>89</v>
      </c>
      <c r="B91">
        <v>431.983</v>
      </c>
      <c r="C91">
        <v>437.98700000000002</v>
      </c>
      <c r="D91">
        <v>250.03</v>
      </c>
      <c r="E91">
        <v>438.72300000000001</v>
      </c>
      <c r="G91" s="1">
        <f t="shared" si="4"/>
        <v>-6.0040000000000191</v>
      </c>
      <c r="I91">
        <f t="shared" si="5"/>
        <v>89</v>
      </c>
      <c r="J91">
        <f t="shared" si="7"/>
        <v>0.71633038176803498</v>
      </c>
      <c r="K91">
        <f t="shared" si="6"/>
        <v>0.44875958120374115</v>
      </c>
    </row>
    <row r="92" spans="1:11" x14ac:dyDescent="0.75">
      <c r="A92">
        <v>90</v>
      </c>
      <c r="B92">
        <v>443.84699999999998</v>
      </c>
      <c r="C92">
        <v>450.517</v>
      </c>
      <c r="D92">
        <v>260.12400000000002</v>
      </c>
      <c r="E92">
        <v>458.387</v>
      </c>
      <c r="G92" s="1">
        <f t="shared" si="4"/>
        <v>-6.6700000000000159</v>
      </c>
      <c r="I92">
        <f t="shared" si="5"/>
        <v>90</v>
      </c>
      <c r="J92">
        <f t="shared" si="7"/>
        <v>0.69699520975468043</v>
      </c>
      <c r="K92">
        <f t="shared" si="6"/>
        <v>0.45251147354951587</v>
      </c>
    </row>
    <row r="93" spans="1:11" x14ac:dyDescent="0.75">
      <c r="A93">
        <v>91</v>
      </c>
      <c r="B93">
        <v>435.56099999999998</v>
      </c>
      <c r="C93">
        <v>433.63099999999997</v>
      </c>
      <c r="D93">
        <v>255.488</v>
      </c>
      <c r="E93">
        <v>447.51799999999997</v>
      </c>
      <c r="G93" s="1">
        <f t="shared" si="4"/>
        <v>1.9300000000000068</v>
      </c>
      <c r="I93">
        <f t="shared" si="5"/>
        <v>91</v>
      </c>
      <c r="J93">
        <f t="shared" si="7"/>
        <v>0.94666860211932091</v>
      </c>
      <c r="K93">
        <f t="shared" si="6"/>
        <v>0.45337355504124965</v>
      </c>
    </row>
    <row r="94" spans="1:11" x14ac:dyDescent="0.75">
      <c r="A94">
        <v>92</v>
      </c>
      <c r="B94">
        <v>427.88900000000001</v>
      </c>
      <c r="C94">
        <v>432.49599999999998</v>
      </c>
      <c r="D94">
        <v>245.06100000000001</v>
      </c>
      <c r="E94">
        <v>421.58199999999999</v>
      </c>
      <c r="G94" s="1">
        <f t="shared" si="4"/>
        <v>-4.6069999999999709</v>
      </c>
      <c r="I94">
        <f t="shared" si="5"/>
        <v>92</v>
      </c>
      <c r="J94">
        <f t="shared" si="7"/>
        <v>0.75688779213238544</v>
      </c>
      <c r="K94">
        <f t="shared" si="6"/>
        <v>0.45778925797958769</v>
      </c>
    </row>
    <row r="95" spans="1:11" x14ac:dyDescent="0.75">
      <c r="A95">
        <v>93</v>
      </c>
      <c r="B95">
        <v>428.767</v>
      </c>
      <c r="C95">
        <v>436.36</v>
      </c>
      <c r="D95">
        <v>244.024</v>
      </c>
      <c r="E95">
        <v>416.08800000000002</v>
      </c>
      <c r="G95" s="1">
        <f t="shared" si="4"/>
        <v>-7.5930000000000177</v>
      </c>
      <c r="I95">
        <f t="shared" si="5"/>
        <v>93</v>
      </c>
      <c r="J95">
        <f t="shared" si="7"/>
        <v>0.67019886776019644</v>
      </c>
      <c r="K95">
        <f t="shared" si="6"/>
        <v>0.46278133527870091</v>
      </c>
    </row>
    <row r="96" spans="1:11" x14ac:dyDescent="0.75">
      <c r="A96">
        <v>94</v>
      </c>
      <c r="B96">
        <v>435.928</v>
      </c>
      <c r="C96">
        <v>443.08100000000002</v>
      </c>
      <c r="D96">
        <v>245.81700000000001</v>
      </c>
      <c r="E96">
        <v>429.88400000000001</v>
      </c>
      <c r="G96" s="1">
        <f t="shared" si="4"/>
        <v>-7.15300000000002</v>
      </c>
      <c r="I96">
        <f t="shared" si="5"/>
        <v>94</v>
      </c>
      <c r="J96">
        <f t="shared" si="7"/>
        <v>0.68297285527652674</v>
      </c>
      <c r="K96">
        <f t="shared" si="6"/>
        <v>0.44796439958177897</v>
      </c>
    </row>
    <row r="97" spans="1:11" x14ac:dyDescent="0.75">
      <c r="A97">
        <v>95</v>
      </c>
      <c r="B97">
        <v>435.267</v>
      </c>
      <c r="C97">
        <v>446.85199999999998</v>
      </c>
      <c r="D97">
        <v>248.23500000000001</v>
      </c>
      <c r="E97">
        <v>425.97899999999998</v>
      </c>
      <c r="G97" s="1">
        <f t="shared" si="4"/>
        <v>-11.58499999999998</v>
      </c>
      <c r="I97">
        <f t="shared" si="5"/>
        <v>95</v>
      </c>
      <c r="J97">
        <f t="shared" si="7"/>
        <v>0.55430396283930894</v>
      </c>
      <c r="K97">
        <f t="shared" si="6"/>
        <v>0.46158396491262477</v>
      </c>
    </row>
    <row r="98" spans="1:11" x14ac:dyDescent="0.75">
      <c r="A98">
        <v>96</v>
      </c>
      <c r="B98">
        <v>454.47800000000001</v>
      </c>
      <c r="C98">
        <v>465.99200000000002</v>
      </c>
      <c r="D98">
        <v>253.60400000000001</v>
      </c>
      <c r="E98">
        <v>436.649</v>
      </c>
      <c r="G98" s="1">
        <f t="shared" si="4"/>
        <v>-11.51400000000001</v>
      </c>
      <c r="I98">
        <f t="shared" si="5"/>
        <v>96</v>
      </c>
      <c r="J98">
        <f t="shared" si="7"/>
        <v>0.55636521991580679</v>
      </c>
      <c r="K98">
        <f t="shared" si="6"/>
        <v>0.46298582973576424</v>
      </c>
    </row>
    <row r="99" spans="1:11" x14ac:dyDescent="0.75">
      <c r="A99">
        <v>97</v>
      </c>
      <c r="B99">
        <v>445.44400000000002</v>
      </c>
      <c r="C99">
        <v>457.42399999999998</v>
      </c>
      <c r="D99">
        <v>254.84100000000001</v>
      </c>
      <c r="E99">
        <v>437.78699999999998</v>
      </c>
      <c r="G99" s="1">
        <f t="shared" si="4"/>
        <v>-11.979999999999961</v>
      </c>
      <c r="I99">
        <f t="shared" si="5"/>
        <v>97</v>
      </c>
      <c r="J99">
        <f t="shared" si="7"/>
        <v>0.54283640586442194</v>
      </c>
      <c r="K99">
        <f t="shared" si="6"/>
        <v>0.46522041493201427</v>
      </c>
    </row>
    <row r="100" spans="1:11" x14ac:dyDescent="0.75">
      <c r="A100">
        <v>98</v>
      </c>
      <c r="B100">
        <v>432.47800000000001</v>
      </c>
      <c r="C100">
        <v>441.70800000000003</v>
      </c>
      <c r="D100">
        <v>246.512</v>
      </c>
      <c r="E100">
        <v>421.22300000000001</v>
      </c>
      <c r="G100" s="1">
        <f t="shared" si="4"/>
        <v>-9.2300000000000182</v>
      </c>
      <c r="I100">
        <f t="shared" si="5"/>
        <v>98</v>
      </c>
      <c r="J100">
        <f t="shared" si="7"/>
        <v>0.62267382784148528</v>
      </c>
      <c r="K100">
        <f t="shared" si="6"/>
        <v>0.46315188415227254</v>
      </c>
    </row>
    <row r="101" spans="1:11" x14ac:dyDescent="0.75">
      <c r="A101">
        <v>99</v>
      </c>
      <c r="B101">
        <v>430.20600000000002</v>
      </c>
      <c r="C101">
        <v>442.71199999999999</v>
      </c>
      <c r="D101">
        <v>247.83199999999999</v>
      </c>
      <c r="E101">
        <v>432.95699999999999</v>
      </c>
      <c r="G101" s="1">
        <f t="shared" si="4"/>
        <v>-12.505999999999972</v>
      </c>
      <c r="I101">
        <f t="shared" si="5"/>
        <v>99</v>
      </c>
      <c r="J101">
        <f t="shared" si="7"/>
        <v>0.52756568442444485</v>
      </c>
      <c r="K101">
        <f t="shared" si="6"/>
        <v>0.45000431369165733</v>
      </c>
    </row>
    <row r="102" spans="1:11" x14ac:dyDescent="0.75">
      <c r="A102">
        <v>100</v>
      </c>
      <c r="B102">
        <v>425.68299999999999</v>
      </c>
      <c r="C102">
        <v>439.94099999999997</v>
      </c>
      <c r="D102">
        <v>241.07599999999999</v>
      </c>
      <c r="E102">
        <v>411.59500000000003</v>
      </c>
      <c r="G102" s="1">
        <f t="shared" si="4"/>
        <v>-14.257999999999981</v>
      </c>
      <c r="I102">
        <f t="shared" si="5"/>
        <v>100</v>
      </c>
      <c r="J102">
        <f t="shared" si="7"/>
        <v>0.47670198867760166</v>
      </c>
      <c r="K102">
        <f t="shared" si="6"/>
        <v>0.4598021228073183</v>
      </c>
    </row>
    <row r="103" spans="1:11" x14ac:dyDescent="0.75">
      <c r="A103">
        <v>101</v>
      </c>
      <c r="B103">
        <v>416.91500000000002</v>
      </c>
      <c r="C103">
        <v>426.5</v>
      </c>
      <c r="D103">
        <v>239.828</v>
      </c>
      <c r="E103">
        <v>404.11700000000002</v>
      </c>
      <c r="G103" s="1">
        <f t="shared" si="4"/>
        <v>-9.5849999999999795</v>
      </c>
      <c r="I103">
        <f t="shared" si="5"/>
        <v>101</v>
      </c>
      <c r="J103">
        <f t="shared" si="7"/>
        <v>0.61236754245899261</v>
      </c>
      <c r="K103">
        <f t="shared" si="6"/>
        <v>0.4675116237324764</v>
      </c>
    </row>
    <row r="104" spans="1:11" x14ac:dyDescent="0.75">
      <c r="A104">
        <v>102</v>
      </c>
      <c r="B104">
        <v>439.28100000000001</v>
      </c>
      <c r="C104">
        <v>444.065</v>
      </c>
      <c r="D104">
        <v>250.143</v>
      </c>
      <c r="E104">
        <v>429.12299999999999</v>
      </c>
      <c r="G104" s="1">
        <f t="shared" si="4"/>
        <v>-4.7839999999999918</v>
      </c>
      <c r="I104">
        <f t="shared" si="5"/>
        <v>102</v>
      </c>
      <c r="J104">
        <f t="shared" si="7"/>
        <v>0.75174916533604286</v>
      </c>
      <c r="K104">
        <f t="shared" si="6"/>
        <v>0.46306162918967531</v>
      </c>
    </row>
    <row r="105" spans="1:11" x14ac:dyDescent="0.75">
      <c r="A105">
        <v>103</v>
      </c>
      <c r="B105">
        <v>439.37</v>
      </c>
      <c r="C105">
        <v>435.60300000000001</v>
      </c>
      <c r="D105">
        <v>248.03800000000001</v>
      </c>
      <c r="E105">
        <v>425.98599999999999</v>
      </c>
      <c r="G105" s="1">
        <f t="shared" si="4"/>
        <v>3.7669999999999959</v>
      </c>
      <c r="I105">
        <f t="shared" si="5"/>
        <v>103</v>
      </c>
      <c r="J105">
        <f t="shared" si="7"/>
        <v>1</v>
      </c>
      <c r="K105">
        <f t="shared" si="6"/>
        <v>0.46092958501369347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83EF-1D54-4528-9E82-4F867498133E}">
  <dimension ref="A1:K63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23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15</v>
      </c>
      <c r="B3">
        <v>471.94200000000001</v>
      </c>
      <c r="C3">
        <v>485.05700000000002</v>
      </c>
      <c r="D3">
        <v>248.32900000000001</v>
      </c>
      <c r="E3">
        <v>340.69799999999998</v>
      </c>
      <c r="G3" s="1">
        <f t="shared" ref="G3:G63" si="0">B3-C3</f>
        <v>-13.115000000000009</v>
      </c>
      <c r="I3">
        <f t="shared" ref="I3:I63" si="1">A3</f>
        <v>15</v>
      </c>
      <c r="J3">
        <f>(G3-MIN(G$3:G$63))/(MAX(G$3:G$63)-MIN(G$3:G$63))</f>
        <v>0</v>
      </c>
      <c r="K3">
        <f t="shared" ref="K3:K63" si="2">(D3-107)/(E3-120)</f>
        <v>0.64037281715285155</v>
      </c>
    </row>
    <row r="4" spans="1:11" x14ac:dyDescent="0.75">
      <c r="A4">
        <v>16</v>
      </c>
      <c r="B4">
        <v>463.99400000000003</v>
      </c>
      <c r="C4">
        <v>476.26900000000001</v>
      </c>
      <c r="D4">
        <v>250.84899999999999</v>
      </c>
      <c r="E4">
        <v>338.66399999999999</v>
      </c>
      <c r="G4" s="1">
        <f t="shared" si="0"/>
        <v>-12.274999999999977</v>
      </c>
      <c r="I4">
        <f t="shared" si="1"/>
        <v>16</v>
      </c>
      <c r="J4">
        <f t="shared" ref="J4:J63" si="3">(G4-MIN(G$3:G$63))/(MAX(G$3:G$63)-MIN(G$3:G$63))</f>
        <v>1.5388279260630406E-2</v>
      </c>
      <c r="K4">
        <f t="shared" si="2"/>
        <v>0.65785405919584383</v>
      </c>
    </row>
    <row r="5" spans="1:11" x14ac:dyDescent="0.75">
      <c r="A5">
        <v>17</v>
      </c>
      <c r="B5">
        <v>469.125</v>
      </c>
      <c r="C5">
        <v>469.733</v>
      </c>
      <c r="D5">
        <v>241.465</v>
      </c>
      <c r="E5">
        <v>328.44</v>
      </c>
      <c r="G5" s="1">
        <f t="shared" si="0"/>
        <v>-0.60800000000000409</v>
      </c>
      <c r="I5">
        <f t="shared" si="1"/>
        <v>17</v>
      </c>
      <c r="J5">
        <f t="shared" si="3"/>
        <v>0.22912048656273484</v>
      </c>
      <c r="K5">
        <f t="shared" si="2"/>
        <v>0.64510170792554211</v>
      </c>
    </row>
    <row r="6" spans="1:11" x14ac:dyDescent="0.75">
      <c r="A6">
        <v>18</v>
      </c>
      <c r="B6">
        <v>469.53300000000002</v>
      </c>
      <c r="C6">
        <v>475.72899999999998</v>
      </c>
      <c r="D6">
        <v>236.83199999999999</v>
      </c>
      <c r="E6">
        <v>322.09100000000001</v>
      </c>
      <c r="G6" s="1">
        <f t="shared" si="0"/>
        <v>-6.1959999999999695</v>
      </c>
      <c r="I6">
        <f t="shared" si="1"/>
        <v>18</v>
      </c>
      <c r="J6">
        <f t="shared" si="3"/>
        <v>0.12675179071940282</v>
      </c>
      <c r="K6">
        <f t="shared" si="2"/>
        <v>0.64244325576101846</v>
      </c>
    </row>
    <row r="7" spans="1:11" x14ac:dyDescent="0.75">
      <c r="A7">
        <v>19</v>
      </c>
      <c r="B7">
        <v>465.875</v>
      </c>
      <c r="C7">
        <v>469.07900000000001</v>
      </c>
      <c r="D7">
        <v>231.22300000000001</v>
      </c>
      <c r="E7">
        <v>313.65600000000001</v>
      </c>
      <c r="G7" s="1">
        <f t="shared" si="0"/>
        <v>-3.2040000000000077</v>
      </c>
      <c r="I7">
        <f t="shared" si="1"/>
        <v>19</v>
      </c>
      <c r="J7">
        <f t="shared" si="3"/>
        <v>0.18156337589535976</v>
      </c>
      <c r="K7">
        <f t="shared" si="2"/>
        <v>0.64146218036105263</v>
      </c>
    </row>
    <row r="8" spans="1:11" x14ac:dyDescent="0.75">
      <c r="A8">
        <v>20</v>
      </c>
      <c r="B8">
        <v>460.59800000000001</v>
      </c>
      <c r="C8">
        <v>462.983</v>
      </c>
      <c r="D8">
        <v>228.52699999999999</v>
      </c>
      <c r="E8">
        <v>313.80799999999999</v>
      </c>
      <c r="G8" s="1">
        <f t="shared" si="0"/>
        <v>-2.3849999999999909</v>
      </c>
      <c r="I8">
        <f t="shared" si="1"/>
        <v>20</v>
      </c>
      <c r="J8">
        <f t="shared" si="3"/>
        <v>0.19656694817447415</v>
      </c>
      <c r="K8">
        <f t="shared" si="2"/>
        <v>0.62704841905390896</v>
      </c>
    </row>
    <row r="9" spans="1:11" x14ac:dyDescent="0.75">
      <c r="A9">
        <v>21</v>
      </c>
      <c r="B9">
        <v>455.70699999999999</v>
      </c>
      <c r="C9">
        <v>460.43299999999999</v>
      </c>
      <c r="D9">
        <v>227.40100000000001</v>
      </c>
      <c r="E9">
        <v>306.48399999999998</v>
      </c>
      <c r="G9" s="1">
        <f t="shared" si="0"/>
        <v>-4.7259999999999991</v>
      </c>
      <c r="I9">
        <f t="shared" si="1"/>
        <v>21</v>
      </c>
      <c r="J9">
        <f t="shared" si="3"/>
        <v>0.15368127942550444</v>
      </c>
      <c r="K9">
        <f t="shared" si="2"/>
        <v>0.64563715922009413</v>
      </c>
    </row>
    <row r="10" spans="1:11" x14ac:dyDescent="0.75">
      <c r="A10">
        <v>22</v>
      </c>
      <c r="B10">
        <v>461.35300000000001</v>
      </c>
      <c r="C10">
        <v>453.77699999999999</v>
      </c>
      <c r="D10">
        <v>228.52500000000001</v>
      </c>
      <c r="E10">
        <v>312.57100000000003</v>
      </c>
      <c r="G10" s="1">
        <f t="shared" si="0"/>
        <v>7.5760000000000218</v>
      </c>
      <c r="I10">
        <f t="shared" si="1"/>
        <v>22</v>
      </c>
      <c r="J10">
        <f t="shared" si="3"/>
        <v>0.37904629307344306</v>
      </c>
      <c r="K10">
        <f t="shared" si="2"/>
        <v>0.63106594450877851</v>
      </c>
    </row>
    <row r="11" spans="1:11" x14ac:dyDescent="0.75">
      <c r="A11">
        <v>23</v>
      </c>
      <c r="B11">
        <v>461.57499999999999</v>
      </c>
      <c r="C11">
        <v>458.69799999999998</v>
      </c>
      <c r="D11">
        <v>218.36099999999999</v>
      </c>
      <c r="E11">
        <v>304.84800000000001</v>
      </c>
      <c r="G11" s="1">
        <f t="shared" si="0"/>
        <v>2.8770000000000095</v>
      </c>
      <c r="I11">
        <f t="shared" si="1"/>
        <v>23</v>
      </c>
      <c r="J11">
        <f t="shared" si="3"/>
        <v>0.29296352611427667</v>
      </c>
      <c r="K11">
        <f t="shared" si="2"/>
        <v>0.6024463342854669</v>
      </c>
    </row>
    <row r="12" spans="1:11" x14ac:dyDescent="0.75">
      <c r="A12">
        <v>24</v>
      </c>
      <c r="B12">
        <v>443.69</v>
      </c>
      <c r="C12">
        <v>448.15499999999997</v>
      </c>
      <c r="D12">
        <v>222.54400000000001</v>
      </c>
      <c r="E12">
        <v>308.10000000000002</v>
      </c>
      <c r="G12" s="1">
        <f t="shared" si="0"/>
        <v>-4.464999999999975</v>
      </c>
      <c r="I12">
        <f t="shared" si="1"/>
        <v>24</v>
      </c>
      <c r="J12">
        <f t="shared" si="3"/>
        <v>0.15846263762434346</v>
      </c>
      <c r="K12">
        <f t="shared" si="2"/>
        <v>0.61426900584795319</v>
      </c>
    </row>
    <row r="13" spans="1:11" x14ac:dyDescent="0.75">
      <c r="A13">
        <v>25</v>
      </c>
      <c r="B13">
        <v>441.82</v>
      </c>
      <c r="C13">
        <v>439.32100000000003</v>
      </c>
      <c r="D13">
        <v>220.553</v>
      </c>
      <c r="E13">
        <v>306.80799999999999</v>
      </c>
      <c r="G13" s="1">
        <f t="shared" si="0"/>
        <v>2.4989999999999668</v>
      </c>
      <c r="I13">
        <f t="shared" si="1"/>
        <v>25</v>
      </c>
      <c r="J13">
        <f t="shared" si="3"/>
        <v>0.28603880044699248</v>
      </c>
      <c r="K13">
        <f t="shared" si="2"/>
        <v>0.60785940644940262</v>
      </c>
    </row>
    <row r="14" spans="1:11" x14ac:dyDescent="0.75">
      <c r="A14">
        <v>26</v>
      </c>
      <c r="B14">
        <v>435.26499999999999</v>
      </c>
      <c r="C14">
        <v>434.38099999999997</v>
      </c>
      <c r="D14">
        <v>215.26599999999999</v>
      </c>
      <c r="E14">
        <v>303.17099999999999</v>
      </c>
      <c r="G14" s="1">
        <f t="shared" si="0"/>
        <v>0.88400000000001455</v>
      </c>
      <c r="I14">
        <f t="shared" si="1"/>
        <v>26</v>
      </c>
      <c r="J14">
        <f t="shared" si="3"/>
        <v>0.25645300163042534</v>
      </c>
      <c r="K14">
        <f t="shared" si="2"/>
        <v>0.59106517953169435</v>
      </c>
    </row>
    <row r="15" spans="1:11" x14ac:dyDescent="0.75">
      <c r="A15">
        <v>27</v>
      </c>
      <c r="B15">
        <v>438.42500000000001</v>
      </c>
      <c r="C15">
        <v>440.30200000000002</v>
      </c>
      <c r="D15">
        <v>218</v>
      </c>
      <c r="E15">
        <v>305.78899999999999</v>
      </c>
      <c r="G15" s="1">
        <f t="shared" si="0"/>
        <v>-1.8770000000000095</v>
      </c>
      <c r="I15">
        <f t="shared" si="1"/>
        <v>27</v>
      </c>
      <c r="J15">
        <f t="shared" si="3"/>
        <v>0.20587319325114042</v>
      </c>
      <c r="K15">
        <f t="shared" si="2"/>
        <v>0.59745194817777159</v>
      </c>
    </row>
    <row r="16" spans="1:11" x14ac:dyDescent="0.75">
      <c r="A16">
        <v>28</v>
      </c>
      <c r="B16">
        <v>446.65</v>
      </c>
      <c r="C16">
        <v>447.98</v>
      </c>
      <c r="D16">
        <v>209.601</v>
      </c>
      <c r="E16">
        <v>298.08999999999997</v>
      </c>
      <c r="G16" s="1">
        <f t="shared" si="0"/>
        <v>-1.3300000000000409</v>
      </c>
      <c r="I16">
        <f t="shared" si="1"/>
        <v>28</v>
      </c>
      <c r="J16">
        <f t="shared" si="3"/>
        <v>0.21589389415062141</v>
      </c>
      <c r="K16">
        <f t="shared" si="2"/>
        <v>0.57611881632882256</v>
      </c>
    </row>
    <row r="17" spans="1:11" x14ac:dyDescent="0.75">
      <c r="A17">
        <v>29</v>
      </c>
      <c r="B17">
        <v>432.13</v>
      </c>
      <c r="C17">
        <v>430.476</v>
      </c>
      <c r="D17">
        <v>209.44399999999999</v>
      </c>
      <c r="E17">
        <v>302.78899999999999</v>
      </c>
      <c r="G17" s="1">
        <f t="shared" si="0"/>
        <v>1.6539999999999964</v>
      </c>
      <c r="I17">
        <f t="shared" si="1"/>
        <v>29</v>
      </c>
      <c r="J17">
        <f t="shared" si="3"/>
        <v>0.27055892428600231</v>
      </c>
      <c r="K17">
        <f t="shared" si="2"/>
        <v>0.56044948000153183</v>
      </c>
    </row>
    <row r="18" spans="1:11" x14ac:dyDescent="0.75">
      <c r="A18">
        <v>30</v>
      </c>
      <c r="B18">
        <v>417.32</v>
      </c>
      <c r="C18">
        <v>418.84500000000003</v>
      </c>
      <c r="D18">
        <v>200.32499999999999</v>
      </c>
      <c r="E18">
        <v>292.75099999999998</v>
      </c>
      <c r="G18" s="1">
        <f t="shared" si="0"/>
        <v>-1.5250000000000341</v>
      </c>
      <c r="I18">
        <f t="shared" si="1"/>
        <v>30</v>
      </c>
      <c r="J18">
        <f t="shared" si="3"/>
        <v>0.21232161503654676</v>
      </c>
      <c r="K18">
        <f t="shared" si="2"/>
        <v>0.54022842125371195</v>
      </c>
    </row>
    <row r="19" spans="1:11" x14ac:dyDescent="0.75">
      <c r="A19">
        <v>31</v>
      </c>
      <c r="B19">
        <v>419.53100000000001</v>
      </c>
      <c r="C19">
        <v>425.62099999999998</v>
      </c>
      <c r="D19">
        <v>203.65100000000001</v>
      </c>
      <c r="E19">
        <v>295.83600000000001</v>
      </c>
      <c r="G19" s="1">
        <f t="shared" si="0"/>
        <v>-6.089999999999975</v>
      </c>
      <c r="I19">
        <f t="shared" si="1"/>
        <v>31</v>
      </c>
      <c r="J19">
        <f t="shared" si="3"/>
        <v>0.1286936450070536</v>
      </c>
      <c r="K19">
        <f t="shared" si="2"/>
        <v>0.54966559748856891</v>
      </c>
    </row>
    <row r="20" spans="1:11" x14ac:dyDescent="0.75">
      <c r="A20">
        <v>32</v>
      </c>
      <c r="B20">
        <v>444.10899999999998</v>
      </c>
      <c r="C20">
        <v>441.762</v>
      </c>
      <c r="D20">
        <v>205.37799999999999</v>
      </c>
      <c r="E20">
        <v>316.45800000000003</v>
      </c>
      <c r="G20" s="1">
        <f t="shared" si="0"/>
        <v>2.34699999999998</v>
      </c>
      <c r="I20">
        <f t="shared" si="1"/>
        <v>32</v>
      </c>
      <c r="J20">
        <f t="shared" si="3"/>
        <v>0.28325425467602161</v>
      </c>
      <c r="K20">
        <f t="shared" si="2"/>
        <v>0.50075843182766788</v>
      </c>
    </row>
    <row r="21" spans="1:11" x14ac:dyDescent="0.75">
      <c r="A21">
        <v>33</v>
      </c>
      <c r="B21">
        <v>424.12</v>
      </c>
      <c r="C21">
        <v>427.173</v>
      </c>
      <c r="D21">
        <v>197.58600000000001</v>
      </c>
      <c r="E21">
        <v>300.26600000000002</v>
      </c>
      <c r="G21" s="1">
        <f t="shared" si="0"/>
        <v>-3.0529999999999973</v>
      </c>
      <c r="I21">
        <f t="shared" si="1"/>
        <v>33</v>
      </c>
      <c r="J21">
        <f t="shared" si="3"/>
        <v>0.18432960228625889</v>
      </c>
      <c r="K21">
        <f t="shared" si="2"/>
        <v>0.50251295308044774</v>
      </c>
    </row>
    <row r="22" spans="1:11" x14ac:dyDescent="0.75">
      <c r="A22">
        <v>34</v>
      </c>
      <c r="B22">
        <v>443.79199999999997</v>
      </c>
      <c r="C22">
        <v>445.38299999999998</v>
      </c>
      <c r="D22">
        <v>195.65899999999999</v>
      </c>
      <c r="E22">
        <v>302.75299999999999</v>
      </c>
      <c r="G22" s="1">
        <f t="shared" si="0"/>
        <v>-1.5910000000000082</v>
      </c>
      <c r="I22">
        <f t="shared" si="1"/>
        <v>34</v>
      </c>
      <c r="J22">
        <f t="shared" si="3"/>
        <v>0.21111253595178345</v>
      </c>
      <c r="K22">
        <f t="shared" si="2"/>
        <v>0.48513020306096205</v>
      </c>
    </row>
    <row r="23" spans="1:11" x14ac:dyDescent="0.75">
      <c r="A23">
        <v>35</v>
      </c>
      <c r="B23">
        <v>428.90800000000002</v>
      </c>
      <c r="C23">
        <v>427.36700000000002</v>
      </c>
      <c r="D23">
        <v>198.20400000000001</v>
      </c>
      <c r="E23">
        <v>304.786</v>
      </c>
      <c r="G23" s="1">
        <f t="shared" si="0"/>
        <v>1.5409999999999968</v>
      </c>
      <c r="I23">
        <f t="shared" si="1"/>
        <v>35</v>
      </c>
      <c r="J23">
        <f t="shared" si="3"/>
        <v>0.26848883433784615</v>
      </c>
      <c r="K23">
        <f t="shared" si="2"/>
        <v>0.49356552985615798</v>
      </c>
    </row>
    <row r="24" spans="1:11" x14ac:dyDescent="0.75">
      <c r="A24">
        <v>36</v>
      </c>
      <c r="B24">
        <v>435.673</v>
      </c>
      <c r="C24">
        <v>429.36700000000002</v>
      </c>
      <c r="D24">
        <v>195.87200000000001</v>
      </c>
      <c r="E24">
        <v>309.56799999999998</v>
      </c>
      <c r="G24" s="1">
        <f t="shared" si="0"/>
        <v>6.3059999999999832</v>
      </c>
      <c r="I24">
        <f t="shared" si="1"/>
        <v>36</v>
      </c>
      <c r="J24">
        <f t="shared" si="3"/>
        <v>0.35578068038177579</v>
      </c>
      <c r="K24">
        <f t="shared" si="2"/>
        <v>0.46881330182309261</v>
      </c>
    </row>
    <row r="25" spans="1:11" x14ac:dyDescent="0.75">
      <c r="A25">
        <v>37</v>
      </c>
      <c r="B25">
        <v>427.83699999999999</v>
      </c>
      <c r="C25">
        <v>417.423</v>
      </c>
      <c r="D25">
        <v>198.92</v>
      </c>
      <c r="E25">
        <v>297.67599999999999</v>
      </c>
      <c r="G25" s="1">
        <f t="shared" si="0"/>
        <v>10.413999999999987</v>
      </c>
      <c r="I25">
        <f t="shared" si="1"/>
        <v>37</v>
      </c>
      <c r="J25">
        <f t="shared" si="3"/>
        <v>0.43103669371828457</v>
      </c>
      <c r="K25">
        <f t="shared" si="2"/>
        <v>0.51734618068844407</v>
      </c>
    </row>
    <row r="26" spans="1:11" x14ac:dyDescent="0.75">
      <c r="A26">
        <v>38</v>
      </c>
      <c r="B26">
        <v>420.23500000000001</v>
      </c>
      <c r="C26">
        <v>412.24599999999998</v>
      </c>
      <c r="D26">
        <v>194.636</v>
      </c>
      <c r="E26">
        <v>300.30900000000003</v>
      </c>
      <c r="G26" s="1">
        <f t="shared" si="0"/>
        <v>7.9890000000000327</v>
      </c>
      <c r="I26">
        <f t="shared" si="1"/>
        <v>38</v>
      </c>
      <c r="J26">
        <f t="shared" si="3"/>
        <v>0.38661219704325289</v>
      </c>
      <c r="K26">
        <f t="shared" si="2"/>
        <v>0.48603231119910811</v>
      </c>
    </row>
    <row r="27" spans="1:11" x14ac:dyDescent="0.75">
      <c r="A27">
        <v>39</v>
      </c>
      <c r="B27">
        <v>444.07100000000003</v>
      </c>
      <c r="C27">
        <v>430.37099999999998</v>
      </c>
      <c r="D27">
        <v>199.09</v>
      </c>
      <c r="E27">
        <v>310.25400000000002</v>
      </c>
      <c r="G27" s="1">
        <f t="shared" si="0"/>
        <v>13.700000000000045</v>
      </c>
      <c r="I27">
        <f t="shared" si="1"/>
        <v>39</v>
      </c>
      <c r="J27">
        <f t="shared" si="3"/>
        <v>0.49123417663546376</v>
      </c>
      <c r="K27">
        <f t="shared" si="2"/>
        <v>0.48403712931134163</v>
      </c>
    </row>
    <row r="28" spans="1:11" x14ac:dyDescent="0.75">
      <c r="A28">
        <v>40</v>
      </c>
      <c r="B28">
        <v>420.62200000000001</v>
      </c>
      <c r="C28">
        <v>410.815</v>
      </c>
      <c r="D28">
        <v>194.63300000000001</v>
      </c>
      <c r="E28">
        <v>296.94</v>
      </c>
      <c r="G28" s="1">
        <f t="shared" si="0"/>
        <v>9.8070000000000164</v>
      </c>
      <c r="I28">
        <f t="shared" si="1"/>
        <v>40</v>
      </c>
      <c r="J28">
        <f t="shared" si="3"/>
        <v>0.41991683001447289</v>
      </c>
      <c r="K28">
        <f t="shared" si="2"/>
        <v>0.49526958290946088</v>
      </c>
    </row>
    <row r="29" spans="1:11" x14ac:dyDescent="0.75">
      <c r="A29">
        <v>41</v>
      </c>
      <c r="B29">
        <v>424.005</v>
      </c>
      <c r="C29">
        <v>424.07299999999998</v>
      </c>
      <c r="D29">
        <v>201.12</v>
      </c>
      <c r="E29">
        <v>297.38299999999998</v>
      </c>
      <c r="G29" s="1">
        <f t="shared" si="0"/>
        <v>-6.7999999999983629E-2</v>
      </c>
      <c r="I29">
        <f t="shared" si="1"/>
        <v>41</v>
      </c>
      <c r="J29">
        <f t="shared" si="3"/>
        <v>0.23901295180171153</v>
      </c>
      <c r="K29">
        <f t="shared" si="2"/>
        <v>0.53060327088841663</v>
      </c>
    </row>
    <row r="30" spans="1:11" x14ac:dyDescent="0.75">
      <c r="A30">
        <v>42</v>
      </c>
      <c r="B30">
        <v>431.714</v>
      </c>
      <c r="C30">
        <v>426.19400000000002</v>
      </c>
      <c r="D30">
        <v>202.61799999999999</v>
      </c>
      <c r="E30">
        <v>304.48200000000003</v>
      </c>
      <c r="G30" s="1">
        <f t="shared" si="0"/>
        <v>5.5199999999999818</v>
      </c>
      <c r="I30">
        <f t="shared" si="1"/>
        <v>42</v>
      </c>
      <c r="J30">
        <f t="shared" si="3"/>
        <v>0.34138164764504358</v>
      </c>
      <c r="K30">
        <f t="shared" si="2"/>
        <v>0.51830530891902726</v>
      </c>
    </row>
    <row r="31" spans="1:11" x14ac:dyDescent="0.75">
      <c r="A31">
        <v>43</v>
      </c>
      <c r="B31">
        <v>436.84</v>
      </c>
      <c r="C31">
        <v>425.67899999999997</v>
      </c>
      <c r="D31">
        <v>202.95699999999999</v>
      </c>
      <c r="E31">
        <v>307.73399999999998</v>
      </c>
      <c r="G31" s="1">
        <f t="shared" si="0"/>
        <v>11.161000000000001</v>
      </c>
      <c r="I31">
        <f t="shared" si="1"/>
        <v>43</v>
      </c>
      <c r="J31">
        <f t="shared" si="3"/>
        <v>0.44472127063220207</v>
      </c>
      <c r="K31">
        <f t="shared" si="2"/>
        <v>0.51113277296600512</v>
      </c>
    </row>
    <row r="32" spans="1:11" x14ac:dyDescent="0.75">
      <c r="A32">
        <v>44</v>
      </c>
      <c r="B32">
        <v>443.93</v>
      </c>
      <c r="C32">
        <v>429.87299999999999</v>
      </c>
      <c r="D32">
        <v>200.511</v>
      </c>
      <c r="E32">
        <v>307.19200000000001</v>
      </c>
      <c r="G32" s="1">
        <f t="shared" si="0"/>
        <v>14.057000000000016</v>
      </c>
      <c r="I32">
        <f t="shared" si="1"/>
        <v>44</v>
      </c>
      <c r="J32">
        <f t="shared" si="3"/>
        <v>0.49777419532123091</v>
      </c>
      <c r="K32">
        <f t="shared" si="2"/>
        <v>0.49954592076584464</v>
      </c>
    </row>
    <row r="33" spans="1:11" x14ac:dyDescent="0.75">
      <c r="A33">
        <v>45</v>
      </c>
      <c r="B33">
        <v>434.35</v>
      </c>
      <c r="C33">
        <v>428.08300000000003</v>
      </c>
      <c r="D33">
        <v>208.21100000000001</v>
      </c>
      <c r="E33">
        <v>303.29700000000003</v>
      </c>
      <c r="G33" s="1">
        <f t="shared" si="0"/>
        <v>6.2669999999999959</v>
      </c>
      <c r="I33">
        <f t="shared" si="1"/>
        <v>45</v>
      </c>
      <c r="J33">
        <f t="shared" si="3"/>
        <v>0.35506622455896109</v>
      </c>
      <c r="K33">
        <f t="shared" si="2"/>
        <v>0.55216942994157026</v>
      </c>
    </row>
    <row r="34" spans="1:11" x14ac:dyDescent="0.75">
      <c r="A34">
        <v>46</v>
      </c>
      <c r="B34">
        <v>428.63</v>
      </c>
      <c r="C34">
        <v>419.86900000000003</v>
      </c>
      <c r="D34">
        <v>203.13300000000001</v>
      </c>
      <c r="E34">
        <v>301.92899999999997</v>
      </c>
      <c r="G34" s="1">
        <f t="shared" si="0"/>
        <v>8.7609999999999673</v>
      </c>
      <c r="I34">
        <f t="shared" si="1"/>
        <v>46</v>
      </c>
      <c r="J34">
        <f t="shared" si="3"/>
        <v>0.4007547584589734</v>
      </c>
      <c r="K34">
        <f t="shared" si="2"/>
        <v>0.52840943444970301</v>
      </c>
    </row>
    <row r="35" spans="1:11" x14ac:dyDescent="0.75">
      <c r="A35">
        <v>47</v>
      </c>
      <c r="B35">
        <v>446.315</v>
      </c>
      <c r="C35">
        <v>436.57100000000003</v>
      </c>
      <c r="D35">
        <v>204.93299999999999</v>
      </c>
      <c r="E35">
        <v>307.57499999999999</v>
      </c>
      <c r="G35" s="1">
        <f t="shared" si="0"/>
        <v>9.7439999999999714</v>
      </c>
      <c r="I35">
        <f t="shared" si="1"/>
        <v>47</v>
      </c>
      <c r="J35">
        <f t="shared" si="3"/>
        <v>0.4187627090699248</v>
      </c>
      <c r="K35">
        <f t="shared" si="2"/>
        <v>0.52210049313607887</v>
      </c>
    </row>
    <row r="36" spans="1:11" x14ac:dyDescent="0.75">
      <c r="A36">
        <v>48</v>
      </c>
      <c r="B36">
        <v>442.70499999999998</v>
      </c>
      <c r="C36">
        <v>431.31299999999999</v>
      </c>
      <c r="D36">
        <v>209.65799999999999</v>
      </c>
      <c r="E36">
        <v>312.58199999999999</v>
      </c>
      <c r="G36" s="1">
        <f t="shared" si="0"/>
        <v>11.391999999999996</v>
      </c>
      <c r="I36">
        <f t="shared" si="1"/>
        <v>48</v>
      </c>
      <c r="J36">
        <f t="shared" si="3"/>
        <v>0.44895304742887521</v>
      </c>
      <c r="K36">
        <f t="shared" si="2"/>
        <v>0.5330612414452025</v>
      </c>
    </row>
    <row r="37" spans="1:11" x14ac:dyDescent="0.75">
      <c r="A37">
        <v>49</v>
      </c>
      <c r="B37">
        <v>426.08499999999998</v>
      </c>
      <c r="C37">
        <v>421.71</v>
      </c>
      <c r="D37">
        <v>208.268</v>
      </c>
      <c r="E37">
        <v>309.34399999999999</v>
      </c>
      <c r="G37" s="1">
        <f t="shared" si="0"/>
        <v>4.375</v>
      </c>
      <c r="I37">
        <f t="shared" si="1"/>
        <v>49</v>
      </c>
      <c r="J37">
        <f t="shared" si="3"/>
        <v>0.32040595746239969</v>
      </c>
      <c r="K37">
        <f t="shared" si="2"/>
        <v>0.5348360655737705</v>
      </c>
    </row>
    <row r="38" spans="1:11" x14ac:dyDescent="0.75">
      <c r="A38">
        <v>50</v>
      </c>
      <c r="B38">
        <v>417.15</v>
      </c>
      <c r="C38">
        <v>408.60300000000001</v>
      </c>
      <c r="D38">
        <v>206.755</v>
      </c>
      <c r="E38">
        <v>304.27600000000001</v>
      </c>
      <c r="G38" s="1">
        <f t="shared" si="0"/>
        <v>8.5469999999999686</v>
      </c>
      <c r="I38">
        <f t="shared" si="1"/>
        <v>50</v>
      </c>
      <c r="J38">
        <f t="shared" si="3"/>
        <v>0.39683441112352724</v>
      </c>
      <c r="K38">
        <f t="shared" si="2"/>
        <v>0.54133473702489743</v>
      </c>
    </row>
    <row r="39" spans="1:11" x14ac:dyDescent="0.75">
      <c r="A39">
        <v>51</v>
      </c>
      <c r="B39">
        <v>426.64</v>
      </c>
      <c r="C39">
        <v>412.56299999999999</v>
      </c>
      <c r="D39">
        <v>204.285</v>
      </c>
      <c r="E39">
        <v>303.173</v>
      </c>
      <c r="G39" s="1">
        <f t="shared" si="0"/>
        <v>14.076999999999998</v>
      </c>
      <c r="I39">
        <f t="shared" si="1"/>
        <v>51</v>
      </c>
      <c r="J39">
        <f t="shared" si="3"/>
        <v>0.4981405829226741</v>
      </c>
      <c r="K39">
        <f t="shared" si="2"/>
        <v>0.5311099343243818</v>
      </c>
    </row>
    <row r="40" spans="1:11" x14ac:dyDescent="0.75">
      <c r="A40">
        <v>52</v>
      </c>
      <c r="B40">
        <v>420.6</v>
      </c>
      <c r="C40">
        <v>420.99599999999998</v>
      </c>
      <c r="D40">
        <v>211.57</v>
      </c>
      <c r="E40">
        <v>312.577</v>
      </c>
      <c r="G40" s="1">
        <f t="shared" si="0"/>
        <v>-0.39599999999995816</v>
      </c>
      <c r="I40">
        <f t="shared" si="1"/>
        <v>52</v>
      </c>
      <c r="J40">
        <f t="shared" si="3"/>
        <v>0.2330041951380375</v>
      </c>
      <c r="K40">
        <f t="shared" si="2"/>
        <v>0.54300357778966335</v>
      </c>
    </row>
    <row r="41" spans="1:11" x14ac:dyDescent="0.75">
      <c r="A41">
        <v>53</v>
      </c>
      <c r="B41">
        <v>434.59800000000001</v>
      </c>
      <c r="C41">
        <v>435.358</v>
      </c>
      <c r="D41">
        <v>212.48699999999999</v>
      </c>
      <c r="E41">
        <v>318.57299999999998</v>
      </c>
      <c r="G41" s="1">
        <f t="shared" si="0"/>
        <v>-0.75999999999999091</v>
      </c>
      <c r="I41">
        <f t="shared" si="1"/>
        <v>53</v>
      </c>
      <c r="J41">
        <f t="shared" si="3"/>
        <v>0.22633594079176397</v>
      </c>
      <c r="K41">
        <f t="shared" si="2"/>
        <v>0.53122529246171435</v>
      </c>
    </row>
    <row r="42" spans="1:11" x14ac:dyDescent="0.75">
      <c r="A42">
        <v>54</v>
      </c>
      <c r="B42">
        <v>440.22800000000001</v>
      </c>
      <c r="C42">
        <v>439.99599999999998</v>
      </c>
      <c r="D42">
        <v>214.178</v>
      </c>
      <c r="E42">
        <v>319.99700000000001</v>
      </c>
      <c r="G42" s="1">
        <f t="shared" si="0"/>
        <v>0.23200000000002774</v>
      </c>
      <c r="I42">
        <f t="shared" si="1"/>
        <v>54</v>
      </c>
      <c r="J42">
        <f t="shared" si="3"/>
        <v>0.24450876582336525</v>
      </c>
      <c r="K42">
        <f t="shared" si="2"/>
        <v>0.53589803847057704</v>
      </c>
    </row>
    <row r="43" spans="1:11" x14ac:dyDescent="0.75">
      <c r="A43">
        <v>55</v>
      </c>
      <c r="B43">
        <v>433.71699999999998</v>
      </c>
      <c r="C43">
        <v>439.262</v>
      </c>
      <c r="D43">
        <v>208.94300000000001</v>
      </c>
      <c r="E43">
        <v>311.14600000000002</v>
      </c>
      <c r="G43" s="1">
        <f t="shared" si="0"/>
        <v>-5.5450000000000159</v>
      </c>
      <c r="I43">
        <f t="shared" si="1"/>
        <v>55</v>
      </c>
      <c r="J43">
        <f t="shared" si="3"/>
        <v>0.13867770714639008</v>
      </c>
      <c r="K43">
        <f t="shared" si="2"/>
        <v>0.53332531154196272</v>
      </c>
    </row>
    <row r="44" spans="1:11" x14ac:dyDescent="0.75">
      <c r="A44">
        <v>56</v>
      </c>
      <c r="B44">
        <v>433.62</v>
      </c>
      <c r="C44">
        <v>433.69200000000001</v>
      </c>
      <c r="D44">
        <v>206.46700000000001</v>
      </c>
      <c r="E44">
        <v>313.57900000000001</v>
      </c>
      <c r="G44" s="1">
        <f t="shared" si="0"/>
        <v>-7.2000000000002728E-2</v>
      </c>
      <c r="I44">
        <f t="shared" si="1"/>
        <v>56</v>
      </c>
      <c r="J44">
        <f t="shared" si="3"/>
        <v>0.23893967428142249</v>
      </c>
      <c r="K44">
        <f t="shared" si="2"/>
        <v>0.51383156230789506</v>
      </c>
    </row>
    <row r="45" spans="1:11" x14ac:dyDescent="0.75">
      <c r="A45">
        <v>57</v>
      </c>
      <c r="B45">
        <v>432.76100000000002</v>
      </c>
      <c r="C45">
        <v>426.16699999999997</v>
      </c>
      <c r="D45">
        <v>204.98599999999999</v>
      </c>
      <c r="E45">
        <v>314.06299999999999</v>
      </c>
      <c r="G45" s="1">
        <f t="shared" si="0"/>
        <v>6.5940000000000509</v>
      </c>
      <c r="I45">
        <f t="shared" si="1"/>
        <v>57</v>
      </c>
      <c r="J45">
        <f t="shared" si="3"/>
        <v>0.36105666184256441</v>
      </c>
      <c r="K45">
        <f t="shared" si="2"/>
        <v>0.5049185058460397</v>
      </c>
    </row>
    <row r="46" spans="1:11" x14ac:dyDescent="0.75">
      <c r="A46">
        <v>58</v>
      </c>
      <c r="B46">
        <v>446.48899999999998</v>
      </c>
      <c r="C46">
        <v>433.29599999999999</v>
      </c>
      <c r="D46">
        <v>200.04900000000001</v>
      </c>
      <c r="E46">
        <v>305.95999999999998</v>
      </c>
      <c r="G46" s="1">
        <f t="shared" si="0"/>
        <v>13.192999999999984</v>
      </c>
      <c r="I46">
        <f t="shared" si="1"/>
        <v>58</v>
      </c>
      <c r="J46">
        <f t="shared" si="3"/>
        <v>0.48194625093886817</v>
      </c>
      <c r="K46">
        <f t="shared" si="2"/>
        <v>0.50037104753710482</v>
      </c>
    </row>
    <row r="47" spans="1:11" x14ac:dyDescent="0.75">
      <c r="A47">
        <v>59</v>
      </c>
      <c r="B47">
        <v>454.64699999999999</v>
      </c>
      <c r="C47">
        <v>435.70800000000003</v>
      </c>
      <c r="D47">
        <v>203.48099999999999</v>
      </c>
      <c r="E47">
        <v>306.911</v>
      </c>
      <c r="G47" s="1">
        <f t="shared" si="0"/>
        <v>18.938999999999965</v>
      </c>
      <c r="I47">
        <f t="shared" si="1"/>
        <v>59</v>
      </c>
      <c r="J47">
        <f t="shared" si="3"/>
        <v>0.58720940883360473</v>
      </c>
      <c r="K47">
        <f t="shared" si="2"/>
        <v>0.51618684828608263</v>
      </c>
    </row>
    <row r="48" spans="1:11" x14ac:dyDescent="0.75">
      <c r="A48">
        <v>60</v>
      </c>
      <c r="B48">
        <v>440.42</v>
      </c>
      <c r="C48">
        <v>426.863</v>
      </c>
      <c r="D48">
        <v>195.93299999999999</v>
      </c>
      <c r="E48">
        <v>297.45400000000001</v>
      </c>
      <c r="G48" s="1">
        <f t="shared" si="0"/>
        <v>13.557000000000016</v>
      </c>
      <c r="I48">
        <f t="shared" si="1"/>
        <v>60</v>
      </c>
      <c r="J48">
        <f t="shared" si="3"/>
        <v>0.48861450528514172</v>
      </c>
      <c r="K48">
        <f t="shared" si="2"/>
        <v>0.50116086422396788</v>
      </c>
    </row>
    <row r="49" spans="1:11" x14ac:dyDescent="0.75">
      <c r="A49">
        <v>61</v>
      </c>
      <c r="B49">
        <v>468.375</v>
      </c>
      <c r="C49">
        <v>436.61</v>
      </c>
      <c r="D49">
        <v>203.83099999999999</v>
      </c>
      <c r="E49">
        <v>337.47500000000002</v>
      </c>
      <c r="G49" s="1">
        <f t="shared" si="0"/>
        <v>31.764999999999986</v>
      </c>
      <c r="I49">
        <f t="shared" si="1"/>
        <v>61</v>
      </c>
      <c r="J49">
        <f t="shared" si="3"/>
        <v>0.82217377763936472</v>
      </c>
      <c r="K49">
        <f t="shared" si="2"/>
        <v>0.4452511782963558</v>
      </c>
    </row>
    <row r="50" spans="1:11" x14ac:dyDescent="0.75">
      <c r="A50">
        <v>62</v>
      </c>
      <c r="B50">
        <v>456.02499999999998</v>
      </c>
      <c r="C50">
        <v>431.93799999999999</v>
      </c>
      <c r="D50">
        <v>201.43799999999999</v>
      </c>
      <c r="E50">
        <v>333.09199999999998</v>
      </c>
      <c r="G50" s="1">
        <f t="shared" si="0"/>
        <v>24.086999999999989</v>
      </c>
      <c r="I50">
        <f t="shared" si="1"/>
        <v>62</v>
      </c>
      <c r="J50">
        <f t="shared" si="3"/>
        <v>0.68151757744517938</v>
      </c>
      <c r="K50">
        <f t="shared" si="2"/>
        <v>0.44317947177744821</v>
      </c>
    </row>
    <row r="51" spans="1:11" x14ac:dyDescent="0.75">
      <c r="A51">
        <v>63</v>
      </c>
      <c r="B51">
        <v>455.28800000000001</v>
      </c>
      <c r="C51">
        <v>424.37299999999999</v>
      </c>
      <c r="D51">
        <v>199.82599999999999</v>
      </c>
      <c r="E51">
        <v>331.28100000000001</v>
      </c>
      <c r="G51" s="1">
        <f t="shared" si="0"/>
        <v>30.91500000000002</v>
      </c>
      <c r="I51">
        <f t="shared" si="1"/>
        <v>63</v>
      </c>
      <c r="J51">
        <f t="shared" si="3"/>
        <v>0.80660230457801374</v>
      </c>
      <c r="K51">
        <f t="shared" si="2"/>
        <v>0.43934854530222778</v>
      </c>
    </row>
    <row r="52" spans="1:11" x14ac:dyDescent="0.75">
      <c r="A52">
        <v>64</v>
      </c>
      <c r="B52">
        <v>464.767</v>
      </c>
      <c r="C52">
        <v>432.54500000000002</v>
      </c>
      <c r="D52">
        <v>203.58</v>
      </c>
      <c r="E52">
        <v>343.11700000000002</v>
      </c>
      <c r="G52" s="1">
        <f t="shared" si="0"/>
        <v>32.22199999999998</v>
      </c>
      <c r="I52">
        <f t="shared" si="1"/>
        <v>64</v>
      </c>
      <c r="J52">
        <f t="shared" si="3"/>
        <v>0.83054573433235013</v>
      </c>
      <c r="K52">
        <f t="shared" si="2"/>
        <v>0.43286706077977027</v>
      </c>
    </row>
    <row r="53" spans="1:11" x14ac:dyDescent="0.75">
      <c r="A53">
        <v>65</v>
      </c>
      <c r="B53">
        <v>462.65699999999998</v>
      </c>
      <c r="C53">
        <v>433.63400000000001</v>
      </c>
      <c r="D53">
        <v>200.08799999999999</v>
      </c>
      <c r="E53">
        <v>335.78100000000001</v>
      </c>
      <c r="G53" s="1">
        <f t="shared" si="0"/>
        <v>29.022999999999968</v>
      </c>
      <c r="I53">
        <f t="shared" si="1"/>
        <v>65</v>
      </c>
      <c r="J53">
        <f t="shared" si="3"/>
        <v>0.7719420374814514</v>
      </c>
      <c r="K53">
        <f t="shared" si="2"/>
        <v>0.43140035498954954</v>
      </c>
    </row>
    <row r="54" spans="1:11" x14ac:dyDescent="0.75">
      <c r="A54">
        <v>66</v>
      </c>
      <c r="B54">
        <v>448.28800000000001</v>
      </c>
      <c r="C54">
        <v>417.46199999999999</v>
      </c>
      <c r="D54">
        <v>195.83600000000001</v>
      </c>
      <c r="E54">
        <v>332.68299999999999</v>
      </c>
      <c r="G54" s="1">
        <f t="shared" si="0"/>
        <v>30.826000000000022</v>
      </c>
      <c r="I54">
        <f t="shared" si="1"/>
        <v>66</v>
      </c>
      <c r="J54">
        <f t="shared" si="3"/>
        <v>0.8049718797515899</v>
      </c>
      <c r="K54">
        <f t="shared" si="2"/>
        <v>0.41769205813346633</v>
      </c>
    </row>
    <row r="55" spans="1:11" x14ac:dyDescent="0.75">
      <c r="A55">
        <v>67</v>
      </c>
      <c r="B55">
        <v>457.95699999999999</v>
      </c>
      <c r="C55">
        <v>426.87799999999999</v>
      </c>
      <c r="D55">
        <v>199.52799999999999</v>
      </c>
      <c r="E55">
        <v>348.09899999999999</v>
      </c>
      <c r="G55" s="1">
        <f t="shared" si="0"/>
        <v>31.079000000000008</v>
      </c>
      <c r="I55">
        <f t="shared" si="1"/>
        <v>67</v>
      </c>
      <c r="J55">
        <f t="shared" si="3"/>
        <v>0.80960668290985083</v>
      </c>
      <c r="K55">
        <f t="shared" si="2"/>
        <v>0.40564842458756939</v>
      </c>
    </row>
    <row r="56" spans="1:11" x14ac:dyDescent="0.75">
      <c r="A56">
        <v>68</v>
      </c>
      <c r="B56">
        <v>459.82799999999997</v>
      </c>
      <c r="C56">
        <v>427.47199999999998</v>
      </c>
      <c r="D56">
        <v>199.107</v>
      </c>
      <c r="E56">
        <v>342.536</v>
      </c>
      <c r="G56" s="1">
        <f t="shared" si="0"/>
        <v>32.355999999999995</v>
      </c>
      <c r="I56">
        <f t="shared" si="1"/>
        <v>68</v>
      </c>
      <c r="J56">
        <f t="shared" si="3"/>
        <v>0.83300053126202234</v>
      </c>
      <c r="K56">
        <f t="shared" si="2"/>
        <v>0.41389707732681452</v>
      </c>
    </row>
    <row r="57" spans="1:11" x14ac:dyDescent="0.75">
      <c r="A57">
        <v>69</v>
      </c>
      <c r="B57">
        <v>458.48700000000002</v>
      </c>
      <c r="C57">
        <v>430.13900000000001</v>
      </c>
      <c r="D57">
        <v>195.48099999999999</v>
      </c>
      <c r="E57">
        <v>339.78699999999998</v>
      </c>
      <c r="G57" s="1">
        <f t="shared" si="0"/>
        <v>28.348000000000013</v>
      </c>
      <c r="I57">
        <f t="shared" si="1"/>
        <v>69</v>
      </c>
      <c r="J57">
        <f t="shared" si="3"/>
        <v>0.75957645593273182</v>
      </c>
      <c r="K57">
        <f t="shared" si="2"/>
        <v>0.40257613052637325</v>
      </c>
    </row>
    <row r="58" spans="1:11" x14ac:dyDescent="0.75">
      <c r="A58">
        <v>70</v>
      </c>
      <c r="B58">
        <v>447.64400000000001</v>
      </c>
      <c r="C58">
        <v>422.154</v>
      </c>
      <c r="D58">
        <v>195.33600000000001</v>
      </c>
      <c r="E58">
        <v>335.02800000000002</v>
      </c>
      <c r="G58" s="1">
        <f t="shared" si="0"/>
        <v>25.490000000000009</v>
      </c>
      <c r="I58">
        <f t="shared" si="1"/>
        <v>70</v>
      </c>
      <c r="J58">
        <f t="shared" si="3"/>
        <v>0.70721966768644595</v>
      </c>
      <c r="K58">
        <f t="shared" si="2"/>
        <v>0.41081161523150478</v>
      </c>
    </row>
    <row r="59" spans="1:11" x14ac:dyDescent="0.75">
      <c r="A59">
        <v>71</v>
      </c>
      <c r="B59">
        <v>450.11599999999999</v>
      </c>
      <c r="C59">
        <v>417.54899999999998</v>
      </c>
      <c r="D59">
        <v>191.786</v>
      </c>
      <c r="E59">
        <v>334.43799999999999</v>
      </c>
      <c r="G59" s="1">
        <f t="shared" si="0"/>
        <v>32.567000000000007</v>
      </c>
      <c r="I59">
        <f t="shared" si="1"/>
        <v>71</v>
      </c>
      <c r="J59">
        <f t="shared" si="3"/>
        <v>0.83686592045725217</v>
      </c>
      <c r="K59">
        <f t="shared" si="2"/>
        <v>0.39538701163040135</v>
      </c>
    </row>
    <row r="60" spans="1:11" x14ac:dyDescent="0.75">
      <c r="A60">
        <v>72</v>
      </c>
      <c r="B60">
        <v>473.70299999999997</v>
      </c>
      <c r="C60">
        <v>436.80200000000002</v>
      </c>
      <c r="D60">
        <v>200.07499999999999</v>
      </c>
      <c r="E60">
        <v>356.04700000000003</v>
      </c>
      <c r="G60" s="1">
        <f t="shared" si="0"/>
        <v>36.900999999999954</v>
      </c>
      <c r="I60">
        <f t="shared" si="1"/>
        <v>72</v>
      </c>
      <c r="J60">
        <f t="shared" si="3"/>
        <v>0.91626211369007227</v>
      </c>
      <c r="K60">
        <f t="shared" si="2"/>
        <v>0.39430706596567622</v>
      </c>
    </row>
    <row r="61" spans="1:11" x14ac:dyDescent="0.75">
      <c r="A61">
        <v>73</v>
      </c>
      <c r="B61">
        <v>465.09300000000002</v>
      </c>
      <c r="C61">
        <v>429.83199999999999</v>
      </c>
      <c r="D61">
        <v>201.3</v>
      </c>
      <c r="E61">
        <v>353.94400000000002</v>
      </c>
      <c r="G61" s="1">
        <f t="shared" si="0"/>
        <v>35.261000000000024</v>
      </c>
      <c r="I61">
        <f t="shared" si="1"/>
        <v>73</v>
      </c>
      <c r="J61">
        <f t="shared" si="3"/>
        <v>0.88621833037170106</v>
      </c>
      <c r="K61">
        <f t="shared" si="2"/>
        <v>0.40308791847621656</v>
      </c>
    </row>
    <row r="62" spans="1:11" x14ac:dyDescent="0.75">
      <c r="A62">
        <v>74</v>
      </c>
      <c r="B62">
        <v>470.40899999999999</v>
      </c>
      <c r="C62">
        <v>440.82299999999998</v>
      </c>
      <c r="D62">
        <v>203.36199999999999</v>
      </c>
      <c r="E62">
        <v>359.024</v>
      </c>
      <c r="G62" s="1">
        <f t="shared" si="0"/>
        <v>29.586000000000013</v>
      </c>
      <c r="I62">
        <f t="shared" si="1"/>
        <v>74</v>
      </c>
      <c r="J62">
        <f t="shared" si="3"/>
        <v>0.78225584846208862</v>
      </c>
      <c r="K62">
        <f t="shared" si="2"/>
        <v>0.40314780105763437</v>
      </c>
    </row>
    <row r="63" spans="1:11" x14ac:dyDescent="0.75">
      <c r="A63">
        <v>75</v>
      </c>
      <c r="B63">
        <v>469.435</v>
      </c>
      <c r="C63">
        <v>427.96300000000002</v>
      </c>
      <c r="D63">
        <v>196.64500000000001</v>
      </c>
      <c r="E63">
        <v>342.82</v>
      </c>
      <c r="G63" s="1">
        <f t="shared" si="0"/>
        <v>41.47199999999998</v>
      </c>
      <c r="I63">
        <f t="shared" si="1"/>
        <v>75</v>
      </c>
      <c r="J63">
        <f t="shared" si="3"/>
        <v>1</v>
      </c>
      <c r="K63">
        <f t="shared" si="2"/>
        <v>0.40232025850462261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625CF-EAED-443F-8F5B-C542AC554FB7}">
  <dimension ref="A1:K86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24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541.67499999999995</v>
      </c>
      <c r="C3">
        <v>555.63800000000003</v>
      </c>
      <c r="D3">
        <v>332.56700000000001</v>
      </c>
      <c r="E3">
        <v>461.64699999999999</v>
      </c>
      <c r="G3" s="1">
        <f t="shared" ref="G3:G66" si="0">B3-C3</f>
        <v>-13.963000000000079</v>
      </c>
      <c r="I3">
        <f t="shared" ref="I3:I66" si="1">A3</f>
        <v>1</v>
      </c>
      <c r="J3">
        <f>(G3-MIN(G$3:G$86))/(MAX(G$3:G$86)-MIN(G$3:G$86))</f>
        <v>0.23511691292497244</v>
      </c>
      <c r="K3">
        <f t="shared" ref="K3:K66" si="2">(D3-107)/(E3-120)</f>
        <v>0.66023410127997617</v>
      </c>
    </row>
    <row r="4" spans="1:11" x14ac:dyDescent="0.75">
      <c r="A4">
        <v>2</v>
      </c>
      <c r="B4">
        <v>539.904</v>
      </c>
      <c r="C4">
        <v>554.73800000000006</v>
      </c>
      <c r="D4">
        <v>327.52199999999999</v>
      </c>
      <c r="E4">
        <v>451.53399999999999</v>
      </c>
      <c r="G4" s="1">
        <f t="shared" si="0"/>
        <v>-14.83400000000006</v>
      </c>
      <c r="I4">
        <f t="shared" si="1"/>
        <v>2</v>
      </c>
      <c r="J4">
        <f t="shared" ref="J4:J67" si="3">(G4-MIN(G$3:G$86))/(MAX(G$3:G$86)-MIN(G$3:G$86))</f>
        <v>0.21429254530674499</v>
      </c>
      <c r="K4">
        <f t="shared" si="2"/>
        <v>0.66515651486725347</v>
      </c>
    </row>
    <row r="5" spans="1:11" x14ac:dyDescent="0.75">
      <c r="A5">
        <v>3</v>
      </c>
      <c r="B5">
        <v>537.34900000000005</v>
      </c>
      <c r="C5">
        <v>552.36900000000003</v>
      </c>
      <c r="D5">
        <v>319.59500000000003</v>
      </c>
      <c r="E5">
        <v>441.11599999999999</v>
      </c>
      <c r="G5" s="1">
        <f t="shared" si="0"/>
        <v>-15.019999999999982</v>
      </c>
      <c r="I5">
        <f t="shared" si="1"/>
        <v>3</v>
      </c>
      <c r="J5">
        <f t="shared" si="3"/>
        <v>0.2098455506144502</v>
      </c>
      <c r="K5">
        <f t="shared" si="2"/>
        <v>0.66205047397202266</v>
      </c>
    </row>
    <row r="6" spans="1:11" x14ac:dyDescent="0.75">
      <c r="A6">
        <v>4</v>
      </c>
      <c r="B6">
        <v>531.66899999999998</v>
      </c>
      <c r="C6">
        <v>547.625</v>
      </c>
      <c r="D6">
        <v>312.94499999999999</v>
      </c>
      <c r="E6">
        <v>431.33</v>
      </c>
      <c r="G6" s="1">
        <f t="shared" si="0"/>
        <v>-15.956000000000017</v>
      </c>
      <c r="I6">
        <f t="shared" si="1"/>
        <v>4</v>
      </c>
      <c r="J6">
        <f t="shared" si="3"/>
        <v>0.18746712571127905</v>
      </c>
      <c r="K6">
        <f t="shared" si="2"/>
        <v>0.66150065846529404</v>
      </c>
    </row>
    <row r="7" spans="1:11" x14ac:dyDescent="0.75">
      <c r="A7">
        <v>5</v>
      </c>
      <c r="B7">
        <v>507.91399999999999</v>
      </c>
      <c r="C7">
        <v>521.71600000000001</v>
      </c>
      <c r="D7">
        <v>301.38600000000002</v>
      </c>
      <c r="E7">
        <v>412.952</v>
      </c>
      <c r="G7" s="1">
        <f t="shared" si="0"/>
        <v>-13.802000000000021</v>
      </c>
      <c r="I7">
        <f t="shared" si="1"/>
        <v>5</v>
      </c>
      <c r="J7">
        <f t="shared" si="3"/>
        <v>0.23896619327690805</v>
      </c>
      <c r="K7">
        <f t="shared" si="2"/>
        <v>0.6635421502498704</v>
      </c>
    </row>
    <row r="8" spans="1:11" x14ac:dyDescent="0.75">
      <c r="A8">
        <v>6</v>
      </c>
      <c r="B8">
        <v>501.12700000000001</v>
      </c>
      <c r="C8">
        <v>517.10299999999995</v>
      </c>
      <c r="D8">
        <v>297.24900000000002</v>
      </c>
      <c r="E8">
        <v>408.24299999999999</v>
      </c>
      <c r="G8" s="1">
        <f t="shared" si="0"/>
        <v>-15.975999999999942</v>
      </c>
      <c r="I8">
        <f t="shared" si="1"/>
        <v>6</v>
      </c>
      <c r="J8">
        <f t="shared" si="3"/>
        <v>0.1869889542389909</v>
      </c>
      <c r="K8">
        <f t="shared" si="2"/>
        <v>0.66002990532293937</v>
      </c>
    </row>
    <row r="9" spans="1:11" x14ac:dyDescent="0.75">
      <c r="A9">
        <v>7</v>
      </c>
      <c r="B9">
        <v>499.90699999999998</v>
      </c>
      <c r="C9">
        <v>515.80899999999997</v>
      </c>
      <c r="D9">
        <v>294.964</v>
      </c>
      <c r="E9">
        <v>404.71</v>
      </c>
      <c r="G9" s="1">
        <f t="shared" si="0"/>
        <v>-15.901999999999987</v>
      </c>
      <c r="I9">
        <f t="shared" si="1"/>
        <v>7</v>
      </c>
      <c r="J9">
        <f t="shared" si="3"/>
        <v>0.18875818868646269</v>
      </c>
      <c r="K9">
        <f t="shared" si="2"/>
        <v>0.66019458396262864</v>
      </c>
    </row>
    <row r="10" spans="1:11" x14ac:dyDescent="0.75">
      <c r="A10">
        <v>8</v>
      </c>
      <c r="B10">
        <v>493.43799999999999</v>
      </c>
      <c r="C10">
        <v>509.56</v>
      </c>
      <c r="D10">
        <v>292.02800000000002</v>
      </c>
      <c r="E10">
        <v>401.39400000000001</v>
      </c>
      <c r="G10" s="1">
        <f t="shared" si="0"/>
        <v>-16.122000000000014</v>
      </c>
      <c r="I10">
        <f t="shared" si="1"/>
        <v>8</v>
      </c>
      <c r="J10">
        <f t="shared" si="3"/>
        <v>0.18349830249127244</v>
      </c>
      <c r="K10">
        <f t="shared" si="2"/>
        <v>0.65754067250900883</v>
      </c>
    </row>
    <row r="11" spans="1:11" x14ac:dyDescent="0.75">
      <c r="A11">
        <v>9</v>
      </c>
      <c r="B11">
        <v>489.601</v>
      </c>
      <c r="C11">
        <v>502.52499999999998</v>
      </c>
      <c r="D11">
        <v>291.97199999999998</v>
      </c>
      <c r="E11">
        <v>404.23899999999998</v>
      </c>
      <c r="G11" s="1">
        <f t="shared" si="0"/>
        <v>-12.923999999999978</v>
      </c>
      <c r="I11">
        <f t="shared" si="1"/>
        <v>9</v>
      </c>
      <c r="J11">
        <f t="shared" si="3"/>
        <v>0.25995792091043846</v>
      </c>
      <c r="K11">
        <f t="shared" si="2"/>
        <v>0.65076221067481943</v>
      </c>
    </row>
    <row r="12" spans="1:11" x14ac:dyDescent="0.75">
      <c r="A12">
        <v>10</v>
      </c>
      <c r="B12">
        <v>490.48899999999998</v>
      </c>
      <c r="C12">
        <v>505.72199999999998</v>
      </c>
      <c r="D12">
        <v>292.16399999999999</v>
      </c>
      <c r="E12">
        <v>402.35500000000002</v>
      </c>
      <c r="G12" s="1">
        <f t="shared" si="0"/>
        <v>-15.233000000000004</v>
      </c>
      <c r="I12">
        <f t="shared" si="1"/>
        <v>10</v>
      </c>
      <c r="J12">
        <f t="shared" si="3"/>
        <v>0.20475302443456156</v>
      </c>
      <c r="K12">
        <f t="shared" si="2"/>
        <v>0.6557843849055266</v>
      </c>
    </row>
    <row r="13" spans="1:11" x14ac:dyDescent="0.75">
      <c r="A13">
        <v>11</v>
      </c>
      <c r="B13">
        <v>493.44799999999998</v>
      </c>
      <c r="C13">
        <v>511.34399999999999</v>
      </c>
      <c r="D13">
        <v>283.93700000000001</v>
      </c>
      <c r="E13">
        <v>393.14299999999997</v>
      </c>
      <c r="G13" s="1">
        <f t="shared" si="0"/>
        <v>-17.896000000000015</v>
      </c>
      <c r="I13">
        <f t="shared" si="1"/>
        <v>11</v>
      </c>
      <c r="J13">
        <f t="shared" si="3"/>
        <v>0.14108449289915265</v>
      </c>
      <c r="K13">
        <f t="shared" si="2"/>
        <v>0.64778156496780082</v>
      </c>
    </row>
    <row r="14" spans="1:11" x14ac:dyDescent="0.75">
      <c r="A14">
        <v>12</v>
      </c>
      <c r="B14">
        <v>479.63799999999998</v>
      </c>
      <c r="C14">
        <v>492.39100000000002</v>
      </c>
      <c r="D14">
        <v>278.298</v>
      </c>
      <c r="E14">
        <v>383.67899999999997</v>
      </c>
      <c r="G14" s="1">
        <f t="shared" si="0"/>
        <v>-12.753000000000043</v>
      </c>
      <c r="I14">
        <f t="shared" si="1"/>
        <v>12</v>
      </c>
      <c r="J14">
        <f t="shared" si="3"/>
        <v>0.26404628699851612</v>
      </c>
      <c r="K14">
        <f t="shared" si="2"/>
        <v>0.6496459710481306</v>
      </c>
    </row>
    <row r="15" spans="1:11" x14ac:dyDescent="0.75">
      <c r="A15">
        <v>13</v>
      </c>
      <c r="B15">
        <v>481.12700000000001</v>
      </c>
      <c r="C15">
        <v>495.50299999999999</v>
      </c>
      <c r="D15">
        <v>285.97300000000001</v>
      </c>
      <c r="E15">
        <v>393.39600000000002</v>
      </c>
      <c r="G15" s="1">
        <f t="shared" si="0"/>
        <v>-14.375999999999976</v>
      </c>
      <c r="I15">
        <f t="shared" si="1"/>
        <v>13</v>
      </c>
      <c r="J15">
        <f t="shared" si="3"/>
        <v>0.22524267202218717</v>
      </c>
      <c r="K15">
        <f t="shared" si="2"/>
        <v>0.6546291825776529</v>
      </c>
    </row>
    <row r="16" spans="1:11" x14ac:dyDescent="0.75">
      <c r="A16">
        <v>14</v>
      </c>
      <c r="B16">
        <v>481.62299999999999</v>
      </c>
      <c r="C16">
        <v>500.858</v>
      </c>
      <c r="D16">
        <v>277.77999999999997</v>
      </c>
      <c r="E16">
        <v>384.803</v>
      </c>
      <c r="G16" s="1">
        <f t="shared" si="0"/>
        <v>-19.235000000000014</v>
      </c>
      <c r="I16">
        <f t="shared" si="1"/>
        <v>14</v>
      </c>
      <c r="J16">
        <f t="shared" si="3"/>
        <v>0.10907091282933962</v>
      </c>
      <c r="K16">
        <f t="shared" si="2"/>
        <v>0.6449322704047914</v>
      </c>
    </row>
    <row r="17" spans="1:11" x14ac:dyDescent="0.75">
      <c r="A17">
        <v>15</v>
      </c>
      <c r="B17">
        <v>467.48500000000001</v>
      </c>
      <c r="C17">
        <v>488.62</v>
      </c>
      <c r="D17">
        <v>277.53800000000001</v>
      </c>
      <c r="E17">
        <v>385.48</v>
      </c>
      <c r="G17" s="1">
        <f t="shared" si="0"/>
        <v>-21.134999999999991</v>
      </c>
      <c r="I17">
        <f t="shared" si="1"/>
        <v>15</v>
      </c>
      <c r="J17">
        <f t="shared" si="3"/>
        <v>6.3644622961793615E-2</v>
      </c>
      <c r="K17">
        <f t="shared" si="2"/>
        <v>0.64237607352719606</v>
      </c>
    </row>
    <row r="18" spans="1:11" x14ac:dyDescent="0.75">
      <c r="A18">
        <v>16</v>
      </c>
      <c r="B18">
        <v>476.05399999999997</v>
      </c>
      <c r="C18">
        <v>498.47500000000002</v>
      </c>
      <c r="D18">
        <v>279.43799999999999</v>
      </c>
      <c r="E18">
        <v>381.98899999999998</v>
      </c>
      <c r="G18" s="1">
        <f t="shared" si="0"/>
        <v>-22.421000000000049</v>
      </c>
      <c r="I18">
        <f t="shared" si="1"/>
        <v>16</v>
      </c>
      <c r="J18">
        <f t="shared" si="3"/>
        <v>3.2898197293547572E-2</v>
      </c>
      <c r="K18">
        <f t="shared" si="2"/>
        <v>0.65818793918828655</v>
      </c>
    </row>
    <row r="19" spans="1:11" x14ac:dyDescent="0.75">
      <c r="A19">
        <v>17</v>
      </c>
      <c r="B19">
        <v>473.459</v>
      </c>
      <c r="C19">
        <v>497.25599999999997</v>
      </c>
      <c r="D19">
        <v>278.178</v>
      </c>
      <c r="E19">
        <v>383.31799999999998</v>
      </c>
      <c r="G19" s="1">
        <f t="shared" si="0"/>
        <v>-23.796999999999969</v>
      </c>
      <c r="I19">
        <f t="shared" si="1"/>
        <v>17</v>
      </c>
      <c r="J19">
        <f t="shared" si="3"/>
        <v>0</v>
      </c>
      <c r="K19">
        <f t="shared" si="2"/>
        <v>0.65008089078604581</v>
      </c>
    </row>
    <row r="20" spans="1:11" x14ac:dyDescent="0.75">
      <c r="A20">
        <v>18</v>
      </c>
      <c r="B20">
        <v>466.625</v>
      </c>
      <c r="C20">
        <v>483.14299999999997</v>
      </c>
      <c r="D20">
        <v>273.33199999999999</v>
      </c>
      <c r="E20">
        <v>377.53300000000002</v>
      </c>
      <c r="G20" s="1">
        <f t="shared" si="0"/>
        <v>-16.517999999999972</v>
      </c>
      <c r="I20">
        <f t="shared" si="1"/>
        <v>18</v>
      </c>
      <c r="J20">
        <f t="shared" si="3"/>
        <v>0.17403050733993217</v>
      </c>
      <c r="K20">
        <f t="shared" si="2"/>
        <v>0.64586674329115101</v>
      </c>
    </row>
    <row r="21" spans="1:11" x14ac:dyDescent="0.75">
      <c r="A21">
        <v>19</v>
      </c>
      <c r="B21">
        <v>471.85</v>
      </c>
      <c r="C21">
        <v>486.90800000000002</v>
      </c>
      <c r="D21">
        <v>277.09100000000001</v>
      </c>
      <c r="E21">
        <v>374.411</v>
      </c>
      <c r="G21" s="1">
        <f t="shared" si="0"/>
        <v>-15.057999999999993</v>
      </c>
      <c r="I21">
        <f t="shared" si="1"/>
        <v>19</v>
      </c>
      <c r="J21">
        <f t="shared" si="3"/>
        <v>0.208937024817099</v>
      </c>
      <c r="K21">
        <f t="shared" si="2"/>
        <v>0.6685677899147443</v>
      </c>
    </row>
    <row r="22" spans="1:11" x14ac:dyDescent="0.75">
      <c r="A22">
        <v>20</v>
      </c>
      <c r="B22">
        <v>485.68799999999999</v>
      </c>
      <c r="C22">
        <v>499.57799999999997</v>
      </c>
      <c r="D22">
        <v>277.29500000000002</v>
      </c>
      <c r="E22">
        <v>383.91899999999998</v>
      </c>
      <c r="G22" s="1">
        <f t="shared" si="0"/>
        <v>-13.889999999999986</v>
      </c>
      <c r="I22">
        <f t="shared" si="1"/>
        <v>20</v>
      </c>
      <c r="J22">
        <f t="shared" si="3"/>
        <v>0.23686223879883303</v>
      </c>
      <c r="K22">
        <f t="shared" si="2"/>
        <v>0.64525479408454878</v>
      </c>
    </row>
    <row r="23" spans="1:11" x14ac:dyDescent="0.75">
      <c r="A23">
        <v>21</v>
      </c>
      <c r="B23">
        <v>484.50700000000001</v>
      </c>
      <c r="C23">
        <v>498.34300000000002</v>
      </c>
      <c r="D23">
        <v>275.55700000000002</v>
      </c>
      <c r="E23">
        <v>384.42200000000003</v>
      </c>
      <c r="G23" s="1">
        <f t="shared" si="0"/>
        <v>-13.836000000000013</v>
      </c>
      <c r="I23">
        <f t="shared" si="1"/>
        <v>21</v>
      </c>
      <c r="J23">
        <f t="shared" si="3"/>
        <v>0.23815330177401531</v>
      </c>
      <c r="K23">
        <f t="shared" si="2"/>
        <v>0.63745452345115006</v>
      </c>
    </row>
    <row r="24" spans="1:11" x14ac:dyDescent="0.75">
      <c r="A24">
        <v>22</v>
      </c>
      <c r="B24">
        <v>487.75</v>
      </c>
      <c r="C24">
        <v>495.85</v>
      </c>
      <c r="D24">
        <v>270.94</v>
      </c>
      <c r="E24">
        <v>378.71100000000001</v>
      </c>
      <c r="G24" s="1">
        <f t="shared" si="0"/>
        <v>-8.1000000000000227</v>
      </c>
      <c r="I24">
        <f t="shared" si="1"/>
        <v>22</v>
      </c>
      <c r="J24">
        <f t="shared" si="3"/>
        <v>0.37529288002677663</v>
      </c>
      <c r="K24">
        <f t="shared" si="2"/>
        <v>0.63368005225908441</v>
      </c>
    </row>
    <row r="25" spans="1:11" x14ac:dyDescent="0.75">
      <c r="A25">
        <v>23</v>
      </c>
      <c r="B25">
        <v>487.11200000000002</v>
      </c>
      <c r="C25">
        <v>501.125</v>
      </c>
      <c r="D25">
        <v>261.822</v>
      </c>
      <c r="E25">
        <v>364.75400000000002</v>
      </c>
      <c r="G25" s="1">
        <f t="shared" si="0"/>
        <v>-14.012999999999977</v>
      </c>
      <c r="I25">
        <f t="shared" si="1"/>
        <v>23</v>
      </c>
      <c r="J25">
        <f t="shared" si="3"/>
        <v>0.23392148424424999</v>
      </c>
      <c r="K25">
        <f t="shared" si="2"/>
        <v>0.6325616741708</v>
      </c>
    </row>
    <row r="26" spans="1:11" x14ac:dyDescent="0.75">
      <c r="A26">
        <v>24</v>
      </c>
      <c r="B26">
        <v>486.43799999999999</v>
      </c>
      <c r="C26">
        <v>494.98399999999998</v>
      </c>
      <c r="D26">
        <v>267.72699999999998</v>
      </c>
      <c r="E26">
        <v>375.89800000000002</v>
      </c>
      <c r="G26" s="1">
        <f t="shared" si="0"/>
        <v>-8.5459999999999923</v>
      </c>
      <c r="I26">
        <f t="shared" si="1"/>
        <v>24</v>
      </c>
      <c r="J26">
        <f t="shared" si="3"/>
        <v>0.36462965619471116</v>
      </c>
      <c r="K26">
        <f t="shared" si="2"/>
        <v>0.62809009839858054</v>
      </c>
    </row>
    <row r="27" spans="1:11" x14ac:dyDescent="0.75">
      <c r="A27">
        <v>25</v>
      </c>
      <c r="B27">
        <v>478.851</v>
      </c>
      <c r="C27">
        <v>491.29700000000003</v>
      </c>
      <c r="D27">
        <v>259.88499999999999</v>
      </c>
      <c r="E27">
        <v>367.34699999999998</v>
      </c>
      <c r="G27" s="1">
        <f t="shared" si="0"/>
        <v>-12.446000000000026</v>
      </c>
      <c r="I27">
        <f t="shared" si="1"/>
        <v>25</v>
      </c>
      <c r="J27">
        <f t="shared" si="3"/>
        <v>0.27138621909816746</v>
      </c>
      <c r="K27">
        <f t="shared" si="2"/>
        <v>0.61809926944737559</v>
      </c>
    </row>
    <row r="28" spans="1:11" x14ac:dyDescent="0.75">
      <c r="A28">
        <v>26</v>
      </c>
      <c r="B28">
        <v>478.22399999999999</v>
      </c>
      <c r="C28">
        <v>483.56299999999999</v>
      </c>
      <c r="D28">
        <v>261.36900000000003</v>
      </c>
      <c r="E28">
        <v>370.81400000000002</v>
      </c>
      <c r="G28" s="1">
        <f t="shared" si="0"/>
        <v>-5.3389999999999986</v>
      </c>
      <c r="I28">
        <f t="shared" si="1"/>
        <v>26</v>
      </c>
      <c r="J28">
        <f t="shared" si="3"/>
        <v>0.44130445177640665</v>
      </c>
      <c r="K28">
        <f t="shared" si="2"/>
        <v>0.61547202309280991</v>
      </c>
    </row>
    <row r="29" spans="1:11" x14ac:dyDescent="0.75">
      <c r="A29">
        <v>27</v>
      </c>
      <c r="B29">
        <v>494.601</v>
      </c>
      <c r="C29">
        <v>495.774</v>
      </c>
      <c r="D29">
        <v>266.45299999999997</v>
      </c>
      <c r="E29">
        <v>378.40699999999998</v>
      </c>
      <c r="G29" s="1">
        <f t="shared" si="0"/>
        <v>-1.1730000000000018</v>
      </c>
      <c r="I29">
        <f t="shared" si="1"/>
        <v>27</v>
      </c>
      <c r="J29">
        <f t="shared" si="3"/>
        <v>0.54090756945440599</v>
      </c>
      <c r="K29">
        <f t="shared" si="2"/>
        <v>0.61706145731346285</v>
      </c>
    </row>
    <row r="30" spans="1:11" x14ac:dyDescent="0.75">
      <c r="A30">
        <v>28</v>
      </c>
      <c r="B30">
        <v>496.85</v>
      </c>
      <c r="C30">
        <v>495.38600000000002</v>
      </c>
      <c r="D30">
        <v>265.08100000000002</v>
      </c>
      <c r="E30">
        <v>371.50599999999997</v>
      </c>
      <c r="G30" s="1">
        <f t="shared" si="0"/>
        <v>1.4639999999999986</v>
      </c>
      <c r="I30">
        <f t="shared" si="1"/>
        <v>28</v>
      </c>
      <c r="J30">
        <f t="shared" si="3"/>
        <v>0.60395447807583769</v>
      </c>
      <c r="K30">
        <f t="shared" si="2"/>
        <v>0.62853768896169493</v>
      </c>
    </row>
    <row r="31" spans="1:11" x14ac:dyDescent="0.75">
      <c r="A31">
        <v>29</v>
      </c>
      <c r="B31">
        <v>478.44900000000001</v>
      </c>
      <c r="C31">
        <v>483.351</v>
      </c>
      <c r="D31">
        <v>262.68400000000003</v>
      </c>
      <c r="E31">
        <v>368.75200000000001</v>
      </c>
      <c r="G31" s="1">
        <f t="shared" si="0"/>
        <v>-4.9019999999999868</v>
      </c>
      <c r="I31">
        <f t="shared" si="1"/>
        <v>29</v>
      </c>
      <c r="J31">
        <f t="shared" si="3"/>
        <v>0.45175249844594267</v>
      </c>
      <c r="K31">
        <f t="shared" si="2"/>
        <v>0.62586029459059633</v>
      </c>
    </row>
    <row r="32" spans="1:11" x14ac:dyDescent="0.75">
      <c r="A32">
        <v>30</v>
      </c>
      <c r="B32">
        <v>463.96499999999997</v>
      </c>
      <c r="C32">
        <v>475.52199999999999</v>
      </c>
      <c r="D32">
        <v>248.81</v>
      </c>
      <c r="E32">
        <v>353.94799999999998</v>
      </c>
      <c r="G32" s="1">
        <f t="shared" si="0"/>
        <v>-11.557000000000016</v>
      </c>
      <c r="I32">
        <f t="shared" si="1"/>
        <v>30</v>
      </c>
      <c r="J32">
        <f t="shared" si="3"/>
        <v>0.29264094104145655</v>
      </c>
      <c r="K32">
        <f t="shared" si="2"/>
        <v>0.60616034332415758</v>
      </c>
    </row>
    <row r="33" spans="1:11" x14ac:dyDescent="0.75">
      <c r="A33">
        <v>31</v>
      </c>
      <c r="B33">
        <v>483.351</v>
      </c>
      <c r="C33">
        <v>480.214</v>
      </c>
      <c r="D33">
        <v>261.30700000000002</v>
      </c>
      <c r="E33">
        <v>375.12900000000002</v>
      </c>
      <c r="G33" s="1">
        <f t="shared" si="0"/>
        <v>3.1370000000000005</v>
      </c>
      <c r="I33">
        <f t="shared" si="1"/>
        <v>31</v>
      </c>
      <c r="J33">
        <f t="shared" si="3"/>
        <v>0.64395352173289322</v>
      </c>
      <c r="K33">
        <f t="shared" si="2"/>
        <v>0.604819522672844</v>
      </c>
    </row>
    <row r="34" spans="1:11" x14ac:dyDescent="0.75">
      <c r="A34">
        <v>32</v>
      </c>
      <c r="B34">
        <v>481.29300000000001</v>
      </c>
      <c r="C34">
        <v>477.86500000000001</v>
      </c>
      <c r="D34">
        <v>263.44600000000003</v>
      </c>
      <c r="E34">
        <v>371.31099999999998</v>
      </c>
      <c r="G34" s="1">
        <f t="shared" si="0"/>
        <v>3.4279999999999973</v>
      </c>
      <c r="I34">
        <f t="shared" si="1"/>
        <v>32</v>
      </c>
      <c r="J34">
        <f t="shared" si="3"/>
        <v>0.65091091665471212</v>
      </c>
      <c r="K34">
        <f t="shared" si="2"/>
        <v>0.62251950770161291</v>
      </c>
    </row>
    <row r="35" spans="1:11" x14ac:dyDescent="0.75">
      <c r="A35">
        <v>33</v>
      </c>
      <c r="B35">
        <v>461.36</v>
      </c>
      <c r="C35">
        <v>461.745</v>
      </c>
      <c r="D35">
        <v>253.941</v>
      </c>
      <c r="E35">
        <v>360.875</v>
      </c>
      <c r="G35" s="1">
        <f t="shared" si="0"/>
        <v>-0.38499999999999091</v>
      </c>
      <c r="I35">
        <f t="shared" si="1"/>
        <v>33</v>
      </c>
      <c r="J35">
        <f t="shared" si="3"/>
        <v>0.55974752546263085</v>
      </c>
      <c r="K35">
        <f t="shared" si="2"/>
        <v>0.61003009859885837</v>
      </c>
    </row>
    <row r="36" spans="1:11" x14ac:dyDescent="0.75">
      <c r="A36">
        <v>34</v>
      </c>
      <c r="B36">
        <v>493.32900000000001</v>
      </c>
      <c r="C36">
        <v>491.50799999999998</v>
      </c>
      <c r="D36">
        <v>259.04399999999998</v>
      </c>
      <c r="E36">
        <v>368.30399999999997</v>
      </c>
      <c r="G36" s="1">
        <f t="shared" si="0"/>
        <v>1.8210000000000264</v>
      </c>
      <c r="I36">
        <f t="shared" si="1"/>
        <v>34</v>
      </c>
      <c r="J36">
        <f t="shared" si="3"/>
        <v>0.61248983885621422</v>
      </c>
      <c r="K36">
        <f t="shared" si="2"/>
        <v>0.61233004703911331</v>
      </c>
    </row>
    <row r="37" spans="1:11" x14ac:dyDescent="0.75">
      <c r="A37">
        <v>35</v>
      </c>
      <c r="B37">
        <v>482.92399999999998</v>
      </c>
      <c r="C37">
        <v>471.47699999999998</v>
      </c>
      <c r="D37">
        <v>256.38600000000002</v>
      </c>
      <c r="E37">
        <v>366.44299999999998</v>
      </c>
      <c r="G37" s="1">
        <f t="shared" si="0"/>
        <v>11.447000000000003</v>
      </c>
      <c r="I37">
        <f t="shared" si="1"/>
        <v>35</v>
      </c>
      <c r="J37">
        <f t="shared" si="3"/>
        <v>0.8426337684693731</v>
      </c>
      <c r="K37">
        <f t="shared" si="2"/>
        <v>0.60616856636220151</v>
      </c>
    </row>
    <row r="38" spans="1:11" x14ac:dyDescent="0.75">
      <c r="A38">
        <v>36</v>
      </c>
      <c r="B38">
        <v>478.64100000000002</v>
      </c>
      <c r="C38">
        <v>467.46499999999997</v>
      </c>
      <c r="D38">
        <v>254.762</v>
      </c>
      <c r="E38">
        <v>371.11500000000001</v>
      </c>
      <c r="G38" s="1">
        <f t="shared" si="0"/>
        <v>11.176000000000045</v>
      </c>
      <c r="I38">
        <f t="shared" si="1"/>
        <v>36</v>
      </c>
      <c r="J38">
        <f t="shared" si="3"/>
        <v>0.8361545450198451</v>
      </c>
      <c r="K38">
        <f t="shared" si="2"/>
        <v>0.58842363060749059</v>
      </c>
    </row>
    <row r="39" spans="1:11" x14ac:dyDescent="0.75">
      <c r="A39">
        <v>37</v>
      </c>
      <c r="B39">
        <v>480.71199999999999</v>
      </c>
      <c r="C39">
        <v>470.98700000000002</v>
      </c>
      <c r="D39">
        <v>249.90100000000001</v>
      </c>
      <c r="E39">
        <v>362.84699999999998</v>
      </c>
      <c r="G39" s="1">
        <f t="shared" si="0"/>
        <v>9.7249999999999659</v>
      </c>
      <c r="I39">
        <f t="shared" si="1"/>
        <v>37</v>
      </c>
      <c r="J39">
        <f t="shared" si="3"/>
        <v>0.80146320470520638</v>
      </c>
      <c r="K39">
        <f t="shared" si="2"/>
        <v>0.58844045839561543</v>
      </c>
    </row>
    <row r="40" spans="1:11" x14ac:dyDescent="0.75">
      <c r="A40">
        <v>38</v>
      </c>
      <c r="B40">
        <v>467.97399999999999</v>
      </c>
      <c r="C40">
        <v>459.21</v>
      </c>
      <c r="D40">
        <v>250.09200000000001</v>
      </c>
      <c r="E40">
        <v>359.96100000000001</v>
      </c>
      <c r="G40" s="1">
        <f t="shared" si="0"/>
        <v>8.76400000000001</v>
      </c>
      <c r="I40">
        <f t="shared" si="1"/>
        <v>38</v>
      </c>
      <c r="J40">
        <f t="shared" si="3"/>
        <v>0.77848706546167468</v>
      </c>
      <c r="K40">
        <f t="shared" si="2"/>
        <v>0.59631356762140519</v>
      </c>
    </row>
    <row r="41" spans="1:11" x14ac:dyDescent="0.75">
      <c r="A41">
        <v>39</v>
      </c>
      <c r="B41">
        <v>488.57900000000001</v>
      </c>
      <c r="C41">
        <v>486.35599999999999</v>
      </c>
      <c r="D41">
        <v>254.554</v>
      </c>
      <c r="E41">
        <v>370.81</v>
      </c>
      <c r="G41" s="1">
        <f t="shared" si="0"/>
        <v>2.2230000000000132</v>
      </c>
      <c r="I41">
        <f t="shared" si="1"/>
        <v>39</v>
      </c>
      <c r="J41">
        <f t="shared" si="3"/>
        <v>0.62210108544924214</v>
      </c>
      <c r="K41">
        <f t="shared" si="2"/>
        <v>0.58830987600175433</v>
      </c>
    </row>
    <row r="42" spans="1:11" x14ac:dyDescent="0.75">
      <c r="A42">
        <v>40</v>
      </c>
      <c r="B42">
        <v>466.01499999999999</v>
      </c>
      <c r="C42">
        <v>463.05599999999998</v>
      </c>
      <c r="D42">
        <v>246.03399999999999</v>
      </c>
      <c r="E42">
        <v>355.97</v>
      </c>
      <c r="G42" s="1">
        <f t="shared" si="0"/>
        <v>2.9590000000000032</v>
      </c>
      <c r="I42">
        <f t="shared" si="1"/>
        <v>40</v>
      </c>
      <c r="J42">
        <f t="shared" si="3"/>
        <v>0.63969779562951257</v>
      </c>
      <c r="K42">
        <f t="shared" si="2"/>
        <v>0.58920201720557686</v>
      </c>
    </row>
    <row r="43" spans="1:11" x14ac:dyDescent="0.75">
      <c r="A43">
        <v>41</v>
      </c>
      <c r="B43">
        <v>473.09699999999998</v>
      </c>
      <c r="C43">
        <v>472.952</v>
      </c>
      <c r="D43">
        <v>249.589</v>
      </c>
      <c r="E43">
        <v>363.048</v>
      </c>
      <c r="G43" s="1">
        <f t="shared" si="0"/>
        <v>0.14499999999998181</v>
      </c>
      <c r="I43">
        <f t="shared" si="1"/>
        <v>41</v>
      </c>
      <c r="J43">
        <f t="shared" si="3"/>
        <v>0.57241906947831422</v>
      </c>
      <c r="K43">
        <f t="shared" si="2"/>
        <v>0.58667012277410224</v>
      </c>
    </row>
    <row r="44" spans="1:11" x14ac:dyDescent="0.75">
      <c r="A44">
        <v>42</v>
      </c>
      <c r="B44">
        <v>481.029</v>
      </c>
      <c r="C44">
        <v>480.50299999999999</v>
      </c>
      <c r="D44">
        <v>253.471</v>
      </c>
      <c r="E44">
        <v>361.49599999999998</v>
      </c>
      <c r="G44" s="1">
        <f t="shared" si="0"/>
        <v>0.52600000000001046</v>
      </c>
      <c r="I44">
        <f t="shared" si="1"/>
        <v>42</v>
      </c>
      <c r="J44">
        <f t="shared" si="3"/>
        <v>0.58152823602543868</v>
      </c>
      <c r="K44">
        <f t="shared" si="2"/>
        <v>0.6065152217842118</v>
      </c>
    </row>
    <row r="45" spans="1:11" x14ac:dyDescent="0.75">
      <c r="A45">
        <v>43</v>
      </c>
      <c r="B45">
        <v>473.14100000000002</v>
      </c>
      <c r="C45">
        <v>475.54500000000002</v>
      </c>
      <c r="D45">
        <v>253.94200000000001</v>
      </c>
      <c r="E45">
        <v>366.73500000000001</v>
      </c>
      <c r="G45" s="1">
        <f t="shared" si="0"/>
        <v>-2.4039999999999964</v>
      </c>
      <c r="I45">
        <f t="shared" si="1"/>
        <v>43</v>
      </c>
      <c r="J45">
        <f t="shared" si="3"/>
        <v>0.51147611533495885</v>
      </c>
      <c r="K45">
        <f t="shared" si="2"/>
        <v>0.59554582852047744</v>
      </c>
    </row>
    <row r="46" spans="1:11" x14ac:dyDescent="0.75">
      <c r="A46">
        <v>44</v>
      </c>
      <c r="B46">
        <v>476.904</v>
      </c>
      <c r="C46">
        <v>476.197</v>
      </c>
      <c r="D46">
        <v>253.92099999999999</v>
      </c>
      <c r="E46">
        <v>368.274</v>
      </c>
      <c r="G46" s="1">
        <f t="shared" si="0"/>
        <v>0.70699999999999363</v>
      </c>
      <c r="I46">
        <f t="shared" si="1"/>
        <v>44</v>
      </c>
      <c r="J46">
        <f t="shared" si="3"/>
        <v>0.58585568784966247</v>
      </c>
      <c r="K46">
        <f t="shared" si="2"/>
        <v>0.59176957716071754</v>
      </c>
    </row>
    <row r="47" spans="1:11" x14ac:dyDescent="0.75">
      <c r="A47">
        <v>45</v>
      </c>
      <c r="B47">
        <v>453.59199999999998</v>
      </c>
      <c r="C47">
        <v>449.05900000000003</v>
      </c>
      <c r="D47">
        <v>250.79400000000001</v>
      </c>
      <c r="E47">
        <v>358.279</v>
      </c>
      <c r="G47" s="1">
        <f t="shared" si="0"/>
        <v>4.5329999999999586</v>
      </c>
      <c r="I47">
        <f t="shared" si="1"/>
        <v>45</v>
      </c>
      <c r="J47">
        <f t="shared" si="3"/>
        <v>0.67732989049873171</v>
      </c>
      <c r="K47">
        <f t="shared" si="2"/>
        <v>0.60346904259292689</v>
      </c>
    </row>
    <row r="48" spans="1:11" x14ac:dyDescent="0.75">
      <c r="A48">
        <v>46</v>
      </c>
      <c r="B48">
        <v>451.94299999999998</v>
      </c>
      <c r="C48">
        <v>445.995</v>
      </c>
      <c r="D48">
        <v>248.46799999999999</v>
      </c>
      <c r="E48">
        <v>353.34899999999999</v>
      </c>
      <c r="G48" s="1">
        <f t="shared" si="0"/>
        <v>5.9479999999999791</v>
      </c>
      <c r="I48">
        <f t="shared" si="1"/>
        <v>46</v>
      </c>
      <c r="J48">
        <f t="shared" si="3"/>
        <v>0.7111605221632471</v>
      </c>
      <c r="K48">
        <f t="shared" si="2"/>
        <v>0.60625072316573025</v>
      </c>
    </row>
    <row r="49" spans="1:11" x14ac:dyDescent="0.75">
      <c r="A49">
        <v>47</v>
      </c>
      <c r="B49">
        <v>474.642</v>
      </c>
      <c r="C49">
        <v>470.19600000000003</v>
      </c>
      <c r="D49">
        <v>251.42599999999999</v>
      </c>
      <c r="E49">
        <v>361.58600000000001</v>
      </c>
      <c r="G49" s="1">
        <f t="shared" si="0"/>
        <v>4.4459999999999695</v>
      </c>
      <c r="I49">
        <f t="shared" si="1"/>
        <v>47</v>
      </c>
      <c r="J49">
        <f t="shared" si="3"/>
        <v>0.67524984459427062</v>
      </c>
      <c r="K49">
        <f t="shared" si="2"/>
        <v>0.59782437724040294</v>
      </c>
    </row>
    <row r="50" spans="1:11" x14ac:dyDescent="0.75">
      <c r="A50">
        <v>48</v>
      </c>
      <c r="B50">
        <v>452.42500000000001</v>
      </c>
      <c r="C50">
        <v>454.30900000000003</v>
      </c>
      <c r="D50">
        <v>253.83799999999999</v>
      </c>
      <c r="E50">
        <v>366.02699999999999</v>
      </c>
      <c r="G50" s="1">
        <f t="shared" si="0"/>
        <v>-1.8840000000000146</v>
      </c>
      <c r="I50">
        <f t="shared" si="1"/>
        <v>48</v>
      </c>
      <c r="J50">
        <f t="shared" si="3"/>
        <v>0.5239085736144975</v>
      </c>
      <c r="K50">
        <f t="shared" si="2"/>
        <v>0.59683693253179526</v>
      </c>
    </row>
    <row r="51" spans="1:11" x14ac:dyDescent="0.75">
      <c r="A51">
        <v>49</v>
      </c>
      <c r="B51">
        <v>450.13900000000001</v>
      </c>
      <c r="C51">
        <v>444.68299999999999</v>
      </c>
      <c r="D51">
        <v>246.17099999999999</v>
      </c>
      <c r="E51">
        <v>357.49400000000003</v>
      </c>
      <c r="G51" s="1">
        <f t="shared" si="0"/>
        <v>5.4560000000000173</v>
      </c>
      <c r="I51">
        <f t="shared" si="1"/>
        <v>49</v>
      </c>
      <c r="J51">
        <f t="shared" si="3"/>
        <v>0.69939750394491484</v>
      </c>
      <c r="K51">
        <f t="shared" si="2"/>
        <v>0.58599796205377808</v>
      </c>
    </row>
    <row r="52" spans="1:11" x14ac:dyDescent="0.75">
      <c r="A52">
        <v>50</v>
      </c>
      <c r="B52">
        <v>444.774</v>
      </c>
      <c r="C52">
        <v>443</v>
      </c>
      <c r="D52">
        <v>241.208</v>
      </c>
      <c r="E52">
        <v>352.54599999999999</v>
      </c>
      <c r="G52" s="1">
        <f t="shared" si="0"/>
        <v>1.7740000000000009</v>
      </c>
      <c r="I52">
        <f t="shared" si="1"/>
        <v>50</v>
      </c>
      <c r="J52">
        <f t="shared" si="3"/>
        <v>0.61136613589633226</v>
      </c>
      <c r="K52">
        <f t="shared" si="2"/>
        <v>0.57712452590025198</v>
      </c>
    </row>
    <row r="53" spans="1:11" x14ac:dyDescent="0.75">
      <c r="A53">
        <v>51</v>
      </c>
      <c r="B53">
        <v>447.31900000000002</v>
      </c>
      <c r="C53">
        <v>444.37599999999998</v>
      </c>
      <c r="D53">
        <v>242.01</v>
      </c>
      <c r="E53">
        <v>351.68400000000003</v>
      </c>
      <c r="G53" s="1">
        <f t="shared" si="0"/>
        <v>2.9430000000000405</v>
      </c>
      <c r="I53">
        <f t="shared" si="1"/>
        <v>51</v>
      </c>
      <c r="J53">
        <f t="shared" si="3"/>
        <v>0.63931525845168158</v>
      </c>
      <c r="K53">
        <f t="shared" si="2"/>
        <v>0.58273337822206095</v>
      </c>
    </row>
    <row r="54" spans="1:11" x14ac:dyDescent="0.75">
      <c r="A54">
        <v>52</v>
      </c>
      <c r="B54">
        <v>441.57900000000001</v>
      </c>
      <c r="C54">
        <v>437.12</v>
      </c>
      <c r="D54">
        <v>239.83</v>
      </c>
      <c r="E54">
        <v>351.56</v>
      </c>
      <c r="G54" s="1">
        <f t="shared" si="0"/>
        <v>4.4590000000000032</v>
      </c>
      <c r="I54">
        <f t="shared" si="1"/>
        <v>52</v>
      </c>
      <c r="J54">
        <f t="shared" si="3"/>
        <v>0.67556065605125992</v>
      </c>
      <c r="K54">
        <f t="shared" si="2"/>
        <v>0.57363102435653834</v>
      </c>
    </row>
    <row r="55" spans="1:11" x14ac:dyDescent="0.75">
      <c r="A55">
        <v>53</v>
      </c>
      <c r="B55">
        <v>446.226</v>
      </c>
      <c r="C55">
        <v>444.71899999999999</v>
      </c>
      <c r="D55">
        <v>242.756</v>
      </c>
      <c r="E55">
        <v>357.97300000000001</v>
      </c>
      <c r="G55" s="1">
        <f t="shared" si="0"/>
        <v>1.507000000000005</v>
      </c>
      <c r="I55">
        <f t="shared" si="1"/>
        <v>53</v>
      </c>
      <c r="J55">
        <f t="shared" si="3"/>
        <v>0.60498254674126128</v>
      </c>
      <c r="K55">
        <f t="shared" si="2"/>
        <v>0.570468078311405</v>
      </c>
    </row>
    <row r="56" spans="1:11" x14ac:dyDescent="0.75">
      <c r="A56">
        <v>54</v>
      </c>
      <c r="B56">
        <v>445.649</v>
      </c>
      <c r="C56">
        <v>443.63400000000001</v>
      </c>
      <c r="D56">
        <v>246.113</v>
      </c>
      <c r="E56">
        <v>361.512</v>
      </c>
      <c r="G56" s="1">
        <f t="shared" si="0"/>
        <v>2.0149999999999864</v>
      </c>
      <c r="I56">
        <f t="shared" si="1"/>
        <v>54</v>
      </c>
      <c r="J56">
        <f t="shared" si="3"/>
        <v>0.61712810213742597</v>
      </c>
      <c r="K56">
        <f t="shared" si="2"/>
        <v>0.57600864553314124</v>
      </c>
    </row>
    <row r="57" spans="1:11" x14ac:dyDescent="0.75">
      <c r="A57">
        <v>55</v>
      </c>
      <c r="B57">
        <v>449.40600000000001</v>
      </c>
      <c r="C57">
        <v>445.11700000000002</v>
      </c>
      <c r="D57">
        <v>241.09700000000001</v>
      </c>
      <c r="E57">
        <v>353.85599999999999</v>
      </c>
      <c r="G57" s="1">
        <f t="shared" si="0"/>
        <v>4.2889999999999873</v>
      </c>
      <c r="I57">
        <f t="shared" si="1"/>
        <v>55</v>
      </c>
      <c r="J57">
        <f t="shared" si="3"/>
        <v>0.67149619853679476</v>
      </c>
      <c r="K57">
        <f t="shared" si="2"/>
        <v>0.57341697454844009</v>
      </c>
    </row>
    <row r="58" spans="1:11" x14ac:dyDescent="0.75">
      <c r="A58">
        <v>56</v>
      </c>
      <c r="B58">
        <v>446.50900000000001</v>
      </c>
      <c r="C58">
        <v>444.40199999999999</v>
      </c>
      <c r="D58">
        <v>239.584</v>
      </c>
      <c r="E58">
        <v>354.35700000000003</v>
      </c>
      <c r="G58" s="1">
        <f t="shared" si="0"/>
        <v>2.1070000000000277</v>
      </c>
      <c r="I58">
        <f t="shared" si="1"/>
        <v>56</v>
      </c>
      <c r="J58">
        <f t="shared" si="3"/>
        <v>0.61932769090996076</v>
      </c>
      <c r="K58">
        <f t="shared" si="2"/>
        <v>0.56573518179529514</v>
      </c>
    </row>
    <row r="59" spans="1:11" x14ac:dyDescent="0.75">
      <c r="A59">
        <v>57</v>
      </c>
      <c r="B59">
        <v>423.66500000000002</v>
      </c>
      <c r="C59">
        <v>429.02199999999999</v>
      </c>
      <c r="D59">
        <v>240.18</v>
      </c>
      <c r="E59">
        <v>357.25200000000001</v>
      </c>
      <c r="G59" s="1">
        <f t="shared" si="0"/>
        <v>-5.3569999999999709</v>
      </c>
      <c r="I59">
        <f t="shared" si="1"/>
        <v>57</v>
      </c>
      <c r="J59">
        <f t="shared" si="3"/>
        <v>0.44087409745134637</v>
      </c>
      <c r="K59">
        <f t="shared" si="2"/>
        <v>0.56134405610911609</v>
      </c>
    </row>
    <row r="60" spans="1:11" x14ac:dyDescent="0.75">
      <c r="A60">
        <v>58</v>
      </c>
      <c r="B60">
        <v>426.45100000000002</v>
      </c>
      <c r="C60">
        <v>437.56</v>
      </c>
      <c r="D60">
        <v>234.26599999999999</v>
      </c>
      <c r="E60">
        <v>346.20100000000002</v>
      </c>
      <c r="G60" s="1">
        <f t="shared" si="0"/>
        <v>-11.10899999999998</v>
      </c>
      <c r="I60">
        <f t="shared" si="1"/>
        <v>58</v>
      </c>
      <c r="J60">
        <f t="shared" si="3"/>
        <v>0.30335198202075259</v>
      </c>
      <c r="K60">
        <f t="shared" si="2"/>
        <v>0.56262350741154976</v>
      </c>
    </row>
    <row r="61" spans="1:11" x14ac:dyDescent="0.75">
      <c r="A61">
        <v>59</v>
      </c>
      <c r="B61">
        <v>431.42200000000003</v>
      </c>
      <c r="C61">
        <v>436.98599999999999</v>
      </c>
      <c r="D61">
        <v>238.86199999999999</v>
      </c>
      <c r="E61">
        <v>361.40499999999997</v>
      </c>
      <c r="G61" s="1">
        <f t="shared" si="0"/>
        <v>-5.5639999999999645</v>
      </c>
      <c r="I61">
        <f t="shared" si="1"/>
        <v>59</v>
      </c>
      <c r="J61">
        <f t="shared" si="3"/>
        <v>0.43592502271314537</v>
      </c>
      <c r="K61">
        <f t="shared" si="2"/>
        <v>0.54622729438081241</v>
      </c>
    </row>
    <row r="62" spans="1:11" x14ac:dyDescent="0.75">
      <c r="A62">
        <v>60</v>
      </c>
      <c r="B62">
        <v>414.60399999999998</v>
      </c>
      <c r="C62">
        <v>424.34100000000001</v>
      </c>
      <c r="D62">
        <v>229.34399999999999</v>
      </c>
      <c r="E62">
        <v>346.03100000000001</v>
      </c>
      <c r="G62" s="1">
        <f t="shared" si="0"/>
        <v>-9.7370000000000232</v>
      </c>
      <c r="I62">
        <f t="shared" si="1"/>
        <v>60</v>
      </c>
      <c r="J62">
        <f t="shared" si="3"/>
        <v>0.3361545450198431</v>
      </c>
      <c r="K62">
        <f t="shared" si="2"/>
        <v>0.54127088762160935</v>
      </c>
    </row>
    <row r="63" spans="1:11" x14ac:dyDescent="0.75">
      <c r="A63">
        <v>61</v>
      </c>
      <c r="B63">
        <v>430.55799999999999</v>
      </c>
      <c r="C63">
        <v>434.66199999999998</v>
      </c>
      <c r="D63">
        <v>238.85</v>
      </c>
      <c r="E63">
        <v>358.83100000000002</v>
      </c>
      <c r="G63" s="1">
        <f t="shared" si="0"/>
        <v>-4.103999999999985</v>
      </c>
      <c r="I63">
        <f t="shared" si="1"/>
        <v>61</v>
      </c>
      <c r="J63">
        <f t="shared" si="3"/>
        <v>0.47083154019031226</v>
      </c>
      <c r="K63">
        <f t="shared" si="2"/>
        <v>0.55206401179076414</v>
      </c>
    </row>
    <row r="64" spans="1:11" x14ac:dyDescent="0.75">
      <c r="A64">
        <v>62</v>
      </c>
      <c r="B64">
        <v>427.75</v>
      </c>
      <c r="C64">
        <v>438.62900000000002</v>
      </c>
      <c r="D64">
        <v>238.155</v>
      </c>
      <c r="E64">
        <v>352.74900000000002</v>
      </c>
      <c r="G64" s="1">
        <f t="shared" si="0"/>
        <v>-10.879000000000019</v>
      </c>
      <c r="I64">
        <f t="shared" si="1"/>
        <v>62</v>
      </c>
      <c r="J64">
        <f t="shared" si="3"/>
        <v>0.30885095395208628</v>
      </c>
      <c r="K64">
        <f t="shared" si="2"/>
        <v>0.56350403224073997</v>
      </c>
    </row>
    <row r="65" spans="1:11" x14ac:dyDescent="0.75">
      <c r="A65">
        <v>63</v>
      </c>
      <c r="B65">
        <v>413.36700000000002</v>
      </c>
      <c r="C65">
        <v>417.964</v>
      </c>
      <c r="D65">
        <v>228.83199999999999</v>
      </c>
      <c r="E65">
        <v>350.36900000000003</v>
      </c>
      <c r="G65" s="1">
        <f t="shared" si="0"/>
        <v>-4.59699999999998</v>
      </c>
      <c r="I65">
        <f t="shared" si="1"/>
        <v>63</v>
      </c>
      <c r="J65">
        <f t="shared" si="3"/>
        <v>0.45904461339836478</v>
      </c>
      <c r="K65">
        <f t="shared" si="2"/>
        <v>0.52885587904622577</v>
      </c>
    </row>
    <row r="66" spans="1:11" x14ac:dyDescent="0.75">
      <c r="A66">
        <v>64</v>
      </c>
      <c r="B66">
        <v>421.48399999999998</v>
      </c>
      <c r="C66">
        <v>427.786</v>
      </c>
      <c r="D66">
        <v>233.58</v>
      </c>
      <c r="E66">
        <v>361.19299999999998</v>
      </c>
      <c r="G66" s="1">
        <f t="shared" si="0"/>
        <v>-6.3020000000000209</v>
      </c>
      <c r="I66">
        <f t="shared" si="1"/>
        <v>64</v>
      </c>
      <c r="J66">
        <f t="shared" si="3"/>
        <v>0.41828049538564438</v>
      </c>
      <c r="K66">
        <f t="shared" si="2"/>
        <v>0.52480793389526237</v>
      </c>
    </row>
    <row r="67" spans="1:11" x14ac:dyDescent="0.75">
      <c r="A67">
        <v>65</v>
      </c>
      <c r="B67">
        <v>415.51</v>
      </c>
      <c r="C67">
        <v>422.26400000000001</v>
      </c>
      <c r="D67">
        <v>230.482</v>
      </c>
      <c r="E67">
        <v>354.56900000000002</v>
      </c>
      <c r="G67" s="1">
        <f t="shared" ref="G67:G86" si="4">B67-C67</f>
        <v>-6.7540000000000191</v>
      </c>
      <c r="I67">
        <f t="shared" ref="I67:I86" si="5">A67</f>
        <v>65</v>
      </c>
      <c r="J67">
        <f t="shared" si="3"/>
        <v>0.40747382011189126</v>
      </c>
      <c r="K67">
        <f t="shared" ref="K67:K86" si="6">(D67-107)/(E67-120)</f>
        <v>0.52642079729205471</v>
      </c>
    </row>
    <row r="68" spans="1:11" x14ac:dyDescent="0.75">
      <c r="A68">
        <v>66</v>
      </c>
      <c r="B68">
        <v>411.77600000000001</v>
      </c>
      <c r="C68">
        <v>417.45600000000002</v>
      </c>
      <c r="D68">
        <v>230.148</v>
      </c>
      <c r="E68">
        <v>354.58300000000003</v>
      </c>
      <c r="G68" s="1">
        <f t="shared" si="4"/>
        <v>-5.6800000000000068</v>
      </c>
      <c r="I68">
        <f t="shared" si="5"/>
        <v>66</v>
      </c>
      <c r="J68">
        <f t="shared" ref="J68:J86" si="7">(G68-MIN(G$3:G$86))/(MAX(G$3:G$86)-MIN(G$3:G$86))</f>
        <v>0.4331516281738626</v>
      </c>
      <c r="K68">
        <f t="shared" si="6"/>
        <v>0.52496557721574022</v>
      </c>
    </row>
    <row r="69" spans="1:11" x14ac:dyDescent="0.75">
      <c r="A69">
        <v>67</v>
      </c>
      <c r="B69">
        <v>408.85700000000003</v>
      </c>
      <c r="C69">
        <v>420.07299999999998</v>
      </c>
      <c r="D69">
        <v>233.13</v>
      </c>
      <c r="E69">
        <v>357.21499999999997</v>
      </c>
      <c r="G69" s="1">
        <f t="shared" si="4"/>
        <v>-11.215999999999951</v>
      </c>
      <c r="I69">
        <f t="shared" si="5"/>
        <v>67</v>
      </c>
      <c r="J69">
        <f t="shared" si="7"/>
        <v>0.30079376464400198</v>
      </c>
      <c r="K69">
        <f t="shared" si="6"/>
        <v>0.53171173829648211</v>
      </c>
    </row>
    <row r="70" spans="1:11" x14ac:dyDescent="0.75">
      <c r="A70">
        <v>68</v>
      </c>
      <c r="B70">
        <v>408.19299999999998</v>
      </c>
      <c r="C70">
        <v>421.23899999999998</v>
      </c>
      <c r="D70">
        <v>227.84</v>
      </c>
      <c r="E70">
        <v>354.50400000000002</v>
      </c>
      <c r="G70" s="1">
        <f t="shared" si="4"/>
        <v>-13.045999999999992</v>
      </c>
      <c r="I70">
        <f t="shared" si="5"/>
        <v>68</v>
      </c>
      <c r="J70">
        <f t="shared" si="7"/>
        <v>0.25704107492946937</v>
      </c>
      <c r="K70">
        <f t="shared" si="6"/>
        <v>0.51530037867157918</v>
      </c>
    </row>
    <row r="71" spans="1:11" x14ac:dyDescent="0.75">
      <c r="A71">
        <v>69</v>
      </c>
      <c r="B71">
        <v>418.35</v>
      </c>
      <c r="C71">
        <v>428.06200000000001</v>
      </c>
      <c r="D71">
        <v>223.285</v>
      </c>
      <c r="E71">
        <v>345.4</v>
      </c>
      <c r="G71" s="1">
        <f t="shared" si="4"/>
        <v>-9.7119999999999891</v>
      </c>
      <c r="I71">
        <f t="shared" si="5"/>
        <v>69</v>
      </c>
      <c r="J71">
        <f t="shared" si="7"/>
        <v>0.33675225936020636</v>
      </c>
      <c r="K71">
        <f t="shared" si="6"/>
        <v>0.51590505767524408</v>
      </c>
    </row>
    <row r="72" spans="1:11" x14ac:dyDescent="0.75">
      <c r="A72">
        <v>70</v>
      </c>
      <c r="B72">
        <v>411.93700000000001</v>
      </c>
      <c r="C72">
        <v>422.97500000000002</v>
      </c>
      <c r="D72">
        <v>222.74600000000001</v>
      </c>
      <c r="E72">
        <v>348.12700000000001</v>
      </c>
      <c r="G72" s="1">
        <f t="shared" si="4"/>
        <v>-11.038000000000011</v>
      </c>
      <c r="I72">
        <f t="shared" si="5"/>
        <v>70</v>
      </c>
      <c r="J72">
        <f t="shared" si="7"/>
        <v>0.30504949074738125</v>
      </c>
      <c r="K72">
        <f t="shared" si="6"/>
        <v>0.50737527780578362</v>
      </c>
    </row>
    <row r="73" spans="1:11" x14ac:dyDescent="0.75">
      <c r="A73">
        <v>71</v>
      </c>
      <c r="B73">
        <v>408.38299999999998</v>
      </c>
      <c r="C73">
        <v>414.98599999999999</v>
      </c>
      <c r="D73">
        <v>216.3</v>
      </c>
      <c r="E73">
        <v>345.40100000000001</v>
      </c>
      <c r="G73" s="1">
        <f t="shared" si="4"/>
        <v>-6.6030000000000086</v>
      </c>
      <c r="I73">
        <f t="shared" si="5"/>
        <v>71</v>
      </c>
      <c r="J73">
        <f t="shared" si="7"/>
        <v>0.41108401472768075</v>
      </c>
      <c r="K73">
        <f t="shared" si="6"/>
        <v>0.48491355406586484</v>
      </c>
    </row>
    <row r="74" spans="1:11" x14ac:dyDescent="0.75">
      <c r="A74">
        <v>72</v>
      </c>
      <c r="B74">
        <v>427.137</v>
      </c>
      <c r="C74">
        <v>434.92399999999998</v>
      </c>
      <c r="D74">
        <v>228.15700000000001</v>
      </c>
      <c r="E74">
        <v>365.37</v>
      </c>
      <c r="G74" s="1">
        <f t="shared" si="4"/>
        <v>-7.7869999999999777</v>
      </c>
      <c r="I74">
        <f t="shared" si="5"/>
        <v>72</v>
      </c>
      <c r="J74">
        <f t="shared" si="7"/>
        <v>0.38277626356811562</v>
      </c>
      <c r="K74">
        <f t="shared" si="6"/>
        <v>0.49377266984553941</v>
      </c>
    </row>
    <row r="75" spans="1:11" x14ac:dyDescent="0.75">
      <c r="A75">
        <v>73</v>
      </c>
      <c r="B75">
        <v>426.95800000000003</v>
      </c>
      <c r="C75">
        <v>423.05500000000001</v>
      </c>
      <c r="D75">
        <v>224.98</v>
      </c>
      <c r="E75">
        <v>364.24</v>
      </c>
      <c r="G75" s="1">
        <f t="shared" si="4"/>
        <v>3.90300000000002</v>
      </c>
      <c r="I75">
        <f t="shared" si="5"/>
        <v>73</v>
      </c>
      <c r="J75">
        <f t="shared" si="7"/>
        <v>0.66226748912159927</v>
      </c>
      <c r="K75">
        <f t="shared" si="6"/>
        <v>0.4830494595479855</v>
      </c>
    </row>
    <row r="76" spans="1:11" x14ac:dyDescent="0.75">
      <c r="A76">
        <v>74</v>
      </c>
      <c r="B76">
        <v>435.06900000000002</v>
      </c>
      <c r="C76">
        <v>433.589</v>
      </c>
      <c r="D76">
        <v>222.327</v>
      </c>
      <c r="E76">
        <v>363.53</v>
      </c>
      <c r="G76" s="1">
        <f t="shared" si="4"/>
        <v>1.4800000000000182</v>
      </c>
      <c r="I76">
        <f t="shared" si="5"/>
        <v>74</v>
      </c>
      <c r="J76">
        <f t="shared" si="7"/>
        <v>0.60433701525367012</v>
      </c>
      <c r="K76">
        <f t="shared" si="6"/>
        <v>0.47356383197142038</v>
      </c>
    </row>
    <row r="77" spans="1:11" x14ac:dyDescent="0.75">
      <c r="A77">
        <v>75</v>
      </c>
      <c r="B77">
        <v>429.62200000000001</v>
      </c>
      <c r="C77">
        <v>428.75299999999999</v>
      </c>
      <c r="D77">
        <v>221.26300000000001</v>
      </c>
      <c r="E77">
        <v>362.392</v>
      </c>
      <c r="G77" s="1">
        <f t="shared" si="4"/>
        <v>0.86900000000002819</v>
      </c>
      <c r="I77">
        <f t="shared" si="5"/>
        <v>75</v>
      </c>
      <c r="J77">
        <f t="shared" si="7"/>
        <v>0.58972887677521202</v>
      </c>
      <c r="K77">
        <f t="shared" si="6"/>
        <v>0.47139757087692669</v>
      </c>
    </row>
    <row r="78" spans="1:11" x14ac:dyDescent="0.75">
      <c r="A78">
        <v>76</v>
      </c>
      <c r="B78">
        <v>421.08100000000002</v>
      </c>
      <c r="C78">
        <v>421.17899999999997</v>
      </c>
      <c r="D78">
        <v>215.45599999999999</v>
      </c>
      <c r="E78">
        <v>421.80700000000002</v>
      </c>
      <c r="G78" s="1">
        <f t="shared" si="4"/>
        <v>-9.7999999999956344E-2</v>
      </c>
      <c r="I78">
        <f t="shared" si="5"/>
        <v>76</v>
      </c>
      <c r="J78">
        <f t="shared" si="7"/>
        <v>0.56660928608999261</v>
      </c>
      <c r="K78">
        <f t="shared" si="6"/>
        <v>0.35935548214587465</v>
      </c>
    </row>
    <row r="79" spans="1:11" x14ac:dyDescent="0.75">
      <c r="A79">
        <v>77</v>
      </c>
      <c r="B79">
        <v>441.68700000000001</v>
      </c>
      <c r="C79">
        <v>431.42500000000001</v>
      </c>
      <c r="D79">
        <v>224.34299999999999</v>
      </c>
      <c r="E79">
        <v>416.75200000000001</v>
      </c>
      <c r="G79" s="1">
        <f t="shared" si="4"/>
        <v>10.262</v>
      </c>
      <c r="I79">
        <f t="shared" si="5"/>
        <v>77</v>
      </c>
      <c r="J79">
        <f t="shared" si="7"/>
        <v>0.81430210873619269</v>
      </c>
      <c r="K79">
        <f t="shared" si="6"/>
        <v>0.39542446217717148</v>
      </c>
    </row>
    <row r="80" spans="1:11" x14ac:dyDescent="0.75">
      <c r="A80">
        <v>78</v>
      </c>
      <c r="B80">
        <v>429.70299999999997</v>
      </c>
      <c r="C80">
        <v>421.673</v>
      </c>
      <c r="D80">
        <v>224.131</v>
      </c>
      <c r="E80">
        <v>417.56099999999998</v>
      </c>
      <c r="G80" s="1">
        <f t="shared" si="4"/>
        <v>8.0299999999999727</v>
      </c>
      <c r="I80">
        <f t="shared" si="5"/>
        <v>78</v>
      </c>
      <c r="J80">
        <f t="shared" si="7"/>
        <v>0.76093817242863215</v>
      </c>
      <c r="K80">
        <f t="shared" si="6"/>
        <v>0.39363693494779223</v>
      </c>
    </row>
    <row r="81" spans="1:11" x14ac:dyDescent="0.75">
      <c r="A81">
        <v>79</v>
      </c>
      <c r="B81">
        <v>428.01299999999998</v>
      </c>
      <c r="C81">
        <v>417.87200000000001</v>
      </c>
      <c r="D81">
        <v>222.81</v>
      </c>
      <c r="E81">
        <v>415.43799999999999</v>
      </c>
      <c r="G81" s="1">
        <f t="shared" si="4"/>
        <v>10.140999999999963</v>
      </c>
      <c r="I81">
        <f t="shared" si="5"/>
        <v>79</v>
      </c>
      <c r="J81">
        <f t="shared" si="7"/>
        <v>0.81140917132883761</v>
      </c>
      <c r="K81">
        <f t="shared" si="6"/>
        <v>0.39199425937083249</v>
      </c>
    </row>
    <row r="82" spans="1:11" x14ac:dyDescent="0.75">
      <c r="A82">
        <v>80</v>
      </c>
      <c r="B82">
        <v>431.36099999999999</v>
      </c>
      <c r="C82">
        <v>413.33199999999999</v>
      </c>
      <c r="D82">
        <v>221.64699999999999</v>
      </c>
      <c r="E82">
        <v>407.72300000000001</v>
      </c>
      <c r="G82" s="1">
        <f t="shared" si="4"/>
        <v>18.028999999999996</v>
      </c>
      <c r="I82">
        <f t="shared" si="5"/>
        <v>80</v>
      </c>
      <c r="J82">
        <f t="shared" si="7"/>
        <v>1</v>
      </c>
      <c r="K82">
        <f t="shared" si="6"/>
        <v>0.39846310513931799</v>
      </c>
    </row>
    <row r="83" spans="1:11" x14ac:dyDescent="0.75">
      <c r="A83">
        <v>81</v>
      </c>
      <c r="B83">
        <v>443.11900000000003</v>
      </c>
      <c r="C83">
        <v>426.61200000000002</v>
      </c>
      <c r="D83">
        <v>218.51900000000001</v>
      </c>
      <c r="E83">
        <v>397.96300000000002</v>
      </c>
      <c r="G83" s="1">
        <f t="shared" si="4"/>
        <v>16.507000000000005</v>
      </c>
      <c r="I83">
        <f t="shared" si="5"/>
        <v>81</v>
      </c>
      <c r="J83">
        <f t="shared" si="7"/>
        <v>0.96361115095873395</v>
      </c>
      <c r="K83">
        <f t="shared" si="6"/>
        <v>0.40120087925371362</v>
      </c>
    </row>
    <row r="84" spans="1:11" x14ac:dyDescent="0.75">
      <c r="A84">
        <v>82</v>
      </c>
      <c r="B84">
        <v>435.053</v>
      </c>
      <c r="C84">
        <v>419.52100000000002</v>
      </c>
      <c r="D84">
        <v>212.875</v>
      </c>
      <c r="E84">
        <v>383.15899999999999</v>
      </c>
      <c r="G84" s="1">
        <f t="shared" si="4"/>
        <v>15.531999999999982</v>
      </c>
      <c r="I84">
        <f t="shared" si="5"/>
        <v>82</v>
      </c>
      <c r="J84">
        <f t="shared" si="7"/>
        <v>0.94030029168459772</v>
      </c>
      <c r="K84">
        <f t="shared" si="6"/>
        <v>0.402323310242097</v>
      </c>
    </row>
    <row r="85" spans="1:11" x14ac:dyDescent="0.75">
      <c r="A85">
        <v>83</v>
      </c>
      <c r="B85">
        <v>434.85599999999999</v>
      </c>
      <c r="C85">
        <v>417.33800000000002</v>
      </c>
      <c r="D85">
        <v>209.51900000000001</v>
      </c>
      <c r="E85">
        <v>386.714</v>
      </c>
      <c r="G85" s="1">
        <f t="shared" si="4"/>
        <v>17.517999999999972</v>
      </c>
      <c r="I85">
        <f t="shared" si="5"/>
        <v>83</v>
      </c>
      <c r="J85">
        <f t="shared" si="7"/>
        <v>0.98778271888299085</v>
      </c>
      <c r="K85">
        <f t="shared" si="6"/>
        <v>0.38437802290093509</v>
      </c>
    </row>
    <row r="86" spans="1:11" x14ac:dyDescent="0.75">
      <c r="A86">
        <v>84</v>
      </c>
      <c r="B86">
        <v>430.41399999999999</v>
      </c>
      <c r="C86">
        <v>417.35</v>
      </c>
      <c r="D86">
        <v>212.68600000000001</v>
      </c>
      <c r="E86">
        <v>388.24299999999999</v>
      </c>
      <c r="G86" s="1">
        <f t="shared" si="4"/>
        <v>13.063999999999965</v>
      </c>
      <c r="I86">
        <f t="shared" si="5"/>
        <v>84</v>
      </c>
      <c r="J86">
        <f t="shared" si="7"/>
        <v>0.88129393200401573</v>
      </c>
      <c r="K86">
        <f t="shared" si="6"/>
        <v>0.39399350588831772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B627D-2E04-4009-81EC-C8FC4DEB019C}">
  <dimension ref="A1:K30"/>
  <sheetViews>
    <sheetView zoomScale="80" zoomScaleNormal="80" workbookViewId="0">
      <selection activeCell="A4" sqref="A4"/>
    </sheetView>
  </sheetViews>
  <sheetFormatPr defaultRowHeight="14.75" x14ac:dyDescent="0.75"/>
  <cols>
    <col min="7" max="7" width="8.7265625" style="1"/>
  </cols>
  <sheetData>
    <row r="1" spans="1:11" x14ac:dyDescent="0.75">
      <c r="A1" t="s">
        <v>28</v>
      </c>
      <c r="G1" s="1" t="s">
        <v>18</v>
      </c>
      <c r="J1" s="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344.67200000000003</v>
      </c>
      <c r="C3">
        <v>355.483</v>
      </c>
      <c r="D3">
        <v>252.40199999999999</v>
      </c>
      <c r="E3">
        <v>464.62900000000002</v>
      </c>
      <c r="G3" s="1">
        <f t="shared" ref="G3:G30" si="0">B3-C3</f>
        <v>-10.810999999999979</v>
      </c>
      <c r="I3">
        <f t="shared" ref="I3:I30" si="1">A3</f>
        <v>1</v>
      </c>
      <c r="J3">
        <f>(G3-MIN(G$3:G$30))/(MAX(G$3:G$30)-MIN(G$3:G$30))</f>
        <v>0.43056808839158645</v>
      </c>
      <c r="K3">
        <f t="shared" ref="K3:K30" si="2">(D3-105)/(E3-115)</f>
        <v>0.42159546261894743</v>
      </c>
    </row>
    <row r="4" spans="1:11" x14ac:dyDescent="0.75">
      <c r="A4">
        <v>2</v>
      </c>
      <c r="B4">
        <v>365.13799999999998</v>
      </c>
      <c r="C4">
        <v>378.483</v>
      </c>
      <c r="D4">
        <v>255.072</v>
      </c>
      <c r="E4">
        <v>453.82499999999999</v>
      </c>
      <c r="G4" s="1">
        <f t="shared" si="0"/>
        <v>-13.345000000000027</v>
      </c>
      <c r="I4">
        <f t="shared" si="1"/>
        <v>2</v>
      </c>
      <c r="J4">
        <f t="shared" ref="J4:J30" si="3">(G4-MIN(G$3:G$30))/(MAX(G$3:G$30)-MIN(G$3:G$30))</f>
        <v>0.3797549579899332</v>
      </c>
      <c r="K4">
        <f t="shared" si="2"/>
        <v>0.44291891094222685</v>
      </c>
    </row>
    <row r="5" spans="1:11" x14ac:dyDescent="0.75">
      <c r="A5">
        <v>3</v>
      </c>
      <c r="B5">
        <v>350.55200000000002</v>
      </c>
      <c r="C5">
        <v>369.39</v>
      </c>
      <c r="D5">
        <v>245.97900000000001</v>
      </c>
      <c r="E5">
        <v>452.72199999999998</v>
      </c>
      <c r="G5" s="1">
        <f t="shared" si="0"/>
        <v>-18.837999999999965</v>
      </c>
      <c r="I5">
        <f t="shared" si="1"/>
        <v>3</v>
      </c>
      <c r="J5">
        <f t="shared" si="3"/>
        <v>0.26960636868595805</v>
      </c>
      <c r="K5">
        <f t="shared" si="2"/>
        <v>0.4174409721605345</v>
      </c>
    </row>
    <row r="6" spans="1:11" x14ac:dyDescent="0.75">
      <c r="A6">
        <v>4</v>
      </c>
      <c r="B6">
        <v>361.6</v>
      </c>
      <c r="C6">
        <v>378.40300000000002</v>
      </c>
      <c r="D6">
        <v>244.83699999999999</v>
      </c>
      <c r="E6">
        <v>433.24</v>
      </c>
      <c r="G6" s="1">
        <f t="shared" si="0"/>
        <v>-16.802999999999997</v>
      </c>
      <c r="I6">
        <f t="shared" si="1"/>
        <v>4</v>
      </c>
      <c r="J6">
        <f t="shared" si="3"/>
        <v>0.31041328280093866</v>
      </c>
      <c r="K6">
        <f t="shared" si="2"/>
        <v>0.43940736551030662</v>
      </c>
    </row>
    <row r="7" spans="1:11" x14ac:dyDescent="0.75">
      <c r="A7">
        <v>5</v>
      </c>
      <c r="B7">
        <v>361.25799999999998</v>
      </c>
      <c r="C7">
        <v>373.42</v>
      </c>
      <c r="D7">
        <v>242.38399999999999</v>
      </c>
      <c r="E7">
        <v>523.83000000000004</v>
      </c>
      <c r="G7" s="1">
        <f t="shared" si="0"/>
        <v>-12.162000000000035</v>
      </c>
      <c r="I7">
        <f t="shared" si="1"/>
        <v>5</v>
      </c>
      <c r="J7">
        <f t="shared" si="3"/>
        <v>0.40347711002827347</v>
      </c>
      <c r="K7">
        <f t="shared" si="2"/>
        <v>0.33604187559621351</v>
      </c>
    </row>
    <row r="8" spans="1:11" x14ac:dyDescent="0.75">
      <c r="A8">
        <v>6</v>
      </c>
      <c r="B8">
        <v>386.33100000000002</v>
      </c>
      <c r="C8">
        <v>409.02800000000002</v>
      </c>
      <c r="D8">
        <v>241</v>
      </c>
      <c r="E8">
        <v>551.69600000000003</v>
      </c>
      <c r="G8" s="1">
        <f t="shared" si="0"/>
        <v>-22.697000000000003</v>
      </c>
      <c r="I8">
        <f t="shared" si="1"/>
        <v>6</v>
      </c>
      <c r="J8">
        <f t="shared" si="3"/>
        <v>0.19222362589985778</v>
      </c>
      <c r="K8">
        <f t="shared" si="2"/>
        <v>0.31142946122703208</v>
      </c>
    </row>
    <row r="9" spans="1:11" x14ac:dyDescent="0.75">
      <c r="A9">
        <v>7</v>
      </c>
      <c r="B9">
        <v>369.37900000000002</v>
      </c>
      <c r="C9">
        <v>393.92</v>
      </c>
      <c r="D9">
        <v>229.768</v>
      </c>
      <c r="E9">
        <v>537.10699999999997</v>
      </c>
      <c r="G9" s="1">
        <f t="shared" si="0"/>
        <v>-24.540999999999997</v>
      </c>
      <c r="I9">
        <f t="shared" si="1"/>
        <v>7</v>
      </c>
      <c r="J9">
        <f t="shared" si="3"/>
        <v>0.15524674647576681</v>
      </c>
      <c r="K9">
        <f t="shared" si="2"/>
        <v>0.29558382116382814</v>
      </c>
    </row>
    <row r="10" spans="1:11" x14ac:dyDescent="0.75">
      <c r="A10">
        <v>8</v>
      </c>
      <c r="B10">
        <v>367.048</v>
      </c>
      <c r="C10">
        <v>386.18200000000002</v>
      </c>
      <c r="D10">
        <v>231.393</v>
      </c>
      <c r="E10">
        <v>470.18799999999999</v>
      </c>
      <c r="G10" s="1">
        <f t="shared" si="0"/>
        <v>-19.134000000000015</v>
      </c>
      <c r="I10">
        <f t="shared" si="1"/>
        <v>8</v>
      </c>
      <c r="J10">
        <f t="shared" si="3"/>
        <v>0.26367081754195981</v>
      </c>
      <c r="K10">
        <f t="shared" si="2"/>
        <v>0.35584817054630224</v>
      </c>
    </row>
    <row r="11" spans="1:11" x14ac:dyDescent="0.75">
      <c r="A11">
        <v>9</v>
      </c>
      <c r="B11">
        <v>348.363</v>
      </c>
      <c r="C11">
        <v>362.73899999999998</v>
      </c>
      <c r="D11">
        <v>218.33</v>
      </c>
      <c r="E11">
        <v>441.63400000000001</v>
      </c>
      <c r="G11" s="1">
        <f t="shared" si="0"/>
        <v>-14.375999999999976</v>
      </c>
      <c r="I11">
        <f t="shared" si="1"/>
        <v>9</v>
      </c>
      <c r="J11">
        <f t="shared" si="3"/>
        <v>0.35908079167418694</v>
      </c>
      <c r="K11">
        <f t="shared" si="2"/>
        <v>0.34696326775534697</v>
      </c>
    </row>
    <row r="12" spans="1:11" x14ac:dyDescent="0.75">
      <c r="A12">
        <v>10</v>
      </c>
      <c r="B12">
        <v>353.80599999999998</v>
      </c>
      <c r="C12">
        <v>367.80099999999999</v>
      </c>
      <c r="D12">
        <v>213.90199999999999</v>
      </c>
      <c r="E12">
        <v>494.589</v>
      </c>
      <c r="G12" s="1">
        <f t="shared" si="0"/>
        <v>-13.995000000000005</v>
      </c>
      <c r="I12">
        <f t="shared" si="1"/>
        <v>10</v>
      </c>
      <c r="J12">
        <f t="shared" si="3"/>
        <v>0.36672080851831801</v>
      </c>
      <c r="K12">
        <f t="shared" si="2"/>
        <v>0.28689450958800172</v>
      </c>
    </row>
    <row r="13" spans="1:11" x14ac:dyDescent="0.75">
      <c r="A13">
        <v>11</v>
      </c>
      <c r="B13">
        <v>362.815</v>
      </c>
      <c r="C13">
        <v>381.42599999999999</v>
      </c>
      <c r="D13">
        <v>212.786</v>
      </c>
      <c r="E13">
        <v>468.67</v>
      </c>
      <c r="G13" s="1">
        <f t="shared" si="0"/>
        <v>-18.61099999999999</v>
      </c>
      <c r="I13">
        <f t="shared" si="1"/>
        <v>11</v>
      </c>
      <c r="J13">
        <f t="shared" si="3"/>
        <v>0.27415829473219872</v>
      </c>
      <c r="K13">
        <f t="shared" si="2"/>
        <v>0.30476432832866795</v>
      </c>
    </row>
    <row r="14" spans="1:11" x14ac:dyDescent="0.75">
      <c r="A14">
        <v>12</v>
      </c>
      <c r="B14">
        <v>343.95499999999998</v>
      </c>
      <c r="C14">
        <v>368.84500000000003</v>
      </c>
      <c r="D14">
        <v>210.61600000000001</v>
      </c>
      <c r="E14">
        <v>464.279</v>
      </c>
      <c r="G14" s="1">
        <f t="shared" si="0"/>
        <v>-24.890000000000043</v>
      </c>
      <c r="I14">
        <f t="shared" si="1"/>
        <v>12</v>
      </c>
      <c r="J14">
        <f t="shared" si="3"/>
        <v>0.1482484108363907</v>
      </c>
      <c r="K14">
        <f t="shared" si="2"/>
        <v>0.30238290879211177</v>
      </c>
    </row>
    <row r="15" spans="1:11" x14ac:dyDescent="0.75">
      <c r="A15">
        <v>13</v>
      </c>
      <c r="B15">
        <v>347.86200000000002</v>
      </c>
      <c r="C15">
        <v>374.00599999999997</v>
      </c>
      <c r="D15">
        <v>212.804</v>
      </c>
      <c r="E15">
        <v>466.959</v>
      </c>
      <c r="G15" s="1">
        <f t="shared" si="0"/>
        <v>-26.143999999999949</v>
      </c>
      <c r="I15">
        <f t="shared" si="1"/>
        <v>13</v>
      </c>
      <c r="J15">
        <f t="shared" si="3"/>
        <v>0.12310252862499876</v>
      </c>
      <c r="K15">
        <f t="shared" si="2"/>
        <v>0.30629704028025995</v>
      </c>
    </row>
    <row r="16" spans="1:11" x14ac:dyDescent="0.75">
      <c r="A16">
        <v>14</v>
      </c>
      <c r="B16">
        <v>353.09199999999998</v>
      </c>
      <c r="C16">
        <v>385.375</v>
      </c>
      <c r="D16">
        <v>217.16300000000001</v>
      </c>
      <c r="E16">
        <v>463.654</v>
      </c>
      <c r="G16" s="1">
        <f t="shared" si="0"/>
        <v>-32.283000000000015</v>
      </c>
      <c r="I16">
        <f t="shared" si="1"/>
        <v>14</v>
      </c>
      <c r="J16">
        <f t="shared" si="3"/>
        <v>0</v>
      </c>
      <c r="K16">
        <f t="shared" si="2"/>
        <v>0.32170289169205002</v>
      </c>
    </row>
    <row r="17" spans="1:11" x14ac:dyDescent="0.75">
      <c r="A17">
        <v>15</v>
      </c>
      <c r="B17">
        <v>351.92700000000002</v>
      </c>
      <c r="C17">
        <v>376.21600000000001</v>
      </c>
      <c r="D17">
        <v>207.732</v>
      </c>
      <c r="E17">
        <v>429.714</v>
      </c>
      <c r="G17" s="1">
        <f t="shared" si="0"/>
        <v>-24.288999999999987</v>
      </c>
      <c r="I17">
        <f t="shared" si="1"/>
        <v>15</v>
      </c>
      <c r="J17">
        <f t="shared" si="3"/>
        <v>0.16029998596322412</v>
      </c>
      <c r="K17">
        <f t="shared" si="2"/>
        <v>0.32642971078503019</v>
      </c>
    </row>
    <row r="18" spans="1:11" x14ac:dyDescent="0.75">
      <c r="A18">
        <v>16</v>
      </c>
      <c r="B18">
        <v>363.51600000000002</v>
      </c>
      <c r="C18">
        <v>380.22800000000001</v>
      </c>
      <c r="D18">
        <v>216.14500000000001</v>
      </c>
      <c r="E18">
        <v>478.161</v>
      </c>
      <c r="G18" s="1">
        <f t="shared" si="0"/>
        <v>-16.711999999999989</v>
      </c>
      <c r="I18">
        <f t="shared" si="1"/>
        <v>16</v>
      </c>
      <c r="J18">
        <f t="shared" si="3"/>
        <v>0.312238063726965</v>
      </c>
      <c r="K18">
        <f t="shared" si="2"/>
        <v>0.30604883233607133</v>
      </c>
    </row>
    <row r="19" spans="1:11" x14ac:dyDescent="0.75">
      <c r="A19">
        <v>17</v>
      </c>
      <c r="B19">
        <v>354.46199999999999</v>
      </c>
      <c r="C19">
        <v>377.71199999999999</v>
      </c>
      <c r="D19">
        <v>208.16900000000001</v>
      </c>
      <c r="E19">
        <v>503.39699999999999</v>
      </c>
      <c r="G19" s="1">
        <f t="shared" si="0"/>
        <v>-23.25</v>
      </c>
      <c r="I19">
        <f t="shared" si="1"/>
        <v>17</v>
      </c>
      <c r="J19">
        <f t="shared" si="3"/>
        <v>0.18113457258016022</v>
      </c>
      <c r="K19">
        <f t="shared" si="2"/>
        <v>0.26562769537354824</v>
      </c>
    </row>
    <row r="20" spans="1:11" x14ac:dyDescent="0.75">
      <c r="A20">
        <v>18</v>
      </c>
      <c r="B20">
        <v>366.5</v>
      </c>
      <c r="C20">
        <v>384.30399999999997</v>
      </c>
      <c r="D20">
        <v>208.70599999999999</v>
      </c>
      <c r="E20">
        <v>518.50699999999995</v>
      </c>
      <c r="G20" s="1">
        <f t="shared" si="0"/>
        <v>-17.803999999999974</v>
      </c>
      <c r="I20">
        <f t="shared" si="1"/>
        <v>18</v>
      </c>
      <c r="J20">
        <f t="shared" si="3"/>
        <v>0.29034069261465106</v>
      </c>
      <c r="K20">
        <f t="shared" si="2"/>
        <v>0.2570116503555081</v>
      </c>
    </row>
    <row r="21" spans="1:11" x14ac:dyDescent="0.75">
      <c r="A21">
        <v>19</v>
      </c>
      <c r="B21">
        <v>371.34800000000001</v>
      </c>
      <c r="C21">
        <v>369.62</v>
      </c>
      <c r="D21">
        <v>206.846</v>
      </c>
      <c r="E21">
        <v>506.029</v>
      </c>
      <c r="G21" s="1">
        <f t="shared" si="0"/>
        <v>1.7280000000000086</v>
      </c>
      <c r="I21">
        <f t="shared" si="1"/>
        <v>19</v>
      </c>
      <c r="J21">
        <f t="shared" si="3"/>
        <v>0.68200685796787597</v>
      </c>
      <c r="K21">
        <f t="shared" si="2"/>
        <v>0.26045638558776973</v>
      </c>
    </row>
    <row r="22" spans="1:11" x14ac:dyDescent="0.75">
      <c r="A22">
        <v>20</v>
      </c>
      <c r="B22">
        <v>376.358</v>
      </c>
      <c r="C22">
        <v>383.97699999999998</v>
      </c>
      <c r="D22">
        <v>210.78800000000001</v>
      </c>
      <c r="E22">
        <v>503.64400000000001</v>
      </c>
      <c r="G22" s="1">
        <f t="shared" si="0"/>
        <v>-7.6189999999999714</v>
      </c>
      <c r="I22">
        <f t="shared" si="1"/>
        <v>20</v>
      </c>
      <c r="J22">
        <f t="shared" si="3"/>
        <v>0.49457578856604362</v>
      </c>
      <c r="K22">
        <f t="shared" si="2"/>
        <v>0.27219769248978504</v>
      </c>
    </row>
    <row r="23" spans="1:11" x14ac:dyDescent="0.75">
      <c r="A23">
        <v>21</v>
      </c>
      <c r="B23">
        <v>387.30799999999999</v>
      </c>
      <c r="C23">
        <v>369.72199999999998</v>
      </c>
      <c r="D23">
        <v>200.875</v>
      </c>
      <c r="E23">
        <v>556.721</v>
      </c>
      <c r="G23" s="1">
        <f t="shared" si="0"/>
        <v>17.586000000000013</v>
      </c>
      <c r="I23">
        <f t="shared" si="1"/>
        <v>21</v>
      </c>
      <c r="J23">
        <f t="shared" si="3"/>
        <v>1</v>
      </c>
      <c r="K23">
        <f t="shared" si="2"/>
        <v>0.21704877060406907</v>
      </c>
    </row>
    <row r="24" spans="1:11" x14ac:dyDescent="0.75">
      <c r="A24">
        <v>22</v>
      </c>
      <c r="B24">
        <v>376.553</v>
      </c>
      <c r="C24">
        <v>376.03800000000001</v>
      </c>
      <c r="D24">
        <v>205.803</v>
      </c>
      <c r="E24">
        <v>525.29899999999998</v>
      </c>
      <c r="G24" s="1">
        <f t="shared" si="0"/>
        <v>0.51499999999998636</v>
      </c>
      <c r="I24">
        <f t="shared" si="1"/>
        <v>22</v>
      </c>
      <c r="J24">
        <f t="shared" si="3"/>
        <v>0.65768312980007582</v>
      </c>
      <c r="K24">
        <f t="shared" si="2"/>
        <v>0.24568180765734257</v>
      </c>
    </row>
    <row r="25" spans="1:11" x14ac:dyDescent="0.75">
      <c r="A25">
        <v>23</v>
      </c>
      <c r="B25">
        <v>352.72699999999998</v>
      </c>
      <c r="C25">
        <v>353.90199999999999</v>
      </c>
      <c r="D25">
        <v>180.066</v>
      </c>
      <c r="E25">
        <v>541.66399999999999</v>
      </c>
      <c r="G25" s="1">
        <f t="shared" si="0"/>
        <v>-1.1750000000000114</v>
      </c>
      <c r="I25">
        <f t="shared" si="1"/>
        <v>23</v>
      </c>
      <c r="J25">
        <f t="shared" si="3"/>
        <v>0.62379434117387533</v>
      </c>
      <c r="K25">
        <f t="shared" si="2"/>
        <v>0.17593703710648192</v>
      </c>
    </row>
    <row r="26" spans="1:11" x14ac:dyDescent="0.75">
      <c r="A26">
        <v>24</v>
      </c>
      <c r="B26">
        <v>348.31099999999998</v>
      </c>
      <c r="C26">
        <v>358.28800000000001</v>
      </c>
      <c r="D26">
        <v>170.78800000000001</v>
      </c>
      <c r="E26">
        <v>680.66399999999999</v>
      </c>
      <c r="G26" s="1">
        <f t="shared" si="0"/>
        <v>-9.9770000000000323</v>
      </c>
      <c r="I26">
        <f t="shared" si="1"/>
        <v>24</v>
      </c>
      <c r="J26">
        <f t="shared" si="3"/>
        <v>0.44729190479055064</v>
      </c>
      <c r="K26">
        <f t="shared" si="2"/>
        <v>0.11630225717033435</v>
      </c>
    </row>
    <row r="27" spans="1:11" x14ac:dyDescent="0.75">
      <c r="A27">
        <v>25</v>
      </c>
      <c r="B27">
        <v>348.34100000000001</v>
      </c>
      <c r="C27">
        <v>350.67899999999997</v>
      </c>
      <c r="D27">
        <v>158.18199999999999</v>
      </c>
      <c r="E27">
        <v>615.50400000000002</v>
      </c>
      <c r="G27" s="1">
        <f t="shared" si="0"/>
        <v>-2.3379999999999654</v>
      </c>
      <c r="I27">
        <f t="shared" si="1"/>
        <v>25</v>
      </c>
      <c r="J27">
        <f t="shared" si="3"/>
        <v>0.60047323988850854</v>
      </c>
      <c r="K27">
        <f t="shared" si="2"/>
        <v>0.10625689305180375</v>
      </c>
    </row>
    <row r="28" spans="1:11" x14ac:dyDescent="0.75">
      <c r="A28">
        <v>26</v>
      </c>
      <c r="B28">
        <v>344.75900000000001</v>
      </c>
      <c r="C28">
        <v>359.959</v>
      </c>
      <c r="D28">
        <v>156.03100000000001</v>
      </c>
      <c r="E28">
        <v>759.59400000000005</v>
      </c>
      <c r="G28" s="1">
        <f t="shared" si="0"/>
        <v>-15.199999999999989</v>
      </c>
      <c r="I28">
        <f t="shared" si="1"/>
        <v>26</v>
      </c>
      <c r="J28">
        <f t="shared" si="3"/>
        <v>0.34255750065170781</v>
      </c>
      <c r="K28">
        <f t="shared" si="2"/>
        <v>7.9167662125306779E-2</v>
      </c>
    </row>
    <row r="29" spans="1:11" x14ac:dyDescent="0.75">
      <c r="A29">
        <v>27</v>
      </c>
      <c r="B29">
        <v>332.74200000000002</v>
      </c>
      <c r="C29">
        <v>344.017</v>
      </c>
      <c r="D29">
        <v>152.80799999999999</v>
      </c>
      <c r="E29">
        <v>834.85599999999999</v>
      </c>
      <c r="G29" s="1">
        <f t="shared" si="0"/>
        <v>-11.274999999999977</v>
      </c>
      <c r="I29">
        <f t="shared" si="1"/>
        <v>27</v>
      </c>
      <c r="J29">
        <f t="shared" si="3"/>
        <v>0.42126371092261777</v>
      </c>
      <c r="K29">
        <f t="shared" si="2"/>
        <v>6.6413282656531292E-2</v>
      </c>
    </row>
    <row r="30" spans="1:11" x14ac:dyDescent="0.75">
      <c r="A30">
        <v>28</v>
      </c>
      <c r="B30">
        <v>331.32499999999999</v>
      </c>
      <c r="C30">
        <v>339.19900000000001</v>
      </c>
      <c r="D30">
        <v>151.71199999999999</v>
      </c>
      <c r="E30">
        <v>875.048</v>
      </c>
      <c r="G30" s="1">
        <f t="shared" si="0"/>
        <v>-7.8740000000000236</v>
      </c>
      <c r="I30">
        <f t="shared" si="1"/>
        <v>28</v>
      </c>
      <c r="J30">
        <f t="shared" si="3"/>
        <v>0.48946239146563952</v>
      </c>
      <c r="K30">
        <f t="shared" si="2"/>
        <v>6.1459276256236435E-2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2B8B9-F286-4C81-A114-42A8E73F936C}">
  <dimension ref="A1:K72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25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23</v>
      </c>
      <c r="B3">
        <v>483.33699999999999</v>
      </c>
      <c r="C3">
        <v>485.61599999999999</v>
      </c>
      <c r="D3">
        <v>213.21799999999999</v>
      </c>
      <c r="E3">
        <v>318.517</v>
      </c>
      <c r="G3" s="1">
        <f t="shared" ref="G3:G66" si="0">B3-C3</f>
        <v>-2.2789999999999964</v>
      </c>
      <c r="I3">
        <f t="shared" ref="I3:I66" si="1">A3</f>
        <v>23</v>
      </c>
      <c r="J3">
        <f>(G3-MIN(G$3:G$72))/(MAX(G$3:G$72)-MIN(G$3:G$72))</f>
        <v>0.24565034456094073</v>
      </c>
      <c r="K3">
        <f t="shared" ref="K3:K66" si="2">(D3-107)/(E3-120)</f>
        <v>0.53505745099915869</v>
      </c>
    </row>
    <row r="4" spans="1:11" x14ac:dyDescent="0.75">
      <c r="A4">
        <v>24</v>
      </c>
      <c r="B4">
        <v>470.18799999999999</v>
      </c>
      <c r="C4">
        <v>476.41699999999997</v>
      </c>
      <c r="D4">
        <v>215.93700000000001</v>
      </c>
      <c r="E4">
        <v>314.16000000000003</v>
      </c>
      <c r="G4" s="1">
        <f t="shared" si="0"/>
        <v>-6.228999999999985</v>
      </c>
      <c r="I4">
        <f t="shared" si="1"/>
        <v>24</v>
      </c>
      <c r="J4">
        <f t="shared" ref="J4:J67" si="3">(G4-MIN(G$3:G$72))/(MAX(G$3:G$72)-MIN(G$3:G$72))</f>
        <v>0.15581432372808135</v>
      </c>
      <c r="K4">
        <f t="shared" si="2"/>
        <v>0.56106819118252982</v>
      </c>
    </row>
    <row r="5" spans="1:11" x14ac:dyDescent="0.75">
      <c r="A5">
        <v>25</v>
      </c>
      <c r="B5">
        <v>462.85</v>
      </c>
      <c r="C5">
        <v>468.90699999999998</v>
      </c>
      <c r="D5">
        <v>217.55500000000001</v>
      </c>
      <c r="E5">
        <v>314.23099999999999</v>
      </c>
      <c r="G5" s="1">
        <f t="shared" si="0"/>
        <v>-6.0569999999999595</v>
      </c>
      <c r="I5">
        <f t="shared" si="1"/>
        <v>25</v>
      </c>
      <c r="J5">
        <f t="shared" si="3"/>
        <v>0.15972617071118367</v>
      </c>
      <c r="K5">
        <f t="shared" si="2"/>
        <v>0.56919338313657453</v>
      </c>
    </row>
    <row r="6" spans="1:11" x14ac:dyDescent="0.75">
      <c r="A6">
        <v>26</v>
      </c>
      <c r="B6">
        <v>462.59399999999999</v>
      </c>
      <c r="C6">
        <v>465.17599999999999</v>
      </c>
      <c r="D6">
        <v>216.727</v>
      </c>
      <c r="E6">
        <v>315.13400000000001</v>
      </c>
      <c r="G6" s="1">
        <f t="shared" si="0"/>
        <v>-2.5819999999999936</v>
      </c>
      <c r="I6">
        <f t="shared" si="1"/>
        <v>26</v>
      </c>
      <c r="J6">
        <f t="shared" si="3"/>
        <v>0.23875912574768599</v>
      </c>
      <c r="K6">
        <f t="shared" si="2"/>
        <v>0.56231615197761531</v>
      </c>
    </row>
    <row r="7" spans="1:11" x14ac:dyDescent="0.75">
      <c r="A7">
        <v>27</v>
      </c>
      <c r="B7">
        <v>456.2</v>
      </c>
      <c r="C7">
        <v>460.17599999999999</v>
      </c>
      <c r="D7">
        <v>219.51300000000001</v>
      </c>
      <c r="E7">
        <v>318.42</v>
      </c>
      <c r="G7" s="1">
        <f t="shared" si="0"/>
        <v>-3.9759999999999991</v>
      </c>
      <c r="I7">
        <f t="shared" si="1"/>
        <v>27</v>
      </c>
      <c r="J7">
        <f t="shared" si="3"/>
        <v>0.20705497054743111</v>
      </c>
      <c r="K7">
        <f t="shared" si="2"/>
        <v>0.56704465275677851</v>
      </c>
    </row>
    <row r="8" spans="1:11" x14ac:dyDescent="0.75">
      <c r="A8">
        <v>28</v>
      </c>
      <c r="B8">
        <v>466.56900000000002</v>
      </c>
      <c r="C8">
        <v>468.36099999999999</v>
      </c>
      <c r="D8">
        <v>221.09700000000001</v>
      </c>
      <c r="E8">
        <v>314.44099999999997</v>
      </c>
      <c r="G8" s="1">
        <f t="shared" si="0"/>
        <v>-1.7919999999999732</v>
      </c>
      <c r="I8">
        <f t="shared" si="1"/>
        <v>28</v>
      </c>
      <c r="J8">
        <f t="shared" si="3"/>
        <v>0.25672632991425837</v>
      </c>
      <c r="K8">
        <f t="shared" si="2"/>
        <v>0.58679496608225645</v>
      </c>
    </row>
    <row r="9" spans="1:11" x14ac:dyDescent="0.75">
      <c r="A9">
        <v>29</v>
      </c>
      <c r="B9">
        <v>462.988</v>
      </c>
      <c r="C9">
        <v>469.08300000000003</v>
      </c>
      <c r="D9">
        <v>216.23099999999999</v>
      </c>
      <c r="E9">
        <v>322.60500000000002</v>
      </c>
      <c r="G9" s="1">
        <f t="shared" si="0"/>
        <v>-6.0950000000000273</v>
      </c>
      <c r="I9">
        <f t="shared" si="1"/>
        <v>29</v>
      </c>
      <c r="J9">
        <f t="shared" si="3"/>
        <v>0.1588619254474736</v>
      </c>
      <c r="K9">
        <f t="shared" si="2"/>
        <v>0.53913279534068748</v>
      </c>
    </row>
    <row r="10" spans="1:11" x14ac:dyDescent="0.75">
      <c r="A10">
        <v>30</v>
      </c>
      <c r="B10">
        <v>447.00599999999997</v>
      </c>
      <c r="C10">
        <v>454.05099999999999</v>
      </c>
      <c r="D10">
        <v>207.83600000000001</v>
      </c>
      <c r="E10">
        <v>318.70600000000002</v>
      </c>
      <c r="G10" s="1">
        <f t="shared" si="0"/>
        <v>-7.0450000000000159</v>
      </c>
      <c r="I10">
        <f t="shared" si="1"/>
        <v>30</v>
      </c>
      <c r="J10">
        <f t="shared" si="3"/>
        <v>0.13725579385476078</v>
      </c>
      <c r="K10">
        <f t="shared" si="2"/>
        <v>0.50746328746993052</v>
      </c>
    </row>
    <row r="11" spans="1:11" x14ac:dyDescent="0.75">
      <c r="A11">
        <v>31</v>
      </c>
      <c r="B11">
        <v>457.79700000000003</v>
      </c>
      <c r="C11">
        <v>467.52699999999999</v>
      </c>
      <c r="D11">
        <v>213.26300000000001</v>
      </c>
      <c r="E11">
        <v>321.18099999999998</v>
      </c>
      <c r="G11" s="1">
        <f t="shared" si="0"/>
        <v>-9.7299999999999613</v>
      </c>
      <c r="I11">
        <f t="shared" si="1"/>
        <v>31</v>
      </c>
      <c r="J11">
        <f t="shared" si="3"/>
        <v>7.6190042984830841E-2</v>
      </c>
      <c r="K11">
        <f t="shared" si="2"/>
        <v>0.52819600260461974</v>
      </c>
    </row>
    <row r="12" spans="1:11" x14ac:dyDescent="0.75">
      <c r="A12">
        <v>32</v>
      </c>
      <c r="B12">
        <v>458.911</v>
      </c>
      <c r="C12">
        <v>471.99099999999999</v>
      </c>
      <c r="D12">
        <v>214.48500000000001</v>
      </c>
      <c r="E12">
        <v>326.07299999999998</v>
      </c>
      <c r="G12" s="1">
        <f t="shared" si="0"/>
        <v>-13.079999999999984</v>
      </c>
      <c r="I12">
        <f t="shared" si="1"/>
        <v>32</v>
      </c>
      <c r="J12">
        <f t="shared" si="3"/>
        <v>0</v>
      </c>
      <c r="K12">
        <f t="shared" si="2"/>
        <v>0.52158701042834343</v>
      </c>
    </row>
    <row r="13" spans="1:11" x14ac:dyDescent="0.75">
      <c r="A13">
        <v>33</v>
      </c>
      <c r="B13">
        <v>449.55200000000002</v>
      </c>
      <c r="C13">
        <v>458.84399999999999</v>
      </c>
      <c r="D13">
        <v>210.83699999999999</v>
      </c>
      <c r="E13">
        <v>309.16300000000001</v>
      </c>
      <c r="G13" s="1">
        <f t="shared" si="0"/>
        <v>-9.2919999999999732</v>
      </c>
      <c r="I13">
        <f t="shared" si="1"/>
        <v>33</v>
      </c>
      <c r="J13">
        <f t="shared" si="3"/>
        <v>8.6151606813891973E-2</v>
      </c>
      <c r="K13">
        <f t="shared" si="2"/>
        <v>0.54892870170170693</v>
      </c>
    </row>
    <row r="14" spans="1:11" x14ac:dyDescent="0.75">
      <c r="A14">
        <v>34</v>
      </c>
      <c r="B14">
        <v>477.625</v>
      </c>
      <c r="C14">
        <v>481.92500000000001</v>
      </c>
      <c r="D14">
        <v>218.27</v>
      </c>
      <c r="E14">
        <v>327.10300000000001</v>
      </c>
      <c r="G14" s="1">
        <f t="shared" si="0"/>
        <v>-4.3000000000000114</v>
      </c>
      <c r="I14">
        <f t="shared" si="1"/>
        <v>34</v>
      </c>
      <c r="J14">
        <f t="shared" si="3"/>
        <v>0.19968614250949498</v>
      </c>
      <c r="K14">
        <f t="shared" si="2"/>
        <v>0.53726889518741883</v>
      </c>
    </row>
    <row r="15" spans="1:11" x14ac:dyDescent="0.75">
      <c r="A15">
        <v>35</v>
      </c>
      <c r="B15">
        <v>456.22699999999998</v>
      </c>
      <c r="C15">
        <v>459.5</v>
      </c>
      <c r="D15">
        <v>212.12299999999999</v>
      </c>
      <c r="E15">
        <v>321.77</v>
      </c>
      <c r="G15" s="1">
        <f t="shared" si="0"/>
        <v>-3.2730000000000246</v>
      </c>
      <c r="I15">
        <f t="shared" si="1"/>
        <v>35</v>
      </c>
      <c r="J15">
        <f t="shared" si="3"/>
        <v>0.22304350792603819</v>
      </c>
      <c r="K15">
        <f t="shared" si="2"/>
        <v>0.52100411359468701</v>
      </c>
    </row>
    <row r="16" spans="1:11" x14ac:dyDescent="0.75">
      <c r="A16">
        <v>36</v>
      </c>
      <c r="B16">
        <v>458.69900000000001</v>
      </c>
      <c r="C16">
        <v>461.24099999999999</v>
      </c>
      <c r="D16">
        <v>212.81299999999999</v>
      </c>
      <c r="E16">
        <v>329.33300000000003</v>
      </c>
      <c r="G16" s="1">
        <f t="shared" si="0"/>
        <v>-2.5419999999999732</v>
      </c>
      <c r="I16">
        <f t="shared" si="1"/>
        <v>36</v>
      </c>
      <c r="J16">
        <f t="shared" si="3"/>
        <v>0.23966885760422174</v>
      </c>
      <c r="K16">
        <f t="shared" si="2"/>
        <v>0.50547691954923479</v>
      </c>
    </row>
    <row r="17" spans="1:11" x14ac:dyDescent="0.75">
      <c r="A17">
        <v>37</v>
      </c>
      <c r="B17">
        <v>449.78399999999999</v>
      </c>
      <c r="C17">
        <v>458.83800000000002</v>
      </c>
      <c r="D17">
        <v>207.34</v>
      </c>
      <c r="E17">
        <v>316.40699999999998</v>
      </c>
      <c r="G17" s="1">
        <f t="shared" si="0"/>
        <v>-9.0540000000000305</v>
      </c>
      <c r="I17">
        <f t="shared" si="1"/>
        <v>37</v>
      </c>
      <c r="J17">
        <f t="shared" si="3"/>
        <v>9.156451136027563E-2</v>
      </c>
      <c r="K17">
        <f t="shared" si="2"/>
        <v>0.51087792186632863</v>
      </c>
    </row>
    <row r="18" spans="1:11" x14ac:dyDescent="0.75">
      <c r="A18">
        <v>38</v>
      </c>
      <c r="B18">
        <v>435.96300000000002</v>
      </c>
      <c r="C18">
        <v>442.58199999999999</v>
      </c>
      <c r="D18">
        <v>208.773</v>
      </c>
      <c r="E18">
        <v>301.08499999999998</v>
      </c>
      <c r="G18" s="1">
        <f t="shared" si="0"/>
        <v>-6.6189999999999714</v>
      </c>
      <c r="I18">
        <f t="shared" si="1"/>
        <v>38</v>
      </c>
      <c r="J18">
        <f t="shared" si="3"/>
        <v>0.14694443812686261</v>
      </c>
      <c r="K18">
        <f t="shared" si="2"/>
        <v>0.56201783692740981</v>
      </c>
    </row>
    <row r="19" spans="1:11" x14ac:dyDescent="0.75">
      <c r="A19">
        <v>39</v>
      </c>
      <c r="B19">
        <v>459.12200000000001</v>
      </c>
      <c r="C19">
        <v>459.947</v>
      </c>
      <c r="D19">
        <v>211.62799999999999</v>
      </c>
      <c r="E19">
        <v>319.14499999999998</v>
      </c>
      <c r="G19" s="1">
        <f t="shared" si="0"/>
        <v>-0.82499999999998863</v>
      </c>
      <c r="I19">
        <f t="shared" si="1"/>
        <v>39</v>
      </c>
      <c r="J19">
        <f t="shared" si="3"/>
        <v>0.27871909754599861</v>
      </c>
      <c r="K19">
        <f t="shared" si="2"/>
        <v>0.52538602525797784</v>
      </c>
    </row>
    <row r="20" spans="1:11" x14ac:dyDescent="0.75">
      <c r="A20">
        <v>40</v>
      </c>
      <c r="B20">
        <v>442.202</v>
      </c>
      <c r="C20">
        <v>445.32</v>
      </c>
      <c r="D20">
        <v>207.23500000000001</v>
      </c>
      <c r="E20">
        <v>315.02999999999997</v>
      </c>
      <c r="G20" s="1">
        <f t="shared" si="0"/>
        <v>-3.117999999999995</v>
      </c>
      <c r="I20">
        <f t="shared" si="1"/>
        <v>40</v>
      </c>
      <c r="J20">
        <f t="shared" si="3"/>
        <v>0.22656871887011312</v>
      </c>
      <c r="K20">
        <f t="shared" si="2"/>
        <v>0.51394657232220697</v>
      </c>
    </row>
    <row r="21" spans="1:11" x14ac:dyDescent="0.75">
      <c r="A21">
        <v>41</v>
      </c>
      <c r="B21">
        <v>448.23899999999998</v>
      </c>
      <c r="C21">
        <v>453.93400000000003</v>
      </c>
      <c r="D21">
        <v>213.58199999999999</v>
      </c>
      <c r="E21">
        <v>321.84199999999998</v>
      </c>
      <c r="G21" s="1">
        <f t="shared" si="0"/>
        <v>-5.69500000000005</v>
      </c>
      <c r="I21">
        <f t="shared" si="1"/>
        <v>41</v>
      </c>
      <c r="J21">
        <f t="shared" si="3"/>
        <v>0.16795924401282597</v>
      </c>
      <c r="K21">
        <f t="shared" si="2"/>
        <v>0.52804668998523596</v>
      </c>
    </row>
    <row r="22" spans="1:11" x14ac:dyDescent="0.75">
      <c r="A22">
        <v>42</v>
      </c>
      <c r="B22">
        <v>449.28699999999998</v>
      </c>
      <c r="C22">
        <v>453.58199999999999</v>
      </c>
      <c r="D22">
        <v>213.78700000000001</v>
      </c>
      <c r="E22">
        <v>323.43200000000002</v>
      </c>
      <c r="G22" s="1">
        <f t="shared" si="0"/>
        <v>-4.2950000000000159</v>
      </c>
      <c r="I22">
        <f t="shared" si="1"/>
        <v>42</v>
      </c>
      <c r="J22">
        <f t="shared" si="3"/>
        <v>0.1997998589915618</v>
      </c>
      <c r="K22">
        <f t="shared" si="2"/>
        <v>0.52492724841716154</v>
      </c>
    </row>
    <row r="23" spans="1:11" x14ac:dyDescent="0.75">
      <c r="A23">
        <v>43</v>
      </c>
      <c r="B23">
        <v>441.37799999999999</v>
      </c>
      <c r="C23">
        <v>450.91</v>
      </c>
      <c r="D23">
        <v>213.45099999999999</v>
      </c>
      <c r="E23">
        <v>327.13099999999997</v>
      </c>
      <c r="G23" s="1">
        <f t="shared" si="0"/>
        <v>-9.5320000000000391</v>
      </c>
      <c r="I23">
        <f t="shared" si="1"/>
        <v>43</v>
      </c>
      <c r="J23">
        <f t="shared" si="3"/>
        <v>8.0693215674678756E-2</v>
      </c>
      <c r="K23">
        <f t="shared" si="2"/>
        <v>0.51393079741805914</v>
      </c>
    </row>
    <row r="24" spans="1:11" x14ac:dyDescent="0.75">
      <c r="A24">
        <v>44</v>
      </c>
      <c r="B24">
        <v>452.755</v>
      </c>
      <c r="C24">
        <v>457.62099999999998</v>
      </c>
      <c r="D24">
        <v>215.68799999999999</v>
      </c>
      <c r="E24">
        <v>333.35899999999998</v>
      </c>
      <c r="G24" s="1">
        <f t="shared" si="0"/>
        <v>-4.8659999999999854</v>
      </c>
      <c r="I24">
        <f t="shared" si="1"/>
        <v>44</v>
      </c>
      <c r="J24">
        <f t="shared" si="3"/>
        <v>0.18681343673952125</v>
      </c>
      <c r="K24">
        <f t="shared" si="2"/>
        <v>0.5094137111628757</v>
      </c>
    </row>
    <row r="25" spans="1:11" x14ac:dyDescent="0.75">
      <c r="A25">
        <v>45</v>
      </c>
      <c r="B25">
        <v>435.84</v>
      </c>
      <c r="C25">
        <v>440.10199999999998</v>
      </c>
      <c r="D25">
        <v>210.23500000000001</v>
      </c>
      <c r="E25">
        <v>326.76799999999997</v>
      </c>
      <c r="G25" s="1">
        <f t="shared" si="0"/>
        <v>-4.2620000000000005</v>
      </c>
      <c r="I25">
        <f t="shared" si="1"/>
        <v>45</v>
      </c>
      <c r="J25">
        <f t="shared" si="3"/>
        <v>0.20055038777320378</v>
      </c>
      <c r="K25">
        <f t="shared" si="2"/>
        <v>0.49927938559158103</v>
      </c>
    </row>
    <row r="26" spans="1:11" x14ac:dyDescent="0.75">
      <c r="A26">
        <v>46</v>
      </c>
      <c r="B26">
        <v>433.60399999999998</v>
      </c>
      <c r="C26">
        <v>436.935</v>
      </c>
      <c r="D26">
        <v>210.82300000000001</v>
      </c>
      <c r="E26">
        <v>323.95800000000003</v>
      </c>
      <c r="G26" s="1">
        <f t="shared" si="0"/>
        <v>-3.3310000000000173</v>
      </c>
      <c r="I26">
        <f t="shared" si="1"/>
        <v>46</v>
      </c>
      <c r="J26">
        <f t="shared" si="3"/>
        <v>0.22172439673406219</v>
      </c>
      <c r="K26">
        <f t="shared" si="2"/>
        <v>0.50904107708449775</v>
      </c>
    </row>
    <row r="27" spans="1:11" x14ac:dyDescent="0.75">
      <c r="A27">
        <v>47</v>
      </c>
      <c r="B27">
        <v>452.22899999999998</v>
      </c>
      <c r="C27">
        <v>453.53300000000002</v>
      </c>
      <c r="D27">
        <v>216.70500000000001</v>
      </c>
      <c r="E27">
        <v>336.87700000000001</v>
      </c>
      <c r="G27" s="1">
        <f t="shared" si="0"/>
        <v>-1.3040000000000305</v>
      </c>
      <c r="I27">
        <f t="shared" si="1"/>
        <v>47</v>
      </c>
      <c r="J27">
        <f t="shared" si="3"/>
        <v>0.26782505856398758</v>
      </c>
      <c r="K27">
        <f t="shared" si="2"/>
        <v>0.50583971559916452</v>
      </c>
    </row>
    <row r="28" spans="1:11" x14ac:dyDescent="0.75">
      <c r="A28">
        <v>48</v>
      </c>
      <c r="B28">
        <v>441.13799999999998</v>
      </c>
      <c r="C28">
        <v>444.36099999999999</v>
      </c>
      <c r="D28">
        <v>215.62299999999999</v>
      </c>
      <c r="E28">
        <v>334.71</v>
      </c>
      <c r="G28" s="1">
        <f t="shared" si="0"/>
        <v>-3.2230000000000132</v>
      </c>
      <c r="I28">
        <f t="shared" si="1"/>
        <v>48</v>
      </c>
      <c r="J28">
        <f t="shared" si="3"/>
        <v>0.22418067274670755</v>
      </c>
      <c r="K28">
        <f t="shared" si="2"/>
        <v>0.50590564016580508</v>
      </c>
    </row>
    <row r="29" spans="1:11" x14ac:dyDescent="0.75">
      <c r="A29">
        <v>49</v>
      </c>
      <c r="B29">
        <v>444.964</v>
      </c>
      <c r="C29">
        <v>443.74599999999998</v>
      </c>
      <c r="D29">
        <v>213.721</v>
      </c>
      <c r="E29">
        <v>342.279</v>
      </c>
      <c r="G29" s="1">
        <f t="shared" si="0"/>
        <v>1.2180000000000177</v>
      </c>
      <c r="I29">
        <f t="shared" si="1"/>
        <v>49</v>
      </c>
      <c r="J29">
        <f t="shared" si="3"/>
        <v>0.32518365211853856</v>
      </c>
      <c r="K29">
        <f t="shared" si="2"/>
        <v>0.48012182887272303</v>
      </c>
    </row>
    <row r="30" spans="1:11" x14ac:dyDescent="0.75">
      <c r="A30">
        <v>50</v>
      </c>
      <c r="B30">
        <v>438.83199999999999</v>
      </c>
      <c r="C30">
        <v>441.80599999999998</v>
      </c>
      <c r="D30">
        <v>210.673</v>
      </c>
      <c r="E30">
        <v>333.56299999999999</v>
      </c>
      <c r="G30" s="1">
        <f t="shared" si="0"/>
        <v>-2.9739999999999895</v>
      </c>
      <c r="I30">
        <f t="shared" si="1"/>
        <v>50</v>
      </c>
      <c r="J30">
        <f t="shared" si="3"/>
        <v>0.22984375355364026</v>
      </c>
      <c r="K30">
        <f t="shared" si="2"/>
        <v>0.48544457607357083</v>
      </c>
    </row>
    <row r="31" spans="1:11" x14ac:dyDescent="0.75">
      <c r="A31">
        <v>51</v>
      </c>
      <c r="B31">
        <v>430.93400000000003</v>
      </c>
      <c r="C31">
        <v>433.87099999999998</v>
      </c>
      <c r="D31">
        <v>208.95500000000001</v>
      </c>
      <c r="E31">
        <v>327.89699999999999</v>
      </c>
      <c r="G31" s="1">
        <f t="shared" si="0"/>
        <v>-2.936999999999955</v>
      </c>
      <c r="I31">
        <f t="shared" si="1"/>
        <v>51</v>
      </c>
      <c r="J31">
        <f t="shared" si="3"/>
        <v>0.23068525552093619</v>
      </c>
      <c r="K31">
        <f t="shared" si="2"/>
        <v>0.49041111704353607</v>
      </c>
    </row>
    <row r="32" spans="1:11" x14ac:dyDescent="0.75">
      <c r="A32">
        <v>52</v>
      </c>
      <c r="B32">
        <v>426.73500000000001</v>
      </c>
      <c r="C32">
        <v>435.19</v>
      </c>
      <c r="D32">
        <v>208.54499999999999</v>
      </c>
      <c r="E32">
        <v>323.04000000000002</v>
      </c>
      <c r="G32" s="1">
        <f t="shared" si="0"/>
        <v>-8.4549999999999841</v>
      </c>
      <c r="I32">
        <f t="shared" si="1"/>
        <v>52</v>
      </c>
      <c r="J32">
        <f t="shared" si="3"/>
        <v>0.10518774591189262</v>
      </c>
      <c r="K32">
        <f t="shared" si="2"/>
        <v>0.50012312844759643</v>
      </c>
    </row>
    <row r="33" spans="1:11" x14ac:dyDescent="0.75">
      <c r="A33">
        <v>53</v>
      </c>
      <c r="B33">
        <v>437.01499999999999</v>
      </c>
      <c r="C33">
        <v>441.42700000000002</v>
      </c>
      <c r="D33">
        <v>212.565</v>
      </c>
      <c r="E33">
        <v>338.495</v>
      </c>
      <c r="G33" s="1">
        <f t="shared" si="0"/>
        <v>-4.4120000000000346</v>
      </c>
      <c r="I33">
        <f t="shared" si="1"/>
        <v>53</v>
      </c>
      <c r="J33">
        <f t="shared" si="3"/>
        <v>0.19713889331119566</v>
      </c>
      <c r="K33">
        <f t="shared" si="2"/>
        <v>0.4831460674157303</v>
      </c>
    </row>
    <row r="34" spans="1:11" x14ac:dyDescent="0.75">
      <c r="A34">
        <v>54</v>
      </c>
      <c r="B34">
        <v>424.51499999999999</v>
      </c>
      <c r="C34">
        <v>435.96</v>
      </c>
      <c r="D34">
        <v>211.25399999999999</v>
      </c>
      <c r="E34">
        <v>326.23899999999998</v>
      </c>
      <c r="G34" s="1">
        <f t="shared" si="0"/>
        <v>-11.444999999999993</v>
      </c>
      <c r="I34">
        <f t="shared" si="1"/>
        <v>54</v>
      </c>
      <c r="J34">
        <f t="shared" si="3"/>
        <v>3.7185289635879672E-2</v>
      </c>
      <c r="K34">
        <f t="shared" si="2"/>
        <v>0.50550089944190968</v>
      </c>
    </row>
    <row r="35" spans="1:11" x14ac:dyDescent="0.75">
      <c r="A35">
        <v>55</v>
      </c>
      <c r="B35">
        <v>435.7</v>
      </c>
      <c r="C35">
        <v>437.90100000000001</v>
      </c>
      <c r="D35">
        <v>203.577</v>
      </c>
      <c r="E35">
        <v>327.404</v>
      </c>
      <c r="G35" s="1">
        <f t="shared" si="0"/>
        <v>-2.2010000000000218</v>
      </c>
      <c r="I35">
        <f t="shared" si="1"/>
        <v>55</v>
      </c>
      <c r="J35">
        <f t="shared" si="3"/>
        <v>0.24742432168118397</v>
      </c>
      <c r="K35">
        <f t="shared" si="2"/>
        <v>0.46564675705386588</v>
      </c>
    </row>
    <row r="36" spans="1:11" x14ac:dyDescent="0.75">
      <c r="A36">
        <v>56</v>
      </c>
      <c r="B36">
        <v>426.53</v>
      </c>
      <c r="C36">
        <v>430.61500000000001</v>
      </c>
      <c r="D36">
        <v>209.696</v>
      </c>
      <c r="E36">
        <v>334.45400000000001</v>
      </c>
      <c r="G36" s="1">
        <f t="shared" si="0"/>
        <v>-4.0850000000000364</v>
      </c>
      <c r="I36">
        <f t="shared" si="1"/>
        <v>56</v>
      </c>
      <c r="J36">
        <f t="shared" si="3"/>
        <v>0.20457595123837161</v>
      </c>
      <c r="K36">
        <f t="shared" si="2"/>
        <v>0.47887192591418204</v>
      </c>
    </row>
    <row r="37" spans="1:11" x14ac:dyDescent="0.75">
      <c r="A37">
        <v>57</v>
      </c>
      <c r="B37">
        <v>436.32</v>
      </c>
      <c r="C37">
        <v>432.11099999999999</v>
      </c>
      <c r="D37">
        <v>206.97900000000001</v>
      </c>
      <c r="E37">
        <v>351.08100000000002</v>
      </c>
      <c r="G37" s="1">
        <f t="shared" si="0"/>
        <v>4.2090000000000032</v>
      </c>
      <c r="I37">
        <f t="shared" si="1"/>
        <v>57</v>
      </c>
      <c r="J37">
        <f t="shared" si="3"/>
        <v>0.39320885169096437</v>
      </c>
      <c r="K37">
        <f t="shared" si="2"/>
        <v>0.4326578126284723</v>
      </c>
    </row>
    <row r="38" spans="1:11" x14ac:dyDescent="0.75">
      <c r="A38">
        <v>58</v>
      </c>
      <c r="B38">
        <v>436.315</v>
      </c>
      <c r="C38">
        <v>424.79399999999998</v>
      </c>
      <c r="D38">
        <v>201.62200000000001</v>
      </c>
      <c r="E38">
        <v>335.73599999999999</v>
      </c>
      <c r="G38" s="1">
        <f t="shared" si="0"/>
        <v>11.521000000000015</v>
      </c>
      <c r="I38">
        <f t="shared" si="1"/>
        <v>58</v>
      </c>
      <c r="J38">
        <f t="shared" si="3"/>
        <v>0.55950783506561519</v>
      </c>
      <c r="K38">
        <f t="shared" si="2"/>
        <v>0.43860088256016622</v>
      </c>
    </row>
    <row r="39" spans="1:11" x14ac:dyDescent="0.75">
      <c r="A39">
        <v>59</v>
      </c>
      <c r="B39">
        <v>430.20800000000003</v>
      </c>
      <c r="C39">
        <v>422.52</v>
      </c>
      <c r="D39">
        <v>200.71600000000001</v>
      </c>
      <c r="E39">
        <v>336.46899999999999</v>
      </c>
      <c r="G39" s="1">
        <f t="shared" si="0"/>
        <v>7.688000000000045</v>
      </c>
      <c r="I39">
        <f t="shared" si="1"/>
        <v>59</v>
      </c>
      <c r="J39">
        <f t="shared" si="3"/>
        <v>0.47233277991312195</v>
      </c>
      <c r="K39">
        <f t="shared" si="2"/>
        <v>0.43293035030420063</v>
      </c>
    </row>
    <row r="40" spans="1:11" x14ac:dyDescent="0.75">
      <c r="A40">
        <v>60</v>
      </c>
      <c r="B40">
        <v>426.65499999999997</v>
      </c>
      <c r="C40">
        <v>416.36099999999999</v>
      </c>
      <c r="D40">
        <v>200.24199999999999</v>
      </c>
      <c r="E40">
        <v>337.10899999999998</v>
      </c>
      <c r="G40" s="1">
        <f t="shared" si="0"/>
        <v>10.293999999999983</v>
      </c>
      <c r="I40">
        <f t="shared" si="1"/>
        <v>60</v>
      </c>
      <c r="J40">
        <f t="shared" si="3"/>
        <v>0.53160181036639453</v>
      </c>
      <c r="K40">
        <f t="shared" si="2"/>
        <v>0.42947091092492712</v>
      </c>
    </row>
    <row r="41" spans="1:11" x14ac:dyDescent="0.75">
      <c r="A41">
        <v>61</v>
      </c>
      <c r="B41">
        <v>441.23</v>
      </c>
      <c r="C41">
        <v>426.40899999999999</v>
      </c>
      <c r="D41">
        <v>203.43</v>
      </c>
      <c r="E41">
        <v>349.601</v>
      </c>
      <c r="G41" s="1">
        <f t="shared" si="0"/>
        <v>14.821000000000026</v>
      </c>
      <c r="I41">
        <f t="shared" si="1"/>
        <v>61</v>
      </c>
      <c r="J41">
        <f t="shared" si="3"/>
        <v>0.6345607132297767</v>
      </c>
      <c r="K41">
        <f t="shared" si="2"/>
        <v>0.41998945997621967</v>
      </c>
    </row>
    <row r="42" spans="1:11" x14ac:dyDescent="0.75">
      <c r="A42">
        <v>62</v>
      </c>
      <c r="B42">
        <v>458.41500000000002</v>
      </c>
      <c r="C42">
        <v>432.01600000000002</v>
      </c>
      <c r="D42">
        <v>204.905</v>
      </c>
      <c r="E42">
        <v>335.67</v>
      </c>
      <c r="G42" s="1">
        <f t="shared" si="0"/>
        <v>26.399000000000001</v>
      </c>
      <c r="I42">
        <f t="shared" si="1"/>
        <v>62</v>
      </c>
      <c r="J42">
        <f t="shared" si="3"/>
        <v>0.8978825991039151</v>
      </c>
      <c r="K42">
        <f t="shared" si="2"/>
        <v>0.45395743497009317</v>
      </c>
    </row>
    <row r="43" spans="1:11" x14ac:dyDescent="0.75">
      <c r="A43">
        <v>63</v>
      </c>
      <c r="B43">
        <v>430</v>
      </c>
      <c r="C43">
        <v>411.83600000000001</v>
      </c>
      <c r="D43">
        <v>188.17500000000001</v>
      </c>
      <c r="E43">
        <v>298</v>
      </c>
      <c r="G43" s="1">
        <f t="shared" si="0"/>
        <v>18.163999999999987</v>
      </c>
      <c r="I43">
        <f t="shared" si="1"/>
        <v>63</v>
      </c>
      <c r="J43">
        <f t="shared" si="3"/>
        <v>0.71059155313971245</v>
      </c>
      <c r="K43">
        <f t="shared" si="2"/>
        <v>0.45603932584269669</v>
      </c>
    </row>
    <row r="44" spans="1:11" x14ac:dyDescent="0.75">
      <c r="A44">
        <v>64</v>
      </c>
      <c r="B44">
        <v>442.60300000000001</v>
      </c>
      <c r="C44">
        <v>424.38900000000001</v>
      </c>
      <c r="D44">
        <v>189.35400000000001</v>
      </c>
      <c r="E44">
        <v>301.036</v>
      </c>
      <c r="G44" s="1">
        <f t="shared" si="0"/>
        <v>18.213999999999999</v>
      </c>
      <c r="I44">
        <f t="shared" si="1"/>
        <v>64</v>
      </c>
      <c r="J44">
        <f t="shared" si="3"/>
        <v>0.71172871796038184</v>
      </c>
      <c r="K44">
        <f t="shared" si="2"/>
        <v>0.45490399699507289</v>
      </c>
    </row>
    <row r="45" spans="1:11" x14ac:dyDescent="0.75">
      <c r="A45">
        <v>65</v>
      </c>
      <c r="B45">
        <v>446.71899999999999</v>
      </c>
      <c r="C45">
        <v>425.67500000000001</v>
      </c>
      <c r="D45">
        <v>190.75700000000001</v>
      </c>
      <c r="E45">
        <v>298.92</v>
      </c>
      <c r="G45" s="1">
        <f t="shared" si="0"/>
        <v>21.043999999999983</v>
      </c>
      <c r="I45">
        <f t="shared" si="1"/>
        <v>65</v>
      </c>
      <c r="J45">
        <f t="shared" si="3"/>
        <v>0.77609224681025302</v>
      </c>
      <c r="K45">
        <f t="shared" si="2"/>
        <v>0.46812541918175721</v>
      </c>
    </row>
    <row r="46" spans="1:11" x14ac:dyDescent="0.75">
      <c r="A46">
        <v>66</v>
      </c>
      <c r="B46">
        <v>435.41500000000002</v>
      </c>
      <c r="C46">
        <v>414.93900000000002</v>
      </c>
      <c r="D46">
        <v>184.61199999999999</v>
      </c>
      <c r="E46">
        <v>288.017</v>
      </c>
      <c r="G46" s="1">
        <f t="shared" si="0"/>
        <v>20.475999999999999</v>
      </c>
      <c r="I46">
        <f t="shared" si="1"/>
        <v>66</v>
      </c>
      <c r="J46">
        <f t="shared" si="3"/>
        <v>0.76317405444745234</v>
      </c>
      <c r="K46">
        <f t="shared" si="2"/>
        <v>0.46192944761541987</v>
      </c>
    </row>
    <row r="47" spans="1:11" x14ac:dyDescent="0.75">
      <c r="A47">
        <v>67</v>
      </c>
      <c r="B47">
        <v>437</v>
      </c>
      <c r="C47">
        <v>422.15600000000001</v>
      </c>
      <c r="D47">
        <v>189.471</v>
      </c>
      <c r="E47">
        <v>295.65199999999999</v>
      </c>
      <c r="G47" s="1">
        <f t="shared" si="0"/>
        <v>14.843999999999994</v>
      </c>
      <c r="I47">
        <f t="shared" si="1"/>
        <v>67</v>
      </c>
      <c r="J47">
        <f t="shared" si="3"/>
        <v>0.63508380904728368</v>
      </c>
      <c r="K47">
        <f t="shared" si="2"/>
        <v>0.46951358367681556</v>
      </c>
    </row>
    <row r="48" spans="1:11" x14ac:dyDescent="0.75">
      <c r="A48">
        <v>68</v>
      </c>
      <c r="B48">
        <v>442.72800000000001</v>
      </c>
      <c r="C48">
        <v>417.73599999999999</v>
      </c>
      <c r="D48">
        <v>184.69</v>
      </c>
      <c r="E48">
        <v>286.81</v>
      </c>
      <c r="G48" s="1">
        <f t="shared" si="0"/>
        <v>24.992000000000019</v>
      </c>
      <c r="I48">
        <f t="shared" si="1"/>
        <v>68</v>
      </c>
      <c r="J48">
        <f t="shared" si="3"/>
        <v>0.86588278105028671</v>
      </c>
      <c r="K48">
        <f t="shared" si="2"/>
        <v>0.4657394640609076</v>
      </c>
    </row>
    <row r="49" spans="1:11" x14ac:dyDescent="0.75">
      <c r="A49">
        <v>69</v>
      </c>
      <c r="B49">
        <v>456.60700000000003</v>
      </c>
      <c r="C49">
        <v>430.779</v>
      </c>
      <c r="D49">
        <v>183.57499999999999</v>
      </c>
      <c r="E49">
        <v>280.85399999999998</v>
      </c>
      <c r="G49" s="1">
        <f t="shared" si="0"/>
        <v>25.828000000000031</v>
      </c>
      <c r="I49">
        <f t="shared" si="1"/>
        <v>69</v>
      </c>
      <c r="J49">
        <f t="shared" si="3"/>
        <v>0.88489617685187449</v>
      </c>
      <c r="K49">
        <f t="shared" si="2"/>
        <v>0.47605281808347938</v>
      </c>
    </row>
    <row r="50" spans="1:11" x14ac:dyDescent="0.75">
      <c r="A50">
        <v>70</v>
      </c>
      <c r="B50">
        <v>439.21</v>
      </c>
      <c r="C50">
        <v>417.351</v>
      </c>
      <c r="D50">
        <v>183.208</v>
      </c>
      <c r="E50">
        <v>283.858</v>
      </c>
      <c r="G50" s="1">
        <f t="shared" si="0"/>
        <v>21.85899999999998</v>
      </c>
      <c r="I50">
        <f t="shared" si="1"/>
        <v>70</v>
      </c>
      <c r="J50">
        <f t="shared" si="3"/>
        <v>0.79462803338715948</v>
      </c>
      <c r="K50">
        <f t="shared" si="2"/>
        <v>0.46508562291740407</v>
      </c>
    </row>
    <row r="51" spans="1:11" x14ac:dyDescent="0.75">
      <c r="A51">
        <v>71</v>
      </c>
      <c r="B51">
        <v>430.29199999999997</v>
      </c>
      <c r="C51">
        <v>411.52199999999999</v>
      </c>
      <c r="D51">
        <v>181.12799999999999</v>
      </c>
      <c r="E51">
        <v>281.22000000000003</v>
      </c>
      <c r="G51" s="1">
        <f t="shared" si="0"/>
        <v>18.769999999999982</v>
      </c>
      <c r="I51">
        <f t="shared" si="1"/>
        <v>71</v>
      </c>
      <c r="J51">
        <f t="shared" si="3"/>
        <v>0.72437399076622189</v>
      </c>
      <c r="K51">
        <f t="shared" si="2"/>
        <v>0.45979407021461338</v>
      </c>
    </row>
    <row r="52" spans="1:11" x14ac:dyDescent="0.75">
      <c r="A52">
        <v>72</v>
      </c>
      <c r="B52">
        <v>450.75900000000001</v>
      </c>
      <c r="C52">
        <v>428.38200000000001</v>
      </c>
      <c r="D52">
        <v>186.51900000000001</v>
      </c>
      <c r="E52">
        <v>291.05700000000002</v>
      </c>
      <c r="G52" s="1">
        <f t="shared" si="0"/>
        <v>22.37700000000001</v>
      </c>
      <c r="I52">
        <f t="shared" si="1"/>
        <v>72</v>
      </c>
      <c r="J52">
        <f t="shared" si="3"/>
        <v>0.8064090609292921</v>
      </c>
      <c r="K52">
        <f t="shared" si="2"/>
        <v>0.46486843566764291</v>
      </c>
    </row>
    <row r="53" spans="1:11" x14ac:dyDescent="0.75">
      <c r="A53">
        <v>73</v>
      </c>
      <c r="B53">
        <v>455.291</v>
      </c>
      <c r="C53">
        <v>428.48200000000003</v>
      </c>
      <c r="D53">
        <v>185.51900000000001</v>
      </c>
      <c r="E53">
        <v>292.54300000000001</v>
      </c>
      <c r="G53" s="1">
        <f t="shared" si="0"/>
        <v>26.808999999999969</v>
      </c>
      <c r="I53">
        <f t="shared" si="1"/>
        <v>73</v>
      </c>
      <c r="J53">
        <f t="shared" si="3"/>
        <v>0.90720735063340108</v>
      </c>
      <c r="K53">
        <f t="shared" si="2"/>
        <v>0.45506917116313039</v>
      </c>
    </row>
    <row r="54" spans="1:11" x14ac:dyDescent="0.75">
      <c r="A54">
        <v>74</v>
      </c>
      <c r="B54">
        <v>447.42700000000002</v>
      </c>
      <c r="C54">
        <v>422.74599999999998</v>
      </c>
      <c r="D54">
        <v>178.92599999999999</v>
      </c>
      <c r="E54">
        <v>274.33</v>
      </c>
      <c r="G54" s="1">
        <f t="shared" si="0"/>
        <v>24.68100000000004</v>
      </c>
      <c r="I54">
        <f t="shared" si="1"/>
        <v>74</v>
      </c>
      <c r="J54">
        <f t="shared" si="3"/>
        <v>0.85880961586572535</v>
      </c>
      <c r="K54">
        <f t="shared" si="2"/>
        <v>0.4660532624894706</v>
      </c>
    </row>
    <row r="55" spans="1:11" x14ac:dyDescent="0.75">
      <c r="A55">
        <v>75</v>
      </c>
      <c r="B55">
        <v>432.26799999999997</v>
      </c>
      <c r="C55">
        <v>412.05900000000003</v>
      </c>
      <c r="D55">
        <v>181.55199999999999</v>
      </c>
      <c r="E55">
        <v>277.10700000000003</v>
      </c>
      <c r="G55" s="1">
        <f t="shared" si="0"/>
        <v>20.208999999999946</v>
      </c>
      <c r="I55">
        <f t="shared" si="1"/>
        <v>75</v>
      </c>
      <c r="J55">
        <f t="shared" si="3"/>
        <v>0.75710159430507806</v>
      </c>
      <c r="K55">
        <f t="shared" si="2"/>
        <v>0.47453009732220702</v>
      </c>
    </row>
    <row r="56" spans="1:11" x14ac:dyDescent="0.75">
      <c r="A56">
        <v>76</v>
      </c>
      <c r="B56">
        <v>436.87299999999999</v>
      </c>
      <c r="C56">
        <v>406.25</v>
      </c>
      <c r="D56">
        <v>180.92599999999999</v>
      </c>
      <c r="E56">
        <v>278.90699999999998</v>
      </c>
      <c r="G56" s="1">
        <f t="shared" si="0"/>
        <v>30.62299999999999</v>
      </c>
      <c r="I56">
        <f t="shared" si="1"/>
        <v>76</v>
      </c>
      <c r="J56">
        <f t="shared" si="3"/>
        <v>0.99395028315404121</v>
      </c>
      <c r="K56">
        <f t="shared" si="2"/>
        <v>0.4652155034076535</v>
      </c>
    </row>
    <row r="57" spans="1:11" x14ac:dyDescent="0.75">
      <c r="A57">
        <v>77</v>
      </c>
      <c r="B57">
        <v>451.11799999999999</v>
      </c>
      <c r="C57">
        <v>426.09199999999998</v>
      </c>
      <c r="D57">
        <v>185.04599999999999</v>
      </c>
      <c r="E57">
        <v>290.99599999999998</v>
      </c>
      <c r="G57" s="1">
        <f t="shared" si="0"/>
        <v>25.02600000000001</v>
      </c>
      <c r="I57">
        <f t="shared" si="1"/>
        <v>77</v>
      </c>
      <c r="J57">
        <f t="shared" si="3"/>
        <v>0.86665605312834149</v>
      </c>
      <c r="K57">
        <f t="shared" si="2"/>
        <v>0.4564200332171513</v>
      </c>
    </row>
    <row r="58" spans="1:11" x14ac:dyDescent="0.75">
      <c r="A58">
        <v>78</v>
      </c>
      <c r="B58">
        <v>436.29300000000001</v>
      </c>
      <c r="C58">
        <v>414.67399999999998</v>
      </c>
      <c r="D58">
        <v>185.392</v>
      </c>
      <c r="E58">
        <v>292.23899999999998</v>
      </c>
      <c r="G58" s="1">
        <f t="shared" si="0"/>
        <v>21.619000000000028</v>
      </c>
      <c r="I58">
        <f t="shared" si="1"/>
        <v>78</v>
      </c>
      <c r="J58">
        <f t="shared" si="3"/>
        <v>0.78916964224794883</v>
      </c>
      <c r="K58">
        <f t="shared" si="2"/>
        <v>0.45513501587909827</v>
      </c>
    </row>
    <row r="59" spans="1:11" x14ac:dyDescent="0.75">
      <c r="A59">
        <v>79</v>
      </c>
      <c r="B59">
        <v>435.94600000000003</v>
      </c>
      <c r="C59">
        <v>405.16199999999998</v>
      </c>
      <c r="D59">
        <v>181.636</v>
      </c>
      <c r="E59">
        <v>281.15600000000001</v>
      </c>
      <c r="G59" s="1">
        <f t="shared" si="0"/>
        <v>30.784000000000049</v>
      </c>
      <c r="I59">
        <f t="shared" si="1"/>
        <v>79</v>
      </c>
      <c r="J59">
        <f t="shared" si="3"/>
        <v>0.99761195387659707</v>
      </c>
      <c r="K59">
        <f t="shared" si="2"/>
        <v>0.46312889374270888</v>
      </c>
    </row>
    <row r="60" spans="1:11" x14ac:dyDescent="0.75">
      <c r="A60">
        <v>80</v>
      </c>
      <c r="B60">
        <v>438.577</v>
      </c>
      <c r="C60">
        <v>410.15499999999997</v>
      </c>
      <c r="D60">
        <v>181.214</v>
      </c>
      <c r="E60">
        <v>326.036</v>
      </c>
      <c r="G60" s="1">
        <f t="shared" si="0"/>
        <v>28.422000000000025</v>
      </c>
      <c r="I60">
        <f t="shared" si="1"/>
        <v>80</v>
      </c>
      <c r="J60">
        <f t="shared" si="3"/>
        <v>0.94389228774818779</v>
      </c>
      <c r="K60">
        <f t="shared" si="2"/>
        <v>0.36019918849133159</v>
      </c>
    </row>
    <row r="61" spans="1:11" x14ac:dyDescent="0.75">
      <c r="A61">
        <v>81</v>
      </c>
      <c r="B61">
        <v>453.96699999999998</v>
      </c>
      <c r="C61">
        <v>424.73899999999998</v>
      </c>
      <c r="D61">
        <v>184.54599999999999</v>
      </c>
      <c r="E61">
        <v>328.43400000000003</v>
      </c>
      <c r="G61" s="1">
        <f t="shared" si="0"/>
        <v>29.228000000000009</v>
      </c>
      <c r="I61">
        <f t="shared" si="1"/>
        <v>81</v>
      </c>
      <c r="J61">
        <f t="shared" si="3"/>
        <v>0.96222338465737345</v>
      </c>
      <c r="K61">
        <f t="shared" si="2"/>
        <v>0.37204102977441295</v>
      </c>
    </row>
    <row r="62" spans="1:11" x14ac:dyDescent="0.75">
      <c r="A62">
        <v>82</v>
      </c>
      <c r="B62">
        <v>440.142</v>
      </c>
      <c r="C62">
        <v>415.70400000000001</v>
      </c>
      <c r="D62">
        <v>182.97300000000001</v>
      </c>
      <c r="E62">
        <v>332.14499999999998</v>
      </c>
      <c r="G62" s="1">
        <f t="shared" si="0"/>
        <v>24.437999999999988</v>
      </c>
      <c r="I62">
        <f t="shared" si="1"/>
        <v>82</v>
      </c>
      <c r="J62">
        <f t="shared" si="3"/>
        <v>0.85328299483727232</v>
      </c>
      <c r="K62">
        <f t="shared" si="2"/>
        <v>0.35811826816564152</v>
      </c>
    </row>
    <row r="63" spans="1:11" x14ac:dyDescent="0.75">
      <c r="A63">
        <v>83</v>
      </c>
      <c r="B63">
        <v>437.05399999999997</v>
      </c>
      <c r="C63">
        <v>411.923</v>
      </c>
      <c r="D63">
        <v>183.08500000000001</v>
      </c>
      <c r="E63">
        <v>333.48899999999998</v>
      </c>
      <c r="G63" s="1">
        <f t="shared" si="0"/>
        <v>25.130999999999972</v>
      </c>
      <c r="I63">
        <f t="shared" si="1"/>
        <v>83</v>
      </c>
      <c r="J63">
        <f t="shared" si="3"/>
        <v>0.86904409925174575</v>
      </c>
      <c r="K63">
        <f t="shared" si="2"/>
        <v>0.35638838535006495</v>
      </c>
    </row>
    <row r="64" spans="1:11" x14ac:dyDescent="0.75">
      <c r="A64">
        <v>84</v>
      </c>
      <c r="B64">
        <v>439.89499999999998</v>
      </c>
      <c r="C64">
        <v>417.875</v>
      </c>
      <c r="D64">
        <v>189.124</v>
      </c>
      <c r="E64">
        <v>340.904</v>
      </c>
      <c r="G64" s="1">
        <f t="shared" si="0"/>
        <v>22.019999999999982</v>
      </c>
      <c r="I64">
        <f t="shared" si="1"/>
        <v>84</v>
      </c>
      <c r="J64">
        <f t="shared" si="3"/>
        <v>0.798289704109714</v>
      </c>
      <c r="K64">
        <f t="shared" si="2"/>
        <v>0.37176329989497697</v>
      </c>
    </row>
    <row r="65" spans="1:11" x14ac:dyDescent="0.75">
      <c r="A65">
        <v>85</v>
      </c>
      <c r="B65">
        <v>418.29</v>
      </c>
      <c r="C65">
        <v>387.738</v>
      </c>
      <c r="D65">
        <v>180.79300000000001</v>
      </c>
      <c r="E65">
        <v>326.21699999999998</v>
      </c>
      <c r="G65" s="1">
        <f t="shared" si="0"/>
        <v>30.552000000000021</v>
      </c>
      <c r="I65">
        <f t="shared" si="1"/>
        <v>85</v>
      </c>
      <c r="J65">
        <f t="shared" si="3"/>
        <v>0.99233550910869173</v>
      </c>
      <c r="K65">
        <f t="shared" si="2"/>
        <v>0.35784149706377266</v>
      </c>
    </row>
    <row r="66" spans="1:11" x14ac:dyDescent="0.75">
      <c r="A66">
        <v>86</v>
      </c>
      <c r="B66">
        <v>430.98500000000001</v>
      </c>
      <c r="C66">
        <v>402.976</v>
      </c>
      <c r="D66">
        <v>186.08799999999999</v>
      </c>
      <c r="E66">
        <v>345.71699999999998</v>
      </c>
      <c r="G66" s="1">
        <f t="shared" si="0"/>
        <v>28.009000000000015</v>
      </c>
      <c r="I66">
        <f t="shared" si="1"/>
        <v>86</v>
      </c>
      <c r="J66">
        <f t="shared" si="3"/>
        <v>0.93449930632946066</v>
      </c>
      <c r="K66">
        <f t="shared" si="2"/>
        <v>0.35038565991927945</v>
      </c>
    </row>
    <row r="67" spans="1:11" x14ac:dyDescent="0.75">
      <c r="A67">
        <v>87</v>
      </c>
      <c r="B67">
        <v>440.21</v>
      </c>
      <c r="C67">
        <v>409.32100000000003</v>
      </c>
      <c r="D67">
        <v>182.04499999999999</v>
      </c>
      <c r="E67">
        <v>359.91</v>
      </c>
      <c r="G67" s="1">
        <f t="shared" ref="G67:G72" si="4">B67-C67</f>
        <v>30.888999999999953</v>
      </c>
      <c r="I67">
        <f t="shared" ref="I67:I72" si="5">A67</f>
        <v>87</v>
      </c>
      <c r="J67">
        <f t="shared" si="3"/>
        <v>1</v>
      </c>
      <c r="K67">
        <f t="shared" ref="K67:K72" si="6">(D67-107)/(E67-120)</f>
        <v>0.31280480180067516</v>
      </c>
    </row>
    <row r="68" spans="1:11" x14ac:dyDescent="0.75">
      <c r="A68">
        <v>88</v>
      </c>
      <c r="B68">
        <v>446.33300000000003</v>
      </c>
      <c r="C68">
        <v>420.899</v>
      </c>
      <c r="D68">
        <v>185.56800000000001</v>
      </c>
      <c r="E68">
        <v>361.154</v>
      </c>
      <c r="G68" s="1">
        <f t="shared" si="4"/>
        <v>25.434000000000026</v>
      </c>
      <c r="I68">
        <f t="shared" si="5"/>
        <v>88</v>
      </c>
      <c r="J68">
        <f t="shared" ref="J68:J72" si="7">(G68-MIN(G$3:G$72))/(MAX(G$3:G$72)-MIN(G$3:G$72))</f>
        <v>0.8759353180650018</v>
      </c>
      <c r="K68">
        <f t="shared" si="6"/>
        <v>0.32580011113230556</v>
      </c>
    </row>
    <row r="69" spans="1:11" x14ac:dyDescent="0.75">
      <c r="A69">
        <v>89</v>
      </c>
      <c r="B69">
        <v>437.69299999999998</v>
      </c>
      <c r="C69">
        <v>410.63299999999998</v>
      </c>
      <c r="D69">
        <v>187.24199999999999</v>
      </c>
      <c r="E69">
        <v>369.435</v>
      </c>
      <c r="G69" s="1">
        <f t="shared" si="4"/>
        <v>27.060000000000002</v>
      </c>
      <c r="I69">
        <f t="shared" si="5"/>
        <v>89</v>
      </c>
      <c r="J69">
        <f t="shared" si="7"/>
        <v>0.91291591803316074</v>
      </c>
      <c r="K69">
        <f t="shared" si="6"/>
        <v>0.32169503076953909</v>
      </c>
    </row>
    <row r="70" spans="1:11" x14ac:dyDescent="0.75">
      <c r="A70">
        <v>90</v>
      </c>
      <c r="B70">
        <v>454.48</v>
      </c>
      <c r="C70">
        <v>426.83699999999999</v>
      </c>
      <c r="D70">
        <v>186.59899999999999</v>
      </c>
      <c r="E70">
        <v>372.15899999999999</v>
      </c>
      <c r="G70" s="1">
        <f t="shared" si="4"/>
        <v>27.643000000000029</v>
      </c>
      <c r="I70">
        <f t="shared" si="5"/>
        <v>90</v>
      </c>
      <c r="J70">
        <f t="shared" si="7"/>
        <v>0.92617525984216309</v>
      </c>
      <c r="K70">
        <f t="shared" si="6"/>
        <v>0.31566987495984672</v>
      </c>
    </row>
    <row r="71" spans="1:11" x14ac:dyDescent="0.75">
      <c r="A71">
        <v>91</v>
      </c>
      <c r="B71">
        <v>443.19299999999998</v>
      </c>
      <c r="C71">
        <v>419.29</v>
      </c>
      <c r="D71">
        <v>187.67699999999999</v>
      </c>
      <c r="E71">
        <v>372.57799999999997</v>
      </c>
      <c r="G71" s="1">
        <f t="shared" si="4"/>
        <v>23.902999999999963</v>
      </c>
      <c r="I71">
        <f t="shared" si="5"/>
        <v>91</v>
      </c>
      <c r="J71">
        <f t="shared" si="7"/>
        <v>0.84111533125611226</v>
      </c>
      <c r="K71">
        <f t="shared" si="6"/>
        <v>0.31941420076174487</v>
      </c>
    </row>
    <row r="72" spans="1:11" x14ac:dyDescent="0.75">
      <c r="A72">
        <v>92</v>
      </c>
      <c r="B72">
        <v>433.39100000000002</v>
      </c>
      <c r="C72">
        <v>406.04399999999998</v>
      </c>
      <c r="D72">
        <v>183.203</v>
      </c>
      <c r="E72">
        <v>362.46899999999999</v>
      </c>
      <c r="G72" s="1">
        <f t="shared" si="4"/>
        <v>27.347000000000037</v>
      </c>
      <c r="I72">
        <f t="shared" si="5"/>
        <v>92</v>
      </c>
      <c r="J72">
        <f t="shared" si="7"/>
        <v>0.91944324410380218</v>
      </c>
      <c r="K72">
        <f t="shared" si="6"/>
        <v>0.31427935117478939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0885A-1066-4E99-8C92-5EE4072EA1A9}">
  <dimension ref="A1:K94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26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528.38199999999995</v>
      </c>
      <c r="C3">
        <v>544.54399999999998</v>
      </c>
      <c r="D3">
        <v>332.99</v>
      </c>
      <c r="E3">
        <v>642.452</v>
      </c>
      <c r="G3" s="1">
        <f t="shared" ref="G3:G66" si="0">B3-C3</f>
        <v>-16.162000000000035</v>
      </c>
      <c r="I3">
        <f t="shared" ref="I3:I66" si="1">A3</f>
        <v>1</v>
      </c>
      <c r="J3">
        <f>(G3-MIN(G$3:G$94))/(MAX(G$3:G$94)-MIN(G$3:G$94))</f>
        <v>6.5356839116082463E-2</v>
      </c>
      <c r="K3">
        <f t="shared" ref="K3:K66" si="2">(D3-107)/(E3-120)</f>
        <v>0.43255648365782889</v>
      </c>
    </row>
    <row r="4" spans="1:11" x14ac:dyDescent="0.75">
      <c r="A4">
        <v>2</v>
      </c>
      <c r="B4">
        <v>525.303</v>
      </c>
      <c r="C4">
        <v>544.149</v>
      </c>
      <c r="D4">
        <v>330.98099999999999</v>
      </c>
      <c r="E4">
        <v>628.75</v>
      </c>
      <c r="G4" s="1">
        <f t="shared" si="0"/>
        <v>-18.846000000000004</v>
      </c>
      <c r="I4">
        <f t="shared" si="1"/>
        <v>2</v>
      </c>
      <c r="J4">
        <f t="shared" ref="J4:J67" si="3">(G4-MIN(G$3:G$94))/(MAX(G$3:G$94)-MIN(G$3:G$94))</f>
        <v>2.6667435457599087E-2</v>
      </c>
      <c r="K4">
        <f t="shared" si="2"/>
        <v>0.44025749385749385</v>
      </c>
    </row>
    <row r="5" spans="1:11" x14ac:dyDescent="0.75">
      <c r="A5">
        <v>3</v>
      </c>
      <c r="B5">
        <v>515.87199999999996</v>
      </c>
      <c r="C5">
        <v>531.024</v>
      </c>
      <c r="D5">
        <v>321.80399999999997</v>
      </c>
      <c r="E5">
        <v>628.78700000000003</v>
      </c>
      <c r="G5" s="1">
        <f t="shared" si="0"/>
        <v>-15.152000000000044</v>
      </c>
      <c r="I5">
        <f t="shared" si="1"/>
        <v>3</v>
      </c>
      <c r="J5">
        <f t="shared" si="3"/>
        <v>7.9915817392933547E-2</v>
      </c>
      <c r="K5">
        <f t="shared" si="2"/>
        <v>0.42218846000389154</v>
      </c>
    </row>
    <row r="6" spans="1:11" x14ac:dyDescent="0.75">
      <c r="A6">
        <v>4</v>
      </c>
      <c r="B6">
        <v>514.01900000000001</v>
      </c>
      <c r="C6">
        <v>525.57399999999996</v>
      </c>
      <c r="D6">
        <v>310.77699999999999</v>
      </c>
      <c r="E6">
        <v>610.51700000000005</v>
      </c>
      <c r="G6" s="1">
        <f t="shared" si="0"/>
        <v>-11.55499999999995</v>
      </c>
      <c r="I6">
        <f t="shared" si="1"/>
        <v>4</v>
      </c>
      <c r="J6">
        <f t="shared" si="3"/>
        <v>0.13176596082049313</v>
      </c>
      <c r="K6">
        <f t="shared" si="2"/>
        <v>0.41543310425530605</v>
      </c>
    </row>
    <row r="7" spans="1:11" x14ac:dyDescent="0.75">
      <c r="A7">
        <v>5</v>
      </c>
      <c r="B7">
        <v>491.28800000000001</v>
      </c>
      <c r="C7">
        <v>507.82100000000003</v>
      </c>
      <c r="D7">
        <v>289.61799999999999</v>
      </c>
      <c r="E7">
        <v>594.19600000000003</v>
      </c>
      <c r="G7" s="1">
        <f t="shared" si="0"/>
        <v>-16.533000000000015</v>
      </c>
      <c r="I7">
        <f t="shared" si="1"/>
        <v>5</v>
      </c>
      <c r="J7">
        <f t="shared" si="3"/>
        <v>6.0008937194585908E-2</v>
      </c>
      <c r="K7">
        <f t="shared" si="2"/>
        <v>0.38511079806662218</v>
      </c>
    </row>
    <row r="8" spans="1:11" x14ac:dyDescent="0.75">
      <c r="A8">
        <v>6</v>
      </c>
      <c r="B8">
        <v>500.05200000000002</v>
      </c>
      <c r="C8">
        <v>505.875</v>
      </c>
      <c r="D8">
        <v>296.62799999999999</v>
      </c>
      <c r="E8">
        <v>599.46100000000001</v>
      </c>
      <c r="G8" s="1">
        <f t="shared" si="0"/>
        <v>-5.8229999999999791</v>
      </c>
      <c r="I8">
        <f t="shared" si="1"/>
        <v>6</v>
      </c>
      <c r="J8">
        <f t="shared" si="3"/>
        <v>0.21439176624911763</v>
      </c>
      <c r="K8">
        <f t="shared" si="2"/>
        <v>0.39550244962572551</v>
      </c>
    </row>
    <row r="9" spans="1:11" x14ac:dyDescent="0.75">
      <c r="A9">
        <v>7</v>
      </c>
      <c r="B9">
        <v>496.87799999999999</v>
      </c>
      <c r="C9">
        <v>504.12900000000002</v>
      </c>
      <c r="D9">
        <v>294.58699999999999</v>
      </c>
      <c r="E9">
        <v>579.72</v>
      </c>
      <c r="G9" s="1">
        <f t="shared" si="0"/>
        <v>-7.2510000000000332</v>
      </c>
      <c r="I9">
        <f t="shared" si="1"/>
        <v>7</v>
      </c>
      <c r="J9">
        <f t="shared" si="3"/>
        <v>0.19380738904184602</v>
      </c>
      <c r="K9">
        <f t="shared" si="2"/>
        <v>0.40804620203602188</v>
      </c>
    </row>
    <row r="10" spans="1:11" x14ac:dyDescent="0.75">
      <c r="A10">
        <v>8</v>
      </c>
      <c r="B10">
        <v>491.577</v>
      </c>
      <c r="C10">
        <v>500.04899999999998</v>
      </c>
      <c r="D10">
        <v>290.88299999999998</v>
      </c>
      <c r="E10">
        <v>587.303</v>
      </c>
      <c r="G10" s="1">
        <f t="shared" si="0"/>
        <v>-8.47199999999998</v>
      </c>
      <c r="I10">
        <f t="shared" si="1"/>
        <v>8</v>
      </c>
      <c r="J10">
        <f t="shared" si="3"/>
        <v>0.17620688163983161</v>
      </c>
      <c r="K10">
        <f t="shared" si="2"/>
        <v>0.39349843677442681</v>
      </c>
    </row>
    <row r="11" spans="1:11" x14ac:dyDescent="0.75">
      <c r="A11">
        <v>9</v>
      </c>
      <c r="B11">
        <v>482.262</v>
      </c>
      <c r="C11">
        <v>496.44099999999997</v>
      </c>
      <c r="D11">
        <v>284.46499999999997</v>
      </c>
      <c r="E11">
        <v>564.10900000000004</v>
      </c>
      <c r="G11" s="1">
        <f t="shared" si="0"/>
        <v>-14.178999999999974</v>
      </c>
      <c r="I11">
        <f t="shared" si="1"/>
        <v>9</v>
      </c>
      <c r="J11">
        <f t="shared" si="3"/>
        <v>9.3941446960633793E-2</v>
      </c>
      <c r="K11">
        <f t="shared" si="2"/>
        <v>0.39959784647462665</v>
      </c>
    </row>
    <row r="12" spans="1:11" x14ac:dyDescent="0.75">
      <c r="A12">
        <v>10</v>
      </c>
      <c r="B12">
        <v>478.93599999999998</v>
      </c>
      <c r="C12">
        <v>499.63200000000001</v>
      </c>
      <c r="D12">
        <v>283.66699999999997</v>
      </c>
      <c r="E12">
        <v>563.73299999999995</v>
      </c>
      <c r="G12" s="1">
        <f t="shared" si="0"/>
        <v>-20.696000000000026</v>
      </c>
      <c r="I12">
        <f t="shared" si="1"/>
        <v>10</v>
      </c>
      <c r="J12">
        <f t="shared" si="3"/>
        <v>0</v>
      </c>
      <c r="K12">
        <f t="shared" si="2"/>
        <v>0.39813806951477576</v>
      </c>
    </row>
    <row r="13" spans="1:11" x14ac:dyDescent="0.75">
      <c r="A13">
        <v>11</v>
      </c>
      <c r="B13">
        <v>489.55799999999999</v>
      </c>
      <c r="C13">
        <v>506.363</v>
      </c>
      <c r="D13">
        <v>285.51100000000002</v>
      </c>
      <c r="E13">
        <v>585.26700000000005</v>
      </c>
      <c r="G13" s="1">
        <f t="shared" si="0"/>
        <v>-16.805000000000007</v>
      </c>
      <c r="I13">
        <f t="shared" si="1"/>
        <v>11</v>
      </c>
      <c r="J13">
        <f t="shared" si="3"/>
        <v>5.6088103440820158E-2</v>
      </c>
      <c r="K13">
        <f t="shared" si="2"/>
        <v>0.38367432033649496</v>
      </c>
    </row>
    <row r="14" spans="1:11" x14ac:dyDescent="0.75">
      <c r="A14">
        <v>12</v>
      </c>
      <c r="B14">
        <v>479.51799999999997</v>
      </c>
      <c r="C14">
        <v>494.33600000000001</v>
      </c>
      <c r="D14">
        <v>282.83199999999999</v>
      </c>
      <c r="E14">
        <v>574.79300000000001</v>
      </c>
      <c r="G14" s="1">
        <f t="shared" si="0"/>
        <v>-14.81800000000004</v>
      </c>
      <c r="I14">
        <f t="shared" si="1"/>
        <v>12</v>
      </c>
      <c r="J14">
        <f t="shared" si="3"/>
        <v>8.4730370605278452E-2</v>
      </c>
      <c r="K14">
        <f t="shared" si="2"/>
        <v>0.38661984683141559</v>
      </c>
    </row>
    <row r="15" spans="1:11" x14ac:dyDescent="0.75">
      <c r="A15">
        <v>13</v>
      </c>
      <c r="B15">
        <v>489.56700000000001</v>
      </c>
      <c r="C15">
        <v>497.80900000000003</v>
      </c>
      <c r="D15">
        <v>278.34800000000001</v>
      </c>
      <c r="E15">
        <v>586.32799999999997</v>
      </c>
      <c r="G15" s="1">
        <f t="shared" si="0"/>
        <v>-8.2420000000000186</v>
      </c>
      <c r="I15">
        <f t="shared" si="1"/>
        <v>13</v>
      </c>
      <c r="J15">
        <f t="shared" si="3"/>
        <v>0.17952229253455954</v>
      </c>
      <c r="K15">
        <f t="shared" si="2"/>
        <v>0.36744094285567247</v>
      </c>
    </row>
    <row r="16" spans="1:11" x14ac:dyDescent="0.75">
      <c r="A16">
        <v>14</v>
      </c>
      <c r="B16">
        <v>499.39600000000002</v>
      </c>
      <c r="C16">
        <v>515.58600000000001</v>
      </c>
      <c r="D16">
        <v>285.48399999999998</v>
      </c>
      <c r="E16">
        <v>582.70299999999997</v>
      </c>
      <c r="G16" s="1">
        <f t="shared" si="0"/>
        <v>-16.189999999999998</v>
      </c>
      <c r="I16">
        <f t="shared" si="1"/>
        <v>14</v>
      </c>
      <c r="J16">
        <f t="shared" si="3"/>
        <v>6.4953223876724739E-2</v>
      </c>
      <c r="K16">
        <f t="shared" si="2"/>
        <v>0.38574204187135158</v>
      </c>
    </row>
    <row r="17" spans="1:11" x14ac:dyDescent="0.75">
      <c r="A17">
        <v>15</v>
      </c>
      <c r="B17">
        <v>479.79300000000001</v>
      </c>
      <c r="C17">
        <v>496.06799999999998</v>
      </c>
      <c r="D17">
        <v>277.93</v>
      </c>
      <c r="E17">
        <v>575.23400000000004</v>
      </c>
      <c r="G17" s="1">
        <f t="shared" si="0"/>
        <v>-16.274999999999977</v>
      </c>
      <c r="I17">
        <f t="shared" si="1"/>
        <v>15</v>
      </c>
      <c r="J17">
        <f t="shared" si="3"/>
        <v>6.3727963328673198E-2</v>
      </c>
      <c r="K17">
        <f t="shared" si="2"/>
        <v>0.37547722709639436</v>
      </c>
    </row>
    <row r="18" spans="1:11" x14ac:dyDescent="0.75">
      <c r="A18">
        <v>16</v>
      </c>
      <c r="B18">
        <v>476.774</v>
      </c>
      <c r="C18">
        <v>494.64100000000002</v>
      </c>
      <c r="D18">
        <v>278.49599999999998</v>
      </c>
      <c r="E18">
        <v>576.84</v>
      </c>
      <c r="G18" s="1">
        <f t="shared" si="0"/>
        <v>-17.867000000000019</v>
      </c>
      <c r="I18">
        <f t="shared" si="1"/>
        <v>16</v>
      </c>
      <c r="J18">
        <f t="shared" si="3"/>
        <v>4.077955400516059E-2</v>
      </c>
      <c r="K18">
        <f t="shared" si="2"/>
        <v>0.37539619998248835</v>
      </c>
    </row>
    <row r="19" spans="1:11" x14ac:dyDescent="0.75">
      <c r="A19">
        <v>17</v>
      </c>
      <c r="B19">
        <v>467.11599999999999</v>
      </c>
      <c r="C19">
        <v>479.68200000000002</v>
      </c>
      <c r="D19">
        <v>269.83600000000001</v>
      </c>
      <c r="E19">
        <v>567.03899999999999</v>
      </c>
      <c r="G19" s="1">
        <f t="shared" si="0"/>
        <v>-12.566000000000031</v>
      </c>
      <c r="I19">
        <f t="shared" si="1"/>
        <v>17</v>
      </c>
      <c r="J19">
        <f t="shared" si="3"/>
        <v>0.11719256771366367</v>
      </c>
      <c r="K19">
        <f t="shared" si="2"/>
        <v>0.36425457286724428</v>
      </c>
    </row>
    <row r="20" spans="1:11" x14ac:dyDescent="0.75">
      <c r="A20">
        <v>18</v>
      </c>
      <c r="B20">
        <v>462.774</v>
      </c>
      <c r="C20">
        <v>472.69099999999997</v>
      </c>
      <c r="D20">
        <v>267.00799999999998</v>
      </c>
      <c r="E20">
        <v>552.78899999999999</v>
      </c>
      <c r="G20" s="1">
        <f t="shared" si="0"/>
        <v>-9.9169999999999732</v>
      </c>
      <c r="I20">
        <f t="shared" si="1"/>
        <v>18</v>
      </c>
      <c r="J20">
        <f t="shared" si="3"/>
        <v>0.1553774523229505</v>
      </c>
      <c r="K20">
        <f t="shared" si="2"/>
        <v>0.36971364799012912</v>
      </c>
    </row>
    <row r="21" spans="1:11" x14ac:dyDescent="0.75">
      <c r="A21">
        <v>19</v>
      </c>
      <c r="B21">
        <v>470.726</v>
      </c>
      <c r="C21">
        <v>483.673</v>
      </c>
      <c r="D21">
        <v>264.06599999999997</v>
      </c>
      <c r="E21">
        <v>566.64499999999998</v>
      </c>
      <c r="G21" s="1">
        <f t="shared" si="0"/>
        <v>-12.947000000000003</v>
      </c>
      <c r="I21">
        <f t="shared" si="1"/>
        <v>19</v>
      </c>
      <c r="J21">
        <f t="shared" si="3"/>
        <v>0.11170051749239644</v>
      </c>
      <c r="K21">
        <f t="shared" si="2"/>
        <v>0.35165735651356217</v>
      </c>
    </row>
    <row r="22" spans="1:11" x14ac:dyDescent="0.75">
      <c r="A22">
        <v>20</v>
      </c>
      <c r="B22">
        <v>469.93900000000002</v>
      </c>
      <c r="C22">
        <v>481.61799999999999</v>
      </c>
      <c r="D22">
        <v>265.75400000000002</v>
      </c>
      <c r="E22">
        <v>585.09</v>
      </c>
      <c r="G22" s="1">
        <f t="shared" si="0"/>
        <v>-11.678999999999974</v>
      </c>
      <c r="I22">
        <f t="shared" si="1"/>
        <v>20</v>
      </c>
      <c r="J22">
        <f t="shared" si="3"/>
        <v>0.12997852190333481</v>
      </c>
      <c r="K22">
        <f t="shared" si="2"/>
        <v>0.34134038573179387</v>
      </c>
    </row>
    <row r="23" spans="1:11" x14ac:dyDescent="0.75">
      <c r="A23">
        <v>21</v>
      </c>
      <c r="B23">
        <v>469.80500000000001</v>
      </c>
      <c r="C23">
        <v>479.2</v>
      </c>
      <c r="D23">
        <v>263.70299999999997</v>
      </c>
      <c r="E23">
        <v>573.77300000000002</v>
      </c>
      <c r="G23" s="1">
        <f t="shared" si="0"/>
        <v>-9.3949999999999818</v>
      </c>
      <c r="I23">
        <f t="shared" si="1"/>
        <v>21</v>
      </c>
      <c r="J23">
        <f t="shared" si="3"/>
        <v>0.16290199357098636</v>
      </c>
      <c r="K23">
        <f t="shared" si="2"/>
        <v>0.34533345968138246</v>
      </c>
    </row>
    <row r="24" spans="1:11" x14ac:dyDescent="0.75">
      <c r="A24">
        <v>22</v>
      </c>
      <c r="B24">
        <v>477.11</v>
      </c>
      <c r="C24">
        <v>484.01400000000001</v>
      </c>
      <c r="D24">
        <v>263.78899999999999</v>
      </c>
      <c r="E24">
        <v>592.92600000000004</v>
      </c>
      <c r="G24" s="1">
        <f t="shared" si="0"/>
        <v>-6.9039999999999964</v>
      </c>
      <c r="I24">
        <f t="shared" si="1"/>
        <v>22</v>
      </c>
      <c r="J24">
        <f t="shared" si="3"/>
        <v>0.19880933504389345</v>
      </c>
      <c r="K24">
        <f t="shared" si="2"/>
        <v>0.33152966848936194</v>
      </c>
    </row>
    <row r="25" spans="1:11" x14ac:dyDescent="0.75">
      <c r="A25">
        <v>23</v>
      </c>
      <c r="B25">
        <v>473.988</v>
      </c>
      <c r="C25">
        <v>485.48200000000003</v>
      </c>
      <c r="D25">
        <v>251.625</v>
      </c>
      <c r="E25">
        <v>551.25400000000002</v>
      </c>
      <c r="G25" s="1">
        <f t="shared" si="0"/>
        <v>-11.494000000000028</v>
      </c>
      <c r="I25">
        <f t="shared" si="1"/>
        <v>23</v>
      </c>
      <c r="J25">
        <f t="shared" si="3"/>
        <v>0.13264526544909391</v>
      </c>
      <c r="K25">
        <f t="shared" si="2"/>
        <v>0.33535920826241611</v>
      </c>
    </row>
    <row r="26" spans="1:11" x14ac:dyDescent="0.75">
      <c r="A26">
        <v>24</v>
      </c>
      <c r="B26">
        <v>461.49400000000003</v>
      </c>
      <c r="C26">
        <v>471.99099999999999</v>
      </c>
      <c r="D26">
        <v>255.24199999999999</v>
      </c>
      <c r="E26">
        <v>552.62900000000002</v>
      </c>
      <c r="G26" s="1">
        <f t="shared" si="0"/>
        <v>-10.496999999999957</v>
      </c>
      <c r="I26">
        <f t="shared" si="1"/>
        <v>24</v>
      </c>
      <c r="J26">
        <f t="shared" si="3"/>
        <v>0.14701685093624411</v>
      </c>
      <c r="K26">
        <f t="shared" si="2"/>
        <v>0.3426538674013993</v>
      </c>
    </row>
    <row r="27" spans="1:11" x14ac:dyDescent="0.75">
      <c r="A27">
        <v>25</v>
      </c>
      <c r="B27">
        <v>454.726</v>
      </c>
      <c r="C27">
        <v>464.55900000000003</v>
      </c>
      <c r="D27">
        <v>246.50800000000001</v>
      </c>
      <c r="E27">
        <v>524.51599999999996</v>
      </c>
      <c r="G27" s="1">
        <f t="shared" si="0"/>
        <v>-9.8330000000000268</v>
      </c>
      <c r="I27">
        <f t="shared" si="1"/>
        <v>25</v>
      </c>
      <c r="J27">
        <f t="shared" si="3"/>
        <v>0.1565882980410245</v>
      </c>
      <c r="K27">
        <f t="shared" si="2"/>
        <v>0.344876346053061</v>
      </c>
    </row>
    <row r="28" spans="1:11" x14ac:dyDescent="0.75">
      <c r="A28">
        <v>26</v>
      </c>
      <c r="B28">
        <v>453.09100000000001</v>
      </c>
      <c r="C28">
        <v>464.59100000000001</v>
      </c>
      <c r="D28">
        <v>244.50399999999999</v>
      </c>
      <c r="E28">
        <v>514.99199999999996</v>
      </c>
      <c r="G28" s="1">
        <f t="shared" si="0"/>
        <v>-11.5</v>
      </c>
      <c r="I28">
        <f t="shared" si="1"/>
        <v>26</v>
      </c>
      <c r="J28">
        <f t="shared" si="3"/>
        <v>0.13255877646923184</v>
      </c>
      <c r="K28">
        <f t="shared" si="2"/>
        <v>0.3481184429051728</v>
      </c>
    </row>
    <row r="29" spans="1:11" x14ac:dyDescent="0.75">
      <c r="A29">
        <v>27</v>
      </c>
      <c r="B29">
        <v>453.19499999999999</v>
      </c>
      <c r="C29">
        <v>464.98200000000003</v>
      </c>
      <c r="D29">
        <v>245.77699999999999</v>
      </c>
      <c r="E29">
        <v>497.91399999999999</v>
      </c>
      <c r="G29" s="1">
        <f t="shared" si="0"/>
        <v>-11.787000000000035</v>
      </c>
      <c r="I29">
        <f t="shared" si="1"/>
        <v>27</v>
      </c>
      <c r="J29">
        <f t="shared" si="3"/>
        <v>0.12842172026580925</v>
      </c>
      <c r="K29">
        <f t="shared" si="2"/>
        <v>0.36721846769370808</v>
      </c>
    </row>
    <row r="30" spans="1:11" x14ac:dyDescent="0.75">
      <c r="A30">
        <v>28</v>
      </c>
      <c r="B30">
        <v>455.238</v>
      </c>
      <c r="C30">
        <v>471.505</v>
      </c>
      <c r="D30">
        <v>243.828</v>
      </c>
      <c r="E30">
        <v>482.625</v>
      </c>
      <c r="G30" s="1">
        <f t="shared" si="0"/>
        <v>-16.266999999999996</v>
      </c>
      <c r="I30">
        <f t="shared" si="1"/>
        <v>28</v>
      </c>
      <c r="J30">
        <f t="shared" si="3"/>
        <v>6.3843281968489582E-2</v>
      </c>
      <c r="K30">
        <f t="shared" si="2"/>
        <v>0.37732643915891073</v>
      </c>
    </row>
    <row r="31" spans="1:11" x14ac:dyDescent="0.75">
      <c r="A31">
        <v>29</v>
      </c>
      <c r="B31">
        <v>453.68900000000002</v>
      </c>
      <c r="C31">
        <v>467.827</v>
      </c>
      <c r="D31">
        <v>240.11699999999999</v>
      </c>
      <c r="E31">
        <v>481.03100000000001</v>
      </c>
      <c r="G31" s="1">
        <f t="shared" si="0"/>
        <v>-14.137999999999977</v>
      </c>
      <c r="I31">
        <f t="shared" si="1"/>
        <v>29</v>
      </c>
      <c r="J31">
        <f t="shared" si="3"/>
        <v>9.4532454989694051E-2</v>
      </c>
      <c r="K31">
        <f t="shared" si="2"/>
        <v>0.36871348997731496</v>
      </c>
    </row>
    <row r="32" spans="1:11" x14ac:dyDescent="0.75">
      <c r="A32">
        <v>30</v>
      </c>
      <c r="B32">
        <v>441.17700000000002</v>
      </c>
      <c r="C32">
        <v>457.577</v>
      </c>
      <c r="D32">
        <v>233.898</v>
      </c>
      <c r="E32">
        <v>456.51600000000002</v>
      </c>
      <c r="G32" s="1">
        <f t="shared" si="0"/>
        <v>-16.399999999999977</v>
      </c>
      <c r="I32">
        <f t="shared" si="1"/>
        <v>30</v>
      </c>
      <c r="J32">
        <f t="shared" si="3"/>
        <v>6.1926109581538151E-2</v>
      </c>
      <c r="K32">
        <f t="shared" si="2"/>
        <v>0.37709351115548739</v>
      </c>
    </row>
    <row r="33" spans="1:11" x14ac:dyDescent="0.75">
      <c r="A33">
        <v>31</v>
      </c>
      <c r="B33">
        <v>449.40899999999999</v>
      </c>
      <c r="C33">
        <v>468.31400000000002</v>
      </c>
      <c r="D33">
        <v>239.273</v>
      </c>
      <c r="E33">
        <v>441.96899999999999</v>
      </c>
      <c r="G33" s="1">
        <f t="shared" si="0"/>
        <v>-18.90500000000003</v>
      </c>
      <c r="I33">
        <f t="shared" si="1"/>
        <v>31</v>
      </c>
      <c r="J33">
        <f t="shared" si="3"/>
        <v>2.581696048895097E-2</v>
      </c>
      <c r="K33">
        <f t="shared" si="2"/>
        <v>0.41082526578645767</v>
      </c>
    </row>
    <row r="34" spans="1:11" x14ac:dyDescent="0.75">
      <c r="A34">
        <v>32</v>
      </c>
      <c r="B34">
        <v>458.59899999999999</v>
      </c>
      <c r="C34">
        <v>473.18299999999999</v>
      </c>
      <c r="D34">
        <v>243.13300000000001</v>
      </c>
      <c r="E34">
        <v>442.18400000000003</v>
      </c>
      <c r="G34" s="1">
        <f t="shared" si="0"/>
        <v>-14.584000000000003</v>
      </c>
      <c r="I34">
        <f t="shared" si="1"/>
        <v>32</v>
      </c>
      <c r="J34">
        <f t="shared" si="3"/>
        <v>8.8103440819915807E-2</v>
      </c>
      <c r="K34">
        <f t="shared" si="2"/>
        <v>0.42253184515680481</v>
      </c>
    </row>
    <row r="35" spans="1:11" x14ac:dyDescent="0.75">
      <c r="A35">
        <v>33</v>
      </c>
      <c r="B35">
        <v>441.81400000000002</v>
      </c>
      <c r="C35">
        <v>452.37900000000002</v>
      </c>
      <c r="D35">
        <v>233.17099999999999</v>
      </c>
      <c r="E35">
        <v>425.99299999999999</v>
      </c>
      <c r="G35" s="1">
        <f t="shared" si="0"/>
        <v>-10.564999999999998</v>
      </c>
      <c r="I35">
        <f t="shared" si="1"/>
        <v>33</v>
      </c>
      <c r="J35">
        <f t="shared" si="3"/>
        <v>0.14603664249780204</v>
      </c>
      <c r="K35">
        <f t="shared" si="2"/>
        <v>0.41233296186514068</v>
      </c>
    </row>
    <row r="36" spans="1:11" x14ac:dyDescent="0.75">
      <c r="A36">
        <v>34</v>
      </c>
      <c r="B36">
        <v>461.64499999999998</v>
      </c>
      <c r="C36">
        <v>477.464</v>
      </c>
      <c r="D36">
        <v>241.072</v>
      </c>
      <c r="E36">
        <v>433.76499999999999</v>
      </c>
      <c r="G36" s="1">
        <f t="shared" si="0"/>
        <v>-15.819000000000017</v>
      </c>
      <c r="I36">
        <f t="shared" si="1"/>
        <v>34</v>
      </c>
      <c r="J36">
        <f t="shared" si="3"/>
        <v>7.0301125798221301E-2</v>
      </c>
      <c r="K36">
        <f t="shared" si="2"/>
        <v>0.42730068681975364</v>
      </c>
    </row>
    <row r="37" spans="1:11" x14ac:dyDescent="0.75">
      <c r="A37">
        <v>35</v>
      </c>
      <c r="B37">
        <v>446.66899999999998</v>
      </c>
      <c r="C37">
        <v>465.29</v>
      </c>
      <c r="D37">
        <v>237.26300000000001</v>
      </c>
      <c r="E37">
        <v>436.46800000000002</v>
      </c>
      <c r="G37" s="1">
        <f t="shared" si="0"/>
        <v>-18.621000000000038</v>
      </c>
      <c r="I37">
        <f t="shared" si="1"/>
        <v>35</v>
      </c>
      <c r="J37">
        <f t="shared" si="3"/>
        <v>2.9910772202441687E-2</v>
      </c>
      <c r="K37">
        <f t="shared" si="2"/>
        <v>0.41161507640582934</v>
      </c>
    </row>
    <row r="38" spans="1:11" x14ac:dyDescent="0.75">
      <c r="A38">
        <v>36</v>
      </c>
      <c r="B38">
        <v>453.45</v>
      </c>
      <c r="C38">
        <v>463.89800000000002</v>
      </c>
      <c r="D38">
        <v>238.56399999999999</v>
      </c>
      <c r="E38">
        <v>449.59100000000001</v>
      </c>
      <c r="G38" s="1">
        <f t="shared" si="0"/>
        <v>-10.448000000000036</v>
      </c>
      <c r="I38">
        <f t="shared" si="1"/>
        <v>36</v>
      </c>
      <c r="J38">
        <f t="shared" si="3"/>
        <v>0.14772317760511991</v>
      </c>
      <c r="K38">
        <f t="shared" si="2"/>
        <v>0.39917352112163251</v>
      </c>
    </row>
    <row r="39" spans="1:11" x14ac:dyDescent="0.75">
      <c r="A39">
        <v>37</v>
      </c>
      <c r="B39">
        <v>452.45299999999997</v>
      </c>
      <c r="C39">
        <v>449.90699999999998</v>
      </c>
      <c r="D39">
        <v>229.911</v>
      </c>
      <c r="E39">
        <v>432.49200000000002</v>
      </c>
      <c r="G39" s="1">
        <f t="shared" si="0"/>
        <v>2.5459999999999923</v>
      </c>
      <c r="I39">
        <f t="shared" si="1"/>
        <v>37</v>
      </c>
      <c r="J39">
        <f t="shared" si="3"/>
        <v>0.33502947832730318</v>
      </c>
      <c r="K39">
        <f t="shared" si="2"/>
        <v>0.39332526912688964</v>
      </c>
    </row>
    <row r="40" spans="1:11" x14ac:dyDescent="0.75">
      <c r="A40">
        <v>38</v>
      </c>
      <c r="B40">
        <v>445.56900000000002</v>
      </c>
      <c r="C40">
        <v>445.07400000000001</v>
      </c>
      <c r="D40">
        <v>227.59</v>
      </c>
      <c r="E40">
        <v>427.71</v>
      </c>
      <c r="G40" s="1">
        <f t="shared" si="0"/>
        <v>0.49500000000000455</v>
      </c>
      <c r="I40">
        <f t="shared" si="1"/>
        <v>38</v>
      </c>
      <c r="J40">
        <f t="shared" si="3"/>
        <v>0.30546466204431144</v>
      </c>
      <c r="K40">
        <f t="shared" si="2"/>
        <v>0.39189496603945279</v>
      </c>
    </row>
    <row r="41" spans="1:11" x14ac:dyDescent="0.75">
      <c r="A41">
        <v>39</v>
      </c>
      <c r="B41">
        <v>471.40600000000001</v>
      </c>
      <c r="C41">
        <v>467.48399999999998</v>
      </c>
      <c r="D41">
        <v>237.971</v>
      </c>
      <c r="E41">
        <v>454.161</v>
      </c>
      <c r="G41" s="1">
        <f t="shared" si="0"/>
        <v>3.9220000000000255</v>
      </c>
      <c r="I41">
        <f t="shared" si="1"/>
        <v>39</v>
      </c>
      <c r="J41">
        <f t="shared" si="3"/>
        <v>0.35486428437576628</v>
      </c>
      <c r="K41">
        <f t="shared" si="2"/>
        <v>0.39193981344322049</v>
      </c>
    </row>
    <row r="42" spans="1:11" x14ac:dyDescent="0.75">
      <c r="A42">
        <v>40</v>
      </c>
      <c r="B42">
        <v>450.10700000000003</v>
      </c>
      <c r="C42">
        <v>444.39499999999998</v>
      </c>
      <c r="D42">
        <v>231.45</v>
      </c>
      <c r="E42">
        <v>436.36900000000003</v>
      </c>
      <c r="G42" s="1">
        <f t="shared" si="0"/>
        <v>5.7120000000000459</v>
      </c>
      <c r="I42">
        <f t="shared" si="1"/>
        <v>40</v>
      </c>
      <c r="J42">
        <f t="shared" si="3"/>
        <v>0.3806668300347405</v>
      </c>
      <c r="K42">
        <f t="shared" si="2"/>
        <v>0.39336976758152659</v>
      </c>
    </row>
    <row r="43" spans="1:11" x14ac:dyDescent="0.75">
      <c r="A43">
        <v>41</v>
      </c>
      <c r="B43">
        <v>450.31200000000001</v>
      </c>
      <c r="C43">
        <v>445.74599999999998</v>
      </c>
      <c r="D43">
        <v>233.19300000000001</v>
      </c>
      <c r="E43">
        <v>448.54700000000003</v>
      </c>
      <c r="G43" s="1">
        <f t="shared" si="0"/>
        <v>4.5660000000000309</v>
      </c>
      <c r="I43">
        <f t="shared" si="1"/>
        <v>41</v>
      </c>
      <c r="J43">
        <f t="shared" si="3"/>
        <v>0.36414743488100615</v>
      </c>
      <c r="K43">
        <f t="shared" si="2"/>
        <v>0.38409420874334571</v>
      </c>
    </row>
    <row r="44" spans="1:11" x14ac:dyDescent="0.75">
      <c r="A44">
        <v>42</v>
      </c>
      <c r="B44">
        <v>451.07100000000003</v>
      </c>
      <c r="C44">
        <v>449.03199999999998</v>
      </c>
      <c r="D44">
        <v>235.214</v>
      </c>
      <c r="E44">
        <v>441.09500000000003</v>
      </c>
      <c r="G44" s="1">
        <f t="shared" si="0"/>
        <v>2.0390000000000441</v>
      </c>
      <c r="I44">
        <f t="shared" si="1"/>
        <v>42</v>
      </c>
      <c r="J44">
        <f t="shared" si="3"/>
        <v>0.32772115952892417</v>
      </c>
      <c r="K44">
        <f t="shared" si="2"/>
        <v>0.39930238714399163</v>
      </c>
    </row>
    <row r="45" spans="1:11" x14ac:dyDescent="0.75">
      <c r="A45">
        <v>43</v>
      </c>
      <c r="B45">
        <v>440.11700000000002</v>
      </c>
      <c r="C45">
        <v>436.976</v>
      </c>
      <c r="D45">
        <v>227.304</v>
      </c>
      <c r="E45">
        <v>440.62799999999999</v>
      </c>
      <c r="G45" s="1">
        <f t="shared" si="0"/>
        <v>3.1410000000000196</v>
      </c>
      <c r="I45">
        <f t="shared" si="1"/>
        <v>43</v>
      </c>
      <c r="J45">
        <f t="shared" si="3"/>
        <v>0.34360630216366639</v>
      </c>
      <c r="K45">
        <f t="shared" si="2"/>
        <v>0.37521364322517065</v>
      </c>
    </row>
    <row r="46" spans="1:11" x14ac:dyDescent="0.75">
      <c r="A46">
        <v>44</v>
      </c>
      <c r="B46">
        <v>445.19900000000001</v>
      </c>
      <c r="C46">
        <v>438.69400000000002</v>
      </c>
      <c r="D46">
        <v>226.93700000000001</v>
      </c>
      <c r="E46">
        <v>437.83699999999999</v>
      </c>
      <c r="G46" s="1">
        <f t="shared" si="0"/>
        <v>6.5049999999999955</v>
      </c>
      <c r="I46">
        <f t="shared" si="1"/>
        <v>44</v>
      </c>
      <c r="J46">
        <f t="shared" si="3"/>
        <v>0.39209779020656454</v>
      </c>
      <c r="K46">
        <f t="shared" si="2"/>
        <v>0.37735380084760434</v>
      </c>
    </row>
    <row r="47" spans="1:11" x14ac:dyDescent="0.75">
      <c r="A47">
        <v>45</v>
      </c>
      <c r="B47">
        <v>432.76</v>
      </c>
      <c r="C47">
        <v>423.23</v>
      </c>
      <c r="D47">
        <v>219.684</v>
      </c>
      <c r="E47">
        <v>415.79300000000001</v>
      </c>
      <c r="G47" s="1">
        <f t="shared" si="0"/>
        <v>9.5299999999999727</v>
      </c>
      <c r="I47">
        <f t="shared" si="1"/>
        <v>45</v>
      </c>
      <c r="J47">
        <f t="shared" si="3"/>
        <v>0.43570265088723248</v>
      </c>
      <c r="K47">
        <f t="shared" si="2"/>
        <v>0.38095560070725132</v>
      </c>
    </row>
    <row r="48" spans="1:11" x14ac:dyDescent="0.75">
      <c r="A48">
        <v>46</v>
      </c>
      <c r="B48">
        <v>441.14</v>
      </c>
      <c r="C48">
        <v>424.24200000000002</v>
      </c>
      <c r="D48">
        <v>221.596</v>
      </c>
      <c r="E48">
        <v>426.27300000000002</v>
      </c>
      <c r="G48" s="1">
        <f t="shared" si="0"/>
        <v>16.897999999999968</v>
      </c>
      <c r="I48">
        <f t="shared" si="1"/>
        <v>46</v>
      </c>
      <c r="J48">
        <f t="shared" si="3"/>
        <v>0.5419111181583609</v>
      </c>
      <c r="K48">
        <f t="shared" si="2"/>
        <v>0.37416292000927276</v>
      </c>
    </row>
    <row r="49" spans="1:11" x14ac:dyDescent="0.75">
      <c r="A49">
        <v>47</v>
      </c>
      <c r="B49">
        <v>450.81</v>
      </c>
      <c r="C49">
        <v>440.67099999999999</v>
      </c>
      <c r="D49">
        <v>225.01900000000001</v>
      </c>
      <c r="E49">
        <v>423.75299999999999</v>
      </c>
      <c r="G49" s="1">
        <f t="shared" si="0"/>
        <v>10.13900000000001</v>
      </c>
      <c r="I49">
        <f t="shared" si="1"/>
        <v>47</v>
      </c>
      <c r="J49">
        <f t="shared" si="3"/>
        <v>0.444481282343275</v>
      </c>
      <c r="K49">
        <f t="shared" si="2"/>
        <v>0.38853608030208758</v>
      </c>
    </row>
    <row r="50" spans="1:11" x14ac:dyDescent="0.75">
      <c r="A50">
        <v>48</v>
      </c>
      <c r="B50">
        <v>443.387</v>
      </c>
      <c r="C50">
        <v>425.85</v>
      </c>
      <c r="D50">
        <v>220.39099999999999</v>
      </c>
      <c r="E50">
        <v>408.46199999999999</v>
      </c>
      <c r="G50" s="1">
        <f t="shared" si="0"/>
        <v>17.536999999999978</v>
      </c>
      <c r="I50">
        <f t="shared" si="1"/>
        <v>48</v>
      </c>
      <c r="J50">
        <f t="shared" si="3"/>
        <v>0.55112219451371536</v>
      </c>
      <c r="K50">
        <f t="shared" si="2"/>
        <v>0.39308817105892629</v>
      </c>
    </row>
    <row r="51" spans="1:11" x14ac:dyDescent="0.75">
      <c r="A51">
        <v>49</v>
      </c>
      <c r="B51">
        <v>440.892</v>
      </c>
      <c r="C51">
        <v>423.79199999999997</v>
      </c>
      <c r="D51">
        <v>215.953</v>
      </c>
      <c r="E51">
        <v>408.75</v>
      </c>
      <c r="G51" s="1">
        <f t="shared" si="0"/>
        <v>17.100000000000023</v>
      </c>
      <c r="I51">
        <f t="shared" si="1"/>
        <v>49</v>
      </c>
      <c r="J51">
        <f t="shared" si="3"/>
        <v>0.54482291381373193</v>
      </c>
      <c r="K51">
        <f t="shared" si="2"/>
        <v>0.37732640692640695</v>
      </c>
    </row>
    <row r="52" spans="1:11" x14ac:dyDescent="0.75">
      <c r="A52">
        <v>50</v>
      </c>
      <c r="B52">
        <v>434.29</v>
      </c>
      <c r="C52">
        <v>422.964</v>
      </c>
      <c r="D52">
        <v>209.83799999999999</v>
      </c>
      <c r="E52">
        <v>399.85500000000002</v>
      </c>
      <c r="G52" s="1">
        <f t="shared" si="0"/>
        <v>11.326000000000022</v>
      </c>
      <c r="I52">
        <f t="shared" si="1"/>
        <v>50</v>
      </c>
      <c r="J52">
        <f t="shared" si="3"/>
        <v>0.46159168552606961</v>
      </c>
      <c r="K52">
        <f t="shared" si="2"/>
        <v>0.36746886780654264</v>
      </c>
    </row>
    <row r="53" spans="1:11" x14ac:dyDescent="0.75">
      <c r="A53">
        <v>51</v>
      </c>
      <c r="B53">
        <v>430.44299999999998</v>
      </c>
      <c r="C53">
        <v>421.5</v>
      </c>
      <c r="D53">
        <v>212.36600000000001</v>
      </c>
      <c r="E53">
        <v>405.53800000000001</v>
      </c>
      <c r="G53" s="1">
        <f t="shared" si="0"/>
        <v>8.9429999999999836</v>
      </c>
      <c r="I53">
        <f t="shared" si="1"/>
        <v>51</v>
      </c>
      <c r="J53">
        <f t="shared" si="3"/>
        <v>0.42724114569068644</v>
      </c>
      <c r="K53">
        <f t="shared" si="2"/>
        <v>0.36900867835454476</v>
      </c>
    </row>
    <row r="54" spans="1:11" x14ac:dyDescent="0.75">
      <c r="A54">
        <v>52</v>
      </c>
      <c r="B54">
        <v>425.66800000000001</v>
      </c>
      <c r="C54">
        <v>414.94400000000002</v>
      </c>
      <c r="D54">
        <v>207.435</v>
      </c>
      <c r="E54">
        <v>396.48</v>
      </c>
      <c r="G54" s="1">
        <f t="shared" si="0"/>
        <v>10.72399999999999</v>
      </c>
      <c r="I54">
        <f t="shared" si="1"/>
        <v>52</v>
      </c>
      <c r="J54">
        <f t="shared" si="3"/>
        <v>0.45291395787986671</v>
      </c>
      <c r="K54">
        <f t="shared" si="2"/>
        <v>0.36326316550925924</v>
      </c>
    </row>
    <row r="55" spans="1:11" x14ac:dyDescent="0.75">
      <c r="A55">
        <v>53</v>
      </c>
      <c r="B55">
        <v>434.85199999999998</v>
      </c>
      <c r="C55">
        <v>420.67700000000002</v>
      </c>
      <c r="D55">
        <v>213.71600000000001</v>
      </c>
      <c r="E55">
        <v>417.947</v>
      </c>
      <c r="G55" s="1">
        <f t="shared" si="0"/>
        <v>14.174999999999955</v>
      </c>
      <c r="I55">
        <f t="shared" si="1"/>
        <v>53</v>
      </c>
      <c r="J55">
        <f t="shared" si="3"/>
        <v>0.50265953613077075</v>
      </c>
      <c r="K55">
        <f t="shared" si="2"/>
        <v>0.35817108411898763</v>
      </c>
    </row>
    <row r="56" spans="1:11" x14ac:dyDescent="0.75">
      <c r="A56">
        <v>54</v>
      </c>
      <c r="B56">
        <v>435.57100000000003</v>
      </c>
      <c r="C56">
        <v>420.26600000000002</v>
      </c>
      <c r="D56">
        <v>217.214</v>
      </c>
      <c r="E56">
        <v>415.565</v>
      </c>
      <c r="G56" s="1">
        <f t="shared" si="0"/>
        <v>15.305000000000007</v>
      </c>
      <c r="I56">
        <f t="shared" si="1"/>
        <v>54</v>
      </c>
      <c r="J56">
        <f t="shared" si="3"/>
        <v>0.5189482940048723</v>
      </c>
      <c r="K56">
        <f t="shared" si="2"/>
        <v>0.37289259553736065</v>
      </c>
    </row>
    <row r="57" spans="1:11" x14ac:dyDescent="0.75">
      <c r="A57">
        <v>55</v>
      </c>
      <c r="B57">
        <v>447.04500000000002</v>
      </c>
      <c r="C57">
        <v>421.55599999999998</v>
      </c>
      <c r="D57">
        <v>209.36600000000001</v>
      </c>
      <c r="E57">
        <v>409.43700000000001</v>
      </c>
      <c r="G57" s="1">
        <f t="shared" si="0"/>
        <v>25.489000000000033</v>
      </c>
      <c r="I57">
        <f t="shared" si="1"/>
        <v>55</v>
      </c>
      <c r="J57">
        <f t="shared" si="3"/>
        <v>0.66574892249145956</v>
      </c>
      <c r="K57">
        <f t="shared" si="2"/>
        <v>0.35367281999191535</v>
      </c>
    </row>
    <row r="58" spans="1:11" x14ac:dyDescent="0.75">
      <c r="A58">
        <v>56</v>
      </c>
      <c r="B58">
        <v>435.45499999999998</v>
      </c>
      <c r="C58">
        <v>409.89100000000002</v>
      </c>
      <c r="D58">
        <v>212.239</v>
      </c>
      <c r="E58">
        <v>409.97500000000002</v>
      </c>
      <c r="G58" s="1">
        <f t="shared" si="0"/>
        <v>25.563999999999965</v>
      </c>
      <c r="I58">
        <f t="shared" si="1"/>
        <v>56</v>
      </c>
      <c r="J58">
        <f t="shared" si="3"/>
        <v>0.66683003473973967</v>
      </c>
      <c r="K58">
        <f t="shared" si="2"/>
        <v>0.36292439003362359</v>
      </c>
    </row>
    <row r="59" spans="1:11" x14ac:dyDescent="0.75">
      <c r="A59">
        <v>57</v>
      </c>
      <c r="B59">
        <v>430.06900000000002</v>
      </c>
      <c r="C59">
        <v>410.75799999999998</v>
      </c>
      <c r="D59">
        <v>218.54599999999999</v>
      </c>
      <c r="E59">
        <v>421.24</v>
      </c>
      <c r="G59" s="1">
        <f t="shared" si="0"/>
        <v>19.311000000000035</v>
      </c>
      <c r="I59">
        <f t="shared" si="1"/>
        <v>57</v>
      </c>
      <c r="J59">
        <f t="shared" si="3"/>
        <v>0.57669410289305689</v>
      </c>
      <c r="K59">
        <f t="shared" si="2"/>
        <v>0.37028947018988179</v>
      </c>
    </row>
    <row r="60" spans="1:11" x14ac:dyDescent="0.75">
      <c r="A60">
        <v>58</v>
      </c>
      <c r="B60">
        <v>427.19099999999997</v>
      </c>
      <c r="C60">
        <v>403.63499999999999</v>
      </c>
      <c r="D60">
        <v>211.601</v>
      </c>
      <c r="E60">
        <v>396.20499999999998</v>
      </c>
      <c r="G60" s="1">
        <f t="shared" si="0"/>
        <v>23.555999999999983</v>
      </c>
      <c r="I60">
        <f t="shared" si="1"/>
        <v>58</v>
      </c>
      <c r="J60">
        <f t="shared" si="3"/>
        <v>0.63788505614576252</v>
      </c>
      <c r="K60">
        <f t="shared" si="2"/>
        <v>0.37870784381166167</v>
      </c>
    </row>
    <row r="61" spans="1:11" x14ac:dyDescent="0.75">
      <c r="A61">
        <v>59</v>
      </c>
      <c r="B61">
        <v>423.13600000000002</v>
      </c>
      <c r="C61">
        <v>400.733</v>
      </c>
      <c r="D61">
        <v>216.1</v>
      </c>
      <c r="E61">
        <v>411.57299999999998</v>
      </c>
      <c r="G61" s="1">
        <f t="shared" si="0"/>
        <v>22.40300000000002</v>
      </c>
      <c r="I61">
        <f t="shared" si="1"/>
        <v>59</v>
      </c>
      <c r="J61">
        <f t="shared" si="3"/>
        <v>0.62126475718218932</v>
      </c>
      <c r="K61">
        <f t="shared" si="2"/>
        <v>0.37417730722666365</v>
      </c>
    </row>
    <row r="62" spans="1:11" x14ac:dyDescent="0.75">
      <c r="A62">
        <v>60</v>
      </c>
      <c r="B62">
        <v>430.36099999999999</v>
      </c>
      <c r="C62">
        <v>395.33100000000002</v>
      </c>
      <c r="D62">
        <v>210.06100000000001</v>
      </c>
      <c r="E62">
        <v>393.22300000000001</v>
      </c>
      <c r="G62" s="1">
        <f t="shared" si="0"/>
        <v>35.029999999999973</v>
      </c>
      <c r="I62">
        <f t="shared" si="1"/>
        <v>60</v>
      </c>
      <c r="J62">
        <f t="shared" si="3"/>
        <v>0.80328081530278295</v>
      </c>
      <c r="K62">
        <f t="shared" si="2"/>
        <v>0.37720470092195751</v>
      </c>
    </row>
    <row r="63" spans="1:11" x14ac:dyDescent="0.75">
      <c r="A63">
        <v>61</v>
      </c>
      <c r="B63">
        <v>445.10899999999998</v>
      </c>
      <c r="C63">
        <v>408.47500000000002</v>
      </c>
      <c r="D63">
        <v>219.15199999999999</v>
      </c>
      <c r="E63">
        <v>411.15800000000002</v>
      </c>
      <c r="G63" s="1">
        <f t="shared" si="0"/>
        <v>36.633999999999958</v>
      </c>
      <c r="I63">
        <f t="shared" si="1"/>
        <v>61</v>
      </c>
      <c r="J63">
        <f t="shared" si="3"/>
        <v>0.82640220258601971</v>
      </c>
      <c r="K63">
        <f t="shared" si="2"/>
        <v>0.38519291930841665</v>
      </c>
    </row>
    <row r="64" spans="1:11" x14ac:dyDescent="0.75">
      <c r="A64">
        <v>62</v>
      </c>
      <c r="B64">
        <v>435.64</v>
      </c>
      <c r="C64">
        <v>405.41500000000002</v>
      </c>
      <c r="D64">
        <v>216.304</v>
      </c>
      <c r="E64">
        <v>396.23500000000001</v>
      </c>
      <c r="G64" s="1">
        <f t="shared" si="0"/>
        <v>30.224999999999966</v>
      </c>
      <c r="I64">
        <f t="shared" si="1"/>
        <v>62</v>
      </c>
      <c r="J64">
        <f t="shared" si="3"/>
        <v>0.73401755726291151</v>
      </c>
      <c r="K64">
        <f t="shared" si="2"/>
        <v>0.39569207377776167</v>
      </c>
    </row>
    <row r="65" spans="1:11" x14ac:dyDescent="0.75">
      <c r="A65">
        <v>63</v>
      </c>
      <c r="B65">
        <v>443.00599999999997</v>
      </c>
      <c r="C65">
        <v>406.02699999999999</v>
      </c>
      <c r="D65">
        <v>216.16</v>
      </c>
      <c r="E65">
        <v>408.512</v>
      </c>
      <c r="G65" s="1">
        <f t="shared" si="0"/>
        <v>36.978999999999985</v>
      </c>
      <c r="I65">
        <f t="shared" si="1"/>
        <v>63</v>
      </c>
      <c r="J65">
        <f t="shared" si="3"/>
        <v>0.83137531892811289</v>
      </c>
      <c r="K65">
        <f t="shared" si="2"/>
        <v>0.37835514640638862</v>
      </c>
    </row>
    <row r="66" spans="1:11" x14ac:dyDescent="0.75">
      <c r="A66">
        <v>64</v>
      </c>
      <c r="B66">
        <v>432.47</v>
      </c>
      <c r="C66">
        <v>398.67399999999998</v>
      </c>
      <c r="D66">
        <v>214.23400000000001</v>
      </c>
      <c r="E66">
        <v>407.98200000000003</v>
      </c>
      <c r="G66" s="1">
        <f t="shared" si="0"/>
        <v>33.796000000000049</v>
      </c>
      <c r="I66">
        <f t="shared" si="1"/>
        <v>64</v>
      </c>
      <c r="J66">
        <f t="shared" si="3"/>
        <v>0.78549291511106678</v>
      </c>
      <c r="K66">
        <f t="shared" si="2"/>
        <v>0.372363550499684</v>
      </c>
    </row>
    <row r="67" spans="1:11" x14ac:dyDescent="0.75">
      <c r="A67">
        <v>65</v>
      </c>
      <c r="B67">
        <v>440.75599999999997</v>
      </c>
      <c r="C67">
        <v>400.22699999999998</v>
      </c>
      <c r="D67">
        <v>215.44900000000001</v>
      </c>
      <c r="E67">
        <v>412.18</v>
      </c>
      <c r="G67" s="1">
        <f t="shared" ref="G67:G94" si="4">B67-C67</f>
        <v>40.528999999999996</v>
      </c>
      <c r="I67">
        <f t="shared" ref="I67:I94" si="5">A67</f>
        <v>65</v>
      </c>
      <c r="J67">
        <f t="shared" si="3"/>
        <v>0.88254796534674851</v>
      </c>
      <c r="K67">
        <f t="shared" ref="K67:K94" si="6">(D67-107)/(E67-120)</f>
        <v>0.37117188034773091</v>
      </c>
    </row>
    <row r="68" spans="1:11" x14ac:dyDescent="0.75">
      <c r="A68">
        <v>66</v>
      </c>
      <c r="B68">
        <v>420.33300000000003</v>
      </c>
      <c r="C68">
        <v>387.66500000000002</v>
      </c>
      <c r="D68">
        <v>211.596</v>
      </c>
      <c r="E68">
        <v>395.48399999999998</v>
      </c>
      <c r="G68" s="1">
        <f t="shared" si="4"/>
        <v>32.668000000000006</v>
      </c>
      <c r="I68">
        <f t="shared" si="5"/>
        <v>66</v>
      </c>
      <c r="J68">
        <f t="shared" ref="J68:J94" si="7">(G68-MIN(G$3:G$94))/(MAX(G$3:G$94)-MIN(G$3:G$94))</f>
        <v>0.76923298689691955</v>
      </c>
      <c r="K68">
        <f t="shared" si="6"/>
        <v>0.37968085260849999</v>
      </c>
    </row>
    <row r="69" spans="1:11" x14ac:dyDescent="0.75">
      <c r="A69">
        <v>67</v>
      </c>
      <c r="B69">
        <v>435.85899999999998</v>
      </c>
      <c r="C69">
        <v>397.44799999999998</v>
      </c>
      <c r="D69">
        <v>215.964</v>
      </c>
      <c r="E69">
        <v>423.12900000000002</v>
      </c>
      <c r="G69" s="1">
        <f t="shared" si="4"/>
        <v>38.411000000000001</v>
      </c>
      <c r="I69">
        <f t="shared" si="5"/>
        <v>67</v>
      </c>
      <c r="J69">
        <f t="shared" si="7"/>
        <v>0.85201735545529222</v>
      </c>
      <c r="K69">
        <f t="shared" si="6"/>
        <v>0.35946412253529025</v>
      </c>
    </row>
    <row r="70" spans="1:11" x14ac:dyDescent="0.75">
      <c r="A70">
        <v>68</v>
      </c>
      <c r="B70">
        <v>443.56200000000001</v>
      </c>
      <c r="C70">
        <v>398.04199999999997</v>
      </c>
      <c r="D70">
        <v>211.88200000000001</v>
      </c>
      <c r="E70">
        <v>423.49599999999998</v>
      </c>
      <c r="G70" s="1">
        <f t="shared" si="4"/>
        <v>45.520000000000039</v>
      </c>
      <c r="I70">
        <f t="shared" si="5"/>
        <v>68</v>
      </c>
      <c r="J70">
        <f t="shared" si="7"/>
        <v>0.9544923817623574</v>
      </c>
      <c r="K70">
        <f t="shared" si="6"/>
        <v>0.34557951340380105</v>
      </c>
    </row>
    <row r="71" spans="1:11" x14ac:dyDescent="0.75">
      <c r="A71">
        <v>69</v>
      </c>
      <c r="B71">
        <v>441.22399999999999</v>
      </c>
      <c r="C71">
        <v>401.86799999999999</v>
      </c>
      <c r="D71">
        <v>210.13900000000001</v>
      </c>
      <c r="E71">
        <v>412.726</v>
      </c>
      <c r="G71" s="1">
        <f t="shared" si="4"/>
        <v>39.355999999999995</v>
      </c>
      <c r="I71">
        <f t="shared" si="5"/>
        <v>69</v>
      </c>
      <c r="J71">
        <f t="shared" si="7"/>
        <v>0.86563936978363309</v>
      </c>
      <c r="K71">
        <f t="shared" si="6"/>
        <v>0.35233973066963648</v>
      </c>
    </row>
    <row r="72" spans="1:11" x14ac:dyDescent="0.75">
      <c r="A72">
        <v>70</v>
      </c>
      <c r="B72">
        <v>426.125</v>
      </c>
      <c r="C72">
        <v>391.58800000000002</v>
      </c>
      <c r="D72">
        <v>206.15899999999999</v>
      </c>
      <c r="E72">
        <v>397.18299999999999</v>
      </c>
      <c r="G72" s="1">
        <f t="shared" si="4"/>
        <v>34.536999999999978</v>
      </c>
      <c r="I72">
        <f t="shared" si="5"/>
        <v>70</v>
      </c>
      <c r="J72">
        <f t="shared" si="7"/>
        <v>0.79617430412408241</v>
      </c>
      <c r="K72">
        <f t="shared" si="6"/>
        <v>0.35773838943946779</v>
      </c>
    </row>
    <row r="73" spans="1:11" x14ac:dyDescent="0.75">
      <c r="A73">
        <v>71</v>
      </c>
      <c r="B73">
        <v>418.02800000000002</v>
      </c>
      <c r="C73">
        <v>385.47</v>
      </c>
      <c r="D73">
        <v>206.267</v>
      </c>
      <c r="E73">
        <v>406.81200000000001</v>
      </c>
      <c r="G73" s="1">
        <f t="shared" si="4"/>
        <v>32.557999999999993</v>
      </c>
      <c r="I73">
        <f t="shared" si="5"/>
        <v>71</v>
      </c>
      <c r="J73">
        <f t="shared" si="7"/>
        <v>0.76764735559944042</v>
      </c>
      <c r="K73">
        <f t="shared" si="6"/>
        <v>0.34610476549098362</v>
      </c>
    </row>
    <row r="74" spans="1:11" x14ac:dyDescent="0.75">
      <c r="A74">
        <v>72</v>
      </c>
      <c r="B74">
        <v>431.91399999999999</v>
      </c>
      <c r="C74">
        <v>401.84699999999998</v>
      </c>
      <c r="D74">
        <v>213.81299999999999</v>
      </c>
      <c r="E74">
        <v>432.10199999999998</v>
      </c>
      <c r="G74" s="1">
        <f t="shared" si="4"/>
        <v>30.067000000000007</v>
      </c>
      <c r="I74">
        <f t="shared" si="5"/>
        <v>72</v>
      </c>
      <c r="J74">
        <f t="shared" si="7"/>
        <v>0.73174001412653333</v>
      </c>
      <c r="K74">
        <f t="shared" si="6"/>
        <v>0.34223747364643609</v>
      </c>
    </row>
    <row r="75" spans="1:11" x14ac:dyDescent="0.75">
      <c r="A75">
        <v>73</v>
      </c>
      <c r="B75">
        <v>449.20699999999999</v>
      </c>
      <c r="C75">
        <v>408.75</v>
      </c>
      <c r="D75">
        <v>216.69300000000001</v>
      </c>
      <c r="E75">
        <v>438.21100000000001</v>
      </c>
      <c r="G75" s="1">
        <f t="shared" si="4"/>
        <v>40.456999999999994</v>
      </c>
      <c r="I75">
        <f t="shared" si="5"/>
        <v>73</v>
      </c>
      <c r="J75">
        <f t="shared" si="7"/>
        <v>0.8815100975883986</v>
      </c>
      <c r="K75">
        <f t="shared" si="6"/>
        <v>0.34471781302343418</v>
      </c>
    </row>
    <row r="76" spans="1:11" x14ac:dyDescent="0.75">
      <c r="A76">
        <v>74</v>
      </c>
      <c r="B76">
        <v>457.31200000000001</v>
      </c>
      <c r="C76">
        <v>408.63499999999999</v>
      </c>
      <c r="D76">
        <v>212.74600000000001</v>
      </c>
      <c r="E76">
        <v>425.30500000000001</v>
      </c>
      <c r="G76" s="1">
        <f t="shared" si="4"/>
        <v>48.677000000000021</v>
      </c>
      <c r="I76">
        <f t="shared" si="5"/>
        <v>74</v>
      </c>
      <c r="J76">
        <f t="shared" si="7"/>
        <v>1</v>
      </c>
      <c r="K76">
        <f t="shared" si="6"/>
        <v>0.34636183488642508</v>
      </c>
    </row>
    <row r="77" spans="1:11" x14ac:dyDescent="0.75">
      <c r="A77">
        <v>75</v>
      </c>
      <c r="B77">
        <v>439.03500000000003</v>
      </c>
      <c r="C77">
        <v>399.375</v>
      </c>
      <c r="D77">
        <v>216.15799999999999</v>
      </c>
      <c r="E77">
        <v>429.29899999999998</v>
      </c>
      <c r="G77" s="1">
        <f t="shared" si="4"/>
        <v>39.660000000000025</v>
      </c>
      <c r="I77">
        <f t="shared" si="5"/>
        <v>75</v>
      </c>
      <c r="J77">
        <f t="shared" si="7"/>
        <v>0.87002147809666597</v>
      </c>
      <c r="K77">
        <f t="shared" si="6"/>
        <v>0.35292063666549195</v>
      </c>
    </row>
    <row r="78" spans="1:11" x14ac:dyDescent="0.75">
      <c r="A78">
        <v>76</v>
      </c>
      <c r="B78">
        <v>424.67599999999999</v>
      </c>
      <c r="C78">
        <v>383.995</v>
      </c>
      <c r="D78">
        <v>204.62200000000001</v>
      </c>
      <c r="E78">
        <v>417.32100000000003</v>
      </c>
      <c r="G78" s="1">
        <f t="shared" si="4"/>
        <v>40.680999999999983</v>
      </c>
      <c r="I78">
        <f t="shared" si="5"/>
        <v>76</v>
      </c>
      <c r="J78">
        <f t="shared" si="7"/>
        <v>0.8847390195032645</v>
      </c>
      <c r="K78">
        <f t="shared" si="6"/>
        <v>0.32833873153931276</v>
      </c>
    </row>
    <row r="79" spans="1:11" x14ac:dyDescent="0.75">
      <c r="A79">
        <v>77</v>
      </c>
      <c r="B79">
        <v>433.04500000000002</v>
      </c>
      <c r="C79">
        <v>395.37799999999999</v>
      </c>
      <c r="D79">
        <v>213.41800000000001</v>
      </c>
      <c r="E79">
        <v>435.85599999999999</v>
      </c>
      <c r="G79" s="1">
        <f t="shared" si="4"/>
        <v>37.66700000000003</v>
      </c>
      <c r="I79">
        <f t="shared" si="5"/>
        <v>77</v>
      </c>
      <c r="J79">
        <f t="shared" si="7"/>
        <v>0.84129272195234484</v>
      </c>
      <c r="K79">
        <f t="shared" si="6"/>
        <v>0.33691935565574188</v>
      </c>
    </row>
    <row r="80" spans="1:11" x14ac:dyDescent="0.75">
      <c r="A80">
        <v>78</v>
      </c>
      <c r="B80">
        <v>412.21600000000001</v>
      </c>
      <c r="C80">
        <v>383.65499999999997</v>
      </c>
      <c r="D80">
        <v>206.14099999999999</v>
      </c>
      <c r="E80">
        <v>415.27600000000001</v>
      </c>
      <c r="G80" s="1">
        <f t="shared" si="4"/>
        <v>28.561000000000035</v>
      </c>
      <c r="I80">
        <f t="shared" si="5"/>
        <v>78</v>
      </c>
      <c r="J80">
        <f t="shared" si="7"/>
        <v>0.71003128018105066</v>
      </c>
      <c r="K80">
        <f t="shared" si="6"/>
        <v>0.33575705441688453</v>
      </c>
    </row>
    <row r="81" spans="1:11" x14ac:dyDescent="0.75">
      <c r="A81">
        <v>79</v>
      </c>
      <c r="B81">
        <v>412.94600000000003</v>
      </c>
      <c r="C81">
        <v>382.49</v>
      </c>
      <c r="D81">
        <v>212.98400000000001</v>
      </c>
      <c r="E81">
        <v>423.64100000000002</v>
      </c>
      <c r="G81" s="1">
        <f t="shared" si="4"/>
        <v>30.456000000000017</v>
      </c>
      <c r="I81">
        <f t="shared" si="5"/>
        <v>79</v>
      </c>
      <c r="J81">
        <f t="shared" si="7"/>
        <v>0.73734738298761782</v>
      </c>
      <c r="K81">
        <f t="shared" si="6"/>
        <v>0.34904377208611487</v>
      </c>
    </row>
    <row r="82" spans="1:11" x14ac:dyDescent="0.75">
      <c r="A82">
        <v>80</v>
      </c>
      <c r="B82">
        <v>413.52</v>
      </c>
      <c r="C82">
        <v>376.75</v>
      </c>
      <c r="D82">
        <v>210.59899999999999</v>
      </c>
      <c r="E82">
        <v>410.31200000000001</v>
      </c>
      <c r="G82" s="1">
        <f t="shared" si="4"/>
        <v>36.769999999999982</v>
      </c>
      <c r="I82">
        <f t="shared" si="5"/>
        <v>80</v>
      </c>
      <c r="J82">
        <f t="shared" si="7"/>
        <v>0.82836261946290302</v>
      </c>
      <c r="K82">
        <f t="shared" si="6"/>
        <v>0.35685400534597256</v>
      </c>
    </row>
    <row r="83" spans="1:11" x14ac:dyDescent="0.75">
      <c r="A83">
        <v>81</v>
      </c>
      <c r="B83">
        <v>427.56400000000002</v>
      </c>
      <c r="C83">
        <v>388.95400000000001</v>
      </c>
      <c r="D83">
        <v>215.114</v>
      </c>
      <c r="E83">
        <v>431.928</v>
      </c>
      <c r="G83" s="1">
        <f t="shared" si="4"/>
        <v>38.610000000000014</v>
      </c>
      <c r="I83">
        <f t="shared" si="5"/>
        <v>81</v>
      </c>
      <c r="J83">
        <f t="shared" si="7"/>
        <v>0.85488590662073138</v>
      </c>
      <c r="K83">
        <f t="shared" si="6"/>
        <v>0.3465992152035085</v>
      </c>
    </row>
    <row r="84" spans="1:11" x14ac:dyDescent="0.75">
      <c r="A84">
        <v>82</v>
      </c>
      <c r="B84">
        <v>415.16899999999998</v>
      </c>
      <c r="C84">
        <v>383.16699999999997</v>
      </c>
      <c r="D84">
        <v>215.70500000000001</v>
      </c>
      <c r="E84">
        <v>440.41699999999997</v>
      </c>
      <c r="G84" s="1">
        <f t="shared" si="4"/>
        <v>32.00200000000001</v>
      </c>
      <c r="I84">
        <f t="shared" si="5"/>
        <v>82</v>
      </c>
      <c r="J84">
        <f t="shared" si="7"/>
        <v>0.75963271013218403</v>
      </c>
      <c r="K84">
        <f t="shared" si="6"/>
        <v>0.33926102547617643</v>
      </c>
    </row>
    <row r="85" spans="1:11" x14ac:dyDescent="0.75">
      <c r="A85">
        <v>83</v>
      </c>
      <c r="B85">
        <v>414.11</v>
      </c>
      <c r="C85">
        <v>382.089</v>
      </c>
      <c r="D85">
        <v>208.077</v>
      </c>
      <c r="E85">
        <v>424.28199999999998</v>
      </c>
      <c r="G85" s="1">
        <f t="shared" si="4"/>
        <v>32.021000000000015</v>
      </c>
      <c r="I85">
        <f t="shared" si="5"/>
        <v>83</v>
      </c>
      <c r="J85">
        <f t="shared" si="7"/>
        <v>0.75990659190174858</v>
      </c>
      <c r="K85">
        <f t="shared" si="6"/>
        <v>0.332181989075923</v>
      </c>
    </row>
    <row r="86" spans="1:11" x14ac:dyDescent="0.75">
      <c r="A86">
        <v>84</v>
      </c>
      <c r="B86">
        <v>417.10899999999998</v>
      </c>
      <c r="C86">
        <v>382.74400000000003</v>
      </c>
      <c r="D86">
        <v>212.66900000000001</v>
      </c>
      <c r="E86">
        <v>451.65300000000002</v>
      </c>
      <c r="G86" s="1">
        <f t="shared" si="4"/>
        <v>34.364999999999952</v>
      </c>
      <c r="I86">
        <f t="shared" si="5"/>
        <v>84</v>
      </c>
      <c r="J86">
        <f t="shared" si="7"/>
        <v>0.7936949533680242</v>
      </c>
      <c r="K86">
        <f t="shared" si="6"/>
        <v>0.31861312878219106</v>
      </c>
    </row>
    <row r="87" spans="1:11" x14ac:dyDescent="0.75">
      <c r="A87">
        <v>85</v>
      </c>
      <c r="B87">
        <v>414.27300000000002</v>
      </c>
      <c r="C87">
        <v>377.31400000000002</v>
      </c>
      <c r="D87">
        <v>212.34200000000001</v>
      </c>
      <c r="E87">
        <v>429.178</v>
      </c>
      <c r="G87" s="1">
        <f t="shared" si="4"/>
        <v>36.959000000000003</v>
      </c>
      <c r="I87">
        <f t="shared" si="5"/>
        <v>85</v>
      </c>
      <c r="J87">
        <f t="shared" si="7"/>
        <v>0.83108702232857146</v>
      </c>
      <c r="K87">
        <f t="shared" si="6"/>
        <v>0.34071635109871989</v>
      </c>
    </row>
    <row r="88" spans="1:11" x14ac:dyDescent="0.75">
      <c r="A88">
        <v>86</v>
      </c>
      <c r="B88">
        <v>418.12099999999998</v>
      </c>
      <c r="C88">
        <v>386.601</v>
      </c>
      <c r="D88">
        <v>216.363</v>
      </c>
      <c r="E88">
        <v>453.69200000000001</v>
      </c>
      <c r="G88" s="1">
        <f t="shared" si="4"/>
        <v>31.519999999999982</v>
      </c>
      <c r="I88">
        <f t="shared" si="5"/>
        <v>86</v>
      </c>
      <c r="J88">
        <f t="shared" si="7"/>
        <v>0.75268476208323087</v>
      </c>
      <c r="K88">
        <f t="shared" si="6"/>
        <v>0.32773635568128695</v>
      </c>
    </row>
    <row r="89" spans="1:11" x14ac:dyDescent="0.75">
      <c r="A89">
        <v>87</v>
      </c>
      <c r="B89">
        <v>411.06099999999998</v>
      </c>
      <c r="C89">
        <v>376.93599999999998</v>
      </c>
      <c r="D89">
        <v>214.74</v>
      </c>
      <c r="E89">
        <v>453.97300000000001</v>
      </c>
      <c r="G89" s="1">
        <f t="shared" si="4"/>
        <v>34.125</v>
      </c>
      <c r="I89">
        <f t="shared" si="5"/>
        <v>87</v>
      </c>
      <c r="J89">
        <f t="shared" si="7"/>
        <v>0.79023539417352562</v>
      </c>
      <c r="K89">
        <f t="shared" si="6"/>
        <v>0.32260092881759905</v>
      </c>
    </row>
    <row r="90" spans="1:11" x14ac:dyDescent="0.75">
      <c r="A90">
        <v>88</v>
      </c>
      <c r="B90">
        <v>415.56599999999997</v>
      </c>
      <c r="C90">
        <v>373.05700000000002</v>
      </c>
      <c r="D90">
        <v>212.30799999999999</v>
      </c>
      <c r="E90">
        <v>451.26299999999998</v>
      </c>
      <c r="G90" s="1">
        <f t="shared" si="4"/>
        <v>42.508999999999958</v>
      </c>
      <c r="I90">
        <f t="shared" si="5"/>
        <v>88</v>
      </c>
      <c r="J90">
        <f t="shared" si="7"/>
        <v>0.91108932870136716</v>
      </c>
      <c r="K90">
        <f t="shared" si="6"/>
        <v>0.31789846738090277</v>
      </c>
    </row>
    <row r="91" spans="1:11" x14ac:dyDescent="0.75">
      <c r="A91">
        <v>89</v>
      </c>
      <c r="B91">
        <v>404.50799999999998</v>
      </c>
      <c r="C91">
        <v>367.02100000000002</v>
      </c>
      <c r="D91">
        <v>211.74700000000001</v>
      </c>
      <c r="E91">
        <v>443.19200000000001</v>
      </c>
      <c r="G91" s="1">
        <f t="shared" si="4"/>
        <v>37.486999999999966</v>
      </c>
      <c r="I91">
        <f t="shared" si="5"/>
        <v>89</v>
      </c>
      <c r="J91">
        <f t="shared" si="7"/>
        <v>0.83869805255646945</v>
      </c>
      <c r="K91">
        <f t="shared" si="6"/>
        <v>0.32410146290749775</v>
      </c>
    </row>
    <row r="92" spans="1:11" x14ac:dyDescent="0.75">
      <c r="A92">
        <v>90</v>
      </c>
      <c r="B92">
        <v>421.90899999999999</v>
      </c>
      <c r="C92">
        <v>377.19099999999997</v>
      </c>
      <c r="D92">
        <v>218.97300000000001</v>
      </c>
      <c r="E92">
        <v>469.411</v>
      </c>
      <c r="G92" s="1">
        <f t="shared" si="4"/>
        <v>44.718000000000018</v>
      </c>
      <c r="I92">
        <f t="shared" si="5"/>
        <v>90</v>
      </c>
      <c r="J92">
        <f t="shared" si="7"/>
        <v>0.94293168812073858</v>
      </c>
      <c r="K92">
        <f t="shared" si="6"/>
        <v>0.32046214915958576</v>
      </c>
    </row>
    <row r="93" spans="1:11" x14ac:dyDescent="0.75">
      <c r="A93">
        <v>91</v>
      </c>
      <c r="B93">
        <v>401.72</v>
      </c>
      <c r="C93">
        <v>364.66500000000002</v>
      </c>
      <c r="D93">
        <v>210.64400000000001</v>
      </c>
      <c r="E93">
        <v>447.637</v>
      </c>
      <c r="G93" s="1">
        <f t="shared" si="4"/>
        <v>37.055000000000007</v>
      </c>
      <c r="I93">
        <f t="shared" si="5"/>
        <v>91</v>
      </c>
      <c r="J93">
        <f t="shared" si="7"/>
        <v>0.83247084600637122</v>
      </c>
      <c r="K93">
        <f t="shared" si="6"/>
        <v>0.31633789834481457</v>
      </c>
    </row>
    <row r="94" spans="1:11" x14ac:dyDescent="0.75">
      <c r="A94">
        <v>92</v>
      </c>
      <c r="B94">
        <v>404.61700000000002</v>
      </c>
      <c r="C94">
        <v>372.4</v>
      </c>
      <c r="D94">
        <v>213.387</v>
      </c>
      <c r="E94">
        <v>461.661</v>
      </c>
      <c r="G94" s="1">
        <f t="shared" si="4"/>
        <v>32.217000000000041</v>
      </c>
      <c r="I94">
        <f t="shared" si="5"/>
        <v>92</v>
      </c>
      <c r="J94">
        <f t="shared" si="7"/>
        <v>0.76273189857725676</v>
      </c>
      <c r="K94">
        <f t="shared" si="6"/>
        <v>0.31138174974609334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E0BD-C4DC-43FB-BD33-579A505C069D}">
  <dimension ref="A1:K75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27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359.72199999999998</v>
      </c>
      <c r="C3">
        <v>376.91</v>
      </c>
      <c r="D3">
        <v>209.28800000000001</v>
      </c>
      <c r="E3">
        <v>355.34500000000003</v>
      </c>
      <c r="G3" s="1">
        <f t="shared" ref="G3:G66" si="0">B3-C3</f>
        <v>-17.188000000000045</v>
      </c>
      <c r="I3">
        <f t="shared" ref="I3:I66" si="1">A3</f>
        <v>1</v>
      </c>
      <c r="J3">
        <f>(G3-MIN(G$3:G$75))/(MAX(G$3:G$75)-MIN(G$3:G$75))</f>
        <v>0.13649439377594633</v>
      </c>
      <c r="K3">
        <f t="shared" ref="K3:K66" si="2">(D3-107)/(E3-120)</f>
        <v>0.43463001126006501</v>
      </c>
    </row>
    <row r="4" spans="1:11" x14ac:dyDescent="0.75">
      <c r="A4">
        <v>2</v>
      </c>
      <c r="B4">
        <v>348.55900000000003</v>
      </c>
      <c r="C4">
        <v>371.536</v>
      </c>
      <c r="D4">
        <v>205.96799999999999</v>
      </c>
      <c r="E4">
        <v>348.29500000000002</v>
      </c>
      <c r="G4" s="1">
        <f t="shared" si="0"/>
        <v>-22.976999999999975</v>
      </c>
      <c r="I4">
        <f t="shared" si="1"/>
        <v>2</v>
      </c>
      <c r="J4">
        <f t="shared" ref="J4:J67" si="3">(G4-MIN(G$3:G$75))/(MAX(G$3:G$75)-MIN(G$3:G$75))</f>
        <v>4.1875061292537243E-2</v>
      </c>
      <c r="K4">
        <f t="shared" si="2"/>
        <v>0.43350927527979144</v>
      </c>
    </row>
    <row r="5" spans="1:11" x14ac:dyDescent="0.75">
      <c r="A5">
        <v>3</v>
      </c>
      <c r="B5">
        <v>352.06599999999997</v>
      </c>
      <c r="C5">
        <v>374.09399999999999</v>
      </c>
      <c r="D5">
        <v>204.583</v>
      </c>
      <c r="E5">
        <v>352.43599999999998</v>
      </c>
      <c r="G5" s="1">
        <f t="shared" si="0"/>
        <v>-22.02800000000002</v>
      </c>
      <c r="I5">
        <f t="shared" si="1"/>
        <v>3</v>
      </c>
      <c r="J5">
        <f t="shared" si="3"/>
        <v>5.7386159327906403E-2</v>
      </c>
      <c r="K5">
        <f t="shared" si="2"/>
        <v>0.41982739334698588</v>
      </c>
    </row>
    <row r="6" spans="1:11" x14ac:dyDescent="0.75">
      <c r="A6">
        <v>4</v>
      </c>
      <c r="B6">
        <v>351.404</v>
      </c>
      <c r="C6">
        <v>376.94299999999998</v>
      </c>
      <c r="D6">
        <v>205.423</v>
      </c>
      <c r="E6">
        <v>366.18599999999998</v>
      </c>
      <c r="G6" s="1">
        <f t="shared" si="0"/>
        <v>-25.538999999999987</v>
      </c>
      <c r="I6">
        <f t="shared" si="1"/>
        <v>4</v>
      </c>
      <c r="J6">
        <f t="shared" si="3"/>
        <v>0</v>
      </c>
      <c r="K6">
        <f t="shared" si="2"/>
        <v>0.3997912147725704</v>
      </c>
    </row>
    <row r="7" spans="1:11" x14ac:dyDescent="0.75">
      <c r="A7">
        <v>5</v>
      </c>
      <c r="B7">
        <v>371.84699999999998</v>
      </c>
      <c r="C7">
        <v>387.86</v>
      </c>
      <c r="D7">
        <v>209.31100000000001</v>
      </c>
      <c r="E7">
        <v>381.36200000000002</v>
      </c>
      <c r="G7" s="1">
        <f t="shared" si="0"/>
        <v>-16.013000000000034</v>
      </c>
      <c r="I7">
        <f t="shared" si="1"/>
        <v>5</v>
      </c>
      <c r="J7">
        <f t="shared" si="3"/>
        <v>0.1556993887090968</v>
      </c>
      <c r="K7">
        <f t="shared" si="2"/>
        <v>0.39145323344633115</v>
      </c>
    </row>
    <row r="8" spans="1:11" x14ac:dyDescent="0.75">
      <c r="A8">
        <v>6</v>
      </c>
      <c r="B8">
        <v>374.48700000000002</v>
      </c>
      <c r="C8">
        <v>376.87299999999999</v>
      </c>
      <c r="D8">
        <v>209.197</v>
      </c>
      <c r="E8">
        <v>378.76900000000001</v>
      </c>
      <c r="G8" s="1">
        <f t="shared" si="0"/>
        <v>-2.3859999999999673</v>
      </c>
      <c r="I8">
        <f t="shared" si="1"/>
        <v>6</v>
      </c>
      <c r="J8">
        <f t="shared" si="3"/>
        <v>0.37842829590402466</v>
      </c>
      <c r="K8">
        <f t="shared" si="2"/>
        <v>0.39493525113131789</v>
      </c>
    </row>
    <row r="9" spans="1:11" x14ac:dyDescent="0.75">
      <c r="A9">
        <v>7</v>
      </c>
      <c r="B9">
        <v>373.52600000000001</v>
      </c>
      <c r="C9">
        <v>376.89600000000002</v>
      </c>
      <c r="D9">
        <v>207</v>
      </c>
      <c r="E9">
        <v>371.12400000000002</v>
      </c>
      <c r="G9" s="1">
        <f t="shared" si="0"/>
        <v>-3.3700000000000045</v>
      </c>
      <c r="I9">
        <f t="shared" si="1"/>
        <v>7</v>
      </c>
      <c r="J9">
        <f t="shared" si="3"/>
        <v>0.36234513418979436</v>
      </c>
      <c r="K9">
        <f t="shared" si="2"/>
        <v>0.39820964941622461</v>
      </c>
    </row>
    <row r="10" spans="1:11" x14ac:dyDescent="0.75">
      <c r="A10">
        <v>8</v>
      </c>
      <c r="B10">
        <v>385.54500000000002</v>
      </c>
      <c r="C10">
        <v>381.91500000000002</v>
      </c>
      <c r="D10">
        <v>206.32400000000001</v>
      </c>
      <c r="E10">
        <v>376.53300000000002</v>
      </c>
      <c r="G10" s="1">
        <f t="shared" si="0"/>
        <v>3.6299999999999955</v>
      </c>
      <c r="I10">
        <f t="shared" si="1"/>
        <v>8</v>
      </c>
      <c r="J10">
        <f t="shared" si="3"/>
        <v>0.47675786996175351</v>
      </c>
      <c r="K10">
        <f t="shared" si="2"/>
        <v>0.38717825776800646</v>
      </c>
    </row>
    <row r="11" spans="1:11" x14ac:dyDescent="0.75">
      <c r="A11">
        <v>9</v>
      </c>
      <c r="B11">
        <v>380.00599999999997</v>
      </c>
      <c r="C11">
        <v>381.83</v>
      </c>
      <c r="D11">
        <v>206.00899999999999</v>
      </c>
      <c r="E11">
        <v>376.09800000000001</v>
      </c>
      <c r="G11" s="1">
        <f t="shared" si="0"/>
        <v>-1.8240000000000123</v>
      </c>
      <c r="I11">
        <f t="shared" si="1"/>
        <v>9</v>
      </c>
      <c r="J11">
        <f t="shared" si="3"/>
        <v>0.38761400411885832</v>
      </c>
      <c r="K11">
        <f t="shared" si="2"/>
        <v>0.38660590867558503</v>
      </c>
    </row>
    <row r="12" spans="1:11" x14ac:dyDescent="0.75">
      <c r="A12">
        <v>10</v>
      </c>
      <c r="B12">
        <v>382.39699999999999</v>
      </c>
      <c r="C12">
        <v>386.47199999999998</v>
      </c>
      <c r="D12">
        <v>206.61799999999999</v>
      </c>
      <c r="E12">
        <v>374.55099999999999</v>
      </c>
      <c r="G12" s="1">
        <f t="shared" si="0"/>
        <v>-4.0749999999999886</v>
      </c>
      <c r="I12">
        <f t="shared" si="1"/>
        <v>10</v>
      </c>
      <c r="J12">
        <f t="shared" si="3"/>
        <v>0.35082213722990441</v>
      </c>
      <c r="K12">
        <f t="shared" si="2"/>
        <v>0.39134790277783232</v>
      </c>
    </row>
    <row r="13" spans="1:11" x14ac:dyDescent="0.75">
      <c r="A13">
        <v>11</v>
      </c>
      <c r="B13">
        <v>390.75</v>
      </c>
      <c r="C13">
        <v>388.31799999999998</v>
      </c>
      <c r="D13">
        <v>204.523</v>
      </c>
      <c r="E13">
        <v>382.96100000000001</v>
      </c>
      <c r="G13" s="1">
        <f t="shared" si="0"/>
        <v>2.4320000000000164</v>
      </c>
      <c r="I13">
        <f t="shared" si="1"/>
        <v>11</v>
      </c>
      <c r="J13">
        <f t="shared" si="3"/>
        <v>0.45717694746820997</v>
      </c>
      <c r="K13">
        <f t="shared" si="2"/>
        <v>0.37086488110404203</v>
      </c>
    </row>
    <row r="14" spans="1:11" x14ac:dyDescent="0.75">
      <c r="A14">
        <v>12</v>
      </c>
      <c r="B14">
        <v>391.28699999999998</v>
      </c>
      <c r="C14">
        <v>389.90499999999997</v>
      </c>
      <c r="D14">
        <v>199.74199999999999</v>
      </c>
      <c r="E14">
        <v>379.42200000000003</v>
      </c>
      <c r="G14" s="1">
        <f t="shared" si="0"/>
        <v>1.382000000000005</v>
      </c>
      <c r="I14">
        <f t="shared" si="1"/>
        <v>12</v>
      </c>
      <c r="J14">
        <f t="shared" si="3"/>
        <v>0.44001503710241591</v>
      </c>
      <c r="K14">
        <f t="shared" si="2"/>
        <v>0.3574947383028424</v>
      </c>
    </row>
    <row r="15" spans="1:11" x14ac:dyDescent="0.75">
      <c r="A15">
        <v>13</v>
      </c>
      <c r="B15">
        <v>396.82499999999999</v>
      </c>
      <c r="C15">
        <v>409.23599999999999</v>
      </c>
      <c r="D15">
        <v>204.66800000000001</v>
      </c>
      <c r="E15">
        <v>372.80700000000002</v>
      </c>
      <c r="G15" s="1">
        <f t="shared" si="0"/>
        <v>-12.411000000000001</v>
      </c>
      <c r="I15">
        <f t="shared" si="1"/>
        <v>13</v>
      </c>
      <c r="J15">
        <f t="shared" si="3"/>
        <v>0.21457291360203973</v>
      </c>
      <c r="K15">
        <f t="shared" si="2"/>
        <v>0.38633423916268139</v>
      </c>
    </row>
    <row r="16" spans="1:11" x14ac:dyDescent="0.75">
      <c r="A16">
        <v>14</v>
      </c>
      <c r="B16">
        <v>402.625</v>
      </c>
      <c r="C16">
        <v>419.01400000000001</v>
      </c>
      <c r="D16">
        <v>220.727</v>
      </c>
      <c r="E16">
        <v>398.11599999999999</v>
      </c>
      <c r="G16" s="1">
        <f t="shared" si="0"/>
        <v>-16.38900000000001</v>
      </c>
      <c r="I16">
        <f t="shared" si="1"/>
        <v>14</v>
      </c>
      <c r="J16">
        <f t="shared" si="3"/>
        <v>0.1495537903304891</v>
      </c>
      <c r="K16">
        <f t="shared" si="2"/>
        <v>0.40891929986048992</v>
      </c>
    </row>
    <row r="17" spans="1:11" x14ac:dyDescent="0.75">
      <c r="A17">
        <v>15</v>
      </c>
      <c r="B17">
        <v>415.5</v>
      </c>
      <c r="C17">
        <v>418.459</v>
      </c>
      <c r="D17">
        <v>221.584</v>
      </c>
      <c r="E17">
        <v>414.44299999999998</v>
      </c>
      <c r="G17" s="1">
        <f t="shared" si="0"/>
        <v>-2.9590000000000032</v>
      </c>
      <c r="I17">
        <f t="shared" si="1"/>
        <v>15</v>
      </c>
      <c r="J17">
        <f t="shared" si="3"/>
        <v>0.36906279624726224</v>
      </c>
      <c r="K17">
        <f t="shared" si="2"/>
        <v>0.38915511661000607</v>
      </c>
    </row>
    <row r="18" spans="1:11" x14ac:dyDescent="0.75">
      <c r="A18">
        <v>16</v>
      </c>
      <c r="B18">
        <v>432.62200000000001</v>
      </c>
      <c r="C18">
        <v>434.71800000000002</v>
      </c>
      <c r="D18">
        <v>234.56200000000001</v>
      </c>
      <c r="E18">
        <v>430.41</v>
      </c>
      <c r="G18" s="1">
        <f t="shared" si="0"/>
        <v>-2.0960000000000036</v>
      </c>
      <c r="I18">
        <f t="shared" si="1"/>
        <v>16</v>
      </c>
      <c r="J18">
        <f t="shared" si="3"/>
        <v>0.38316825210029093</v>
      </c>
      <c r="K18">
        <f t="shared" si="2"/>
        <v>0.4109468122805322</v>
      </c>
    </row>
    <row r="19" spans="1:11" x14ac:dyDescent="0.75">
      <c r="A19">
        <v>17</v>
      </c>
      <c r="B19">
        <v>429.66</v>
      </c>
      <c r="C19">
        <v>441.60399999999998</v>
      </c>
      <c r="D19">
        <v>234.27600000000001</v>
      </c>
      <c r="E19">
        <v>438.95600000000002</v>
      </c>
      <c r="G19" s="1">
        <f t="shared" si="0"/>
        <v>-11.94399999999996</v>
      </c>
      <c r="I19">
        <f t="shared" si="1"/>
        <v>17</v>
      </c>
      <c r="J19">
        <f t="shared" si="3"/>
        <v>0.22220587754568397</v>
      </c>
      <c r="K19">
        <f t="shared" si="2"/>
        <v>0.39903936593135103</v>
      </c>
    </row>
    <row r="20" spans="1:11" x14ac:dyDescent="0.75">
      <c r="A20">
        <v>18</v>
      </c>
      <c r="B20">
        <v>432.56400000000002</v>
      </c>
      <c r="C20">
        <v>445.93400000000003</v>
      </c>
      <c r="D20">
        <v>232.53800000000001</v>
      </c>
      <c r="E20">
        <v>436.24900000000002</v>
      </c>
      <c r="G20" s="1">
        <f t="shared" si="0"/>
        <v>-13.370000000000005</v>
      </c>
      <c r="I20">
        <f t="shared" si="1"/>
        <v>18</v>
      </c>
      <c r="J20">
        <f t="shared" si="3"/>
        <v>0.19889836880128128</v>
      </c>
      <c r="K20">
        <f t="shared" si="2"/>
        <v>0.39695935797425447</v>
      </c>
    </row>
    <row r="21" spans="1:11" x14ac:dyDescent="0.75">
      <c r="A21">
        <v>19</v>
      </c>
      <c r="B21">
        <v>428.19200000000001</v>
      </c>
      <c r="C21">
        <v>441.67899999999997</v>
      </c>
      <c r="D21">
        <v>234.30199999999999</v>
      </c>
      <c r="E21">
        <v>434.31599999999997</v>
      </c>
      <c r="G21" s="1">
        <f t="shared" si="0"/>
        <v>-13.486999999999966</v>
      </c>
      <c r="I21">
        <f t="shared" si="1"/>
        <v>19</v>
      </c>
      <c r="J21">
        <f t="shared" si="3"/>
        <v>0.19698604164623629</v>
      </c>
      <c r="K21">
        <f t="shared" si="2"/>
        <v>0.40501278967663118</v>
      </c>
    </row>
    <row r="22" spans="1:11" x14ac:dyDescent="0.75">
      <c r="A22">
        <v>20</v>
      </c>
      <c r="B22">
        <v>427.99400000000003</v>
      </c>
      <c r="C22">
        <v>443.25</v>
      </c>
      <c r="D22">
        <v>236.37799999999999</v>
      </c>
      <c r="E22">
        <v>430.33300000000003</v>
      </c>
      <c r="G22" s="1">
        <f t="shared" si="0"/>
        <v>-15.255999999999972</v>
      </c>
      <c r="I22">
        <f t="shared" si="1"/>
        <v>20</v>
      </c>
      <c r="J22">
        <f t="shared" si="3"/>
        <v>0.16807230884900823</v>
      </c>
      <c r="K22">
        <f t="shared" si="2"/>
        <v>0.41690055521004848</v>
      </c>
    </row>
    <row r="23" spans="1:11" x14ac:dyDescent="0.75">
      <c r="A23">
        <v>21</v>
      </c>
      <c r="B23">
        <v>433.59100000000001</v>
      </c>
      <c r="C23">
        <v>445.464</v>
      </c>
      <c r="D23">
        <v>236.54300000000001</v>
      </c>
      <c r="E23">
        <v>423.67200000000003</v>
      </c>
      <c r="G23" s="1">
        <f t="shared" si="0"/>
        <v>-11.87299999999999</v>
      </c>
      <c r="I23">
        <f t="shared" si="1"/>
        <v>21</v>
      </c>
      <c r="J23">
        <f t="shared" si="3"/>
        <v>0.22336634957994192</v>
      </c>
      <c r="K23">
        <f t="shared" si="2"/>
        <v>0.42658855607365842</v>
      </c>
    </row>
    <row r="24" spans="1:11" x14ac:dyDescent="0.75">
      <c r="A24">
        <v>22</v>
      </c>
      <c r="B24">
        <v>437.58300000000003</v>
      </c>
      <c r="C24">
        <v>455.858</v>
      </c>
      <c r="D24">
        <v>236.173</v>
      </c>
      <c r="E24">
        <v>427.34199999999998</v>
      </c>
      <c r="G24" s="1">
        <f t="shared" si="0"/>
        <v>-18.274999999999977</v>
      </c>
      <c r="I24">
        <f t="shared" si="1"/>
        <v>22</v>
      </c>
      <c r="J24">
        <f t="shared" si="3"/>
        <v>0.11872773037821606</v>
      </c>
      <c r="K24">
        <f t="shared" si="2"/>
        <v>0.42029075102003632</v>
      </c>
    </row>
    <row r="25" spans="1:11" x14ac:dyDescent="0.75">
      <c r="A25">
        <v>23</v>
      </c>
      <c r="B25">
        <v>414.78199999999998</v>
      </c>
      <c r="C25">
        <v>433.56599999999997</v>
      </c>
      <c r="D25">
        <v>232.84</v>
      </c>
      <c r="E25">
        <v>401.947</v>
      </c>
      <c r="G25" s="1">
        <f t="shared" si="0"/>
        <v>-18.783999999999992</v>
      </c>
      <c r="I25">
        <f t="shared" si="1"/>
        <v>23</v>
      </c>
      <c r="J25">
        <f t="shared" si="3"/>
        <v>0.1104082900199405</v>
      </c>
      <c r="K25">
        <f t="shared" si="2"/>
        <v>0.44632501853185175</v>
      </c>
    </row>
    <row r="26" spans="1:11" x14ac:dyDescent="0.75">
      <c r="A26">
        <v>24</v>
      </c>
      <c r="B26">
        <v>432.82900000000001</v>
      </c>
      <c r="C26">
        <v>440.17700000000002</v>
      </c>
      <c r="D26">
        <v>237.31200000000001</v>
      </c>
      <c r="E26">
        <v>428.57799999999997</v>
      </c>
      <c r="G26" s="1">
        <f t="shared" si="0"/>
        <v>-7.3480000000000132</v>
      </c>
      <c r="I26">
        <f t="shared" si="1"/>
        <v>24</v>
      </c>
      <c r="J26">
        <f t="shared" si="3"/>
        <v>0.29732601091824368</v>
      </c>
      <c r="K26">
        <f t="shared" si="2"/>
        <v>0.42229841401525714</v>
      </c>
    </row>
    <row r="27" spans="1:11" x14ac:dyDescent="0.75">
      <c r="A27">
        <v>25</v>
      </c>
      <c r="B27">
        <v>432.29899999999998</v>
      </c>
      <c r="C27">
        <v>441.45499999999998</v>
      </c>
      <c r="D27">
        <v>235.977</v>
      </c>
      <c r="E27">
        <v>426.09</v>
      </c>
      <c r="G27" s="1">
        <f t="shared" si="0"/>
        <v>-9.1560000000000059</v>
      </c>
      <c r="I27">
        <f t="shared" si="1"/>
        <v>25</v>
      </c>
      <c r="J27">
        <f t="shared" si="3"/>
        <v>0.26777483573600064</v>
      </c>
      <c r="K27">
        <f t="shared" si="2"/>
        <v>0.42136953183704146</v>
      </c>
    </row>
    <row r="28" spans="1:11" x14ac:dyDescent="0.75">
      <c r="A28">
        <v>26</v>
      </c>
      <c r="B28">
        <v>428.85300000000001</v>
      </c>
      <c r="C28">
        <v>437.29700000000003</v>
      </c>
      <c r="D28">
        <v>230.24</v>
      </c>
      <c r="E28">
        <v>418.59100000000001</v>
      </c>
      <c r="G28" s="1">
        <f t="shared" si="0"/>
        <v>-8.4440000000000168</v>
      </c>
      <c r="I28">
        <f t="shared" si="1"/>
        <v>26</v>
      </c>
      <c r="J28">
        <f t="shared" si="3"/>
        <v>0.2794122454316626</v>
      </c>
      <c r="K28">
        <f t="shared" si="2"/>
        <v>0.41273849513213728</v>
      </c>
    </row>
    <row r="29" spans="1:11" x14ac:dyDescent="0.75">
      <c r="A29">
        <v>27</v>
      </c>
      <c r="B29">
        <v>419.56400000000002</v>
      </c>
      <c r="C29">
        <v>430.03300000000002</v>
      </c>
      <c r="D29">
        <v>234.578</v>
      </c>
      <c r="E29">
        <v>415.39100000000002</v>
      </c>
      <c r="G29" s="1">
        <f t="shared" si="0"/>
        <v>-10.468999999999994</v>
      </c>
      <c r="I29">
        <f t="shared" si="1"/>
        <v>27</v>
      </c>
      <c r="J29">
        <f t="shared" si="3"/>
        <v>0.24631427544048909</v>
      </c>
      <c r="K29">
        <f t="shared" si="2"/>
        <v>0.43189535226191722</v>
      </c>
    </row>
    <row r="30" spans="1:11" x14ac:dyDescent="0.75">
      <c r="A30">
        <v>28</v>
      </c>
      <c r="B30">
        <v>422.923</v>
      </c>
      <c r="C30">
        <v>436.39600000000002</v>
      </c>
      <c r="D30">
        <v>238.72</v>
      </c>
      <c r="E30">
        <v>409.87599999999998</v>
      </c>
      <c r="G30" s="1">
        <f t="shared" si="0"/>
        <v>-13.473000000000013</v>
      </c>
      <c r="I30">
        <f t="shared" si="1"/>
        <v>28</v>
      </c>
      <c r="J30">
        <f t="shared" si="3"/>
        <v>0.19721486711777944</v>
      </c>
      <c r="K30">
        <f t="shared" si="2"/>
        <v>0.45440119223392073</v>
      </c>
    </row>
    <row r="31" spans="1:11" x14ac:dyDescent="0.75">
      <c r="A31">
        <v>29</v>
      </c>
      <c r="B31">
        <v>431.62200000000001</v>
      </c>
      <c r="C31">
        <v>435.62299999999999</v>
      </c>
      <c r="D31">
        <v>235.34399999999999</v>
      </c>
      <c r="E31">
        <v>404.55900000000003</v>
      </c>
      <c r="G31" s="1">
        <f t="shared" si="0"/>
        <v>-4.0009999999999764</v>
      </c>
      <c r="I31">
        <f t="shared" si="1"/>
        <v>29</v>
      </c>
      <c r="J31">
        <f t="shared" si="3"/>
        <v>0.35203164329377962</v>
      </c>
      <c r="K31">
        <f t="shared" si="2"/>
        <v>0.45102773062879747</v>
      </c>
    </row>
    <row r="32" spans="1:11" x14ac:dyDescent="0.75">
      <c r="A32">
        <v>30</v>
      </c>
      <c r="B32">
        <v>407.63400000000001</v>
      </c>
      <c r="C32">
        <v>416.15</v>
      </c>
      <c r="D32">
        <v>229.965</v>
      </c>
      <c r="E32">
        <v>380.20699999999999</v>
      </c>
      <c r="G32" s="1">
        <f t="shared" si="0"/>
        <v>-8.5159999999999627</v>
      </c>
      <c r="I32">
        <f t="shared" si="1"/>
        <v>30</v>
      </c>
      <c r="J32">
        <f t="shared" si="3"/>
        <v>0.27823542872086621</v>
      </c>
      <c r="K32">
        <f t="shared" si="2"/>
        <v>0.47256607239620768</v>
      </c>
    </row>
    <row r="33" spans="1:11" x14ac:dyDescent="0.75">
      <c r="A33">
        <v>31</v>
      </c>
      <c r="B33">
        <v>421.73200000000003</v>
      </c>
      <c r="C33">
        <v>428.827</v>
      </c>
      <c r="D33">
        <v>231.53100000000001</v>
      </c>
      <c r="E33">
        <v>398.79300000000001</v>
      </c>
      <c r="G33" s="1">
        <f t="shared" si="0"/>
        <v>-7.0949999999999704</v>
      </c>
      <c r="I33">
        <f t="shared" si="1"/>
        <v>31</v>
      </c>
      <c r="J33">
        <f t="shared" si="3"/>
        <v>0.30146121408257376</v>
      </c>
      <c r="K33">
        <f t="shared" si="2"/>
        <v>0.44667907730825379</v>
      </c>
    </row>
    <row r="34" spans="1:11" x14ac:dyDescent="0.75">
      <c r="A34">
        <v>32</v>
      </c>
      <c r="B34">
        <v>445.238</v>
      </c>
      <c r="C34">
        <v>443.83199999999999</v>
      </c>
      <c r="D34">
        <v>230.19499999999999</v>
      </c>
      <c r="E34">
        <v>415.40199999999999</v>
      </c>
      <c r="G34" s="1">
        <f t="shared" si="0"/>
        <v>1.4060000000000059</v>
      </c>
      <c r="I34">
        <f t="shared" si="1"/>
        <v>32</v>
      </c>
      <c r="J34">
        <f t="shared" si="3"/>
        <v>0.44040730933934835</v>
      </c>
      <c r="K34">
        <f t="shared" si="2"/>
        <v>0.41704186159877049</v>
      </c>
    </row>
    <row r="35" spans="1:11" x14ac:dyDescent="0.75">
      <c r="A35">
        <v>33</v>
      </c>
      <c r="B35">
        <v>449.34100000000001</v>
      </c>
      <c r="C35">
        <v>442.14100000000002</v>
      </c>
      <c r="D35">
        <v>227.68799999999999</v>
      </c>
      <c r="E35">
        <v>407.88299999999998</v>
      </c>
      <c r="G35" s="1">
        <f t="shared" si="0"/>
        <v>7.1999999999999886</v>
      </c>
      <c r="I35">
        <f t="shared" si="1"/>
        <v>33</v>
      </c>
      <c r="J35">
        <f t="shared" si="3"/>
        <v>0.53510836520545257</v>
      </c>
      <c r="K35">
        <f t="shared" si="2"/>
        <v>0.41922586606364387</v>
      </c>
    </row>
    <row r="36" spans="1:11" x14ac:dyDescent="0.75">
      <c r="A36">
        <v>34</v>
      </c>
      <c r="B36">
        <v>438.488</v>
      </c>
      <c r="C36">
        <v>441.09500000000003</v>
      </c>
      <c r="D36">
        <v>229.58600000000001</v>
      </c>
      <c r="E36">
        <v>399.09399999999999</v>
      </c>
      <c r="G36" s="1">
        <f t="shared" si="0"/>
        <v>-2.6070000000000277</v>
      </c>
      <c r="I36">
        <f t="shared" si="1"/>
        <v>34</v>
      </c>
      <c r="J36">
        <f t="shared" si="3"/>
        <v>0.37481612238893752</v>
      </c>
      <c r="K36">
        <f t="shared" si="2"/>
        <v>0.43922836033737744</v>
      </c>
    </row>
    <row r="37" spans="1:11" x14ac:dyDescent="0.75">
      <c r="A37">
        <v>35</v>
      </c>
      <c r="B37">
        <v>445.642</v>
      </c>
      <c r="C37">
        <v>437.09100000000001</v>
      </c>
      <c r="D37">
        <v>211.33199999999999</v>
      </c>
      <c r="E37">
        <v>370.51299999999998</v>
      </c>
      <c r="G37" s="1">
        <f t="shared" si="0"/>
        <v>8.5509999999999877</v>
      </c>
      <c r="I37">
        <f t="shared" si="1"/>
        <v>35</v>
      </c>
      <c r="J37">
        <f t="shared" si="3"/>
        <v>0.55719002320944067</v>
      </c>
      <c r="K37">
        <f t="shared" si="2"/>
        <v>0.41647339659019694</v>
      </c>
    </row>
    <row r="38" spans="1:11" x14ac:dyDescent="0.75">
      <c r="A38">
        <v>36</v>
      </c>
      <c r="B38">
        <v>442.45600000000002</v>
      </c>
      <c r="C38">
        <v>431.04199999999997</v>
      </c>
      <c r="D38">
        <v>208.04300000000001</v>
      </c>
      <c r="E38">
        <v>347.59500000000003</v>
      </c>
      <c r="G38" s="1">
        <f t="shared" si="0"/>
        <v>11.414000000000044</v>
      </c>
      <c r="I38">
        <f t="shared" si="1"/>
        <v>36</v>
      </c>
      <c r="J38">
        <f t="shared" si="3"/>
        <v>0.60398483214017284</v>
      </c>
      <c r="K38">
        <f t="shared" si="2"/>
        <v>0.44395966519475383</v>
      </c>
    </row>
    <row r="39" spans="1:11" x14ac:dyDescent="0.75">
      <c r="A39">
        <v>37</v>
      </c>
      <c r="B39">
        <v>426.47199999999998</v>
      </c>
      <c r="C39">
        <v>423.54700000000003</v>
      </c>
      <c r="D39">
        <v>209.226</v>
      </c>
      <c r="E39">
        <v>343.851</v>
      </c>
      <c r="G39" s="1">
        <f t="shared" si="0"/>
        <v>2.9249999999999545</v>
      </c>
      <c r="I39">
        <f t="shared" si="1"/>
        <v>37</v>
      </c>
      <c r="J39">
        <f t="shared" si="3"/>
        <v>0.46523487300186267</v>
      </c>
      <c r="K39">
        <f t="shared" si="2"/>
        <v>0.4566698384193057</v>
      </c>
    </row>
    <row r="40" spans="1:11" x14ac:dyDescent="0.75">
      <c r="A40">
        <v>38</v>
      </c>
      <c r="B40">
        <v>444.15600000000001</v>
      </c>
      <c r="C40">
        <v>432.72500000000002</v>
      </c>
      <c r="D40">
        <v>205.75</v>
      </c>
      <c r="E40">
        <v>337.78399999999999</v>
      </c>
      <c r="G40" s="1">
        <f t="shared" si="0"/>
        <v>11.430999999999983</v>
      </c>
      <c r="I40">
        <f t="shared" si="1"/>
        <v>38</v>
      </c>
      <c r="J40">
        <f t="shared" si="3"/>
        <v>0.60426269164133228</v>
      </c>
      <c r="K40">
        <f t="shared" si="2"/>
        <v>0.45343092238180954</v>
      </c>
    </row>
    <row r="41" spans="1:11" x14ac:dyDescent="0.75">
      <c r="A41">
        <v>39</v>
      </c>
      <c r="B41">
        <v>436.23899999999998</v>
      </c>
      <c r="C41">
        <v>432.30700000000002</v>
      </c>
      <c r="D41">
        <v>207.19</v>
      </c>
      <c r="E41">
        <v>342.33</v>
      </c>
      <c r="G41" s="1">
        <f t="shared" si="0"/>
        <v>3.9319999999999595</v>
      </c>
      <c r="I41">
        <f t="shared" si="1"/>
        <v>39</v>
      </c>
      <c r="J41">
        <f t="shared" si="3"/>
        <v>0.48169396227648598</v>
      </c>
      <c r="K41">
        <f t="shared" si="2"/>
        <v>0.45063644132595693</v>
      </c>
    </row>
    <row r="42" spans="1:11" x14ac:dyDescent="0.75">
      <c r="A42">
        <v>40</v>
      </c>
      <c r="B42">
        <v>422.08699999999999</v>
      </c>
      <c r="C42">
        <v>425.79500000000002</v>
      </c>
      <c r="D42">
        <v>203.042</v>
      </c>
      <c r="E42">
        <v>339.74700000000001</v>
      </c>
      <c r="G42" s="1">
        <f t="shared" si="0"/>
        <v>-3.7080000000000268</v>
      </c>
      <c r="I42">
        <f t="shared" si="1"/>
        <v>40</v>
      </c>
      <c r="J42">
        <f t="shared" si="3"/>
        <v>0.35682063351966226</v>
      </c>
      <c r="K42">
        <f t="shared" si="2"/>
        <v>0.43705716118991383</v>
      </c>
    </row>
    <row r="43" spans="1:11" x14ac:dyDescent="0.75">
      <c r="A43">
        <v>41</v>
      </c>
      <c r="B43">
        <v>433.81</v>
      </c>
      <c r="C43">
        <v>435.39299999999997</v>
      </c>
      <c r="D43">
        <v>212.405</v>
      </c>
      <c r="E43">
        <v>355.67200000000003</v>
      </c>
      <c r="G43" s="1">
        <f t="shared" si="0"/>
        <v>-1.58299999999997</v>
      </c>
      <c r="I43">
        <f t="shared" si="1"/>
        <v>41</v>
      </c>
      <c r="J43">
        <f t="shared" si="3"/>
        <v>0.39155307116472221</v>
      </c>
      <c r="K43">
        <f t="shared" si="2"/>
        <v>0.44725296174343998</v>
      </c>
    </row>
    <row r="44" spans="1:11" x14ac:dyDescent="0.75">
      <c r="A44">
        <v>42</v>
      </c>
      <c r="B44">
        <v>441.23899999999998</v>
      </c>
      <c r="C44">
        <v>432.63799999999998</v>
      </c>
      <c r="D44">
        <v>212.541</v>
      </c>
      <c r="E44">
        <v>364.44</v>
      </c>
      <c r="G44" s="1">
        <f t="shared" si="0"/>
        <v>8.6009999999999991</v>
      </c>
      <c r="I44">
        <f t="shared" si="1"/>
        <v>42</v>
      </c>
      <c r="J44">
        <f t="shared" si="3"/>
        <v>0.55800725703638343</v>
      </c>
      <c r="K44">
        <f t="shared" si="2"/>
        <v>0.43176648666339384</v>
      </c>
    </row>
    <row r="45" spans="1:11" x14ac:dyDescent="0.75">
      <c r="A45">
        <v>43</v>
      </c>
      <c r="B45">
        <v>439.33</v>
      </c>
      <c r="C45">
        <v>426.86599999999999</v>
      </c>
      <c r="D45">
        <v>209.142</v>
      </c>
      <c r="E45">
        <v>361.93400000000003</v>
      </c>
      <c r="G45" s="1">
        <f t="shared" si="0"/>
        <v>12.463999999999999</v>
      </c>
      <c r="I45">
        <f t="shared" si="1"/>
        <v>43</v>
      </c>
      <c r="J45">
        <f t="shared" si="3"/>
        <v>0.62114674250596602</v>
      </c>
      <c r="K45">
        <f t="shared" si="2"/>
        <v>0.42218952276240623</v>
      </c>
    </row>
    <row r="46" spans="1:11" x14ac:dyDescent="0.75">
      <c r="A46">
        <v>44</v>
      </c>
      <c r="B46">
        <v>439.81799999999998</v>
      </c>
      <c r="C46">
        <v>428.97800000000001</v>
      </c>
      <c r="D46">
        <v>208.291</v>
      </c>
      <c r="E46">
        <v>366.37299999999999</v>
      </c>
      <c r="G46" s="1">
        <f t="shared" si="0"/>
        <v>10.839999999999975</v>
      </c>
      <c r="I46">
        <f t="shared" si="1"/>
        <v>44</v>
      </c>
      <c r="J46">
        <f t="shared" si="3"/>
        <v>0.59460298780687104</v>
      </c>
      <c r="K46">
        <f t="shared" si="2"/>
        <v>0.41112865451977287</v>
      </c>
    </row>
    <row r="47" spans="1:11" x14ac:dyDescent="0.75">
      <c r="A47">
        <v>45</v>
      </c>
      <c r="B47">
        <v>439.68200000000002</v>
      </c>
      <c r="C47">
        <v>411.92200000000003</v>
      </c>
      <c r="D47">
        <v>206.62299999999999</v>
      </c>
      <c r="E47">
        <v>367.67399999999998</v>
      </c>
      <c r="G47" s="1">
        <f t="shared" si="0"/>
        <v>27.759999999999991</v>
      </c>
      <c r="I47">
        <f t="shared" si="1"/>
        <v>45</v>
      </c>
      <c r="J47">
        <f t="shared" si="3"/>
        <v>0.87115491484423546</v>
      </c>
      <c r="K47">
        <f t="shared" si="2"/>
        <v>0.40223438875295753</v>
      </c>
    </row>
    <row r="48" spans="1:11" x14ac:dyDescent="0.75">
      <c r="A48">
        <v>46</v>
      </c>
      <c r="B48">
        <v>445.267</v>
      </c>
      <c r="C48">
        <v>430.286</v>
      </c>
      <c r="D48">
        <v>205.22900000000001</v>
      </c>
      <c r="E48">
        <v>365.10899999999998</v>
      </c>
      <c r="G48" s="1">
        <f t="shared" si="0"/>
        <v>14.980999999999995</v>
      </c>
      <c r="I48">
        <f t="shared" si="1"/>
        <v>46</v>
      </c>
      <c r="J48">
        <f t="shared" si="3"/>
        <v>0.66228629335425471</v>
      </c>
      <c r="K48">
        <f t="shared" si="2"/>
        <v>0.40075639817387376</v>
      </c>
    </row>
    <row r="49" spans="1:11" x14ac:dyDescent="0.75">
      <c r="A49">
        <v>47</v>
      </c>
      <c r="B49">
        <v>442.80099999999999</v>
      </c>
      <c r="C49">
        <v>421.69299999999998</v>
      </c>
      <c r="D49">
        <v>208.89</v>
      </c>
      <c r="E49">
        <v>378.78699999999998</v>
      </c>
      <c r="G49" s="1">
        <f t="shared" si="0"/>
        <v>21.108000000000004</v>
      </c>
      <c r="I49">
        <f t="shared" si="1"/>
        <v>47</v>
      </c>
      <c r="J49">
        <f t="shared" si="3"/>
        <v>0.76243012650779673</v>
      </c>
      <c r="K49">
        <f t="shared" si="2"/>
        <v>0.39372147750853015</v>
      </c>
    </row>
    <row r="50" spans="1:11" x14ac:dyDescent="0.75">
      <c r="A50">
        <v>48</v>
      </c>
      <c r="B50">
        <v>434.31</v>
      </c>
      <c r="C50">
        <v>411.589</v>
      </c>
      <c r="D50">
        <v>203.142</v>
      </c>
      <c r="E50">
        <v>365.43400000000003</v>
      </c>
      <c r="G50" s="1">
        <f t="shared" si="0"/>
        <v>22.721000000000004</v>
      </c>
      <c r="I50">
        <f t="shared" si="1"/>
        <v>48</v>
      </c>
      <c r="J50">
        <f t="shared" si="3"/>
        <v>0.7887940897649639</v>
      </c>
      <c r="K50">
        <f t="shared" si="2"/>
        <v>0.3917224182468606</v>
      </c>
    </row>
    <row r="51" spans="1:11" x14ac:dyDescent="0.75">
      <c r="A51">
        <v>49</v>
      </c>
      <c r="B51">
        <v>429.85500000000002</v>
      </c>
      <c r="C51">
        <v>407.86200000000002</v>
      </c>
      <c r="D51">
        <v>202.59700000000001</v>
      </c>
      <c r="E51">
        <v>378.22899999999998</v>
      </c>
      <c r="G51" s="1">
        <f t="shared" si="0"/>
        <v>21.992999999999995</v>
      </c>
      <c r="I51">
        <f t="shared" si="1"/>
        <v>49</v>
      </c>
      <c r="J51">
        <f t="shared" si="3"/>
        <v>0.77689516524468005</v>
      </c>
      <c r="K51">
        <f t="shared" si="2"/>
        <v>0.37020241723431535</v>
      </c>
    </row>
    <row r="52" spans="1:11" x14ac:dyDescent="0.75">
      <c r="A52">
        <v>50</v>
      </c>
      <c r="B52">
        <v>426.27499999999998</v>
      </c>
      <c r="C52">
        <v>414.36099999999999</v>
      </c>
      <c r="D52">
        <v>194.96600000000001</v>
      </c>
      <c r="E52">
        <v>355.36599999999999</v>
      </c>
      <c r="G52" s="1">
        <f t="shared" si="0"/>
        <v>11.913999999999987</v>
      </c>
      <c r="I52">
        <f t="shared" si="1"/>
        <v>50</v>
      </c>
      <c r="J52">
        <f t="shared" si="3"/>
        <v>0.61215717040959761</v>
      </c>
      <c r="K52">
        <f t="shared" si="2"/>
        <v>0.37374132202612109</v>
      </c>
    </row>
    <row r="53" spans="1:11" x14ac:dyDescent="0.75">
      <c r="A53">
        <v>51</v>
      </c>
      <c r="B53">
        <v>420.82100000000003</v>
      </c>
      <c r="C53">
        <v>403.81200000000001</v>
      </c>
      <c r="D53">
        <v>200.36500000000001</v>
      </c>
      <c r="E53">
        <v>360.26600000000002</v>
      </c>
      <c r="G53" s="1">
        <f t="shared" si="0"/>
        <v>17.009000000000015</v>
      </c>
      <c r="I53">
        <f t="shared" si="1"/>
        <v>51</v>
      </c>
      <c r="J53">
        <f t="shared" si="3"/>
        <v>0.69543329737504544</v>
      </c>
      <c r="K53">
        <f t="shared" si="2"/>
        <v>0.38859014592160357</v>
      </c>
    </row>
    <row r="54" spans="1:11" x14ac:dyDescent="0.75">
      <c r="A54">
        <v>52</v>
      </c>
      <c r="B54">
        <v>422.54300000000001</v>
      </c>
      <c r="C54">
        <v>412.83600000000001</v>
      </c>
      <c r="D54">
        <v>200.21600000000001</v>
      </c>
      <c r="E54">
        <v>362.31400000000002</v>
      </c>
      <c r="G54" s="1">
        <f t="shared" si="0"/>
        <v>9.7069999999999936</v>
      </c>
      <c r="I54">
        <f t="shared" si="1"/>
        <v>52</v>
      </c>
      <c r="J54">
        <f t="shared" si="3"/>
        <v>0.57608446928835289</v>
      </c>
      <c r="K54">
        <f t="shared" si="2"/>
        <v>0.38469093820414835</v>
      </c>
    </row>
    <row r="55" spans="1:11" x14ac:dyDescent="0.75">
      <c r="A55">
        <v>53</v>
      </c>
      <c r="B55">
        <v>429.28699999999998</v>
      </c>
      <c r="C55">
        <v>410.35</v>
      </c>
      <c r="D55">
        <v>204.102</v>
      </c>
      <c r="E55">
        <v>369.77600000000001</v>
      </c>
      <c r="G55" s="1">
        <f t="shared" si="0"/>
        <v>18.936999999999955</v>
      </c>
      <c r="I55">
        <f t="shared" si="1"/>
        <v>53</v>
      </c>
      <c r="J55">
        <f t="shared" si="3"/>
        <v>0.72694583374194977</v>
      </c>
      <c r="K55">
        <f t="shared" si="2"/>
        <v>0.38875632566779833</v>
      </c>
    </row>
    <row r="56" spans="1:11" x14ac:dyDescent="0.75">
      <c r="A56">
        <v>54</v>
      </c>
      <c r="B56">
        <v>445.45600000000002</v>
      </c>
      <c r="C56">
        <v>429.44900000000001</v>
      </c>
      <c r="D56">
        <v>206.43299999999999</v>
      </c>
      <c r="E56">
        <v>375.65499999999997</v>
      </c>
      <c r="G56" s="1">
        <f t="shared" si="0"/>
        <v>16.007000000000005</v>
      </c>
      <c r="I56">
        <f t="shared" si="1"/>
        <v>54</v>
      </c>
      <c r="J56">
        <f t="shared" si="3"/>
        <v>0.67905593148311627</v>
      </c>
      <c r="K56">
        <f t="shared" si="2"/>
        <v>0.38893430599831808</v>
      </c>
    </row>
    <row r="57" spans="1:11" x14ac:dyDescent="0.75">
      <c r="A57">
        <v>55</v>
      </c>
      <c r="B57">
        <v>421.43599999999998</v>
      </c>
      <c r="C57">
        <v>417.15600000000001</v>
      </c>
      <c r="D57">
        <v>204.93</v>
      </c>
      <c r="E57">
        <v>377.23700000000002</v>
      </c>
      <c r="G57" s="1">
        <f t="shared" si="0"/>
        <v>4.2799999999999727</v>
      </c>
      <c r="I57">
        <f t="shared" si="1"/>
        <v>55</v>
      </c>
      <c r="J57">
        <f t="shared" si="3"/>
        <v>0.48738190971200646</v>
      </c>
      <c r="K57">
        <f t="shared" si="2"/>
        <v>0.38069951056807533</v>
      </c>
    </row>
    <row r="58" spans="1:11" x14ac:dyDescent="0.75">
      <c r="A58">
        <v>56</v>
      </c>
      <c r="B58">
        <v>426.21800000000002</v>
      </c>
      <c r="C58">
        <v>414.12299999999999</v>
      </c>
      <c r="D58">
        <v>209.732</v>
      </c>
      <c r="E58">
        <v>395.50400000000002</v>
      </c>
      <c r="G58" s="1">
        <f t="shared" si="0"/>
        <v>12.095000000000027</v>
      </c>
      <c r="I58">
        <f t="shared" si="1"/>
        <v>56</v>
      </c>
      <c r="J58">
        <f t="shared" si="3"/>
        <v>0.61511555686313035</v>
      </c>
      <c r="K58">
        <f t="shared" si="2"/>
        <v>0.37288750798536496</v>
      </c>
    </row>
    <row r="59" spans="1:11" x14ac:dyDescent="0.75">
      <c r="A59">
        <v>57</v>
      </c>
      <c r="B59">
        <v>449.154</v>
      </c>
      <c r="C59">
        <v>422.76900000000001</v>
      </c>
      <c r="D59">
        <v>207.02600000000001</v>
      </c>
      <c r="E59">
        <v>397.947</v>
      </c>
      <c r="G59" s="1">
        <f t="shared" si="0"/>
        <v>26.384999999999991</v>
      </c>
      <c r="I59">
        <f t="shared" si="1"/>
        <v>57</v>
      </c>
      <c r="J59">
        <f t="shared" si="3"/>
        <v>0.84868098460331487</v>
      </c>
      <c r="K59">
        <f t="shared" si="2"/>
        <v>0.35987436453712401</v>
      </c>
    </row>
    <row r="60" spans="1:11" x14ac:dyDescent="0.75">
      <c r="A60">
        <v>58</v>
      </c>
      <c r="B60">
        <v>429.572</v>
      </c>
      <c r="C60">
        <v>406.81200000000001</v>
      </c>
      <c r="D60">
        <v>206.398</v>
      </c>
      <c r="E60">
        <v>394.23599999999999</v>
      </c>
      <c r="G60" s="1">
        <f t="shared" si="0"/>
        <v>22.759999999999991</v>
      </c>
      <c r="I60">
        <f t="shared" si="1"/>
        <v>58</v>
      </c>
      <c r="J60">
        <f t="shared" si="3"/>
        <v>0.78943153214997897</v>
      </c>
      <c r="K60">
        <f t="shared" si="2"/>
        <v>0.36245423649703173</v>
      </c>
    </row>
    <row r="61" spans="1:11" x14ac:dyDescent="0.75">
      <c r="A61">
        <v>59</v>
      </c>
      <c r="B61">
        <v>440.46100000000001</v>
      </c>
      <c r="C61">
        <v>408.58699999999999</v>
      </c>
      <c r="D61">
        <v>203.88399999999999</v>
      </c>
      <c r="E61">
        <v>396.92599999999999</v>
      </c>
      <c r="G61" s="1">
        <f t="shared" si="0"/>
        <v>31.874000000000024</v>
      </c>
      <c r="I61">
        <f t="shared" si="1"/>
        <v>59</v>
      </c>
      <c r="J61">
        <f t="shared" si="3"/>
        <v>0.93839691412507031</v>
      </c>
      <c r="K61">
        <f t="shared" si="2"/>
        <v>0.34985519597293135</v>
      </c>
    </row>
    <row r="62" spans="1:11" x14ac:dyDescent="0.75">
      <c r="A62">
        <v>60</v>
      </c>
      <c r="B62">
        <v>422.16199999999998</v>
      </c>
      <c r="C62">
        <v>405.61</v>
      </c>
      <c r="D62">
        <v>199.89099999999999</v>
      </c>
      <c r="E62">
        <v>389.42700000000002</v>
      </c>
      <c r="G62" s="1">
        <f t="shared" si="0"/>
        <v>16.551999999999964</v>
      </c>
      <c r="I62">
        <f t="shared" si="1"/>
        <v>60</v>
      </c>
      <c r="J62">
        <f t="shared" si="3"/>
        <v>0.68796378019678961</v>
      </c>
      <c r="K62">
        <f t="shared" si="2"/>
        <v>0.34477242444149986</v>
      </c>
    </row>
    <row r="63" spans="1:11" x14ac:dyDescent="0.75">
      <c r="A63">
        <v>61</v>
      </c>
      <c r="B63">
        <v>437.34199999999998</v>
      </c>
      <c r="C63">
        <v>411.68599999999998</v>
      </c>
      <c r="D63">
        <v>207.33699999999999</v>
      </c>
      <c r="E63">
        <v>411.35599999999999</v>
      </c>
      <c r="G63" s="1">
        <f t="shared" si="0"/>
        <v>25.656000000000006</v>
      </c>
      <c r="I63">
        <f t="shared" si="1"/>
        <v>61</v>
      </c>
      <c r="J63">
        <f t="shared" si="3"/>
        <v>0.83676571540649258</v>
      </c>
      <c r="K63">
        <f t="shared" si="2"/>
        <v>0.34437938467030021</v>
      </c>
    </row>
    <row r="64" spans="1:11" x14ac:dyDescent="0.75">
      <c r="A64">
        <v>62</v>
      </c>
      <c r="B64">
        <v>440.84500000000003</v>
      </c>
      <c r="C64">
        <v>416.4</v>
      </c>
      <c r="D64">
        <v>204.69300000000001</v>
      </c>
      <c r="E64">
        <v>406.02100000000002</v>
      </c>
      <c r="G64" s="1">
        <f t="shared" si="0"/>
        <v>24.44500000000005</v>
      </c>
      <c r="I64">
        <f t="shared" si="1"/>
        <v>62</v>
      </c>
      <c r="J64">
        <f t="shared" si="3"/>
        <v>0.8169723121179443</v>
      </c>
      <c r="K64">
        <f t="shared" si="2"/>
        <v>0.34155883658892183</v>
      </c>
    </row>
    <row r="65" spans="1:11" x14ac:dyDescent="0.75">
      <c r="A65">
        <v>63</v>
      </c>
      <c r="B65">
        <v>433.48</v>
      </c>
      <c r="C65">
        <v>410.09</v>
      </c>
      <c r="D65">
        <v>200.88499999999999</v>
      </c>
      <c r="E65">
        <v>396.20299999999997</v>
      </c>
      <c r="G65" s="1">
        <f t="shared" si="0"/>
        <v>23.390000000000043</v>
      </c>
      <c r="I65">
        <f t="shared" si="1"/>
        <v>63</v>
      </c>
      <c r="J65">
        <f t="shared" si="3"/>
        <v>0.79972867836945605</v>
      </c>
      <c r="K65">
        <f t="shared" si="2"/>
        <v>0.33991303497789671</v>
      </c>
    </row>
    <row r="66" spans="1:11" x14ac:dyDescent="0.75">
      <c r="A66">
        <v>64</v>
      </c>
      <c r="B66">
        <v>427.61599999999999</v>
      </c>
      <c r="C66">
        <v>391.97300000000001</v>
      </c>
      <c r="D66">
        <v>193.77500000000001</v>
      </c>
      <c r="E66">
        <v>434.10599999999999</v>
      </c>
      <c r="G66" s="1">
        <f t="shared" si="0"/>
        <v>35.642999999999972</v>
      </c>
      <c r="I66">
        <f t="shared" si="1"/>
        <v>64</v>
      </c>
      <c r="J66">
        <f t="shared" si="3"/>
        <v>1</v>
      </c>
      <c r="K66">
        <f t="shared" si="2"/>
        <v>0.27626024335733801</v>
      </c>
    </row>
    <row r="67" spans="1:11" x14ac:dyDescent="0.75">
      <c r="A67">
        <v>65</v>
      </c>
      <c r="B67">
        <v>414.13400000000001</v>
      </c>
      <c r="C67">
        <v>382.786</v>
      </c>
      <c r="D67">
        <v>189.26300000000001</v>
      </c>
      <c r="E67">
        <v>417.15</v>
      </c>
      <c r="G67" s="1">
        <f t="shared" ref="G67:G75" si="4">B67-C67</f>
        <v>31.348000000000013</v>
      </c>
      <c r="I67">
        <f t="shared" ref="I67:I75" si="5">A67</f>
        <v>65</v>
      </c>
      <c r="J67">
        <f t="shared" si="3"/>
        <v>0.92979961426563429</v>
      </c>
      <c r="K67">
        <f t="shared" ref="K67:K75" si="6">(D67-107)/(E67-120)</f>
        <v>0.27683997980817771</v>
      </c>
    </row>
    <row r="68" spans="1:11" x14ac:dyDescent="0.75">
      <c r="A68">
        <v>66</v>
      </c>
      <c r="B68">
        <v>413.21499999999997</v>
      </c>
      <c r="C68">
        <v>377.59399999999999</v>
      </c>
      <c r="D68">
        <v>188.816</v>
      </c>
      <c r="E68">
        <v>423.92200000000003</v>
      </c>
      <c r="G68" s="1">
        <f t="shared" si="4"/>
        <v>35.620999999999981</v>
      </c>
      <c r="I68">
        <f t="shared" si="5"/>
        <v>66</v>
      </c>
      <c r="J68">
        <f t="shared" ref="J68:J75" si="7">(G68-MIN(G$3:G$75))/(MAX(G$3:G$75)-MIN(G$3:G$75))</f>
        <v>0.99964041711614537</v>
      </c>
      <c r="K68">
        <f t="shared" si="6"/>
        <v>0.2692006501668191</v>
      </c>
    </row>
    <row r="69" spans="1:11" x14ac:dyDescent="0.75">
      <c r="A69">
        <v>67</v>
      </c>
      <c r="B69">
        <v>413.06200000000001</v>
      </c>
      <c r="C69">
        <v>381.505</v>
      </c>
      <c r="D69">
        <v>190.39500000000001</v>
      </c>
      <c r="E69">
        <v>429.41199999999998</v>
      </c>
      <c r="G69" s="1">
        <f t="shared" si="4"/>
        <v>31.557000000000016</v>
      </c>
      <c r="I69">
        <f t="shared" si="5"/>
        <v>67</v>
      </c>
      <c r="J69">
        <f t="shared" si="7"/>
        <v>0.93321565166225429</v>
      </c>
      <c r="K69">
        <f t="shared" si="6"/>
        <v>0.26952736157615093</v>
      </c>
    </row>
    <row r="70" spans="1:11" x14ac:dyDescent="0.75">
      <c r="A70">
        <v>68</v>
      </c>
      <c r="B70">
        <v>417.88099999999997</v>
      </c>
      <c r="C70">
        <v>388.70800000000003</v>
      </c>
      <c r="D70">
        <v>188.42400000000001</v>
      </c>
      <c r="E70">
        <v>426.983</v>
      </c>
      <c r="G70" s="1">
        <f t="shared" si="4"/>
        <v>29.172999999999945</v>
      </c>
      <c r="I70">
        <f t="shared" si="5"/>
        <v>68</v>
      </c>
      <c r="J70">
        <f t="shared" si="7"/>
        <v>0.89424994279363157</v>
      </c>
      <c r="K70">
        <f t="shared" si="6"/>
        <v>0.2652394432264979</v>
      </c>
    </row>
    <row r="71" spans="1:11" x14ac:dyDescent="0.75">
      <c r="A71">
        <v>69</v>
      </c>
      <c r="B71">
        <v>410.78199999999998</v>
      </c>
      <c r="C71">
        <v>378</v>
      </c>
      <c r="D71">
        <v>185.95599999999999</v>
      </c>
      <c r="E71">
        <v>415.07100000000003</v>
      </c>
      <c r="G71" s="1">
        <f t="shared" si="4"/>
        <v>32.781999999999982</v>
      </c>
      <c r="I71">
        <f t="shared" si="5"/>
        <v>69</v>
      </c>
      <c r="J71">
        <f t="shared" si="7"/>
        <v>0.95323788042234658</v>
      </c>
      <c r="K71">
        <f t="shared" si="6"/>
        <v>0.26758305628136952</v>
      </c>
    </row>
    <row r="72" spans="1:11" x14ac:dyDescent="0.75">
      <c r="A72">
        <v>70</v>
      </c>
      <c r="B72">
        <v>424.18099999999998</v>
      </c>
      <c r="C72">
        <v>388.69900000000001</v>
      </c>
      <c r="D72">
        <v>190</v>
      </c>
      <c r="E72">
        <v>441.83600000000001</v>
      </c>
      <c r="G72" s="1">
        <f t="shared" si="4"/>
        <v>35.481999999999971</v>
      </c>
      <c r="I72">
        <f t="shared" si="5"/>
        <v>70</v>
      </c>
      <c r="J72">
        <f t="shared" si="7"/>
        <v>0.99736850707724489</v>
      </c>
      <c r="K72">
        <f t="shared" si="6"/>
        <v>0.25789532556954475</v>
      </c>
    </row>
    <row r="73" spans="1:11" x14ac:dyDescent="0.75">
      <c r="A73">
        <v>71</v>
      </c>
      <c r="B73">
        <v>396.447</v>
      </c>
      <c r="C73">
        <v>375.21600000000001</v>
      </c>
      <c r="D73">
        <v>182.928</v>
      </c>
      <c r="E73">
        <v>404.06200000000001</v>
      </c>
      <c r="G73" s="1">
        <f t="shared" si="4"/>
        <v>21.230999999999995</v>
      </c>
      <c r="I73">
        <f t="shared" si="5"/>
        <v>71</v>
      </c>
      <c r="J73">
        <f t="shared" si="7"/>
        <v>0.76444052172207533</v>
      </c>
      <c r="K73">
        <f t="shared" si="6"/>
        <v>0.26729375981299858</v>
      </c>
    </row>
    <row r="74" spans="1:11" x14ac:dyDescent="0.75">
      <c r="A74">
        <v>72</v>
      </c>
      <c r="B74">
        <v>404.86200000000002</v>
      </c>
      <c r="C74">
        <v>382.59800000000001</v>
      </c>
      <c r="D74">
        <v>188.952</v>
      </c>
      <c r="E74">
        <v>416.476</v>
      </c>
      <c r="G74" s="1">
        <f t="shared" si="4"/>
        <v>22.26400000000001</v>
      </c>
      <c r="I74">
        <f t="shared" si="5"/>
        <v>72</v>
      </c>
      <c r="J74">
        <f t="shared" si="7"/>
        <v>0.78132457258670895</v>
      </c>
      <c r="K74">
        <f t="shared" si="6"/>
        <v>0.27642035105708385</v>
      </c>
    </row>
    <row r="75" spans="1:11" x14ac:dyDescent="0.75">
      <c r="A75">
        <v>73</v>
      </c>
      <c r="B75">
        <v>414.25700000000001</v>
      </c>
      <c r="C75">
        <v>393.59500000000003</v>
      </c>
      <c r="D75">
        <v>182.84700000000001</v>
      </c>
      <c r="E75">
        <v>417.91500000000002</v>
      </c>
      <c r="G75" s="1">
        <f t="shared" si="4"/>
        <v>20.661999999999978</v>
      </c>
      <c r="I75">
        <f t="shared" si="5"/>
        <v>73</v>
      </c>
      <c r="J75">
        <f t="shared" si="7"/>
        <v>0.75514040077146871</v>
      </c>
      <c r="K75">
        <f t="shared" si="6"/>
        <v>0.25459275296645018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75667-CB6B-4757-8DDC-6C8BF34712EA}">
  <dimension ref="A1:K99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28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385.65899999999999</v>
      </c>
      <c r="C3">
        <v>382.30599999999998</v>
      </c>
      <c r="D3">
        <v>264.10599999999999</v>
      </c>
      <c r="E3">
        <v>427.30200000000002</v>
      </c>
      <c r="G3" s="1">
        <f t="shared" ref="G3:G66" si="0">B3-C3</f>
        <v>3.3530000000000086</v>
      </c>
      <c r="I3">
        <f t="shared" ref="I3:I66" si="1">A3</f>
        <v>1</v>
      </c>
      <c r="J3">
        <f>(G3-MIN(G$3:G$99))/(MAX(G$3:G$99)-MIN(G$3:G$99))</f>
        <v>0.43110750257839425</v>
      </c>
      <c r="K3">
        <f t="shared" ref="K3:K66" si="2">(D3-107)/(E3-120)</f>
        <v>0.51124301176041809</v>
      </c>
    </row>
    <row r="4" spans="1:11" x14ac:dyDescent="0.75">
      <c r="A4">
        <v>2</v>
      </c>
      <c r="B4">
        <v>381.59100000000001</v>
      </c>
      <c r="C4">
        <v>381.20800000000003</v>
      </c>
      <c r="D4">
        <v>266.96899999999999</v>
      </c>
      <c r="E4">
        <v>422.07499999999999</v>
      </c>
      <c r="G4" s="1">
        <f t="shared" si="0"/>
        <v>0.38299999999998136</v>
      </c>
      <c r="I4">
        <f t="shared" si="1"/>
        <v>2</v>
      </c>
      <c r="J4">
        <f t="shared" ref="J4:J67" si="3">(G4-MIN(G$3:G$99))/(MAX(G$3:G$99)-MIN(G$3:G$99))</f>
        <v>0.36593447587281336</v>
      </c>
      <c r="K4">
        <f t="shared" si="2"/>
        <v>0.52956716047339236</v>
      </c>
    </row>
    <row r="5" spans="1:11" x14ac:dyDescent="0.75">
      <c r="A5">
        <v>3</v>
      </c>
      <c r="B5">
        <v>386.53</v>
      </c>
      <c r="C5">
        <v>392.78800000000001</v>
      </c>
      <c r="D5">
        <v>263.64600000000002</v>
      </c>
      <c r="E5">
        <v>426.44299999999998</v>
      </c>
      <c r="G5" s="1">
        <f t="shared" si="0"/>
        <v>-6.2580000000000382</v>
      </c>
      <c r="I5">
        <f t="shared" si="1"/>
        <v>3</v>
      </c>
      <c r="J5">
        <f t="shared" si="3"/>
        <v>0.22020583265673263</v>
      </c>
      <c r="K5">
        <f t="shared" si="2"/>
        <v>0.51117499828679402</v>
      </c>
    </row>
    <row r="6" spans="1:11" x14ac:dyDescent="0.75">
      <c r="A6">
        <v>4</v>
      </c>
      <c r="B6">
        <v>390.62099999999998</v>
      </c>
      <c r="C6">
        <v>396.44799999999998</v>
      </c>
      <c r="D6">
        <v>268.61399999999998</v>
      </c>
      <c r="E6">
        <v>413.45299999999997</v>
      </c>
      <c r="G6" s="1">
        <f t="shared" si="0"/>
        <v>-5.8269999999999982</v>
      </c>
      <c r="I6">
        <f t="shared" si="1"/>
        <v>4</v>
      </c>
      <c r="J6">
        <f t="shared" si="3"/>
        <v>0.22966360185205509</v>
      </c>
      <c r="K6">
        <f t="shared" si="2"/>
        <v>0.55073214450014141</v>
      </c>
    </row>
    <row r="7" spans="1:11" x14ac:dyDescent="0.75">
      <c r="A7">
        <v>5</v>
      </c>
      <c r="B7">
        <v>383.70100000000002</v>
      </c>
      <c r="C7">
        <v>379.286</v>
      </c>
      <c r="D7">
        <v>256.92</v>
      </c>
      <c r="E7">
        <v>425.26299999999998</v>
      </c>
      <c r="G7" s="1">
        <f t="shared" si="0"/>
        <v>4.4150000000000205</v>
      </c>
      <c r="I7">
        <f t="shared" si="1"/>
        <v>5</v>
      </c>
      <c r="J7">
        <f t="shared" si="3"/>
        <v>0.45441179697614742</v>
      </c>
      <c r="K7">
        <f t="shared" si="2"/>
        <v>0.49111749540560118</v>
      </c>
    </row>
    <row r="8" spans="1:11" x14ac:dyDescent="0.75">
      <c r="A8">
        <v>6</v>
      </c>
      <c r="B8">
        <v>397.81599999999997</v>
      </c>
      <c r="C8">
        <v>390.18299999999999</v>
      </c>
      <c r="D8">
        <v>252.82300000000001</v>
      </c>
      <c r="E8">
        <v>426.68400000000003</v>
      </c>
      <c r="G8" s="1">
        <f t="shared" si="0"/>
        <v>7.6329999999999814</v>
      </c>
      <c r="I8">
        <f t="shared" si="1"/>
        <v>6</v>
      </c>
      <c r="J8">
        <f t="shared" si="3"/>
        <v>0.52502688113054297</v>
      </c>
      <c r="K8">
        <f t="shared" si="2"/>
        <v>0.47548290748783761</v>
      </c>
    </row>
    <row r="9" spans="1:11" x14ac:dyDescent="0.75">
      <c r="A9">
        <v>7</v>
      </c>
      <c r="B9">
        <v>398.75400000000002</v>
      </c>
      <c r="C9">
        <v>386.54199999999997</v>
      </c>
      <c r="D9">
        <v>258.75799999999998</v>
      </c>
      <c r="E9">
        <v>426.226</v>
      </c>
      <c r="G9" s="1">
        <f t="shared" si="0"/>
        <v>12.212000000000046</v>
      </c>
      <c r="I9">
        <f t="shared" si="1"/>
        <v>7</v>
      </c>
      <c r="J9">
        <f t="shared" si="3"/>
        <v>0.62550744991332285</v>
      </c>
      <c r="K9">
        <f t="shared" si="2"/>
        <v>0.49557516344137986</v>
      </c>
    </row>
    <row r="10" spans="1:11" x14ac:dyDescent="0.75">
      <c r="A10">
        <v>8</v>
      </c>
      <c r="B10">
        <v>405.92200000000003</v>
      </c>
      <c r="C10">
        <v>394.29899999999998</v>
      </c>
      <c r="D10">
        <v>254.49700000000001</v>
      </c>
      <c r="E10">
        <v>431.19200000000001</v>
      </c>
      <c r="G10" s="1">
        <f t="shared" si="0"/>
        <v>11.623000000000047</v>
      </c>
      <c r="I10">
        <f t="shared" si="1"/>
        <v>8</v>
      </c>
      <c r="J10">
        <f t="shared" si="3"/>
        <v>0.6125825634723846</v>
      </c>
      <c r="K10">
        <f t="shared" si="2"/>
        <v>0.47397426669066045</v>
      </c>
    </row>
    <row r="11" spans="1:11" x14ac:dyDescent="0.75">
      <c r="A11">
        <v>9</v>
      </c>
      <c r="B11">
        <v>397.90899999999999</v>
      </c>
      <c r="C11">
        <v>391.17399999999998</v>
      </c>
      <c r="D11">
        <v>236.14400000000001</v>
      </c>
      <c r="E11">
        <v>424.36500000000001</v>
      </c>
      <c r="G11" s="1">
        <f t="shared" si="0"/>
        <v>6.7350000000000136</v>
      </c>
      <c r="I11">
        <f t="shared" si="1"/>
        <v>9</v>
      </c>
      <c r="J11">
        <f t="shared" si="3"/>
        <v>0.50532136665862071</v>
      </c>
      <c r="K11">
        <f t="shared" si="2"/>
        <v>0.4243063427135183</v>
      </c>
    </row>
    <row r="12" spans="1:11" x14ac:dyDescent="0.75">
      <c r="A12">
        <v>10</v>
      </c>
      <c r="B12">
        <v>415.82499999999999</v>
      </c>
      <c r="C12">
        <v>401.77100000000002</v>
      </c>
      <c r="D12">
        <v>248.68600000000001</v>
      </c>
      <c r="E12">
        <v>418.98099999999999</v>
      </c>
      <c r="G12" s="1">
        <f t="shared" si="0"/>
        <v>14.053999999999974</v>
      </c>
      <c r="I12">
        <f t="shared" si="1"/>
        <v>10</v>
      </c>
      <c r="J12">
        <f t="shared" si="3"/>
        <v>0.66592789273880237</v>
      </c>
      <c r="K12">
        <f t="shared" si="2"/>
        <v>0.47389633454968716</v>
      </c>
    </row>
    <row r="13" spans="1:11" x14ac:dyDescent="0.75">
      <c r="A13">
        <v>11</v>
      </c>
      <c r="B13">
        <v>396.77499999999998</v>
      </c>
      <c r="C13">
        <v>391.774</v>
      </c>
      <c r="D13">
        <v>256.51100000000002</v>
      </c>
      <c r="E13">
        <v>399.17200000000003</v>
      </c>
      <c r="G13" s="1">
        <f t="shared" si="0"/>
        <v>5.0009999999999764</v>
      </c>
      <c r="I13">
        <f t="shared" si="1"/>
        <v>11</v>
      </c>
      <c r="J13">
        <f t="shared" si="3"/>
        <v>0.4672708520769781</v>
      </c>
      <c r="K13">
        <f t="shared" si="2"/>
        <v>0.53555155961199552</v>
      </c>
    </row>
    <row r="14" spans="1:11" x14ac:dyDescent="0.75">
      <c r="A14">
        <v>12</v>
      </c>
      <c r="B14">
        <v>398.23700000000002</v>
      </c>
      <c r="C14">
        <v>392.50700000000001</v>
      </c>
      <c r="D14">
        <v>249.43299999999999</v>
      </c>
      <c r="E14">
        <v>416.97699999999998</v>
      </c>
      <c r="G14" s="1">
        <f t="shared" si="0"/>
        <v>5.7300000000000182</v>
      </c>
      <c r="I14">
        <f t="shared" si="1"/>
        <v>12</v>
      </c>
      <c r="J14">
        <f t="shared" si="3"/>
        <v>0.48326786772289421</v>
      </c>
      <c r="K14">
        <f t="shared" si="2"/>
        <v>0.47960953205130363</v>
      </c>
    </row>
    <row r="15" spans="1:11" x14ac:dyDescent="0.75">
      <c r="A15">
        <v>13</v>
      </c>
      <c r="B15">
        <v>417.34699999999998</v>
      </c>
      <c r="C15">
        <v>414.065</v>
      </c>
      <c r="D15">
        <v>255.209</v>
      </c>
      <c r="E15">
        <v>423.428</v>
      </c>
      <c r="G15" s="1">
        <f t="shared" si="0"/>
        <v>3.2819999999999823</v>
      </c>
      <c r="I15">
        <f t="shared" si="1"/>
        <v>13</v>
      </c>
      <c r="J15">
        <f t="shared" si="3"/>
        <v>0.42954949419586969</v>
      </c>
      <c r="K15">
        <f t="shared" si="2"/>
        <v>0.48844865997864406</v>
      </c>
    </row>
    <row r="16" spans="1:11" x14ac:dyDescent="0.75">
      <c r="A16">
        <v>14</v>
      </c>
      <c r="B16">
        <v>422.22</v>
      </c>
      <c r="C16">
        <v>414.822</v>
      </c>
      <c r="D16">
        <v>263.34399999999999</v>
      </c>
      <c r="E16">
        <v>416.291</v>
      </c>
      <c r="G16" s="1">
        <f t="shared" si="0"/>
        <v>7.3980000000000246</v>
      </c>
      <c r="I16">
        <f t="shared" si="1"/>
        <v>14</v>
      </c>
      <c r="J16">
        <f t="shared" si="3"/>
        <v>0.51987009282218988</v>
      </c>
      <c r="K16">
        <f t="shared" si="2"/>
        <v>0.52767043210897391</v>
      </c>
    </row>
    <row r="17" spans="1:11" x14ac:dyDescent="0.75">
      <c r="A17">
        <v>15</v>
      </c>
      <c r="B17">
        <v>425.28800000000001</v>
      </c>
      <c r="C17">
        <v>417.72300000000001</v>
      </c>
      <c r="D17">
        <v>262.44099999999997</v>
      </c>
      <c r="E17">
        <v>425.42500000000001</v>
      </c>
      <c r="G17" s="1">
        <f t="shared" si="0"/>
        <v>7.5649999999999977</v>
      </c>
      <c r="I17">
        <f t="shared" si="1"/>
        <v>15</v>
      </c>
      <c r="J17">
        <f t="shared" si="3"/>
        <v>0.52353470408812597</v>
      </c>
      <c r="K17">
        <f t="shared" si="2"/>
        <v>0.50893345338462792</v>
      </c>
    </row>
    <row r="18" spans="1:11" x14ac:dyDescent="0.75">
      <c r="A18">
        <v>16</v>
      </c>
      <c r="B18">
        <v>431.99099999999999</v>
      </c>
      <c r="C18">
        <v>428.07600000000002</v>
      </c>
      <c r="D18">
        <v>258.17</v>
      </c>
      <c r="E18">
        <v>429.584</v>
      </c>
      <c r="G18" s="1">
        <f t="shared" si="0"/>
        <v>3.9149999999999636</v>
      </c>
      <c r="I18">
        <f t="shared" si="1"/>
        <v>16</v>
      </c>
      <c r="J18">
        <f t="shared" si="3"/>
        <v>0.44343990695837171</v>
      </c>
      <c r="K18">
        <f t="shared" si="2"/>
        <v>0.48830042896273712</v>
      </c>
    </row>
    <row r="19" spans="1:11" x14ac:dyDescent="0.75">
      <c r="A19">
        <v>17</v>
      </c>
      <c r="B19">
        <v>429.661</v>
      </c>
      <c r="C19">
        <v>424.15800000000002</v>
      </c>
      <c r="D19">
        <v>261.68799999999999</v>
      </c>
      <c r="E19">
        <v>428.12200000000001</v>
      </c>
      <c r="G19" s="1">
        <f t="shared" si="0"/>
        <v>5.5029999999999859</v>
      </c>
      <c r="I19">
        <f t="shared" si="1"/>
        <v>17</v>
      </c>
      <c r="J19">
        <f t="shared" si="3"/>
        <v>0.47828662965482388</v>
      </c>
      <c r="K19">
        <f t="shared" si="2"/>
        <v>0.50203490825062791</v>
      </c>
    </row>
    <row r="20" spans="1:11" x14ac:dyDescent="0.75">
      <c r="A20">
        <v>18</v>
      </c>
      <c r="B20">
        <v>424.697</v>
      </c>
      <c r="C20">
        <v>426.15499999999997</v>
      </c>
      <c r="D20">
        <v>259.35300000000001</v>
      </c>
      <c r="E20">
        <v>421.62200000000001</v>
      </c>
      <c r="G20" s="1">
        <f t="shared" si="0"/>
        <v>-1.45799999999997</v>
      </c>
      <c r="I20">
        <f t="shared" si="1"/>
        <v>18</v>
      </c>
      <c r="J20">
        <f t="shared" si="3"/>
        <v>0.3255359768273689</v>
      </c>
      <c r="K20">
        <f t="shared" si="2"/>
        <v>0.50511235917804409</v>
      </c>
    </row>
    <row r="21" spans="1:11" x14ac:dyDescent="0.75">
      <c r="A21">
        <v>19</v>
      </c>
      <c r="B21">
        <v>433.60300000000001</v>
      </c>
      <c r="C21">
        <v>431.358</v>
      </c>
      <c r="D21">
        <v>254.203</v>
      </c>
      <c r="E21">
        <v>417.714</v>
      </c>
      <c r="G21" s="1">
        <f t="shared" si="0"/>
        <v>2.2450000000000045</v>
      </c>
      <c r="I21">
        <f t="shared" si="1"/>
        <v>19</v>
      </c>
      <c r="J21">
        <f t="shared" si="3"/>
        <v>0.40679379429900597</v>
      </c>
      <c r="K21">
        <f t="shared" si="2"/>
        <v>0.49444433248016556</v>
      </c>
    </row>
    <row r="22" spans="1:11" x14ac:dyDescent="0.75">
      <c r="A22">
        <v>20</v>
      </c>
      <c r="B22">
        <v>438.29199999999997</v>
      </c>
      <c r="C22">
        <v>433.84899999999999</v>
      </c>
      <c r="D22">
        <v>257.45800000000003</v>
      </c>
      <c r="E22">
        <v>430.85899999999998</v>
      </c>
      <c r="G22" s="1">
        <f t="shared" si="0"/>
        <v>4.4429999999999836</v>
      </c>
      <c r="I22">
        <f t="shared" si="1"/>
        <v>20</v>
      </c>
      <c r="J22">
        <f t="shared" si="3"/>
        <v>0.455026222817142</v>
      </c>
      <c r="K22">
        <f t="shared" si="2"/>
        <v>0.48400721870687363</v>
      </c>
    </row>
    <row r="23" spans="1:11" x14ac:dyDescent="0.75">
      <c r="A23">
        <v>21</v>
      </c>
      <c r="B23">
        <v>440.85</v>
      </c>
      <c r="C23">
        <v>433.56200000000001</v>
      </c>
      <c r="D23">
        <v>263.61099999999999</v>
      </c>
      <c r="E23">
        <v>432.35199999999998</v>
      </c>
      <c r="G23" s="1">
        <f t="shared" si="0"/>
        <v>7.2880000000000109</v>
      </c>
      <c r="I23">
        <f t="shared" si="1"/>
        <v>21</v>
      </c>
      <c r="J23">
        <f t="shared" si="3"/>
        <v>0.51745627701827923</v>
      </c>
      <c r="K23">
        <f t="shared" si="2"/>
        <v>0.50139265956356927</v>
      </c>
    </row>
    <row r="24" spans="1:11" x14ac:dyDescent="0.75">
      <c r="A24">
        <v>22</v>
      </c>
      <c r="B24">
        <v>445.17700000000002</v>
      </c>
      <c r="C24">
        <v>448.20100000000002</v>
      </c>
      <c r="D24">
        <v>267.11</v>
      </c>
      <c r="E24">
        <v>427.57100000000003</v>
      </c>
      <c r="G24" s="1">
        <f t="shared" si="0"/>
        <v>-3.0240000000000009</v>
      </c>
      <c r="I24">
        <f t="shared" si="1"/>
        <v>22</v>
      </c>
      <c r="J24">
        <f t="shared" si="3"/>
        <v>0.29117201729169861</v>
      </c>
      <c r="K24">
        <f t="shared" si="2"/>
        <v>0.52056273185703461</v>
      </c>
    </row>
    <row r="25" spans="1:11" x14ac:dyDescent="0.75">
      <c r="A25">
        <v>23</v>
      </c>
      <c r="B25">
        <v>427.19499999999999</v>
      </c>
      <c r="C25">
        <v>430.51</v>
      </c>
      <c r="D25">
        <v>251.09800000000001</v>
      </c>
      <c r="E25">
        <v>412.73399999999998</v>
      </c>
      <c r="G25" s="1">
        <f t="shared" si="0"/>
        <v>-3.3149999999999977</v>
      </c>
      <c r="I25">
        <f t="shared" si="1"/>
        <v>23</v>
      </c>
      <c r="J25">
        <f t="shared" si="3"/>
        <v>0.28478637730135398</v>
      </c>
      <c r="K25">
        <f t="shared" si="2"/>
        <v>0.49224893589401991</v>
      </c>
    </row>
    <row r="26" spans="1:11" x14ac:dyDescent="0.75">
      <c r="A26">
        <v>24</v>
      </c>
      <c r="B26">
        <v>441.41500000000002</v>
      </c>
      <c r="C26">
        <v>442.57499999999999</v>
      </c>
      <c r="D26">
        <v>251.483</v>
      </c>
      <c r="E26">
        <v>436.29199999999997</v>
      </c>
      <c r="G26" s="1">
        <f t="shared" si="0"/>
        <v>-1.1599999999999682</v>
      </c>
      <c r="I26">
        <f t="shared" si="1"/>
        <v>24</v>
      </c>
      <c r="J26">
        <f t="shared" si="3"/>
        <v>0.33207522327796252</v>
      </c>
      <c r="K26">
        <f t="shared" si="2"/>
        <v>0.45680257483591119</v>
      </c>
    </row>
    <row r="27" spans="1:11" x14ac:dyDescent="0.75">
      <c r="A27">
        <v>25</v>
      </c>
      <c r="B27">
        <v>429.19499999999999</v>
      </c>
      <c r="C27">
        <v>435.64400000000001</v>
      </c>
      <c r="D27">
        <v>252.881</v>
      </c>
      <c r="E27">
        <v>424.40300000000002</v>
      </c>
      <c r="G27" s="1">
        <f t="shared" si="0"/>
        <v>-6.4490000000000123</v>
      </c>
      <c r="I27">
        <f t="shared" si="1"/>
        <v>25</v>
      </c>
      <c r="J27">
        <f t="shared" si="3"/>
        <v>0.21601457066994334</v>
      </c>
      <c r="K27">
        <f t="shared" si="2"/>
        <v>0.47923640699993098</v>
      </c>
    </row>
    <row r="28" spans="1:11" x14ac:dyDescent="0.75">
      <c r="A28">
        <v>26</v>
      </c>
      <c r="B28">
        <v>433.30099999999999</v>
      </c>
      <c r="C28">
        <v>435.58199999999999</v>
      </c>
      <c r="D28">
        <v>260.75900000000001</v>
      </c>
      <c r="E28">
        <v>414.82299999999998</v>
      </c>
      <c r="G28" s="1">
        <f t="shared" si="0"/>
        <v>-2.2810000000000059</v>
      </c>
      <c r="I28">
        <f t="shared" si="1"/>
        <v>26</v>
      </c>
      <c r="J28">
        <f t="shared" si="3"/>
        <v>0.30747624585811134</v>
      </c>
      <c r="K28">
        <f t="shared" si="2"/>
        <v>0.52152986707278615</v>
      </c>
    </row>
    <row r="29" spans="1:11" x14ac:dyDescent="0.75">
      <c r="A29">
        <v>27</v>
      </c>
      <c r="B29">
        <v>429.27499999999998</v>
      </c>
      <c r="C29">
        <v>433.96199999999999</v>
      </c>
      <c r="D29">
        <v>246.35599999999999</v>
      </c>
      <c r="E29">
        <v>436.66399999999999</v>
      </c>
      <c r="G29" s="1">
        <f t="shared" si="0"/>
        <v>-4.6870000000000118</v>
      </c>
      <c r="I29">
        <f t="shared" si="1"/>
        <v>27</v>
      </c>
      <c r="J29">
        <f t="shared" si="3"/>
        <v>0.25467951109258052</v>
      </c>
      <c r="K29">
        <f t="shared" si="2"/>
        <v>0.44007528484450398</v>
      </c>
    </row>
    <row r="30" spans="1:11" x14ac:dyDescent="0.75">
      <c r="A30">
        <v>28</v>
      </c>
      <c r="B30">
        <v>433.50799999999998</v>
      </c>
      <c r="C30">
        <v>441.50700000000001</v>
      </c>
      <c r="D30">
        <v>257.077</v>
      </c>
      <c r="E30">
        <v>424.90499999999997</v>
      </c>
      <c r="G30" s="1">
        <f t="shared" si="0"/>
        <v>-7.9990000000000236</v>
      </c>
      <c r="I30">
        <f t="shared" si="1"/>
        <v>28</v>
      </c>
      <c r="J30">
        <f t="shared" si="3"/>
        <v>0.1820017116148423</v>
      </c>
      <c r="K30">
        <f t="shared" si="2"/>
        <v>0.49220904872009319</v>
      </c>
    </row>
    <row r="31" spans="1:11" x14ac:dyDescent="0.75">
      <c r="A31">
        <v>29</v>
      </c>
      <c r="B31">
        <v>431.52499999999998</v>
      </c>
      <c r="C31">
        <v>437.274</v>
      </c>
      <c r="D31">
        <v>253.547</v>
      </c>
      <c r="E31">
        <v>419.77699999999999</v>
      </c>
      <c r="G31" s="1">
        <f t="shared" si="0"/>
        <v>-5.7490000000000236</v>
      </c>
      <c r="I31">
        <f t="shared" si="1"/>
        <v>29</v>
      </c>
      <c r="J31">
        <f t="shared" si="3"/>
        <v>0.23137521669482733</v>
      </c>
      <c r="K31">
        <f t="shared" si="2"/>
        <v>0.48885338101321985</v>
      </c>
    </row>
    <row r="32" spans="1:11" x14ac:dyDescent="0.75">
      <c r="A32">
        <v>30</v>
      </c>
      <c r="B32">
        <v>424.67200000000003</v>
      </c>
      <c r="C32">
        <v>424.30099999999999</v>
      </c>
      <c r="D32">
        <v>236.75800000000001</v>
      </c>
      <c r="E32">
        <v>413.77499999999998</v>
      </c>
      <c r="G32" s="1">
        <f t="shared" si="0"/>
        <v>0.37100000000003774</v>
      </c>
      <c r="I32">
        <f t="shared" si="1"/>
        <v>30</v>
      </c>
      <c r="J32">
        <f t="shared" si="3"/>
        <v>0.36567115051238802</v>
      </c>
      <c r="K32">
        <f t="shared" si="2"/>
        <v>0.44169177091311385</v>
      </c>
    </row>
    <row r="33" spans="1:11" x14ac:dyDescent="0.75">
      <c r="A33">
        <v>31</v>
      </c>
      <c r="B33">
        <v>434.29899999999998</v>
      </c>
      <c r="C33">
        <v>434.15199999999999</v>
      </c>
      <c r="D33">
        <v>249.191</v>
      </c>
      <c r="E33">
        <v>430.53</v>
      </c>
      <c r="G33" s="1">
        <f t="shared" si="0"/>
        <v>0.14699999999999136</v>
      </c>
      <c r="I33">
        <f t="shared" si="1"/>
        <v>31</v>
      </c>
      <c r="J33">
        <f t="shared" si="3"/>
        <v>0.36075574378442404</v>
      </c>
      <c r="K33">
        <f t="shared" si="2"/>
        <v>0.45789778765336686</v>
      </c>
    </row>
    <row r="34" spans="1:11" x14ac:dyDescent="0.75">
      <c r="A34">
        <v>32</v>
      </c>
      <c r="B34">
        <v>436.279</v>
      </c>
      <c r="C34">
        <v>436.05099999999999</v>
      </c>
      <c r="D34">
        <v>250.65299999999999</v>
      </c>
      <c r="E34">
        <v>431.90800000000002</v>
      </c>
      <c r="G34" s="1">
        <f t="shared" si="0"/>
        <v>0.22800000000000864</v>
      </c>
      <c r="I34">
        <f t="shared" si="1"/>
        <v>32</v>
      </c>
      <c r="J34">
        <f t="shared" si="3"/>
        <v>0.36253318996730388</v>
      </c>
      <c r="K34">
        <f t="shared" si="2"/>
        <v>0.46056208882106259</v>
      </c>
    </row>
    <row r="35" spans="1:11" x14ac:dyDescent="0.75">
      <c r="A35">
        <v>33</v>
      </c>
      <c r="B35">
        <v>431.58300000000003</v>
      </c>
      <c r="C35">
        <v>441.08600000000001</v>
      </c>
      <c r="D35">
        <v>243.881</v>
      </c>
      <c r="E35">
        <v>412.17599999999999</v>
      </c>
      <c r="G35" s="1">
        <f t="shared" si="0"/>
        <v>-9.5029999999999859</v>
      </c>
      <c r="I35">
        <f t="shared" si="1"/>
        <v>33</v>
      </c>
      <c r="J35">
        <f t="shared" si="3"/>
        <v>0.14899826644137756</v>
      </c>
      <c r="K35">
        <f t="shared" si="2"/>
        <v>0.46848817151306066</v>
      </c>
    </row>
    <row r="36" spans="1:11" x14ac:dyDescent="0.75">
      <c r="A36">
        <v>34</v>
      </c>
      <c r="B36">
        <v>448.50799999999998</v>
      </c>
      <c r="C36">
        <v>441.53100000000001</v>
      </c>
      <c r="D36">
        <v>254.77099999999999</v>
      </c>
      <c r="E36">
        <v>435.71</v>
      </c>
      <c r="G36" s="1">
        <f t="shared" si="0"/>
        <v>6.9769999999999754</v>
      </c>
      <c r="I36">
        <f t="shared" si="1"/>
        <v>34</v>
      </c>
      <c r="J36">
        <f t="shared" si="3"/>
        <v>0.51063176142722277</v>
      </c>
      <c r="K36">
        <f t="shared" si="2"/>
        <v>0.46805929492255549</v>
      </c>
    </row>
    <row r="37" spans="1:11" x14ac:dyDescent="0.75">
      <c r="A37">
        <v>35</v>
      </c>
      <c r="B37">
        <v>440.50799999999998</v>
      </c>
      <c r="C37">
        <v>438.39400000000001</v>
      </c>
      <c r="D37">
        <v>248.99799999999999</v>
      </c>
      <c r="E37">
        <v>441.97199999999998</v>
      </c>
      <c r="G37" s="1">
        <f t="shared" si="0"/>
        <v>2.1139999999999759</v>
      </c>
      <c r="I37">
        <f t="shared" si="1"/>
        <v>35</v>
      </c>
      <c r="J37">
        <f t="shared" si="3"/>
        <v>0.40391915911434839</v>
      </c>
      <c r="K37">
        <f t="shared" si="2"/>
        <v>0.44102592772042287</v>
      </c>
    </row>
    <row r="38" spans="1:11" x14ac:dyDescent="0.75">
      <c r="A38">
        <v>36</v>
      </c>
      <c r="B38">
        <v>428.767</v>
      </c>
      <c r="C38">
        <v>435.15600000000001</v>
      </c>
      <c r="D38">
        <v>245.28100000000001</v>
      </c>
      <c r="E38">
        <v>430.72899999999998</v>
      </c>
      <c r="G38" s="1">
        <f t="shared" si="0"/>
        <v>-6.38900000000001</v>
      </c>
      <c r="I38">
        <f t="shared" si="1"/>
        <v>36</v>
      </c>
      <c r="J38">
        <f t="shared" si="3"/>
        <v>0.21733119747207633</v>
      </c>
      <c r="K38">
        <f t="shared" si="2"/>
        <v>0.44502122428225244</v>
      </c>
    </row>
    <row r="39" spans="1:11" x14ac:dyDescent="0.75">
      <c r="A39">
        <v>37</v>
      </c>
      <c r="B39">
        <v>434.66800000000001</v>
      </c>
      <c r="C39">
        <v>430.82299999999998</v>
      </c>
      <c r="D39">
        <v>248.07300000000001</v>
      </c>
      <c r="E39">
        <v>428.65899999999999</v>
      </c>
      <c r="G39" s="1">
        <f t="shared" si="0"/>
        <v>3.8450000000000273</v>
      </c>
      <c r="I39">
        <f t="shared" si="1"/>
        <v>37</v>
      </c>
      <c r="J39">
        <f t="shared" si="3"/>
        <v>0.4419038423558847</v>
      </c>
      <c r="K39">
        <f t="shared" si="2"/>
        <v>0.45705130904979285</v>
      </c>
    </row>
    <row r="40" spans="1:11" x14ac:dyDescent="0.75">
      <c r="A40">
        <v>38</v>
      </c>
      <c r="B40">
        <v>439.17200000000003</v>
      </c>
      <c r="C40">
        <v>441.78800000000001</v>
      </c>
      <c r="D40">
        <v>253.232</v>
      </c>
      <c r="E40">
        <v>414.72199999999998</v>
      </c>
      <c r="G40" s="1">
        <f t="shared" si="0"/>
        <v>-2.6159999999999854</v>
      </c>
      <c r="I40">
        <f t="shared" si="1"/>
        <v>38</v>
      </c>
      <c r="J40">
        <f t="shared" si="3"/>
        <v>0.30012507954620293</v>
      </c>
      <c r="K40">
        <f t="shared" si="2"/>
        <v>0.49616927138116601</v>
      </c>
    </row>
    <row r="41" spans="1:11" x14ac:dyDescent="0.75">
      <c r="A41">
        <v>39</v>
      </c>
      <c r="B41">
        <v>438.03899999999999</v>
      </c>
      <c r="C41">
        <v>434.68799999999999</v>
      </c>
      <c r="D41">
        <v>261.29199999999997</v>
      </c>
      <c r="E41">
        <v>423.17</v>
      </c>
      <c r="G41" s="1">
        <f t="shared" si="0"/>
        <v>3.3509999999999991</v>
      </c>
      <c r="I41">
        <f t="shared" si="1"/>
        <v>39</v>
      </c>
      <c r="J41">
        <f t="shared" si="3"/>
        <v>0.43106361501832291</v>
      </c>
      <c r="K41">
        <f t="shared" si="2"/>
        <v>0.50892898373849649</v>
      </c>
    </row>
    <row r="42" spans="1:11" x14ac:dyDescent="0.75">
      <c r="A42">
        <v>40</v>
      </c>
      <c r="B42">
        <v>421.53</v>
      </c>
      <c r="C42">
        <v>422.05599999999998</v>
      </c>
      <c r="D42">
        <v>257.41199999999998</v>
      </c>
      <c r="E42">
        <v>417.44600000000003</v>
      </c>
      <c r="G42" s="1">
        <f t="shared" si="0"/>
        <v>-0.52600000000001046</v>
      </c>
      <c r="I42">
        <f t="shared" si="1"/>
        <v>40</v>
      </c>
      <c r="J42">
        <f t="shared" si="3"/>
        <v>0.3459875798204996</v>
      </c>
      <c r="K42">
        <f t="shared" si="2"/>
        <v>0.50567834161494851</v>
      </c>
    </row>
    <row r="43" spans="1:11" x14ac:dyDescent="0.75">
      <c r="A43">
        <v>41</v>
      </c>
      <c r="B43">
        <v>425.90199999999999</v>
      </c>
      <c r="C43">
        <v>436.06400000000002</v>
      </c>
      <c r="D43">
        <v>250.56200000000001</v>
      </c>
      <c r="E43">
        <v>434.16300000000001</v>
      </c>
      <c r="G43" s="1">
        <f t="shared" si="0"/>
        <v>-10.162000000000035</v>
      </c>
      <c r="I43">
        <f t="shared" si="1"/>
        <v>41</v>
      </c>
      <c r="J43">
        <f t="shared" si="3"/>
        <v>0.13453731539794975</v>
      </c>
      <c r="K43">
        <f t="shared" si="2"/>
        <v>0.45696660650681337</v>
      </c>
    </row>
    <row r="44" spans="1:11" x14ac:dyDescent="0.75">
      <c r="A44">
        <v>42</v>
      </c>
      <c r="B44">
        <v>437.21899999999999</v>
      </c>
      <c r="C44">
        <v>438.13200000000001</v>
      </c>
      <c r="D44">
        <v>243.369</v>
      </c>
      <c r="E44">
        <v>447.89100000000002</v>
      </c>
      <c r="G44" s="1">
        <f t="shared" si="0"/>
        <v>-0.91300000000001091</v>
      </c>
      <c r="I44">
        <f t="shared" si="1"/>
        <v>42</v>
      </c>
      <c r="J44">
        <f t="shared" si="3"/>
        <v>0.33749533694674216</v>
      </c>
      <c r="K44">
        <f t="shared" si="2"/>
        <v>0.41589735613359313</v>
      </c>
    </row>
    <row r="45" spans="1:11" x14ac:dyDescent="0.75">
      <c r="A45">
        <v>43</v>
      </c>
      <c r="B45">
        <v>434.73700000000002</v>
      </c>
      <c r="C45">
        <v>431.846</v>
      </c>
      <c r="D45">
        <v>247.01599999999999</v>
      </c>
      <c r="E45">
        <v>453.18700000000001</v>
      </c>
      <c r="G45" s="1">
        <f t="shared" si="0"/>
        <v>2.8910000000000196</v>
      </c>
      <c r="I45">
        <f t="shared" si="1"/>
        <v>43</v>
      </c>
      <c r="J45">
        <f t="shared" si="3"/>
        <v>0.42096947620197089</v>
      </c>
      <c r="K45">
        <f t="shared" si="2"/>
        <v>0.42023248205962416</v>
      </c>
    </row>
    <row r="46" spans="1:11" x14ac:dyDescent="0.75">
      <c r="A46">
        <v>44</v>
      </c>
      <c r="B46">
        <v>439.60300000000001</v>
      </c>
      <c r="C46">
        <v>437.38799999999998</v>
      </c>
      <c r="D46">
        <v>260.36599999999999</v>
      </c>
      <c r="E46">
        <v>448.47</v>
      </c>
      <c r="G46" s="1">
        <f t="shared" si="0"/>
        <v>2.2150000000000318</v>
      </c>
      <c r="I46">
        <f t="shared" si="1"/>
        <v>44</v>
      </c>
      <c r="J46">
        <f t="shared" si="3"/>
        <v>0.4061354808979401</v>
      </c>
      <c r="K46">
        <f t="shared" si="2"/>
        <v>0.46691022011142563</v>
      </c>
    </row>
    <row r="47" spans="1:11" x14ac:dyDescent="0.75">
      <c r="A47">
        <v>45</v>
      </c>
      <c r="B47">
        <v>427.608</v>
      </c>
      <c r="C47">
        <v>419.76499999999999</v>
      </c>
      <c r="D47">
        <v>243.32900000000001</v>
      </c>
      <c r="E47">
        <v>440.60899999999998</v>
      </c>
      <c r="G47" s="1">
        <f t="shared" si="0"/>
        <v>7.8430000000000177</v>
      </c>
      <c r="I47">
        <f t="shared" si="1"/>
        <v>45</v>
      </c>
      <c r="J47">
        <f t="shared" si="3"/>
        <v>0.5296350749380091</v>
      </c>
      <c r="K47">
        <f t="shared" si="2"/>
        <v>0.42521888031839411</v>
      </c>
    </row>
    <row r="48" spans="1:11" x14ac:dyDescent="0.75">
      <c r="A48">
        <v>46</v>
      </c>
      <c r="B48">
        <v>444.81900000000002</v>
      </c>
      <c r="C48">
        <v>437.40800000000002</v>
      </c>
      <c r="D48">
        <v>219.53899999999999</v>
      </c>
      <c r="E48">
        <v>442.69299999999998</v>
      </c>
      <c r="G48" s="1">
        <f t="shared" si="0"/>
        <v>7.4110000000000014</v>
      </c>
      <c r="I48">
        <f t="shared" si="1"/>
        <v>46</v>
      </c>
      <c r="J48">
        <f t="shared" si="3"/>
        <v>0.52015536196265155</v>
      </c>
      <c r="K48">
        <f t="shared" si="2"/>
        <v>0.3487494305733313</v>
      </c>
    </row>
    <row r="49" spans="1:11" x14ac:dyDescent="0.75">
      <c r="A49">
        <v>47</v>
      </c>
      <c r="B49">
        <v>424.38900000000001</v>
      </c>
      <c r="C49">
        <v>430.04199999999997</v>
      </c>
      <c r="D49">
        <v>249.40700000000001</v>
      </c>
      <c r="E49">
        <v>438.11399999999998</v>
      </c>
      <c r="G49" s="1">
        <f t="shared" si="0"/>
        <v>-5.6529999999999632</v>
      </c>
      <c r="I49">
        <f t="shared" si="1"/>
        <v>47</v>
      </c>
      <c r="J49">
        <f t="shared" si="3"/>
        <v>0.23348181957824135</v>
      </c>
      <c r="K49">
        <f t="shared" si="2"/>
        <v>0.44766027273241676</v>
      </c>
    </row>
    <row r="50" spans="1:11" x14ac:dyDescent="0.75">
      <c r="A50">
        <v>48</v>
      </c>
      <c r="B50">
        <v>425.82</v>
      </c>
      <c r="C50">
        <v>431.83199999999999</v>
      </c>
      <c r="D50">
        <v>233.06200000000001</v>
      </c>
      <c r="E50">
        <v>445.23399999999998</v>
      </c>
      <c r="G50" s="1">
        <f t="shared" si="0"/>
        <v>-6.0120000000000005</v>
      </c>
      <c r="I50">
        <f t="shared" si="1"/>
        <v>48</v>
      </c>
      <c r="J50">
        <f t="shared" si="3"/>
        <v>0.22560400254547849</v>
      </c>
      <c r="K50">
        <f t="shared" si="2"/>
        <v>0.387604002041607</v>
      </c>
    </row>
    <row r="51" spans="1:11" x14ac:dyDescent="0.75">
      <c r="A51">
        <v>49</v>
      </c>
      <c r="B51">
        <v>422.07499999999999</v>
      </c>
      <c r="C51">
        <v>427.17899999999997</v>
      </c>
      <c r="D51">
        <v>242.67500000000001</v>
      </c>
      <c r="E51">
        <v>428.767</v>
      </c>
      <c r="G51" s="1">
        <f t="shared" si="0"/>
        <v>-5.103999999999985</v>
      </c>
      <c r="I51">
        <f t="shared" si="1"/>
        <v>49</v>
      </c>
      <c r="J51">
        <f t="shared" si="3"/>
        <v>0.24552895481775724</v>
      </c>
      <c r="K51">
        <f t="shared" si="2"/>
        <v>0.43940900420057849</v>
      </c>
    </row>
    <row r="52" spans="1:11" x14ac:dyDescent="0.75">
      <c r="A52">
        <v>50</v>
      </c>
      <c r="B52">
        <v>410.48</v>
      </c>
      <c r="C52">
        <v>425.57400000000001</v>
      </c>
      <c r="D52">
        <v>235.82599999999999</v>
      </c>
      <c r="E52">
        <v>437.02800000000002</v>
      </c>
      <c r="G52" s="1">
        <f t="shared" si="0"/>
        <v>-15.093999999999994</v>
      </c>
      <c r="I52">
        <f t="shared" si="1"/>
        <v>50</v>
      </c>
      <c r="J52">
        <f t="shared" si="3"/>
        <v>2.6310592262623413E-2</v>
      </c>
      <c r="K52">
        <f t="shared" si="2"/>
        <v>0.40635527461296789</v>
      </c>
    </row>
    <row r="53" spans="1:11" x14ac:dyDescent="0.75">
      <c r="A53">
        <v>51</v>
      </c>
      <c r="B53">
        <v>424.65699999999998</v>
      </c>
      <c r="C53">
        <v>422.43099999999998</v>
      </c>
      <c r="D53">
        <v>240.5</v>
      </c>
      <c r="E53">
        <v>421.23200000000003</v>
      </c>
      <c r="G53" s="1">
        <f t="shared" si="0"/>
        <v>2.2259999999999991</v>
      </c>
      <c r="I53">
        <f t="shared" si="1"/>
        <v>51</v>
      </c>
      <c r="J53">
        <f t="shared" si="3"/>
        <v>0.40637686247833038</v>
      </c>
      <c r="K53">
        <f t="shared" si="2"/>
        <v>0.4431800074361289</v>
      </c>
    </row>
    <row r="54" spans="1:11" x14ac:dyDescent="0.75">
      <c r="A54">
        <v>52</v>
      </c>
      <c r="B54">
        <v>407.29899999999998</v>
      </c>
      <c r="C54">
        <v>423.59199999999998</v>
      </c>
      <c r="D54">
        <v>230.239</v>
      </c>
      <c r="E54">
        <v>415.45299999999997</v>
      </c>
      <c r="G54" s="1">
        <f t="shared" si="0"/>
        <v>-16.293000000000006</v>
      </c>
      <c r="I54">
        <f t="shared" si="1"/>
        <v>52</v>
      </c>
      <c r="J54">
        <f t="shared" si="3"/>
        <v>0</v>
      </c>
      <c r="K54">
        <f t="shared" si="2"/>
        <v>0.41711879723678558</v>
      </c>
    </row>
    <row r="55" spans="1:11" x14ac:dyDescent="0.75">
      <c r="A55">
        <v>53</v>
      </c>
      <c r="B55">
        <v>417.69600000000003</v>
      </c>
      <c r="C55">
        <v>423.86200000000002</v>
      </c>
      <c r="D55">
        <v>226.06700000000001</v>
      </c>
      <c r="E55">
        <v>440.54500000000002</v>
      </c>
      <c r="G55" s="1">
        <f t="shared" si="0"/>
        <v>-6.1659999999999968</v>
      </c>
      <c r="I55">
        <f t="shared" si="1"/>
        <v>53</v>
      </c>
      <c r="J55">
        <f t="shared" si="3"/>
        <v>0.22222466042000402</v>
      </c>
      <c r="K55">
        <f t="shared" si="2"/>
        <v>0.37145174624467703</v>
      </c>
    </row>
    <row r="56" spans="1:11" x14ac:dyDescent="0.75">
      <c r="A56">
        <v>54</v>
      </c>
      <c r="B56">
        <v>417.29399999999998</v>
      </c>
      <c r="C56">
        <v>427.44200000000001</v>
      </c>
      <c r="D56">
        <v>248.11600000000001</v>
      </c>
      <c r="E56">
        <v>422.98399999999998</v>
      </c>
      <c r="G56" s="1">
        <f t="shared" si="0"/>
        <v>-10.148000000000025</v>
      </c>
      <c r="I56">
        <f t="shared" si="1"/>
        <v>54</v>
      </c>
      <c r="J56">
        <f t="shared" si="3"/>
        <v>0.13484452831844765</v>
      </c>
      <c r="K56">
        <f t="shared" si="2"/>
        <v>0.46575396720618917</v>
      </c>
    </row>
    <row r="57" spans="1:11" x14ac:dyDescent="0.75">
      <c r="A57">
        <v>55</v>
      </c>
      <c r="B57">
        <v>421.03899999999999</v>
      </c>
      <c r="C57">
        <v>415.01900000000001</v>
      </c>
      <c r="D57">
        <v>236.96700000000001</v>
      </c>
      <c r="E57">
        <v>410.61399999999998</v>
      </c>
      <c r="G57" s="1">
        <f t="shared" si="0"/>
        <v>6.0199999999999818</v>
      </c>
      <c r="I57">
        <f t="shared" si="1"/>
        <v>55</v>
      </c>
      <c r="J57">
        <f t="shared" si="3"/>
        <v>0.48963156393320262</v>
      </c>
      <c r="K57">
        <f t="shared" si="2"/>
        <v>0.44721520642501744</v>
      </c>
    </row>
    <row r="58" spans="1:11" x14ac:dyDescent="0.75">
      <c r="A58">
        <v>56</v>
      </c>
      <c r="B58">
        <v>417.49</v>
      </c>
      <c r="C58">
        <v>412.46899999999999</v>
      </c>
      <c r="D58">
        <v>237.85900000000001</v>
      </c>
      <c r="E58">
        <v>419.37299999999999</v>
      </c>
      <c r="G58" s="1">
        <f t="shared" si="0"/>
        <v>5.021000000000015</v>
      </c>
      <c r="I58">
        <f t="shared" si="1"/>
        <v>56</v>
      </c>
      <c r="J58">
        <f t="shared" si="3"/>
        <v>0.46770972767768998</v>
      </c>
      <c r="K58">
        <f t="shared" si="2"/>
        <v>0.4371102270411828</v>
      </c>
    </row>
    <row r="59" spans="1:11" x14ac:dyDescent="0.75">
      <c r="A59">
        <v>57</v>
      </c>
      <c r="B59">
        <v>419.935</v>
      </c>
      <c r="C59">
        <v>409.82400000000001</v>
      </c>
      <c r="D59">
        <v>237.82599999999999</v>
      </c>
      <c r="E59">
        <v>432.62599999999998</v>
      </c>
      <c r="G59" s="1">
        <f t="shared" si="0"/>
        <v>10.11099999999999</v>
      </c>
      <c r="I59">
        <f t="shared" si="1"/>
        <v>57</v>
      </c>
      <c r="J59">
        <f t="shared" si="3"/>
        <v>0.57940356805863336</v>
      </c>
      <c r="K59">
        <f t="shared" si="2"/>
        <v>0.4184744710932552</v>
      </c>
    </row>
    <row r="60" spans="1:11" x14ac:dyDescent="0.75">
      <c r="A60">
        <v>58</v>
      </c>
      <c r="B60">
        <v>400.88</v>
      </c>
      <c r="C60">
        <v>395.84899999999999</v>
      </c>
      <c r="D60">
        <v>231.67699999999999</v>
      </c>
      <c r="E60">
        <v>433.21100000000001</v>
      </c>
      <c r="G60" s="1">
        <f t="shared" si="0"/>
        <v>5.0310000000000059</v>
      </c>
      <c r="I60">
        <f t="shared" si="1"/>
        <v>58</v>
      </c>
      <c r="J60">
        <f t="shared" si="3"/>
        <v>0.46792916547804525</v>
      </c>
      <c r="K60">
        <f t="shared" si="2"/>
        <v>0.39806073222204835</v>
      </c>
    </row>
    <row r="61" spans="1:11" x14ac:dyDescent="0.75">
      <c r="A61">
        <v>59</v>
      </c>
      <c r="B61">
        <v>402.755</v>
      </c>
      <c r="C61">
        <v>395.40699999999998</v>
      </c>
      <c r="D61">
        <v>237.16900000000001</v>
      </c>
      <c r="E61">
        <v>426.85899999999998</v>
      </c>
      <c r="G61" s="1">
        <f t="shared" si="0"/>
        <v>7.3480000000000132</v>
      </c>
      <c r="I61">
        <f t="shared" si="1"/>
        <v>59</v>
      </c>
      <c r="J61">
        <f t="shared" si="3"/>
        <v>0.51877290382041219</v>
      </c>
      <c r="K61">
        <f t="shared" si="2"/>
        <v>0.42419808446224494</v>
      </c>
    </row>
    <row r="62" spans="1:11" x14ac:dyDescent="0.75">
      <c r="A62">
        <v>60</v>
      </c>
      <c r="B62">
        <v>405.84800000000001</v>
      </c>
      <c r="C62">
        <v>397.45800000000003</v>
      </c>
      <c r="D62">
        <v>234.96600000000001</v>
      </c>
      <c r="E62">
        <v>407.84800000000001</v>
      </c>
      <c r="G62" s="1">
        <f t="shared" si="0"/>
        <v>8.3899999999999864</v>
      </c>
      <c r="I62">
        <f t="shared" si="1"/>
        <v>60</v>
      </c>
      <c r="J62">
        <f t="shared" si="3"/>
        <v>0.54163832261745359</v>
      </c>
      <c r="K62">
        <f t="shared" si="2"/>
        <v>0.44456101831522193</v>
      </c>
    </row>
    <row r="63" spans="1:11" x14ac:dyDescent="0.75">
      <c r="A63">
        <v>61</v>
      </c>
      <c r="B63">
        <v>405.81700000000001</v>
      </c>
      <c r="C63">
        <v>405.85599999999999</v>
      </c>
      <c r="D63">
        <v>245.02699999999999</v>
      </c>
      <c r="E63">
        <v>419.88099999999997</v>
      </c>
      <c r="G63" s="1">
        <f t="shared" si="0"/>
        <v>-3.8999999999987267E-2</v>
      </c>
      <c r="I63">
        <f t="shared" si="1"/>
        <v>61</v>
      </c>
      <c r="J63">
        <f t="shared" si="3"/>
        <v>0.35667420069781242</v>
      </c>
      <c r="K63">
        <f t="shared" si="2"/>
        <v>0.46027257478799921</v>
      </c>
    </row>
    <row r="64" spans="1:11" x14ac:dyDescent="0.75">
      <c r="A64">
        <v>62</v>
      </c>
      <c r="B64">
        <v>405.089</v>
      </c>
      <c r="C64">
        <v>403.63600000000002</v>
      </c>
      <c r="D64">
        <v>231.363</v>
      </c>
      <c r="E64">
        <v>422.49400000000003</v>
      </c>
      <c r="G64" s="1">
        <f t="shared" si="0"/>
        <v>1.4529999999999745</v>
      </c>
      <c r="I64">
        <f t="shared" si="1"/>
        <v>62</v>
      </c>
      <c r="J64">
        <f t="shared" si="3"/>
        <v>0.38941432051085056</v>
      </c>
      <c r="K64">
        <f t="shared" si="2"/>
        <v>0.4111255099274696</v>
      </c>
    </row>
    <row r="65" spans="1:11" x14ac:dyDescent="0.75">
      <c r="A65">
        <v>63</v>
      </c>
      <c r="B65">
        <v>400.928</v>
      </c>
      <c r="C65">
        <v>401.01299999999998</v>
      </c>
      <c r="D65">
        <v>232.655</v>
      </c>
      <c r="E65">
        <v>399.42700000000002</v>
      </c>
      <c r="G65" s="1">
        <f t="shared" si="0"/>
        <v>-8.4999999999979536E-2</v>
      </c>
      <c r="I65">
        <f t="shared" si="1"/>
        <v>63</v>
      </c>
      <c r="J65">
        <f t="shared" si="3"/>
        <v>0.35566478681617736</v>
      </c>
      <c r="K65">
        <f t="shared" si="2"/>
        <v>0.4496881117429597</v>
      </c>
    </row>
    <row r="66" spans="1:11" x14ac:dyDescent="0.75">
      <c r="A66">
        <v>64</v>
      </c>
      <c r="B66">
        <v>400.37200000000001</v>
      </c>
      <c r="C66">
        <v>404.83</v>
      </c>
      <c r="D66">
        <v>234.30699999999999</v>
      </c>
      <c r="E66">
        <v>422.32799999999997</v>
      </c>
      <c r="G66" s="1">
        <f t="shared" si="0"/>
        <v>-4.45799999999997</v>
      </c>
      <c r="I66">
        <f t="shared" si="1"/>
        <v>64</v>
      </c>
      <c r="J66">
        <f t="shared" si="3"/>
        <v>0.25970463672072214</v>
      </c>
      <c r="K66">
        <f t="shared" si="2"/>
        <v>0.42108901590325737</v>
      </c>
    </row>
    <row r="67" spans="1:11" x14ac:dyDescent="0.75">
      <c r="A67">
        <v>65</v>
      </c>
      <c r="B67">
        <v>388.18299999999999</v>
      </c>
      <c r="C67">
        <v>396.76299999999998</v>
      </c>
      <c r="D67">
        <v>223.95099999999999</v>
      </c>
      <c r="E67">
        <v>400.69499999999999</v>
      </c>
      <c r="G67" s="1">
        <f t="shared" ref="G67:G99" si="4">B67-C67</f>
        <v>-8.5799999999999841</v>
      </c>
      <c r="I67">
        <f t="shared" ref="I67:I99" si="5">A67</f>
        <v>65</v>
      </c>
      <c r="J67">
        <f t="shared" si="3"/>
        <v>0.16925237541418925</v>
      </c>
      <c r="K67">
        <f t="shared" ref="K67:K99" si="6">(D67-107)/(E67-120)</f>
        <v>0.41664796309161189</v>
      </c>
    </row>
    <row r="68" spans="1:11" x14ac:dyDescent="0.75">
      <c r="A68">
        <v>66</v>
      </c>
      <c r="B68">
        <v>390.47699999999998</v>
      </c>
      <c r="C68">
        <v>392.41699999999997</v>
      </c>
      <c r="D68">
        <v>223.983</v>
      </c>
      <c r="E68">
        <v>395.77300000000002</v>
      </c>
      <c r="G68" s="1">
        <f t="shared" si="4"/>
        <v>-1.9399999999999977</v>
      </c>
      <c r="I68">
        <f t="shared" si="5"/>
        <v>66</v>
      </c>
      <c r="J68">
        <f t="shared" ref="J68:J99" si="7">(G68-MIN(G$3:G$99))/(MAX(G$3:G$99)-MIN(G$3:G$99))</f>
        <v>0.31495907485023372</v>
      </c>
      <c r="K68">
        <f t="shared" si="6"/>
        <v>0.4242003386843527</v>
      </c>
    </row>
    <row r="69" spans="1:11" x14ac:dyDescent="0.75">
      <c r="A69">
        <v>67</v>
      </c>
      <c r="B69">
        <v>396.22199999999998</v>
      </c>
      <c r="C69">
        <v>399.07799999999997</v>
      </c>
      <c r="D69">
        <v>230.17699999999999</v>
      </c>
      <c r="E69">
        <v>403.18400000000003</v>
      </c>
      <c r="G69" s="1">
        <f t="shared" si="4"/>
        <v>-2.8559999999999945</v>
      </c>
      <c r="I69">
        <f t="shared" si="5"/>
        <v>67</v>
      </c>
      <c r="J69">
        <f t="shared" si="7"/>
        <v>0.29485857233767099</v>
      </c>
      <c r="K69">
        <f t="shared" si="6"/>
        <v>0.43497160856545564</v>
      </c>
    </row>
    <row r="70" spans="1:11" x14ac:dyDescent="0.75">
      <c r="A70">
        <v>68</v>
      </c>
      <c r="B70">
        <v>404.56200000000001</v>
      </c>
      <c r="C70">
        <v>407.5</v>
      </c>
      <c r="D70">
        <v>228.56299999999999</v>
      </c>
      <c r="E70">
        <v>393.54399999999998</v>
      </c>
      <c r="G70" s="1">
        <f t="shared" si="4"/>
        <v>-2.9379999999999882</v>
      </c>
      <c r="I70">
        <f t="shared" si="5"/>
        <v>68</v>
      </c>
      <c r="J70">
        <f t="shared" si="7"/>
        <v>0.29305918237475609</v>
      </c>
      <c r="K70">
        <f t="shared" si="6"/>
        <v>0.44440016962536188</v>
      </c>
    </row>
    <row r="71" spans="1:11" x14ac:dyDescent="0.75">
      <c r="A71">
        <v>69</v>
      </c>
      <c r="B71">
        <v>392.94400000000002</v>
      </c>
      <c r="C71">
        <v>388.661</v>
      </c>
      <c r="D71">
        <v>220.55500000000001</v>
      </c>
      <c r="E71">
        <v>386.137</v>
      </c>
      <c r="G71" s="1">
        <f t="shared" si="4"/>
        <v>4.2830000000000155</v>
      </c>
      <c r="I71">
        <f t="shared" si="5"/>
        <v>69</v>
      </c>
      <c r="J71">
        <f t="shared" si="7"/>
        <v>0.45151521801145489</v>
      </c>
      <c r="K71">
        <f t="shared" si="6"/>
        <v>0.42667874064861333</v>
      </c>
    </row>
    <row r="72" spans="1:11" x14ac:dyDescent="0.75">
      <c r="A72">
        <v>70</v>
      </c>
      <c r="B72">
        <v>407.2</v>
      </c>
      <c r="C72">
        <v>398.64</v>
      </c>
      <c r="D72">
        <v>222.756</v>
      </c>
      <c r="E72">
        <v>393.90199999999999</v>
      </c>
      <c r="G72" s="1">
        <f t="shared" si="4"/>
        <v>8.5600000000000023</v>
      </c>
      <c r="I72">
        <f t="shared" si="5"/>
        <v>70</v>
      </c>
      <c r="J72">
        <f t="shared" si="7"/>
        <v>0.54536876522349731</v>
      </c>
      <c r="K72">
        <f t="shared" si="6"/>
        <v>0.42261830873816186</v>
      </c>
    </row>
    <row r="73" spans="1:11" x14ac:dyDescent="0.75">
      <c r="A73">
        <v>71</v>
      </c>
      <c r="B73">
        <v>410.28199999999998</v>
      </c>
      <c r="C73">
        <v>396.09800000000001</v>
      </c>
      <c r="D73">
        <v>221.352</v>
      </c>
      <c r="E73">
        <v>390.036</v>
      </c>
      <c r="G73" s="1">
        <f t="shared" si="4"/>
        <v>14.183999999999969</v>
      </c>
      <c r="I73">
        <f t="shared" si="5"/>
        <v>71</v>
      </c>
      <c r="J73">
        <f t="shared" si="7"/>
        <v>0.66878058414342367</v>
      </c>
      <c r="K73">
        <f t="shared" si="6"/>
        <v>0.42346946333081514</v>
      </c>
    </row>
    <row r="74" spans="1:11" x14ac:dyDescent="0.75">
      <c r="A74">
        <v>72</v>
      </c>
      <c r="B74">
        <v>428.51600000000002</v>
      </c>
      <c r="C74">
        <v>412.95400000000001</v>
      </c>
      <c r="D74">
        <v>225.989</v>
      </c>
      <c r="E74">
        <v>396.63</v>
      </c>
      <c r="G74" s="1">
        <f t="shared" si="4"/>
        <v>15.562000000000012</v>
      </c>
      <c r="I74">
        <f t="shared" si="5"/>
        <v>72</v>
      </c>
      <c r="J74">
        <f t="shared" si="7"/>
        <v>0.69901911303241093</v>
      </c>
      <c r="K74">
        <f t="shared" si="6"/>
        <v>0.43013772909662729</v>
      </c>
    </row>
    <row r="75" spans="1:11" x14ac:dyDescent="0.75">
      <c r="A75">
        <v>73</v>
      </c>
      <c r="B75">
        <v>428.59199999999998</v>
      </c>
      <c r="C75">
        <v>415.79599999999999</v>
      </c>
      <c r="D75">
        <v>223.607</v>
      </c>
      <c r="E75">
        <v>383.95400000000001</v>
      </c>
      <c r="G75" s="1">
        <f t="shared" si="4"/>
        <v>12.795999999999992</v>
      </c>
      <c r="I75">
        <f t="shared" si="5"/>
        <v>73</v>
      </c>
      <c r="J75">
        <f t="shared" si="7"/>
        <v>0.63832261745408225</v>
      </c>
      <c r="K75">
        <f t="shared" si="6"/>
        <v>0.44177015692128174</v>
      </c>
    </row>
    <row r="76" spans="1:11" x14ac:dyDescent="0.75">
      <c r="A76">
        <v>74</v>
      </c>
      <c r="B76">
        <v>418.87200000000001</v>
      </c>
      <c r="C76">
        <v>408.75</v>
      </c>
      <c r="D76">
        <v>221.352</v>
      </c>
      <c r="E76">
        <v>379.22199999999998</v>
      </c>
      <c r="G76" s="1">
        <f t="shared" si="4"/>
        <v>10.122000000000014</v>
      </c>
      <c r="I76">
        <f t="shared" si="5"/>
        <v>74</v>
      </c>
      <c r="J76">
        <f t="shared" si="7"/>
        <v>0.57964494963902491</v>
      </c>
      <c r="K76">
        <f t="shared" si="6"/>
        <v>0.44113539745854907</v>
      </c>
    </row>
    <row r="77" spans="1:11" x14ac:dyDescent="0.75">
      <c r="A77">
        <v>75</v>
      </c>
      <c r="B77">
        <v>414.81400000000002</v>
      </c>
      <c r="C77">
        <v>402.61599999999999</v>
      </c>
      <c r="D77">
        <v>223.53899999999999</v>
      </c>
      <c r="E77">
        <v>373.31099999999998</v>
      </c>
      <c r="G77" s="1">
        <f t="shared" si="4"/>
        <v>12.198000000000036</v>
      </c>
      <c r="I77">
        <f t="shared" si="5"/>
        <v>75</v>
      </c>
      <c r="J77">
        <f t="shared" si="7"/>
        <v>0.6252002369928249</v>
      </c>
      <c r="K77">
        <f t="shared" si="6"/>
        <v>0.46006292660010817</v>
      </c>
    </row>
    <row r="78" spans="1:11" x14ac:dyDescent="0.75">
      <c r="A78">
        <v>76</v>
      </c>
      <c r="B78">
        <v>409.54700000000003</v>
      </c>
      <c r="C78">
        <v>397.286</v>
      </c>
      <c r="D78">
        <v>216.922</v>
      </c>
      <c r="E78">
        <v>370.863</v>
      </c>
      <c r="G78" s="1">
        <f t="shared" si="4"/>
        <v>12.261000000000024</v>
      </c>
      <c r="I78">
        <f t="shared" si="5"/>
        <v>76</v>
      </c>
      <c r="J78">
        <f t="shared" si="7"/>
        <v>0.62658269513506426</v>
      </c>
      <c r="K78">
        <f t="shared" si="6"/>
        <v>0.43817541845549163</v>
      </c>
    </row>
    <row r="79" spans="1:11" x14ac:dyDescent="0.75">
      <c r="A79">
        <v>77</v>
      </c>
      <c r="B79">
        <v>404.78500000000003</v>
      </c>
      <c r="C79">
        <v>397.65600000000001</v>
      </c>
      <c r="D79">
        <v>219.666</v>
      </c>
      <c r="E79">
        <v>365.59</v>
      </c>
      <c r="G79" s="1">
        <f t="shared" si="4"/>
        <v>7.1290000000000191</v>
      </c>
      <c r="I79">
        <f t="shared" si="5"/>
        <v>77</v>
      </c>
      <c r="J79">
        <f t="shared" si="7"/>
        <v>0.51396721599262718</v>
      </c>
      <c r="K79">
        <f t="shared" si="6"/>
        <v>0.45875646402540826</v>
      </c>
    </row>
    <row r="80" spans="1:11" x14ac:dyDescent="0.75">
      <c r="A80">
        <v>78</v>
      </c>
      <c r="B80">
        <v>398.20299999999997</v>
      </c>
      <c r="C80">
        <v>390.91500000000002</v>
      </c>
      <c r="D80">
        <v>221.47800000000001</v>
      </c>
      <c r="E80">
        <v>363.983</v>
      </c>
      <c r="G80" s="1">
        <f t="shared" si="4"/>
        <v>7.2879999999999541</v>
      </c>
      <c r="I80">
        <f t="shared" si="5"/>
        <v>78</v>
      </c>
      <c r="J80">
        <f t="shared" si="7"/>
        <v>0.51745627701827801</v>
      </c>
      <c r="K80">
        <f t="shared" si="6"/>
        <v>0.4692048216474099</v>
      </c>
    </row>
    <row r="81" spans="1:11" x14ac:dyDescent="0.75">
      <c r="A81">
        <v>79</v>
      </c>
      <c r="B81">
        <v>395.90199999999999</v>
      </c>
      <c r="C81">
        <v>392.67700000000002</v>
      </c>
      <c r="D81">
        <v>215.90600000000001</v>
      </c>
      <c r="E81">
        <v>368.90600000000001</v>
      </c>
      <c r="G81" s="1">
        <f t="shared" si="4"/>
        <v>3.2249999999999659</v>
      </c>
      <c r="I81">
        <f t="shared" si="5"/>
        <v>79</v>
      </c>
      <c r="J81">
        <f t="shared" si="7"/>
        <v>0.42829869873384302</v>
      </c>
      <c r="K81">
        <f t="shared" si="6"/>
        <v>0.43753866921649137</v>
      </c>
    </row>
    <row r="82" spans="1:11" x14ac:dyDescent="0.75">
      <c r="A82">
        <v>80</v>
      </c>
      <c r="B82">
        <v>396.39</v>
      </c>
      <c r="C82">
        <v>390.07299999999998</v>
      </c>
      <c r="D82">
        <v>212.41800000000001</v>
      </c>
      <c r="E82">
        <v>362.93400000000003</v>
      </c>
      <c r="G82" s="1">
        <f t="shared" si="4"/>
        <v>6.3170000000000073</v>
      </c>
      <c r="I82">
        <f t="shared" si="5"/>
        <v>80</v>
      </c>
      <c r="J82">
        <f t="shared" si="7"/>
        <v>0.49614886660376117</v>
      </c>
      <c r="K82">
        <f t="shared" si="6"/>
        <v>0.43393678941605535</v>
      </c>
    </row>
    <row r="83" spans="1:11" x14ac:dyDescent="0.75">
      <c r="A83">
        <v>81</v>
      </c>
      <c r="B83">
        <v>395.238</v>
      </c>
      <c r="C83">
        <v>383.87</v>
      </c>
      <c r="D83">
        <v>209.81899999999999</v>
      </c>
      <c r="E83">
        <v>355.197</v>
      </c>
      <c r="G83" s="1">
        <f t="shared" si="4"/>
        <v>11.367999999999995</v>
      </c>
      <c r="I83">
        <f t="shared" si="5"/>
        <v>81</v>
      </c>
      <c r="J83">
        <f t="shared" si="7"/>
        <v>0.60698689956331842</v>
      </c>
      <c r="K83">
        <f t="shared" si="6"/>
        <v>0.43716118828046269</v>
      </c>
    </row>
    <row r="84" spans="1:11" x14ac:dyDescent="0.75">
      <c r="A84">
        <v>82</v>
      </c>
      <c r="B84">
        <v>395.41399999999999</v>
      </c>
      <c r="C84">
        <v>394.76900000000001</v>
      </c>
      <c r="D84">
        <v>211.27799999999999</v>
      </c>
      <c r="E84">
        <v>360.28199999999998</v>
      </c>
      <c r="G84" s="1">
        <f t="shared" si="4"/>
        <v>0.64499999999998181</v>
      </c>
      <c r="I84">
        <f t="shared" si="5"/>
        <v>82</v>
      </c>
      <c r="J84">
        <f t="shared" si="7"/>
        <v>0.37168374624212719</v>
      </c>
      <c r="K84">
        <f t="shared" si="6"/>
        <v>0.43398173812437052</v>
      </c>
    </row>
    <row r="85" spans="1:11" x14ac:dyDescent="0.75">
      <c r="A85">
        <v>83</v>
      </c>
      <c r="B85">
        <v>394.02600000000001</v>
      </c>
      <c r="C85">
        <v>394.78800000000001</v>
      </c>
      <c r="D85">
        <v>207.73099999999999</v>
      </c>
      <c r="E85">
        <v>359.38900000000001</v>
      </c>
      <c r="G85" s="1">
        <f t="shared" si="4"/>
        <v>-0.76200000000000045</v>
      </c>
      <c r="I85">
        <f t="shared" si="5"/>
        <v>83</v>
      </c>
      <c r="J85">
        <f t="shared" si="7"/>
        <v>0.34080884773211029</v>
      </c>
      <c r="K85">
        <f t="shared" si="6"/>
        <v>0.420783745284871</v>
      </c>
    </row>
    <row r="86" spans="1:11" x14ac:dyDescent="0.75">
      <c r="A86">
        <v>84</v>
      </c>
      <c r="B86">
        <v>397.68400000000003</v>
      </c>
      <c r="C86">
        <v>395.86500000000001</v>
      </c>
      <c r="D86">
        <v>204.50899999999999</v>
      </c>
      <c r="E86">
        <v>355.47699999999998</v>
      </c>
      <c r="G86" s="1">
        <f t="shared" si="4"/>
        <v>1.8190000000000168</v>
      </c>
      <c r="I86">
        <f t="shared" si="5"/>
        <v>84</v>
      </c>
      <c r="J86">
        <f t="shared" si="7"/>
        <v>0.3974457440038624</v>
      </c>
      <c r="K86">
        <f t="shared" si="6"/>
        <v>0.41409139746132317</v>
      </c>
    </row>
    <row r="87" spans="1:11" x14ac:dyDescent="0.75">
      <c r="A87">
        <v>85</v>
      </c>
      <c r="B87">
        <v>390.96100000000001</v>
      </c>
      <c r="C87">
        <v>396.70600000000002</v>
      </c>
      <c r="D87">
        <v>202.18299999999999</v>
      </c>
      <c r="E87">
        <v>345.59100000000001</v>
      </c>
      <c r="G87" s="1">
        <f t="shared" si="4"/>
        <v>-5.7450000000000045</v>
      </c>
      <c r="I87">
        <f t="shared" si="5"/>
        <v>85</v>
      </c>
      <c r="J87">
        <f t="shared" si="7"/>
        <v>0.23146299181496996</v>
      </c>
      <c r="K87">
        <f t="shared" si="6"/>
        <v>0.42192729319875344</v>
      </c>
    </row>
    <row r="88" spans="1:11" x14ac:dyDescent="0.75">
      <c r="A88">
        <v>86</v>
      </c>
      <c r="B88">
        <v>399.24400000000003</v>
      </c>
      <c r="C88">
        <v>394.31900000000002</v>
      </c>
      <c r="D88">
        <v>199.32400000000001</v>
      </c>
      <c r="E88">
        <v>345.29</v>
      </c>
      <c r="G88" s="1">
        <f t="shared" si="4"/>
        <v>4.9250000000000114</v>
      </c>
      <c r="I88">
        <f t="shared" si="5"/>
        <v>86</v>
      </c>
      <c r="J88">
        <f t="shared" si="7"/>
        <v>0.46560312479427718</v>
      </c>
      <c r="K88">
        <f t="shared" si="6"/>
        <v>0.40980070131830088</v>
      </c>
    </row>
    <row r="89" spans="1:11" x14ac:dyDescent="0.75">
      <c r="A89">
        <v>87</v>
      </c>
      <c r="B89">
        <v>396.66300000000001</v>
      </c>
      <c r="C89">
        <v>390.40300000000002</v>
      </c>
      <c r="D89">
        <v>196.55</v>
      </c>
      <c r="E89">
        <v>347.21800000000002</v>
      </c>
      <c r="G89" s="1">
        <f t="shared" si="4"/>
        <v>6.2599999999999909</v>
      </c>
      <c r="I89">
        <f t="shared" si="5"/>
        <v>87</v>
      </c>
      <c r="J89">
        <f t="shared" si="7"/>
        <v>0.49489807114173451</v>
      </c>
      <c r="K89">
        <f t="shared" si="6"/>
        <v>0.39411490286861078</v>
      </c>
    </row>
    <row r="90" spans="1:11" x14ac:dyDescent="0.75">
      <c r="A90">
        <v>88</v>
      </c>
      <c r="B90">
        <v>390.66899999999998</v>
      </c>
      <c r="C90">
        <v>374.19</v>
      </c>
      <c r="D90">
        <v>191.441</v>
      </c>
      <c r="E90">
        <v>349.72699999999998</v>
      </c>
      <c r="G90" s="1">
        <f t="shared" si="4"/>
        <v>16.478999999999985</v>
      </c>
      <c r="I90">
        <f t="shared" si="5"/>
        <v>88</v>
      </c>
      <c r="J90">
        <f t="shared" si="7"/>
        <v>0.71914155932500867</v>
      </c>
      <c r="K90">
        <f t="shared" si="6"/>
        <v>0.36757107349157919</v>
      </c>
    </row>
    <row r="91" spans="1:11" x14ac:dyDescent="0.75">
      <c r="A91">
        <v>89</v>
      </c>
      <c r="B91">
        <v>393.95600000000002</v>
      </c>
      <c r="C91">
        <v>378.40699999999998</v>
      </c>
      <c r="D91">
        <v>188.803</v>
      </c>
      <c r="E91">
        <v>335.714</v>
      </c>
      <c r="G91" s="1">
        <f t="shared" si="4"/>
        <v>15.549000000000035</v>
      </c>
      <c r="I91">
        <f t="shared" si="5"/>
        <v>89</v>
      </c>
      <c r="J91">
        <f t="shared" si="7"/>
        <v>0.69873384389194937</v>
      </c>
      <c r="K91">
        <f t="shared" si="6"/>
        <v>0.37921970757577161</v>
      </c>
    </row>
    <row r="92" spans="1:11" x14ac:dyDescent="0.75">
      <c r="A92">
        <v>90</v>
      </c>
      <c r="B92">
        <v>398.9</v>
      </c>
      <c r="C92">
        <v>377.18099999999998</v>
      </c>
      <c r="D92">
        <v>192.23099999999999</v>
      </c>
      <c r="E92">
        <v>341.39499999999998</v>
      </c>
      <c r="G92" s="1">
        <f t="shared" si="4"/>
        <v>21.718999999999994</v>
      </c>
      <c r="I92">
        <f t="shared" si="5"/>
        <v>90</v>
      </c>
      <c r="J92">
        <f t="shared" si="7"/>
        <v>0.83412696671128517</v>
      </c>
      <c r="K92">
        <f t="shared" si="6"/>
        <v>0.38497256035592492</v>
      </c>
    </row>
    <row r="93" spans="1:11" x14ac:dyDescent="0.75">
      <c r="A93">
        <v>91</v>
      </c>
      <c r="B93">
        <v>389.18099999999998</v>
      </c>
      <c r="C93">
        <v>373.75900000000001</v>
      </c>
      <c r="D93">
        <v>188.672</v>
      </c>
      <c r="E93">
        <v>334.02499999999998</v>
      </c>
      <c r="G93" s="1">
        <f t="shared" si="4"/>
        <v>15.421999999999969</v>
      </c>
      <c r="I93">
        <f t="shared" si="5"/>
        <v>91</v>
      </c>
      <c r="J93">
        <f t="shared" si="7"/>
        <v>0.69594698382743314</v>
      </c>
      <c r="K93">
        <f t="shared" si="6"/>
        <v>0.38160028034108168</v>
      </c>
    </row>
    <row r="94" spans="1:11" x14ac:dyDescent="0.75">
      <c r="A94">
        <v>92</v>
      </c>
      <c r="B94">
        <v>378.24400000000003</v>
      </c>
      <c r="C94">
        <v>358.89400000000001</v>
      </c>
      <c r="D94">
        <v>185.24799999999999</v>
      </c>
      <c r="E94">
        <v>325.56299999999999</v>
      </c>
      <c r="G94" s="1">
        <f t="shared" si="4"/>
        <v>19.350000000000023</v>
      </c>
      <c r="I94">
        <f t="shared" si="5"/>
        <v>92</v>
      </c>
      <c r="J94">
        <f t="shared" si="7"/>
        <v>0.78214215180707047</v>
      </c>
      <c r="K94">
        <f t="shared" si="6"/>
        <v>0.38065216016501019</v>
      </c>
    </row>
    <row r="95" spans="1:11" x14ac:dyDescent="0.75">
      <c r="A95">
        <v>93</v>
      </c>
      <c r="B95">
        <v>373.36799999999999</v>
      </c>
      <c r="C95">
        <v>358.23599999999999</v>
      </c>
      <c r="D95">
        <v>186.495</v>
      </c>
      <c r="E95">
        <v>322.92599999999999</v>
      </c>
      <c r="G95" s="1">
        <f t="shared" si="4"/>
        <v>15.132000000000005</v>
      </c>
      <c r="I95">
        <f t="shared" si="5"/>
        <v>93</v>
      </c>
      <c r="J95">
        <f t="shared" si="7"/>
        <v>0.68958328761712473</v>
      </c>
      <c r="K95">
        <f t="shared" si="6"/>
        <v>0.39174378837605833</v>
      </c>
    </row>
    <row r="96" spans="1:11" x14ac:dyDescent="0.75">
      <c r="A96">
        <v>94</v>
      </c>
      <c r="B96">
        <v>379.54599999999999</v>
      </c>
      <c r="C96">
        <v>356.18099999999998</v>
      </c>
      <c r="D96">
        <v>182.822</v>
      </c>
      <c r="E96">
        <v>320.56200000000001</v>
      </c>
      <c r="G96" s="1">
        <f t="shared" si="4"/>
        <v>23.365000000000009</v>
      </c>
      <c r="I96">
        <f t="shared" si="5"/>
        <v>94</v>
      </c>
      <c r="J96">
        <f t="shared" si="7"/>
        <v>0.87024642864979906</v>
      </c>
      <c r="K96">
        <f t="shared" si="6"/>
        <v>0.37804768600233346</v>
      </c>
    </row>
    <row r="97" spans="1:11" x14ac:dyDescent="0.75">
      <c r="A97">
        <v>95</v>
      </c>
      <c r="B97">
        <v>377.536</v>
      </c>
      <c r="C97">
        <v>360.291</v>
      </c>
      <c r="D97">
        <v>183.934</v>
      </c>
      <c r="E97">
        <v>336.75299999999999</v>
      </c>
      <c r="G97" s="1">
        <f t="shared" si="4"/>
        <v>17.245000000000005</v>
      </c>
      <c r="I97">
        <f t="shared" si="5"/>
        <v>95</v>
      </c>
      <c r="J97">
        <f t="shared" si="7"/>
        <v>0.73595049483223962</v>
      </c>
      <c r="K97">
        <f t="shared" si="6"/>
        <v>0.35493857063108702</v>
      </c>
    </row>
    <row r="98" spans="1:11" x14ac:dyDescent="0.75">
      <c r="A98">
        <v>96</v>
      </c>
      <c r="B98">
        <v>395.82900000000001</v>
      </c>
      <c r="C98">
        <v>366.55099999999999</v>
      </c>
      <c r="D98">
        <v>181.976</v>
      </c>
      <c r="E98">
        <v>339.75299999999999</v>
      </c>
      <c r="G98" s="1">
        <f t="shared" si="4"/>
        <v>29.27800000000002</v>
      </c>
      <c r="I98">
        <f t="shared" si="5"/>
        <v>96</v>
      </c>
      <c r="J98">
        <f t="shared" si="7"/>
        <v>1</v>
      </c>
      <c r="K98">
        <f t="shared" si="6"/>
        <v>0.34118305552142636</v>
      </c>
    </row>
    <row r="99" spans="1:11" x14ac:dyDescent="0.75">
      <c r="A99">
        <v>97</v>
      </c>
      <c r="B99">
        <v>375.83300000000003</v>
      </c>
      <c r="C99">
        <v>356.26100000000002</v>
      </c>
      <c r="D99">
        <v>181.328</v>
      </c>
      <c r="E99">
        <v>334.839</v>
      </c>
      <c r="G99" s="1">
        <f t="shared" si="4"/>
        <v>19.572000000000003</v>
      </c>
      <c r="I99">
        <f t="shared" si="5"/>
        <v>97</v>
      </c>
      <c r="J99">
        <f t="shared" si="7"/>
        <v>0.78701367097496189</v>
      </c>
      <c r="K99">
        <f t="shared" si="6"/>
        <v>0.34597070364319327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4FAAC-1DF9-4154-A012-0D053B61C17B}">
  <dimension ref="A1:K96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29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10</v>
      </c>
      <c r="B3">
        <v>427.5</v>
      </c>
      <c r="C3">
        <v>428.142</v>
      </c>
      <c r="D3">
        <v>258.14299999999997</v>
      </c>
      <c r="E3">
        <v>362.84800000000001</v>
      </c>
      <c r="G3" s="1">
        <f t="shared" ref="G3:G66" si="0">B3-C3</f>
        <v>-0.64199999999999591</v>
      </c>
      <c r="I3">
        <f t="shared" ref="I3:I66" si="1">A3</f>
        <v>10</v>
      </c>
      <c r="J3">
        <f>(G3-MIN(G$3:G$96))/(MAX(G$3:G$96)-MIN(G$3:G$96))</f>
        <v>0.27103060244270621</v>
      </c>
      <c r="K3">
        <f t="shared" ref="K3:K66" si="2">(D3-107)/(E3-120)</f>
        <v>0.62237696007379084</v>
      </c>
    </row>
    <row r="4" spans="1:11" x14ac:dyDescent="0.75">
      <c r="A4">
        <v>11</v>
      </c>
      <c r="B4">
        <v>416.35500000000002</v>
      </c>
      <c r="C4">
        <v>418.92</v>
      </c>
      <c r="D4">
        <v>251.00899999999999</v>
      </c>
      <c r="E4">
        <v>353.06200000000001</v>
      </c>
      <c r="G4" s="1">
        <f t="shared" si="0"/>
        <v>-2.5649999999999977</v>
      </c>
      <c r="I4">
        <f t="shared" si="1"/>
        <v>11</v>
      </c>
      <c r="J4">
        <f t="shared" ref="J4:J67" si="3">(G4-MIN(G$3:G$96))/(MAX(G$3:G$96)-MIN(G$3:G$96))</f>
        <v>0.23333137289497924</v>
      </c>
      <c r="K4">
        <f t="shared" si="2"/>
        <v>0.61789995795110308</v>
      </c>
    </row>
    <row r="5" spans="1:11" x14ac:dyDescent="0.75">
      <c r="A5">
        <v>12</v>
      </c>
      <c r="B5">
        <v>424.637</v>
      </c>
      <c r="C5">
        <v>423.30700000000002</v>
      </c>
      <c r="D5">
        <v>255.304</v>
      </c>
      <c r="E5">
        <v>361.161</v>
      </c>
      <c r="G5" s="1">
        <f t="shared" si="0"/>
        <v>1.3299999999999841</v>
      </c>
      <c r="I5">
        <f t="shared" si="1"/>
        <v>12</v>
      </c>
      <c r="J5">
        <f t="shared" si="3"/>
        <v>0.30969044678390051</v>
      </c>
      <c r="K5">
        <f t="shared" si="2"/>
        <v>0.61495847172635709</v>
      </c>
    </row>
    <row r="6" spans="1:11" x14ac:dyDescent="0.75">
      <c r="A6">
        <v>13</v>
      </c>
      <c r="B6">
        <v>443.07</v>
      </c>
      <c r="C6">
        <v>445.77800000000002</v>
      </c>
      <c r="D6">
        <v>261.62099999999998</v>
      </c>
      <c r="E6">
        <v>370.113</v>
      </c>
      <c r="G6" s="1">
        <f t="shared" si="0"/>
        <v>-2.7080000000000268</v>
      </c>
      <c r="I6">
        <f t="shared" si="1"/>
        <v>13</v>
      </c>
      <c r="J6">
        <f t="shared" si="3"/>
        <v>0.23052794604873586</v>
      </c>
      <c r="K6">
        <f t="shared" si="2"/>
        <v>0.6182045715336667</v>
      </c>
    </row>
    <row r="7" spans="1:11" x14ac:dyDescent="0.75">
      <c r="A7">
        <v>14</v>
      </c>
      <c r="B7">
        <v>443.91399999999999</v>
      </c>
      <c r="C7">
        <v>446.483</v>
      </c>
      <c r="D7">
        <v>270.75</v>
      </c>
      <c r="E7">
        <v>382.96</v>
      </c>
      <c r="G7" s="1">
        <f t="shared" si="0"/>
        <v>-2.5690000000000168</v>
      </c>
      <c r="I7">
        <f t="shared" si="1"/>
        <v>14</v>
      </c>
      <c r="J7">
        <f t="shared" si="3"/>
        <v>0.23325295536081825</v>
      </c>
      <c r="K7">
        <f t="shared" si="2"/>
        <v>0.62271828414968056</v>
      </c>
    </row>
    <row r="8" spans="1:11" x14ac:dyDescent="0.75">
      <c r="A8">
        <v>15</v>
      </c>
      <c r="B8">
        <v>440.01600000000002</v>
      </c>
      <c r="C8">
        <v>441.81099999999998</v>
      </c>
      <c r="D8">
        <v>262.911</v>
      </c>
      <c r="E8">
        <v>368.82299999999998</v>
      </c>
      <c r="G8" s="1">
        <f t="shared" si="0"/>
        <v>-1.7949999999999591</v>
      </c>
      <c r="I8">
        <f t="shared" si="1"/>
        <v>15</v>
      </c>
      <c r="J8">
        <f t="shared" si="3"/>
        <v>0.24842674822090291</v>
      </c>
      <c r="K8">
        <f t="shared" si="2"/>
        <v>0.6265940045735322</v>
      </c>
    </row>
    <row r="9" spans="1:11" x14ac:dyDescent="0.75">
      <c r="A9">
        <v>16</v>
      </c>
      <c r="B9">
        <v>443.58300000000003</v>
      </c>
      <c r="C9">
        <v>446.60899999999998</v>
      </c>
      <c r="D9">
        <v>262.67899999999997</v>
      </c>
      <c r="E9">
        <v>373.72300000000001</v>
      </c>
      <c r="G9" s="1">
        <f t="shared" si="0"/>
        <v>-3.0259999999999536</v>
      </c>
      <c r="I9">
        <f t="shared" si="1"/>
        <v>16</v>
      </c>
      <c r="J9">
        <f t="shared" si="3"/>
        <v>0.22429375208296654</v>
      </c>
      <c r="K9">
        <f t="shared" si="2"/>
        <v>0.61357858767238271</v>
      </c>
    </row>
    <row r="10" spans="1:11" x14ac:dyDescent="0.75">
      <c r="A10">
        <v>17</v>
      </c>
      <c r="B10">
        <v>448.23500000000001</v>
      </c>
      <c r="C10">
        <v>452.75</v>
      </c>
      <c r="D10">
        <v>253.65700000000001</v>
      </c>
      <c r="E10">
        <v>362.89100000000002</v>
      </c>
      <c r="G10" s="1">
        <f t="shared" si="0"/>
        <v>-4.5149999999999864</v>
      </c>
      <c r="I10">
        <f t="shared" si="1"/>
        <v>17</v>
      </c>
      <c r="J10">
        <f t="shared" si="3"/>
        <v>0.19510282499166826</v>
      </c>
      <c r="K10">
        <f t="shared" si="2"/>
        <v>0.60379758821858365</v>
      </c>
    </row>
    <row r="11" spans="1:11" x14ac:dyDescent="0.75">
      <c r="A11">
        <v>18</v>
      </c>
      <c r="B11">
        <v>447.96199999999999</v>
      </c>
      <c r="C11">
        <v>448.47300000000001</v>
      </c>
      <c r="D11">
        <v>250.63499999999999</v>
      </c>
      <c r="E11">
        <v>361.34300000000002</v>
      </c>
      <c r="G11" s="1">
        <f t="shared" si="0"/>
        <v>-0.5110000000000241</v>
      </c>
      <c r="I11">
        <f t="shared" si="1"/>
        <v>18</v>
      </c>
      <c r="J11">
        <f t="shared" si="3"/>
        <v>0.27359877668646654</v>
      </c>
      <c r="K11">
        <f t="shared" si="2"/>
        <v>0.59514881310002765</v>
      </c>
    </row>
    <row r="12" spans="1:11" x14ac:dyDescent="0.75">
      <c r="A12">
        <v>19</v>
      </c>
      <c r="B12">
        <v>445.58300000000003</v>
      </c>
      <c r="C12">
        <v>446.23399999999998</v>
      </c>
      <c r="D12">
        <v>243.898</v>
      </c>
      <c r="E12">
        <v>351.72300000000001</v>
      </c>
      <c r="G12" s="1">
        <f t="shared" si="0"/>
        <v>-0.65099999999995362</v>
      </c>
      <c r="I12">
        <f t="shared" si="1"/>
        <v>19</v>
      </c>
      <c r="J12">
        <f t="shared" si="3"/>
        <v>0.27085416299084558</v>
      </c>
      <c r="K12">
        <f t="shared" si="2"/>
        <v>0.59078296069013425</v>
      </c>
    </row>
    <row r="13" spans="1:11" x14ac:dyDescent="0.75">
      <c r="A13">
        <v>20</v>
      </c>
      <c r="B13">
        <v>448.25</v>
      </c>
      <c r="C13">
        <v>451.08199999999999</v>
      </c>
      <c r="D13">
        <v>246.00700000000001</v>
      </c>
      <c r="E13">
        <v>351.48899999999998</v>
      </c>
      <c r="G13" s="1">
        <f t="shared" si="0"/>
        <v>-2.8319999999999936</v>
      </c>
      <c r="I13">
        <f t="shared" si="1"/>
        <v>20</v>
      </c>
      <c r="J13">
        <f t="shared" si="3"/>
        <v>0.22809700248975673</v>
      </c>
      <c r="K13">
        <f t="shared" si="2"/>
        <v>0.60049073606089287</v>
      </c>
    </row>
    <row r="14" spans="1:11" x14ac:dyDescent="0.75">
      <c r="A14">
        <v>21</v>
      </c>
      <c r="B14">
        <v>451.18200000000002</v>
      </c>
      <c r="C14">
        <v>449.70100000000002</v>
      </c>
      <c r="D14">
        <v>241.92699999999999</v>
      </c>
      <c r="E14">
        <v>346.54</v>
      </c>
      <c r="G14" s="1">
        <f t="shared" si="0"/>
        <v>1.4809999999999945</v>
      </c>
      <c r="I14">
        <f t="shared" si="1"/>
        <v>21</v>
      </c>
      <c r="J14">
        <f t="shared" si="3"/>
        <v>0.31265070869846484</v>
      </c>
      <c r="K14">
        <f t="shared" si="2"/>
        <v>0.59559901121214787</v>
      </c>
    </row>
    <row r="15" spans="1:11" x14ac:dyDescent="0.75">
      <c r="A15">
        <v>22</v>
      </c>
      <c r="B15">
        <v>459.62900000000002</v>
      </c>
      <c r="C15">
        <v>459.32600000000002</v>
      </c>
      <c r="D15">
        <v>241.43100000000001</v>
      </c>
      <c r="E15">
        <v>352.93400000000003</v>
      </c>
      <c r="G15" s="1">
        <f t="shared" si="0"/>
        <v>0.30299999999999727</v>
      </c>
      <c r="I15">
        <f t="shared" si="1"/>
        <v>22</v>
      </c>
      <c r="J15">
        <f t="shared" si="3"/>
        <v>0.28955674488815686</v>
      </c>
      <c r="K15">
        <f t="shared" si="2"/>
        <v>0.57712055775455706</v>
      </c>
    </row>
    <row r="16" spans="1:11" x14ac:dyDescent="0.75">
      <c r="A16">
        <v>23</v>
      </c>
      <c r="B16">
        <v>436.63600000000002</v>
      </c>
      <c r="C16">
        <v>433.85899999999998</v>
      </c>
      <c r="D16">
        <v>232.679</v>
      </c>
      <c r="E16">
        <v>338.839</v>
      </c>
      <c r="G16" s="1">
        <f t="shared" si="0"/>
        <v>2.7770000000000437</v>
      </c>
      <c r="I16">
        <f t="shared" si="1"/>
        <v>23</v>
      </c>
      <c r="J16">
        <f t="shared" si="3"/>
        <v>0.33805798976651263</v>
      </c>
      <c r="K16">
        <f t="shared" si="2"/>
        <v>0.57429891381335141</v>
      </c>
    </row>
    <row r="17" spans="1:11" x14ac:dyDescent="0.75">
      <c r="A17">
        <v>24</v>
      </c>
      <c r="B17">
        <v>443.21899999999999</v>
      </c>
      <c r="C17">
        <v>442.94400000000002</v>
      </c>
      <c r="D17">
        <v>242.14500000000001</v>
      </c>
      <c r="E17">
        <v>355.58100000000002</v>
      </c>
      <c r="G17" s="1">
        <f t="shared" si="0"/>
        <v>0.27499999999997726</v>
      </c>
      <c r="I17">
        <f t="shared" si="1"/>
        <v>24</v>
      </c>
      <c r="J17">
        <f t="shared" si="3"/>
        <v>0.28900782214903203</v>
      </c>
      <c r="K17">
        <f t="shared" si="2"/>
        <v>0.57366680674587511</v>
      </c>
    </row>
    <row r="18" spans="1:11" x14ac:dyDescent="0.75">
      <c r="A18">
        <v>25</v>
      </c>
      <c r="B18">
        <v>441.26600000000002</v>
      </c>
      <c r="C18">
        <v>445.45600000000002</v>
      </c>
      <c r="D18">
        <v>238.274</v>
      </c>
      <c r="E18">
        <v>346.35500000000002</v>
      </c>
      <c r="G18" s="1">
        <f t="shared" si="0"/>
        <v>-4.1899999999999977</v>
      </c>
      <c r="I18">
        <f t="shared" si="1"/>
        <v>25</v>
      </c>
      <c r="J18">
        <f t="shared" si="3"/>
        <v>0.20147424964221991</v>
      </c>
      <c r="K18">
        <f t="shared" si="2"/>
        <v>0.57994742771310548</v>
      </c>
    </row>
    <row r="19" spans="1:11" x14ac:dyDescent="0.75">
      <c r="A19">
        <v>26</v>
      </c>
      <c r="B19">
        <v>450.05500000000001</v>
      </c>
      <c r="C19">
        <v>452</v>
      </c>
      <c r="D19">
        <v>237.87899999999999</v>
      </c>
      <c r="E19">
        <v>355.815</v>
      </c>
      <c r="G19" s="1">
        <f t="shared" si="0"/>
        <v>-1.9449999999999932</v>
      </c>
      <c r="I19">
        <f t="shared" si="1"/>
        <v>26</v>
      </c>
      <c r="J19">
        <f t="shared" si="3"/>
        <v>0.24548609068987828</v>
      </c>
      <c r="K19">
        <f t="shared" si="2"/>
        <v>0.55500710302567691</v>
      </c>
    </row>
    <row r="20" spans="1:11" x14ac:dyDescent="0.75">
      <c r="A20">
        <v>27</v>
      </c>
      <c r="B20">
        <v>446.83600000000001</v>
      </c>
      <c r="C20">
        <v>442.63900000000001</v>
      </c>
      <c r="D20">
        <v>245.387</v>
      </c>
      <c r="E20">
        <v>362.65300000000002</v>
      </c>
      <c r="G20" s="1">
        <f t="shared" si="0"/>
        <v>4.1970000000000027</v>
      </c>
      <c r="I20">
        <f t="shared" si="1"/>
        <v>27</v>
      </c>
      <c r="J20">
        <f t="shared" si="3"/>
        <v>0.36589621439353842</v>
      </c>
      <c r="K20">
        <f t="shared" si="2"/>
        <v>0.57030821790787667</v>
      </c>
    </row>
    <row r="21" spans="1:11" x14ac:dyDescent="0.75">
      <c r="A21">
        <v>28</v>
      </c>
      <c r="B21">
        <v>457.142</v>
      </c>
      <c r="C21">
        <v>461.983</v>
      </c>
      <c r="D21">
        <v>245.88499999999999</v>
      </c>
      <c r="E21">
        <v>361.96199999999999</v>
      </c>
      <c r="G21" s="1">
        <f t="shared" si="0"/>
        <v>-4.8410000000000082</v>
      </c>
      <c r="I21">
        <f t="shared" si="1"/>
        <v>28</v>
      </c>
      <c r="J21">
        <f t="shared" si="3"/>
        <v>0.18871179595757581</v>
      </c>
      <c r="K21">
        <f t="shared" si="2"/>
        <v>0.57399509013812089</v>
      </c>
    </row>
    <row r="22" spans="1:11" x14ac:dyDescent="0.75">
      <c r="A22">
        <v>29</v>
      </c>
      <c r="B22">
        <v>453.65800000000002</v>
      </c>
      <c r="C22">
        <v>459.96</v>
      </c>
      <c r="D22">
        <v>238.51</v>
      </c>
      <c r="E22">
        <v>350.43299999999999</v>
      </c>
      <c r="G22" s="1">
        <f t="shared" si="0"/>
        <v>-6.3019999999999641</v>
      </c>
      <c r="I22">
        <f t="shared" si="1"/>
        <v>29</v>
      </c>
      <c r="J22">
        <f t="shared" si="3"/>
        <v>0.16006979160540349</v>
      </c>
      <c r="K22">
        <f t="shared" si="2"/>
        <v>0.5707081884973072</v>
      </c>
    </row>
    <row r="23" spans="1:11" x14ac:dyDescent="0.75">
      <c r="A23">
        <v>30</v>
      </c>
      <c r="B23">
        <v>438.75</v>
      </c>
      <c r="C23">
        <v>448.779</v>
      </c>
      <c r="D23">
        <v>230.34</v>
      </c>
      <c r="E23">
        <v>342.80399999999997</v>
      </c>
      <c r="G23" s="1">
        <f t="shared" si="0"/>
        <v>-10.028999999999996</v>
      </c>
      <c r="I23">
        <f t="shared" si="1"/>
        <v>30</v>
      </c>
      <c r="J23">
        <f t="shared" si="3"/>
        <v>8.7004254151228061E-2</v>
      </c>
      <c r="K23">
        <f t="shared" si="2"/>
        <v>0.55358072566022165</v>
      </c>
    </row>
    <row r="24" spans="1:11" x14ac:dyDescent="0.75">
      <c r="A24">
        <v>31</v>
      </c>
      <c r="B24">
        <v>454</v>
      </c>
      <c r="C24">
        <v>459.97699999999998</v>
      </c>
      <c r="D24">
        <v>237.40199999999999</v>
      </c>
      <c r="E24">
        <v>355.78399999999999</v>
      </c>
      <c r="G24" s="1">
        <f t="shared" si="0"/>
        <v>-5.9769999999999754</v>
      </c>
      <c r="I24">
        <f t="shared" si="1"/>
        <v>31</v>
      </c>
      <c r="J24">
        <f t="shared" si="3"/>
        <v>0.16644121625595515</v>
      </c>
      <c r="K24">
        <f t="shared" si="2"/>
        <v>0.55305703525260408</v>
      </c>
    </row>
    <row r="25" spans="1:11" x14ac:dyDescent="0.75">
      <c r="A25">
        <v>32</v>
      </c>
      <c r="B25">
        <v>459.44</v>
      </c>
      <c r="C25">
        <v>473.90699999999998</v>
      </c>
      <c r="D25">
        <v>238.58799999999999</v>
      </c>
      <c r="E25">
        <v>359.113</v>
      </c>
      <c r="G25" s="1">
        <f t="shared" si="0"/>
        <v>-14.466999999999985</v>
      </c>
      <c r="I25">
        <f t="shared" si="1"/>
        <v>32</v>
      </c>
      <c r="J25">
        <f t="shared" si="3"/>
        <v>0</v>
      </c>
      <c r="K25">
        <f t="shared" si="2"/>
        <v>0.55031721403687794</v>
      </c>
    </row>
    <row r="26" spans="1:11" x14ac:dyDescent="0.75">
      <c r="A26">
        <v>33</v>
      </c>
      <c r="B26">
        <v>470.08100000000002</v>
      </c>
      <c r="C26">
        <v>472.96600000000001</v>
      </c>
      <c r="D26">
        <v>242.232</v>
      </c>
      <c r="E26">
        <v>357.14299999999997</v>
      </c>
      <c r="G26" s="1">
        <f t="shared" si="0"/>
        <v>-2.8849999999999909</v>
      </c>
      <c r="I26">
        <f t="shared" si="1"/>
        <v>33</v>
      </c>
      <c r="J26">
        <f t="shared" si="3"/>
        <v>0.22705797016212831</v>
      </c>
      <c r="K26">
        <f t="shared" si="2"/>
        <v>0.57025507815959153</v>
      </c>
    </row>
    <row r="27" spans="1:11" x14ac:dyDescent="0.75">
      <c r="A27">
        <v>34</v>
      </c>
      <c r="B27">
        <v>471.94400000000002</v>
      </c>
      <c r="C27">
        <v>474.68200000000002</v>
      </c>
      <c r="D27">
        <v>246.643</v>
      </c>
      <c r="E27">
        <v>356.875</v>
      </c>
      <c r="G27" s="1">
        <f t="shared" si="0"/>
        <v>-2.7379999999999995</v>
      </c>
      <c r="I27">
        <f t="shared" si="1"/>
        <v>34</v>
      </c>
      <c r="J27">
        <f t="shared" si="3"/>
        <v>0.2299398145425316</v>
      </c>
      <c r="K27">
        <f t="shared" si="2"/>
        <v>0.58952189973614777</v>
      </c>
    </row>
    <row r="28" spans="1:11" x14ac:dyDescent="0.75">
      <c r="A28">
        <v>35</v>
      </c>
      <c r="B28">
        <v>462.452</v>
      </c>
      <c r="C28">
        <v>470.96</v>
      </c>
      <c r="D28">
        <v>243.99100000000001</v>
      </c>
      <c r="E28">
        <v>355.286</v>
      </c>
      <c r="G28" s="1">
        <f t="shared" si="0"/>
        <v>-8.5079999999999814</v>
      </c>
      <c r="I28">
        <f t="shared" si="1"/>
        <v>35</v>
      </c>
      <c r="J28">
        <f t="shared" si="3"/>
        <v>0.1168225215158111</v>
      </c>
      <c r="K28">
        <f t="shared" si="2"/>
        <v>0.58223183699837655</v>
      </c>
    </row>
    <row r="29" spans="1:11" x14ac:dyDescent="0.75">
      <c r="A29">
        <v>36</v>
      </c>
      <c r="B29">
        <v>462.76600000000002</v>
      </c>
      <c r="C29">
        <v>464.75599999999997</v>
      </c>
      <c r="D29">
        <v>244.09800000000001</v>
      </c>
      <c r="E29">
        <v>351.82100000000003</v>
      </c>
      <c r="G29" s="1">
        <f t="shared" si="0"/>
        <v>-1.9899999999999523</v>
      </c>
      <c r="I29">
        <f t="shared" si="1"/>
        <v>36</v>
      </c>
      <c r="J29">
        <f t="shared" si="3"/>
        <v>0.2446038934305719</v>
      </c>
      <c r="K29">
        <f t="shared" si="2"/>
        <v>0.59139594773553728</v>
      </c>
    </row>
    <row r="30" spans="1:11" x14ac:dyDescent="0.75">
      <c r="A30">
        <v>37</v>
      </c>
      <c r="B30">
        <v>459.363</v>
      </c>
      <c r="C30">
        <v>461.69299999999998</v>
      </c>
      <c r="D30">
        <v>238.946</v>
      </c>
      <c r="E30">
        <v>346.51799999999997</v>
      </c>
      <c r="G30" s="1">
        <f t="shared" si="0"/>
        <v>-2.3299999999999841</v>
      </c>
      <c r="I30">
        <f t="shared" si="1"/>
        <v>37</v>
      </c>
      <c r="J30">
        <f t="shared" si="3"/>
        <v>0.23793840302691702</v>
      </c>
      <c r="K30">
        <f t="shared" si="2"/>
        <v>0.58249675522475042</v>
      </c>
    </row>
    <row r="31" spans="1:11" x14ac:dyDescent="0.75">
      <c r="A31">
        <v>38</v>
      </c>
      <c r="B31">
        <v>470.38900000000001</v>
      </c>
      <c r="C31">
        <v>473.66500000000002</v>
      </c>
      <c r="D31">
        <v>237.05</v>
      </c>
      <c r="E31">
        <v>348.6</v>
      </c>
      <c r="G31" s="1">
        <f t="shared" si="0"/>
        <v>-3.2760000000000105</v>
      </c>
      <c r="I31">
        <f t="shared" si="1"/>
        <v>38</v>
      </c>
      <c r="J31">
        <f t="shared" si="3"/>
        <v>0.21939265619792553</v>
      </c>
      <c r="K31">
        <f t="shared" si="2"/>
        <v>0.56889763779527558</v>
      </c>
    </row>
    <row r="32" spans="1:11" x14ac:dyDescent="0.75">
      <c r="A32">
        <v>39</v>
      </c>
      <c r="B32">
        <v>461.84800000000001</v>
      </c>
      <c r="C32">
        <v>465.78</v>
      </c>
      <c r="D32">
        <v>253.733</v>
      </c>
      <c r="E32">
        <v>372.88400000000001</v>
      </c>
      <c r="G32" s="1">
        <f t="shared" si="0"/>
        <v>-3.9319999999999595</v>
      </c>
      <c r="I32">
        <f t="shared" si="1"/>
        <v>39</v>
      </c>
      <c r="J32">
        <f t="shared" si="3"/>
        <v>0.20653218059558184</v>
      </c>
      <c r="K32">
        <f t="shared" si="2"/>
        <v>0.58023837016181334</v>
      </c>
    </row>
    <row r="33" spans="1:11" x14ac:dyDescent="0.75">
      <c r="A33">
        <v>40</v>
      </c>
      <c r="B33">
        <v>458.09199999999998</v>
      </c>
      <c r="C33">
        <v>463.92599999999999</v>
      </c>
      <c r="D33">
        <v>242.73099999999999</v>
      </c>
      <c r="E33">
        <v>359.721</v>
      </c>
      <c r="G33" s="1">
        <f t="shared" si="0"/>
        <v>-5.8340000000000032</v>
      </c>
      <c r="I33">
        <f t="shared" si="1"/>
        <v>40</v>
      </c>
      <c r="J33">
        <f t="shared" si="3"/>
        <v>0.16924464310219742</v>
      </c>
      <c r="K33">
        <f t="shared" si="2"/>
        <v>0.56620404553626924</v>
      </c>
    </row>
    <row r="34" spans="1:11" x14ac:dyDescent="0.75">
      <c r="A34">
        <v>41</v>
      </c>
      <c r="B34">
        <v>458.13299999999998</v>
      </c>
      <c r="C34">
        <v>456.52300000000002</v>
      </c>
      <c r="D34">
        <v>246.798</v>
      </c>
      <c r="E34">
        <v>371.298</v>
      </c>
      <c r="G34" s="1">
        <f t="shared" si="0"/>
        <v>1.6099999999999568</v>
      </c>
      <c r="I34">
        <f t="shared" si="1"/>
        <v>41</v>
      </c>
      <c r="J34">
        <f t="shared" si="3"/>
        <v>0.3151796741751447</v>
      </c>
      <c r="K34">
        <f t="shared" si="2"/>
        <v>0.55630367133841097</v>
      </c>
    </row>
    <row r="35" spans="1:11" x14ac:dyDescent="0.75">
      <c r="A35">
        <v>42</v>
      </c>
      <c r="B35">
        <v>465.339</v>
      </c>
      <c r="C35">
        <v>463.81200000000001</v>
      </c>
      <c r="D35">
        <v>246.92</v>
      </c>
      <c r="E35">
        <v>368.80399999999997</v>
      </c>
      <c r="G35" s="1">
        <f t="shared" si="0"/>
        <v>1.5269999999999868</v>
      </c>
      <c r="I35">
        <f t="shared" si="1"/>
        <v>42</v>
      </c>
      <c r="J35">
        <f t="shared" si="3"/>
        <v>0.31355251034131204</v>
      </c>
      <c r="K35">
        <f t="shared" si="2"/>
        <v>0.56237037989742933</v>
      </c>
    </row>
    <row r="36" spans="1:11" x14ac:dyDescent="0.75">
      <c r="A36">
        <v>43</v>
      </c>
      <c r="B36">
        <v>461.18299999999999</v>
      </c>
      <c r="C36">
        <v>460.517</v>
      </c>
      <c r="D36">
        <v>254.096</v>
      </c>
      <c r="E36">
        <v>369.221</v>
      </c>
      <c r="G36" s="1">
        <f t="shared" si="0"/>
        <v>0.66599999999999682</v>
      </c>
      <c r="I36">
        <f t="shared" si="1"/>
        <v>43</v>
      </c>
      <c r="J36">
        <f t="shared" si="3"/>
        <v>0.29667313611323481</v>
      </c>
      <c r="K36">
        <f t="shared" si="2"/>
        <v>0.59022313528956227</v>
      </c>
    </row>
    <row r="37" spans="1:11" x14ac:dyDescent="0.75">
      <c r="A37">
        <v>44</v>
      </c>
      <c r="B37">
        <v>458.76600000000002</v>
      </c>
      <c r="C37">
        <v>461.37200000000001</v>
      </c>
      <c r="D37">
        <v>249.67699999999999</v>
      </c>
      <c r="E37">
        <v>379.64499999999998</v>
      </c>
      <c r="G37" s="1">
        <f t="shared" si="0"/>
        <v>-2.6059999999999945</v>
      </c>
      <c r="I37">
        <f t="shared" si="1"/>
        <v>44</v>
      </c>
      <c r="J37">
        <f t="shared" si="3"/>
        <v>0.23252759316983276</v>
      </c>
      <c r="K37">
        <f t="shared" si="2"/>
        <v>0.54950798205241769</v>
      </c>
    </row>
    <row r="38" spans="1:11" x14ac:dyDescent="0.75">
      <c r="A38">
        <v>45</v>
      </c>
      <c r="B38">
        <v>461.24200000000002</v>
      </c>
      <c r="C38">
        <v>450.08499999999998</v>
      </c>
      <c r="D38">
        <v>250.56200000000001</v>
      </c>
      <c r="E38">
        <v>375</v>
      </c>
      <c r="G38" s="1">
        <f t="shared" si="0"/>
        <v>11.157000000000039</v>
      </c>
      <c r="I38">
        <f t="shared" si="1"/>
        <v>45</v>
      </c>
      <c r="J38">
        <f t="shared" si="3"/>
        <v>0.5023427238330499</v>
      </c>
      <c r="K38">
        <f t="shared" si="2"/>
        <v>0.56298823529411768</v>
      </c>
    </row>
    <row r="39" spans="1:11" x14ac:dyDescent="0.75">
      <c r="A39">
        <v>46</v>
      </c>
      <c r="B39">
        <v>471.31400000000002</v>
      </c>
      <c r="C39">
        <v>458.286</v>
      </c>
      <c r="D39">
        <v>241.76499999999999</v>
      </c>
      <c r="E39">
        <v>358.548</v>
      </c>
      <c r="G39" s="1">
        <f t="shared" si="0"/>
        <v>13.02800000000002</v>
      </c>
      <c r="I39">
        <f t="shared" si="1"/>
        <v>46</v>
      </c>
      <c r="J39">
        <f t="shared" si="3"/>
        <v>0.53902252543668816</v>
      </c>
      <c r="K39">
        <f t="shared" si="2"/>
        <v>0.56493871254422579</v>
      </c>
    </row>
    <row r="40" spans="1:11" x14ac:dyDescent="0.75">
      <c r="A40">
        <v>47</v>
      </c>
      <c r="B40">
        <v>461.65899999999999</v>
      </c>
      <c r="C40">
        <v>452.25</v>
      </c>
      <c r="D40">
        <v>236.71299999999999</v>
      </c>
      <c r="E40">
        <v>350.21300000000002</v>
      </c>
      <c r="G40" s="1">
        <f t="shared" si="0"/>
        <v>9.4089999999999918</v>
      </c>
      <c r="I40">
        <f t="shared" si="1"/>
        <v>47</v>
      </c>
      <c r="J40">
        <f t="shared" si="3"/>
        <v>0.46807426140485003</v>
      </c>
      <c r="K40">
        <f t="shared" si="2"/>
        <v>0.56344776359284654</v>
      </c>
    </row>
    <row r="41" spans="1:11" x14ac:dyDescent="0.75">
      <c r="A41">
        <v>48</v>
      </c>
      <c r="B41">
        <v>446.11399999999998</v>
      </c>
      <c r="C41">
        <v>442.22300000000001</v>
      </c>
      <c r="D41">
        <v>234.102</v>
      </c>
      <c r="E41">
        <v>342.91199999999998</v>
      </c>
      <c r="G41" s="1">
        <f t="shared" si="0"/>
        <v>3.8909999999999627</v>
      </c>
      <c r="I41">
        <f t="shared" si="1"/>
        <v>48</v>
      </c>
      <c r="J41">
        <f t="shared" si="3"/>
        <v>0.35989727303024882</v>
      </c>
      <c r="K41">
        <f t="shared" si="2"/>
        <v>0.57018913293138107</v>
      </c>
    </row>
    <row r="42" spans="1:11" x14ac:dyDescent="0.75">
      <c r="A42">
        <v>49</v>
      </c>
      <c r="B42">
        <v>456.59800000000001</v>
      </c>
      <c r="C42">
        <v>448.798</v>
      </c>
      <c r="D42">
        <v>234.66399999999999</v>
      </c>
      <c r="E42">
        <v>352.70499999999998</v>
      </c>
      <c r="G42" s="1">
        <f t="shared" si="0"/>
        <v>7.8000000000000114</v>
      </c>
      <c r="I42">
        <f t="shared" si="1"/>
        <v>49</v>
      </c>
      <c r="J42">
        <f t="shared" si="3"/>
        <v>0.43653080828873364</v>
      </c>
      <c r="K42">
        <f t="shared" si="2"/>
        <v>0.54860875357211913</v>
      </c>
    </row>
    <row r="43" spans="1:11" x14ac:dyDescent="0.75">
      <c r="A43">
        <v>50</v>
      </c>
      <c r="B43">
        <v>452.654</v>
      </c>
      <c r="C43">
        <v>439.995</v>
      </c>
      <c r="D43">
        <v>234.21199999999999</v>
      </c>
      <c r="E43">
        <v>356.827</v>
      </c>
      <c r="G43" s="1">
        <f t="shared" si="0"/>
        <v>12.658999999999992</v>
      </c>
      <c r="I43">
        <f t="shared" si="1"/>
        <v>50</v>
      </c>
      <c r="J43">
        <f t="shared" si="3"/>
        <v>0.53178850791036869</v>
      </c>
      <c r="K43">
        <f t="shared" si="2"/>
        <v>0.53715159166817972</v>
      </c>
    </row>
    <row r="44" spans="1:11" x14ac:dyDescent="0.75">
      <c r="A44">
        <v>51</v>
      </c>
      <c r="B44">
        <v>448.38200000000001</v>
      </c>
      <c r="C44">
        <v>441.23399999999998</v>
      </c>
      <c r="D44">
        <v>239.55099999999999</v>
      </c>
      <c r="E44">
        <v>360</v>
      </c>
      <c r="G44" s="1">
        <f t="shared" si="0"/>
        <v>7.1480000000000246</v>
      </c>
      <c r="I44">
        <f t="shared" si="1"/>
        <v>51</v>
      </c>
      <c r="J44">
        <f t="shared" si="3"/>
        <v>0.42374875022054986</v>
      </c>
      <c r="K44">
        <f t="shared" si="2"/>
        <v>0.55229583333333332</v>
      </c>
    </row>
    <row r="45" spans="1:11" x14ac:dyDescent="0.75">
      <c r="A45">
        <v>52</v>
      </c>
      <c r="B45">
        <v>454.23500000000001</v>
      </c>
      <c r="C45">
        <v>441.05700000000002</v>
      </c>
      <c r="D45">
        <v>232.154</v>
      </c>
      <c r="E45">
        <v>351.077</v>
      </c>
      <c r="G45" s="1">
        <f t="shared" si="0"/>
        <v>13.177999999999997</v>
      </c>
      <c r="I45">
        <f t="shared" si="1"/>
        <v>52</v>
      </c>
      <c r="J45">
        <f t="shared" si="3"/>
        <v>0.54196318296771162</v>
      </c>
      <c r="K45">
        <f t="shared" si="2"/>
        <v>0.54161167056868487</v>
      </c>
    </row>
    <row r="46" spans="1:11" x14ac:dyDescent="0.75">
      <c r="A46">
        <v>53</v>
      </c>
      <c r="B46">
        <v>456.95600000000002</v>
      </c>
      <c r="C46">
        <v>450.31799999999998</v>
      </c>
      <c r="D46">
        <v>233.93600000000001</v>
      </c>
      <c r="E46">
        <v>351.79500000000002</v>
      </c>
      <c r="G46" s="1">
        <f t="shared" si="0"/>
        <v>6.6380000000000337</v>
      </c>
      <c r="I46">
        <f t="shared" si="1"/>
        <v>53</v>
      </c>
      <c r="J46">
        <f t="shared" si="3"/>
        <v>0.41375051461506862</v>
      </c>
      <c r="K46">
        <f t="shared" si="2"/>
        <v>0.54762182100562995</v>
      </c>
    </row>
    <row r="47" spans="1:11" x14ac:dyDescent="0.75">
      <c r="A47">
        <v>54</v>
      </c>
      <c r="B47">
        <v>465.16199999999998</v>
      </c>
      <c r="C47">
        <v>459.30200000000002</v>
      </c>
      <c r="D47">
        <v>233.13499999999999</v>
      </c>
      <c r="E47">
        <v>348.24400000000003</v>
      </c>
      <c r="G47" s="1">
        <f t="shared" si="0"/>
        <v>5.8599999999999568</v>
      </c>
      <c r="I47">
        <f t="shared" si="1"/>
        <v>54</v>
      </c>
      <c r="J47">
        <f t="shared" si="3"/>
        <v>0.39849830422082294</v>
      </c>
      <c r="K47">
        <f t="shared" si="2"/>
        <v>0.55263227072781751</v>
      </c>
    </row>
    <row r="48" spans="1:11" x14ac:dyDescent="0.75">
      <c r="A48">
        <v>55</v>
      </c>
      <c r="B48">
        <v>432.44900000000001</v>
      </c>
      <c r="C48">
        <v>431.77100000000002</v>
      </c>
      <c r="D48">
        <v>226.244</v>
      </c>
      <c r="E48">
        <v>335.18599999999998</v>
      </c>
      <c r="G48" s="1">
        <f t="shared" si="0"/>
        <v>0.67799999999999727</v>
      </c>
      <c r="I48">
        <f t="shared" si="1"/>
        <v>55</v>
      </c>
      <c r="J48">
        <f t="shared" si="3"/>
        <v>0.29690838871571673</v>
      </c>
      <c r="K48">
        <f t="shared" si="2"/>
        <v>0.55414385694236623</v>
      </c>
    </row>
    <row r="49" spans="1:11" x14ac:dyDescent="0.75">
      <c r="A49">
        <v>56</v>
      </c>
      <c r="B49">
        <v>438.82600000000002</v>
      </c>
      <c r="C49">
        <v>433.66</v>
      </c>
      <c r="D49">
        <v>231.137</v>
      </c>
      <c r="E49">
        <v>342.37700000000001</v>
      </c>
      <c r="G49" s="1">
        <f t="shared" si="0"/>
        <v>5.1659999999999968</v>
      </c>
      <c r="I49">
        <f t="shared" si="1"/>
        <v>56</v>
      </c>
      <c r="J49">
        <f t="shared" si="3"/>
        <v>0.38489286204395295</v>
      </c>
      <c r="K49">
        <f t="shared" si="2"/>
        <v>0.55822769441084286</v>
      </c>
    </row>
    <row r="50" spans="1:11" x14ac:dyDescent="0.75">
      <c r="A50">
        <v>57</v>
      </c>
      <c r="B50">
        <v>465.50799999999998</v>
      </c>
      <c r="C50">
        <v>449.04300000000001</v>
      </c>
      <c r="D50">
        <v>236.274</v>
      </c>
      <c r="E50">
        <v>355.66399999999999</v>
      </c>
      <c r="G50" s="1">
        <f t="shared" si="0"/>
        <v>16.464999999999975</v>
      </c>
      <c r="I50">
        <f t="shared" si="1"/>
        <v>57</v>
      </c>
      <c r="J50">
        <f t="shared" si="3"/>
        <v>0.60640279166421585</v>
      </c>
      <c r="K50">
        <f t="shared" si="2"/>
        <v>0.54855217597936046</v>
      </c>
    </row>
    <row r="51" spans="1:11" x14ac:dyDescent="0.75">
      <c r="A51">
        <v>58</v>
      </c>
      <c r="B51">
        <v>447.53</v>
      </c>
      <c r="C51">
        <v>431.26600000000002</v>
      </c>
      <c r="D51">
        <v>233.93199999999999</v>
      </c>
      <c r="E51">
        <v>347.15800000000002</v>
      </c>
      <c r="G51" s="1">
        <f t="shared" si="0"/>
        <v>16.263999999999953</v>
      </c>
      <c r="I51">
        <f t="shared" si="1"/>
        <v>58</v>
      </c>
      <c r="J51">
        <f t="shared" si="3"/>
        <v>0.60246231057264332</v>
      </c>
      <c r="K51">
        <f t="shared" si="2"/>
        <v>0.55878287359459045</v>
      </c>
    </row>
    <row r="52" spans="1:11" x14ac:dyDescent="0.75">
      <c r="A52">
        <v>59</v>
      </c>
      <c r="B52">
        <v>456.56099999999998</v>
      </c>
      <c r="C52">
        <v>439.69600000000003</v>
      </c>
      <c r="D52">
        <v>233.197</v>
      </c>
      <c r="E52">
        <v>356.78800000000001</v>
      </c>
      <c r="G52" s="1">
        <f t="shared" si="0"/>
        <v>16.864999999999952</v>
      </c>
      <c r="I52">
        <f t="shared" si="1"/>
        <v>59</v>
      </c>
      <c r="J52">
        <f t="shared" si="3"/>
        <v>0.61424454508027926</v>
      </c>
      <c r="K52">
        <f t="shared" si="2"/>
        <v>0.53295352805040797</v>
      </c>
    </row>
    <row r="53" spans="1:11" x14ac:dyDescent="0.75">
      <c r="A53">
        <v>60</v>
      </c>
      <c r="B53">
        <v>442.553</v>
      </c>
      <c r="C53">
        <v>432.35899999999998</v>
      </c>
      <c r="D53">
        <v>232.489</v>
      </c>
      <c r="E53">
        <v>354.16800000000001</v>
      </c>
      <c r="G53" s="1">
        <f t="shared" si="0"/>
        <v>10.194000000000017</v>
      </c>
      <c r="I53">
        <f t="shared" si="1"/>
        <v>60</v>
      </c>
      <c r="J53">
        <f t="shared" si="3"/>
        <v>0.48346370248387582</v>
      </c>
      <c r="K53">
        <f t="shared" si="2"/>
        <v>0.53589303406101607</v>
      </c>
    </row>
    <row r="54" spans="1:11" x14ac:dyDescent="0.75">
      <c r="A54">
        <v>61</v>
      </c>
      <c r="B54">
        <v>461.78199999999998</v>
      </c>
      <c r="C54">
        <v>454.81799999999998</v>
      </c>
      <c r="D54">
        <v>235.58</v>
      </c>
      <c r="E54">
        <v>364.839</v>
      </c>
      <c r="G54" s="1">
        <f t="shared" si="0"/>
        <v>6.9639999999999986</v>
      </c>
      <c r="I54">
        <f t="shared" si="1"/>
        <v>61</v>
      </c>
      <c r="J54">
        <f t="shared" si="3"/>
        <v>0.42014154364915995</v>
      </c>
      <c r="K54">
        <f t="shared" si="2"/>
        <v>0.52516143261490211</v>
      </c>
    </row>
    <row r="55" spans="1:11" x14ac:dyDescent="0.75">
      <c r="A55">
        <v>62</v>
      </c>
      <c r="B55">
        <v>456.39499999999998</v>
      </c>
      <c r="C55">
        <v>449.25</v>
      </c>
      <c r="D55">
        <v>231.08</v>
      </c>
      <c r="E55">
        <v>360.84800000000001</v>
      </c>
      <c r="G55" s="1">
        <f t="shared" si="0"/>
        <v>7.1449999999999818</v>
      </c>
      <c r="I55">
        <f t="shared" si="1"/>
        <v>62</v>
      </c>
      <c r="J55">
        <f t="shared" si="3"/>
        <v>0.42368993706992852</v>
      </c>
      <c r="K55">
        <f t="shared" si="2"/>
        <v>0.51517969839899025</v>
      </c>
    </row>
    <row r="56" spans="1:11" x14ac:dyDescent="0.75">
      <c r="A56">
        <v>63</v>
      </c>
      <c r="B56">
        <v>452.32299999999998</v>
      </c>
      <c r="C56">
        <v>443.68200000000002</v>
      </c>
      <c r="D56">
        <v>225.29499999999999</v>
      </c>
      <c r="E56">
        <v>344.17899999999997</v>
      </c>
      <c r="G56" s="1">
        <f t="shared" si="0"/>
        <v>8.6409999999999627</v>
      </c>
      <c r="I56">
        <f t="shared" si="1"/>
        <v>63</v>
      </c>
      <c r="J56">
        <f t="shared" si="3"/>
        <v>0.45301809484600691</v>
      </c>
      <c r="K56">
        <f t="shared" si="2"/>
        <v>0.52768100491125391</v>
      </c>
    </row>
    <row r="57" spans="1:11" x14ac:dyDescent="0.75">
      <c r="A57">
        <v>64</v>
      </c>
      <c r="B57">
        <v>455.79700000000003</v>
      </c>
      <c r="C57">
        <v>450.02800000000002</v>
      </c>
      <c r="D57">
        <v>239.98400000000001</v>
      </c>
      <c r="E57">
        <v>368.113</v>
      </c>
      <c r="G57" s="1">
        <f t="shared" si="0"/>
        <v>5.7690000000000055</v>
      </c>
      <c r="I57">
        <f t="shared" si="1"/>
        <v>64</v>
      </c>
      <c r="J57">
        <f t="shared" si="3"/>
        <v>0.39671430531866941</v>
      </c>
      <c r="K57">
        <f t="shared" si="2"/>
        <v>0.53598158903402893</v>
      </c>
    </row>
    <row r="58" spans="1:11" x14ac:dyDescent="0.75">
      <c r="A58">
        <v>65</v>
      </c>
      <c r="B58">
        <v>444.35199999999998</v>
      </c>
      <c r="C58">
        <v>442.64400000000001</v>
      </c>
      <c r="D58">
        <v>231.71799999999999</v>
      </c>
      <c r="E58">
        <v>354.911</v>
      </c>
      <c r="G58" s="1">
        <f t="shared" si="0"/>
        <v>1.70799999999997</v>
      </c>
      <c r="I58">
        <f t="shared" si="1"/>
        <v>65</v>
      </c>
      <c r="J58">
        <f t="shared" si="3"/>
        <v>0.31710090376208055</v>
      </c>
      <c r="K58">
        <f t="shared" si="2"/>
        <v>0.5309159639182498</v>
      </c>
    </row>
    <row r="59" spans="1:11" x14ac:dyDescent="0.75">
      <c r="A59">
        <v>66</v>
      </c>
      <c r="B59">
        <v>440.82600000000002</v>
      </c>
      <c r="C59">
        <v>439.66500000000002</v>
      </c>
      <c r="D59">
        <v>233.459</v>
      </c>
      <c r="E59">
        <v>356.15800000000002</v>
      </c>
      <c r="G59" s="1">
        <f t="shared" si="0"/>
        <v>1.1610000000000014</v>
      </c>
      <c r="I59">
        <f t="shared" si="1"/>
        <v>66</v>
      </c>
      <c r="J59">
        <f t="shared" si="3"/>
        <v>0.30637730596561391</v>
      </c>
      <c r="K59">
        <f t="shared" si="2"/>
        <v>0.53548471785838292</v>
      </c>
    </row>
    <row r="60" spans="1:11" x14ac:dyDescent="0.75">
      <c r="A60">
        <v>67</v>
      </c>
      <c r="B60">
        <v>454.99200000000002</v>
      </c>
      <c r="C60">
        <v>446.71300000000002</v>
      </c>
      <c r="D60">
        <v>228.05500000000001</v>
      </c>
      <c r="E60">
        <v>356.97899999999998</v>
      </c>
      <c r="G60" s="1">
        <f t="shared" si="0"/>
        <v>8.2789999999999964</v>
      </c>
      <c r="I60">
        <f t="shared" si="1"/>
        <v>67</v>
      </c>
      <c r="J60">
        <f t="shared" si="3"/>
        <v>0.44592130800446977</v>
      </c>
      <c r="K60">
        <f t="shared" si="2"/>
        <v>0.51082585376763345</v>
      </c>
    </row>
    <row r="61" spans="1:11" x14ac:dyDescent="0.75">
      <c r="A61">
        <v>68</v>
      </c>
      <c r="B61">
        <v>459.93200000000002</v>
      </c>
      <c r="C61">
        <v>446.01600000000002</v>
      </c>
      <c r="D61">
        <v>225.411</v>
      </c>
      <c r="E61">
        <v>349.65100000000001</v>
      </c>
      <c r="G61" s="1">
        <f t="shared" si="0"/>
        <v>13.915999999999997</v>
      </c>
      <c r="I61">
        <f t="shared" si="1"/>
        <v>68</v>
      </c>
      <c r="J61">
        <f t="shared" si="3"/>
        <v>0.55643121802034945</v>
      </c>
      <c r="K61">
        <f t="shared" si="2"/>
        <v>0.51561282119389851</v>
      </c>
    </row>
    <row r="62" spans="1:11" x14ac:dyDescent="0.75">
      <c r="A62">
        <v>69</v>
      </c>
      <c r="B62">
        <v>440.01499999999999</v>
      </c>
      <c r="C62">
        <v>436.19299999999998</v>
      </c>
      <c r="D62">
        <v>230.16</v>
      </c>
      <c r="E62">
        <v>344.43599999999998</v>
      </c>
      <c r="G62" s="1">
        <f t="shared" si="0"/>
        <v>3.8220000000000027</v>
      </c>
      <c r="I62">
        <f t="shared" si="1"/>
        <v>69</v>
      </c>
      <c r="J62">
        <f t="shared" si="3"/>
        <v>0.3585445705659786</v>
      </c>
      <c r="K62">
        <f t="shared" si="2"/>
        <v>0.54875331943182026</v>
      </c>
    </row>
    <row r="63" spans="1:11" x14ac:dyDescent="0.75">
      <c r="A63">
        <v>70</v>
      </c>
      <c r="B63">
        <v>455.04500000000002</v>
      </c>
      <c r="C63">
        <v>445.08499999999998</v>
      </c>
      <c r="D63">
        <v>235.137</v>
      </c>
      <c r="E63">
        <v>363.39699999999999</v>
      </c>
      <c r="G63" s="1">
        <f t="shared" si="0"/>
        <v>9.9600000000000364</v>
      </c>
      <c r="I63">
        <f t="shared" si="1"/>
        <v>70</v>
      </c>
      <c r="J63">
        <f t="shared" si="3"/>
        <v>0.47887627673547883</v>
      </c>
      <c r="K63">
        <f t="shared" si="2"/>
        <v>0.52645266786361378</v>
      </c>
    </row>
    <row r="64" spans="1:11" x14ac:dyDescent="0.75">
      <c r="A64">
        <v>71</v>
      </c>
      <c r="B64">
        <v>442.303</v>
      </c>
      <c r="C64">
        <v>430.78199999999998</v>
      </c>
      <c r="D64">
        <v>228.904</v>
      </c>
      <c r="E64">
        <v>351.548</v>
      </c>
      <c r="G64" s="1">
        <f t="shared" si="0"/>
        <v>11.521000000000015</v>
      </c>
      <c r="I64">
        <f t="shared" si="1"/>
        <v>71</v>
      </c>
      <c r="J64">
        <f t="shared" si="3"/>
        <v>0.50947871944166756</v>
      </c>
      <c r="K64">
        <f t="shared" si="2"/>
        <v>0.52647399243353432</v>
      </c>
    </row>
    <row r="65" spans="1:11" x14ac:dyDescent="0.75">
      <c r="A65">
        <v>72</v>
      </c>
      <c r="B65">
        <v>469.29</v>
      </c>
      <c r="C65">
        <v>459.38099999999997</v>
      </c>
      <c r="D65">
        <v>244.86600000000001</v>
      </c>
      <c r="E65">
        <v>369.26799999999997</v>
      </c>
      <c r="G65" s="1">
        <f t="shared" si="0"/>
        <v>9.9090000000000487</v>
      </c>
      <c r="I65">
        <f t="shared" si="1"/>
        <v>72</v>
      </c>
      <c r="J65">
        <f t="shared" si="3"/>
        <v>0.47787645317493094</v>
      </c>
      <c r="K65">
        <f t="shared" si="2"/>
        <v>0.55308342827799806</v>
      </c>
    </row>
    <row r="66" spans="1:11" x14ac:dyDescent="0.75">
      <c r="A66">
        <v>73</v>
      </c>
      <c r="B66">
        <v>466.48399999999998</v>
      </c>
      <c r="C66">
        <v>463.09699999999998</v>
      </c>
      <c r="D66">
        <v>241.179</v>
      </c>
      <c r="E66">
        <v>375.125</v>
      </c>
      <c r="G66" s="1">
        <f t="shared" si="0"/>
        <v>3.3870000000000005</v>
      </c>
      <c r="I66">
        <f t="shared" si="1"/>
        <v>73</v>
      </c>
      <c r="J66">
        <f t="shared" si="3"/>
        <v>0.35001666372600915</v>
      </c>
      <c r="K66">
        <f t="shared" si="2"/>
        <v>0.52593434590886823</v>
      </c>
    </row>
    <row r="67" spans="1:11" x14ac:dyDescent="0.75">
      <c r="A67">
        <v>74</v>
      </c>
      <c r="B67">
        <v>452.64400000000001</v>
      </c>
      <c r="C67">
        <v>444.29300000000001</v>
      </c>
      <c r="D67">
        <v>239.33600000000001</v>
      </c>
      <c r="E67">
        <v>372.10199999999998</v>
      </c>
      <c r="G67" s="1">
        <f t="shared" ref="G67:G96" si="4">B67-C67</f>
        <v>8.3509999999999991</v>
      </c>
      <c r="I67">
        <f t="shared" ref="I67:I96" si="5">A67</f>
        <v>74</v>
      </c>
      <c r="J67">
        <f t="shared" si="3"/>
        <v>0.44733282361936133</v>
      </c>
      <c r="K67">
        <f t="shared" ref="K67:K96" si="6">(D67-107)/(E67-120)</f>
        <v>0.52493038532022762</v>
      </c>
    </row>
    <row r="68" spans="1:11" x14ac:dyDescent="0.75">
      <c r="A68">
        <v>75</v>
      </c>
      <c r="B68">
        <v>455.96300000000002</v>
      </c>
      <c r="C68">
        <v>439.90600000000001</v>
      </c>
      <c r="D68">
        <v>241.95500000000001</v>
      </c>
      <c r="E68">
        <v>377.10899999999998</v>
      </c>
      <c r="G68" s="1">
        <f t="shared" si="4"/>
        <v>16.057000000000016</v>
      </c>
      <c r="I68">
        <f t="shared" si="5"/>
        <v>75</v>
      </c>
      <c r="J68">
        <f t="shared" ref="J68:J96" si="7">(G68-MIN(G$3:G$96))/(MAX(G$3:G$96)-MIN(G$3:G$96))</f>
        <v>0.59840420317983156</v>
      </c>
      <c r="K68">
        <f t="shared" si="6"/>
        <v>0.52489411105795603</v>
      </c>
    </row>
    <row r="69" spans="1:11" x14ac:dyDescent="0.75">
      <c r="A69">
        <v>76</v>
      </c>
      <c r="B69">
        <v>456.42399999999998</v>
      </c>
      <c r="C69">
        <v>436.32100000000003</v>
      </c>
      <c r="D69">
        <v>236.59899999999999</v>
      </c>
      <c r="E69">
        <v>372.07299999999998</v>
      </c>
      <c r="G69" s="1">
        <f t="shared" si="4"/>
        <v>20.102999999999952</v>
      </c>
      <c r="I69">
        <f t="shared" si="5"/>
        <v>76</v>
      </c>
      <c r="J69">
        <f t="shared" si="7"/>
        <v>0.67772353898331594</v>
      </c>
      <c r="K69">
        <f t="shared" si="6"/>
        <v>0.51413281073339867</v>
      </c>
    </row>
    <row r="70" spans="1:11" x14ac:dyDescent="0.75">
      <c r="A70">
        <v>77</v>
      </c>
      <c r="B70">
        <v>457.91399999999999</v>
      </c>
      <c r="C70">
        <v>444.16699999999997</v>
      </c>
      <c r="D70">
        <v>238.79</v>
      </c>
      <c r="E70">
        <v>383.21800000000002</v>
      </c>
      <c r="G70" s="1">
        <f t="shared" si="4"/>
        <v>13.747000000000014</v>
      </c>
      <c r="I70">
        <f t="shared" si="5"/>
        <v>77</v>
      </c>
      <c r="J70">
        <f t="shared" si="7"/>
        <v>0.55311807720206285</v>
      </c>
      <c r="K70">
        <f t="shared" si="6"/>
        <v>0.50068764294235191</v>
      </c>
    </row>
    <row r="71" spans="1:11" x14ac:dyDescent="0.75">
      <c r="A71">
        <v>78</v>
      </c>
      <c r="B71">
        <v>450.53100000000001</v>
      </c>
      <c r="C71">
        <v>436.928</v>
      </c>
      <c r="D71">
        <v>240.29</v>
      </c>
      <c r="E71">
        <v>377.96</v>
      </c>
      <c r="G71" s="1">
        <f t="shared" si="4"/>
        <v>13.603000000000009</v>
      </c>
      <c r="I71">
        <f t="shared" si="5"/>
        <v>78</v>
      </c>
      <c r="J71">
        <f t="shared" si="7"/>
        <v>0.55029504597227974</v>
      </c>
      <c r="K71">
        <f t="shared" si="6"/>
        <v>0.51670801674678246</v>
      </c>
    </row>
    <row r="72" spans="1:11" x14ac:dyDescent="0.75">
      <c r="A72">
        <v>79</v>
      </c>
      <c r="B72">
        <v>445.29700000000003</v>
      </c>
      <c r="C72">
        <v>432.56700000000001</v>
      </c>
      <c r="D72">
        <v>242.137</v>
      </c>
      <c r="E72">
        <v>380.23399999999998</v>
      </c>
      <c r="G72" s="1">
        <f t="shared" si="4"/>
        <v>12.730000000000018</v>
      </c>
      <c r="I72">
        <f t="shared" si="5"/>
        <v>79</v>
      </c>
      <c r="J72">
        <f t="shared" si="7"/>
        <v>0.53318041914172054</v>
      </c>
      <c r="K72">
        <f t="shared" si="6"/>
        <v>0.5192903310097835</v>
      </c>
    </row>
    <row r="73" spans="1:11" x14ac:dyDescent="0.75">
      <c r="A73">
        <v>80</v>
      </c>
      <c r="B73">
        <v>442.28899999999999</v>
      </c>
      <c r="C73">
        <v>430.72800000000001</v>
      </c>
      <c r="D73">
        <v>236.815</v>
      </c>
      <c r="E73">
        <v>373.64499999999998</v>
      </c>
      <c r="G73" s="1">
        <f t="shared" si="4"/>
        <v>11.560999999999979</v>
      </c>
      <c r="I73">
        <f t="shared" si="5"/>
        <v>80</v>
      </c>
      <c r="J73">
        <f t="shared" si="7"/>
        <v>0.51026289478327325</v>
      </c>
      <c r="K73">
        <f t="shared" si="6"/>
        <v>0.51179798537325794</v>
      </c>
    </row>
    <row r="74" spans="1:11" x14ac:dyDescent="0.75">
      <c r="A74">
        <v>81</v>
      </c>
      <c r="B74">
        <v>441.72699999999998</v>
      </c>
      <c r="C74">
        <v>426.95600000000002</v>
      </c>
      <c r="D74">
        <v>235.548</v>
      </c>
      <c r="E74">
        <v>367.64499999999998</v>
      </c>
      <c r="G74" s="1">
        <f t="shared" si="4"/>
        <v>14.770999999999958</v>
      </c>
      <c r="I74">
        <f t="shared" si="5"/>
        <v>81</v>
      </c>
      <c r="J74">
        <f t="shared" si="7"/>
        <v>0.57319296594718516</v>
      </c>
      <c r="K74">
        <f t="shared" si="6"/>
        <v>0.51908175008580837</v>
      </c>
    </row>
    <row r="75" spans="1:11" x14ac:dyDescent="0.75">
      <c r="A75">
        <v>82</v>
      </c>
      <c r="B75">
        <v>447.21100000000001</v>
      </c>
      <c r="C75">
        <v>430.61700000000002</v>
      </c>
      <c r="D75">
        <v>236.12899999999999</v>
      </c>
      <c r="E75">
        <v>373.98399999999998</v>
      </c>
      <c r="G75" s="1">
        <f t="shared" si="4"/>
        <v>16.593999999999994</v>
      </c>
      <c r="I75">
        <f t="shared" si="5"/>
        <v>82</v>
      </c>
      <c r="J75">
        <f t="shared" si="7"/>
        <v>0.60893175714089676</v>
      </c>
      <c r="K75">
        <f t="shared" si="6"/>
        <v>0.50841391583721807</v>
      </c>
    </row>
    <row r="76" spans="1:11" x14ac:dyDescent="0.75">
      <c r="A76">
        <v>83</v>
      </c>
      <c r="B76">
        <v>437.18799999999999</v>
      </c>
      <c r="C76">
        <v>425.35599999999999</v>
      </c>
      <c r="D76">
        <v>235.99199999999999</v>
      </c>
      <c r="E76">
        <v>376.935</v>
      </c>
      <c r="G76" s="1">
        <f t="shared" si="4"/>
        <v>11.831999999999994</v>
      </c>
      <c r="I76">
        <f t="shared" si="5"/>
        <v>83</v>
      </c>
      <c r="J76">
        <f t="shared" si="7"/>
        <v>0.51557568272265675</v>
      </c>
      <c r="K76">
        <f t="shared" si="6"/>
        <v>0.50204137233152346</v>
      </c>
    </row>
    <row r="77" spans="1:11" x14ac:dyDescent="0.75">
      <c r="A77">
        <v>84</v>
      </c>
      <c r="B77">
        <v>440.38299999999998</v>
      </c>
      <c r="C77">
        <v>425.00599999999997</v>
      </c>
      <c r="D77">
        <v>238.113</v>
      </c>
      <c r="E77">
        <v>374.05599999999998</v>
      </c>
      <c r="G77" s="1">
        <f t="shared" si="4"/>
        <v>15.37700000000001</v>
      </c>
      <c r="I77">
        <f t="shared" si="5"/>
        <v>84</v>
      </c>
      <c r="J77">
        <f t="shared" si="7"/>
        <v>0.58507322237252291</v>
      </c>
      <c r="K77">
        <f t="shared" si="6"/>
        <v>0.5160791321598388</v>
      </c>
    </row>
    <row r="78" spans="1:11" x14ac:dyDescent="0.75">
      <c r="A78">
        <v>85</v>
      </c>
      <c r="B78">
        <v>453.35199999999998</v>
      </c>
      <c r="C78">
        <v>433.59399999999999</v>
      </c>
      <c r="D78">
        <v>236.62100000000001</v>
      </c>
      <c r="E78">
        <v>374.04</v>
      </c>
      <c r="G78" s="1">
        <f t="shared" si="4"/>
        <v>19.757999999999981</v>
      </c>
      <c r="I78">
        <f t="shared" si="5"/>
        <v>85</v>
      </c>
      <c r="J78">
        <f t="shared" si="7"/>
        <v>0.67096002666196153</v>
      </c>
      <c r="K78">
        <f t="shared" si="6"/>
        <v>0.51023854511100608</v>
      </c>
    </row>
    <row r="79" spans="1:11" x14ac:dyDescent="0.75">
      <c r="A79">
        <v>86</v>
      </c>
      <c r="B79">
        <v>457.39800000000002</v>
      </c>
      <c r="C79">
        <v>435.81099999999998</v>
      </c>
      <c r="D79">
        <v>244.565</v>
      </c>
      <c r="E79">
        <v>386.23399999999998</v>
      </c>
      <c r="G79" s="1">
        <f t="shared" si="4"/>
        <v>21.587000000000046</v>
      </c>
      <c r="I79">
        <f t="shared" si="5"/>
        <v>86</v>
      </c>
      <c r="J79">
        <f t="shared" si="7"/>
        <v>0.70681644415691469</v>
      </c>
      <c r="K79">
        <f t="shared" si="6"/>
        <v>0.51670710728156433</v>
      </c>
    </row>
    <row r="80" spans="1:11" x14ac:dyDescent="0.75">
      <c r="A80">
        <v>87</v>
      </c>
      <c r="B80">
        <v>460.16699999999997</v>
      </c>
      <c r="C80">
        <v>436.435</v>
      </c>
      <c r="D80">
        <v>245.642</v>
      </c>
      <c r="E80">
        <v>389.02199999999999</v>
      </c>
      <c r="G80" s="1">
        <f t="shared" si="4"/>
        <v>23.731999999999971</v>
      </c>
      <c r="I80">
        <f t="shared" si="5"/>
        <v>87</v>
      </c>
      <c r="J80">
        <f t="shared" si="7"/>
        <v>0.74886784685055552</v>
      </c>
      <c r="K80">
        <f t="shared" si="6"/>
        <v>0.5153556214733368</v>
      </c>
    </row>
    <row r="81" spans="1:11" x14ac:dyDescent="0.75">
      <c r="A81">
        <v>88</v>
      </c>
      <c r="B81">
        <v>446.70299999999997</v>
      </c>
      <c r="C81">
        <v>425.58300000000003</v>
      </c>
      <c r="D81">
        <v>234.24199999999999</v>
      </c>
      <c r="E81">
        <v>379.28199999999998</v>
      </c>
      <c r="G81" s="1">
        <f t="shared" si="4"/>
        <v>21.119999999999948</v>
      </c>
      <c r="I81">
        <f t="shared" si="5"/>
        <v>88</v>
      </c>
      <c r="J81">
        <f t="shared" si="7"/>
        <v>0.69766119704365825</v>
      </c>
      <c r="K81">
        <f t="shared" si="6"/>
        <v>0.49074752585987458</v>
      </c>
    </row>
    <row r="82" spans="1:11" x14ac:dyDescent="0.75">
      <c r="A82">
        <v>89</v>
      </c>
      <c r="B82">
        <v>456.625</v>
      </c>
      <c r="C82">
        <v>425.30900000000003</v>
      </c>
      <c r="D82">
        <v>221.923</v>
      </c>
      <c r="E82">
        <v>370.904</v>
      </c>
      <c r="G82" s="1">
        <f t="shared" si="4"/>
        <v>31.315999999999974</v>
      </c>
      <c r="I82">
        <f t="shared" si="5"/>
        <v>89</v>
      </c>
      <c r="J82">
        <f t="shared" si="7"/>
        <v>0.89754749161912595</v>
      </c>
      <c r="K82">
        <f t="shared" si="6"/>
        <v>0.45803574275420084</v>
      </c>
    </row>
    <row r="83" spans="1:11" x14ac:dyDescent="0.75">
      <c r="A83">
        <v>90</v>
      </c>
      <c r="B83">
        <v>466.01299999999998</v>
      </c>
      <c r="C83">
        <v>436.68599999999998</v>
      </c>
      <c r="D83">
        <v>228.38499999999999</v>
      </c>
      <c r="E83">
        <v>385.029</v>
      </c>
      <c r="G83" s="1">
        <f t="shared" si="4"/>
        <v>29.326999999999998</v>
      </c>
      <c r="I83">
        <f t="shared" si="5"/>
        <v>90</v>
      </c>
      <c r="J83">
        <f t="shared" si="7"/>
        <v>0.85855437275774904</v>
      </c>
      <c r="K83">
        <f t="shared" si="6"/>
        <v>0.4580064823094831</v>
      </c>
    </row>
    <row r="84" spans="1:11" x14ac:dyDescent="0.75">
      <c r="A84">
        <v>91</v>
      </c>
      <c r="B84">
        <v>459.06599999999997</v>
      </c>
      <c r="C84">
        <v>423.524</v>
      </c>
      <c r="D84">
        <v>227.25899999999999</v>
      </c>
      <c r="E84">
        <v>370.09699999999998</v>
      </c>
      <c r="G84" s="1">
        <f t="shared" si="4"/>
        <v>35.541999999999973</v>
      </c>
      <c r="I84">
        <f t="shared" si="5"/>
        <v>91</v>
      </c>
      <c r="J84">
        <f t="shared" si="7"/>
        <v>0.98039561645984041</v>
      </c>
      <c r="K84">
        <f t="shared" si="6"/>
        <v>0.48084943042099665</v>
      </c>
    </row>
    <row r="85" spans="1:11" x14ac:dyDescent="0.75">
      <c r="A85">
        <v>92</v>
      </c>
      <c r="B85">
        <v>446.16</v>
      </c>
      <c r="C85">
        <v>410.59899999999999</v>
      </c>
      <c r="D85">
        <v>221.596</v>
      </c>
      <c r="E85">
        <v>359.613</v>
      </c>
      <c r="G85" s="1">
        <f t="shared" si="4"/>
        <v>35.561000000000035</v>
      </c>
      <c r="I85">
        <f t="shared" si="5"/>
        <v>92</v>
      </c>
      <c r="J85">
        <f t="shared" si="7"/>
        <v>0.98076809974710466</v>
      </c>
      <c r="K85">
        <f t="shared" si="6"/>
        <v>0.47825451874480934</v>
      </c>
    </row>
    <row r="86" spans="1:11" x14ac:dyDescent="0.75">
      <c r="A86">
        <v>93</v>
      </c>
      <c r="B86">
        <v>450.96199999999999</v>
      </c>
      <c r="C86">
        <v>414.42</v>
      </c>
      <c r="D86">
        <v>226.476</v>
      </c>
      <c r="E86">
        <v>368.49299999999999</v>
      </c>
      <c r="G86" s="1">
        <f t="shared" si="4"/>
        <v>36.541999999999973</v>
      </c>
      <c r="I86">
        <f t="shared" si="5"/>
        <v>93</v>
      </c>
      <c r="J86">
        <f t="shared" si="7"/>
        <v>1</v>
      </c>
      <c r="K86">
        <f t="shared" si="6"/>
        <v>0.48080227612045412</v>
      </c>
    </row>
    <row r="87" spans="1:11" x14ac:dyDescent="0.75">
      <c r="A87">
        <v>94</v>
      </c>
      <c r="B87">
        <v>452.72399999999999</v>
      </c>
      <c r="C87">
        <v>421.03300000000002</v>
      </c>
      <c r="D87">
        <v>225.07599999999999</v>
      </c>
      <c r="E87">
        <v>371.089</v>
      </c>
      <c r="G87" s="1">
        <f t="shared" si="4"/>
        <v>31.690999999999974</v>
      </c>
      <c r="I87">
        <f t="shared" si="5"/>
        <v>94</v>
      </c>
      <c r="J87">
        <f t="shared" si="7"/>
        <v>0.90489913544668577</v>
      </c>
      <c r="K87">
        <f t="shared" si="6"/>
        <v>0.47025556675123159</v>
      </c>
    </row>
    <row r="88" spans="1:11" x14ac:dyDescent="0.75">
      <c r="A88">
        <v>95</v>
      </c>
      <c r="B88">
        <v>457.46800000000002</v>
      </c>
      <c r="C88">
        <v>424.95299999999997</v>
      </c>
      <c r="D88">
        <v>230.76</v>
      </c>
      <c r="E88">
        <v>394.56</v>
      </c>
      <c r="G88" s="1">
        <f t="shared" si="4"/>
        <v>32.515000000000043</v>
      </c>
      <c r="I88">
        <f t="shared" si="5"/>
        <v>95</v>
      </c>
      <c r="J88">
        <f t="shared" si="7"/>
        <v>0.92105314748377864</v>
      </c>
      <c r="K88">
        <f t="shared" si="6"/>
        <v>0.45075757575757575</v>
      </c>
    </row>
    <row r="89" spans="1:11" x14ac:dyDescent="0.75">
      <c r="A89">
        <v>96</v>
      </c>
      <c r="B89">
        <v>457.54500000000002</v>
      </c>
      <c r="C89">
        <v>423.89600000000002</v>
      </c>
      <c r="D89">
        <v>234.87100000000001</v>
      </c>
      <c r="E89">
        <v>398.98700000000002</v>
      </c>
      <c r="G89" s="1">
        <f t="shared" si="4"/>
        <v>33.649000000000001</v>
      </c>
      <c r="I89">
        <f t="shared" si="5"/>
        <v>96</v>
      </c>
      <c r="J89">
        <f t="shared" si="7"/>
        <v>0.94328451841831884</v>
      </c>
      <c r="K89">
        <f t="shared" si="6"/>
        <v>0.45834035277629426</v>
      </c>
    </row>
    <row r="90" spans="1:11" x14ac:dyDescent="0.75">
      <c r="A90">
        <v>97</v>
      </c>
      <c r="B90">
        <v>448.28300000000002</v>
      </c>
      <c r="C90">
        <v>417.38</v>
      </c>
      <c r="D90">
        <v>229.10599999999999</v>
      </c>
      <c r="E90">
        <v>395.53699999999998</v>
      </c>
      <c r="G90" s="1">
        <f t="shared" si="4"/>
        <v>30.90300000000002</v>
      </c>
      <c r="I90">
        <f t="shared" si="5"/>
        <v>97</v>
      </c>
      <c r="J90">
        <f t="shared" si="7"/>
        <v>0.88945088121704097</v>
      </c>
      <c r="K90">
        <f t="shared" si="6"/>
        <v>0.44315645448705621</v>
      </c>
    </row>
    <row r="91" spans="1:11" x14ac:dyDescent="0.75">
      <c r="A91">
        <v>98</v>
      </c>
      <c r="B91">
        <v>442.40100000000001</v>
      </c>
      <c r="C91">
        <v>409.971</v>
      </c>
      <c r="D91">
        <v>227.41200000000001</v>
      </c>
      <c r="E91">
        <v>382.39400000000001</v>
      </c>
      <c r="G91" s="1">
        <f t="shared" si="4"/>
        <v>32.430000000000007</v>
      </c>
      <c r="I91">
        <f t="shared" si="5"/>
        <v>98</v>
      </c>
      <c r="J91">
        <f t="shared" si="7"/>
        <v>0.91938677488286435</v>
      </c>
      <c r="K91">
        <f t="shared" si="6"/>
        <v>0.45889768820933408</v>
      </c>
    </row>
    <row r="92" spans="1:11" x14ac:dyDescent="0.75">
      <c r="A92">
        <v>99</v>
      </c>
      <c r="B92">
        <v>445.37799999999999</v>
      </c>
      <c r="C92">
        <v>416.47</v>
      </c>
      <c r="D92">
        <v>224.40600000000001</v>
      </c>
      <c r="E92">
        <v>382.83300000000003</v>
      </c>
      <c r="G92" s="1">
        <f t="shared" si="4"/>
        <v>28.907999999999959</v>
      </c>
      <c r="I92">
        <f t="shared" si="5"/>
        <v>99</v>
      </c>
      <c r="J92">
        <f t="shared" si="7"/>
        <v>0.85034013605442138</v>
      </c>
      <c r="K92">
        <f t="shared" si="6"/>
        <v>0.44669428876891409</v>
      </c>
    </row>
    <row r="93" spans="1:11" x14ac:dyDescent="0.75">
      <c r="A93">
        <v>100</v>
      </c>
      <c r="B93">
        <v>445.791</v>
      </c>
      <c r="C93">
        <v>413.60500000000002</v>
      </c>
      <c r="D93">
        <v>230.39099999999999</v>
      </c>
      <c r="E93">
        <v>400.09399999999999</v>
      </c>
      <c r="G93" s="1">
        <f t="shared" si="4"/>
        <v>32.185999999999979</v>
      </c>
      <c r="I93">
        <f t="shared" si="5"/>
        <v>100</v>
      </c>
      <c r="J93">
        <f t="shared" si="7"/>
        <v>0.91460330529906486</v>
      </c>
      <c r="K93">
        <f t="shared" si="6"/>
        <v>0.44053424921633449</v>
      </c>
    </row>
    <row r="94" spans="1:11" x14ac:dyDescent="0.75">
      <c r="A94">
        <v>101</v>
      </c>
      <c r="B94">
        <v>439.67599999999999</v>
      </c>
      <c r="C94">
        <v>404.26499999999999</v>
      </c>
      <c r="D94">
        <v>229.32300000000001</v>
      </c>
      <c r="E94">
        <v>392.07799999999997</v>
      </c>
      <c r="G94" s="1">
        <f t="shared" si="4"/>
        <v>35.411000000000001</v>
      </c>
      <c r="I94">
        <f t="shared" si="5"/>
        <v>101</v>
      </c>
      <c r="J94">
        <f t="shared" si="7"/>
        <v>0.97782744221608009</v>
      </c>
      <c r="K94">
        <f t="shared" si="6"/>
        <v>0.44958798579819031</v>
      </c>
    </row>
    <row r="95" spans="1:11" x14ac:dyDescent="0.75">
      <c r="A95">
        <v>102</v>
      </c>
      <c r="B95">
        <v>445.709</v>
      </c>
      <c r="C95">
        <v>418.19</v>
      </c>
      <c r="D95">
        <v>240.703</v>
      </c>
      <c r="E95">
        <v>418.60399999999998</v>
      </c>
      <c r="G95" s="1">
        <f t="shared" si="4"/>
        <v>27.519000000000005</v>
      </c>
      <c r="I95">
        <f t="shared" si="5"/>
        <v>102</v>
      </c>
      <c r="J95">
        <f t="shared" si="7"/>
        <v>0.82310964731714065</v>
      </c>
      <c r="K95">
        <f t="shared" si="6"/>
        <v>0.44776024433698147</v>
      </c>
    </row>
    <row r="96" spans="1:11" x14ac:dyDescent="0.75">
      <c r="A96">
        <v>103</v>
      </c>
      <c r="B96">
        <v>454.06400000000002</v>
      </c>
      <c r="C96">
        <v>423.78100000000001</v>
      </c>
      <c r="D96">
        <v>234.33699999999999</v>
      </c>
      <c r="E96">
        <v>417.65100000000001</v>
      </c>
      <c r="G96" s="1">
        <f t="shared" si="4"/>
        <v>30.283000000000015</v>
      </c>
      <c r="I96">
        <f t="shared" si="5"/>
        <v>103</v>
      </c>
      <c r="J96">
        <f t="shared" si="7"/>
        <v>0.87729616342214189</v>
      </c>
      <c r="K96">
        <f t="shared" si="6"/>
        <v>0.42780639070589377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0E850-A9E3-46DC-9C23-BA3ABDD8040A}">
  <dimension ref="A1:K49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30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421.72199999999998</v>
      </c>
      <c r="C3">
        <v>415.59800000000001</v>
      </c>
      <c r="D3">
        <v>270.02499999999998</v>
      </c>
      <c r="E3">
        <v>440.887</v>
      </c>
      <c r="G3" s="1">
        <f t="shared" ref="G3:G49" si="0">B3-C3</f>
        <v>6.1239999999999668</v>
      </c>
      <c r="I3">
        <f t="shared" ref="I3:I49" si="1">A3</f>
        <v>1</v>
      </c>
      <c r="J3">
        <f>(G3-MIN(G$3:G$49))/(MAX(G$3:G$49)-MIN(G$3:G$49))</f>
        <v>0.10445840961947596</v>
      </c>
      <c r="K3">
        <f t="shared" ref="K3:K49" si="2">(D3-107)/(E3-120)</f>
        <v>0.50804488807586468</v>
      </c>
    </row>
    <row r="4" spans="1:11" x14ac:dyDescent="0.75">
      <c r="A4">
        <v>2</v>
      </c>
      <c r="B4">
        <v>419.38900000000001</v>
      </c>
      <c r="C4">
        <v>410.738</v>
      </c>
      <c r="D4">
        <v>259.988</v>
      </c>
      <c r="E4">
        <v>441.22500000000002</v>
      </c>
      <c r="G4" s="1">
        <f t="shared" si="0"/>
        <v>8.6510000000000105</v>
      </c>
      <c r="I4">
        <f t="shared" si="1"/>
        <v>2</v>
      </c>
      <c r="J4">
        <f t="shared" ref="J4:J49" si="3">(G4-MIN(G$3:G$49))/(MAX(G$3:G$49)-MIN(G$3:G$49))</f>
        <v>0.14613950879970991</v>
      </c>
      <c r="K4">
        <f t="shared" si="2"/>
        <v>0.47626430072379172</v>
      </c>
    </row>
    <row r="5" spans="1:11" x14ac:dyDescent="0.75">
      <c r="A5">
        <v>3</v>
      </c>
      <c r="B5">
        <v>418.74099999999999</v>
      </c>
      <c r="C5">
        <v>409.75599999999997</v>
      </c>
      <c r="D5">
        <v>265.577</v>
      </c>
      <c r="E5">
        <v>430.05200000000002</v>
      </c>
      <c r="G5" s="1">
        <f t="shared" si="0"/>
        <v>8.9850000000000136</v>
      </c>
      <c r="I5">
        <f t="shared" si="1"/>
        <v>3</v>
      </c>
      <c r="J5">
        <f t="shared" si="3"/>
        <v>0.1516486054068322</v>
      </c>
      <c r="K5">
        <f t="shared" si="2"/>
        <v>0.51145291757511635</v>
      </c>
    </row>
    <row r="6" spans="1:11" x14ac:dyDescent="0.75">
      <c r="A6">
        <v>4</v>
      </c>
      <c r="B6">
        <v>418.86200000000002</v>
      </c>
      <c r="C6">
        <v>404.15699999999998</v>
      </c>
      <c r="D6">
        <v>261.87599999999998</v>
      </c>
      <c r="E6">
        <v>440.91800000000001</v>
      </c>
      <c r="G6" s="1">
        <f t="shared" si="0"/>
        <v>14.705000000000041</v>
      </c>
      <c r="I6">
        <f t="shared" si="1"/>
        <v>4</v>
      </c>
      <c r="J6">
        <f t="shared" si="3"/>
        <v>0.24599600837910571</v>
      </c>
      <c r="K6">
        <f t="shared" si="2"/>
        <v>0.48260303255037101</v>
      </c>
    </row>
    <row r="7" spans="1:11" x14ac:dyDescent="0.75">
      <c r="A7">
        <v>5</v>
      </c>
      <c r="B7">
        <v>411.39699999999999</v>
      </c>
      <c r="C7">
        <v>402.25599999999997</v>
      </c>
      <c r="D7">
        <v>253.14400000000001</v>
      </c>
      <c r="E7">
        <v>429.33</v>
      </c>
      <c r="G7" s="1">
        <f t="shared" si="0"/>
        <v>9.1410000000000196</v>
      </c>
      <c r="I7">
        <f t="shared" si="1"/>
        <v>5</v>
      </c>
      <c r="J7">
        <f t="shared" si="3"/>
        <v>0.1542217163969852</v>
      </c>
      <c r="K7">
        <f t="shared" si="2"/>
        <v>0.47245336695438533</v>
      </c>
    </row>
    <row r="8" spans="1:11" x14ac:dyDescent="0.75">
      <c r="A8">
        <v>6</v>
      </c>
      <c r="B8">
        <v>415.05200000000002</v>
      </c>
      <c r="C8">
        <v>410.00599999999997</v>
      </c>
      <c r="D8">
        <v>259.887</v>
      </c>
      <c r="E8">
        <v>413.13400000000001</v>
      </c>
      <c r="G8" s="1">
        <f t="shared" si="0"/>
        <v>5.0460000000000491</v>
      </c>
      <c r="I8">
        <f t="shared" si="1"/>
        <v>6</v>
      </c>
      <c r="J8">
        <f t="shared" si="3"/>
        <v>8.6677552905472008E-2</v>
      </c>
      <c r="K8">
        <f t="shared" si="2"/>
        <v>0.52156010561722621</v>
      </c>
    </row>
    <row r="9" spans="1:11" x14ac:dyDescent="0.75">
      <c r="A9">
        <v>7</v>
      </c>
      <c r="B9">
        <v>433.50900000000001</v>
      </c>
      <c r="C9">
        <v>418.78500000000003</v>
      </c>
      <c r="D9">
        <v>261.09300000000002</v>
      </c>
      <c r="E9">
        <v>416.351</v>
      </c>
      <c r="G9" s="1">
        <f t="shared" si="0"/>
        <v>14.72399999999999</v>
      </c>
      <c r="I9">
        <f t="shared" si="1"/>
        <v>7</v>
      </c>
      <c r="J9">
        <f t="shared" si="3"/>
        <v>0.24630940010226451</v>
      </c>
      <c r="K9">
        <f t="shared" si="2"/>
        <v>0.51996787593090632</v>
      </c>
    </row>
    <row r="10" spans="1:11" x14ac:dyDescent="0.75">
      <c r="A10">
        <v>8</v>
      </c>
      <c r="B10">
        <v>433.46600000000001</v>
      </c>
      <c r="C10">
        <v>425.68599999999998</v>
      </c>
      <c r="D10">
        <v>259.649</v>
      </c>
      <c r="E10">
        <v>419.03100000000001</v>
      </c>
      <c r="G10" s="1">
        <f t="shared" si="0"/>
        <v>7.7800000000000296</v>
      </c>
      <c r="I10">
        <f t="shared" si="1"/>
        <v>8</v>
      </c>
      <c r="J10">
        <f t="shared" si="3"/>
        <v>0.13177297243802319</v>
      </c>
      <c r="K10">
        <f t="shared" si="2"/>
        <v>0.51047884667475951</v>
      </c>
    </row>
    <row r="11" spans="1:11" x14ac:dyDescent="0.75">
      <c r="A11">
        <v>9</v>
      </c>
      <c r="B11">
        <v>439.07799999999997</v>
      </c>
      <c r="C11">
        <v>420.91300000000001</v>
      </c>
      <c r="D11">
        <v>248.68</v>
      </c>
      <c r="E11">
        <v>425.45400000000001</v>
      </c>
      <c r="G11" s="1">
        <f t="shared" si="0"/>
        <v>18.164999999999964</v>
      </c>
      <c r="I11">
        <f t="shared" si="1"/>
        <v>9</v>
      </c>
      <c r="J11">
        <f t="shared" si="3"/>
        <v>0.30306629059659829</v>
      </c>
      <c r="K11">
        <f t="shared" si="2"/>
        <v>0.46383416160862195</v>
      </c>
    </row>
    <row r="12" spans="1:11" x14ac:dyDescent="0.75">
      <c r="A12">
        <v>10</v>
      </c>
      <c r="B12">
        <v>433.94799999999998</v>
      </c>
      <c r="C12">
        <v>413.70299999999997</v>
      </c>
      <c r="D12">
        <v>255.392</v>
      </c>
      <c r="E12">
        <v>424.82499999999999</v>
      </c>
      <c r="G12" s="1">
        <f t="shared" si="0"/>
        <v>20.245000000000005</v>
      </c>
      <c r="I12">
        <f t="shared" si="1"/>
        <v>10</v>
      </c>
      <c r="J12">
        <f t="shared" si="3"/>
        <v>0.33737443713197096</v>
      </c>
      <c r="K12">
        <f t="shared" si="2"/>
        <v>0.48681046502091363</v>
      </c>
    </row>
    <row r="13" spans="1:11" x14ac:dyDescent="0.75">
      <c r="A13">
        <v>11</v>
      </c>
      <c r="B13">
        <v>424.97399999999999</v>
      </c>
      <c r="C13">
        <v>407.09899999999999</v>
      </c>
      <c r="D13">
        <v>246.25800000000001</v>
      </c>
      <c r="E13">
        <v>398.90699999999998</v>
      </c>
      <c r="G13" s="1">
        <f t="shared" si="0"/>
        <v>17.875</v>
      </c>
      <c r="I13">
        <f t="shared" si="1"/>
        <v>11</v>
      </c>
      <c r="J13">
        <f t="shared" si="3"/>
        <v>0.2982829432431095</v>
      </c>
      <c r="K13">
        <f t="shared" si="2"/>
        <v>0.49929904950395659</v>
      </c>
    </row>
    <row r="14" spans="1:11" x14ac:dyDescent="0.75">
      <c r="A14">
        <v>12</v>
      </c>
      <c r="B14">
        <v>413.12900000000002</v>
      </c>
      <c r="C14">
        <v>395.63400000000001</v>
      </c>
      <c r="D14">
        <v>232.86600000000001</v>
      </c>
      <c r="E14">
        <v>398.91800000000001</v>
      </c>
      <c r="G14" s="1">
        <f t="shared" si="0"/>
        <v>17.495000000000005</v>
      </c>
      <c r="I14">
        <f t="shared" si="1"/>
        <v>12</v>
      </c>
      <c r="J14">
        <f t="shared" si="3"/>
        <v>0.2920151087799166</v>
      </c>
      <c r="K14">
        <f t="shared" si="2"/>
        <v>0.45126524641650956</v>
      </c>
    </row>
    <row r="15" spans="1:11" x14ac:dyDescent="0.75">
      <c r="A15">
        <v>13</v>
      </c>
      <c r="B15">
        <v>408.87900000000002</v>
      </c>
      <c r="C15">
        <v>386.767</v>
      </c>
      <c r="D15">
        <v>231.90700000000001</v>
      </c>
      <c r="E15">
        <v>403.16500000000002</v>
      </c>
      <c r="G15" s="1">
        <f t="shared" si="0"/>
        <v>22.112000000000023</v>
      </c>
      <c r="I15">
        <f t="shared" si="1"/>
        <v>13</v>
      </c>
      <c r="J15">
        <f t="shared" si="3"/>
        <v>0.36816929750771149</v>
      </c>
      <c r="K15">
        <f t="shared" si="2"/>
        <v>0.44111030671163459</v>
      </c>
    </row>
    <row r="16" spans="1:11" x14ac:dyDescent="0.75">
      <c r="A16">
        <v>14</v>
      </c>
      <c r="B16">
        <v>400.94799999999998</v>
      </c>
      <c r="C16">
        <v>401.15699999999998</v>
      </c>
      <c r="D16">
        <v>240.48500000000001</v>
      </c>
      <c r="E16">
        <v>403.351</v>
      </c>
      <c r="G16" s="1">
        <f t="shared" si="0"/>
        <v>-0.20900000000000318</v>
      </c>
      <c r="I16">
        <f t="shared" si="1"/>
        <v>14</v>
      </c>
      <c r="J16">
        <f t="shared" si="3"/>
        <v>0</v>
      </c>
      <c r="K16">
        <f t="shared" si="2"/>
        <v>0.47109415530561038</v>
      </c>
    </row>
    <row r="17" spans="1:11" x14ac:dyDescent="0.75">
      <c r="A17">
        <v>15</v>
      </c>
      <c r="B17">
        <v>416.048</v>
      </c>
      <c r="C17">
        <v>404.88099999999997</v>
      </c>
      <c r="D17">
        <v>231.446</v>
      </c>
      <c r="E17">
        <v>407.375</v>
      </c>
      <c r="G17" s="1">
        <f t="shared" si="0"/>
        <v>11.16700000000003</v>
      </c>
      <c r="I17">
        <f t="shared" si="1"/>
        <v>15</v>
      </c>
      <c r="J17">
        <f t="shared" si="3"/>
        <v>0.18763917066653524</v>
      </c>
      <c r="K17">
        <f t="shared" si="2"/>
        <v>0.43304393214441061</v>
      </c>
    </row>
    <row r="18" spans="1:11" x14ac:dyDescent="0.75">
      <c r="A18">
        <v>16</v>
      </c>
      <c r="B18">
        <v>415.75799999999998</v>
      </c>
      <c r="C18">
        <v>401.73899999999998</v>
      </c>
      <c r="D18">
        <v>236.31200000000001</v>
      </c>
      <c r="E18">
        <v>409.26799999999997</v>
      </c>
      <c r="G18" s="1">
        <f t="shared" si="0"/>
        <v>14.019000000000005</v>
      </c>
      <c r="I18">
        <f t="shared" si="1"/>
        <v>16</v>
      </c>
      <c r="J18">
        <f t="shared" si="3"/>
        <v>0.23468091774291994</v>
      </c>
      <c r="K18">
        <f t="shared" si="2"/>
        <v>0.44703181824467286</v>
      </c>
    </row>
    <row r="19" spans="1:11" x14ac:dyDescent="0.75">
      <c r="A19">
        <v>17</v>
      </c>
      <c r="B19">
        <v>414.73500000000001</v>
      </c>
      <c r="C19">
        <v>398.21699999999998</v>
      </c>
      <c r="D19">
        <v>232.679</v>
      </c>
      <c r="E19">
        <v>401.37200000000001</v>
      </c>
      <c r="G19" s="1">
        <f t="shared" si="0"/>
        <v>16.518000000000029</v>
      </c>
      <c r="I19">
        <f t="shared" si="1"/>
        <v>17</v>
      </c>
      <c r="J19">
        <f t="shared" si="3"/>
        <v>0.27590017648902354</v>
      </c>
      <c r="K19">
        <f t="shared" si="2"/>
        <v>0.44666491335314101</v>
      </c>
    </row>
    <row r="20" spans="1:11" x14ac:dyDescent="0.75">
      <c r="A20">
        <v>18</v>
      </c>
      <c r="B20">
        <v>402.697</v>
      </c>
      <c r="C20">
        <v>395.03800000000001</v>
      </c>
      <c r="D20">
        <v>229.47399999999999</v>
      </c>
      <c r="E20">
        <v>387.56200000000001</v>
      </c>
      <c r="G20" s="1">
        <f t="shared" si="0"/>
        <v>7.6589999999999918</v>
      </c>
      <c r="I20">
        <f t="shared" si="1"/>
        <v>18</v>
      </c>
      <c r="J20">
        <f t="shared" si="3"/>
        <v>0.12977716199053216</v>
      </c>
      <c r="K20">
        <f t="shared" si="2"/>
        <v>0.45774063581525026</v>
      </c>
    </row>
    <row r="21" spans="1:11" x14ac:dyDescent="0.75">
      <c r="A21">
        <v>19</v>
      </c>
      <c r="B21">
        <v>413.43200000000002</v>
      </c>
      <c r="C21">
        <v>399.86399999999998</v>
      </c>
      <c r="D21">
        <v>224.82499999999999</v>
      </c>
      <c r="E21">
        <v>395.642</v>
      </c>
      <c r="G21" s="1">
        <f t="shared" si="0"/>
        <v>13.56800000000004</v>
      </c>
      <c r="I21">
        <f t="shared" si="1"/>
        <v>19</v>
      </c>
      <c r="J21">
        <f t="shared" si="3"/>
        <v>0.22724198789318359</v>
      </c>
      <c r="K21">
        <f t="shared" si="2"/>
        <v>0.42745662852540611</v>
      </c>
    </row>
    <row r="22" spans="1:11" x14ac:dyDescent="0.75">
      <c r="A22">
        <v>20</v>
      </c>
      <c r="B22">
        <v>402.72699999999998</v>
      </c>
      <c r="C22">
        <v>397.94600000000003</v>
      </c>
      <c r="D22">
        <v>223.62799999999999</v>
      </c>
      <c r="E22">
        <v>366.17500000000001</v>
      </c>
      <c r="G22" s="1">
        <f t="shared" si="0"/>
        <v>4.7809999999999491</v>
      </c>
      <c r="I22">
        <f t="shared" si="1"/>
        <v>20</v>
      </c>
      <c r="J22">
        <f t="shared" si="3"/>
        <v>8.2306563082454209E-2</v>
      </c>
      <c r="K22">
        <f t="shared" si="2"/>
        <v>0.47376053620391989</v>
      </c>
    </row>
    <row r="23" spans="1:11" x14ac:dyDescent="0.75">
      <c r="A23">
        <v>21</v>
      </c>
      <c r="B23">
        <v>423.61399999999998</v>
      </c>
      <c r="C23">
        <v>406.815</v>
      </c>
      <c r="D23">
        <v>220.53299999999999</v>
      </c>
      <c r="E23">
        <v>382.745</v>
      </c>
      <c r="G23" s="1">
        <f t="shared" si="0"/>
        <v>16.798999999999978</v>
      </c>
      <c r="I23">
        <f t="shared" si="1"/>
        <v>21</v>
      </c>
      <c r="J23">
        <f t="shared" si="3"/>
        <v>0.28053507513154169</v>
      </c>
      <c r="K23">
        <f t="shared" si="2"/>
        <v>0.43210337018782463</v>
      </c>
    </row>
    <row r="24" spans="1:11" x14ac:dyDescent="0.75">
      <c r="A24">
        <v>22</v>
      </c>
      <c r="B24">
        <v>457.279</v>
      </c>
      <c r="C24">
        <v>408.05200000000002</v>
      </c>
      <c r="D24">
        <v>223.38499999999999</v>
      </c>
      <c r="E24">
        <v>389.51900000000001</v>
      </c>
      <c r="G24" s="1">
        <f t="shared" si="0"/>
        <v>49.226999999999975</v>
      </c>
      <c r="I24">
        <f t="shared" si="1"/>
        <v>22</v>
      </c>
      <c r="J24">
        <f t="shared" si="3"/>
        <v>0.81541227505896663</v>
      </c>
      <c r="K24">
        <f t="shared" si="2"/>
        <v>0.43182484351752565</v>
      </c>
    </row>
    <row r="25" spans="1:11" x14ac:dyDescent="0.75">
      <c r="A25">
        <v>23</v>
      </c>
      <c r="B25">
        <v>438.29399999999998</v>
      </c>
      <c r="C25">
        <v>400.92700000000002</v>
      </c>
      <c r="D25">
        <v>211.85900000000001</v>
      </c>
      <c r="E25">
        <v>367.51299999999998</v>
      </c>
      <c r="G25" s="1">
        <f t="shared" si="0"/>
        <v>37.366999999999962</v>
      </c>
      <c r="I25">
        <f t="shared" si="1"/>
        <v>23</v>
      </c>
      <c r="J25">
        <f t="shared" si="3"/>
        <v>0.61978986260247015</v>
      </c>
      <c r="K25">
        <f t="shared" si="2"/>
        <v>0.42365047492454949</v>
      </c>
    </row>
    <row r="26" spans="1:11" x14ac:dyDescent="0.75">
      <c r="A26">
        <v>24</v>
      </c>
      <c r="B26">
        <v>437.375</v>
      </c>
      <c r="C26">
        <v>408.07299999999998</v>
      </c>
      <c r="D26">
        <v>215.596</v>
      </c>
      <c r="E26">
        <v>372.55099999999999</v>
      </c>
      <c r="G26" s="1">
        <f t="shared" si="0"/>
        <v>29.302000000000021</v>
      </c>
      <c r="I26">
        <f t="shared" si="1"/>
        <v>24</v>
      </c>
      <c r="J26">
        <f t="shared" si="3"/>
        <v>0.48676332327180993</v>
      </c>
      <c r="K26">
        <f t="shared" si="2"/>
        <v>0.42999631757546003</v>
      </c>
    </row>
    <row r="27" spans="1:11" x14ac:dyDescent="0.75">
      <c r="A27">
        <v>25</v>
      </c>
      <c r="B27">
        <v>440.79399999999998</v>
      </c>
      <c r="C27">
        <v>399.245</v>
      </c>
      <c r="D27">
        <v>205.917</v>
      </c>
      <c r="E27">
        <v>347.20499999999998</v>
      </c>
      <c r="G27" s="1">
        <f t="shared" si="0"/>
        <v>41.548999999999978</v>
      </c>
      <c r="I27">
        <f t="shared" si="1"/>
        <v>25</v>
      </c>
      <c r="J27">
        <f t="shared" si="3"/>
        <v>0.68876903030003089</v>
      </c>
      <c r="K27">
        <f t="shared" si="2"/>
        <v>0.43536453863251251</v>
      </c>
    </row>
    <row r="28" spans="1:11" x14ac:dyDescent="0.75">
      <c r="A28">
        <v>26</v>
      </c>
      <c r="B28">
        <v>452.06200000000001</v>
      </c>
      <c r="C28">
        <v>403.77499999999998</v>
      </c>
      <c r="D28">
        <v>212.92099999999999</v>
      </c>
      <c r="E28">
        <v>344.46899999999999</v>
      </c>
      <c r="G28" s="1">
        <f t="shared" si="0"/>
        <v>48.287000000000035</v>
      </c>
      <c r="I28">
        <f t="shared" si="1"/>
        <v>26</v>
      </c>
      <c r="J28">
        <f t="shared" si="3"/>
        <v>0.79990763191317449</v>
      </c>
      <c r="K28">
        <f t="shared" si="2"/>
        <v>0.47187362174732367</v>
      </c>
    </row>
    <row r="29" spans="1:11" x14ac:dyDescent="0.75">
      <c r="A29">
        <v>27</v>
      </c>
      <c r="B29">
        <v>453.08300000000003</v>
      </c>
      <c r="C29">
        <v>403.33</v>
      </c>
      <c r="D29">
        <v>209.15299999999999</v>
      </c>
      <c r="E29">
        <v>345.57100000000003</v>
      </c>
      <c r="G29" s="1">
        <f t="shared" si="0"/>
        <v>49.753000000000043</v>
      </c>
      <c r="I29">
        <f t="shared" si="1"/>
        <v>27</v>
      </c>
      <c r="J29">
        <f t="shared" si="3"/>
        <v>0.82408827750012437</v>
      </c>
      <c r="K29">
        <f t="shared" si="2"/>
        <v>0.45286406497289095</v>
      </c>
    </row>
    <row r="30" spans="1:11" x14ac:dyDescent="0.75">
      <c r="A30">
        <v>28</v>
      </c>
      <c r="B30">
        <v>461.5</v>
      </c>
      <c r="C30">
        <v>415.09</v>
      </c>
      <c r="D30">
        <v>207.58799999999999</v>
      </c>
      <c r="E30">
        <v>337.61</v>
      </c>
      <c r="G30" s="1">
        <f t="shared" si="0"/>
        <v>46.410000000000025</v>
      </c>
      <c r="I30">
        <f t="shared" si="1"/>
        <v>28</v>
      </c>
      <c r="J30">
        <f t="shared" si="3"/>
        <v>0.7689478285252449</v>
      </c>
      <c r="K30">
        <f t="shared" si="2"/>
        <v>0.46223978677450478</v>
      </c>
    </row>
    <row r="31" spans="1:11" x14ac:dyDescent="0.75">
      <c r="A31">
        <v>29</v>
      </c>
      <c r="B31">
        <v>454</v>
      </c>
      <c r="C31">
        <v>407.15499999999997</v>
      </c>
      <c r="D31">
        <v>205.27699999999999</v>
      </c>
      <c r="E31">
        <v>339.59899999999999</v>
      </c>
      <c r="G31" s="1">
        <f t="shared" si="0"/>
        <v>46.845000000000027</v>
      </c>
      <c r="I31">
        <f t="shared" si="1"/>
        <v>29</v>
      </c>
      <c r="J31">
        <f t="shared" si="3"/>
        <v>0.77612284955547894</v>
      </c>
      <c r="K31">
        <f t="shared" si="2"/>
        <v>0.44752936033406343</v>
      </c>
    </row>
    <row r="32" spans="1:11" x14ac:dyDescent="0.75">
      <c r="A32">
        <v>30</v>
      </c>
      <c r="B32">
        <v>432.64299999999997</v>
      </c>
      <c r="C32">
        <v>392.93400000000003</v>
      </c>
      <c r="D32">
        <v>200.75899999999999</v>
      </c>
      <c r="E32">
        <v>325.36700000000002</v>
      </c>
      <c r="G32" s="1">
        <f t="shared" si="0"/>
        <v>39.708999999999946</v>
      </c>
      <c r="I32">
        <f t="shared" si="1"/>
        <v>30</v>
      </c>
      <c r="J32">
        <f t="shared" si="3"/>
        <v>0.65841951605720128</v>
      </c>
      <c r="K32">
        <f t="shared" si="2"/>
        <v>0.45654365112213735</v>
      </c>
    </row>
    <row r="33" spans="1:11" x14ac:dyDescent="0.75">
      <c r="A33">
        <v>31</v>
      </c>
      <c r="B33">
        <v>455.964</v>
      </c>
      <c r="C33">
        <v>411.82100000000003</v>
      </c>
      <c r="D33">
        <v>200.94</v>
      </c>
      <c r="E33">
        <v>323.5</v>
      </c>
      <c r="G33" s="1">
        <f t="shared" si="0"/>
        <v>44.142999999999972</v>
      </c>
      <c r="I33">
        <f t="shared" si="1"/>
        <v>31</v>
      </c>
      <c r="J33">
        <f t="shared" si="3"/>
        <v>0.73155524766193225</v>
      </c>
      <c r="K33">
        <f t="shared" si="2"/>
        <v>0.46162162162162163</v>
      </c>
    </row>
    <row r="34" spans="1:11" x14ac:dyDescent="0.75">
      <c r="A34">
        <v>32</v>
      </c>
      <c r="B34">
        <v>440.17899999999997</v>
      </c>
      <c r="C34">
        <v>401.68900000000002</v>
      </c>
      <c r="D34">
        <v>205.542</v>
      </c>
      <c r="E34">
        <v>329.30700000000002</v>
      </c>
      <c r="G34" s="1">
        <f t="shared" si="0"/>
        <v>38.489999999999952</v>
      </c>
      <c r="I34">
        <f t="shared" si="1"/>
        <v>32</v>
      </c>
      <c r="J34">
        <f t="shared" si="3"/>
        <v>0.63831296287132711</v>
      </c>
      <c r="K34">
        <f t="shared" si="2"/>
        <v>0.47080126321623261</v>
      </c>
    </row>
    <row r="35" spans="1:11" x14ac:dyDescent="0.75">
      <c r="A35">
        <v>33</v>
      </c>
      <c r="B35">
        <v>442.21199999999999</v>
      </c>
      <c r="C35">
        <v>401.649</v>
      </c>
      <c r="D35">
        <v>200.55500000000001</v>
      </c>
      <c r="E35">
        <v>337.41800000000001</v>
      </c>
      <c r="G35" s="1">
        <f t="shared" si="0"/>
        <v>40.562999999999988</v>
      </c>
      <c r="I35">
        <f t="shared" si="1"/>
        <v>33</v>
      </c>
      <c r="J35">
        <f t="shared" si="3"/>
        <v>0.67250564929816725</v>
      </c>
      <c r="K35">
        <f t="shared" si="2"/>
        <v>0.43030015914045755</v>
      </c>
    </row>
    <row r="36" spans="1:11" x14ac:dyDescent="0.75">
      <c r="A36">
        <v>34</v>
      </c>
      <c r="B36">
        <v>443.38600000000002</v>
      </c>
      <c r="C36">
        <v>401.12200000000001</v>
      </c>
      <c r="D36">
        <v>208.041</v>
      </c>
      <c r="E36">
        <v>338.71199999999999</v>
      </c>
      <c r="G36" s="1">
        <f t="shared" si="0"/>
        <v>42.26400000000001</v>
      </c>
      <c r="I36">
        <f t="shared" si="1"/>
        <v>34</v>
      </c>
      <c r="J36">
        <f t="shared" si="3"/>
        <v>0.70056245567156561</v>
      </c>
      <c r="K36">
        <f t="shared" si="2"/>
        <v>0.46198196715315121</v>
      </c>
    </row>
    <row r="37" spans="1:11" x14ac:dyDescent="0.75">
      <c r="A37">
        <v>35</v>
      </c>
      <c r="B37">
        <v>448.91899999999998</v>
      </c>
      <c r="C37">
        <v>398.68799999999999</v>
      </c>
      <c r="D37">
        <v>202.80099999999999</v>
      </c>
      <c r="E37">
        <v>333.92899999999997</v>
      </c>
      <c r="G37" s="1">
        <f t="shared" si="0"/>
        <v>50.230999999999995</v>
      </c>
      <c r="I37">
        <f t="shared" si="1"/>
        <v>35</v>
      </c>
      <c r="J37">
        <f t="shared" si="3"/>
        <v>0.83197255348277155</v>
      </c>
      <c r="K37">
        <f t="shared" si="2"/>
        <v>0.44781679903145438</v>
      </c>
    </row>
    <row r="38" spans="1:11" x14ac:dyDescent="0.75">
      <c r="A38">
        <v>36</v>
      </c>
      <c r="B38">
        <v>448.721</v>
      </c>
      <c r="C38">
        <v>405.40600000000001</v>
      </c>
      <c r="D38">
        <v>203.506</v>
      </c>
      <c r="E38">
        <v>339.44900000000001</v>
      </c>
      <c r="G38" s="1">
        <f t="shared" si="0"/>
        <v>43.314999999999998</v>
      </c>
      <c r="I38">
        <f t="shared" si="1"/>
        <v>36</v>
      </c>
      <c r="J38">
        <f t="shared" si="3"/>
        <v>0.71789796625265956</v>
      </c>
      <c r="K38">
        <f t="shared" si="2"/>
        <v>0.43976504791546095</v>
      </c>
    </row>
    <row r="39" spans="1:11" x14ac:dyDescent="0.75">
      <c r="A39">
        <v>37</v>
      </c>
      <c r="B39">
        <v>453.55900000000003</v>
      </c>
      <c r="C39">
        <v>393.14100000000002</v>
      </c>
      <c r="D39">
        <v>203.80099999999999</v>
      </c>
      <c r="E39">
        <v>353.14699999999999</v>
      </c>
      <c r="G39" s="1">
        <f t="shared" si="0"/>
        <v>60.418000000000006</v>
      </c>
      <c r="I39">
        <f t="shared" si="1"/>
        <v>37</v>
      </c>
      <c r="J39">
        <f t="shared" si="3"/>
        <v>1</v>
      </c>
      <c r="K39">
        <f t="shared" si="2"/>
        <v>0.41519298983045028</v>
      </c>
    </row>
    <row r="40" spans="1:11" x14ac:dyDescent="0.75">
      <c r="A40">
        <v>38</v>
      </c>
      <c r="B40">
        <v>439.42399999999998</v>
      </c>
      <c r="C40">
        <v>395.13799999999998</v>
      </c>
      <c r="D40">
        <v>202</v>
      </c>
      <c r="E40">
        <v>334.10300000000001</v>
      </c>
      <c r="G40" s="1">
        <f t="shared" si="0"/>
        <v>44.286000000000001</v>
      </c>
      <c r="I40">
        <f t="shared" si="1"/>
        <v>38</v>
      </c>
      <c r="J40">
        <f t="shared" si="3"/>
        <v>0.73391393273623962</v>
      </c>
      <c r="K40">
        <f t="shared" si="2"/>
        <v>0.44371167148521973</v>
      </c>
    </row>
    <row r="41" spans="1:11" x14ac:dyDescent="0.75">
      <c r="A41">
        <v>39</v>
      </c>
      <c r="B41">
        <v>440.11</v>
      </c>
      <c r="C41">
        <v>389.13</v>
      </c>
      <c r="D41">
        <v>202</v>
      </c>
      <c r="E41">
        <v>339.18599999999998</v>
      </c>
      <c r="G41" s="1">
        <f t="shared" si="0"/>
        <v>50.980000000000018</v>
      </c>
      <c r="I41">
        <f t="shared" si="1"/>
        <v>39</v>
      </c>
      <c r="J41">
        <f t="shared" si="3"/>
        <v>0.84432678509574965</v>
      </c>
      <c r="K41">
        <f t="shared" si="2"/>
        <v>0.43342184263593481</v>
      </c>
    </row>
    <row r="42" spans="1:11" x14ac:dyDescent="0.75">
      <c r="A42">
        <v>40</v>
      </c>
      <c r="B42">
        <v>441.12099999999998</v>
      </c>
      <c r="C42">
        <v>395.52199999999999</v>
      </c>
      <c r="D42">
        <v>203.285</v>
      </c>
      <c r="E42">
        <v>342.93400000000003</v>
      </c>
      <c r="G42" s="1">
        <f t="shared" si="0"/>
        <v>45.59899999999999</v>
      </c>
      <c r="I42">
        <f t="shared" si="1"/>
        <v>40</v>
      </c>
      <c r="J42">
        <f t="shared" si="3"/>
        <v>0.75557095023669296</v>
      </c>
      <c r="K42">
        <f t="shared" si="2"/>
        <v>0.43189912709591172</v>
      </c>
    </row>
    <row r="43" spans="1:11" x14ac:dyDescent="0.75">
      <c r="A43">
        <v>41</v>
      </c>
      <c r="B43">
        <v>446.61399999999998</v>
      </c>
      <c r="C43">
        <v>409.89699999999999</v>
      </c>
      <c r="D43">
        <v>211.82499999999999</v>
      </c>
      <c r="E43">
        <v>358.642</v>
      </c>
      <c r="G43" s="1">
        <f t="shared" si="0"/>
        <v>36.716999999999985</v>
      </c>
      <c r="I43">
        <f t="shared" si="1"/>
        <v>41</v>
      </c>
      <c r="J43">
        <f t="shared" si="3"/>
        <v>0.60906856681016674</v>
      </c>
      <c r="K43">
        <f t="shared" si="2"/>
        <v>0.43925629185139242</v>
      </c>
    </row>
    <row r="44" spans="1:11" x14ac:dyDescent="0.75">
      <c r="A44">
        <v>42</v>
      </c>
      <c r="B44">
        <v>442.904</v>
      </c>
      <c r="C44">
        <v>390.94799999999998</v>
      </c>
      <c r="D44">
        <v>210.53200000000001</v>
      </c>
      <c r="E44">
        <v>350.78199999999998</v>
      </c>
      <c r="G44" s="1">
        <f t="shared" si="0"/>
        <v>51.956000000000017</v>
      </c>
      <c r="I44">
        <f t="shared" si="1"/>
        <v>42</v>
      </c>
      <c r="J44">
        <f t="shared" si="3"/>
        <v>0.86042522308542424</v>
      </c>
      <c r="K44">
        <f t="shared" si="2"/>
        <v>0.44861384336733373</v>
      </c>
    </row>
    <row r="45" spans="1:11" x14ac:dyDescent="0.75">
      <c r="A45">
        <v>43</v>
      </c>
      <c r="B45">
        <v>450.29500000000002</v>
      </c>
      <c r="C45">
        <v>403.73399999999998</v>
      </c>
      <c r="D45">
        <v>210.31399999999999</v>
      </c>
      <c r="E45">
        <v>358.87599999999998</v>
      </c>
      <c r="G45" s="1">
        <f t="shared" si="0"/>
        <v>46.561000000000035</v>
      </c>
      <c r="I45">
        <f t="shared" si="1"/>
        <v>43</v>
      </c>
      <c r="J45">
        <f t="shared" si="3"/>
        <v>0.77143846800930327</v>
      </c>
      <c r="K45">
        <f t="shared" si="2"/>
        <v>0.43250054421540884</v>
      </c>
    </row>
    <row r="46" spans="1:11" x14ac:dyDescent="0.75">
      <c r="A46">
        <v>44</v>
      </c>
      <c r="B46">
        <v>462.12900000000002</v>
      </c>
      <c r="C46">
        <v>409.815</v>
      </c>
      <c r="D46">
        <v>207.75899999999999</v>
      </c>
      <c r="E46">
        <v>348.02199999999999</v>
      </c>
      <c r="G46" s="1">
        <f t="shared" si="0"/>
        <v>52.314000000000021</v>
      </c>
      <c r="I46">
        <f t="shared" si="1"/>
        <v>44</v>
      </c>
      <c r="J46">
        <f t="shared" si="3"/>
        <v>0.86633018292180075</v>
      </c>
      <c r="K46">
        <f t="shared" si="2"/>
        <v>0.44188280078238062</v>
      </c>
    </row>
    <row r="47" spans="1:11" x14ac:dyDescent="0.75">
      <c r="A47">
        <v>45</v>
      </c>
      <c r="B47">
        <v>419.55200000000002</v>
      </c>
      <c r="C47">
        <v>382.79700000000003</v>
      </c>
      <c r="D47">
        <v>200.52600000000001</v>
      </c>
      <c r="E47">
        <v>339.959</v>
      </c>
      <c r="G47" s="1">
        <f t="shared" si="0"/>
        <v>36.754999999999995</v>
      </c>
      <c r="I47">
        <f t="shared" si="1"/>
        <v>45</v>
      </c>
      <c r="J47">
        <f t="shared" si="3"/>
        <v>0.60969535025648625</v>
      </c>
      <c r="K47">
        <f t="shared" si="2"/>
        <v>0.42519742315613368</v>
      </c>
    </row>
    <row r="48" spans="1:11" x14ac:dyDescent="0.75">
      <c r="A48">
        <v>46</v>
      </c>
      <c r="B48">
        <v>416.5</v>
      </c>
      <c r="C48">
        <v>383.37200000000001</v>
      </c>
      <c r="D48">
        <v>199.86600000000001</v>
      </c>
      <c r="E48">
        <v>334.74200000000002</v>
      </c>
      <c r="G48" s="1">
        <f t="shared" si="0"/>
        <v>33.127999999999986</v>
      </c>
      <c r="I48">
        <f t="shared" si="1"/>
        <v>46</v>
      </c>
      <c r="J48">
        <f t="shared" si="3"/>
        <v>0.54987051973543111</v>
      </c>
      <c r="K48">
        <f t="shared" si="2"/>
        <v>0.43245382831490814</v>
      </c>
    </row>
    <row r="49" spans="1:11" x14ac:dyDescent="0.75">
      <c r="A49">
        <v>47</v>
      </c>
      <c r="B49">
        <v>425.44799999999998</v>
      </c>
      <c r="C49">
        <v>388.18599999999998</v>
      </c>
      <c r="D49">
        <v>203.14400000000001</v>
      </c>
      <c r="E49">
        <v>337.85599999999999</v>
      </c>
      <c r="G49" s="1">
        <f t="shared" si="0"/>
        <v>37.262</v>
      </c>
      <c r="I49">
        <f t="shared" si="1"/>
        <v>47</v>
      </c>
      <c r="J49">
        <f t="shared" si="3"/>
        <v>0.61805796097448329</v>
      </c>
      <c r="K49">
        <f t="shared" si="2"/>
        <v>0.44131903642773213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59222-3A83-4B9E-9799-3ED3081C0665}">
  <dimension ref="A1:K67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31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438.661</v>
      </c>
      <c r="C3">
        <v>433.55700000000002</v>
      </c>
      <c r="D3">
        <v>264.13400000000001</v>
      </c>
      <c r="E3">
        <v>426.57100000000003</v>
      </c>
      <c r="G3" s="1">
        <f t="shared" ref="G3:G66" si="0">B3-C3</f>
        <v>5.103999999999985</v>
      </c>
      <c r="I3">
        <f t="shared" ref="I3:I66" si="1">A3</f>
        <v>1</v>
      </c>
      <c r="J3">
        <f>(G3-MIN(G$3:G$67))/(MAX(G$3:G$67)-MIN(G$3:G$67))</f>
        <v>0.26382342198180636</v>
      </c>
      <c r="K3">
        <f t="shared" ref="K3:K66" si="2">(D3-107)/(E3-120)</f>
        <v>0.51255337262820033</v>
      </c>
    </row>
    <row r="4" spans="1:11" x14ac:dyDescent="0.75">
      <c r="A4">
        <v>2</v>
      </c>
      <c r="B4">
        <v>438.89499999999998</v>
      </c>
      <c r="C4">
        <v>432.13600000000002</v>
      </c>
      <c r="D4">
        <v>267.50900000000001</v>
      </c>
      <c r="E4">
        <v>431.09800000000001</v>
      </c>
      <c r="G4" s="1">
        <f t="shared" si="0"/>
        <v>6.7589999999999577</v>
      </c>
      <c r="I4">
        <f t="shared" si="1"/>
        <v>2</v>
      </c>
      <c r="J4">
        <f t="shared" ref="J4:J67" si="3">(G4-MIN(G$3:G$67))/(MAX(G$3:G$67)-MIN(G$3:G$67))</f>
        <v>0.29260953507383447</v>
      </c>
      <c r="K4">
        <f t="shared" si="2"/>
        <v>0.5159435290487242</v>
      </c>
    </row>
    <row r="5" spans="1:11" x14ac:dyDescent="0.75">
      <c r="A5">
        <v>3</v>
      </c>
      <c r="B5">
        <v>423.55599999999998</v>
      </c>
      <c r="C5">
        <v>420.91500000000002</v>
      </c>
      <c r="D5">
        <v>259.05399999999997</v>
      </c>
      <c r="E5">
        <v>410.43799999999999</v>
      </c>
      <c r="G5" s="1">
        <f t="shared" si="0"/>
        <v>2.6409999999999627</v>
      </c>
      <c r="I5">
        <f t="shared" si="1"/>
        <v>3</v>
      </c>
      <c r="J5">
        <f t="shared" si="3"/>
        <v>0.22098342406901661</v>
      </c>
      <c r="K5">
        <f t="shared" si="2"/>
        <v>0.52353342193514618</v>
      </c>
    </row>
    <row r="6" spans="1:11" x14ac:dyDescent="0.75">
      <c r="A6">
        <v>4</v>
      </c>
      <c r="B6">
        <v>427.21800000000002</v>
      </c>
      <c r="C6">
        <v>422.71</v>
      </c>
      <c r="D6">
        <v>265.875</v>
      </c>
      <c r="E6">
        <v>425.54500000000002</v>
      </c>
      <c r="G6" s="1">
        <f t="shared" si="0"/>
        <v>4.5080000000000382</v>
      </c>
      <c r="I6">
        <f t="shared" si="1"/>
        <v>4</v>
      </c>
      <c r="J6">
        <f t="shared" si="3"/>
        <v>0.25345694258431539</v>
      </c>
      <c r="K6">
        <f t="shared" si="2"/>
        <v>0.51997250814119034</v>
      </c>
    </row>
    <row r="7" spans="1:11" x14ac:dyDescent="0.75">
      <c r="A7">
        <v>5</v>
      </c>
      <c r="B7">
        <v>413.32600000000002</v>
      </c>
      <c r="C7">
        <v>411.86399999999998</v>
      </c>
      <c r="D7">
        <v>263.63499999999999</v>
      </c>
      <c r="E7">
        <v>408.18200000000002</v>
      </c>
      <c r="G7" s="1">
        <f t="shared" si="0"/>
        <v>1.4620000000000459</v>
      </c>
      <c r="I7">
        <f t="shared" si="1"/>
        <v>5</v>
      </c>
      <c r="J7">
        <f t="shared" si="3"/>
        <v>0.20047657975753669</v>
      </c>
      <c r="K7">
        <f t="shared" si="2"/>
        <v>0.54352804824728806</v>
      </c>
    </row>
    <row r="8" spans="1:11" x14ac:dyDescent="0.75">
      <c r="A8">
        <v>6</v>
      </c>
      <c r="B8">
        <v>422.197</v>
      </c>
      <c r="C8">
        <v>418.94</v>
      </c>
      <c r="D8">
        <v>259.75900000000001</v>
      </c>
      <c r="E8">
        <v>400.31400000000002</v>
      </c>
      <c r="G8" s="1">
        <f t="shared" si="0"/>
        <v>3.257000000000005</v>
      </c>
      <c r="I8">
        <f t="shared" si="1"/>
        <v>6</v>
      </c>
      <c r="J8">
        <f t="shared" si="3"/>
        <v>0.23169777190266666</v>
      </c>
      <c r="K8">
        <f t="shared" si="2"/>
        <v>0.5449567270988962</v>
      </c>
    </row>
    <row r="9" spans="1:11" x14ac:dyDescent="0.75">
      <c r="A9">
        <v>7</v>
      </c>
      <c r="B9">
        <v>423.82299999999998</v>
      </c>
      <c r="C9">
        <v>423.75599999999997</v>
      </c>
      <c r="D9">
        <v>264.29500000000002</v>
      </c>
      <c r="E9">
        <v>405.44600000000003</v>
      </c>
      <c r="G9" s="1">
        <f t="shared" si="0"/>
        <v>6.7000000000007276E-2</v>
      </c>
      <c r="I9">
        <f t="shared" si="1"/>
        <v>7</v>
      </c>
      <c r="J9">
        <f t="shared" si="3"/>
        <v>0.17621275633555422</v>
      </c>
      <c r="K9">
        <f t="shared" si="2"/>
        <v>0.55104993588980056</v>
      </c>
    </row>
    <row r="10" spans="1:11" x14ac:dyDescent="0.75">
      <c r="A10">
        <v>8</v>
      </c>
      <c r="B10">
        <v>432.75</v>
      </c>
      <c r="C10">
        <v>437.97699999999998</v>
      </c>
      <c r="D10">
        <v>255.67</v>
      </c>
      <c r="E10">
        <v>395.22300000000001</v>
      </c>
      <c r="G10" s="1">
        <f t="shared" si="0"/>
        <v>-5.2269999999999754</v>
      </c>
      <c r="I10">
        <f t="shared" si="1"/>
        <v>8</v>
      </c>
      <c r="J10">
        <f t="shared" si="3"/>
        <v>8.4131981284678858E-2</v>
      </c>
      <c r="K10">
        <f t="shared" si="2"/>
        <v>0.54018014482801213</v>
      </c>
    </row>
    <row r="11" spans="1:11" x14ac:dyDescent="0.75">
      <c r="A11">
        <v>9</v>
      </c>
      <c r="B11">
        <v>412.76600000000002</v>
      </c>
      <c r="C11">
        <v>416.36900000000003</v>
      </c>
      <c r="D11">
        <v>245.29499999999999</v>
      </c>
      <c r="E11">
        <v>400.75900000000001</v>
      </c>
      <c r="G11" s="1">
        <f t="shared" si="0"/>
        <v>-3.6030000000000086</v>
      </c>
      <c r="I11">
        <f t="shared" si="1"/>
        <v>9</v>
      </c>
      <c r="J11">
        <f t="shared" si="3"/>
        <v>0.11237889830066281</v>
      </c>
      <c r="K11">
        <f t="shared" si="2"/>
        <v>0.49257548288745856</v>
      </c>
    </row>
    <row r="12" spans="1:11" x14ac:dyDescent="0.75">
      <c r="A12">
        <v>10</v>
      </c>
      <c r="B12">
        <v>413.089</v>
      </c>
      <c r="C12">
        <v>423.15300000000002</v>
      </c>
      <c r="D12">
        <v>249.714</v>
      </c>
      <c r="E12">
        <v>397.08</v>
      </c>
      <c r="G12" s="1">
        <f t="shared" si="0"/>
        <v>-10.064000000000021</v>
      </c>
      <c r="I12">
        <f t="shared" si="1"/>
        <v>10</v>
      </c>
      <c r="J12">
        <f t="shared" si="3"/>
        <v>0</v>
      </c>
      <c r="K12">
        <f t="shared" si="2"/>
        <v>0.51506424137433238</v>
      </c>
    </row>
    <row r="13" spans="1:11" x14ac:dyDescent="0.75">
      <c r="A13">
        <v>11</v>
      </c>
      <c r="B13">
        <v>417.69400000000002</v>
      </c>
      <c r="C13">
        <v>416.27800000000002</v>
      </c>
      <c r="D13">
        <v>239.821</v>
      </c>
      <c r="E13">
        <v>389.79500000000002</v>
      </c>
      <c r="G13" s="1">
        <f t="shared" si="0"/>
        <v>1.4159999999999968</v>
      </c>
      <c r="I13">
        <f t="shared" si="1"/>
        <v>11</v>
      </c>
      <c r="J13">
        <f t="shared" si="3"/>
        <v>0.19967648235437371</v>
      </c>
      <c r="K13">
        <f t="shared" si="2"/>
        <v>0.49230341555625562</v>
      </c>
    </row>
    <row r="14" spans="1:11" x14ac:dyDescent="0.75">
      <c r="A14">
        <v>12</v>
      </c>
      <c r="B14">
        <v>406.51600000000002</v>
      </c>
      <c r="C14">
        <v>405.09100000000001</v>
      </c>
      <c r="D14">
        <v>238.92</v>
      </c>
      <c r="E14">
        <v>385.375</v>
      </c>
      <c r="G14" s="1">
        <f t="shared" si="0"/>
        <v>1.4250000000000114</v>
      </c>
      <c r="I14">
        <f t="shared" si="1"/>
        <v>12</v>
      </c>
      <c r="J14">
        <f t="shared" si="3"/>
        <v>0.19983302315064483</v>
      </c>
      <c r="K14">
        <f t="shared" si="2"/>
        <v>0.49710786622703718</v>
      </c>
    </row>
    <row r="15" spans="1:11" x14ac:dyDescent="0.75">
      <c r="A15">
        <v>13</v>
      </c>
      <c r="B15">
        <v>395.65300000000002</v>
      </c>
      <c r="C15">
        <v>394.71600000000001</v>
      </c>
      <c r="D15">
        <v>234.54499999999999</v>
      </c>
      <c r="E15">
        <v>382.286</v>
      </c>
      <c r="G15" s="1">
        <f t="shared" si="0"/>
        <v>0.93700000000001182</v>
      </c>
      <c r="I15">
        <f t="shared" si="1"/>
        <v>13</v>
      </c>
      <c r="J15">
        <f t="shared" si="3"/>
        <v>0.19134503330840316</v>
      </c>
      <c r="K15">
        <f t="shared" si="2"/>
        <v>0.48628215001944436</v>
      </c>
    </row>
    <row r="16" spans="1:11" x14ac:dyDescent="0.75">
      <c r="A16">
        <v>14</v>
      </c>
      <c r="B16">
        <v>424.00799999999998</v>
      </c>
      <c r="C16">
        <v>416.58499999999998</v>
      </c>
      <c r="D16">
        <v>243.179</v>
      </c>
      <c r="E16">
        <v>415.73200000000003</v>
      </c>
      <c r="G16" s="1">
        <f t="shared" si="0"/>
        <v>7.4230000000000018</v>
      </c>
      <c r="I16">
        <f t="shared" si="1"/>
        <v>14</v>
      </c>
      <c r="J16">
        <f t="shared" si="3"/>
        <v>0.30415876715426238</v>
      </c>
      <c r="K16">
        <f t="shared" si="2"/>
        <v>0.46048111127642594</v>
      </c>
    </row>
    <row r="17" spans="1:11" x14ac:dyDescent="0.75">
      <c r="A17">
        <v>15</v>
      </c>
      <c r="B17">
        <v>415.75799999999998</v>
      </c>
      <c r="C17">
        <v>409.31799999999998</v>
      </c>
      <c r="D17">
        <v>239.93799999999999</v>
      </c>
      <c r="E17">
        <v>409.97300000000001</v>
      </c>
      <c r="G17" s="1">
        <f t="shared" si="0"/>
        <v>6.4399999999999977</v>
      </c>
      <c r="I17">
        <f t="shared" si="1"/>
        <v>15</v>
      </c>
      <c r="J17">
        <f t="shared" si="3"/>
        <v>0.28706103351712392</v>
      </c>
      <c r="K17">
        <f t="shared" si="2"/>
        <v>0.45844957978846301</v>
      </c>
    </row>
    <row r="18" spans="1:11" x14ac:dyDescent="0.75">
      <c r="A18">
        <v>16</v>
      </c>
      <c r="B18">
        <v>416.59699999999998</v>
      </c>
      <c r="C18">
        <v>407.642</v>
      </c>
      <c r="D18">
        <v>234.161</v>
      </c>
      <c r="E18">
        <v>402.90199999999999</v>
      </c>
      <c r="G18" s="1">
        <f t="shared" si="0"/>
        <v>8.9549999999999841</v>
      </c>
      <c r="I18">
        <f t="shared" si="1"/>
        <v>16</v>
      </c>
      <c r="J18">
        <f t="shared" si="3"/>
        <v>0.33080548936392234</v>
      </c>
      <c r="K18">
        <f t="shared" si="2"/>
        <v>0.44948780849905623</v>
      </c>
    </row>
    <row r="19" spans="1:11" x14ac:dyDescent="0.75">
      <c r="A19">
        <v>17</v>
      </c>
      <c r="B19">
        <v>414.048</v>
      </c>
      <c r="C19">
        <v>408.73899999999998</v>
      </c>
      <c r="D19">
        <v>233.179</v>
      </c>
      <c r="E19">
        <v>410.48200000000003</v>
      </c>
      <c r="G19" s="1">
        <f t="shared" si="0"/>
        <v>5.3090000000000259</v>
      </c>
      <c r="I19">
        <f t="shared" si="1"/>
        <v>17</v>
      </c>
      <c r="J19">
        <f t="shared" si="3"/>
        <v>0.26738907345242086</v>
      </c>
      <c r="K19">
        <f t="shared" si="2"/>
        <v>0.43437803375080036</v>
      </c>
    </row>
    <row r="20" spans="1:11" x14ac:dyDescent="0.75">
      <c r="A20">
        <v>18</v>
      </c>
      <c r="B20">
        <v>418.34800000000001</v>
      </c>
      <c r="C20">
        <v>403.625</v>
      </c>
      <c r="D20">
        <v>230.91200000000001</v>
      </c>
      <c r="E20">
        <v>417.93400000000003</v>
      </c>
      <c r="G20" s="1">
        <f t="shared" si="0"/>
        <v>14.723000000000013</v>
      </c>
      <c r="I20">
        <f t="shared" si="1"/>
        <v>18</v>
      </c>
      <c r="J20">
        <f t="shared" si="3"/>
        <v>0.43113074635172999</v>
      </c>
      <c r="K20">
        <f t="shared" si="2"/>
        <v>0.41590419354622166</v>
      </c>
    </row>
    <row r="21" spans="1:11" x14ac:dyDescent="0.75">
      <c r="A21">
        <v>19</v>
      </c>
      <c r="B21">
        <v>409.63600000000002</v>
      </c>
      <c r="C21">
        <v>399.57600000000002</v>
      </c>
      <c r="D21">
        <v>230.59100000000001</v>
      </c>
      <c r="E21">
        <v>400.97800000000001</v>
      </c>
      <c r="G21" s="1">
        <f t="shared" si="0"/>
        <v>10.060000000000002</v>
      </c>
      <c r="I21">
        <f t="shared" si="1"/>
        <v>19</v>
      </c>
      <c r="J21">
        <f t="shared" si="3"/>
        <v>0.35002522046162149</v>
      </c>
      <c r="K21">
        <f t="shared" si="2"/>
        <v>0.43986006021823776</v>
      </c>
    </row>
    <row r="22" spans="1:11" x14ac:dyDescent="0.75">
      <c r="A22">
        <v>20</v>
      </c>
      <c r="B22">
        <v>417.38600000000002</v>
      </c>
      <c r="C22">
        <v>408.32600000000002</v>
      </c>
      <c r="D22">
        <v>222.92699999999999</v>
      </c>
      <c r="E22">
        <v>391.34300000000002</v>
      </c>
      <c r="G22" s="1">
        <f t="shared" si="0"/>
        <v>9.0600000000000023</v>
      </c>
      <c r="I22">
        <f t="shared" si="1"/>
        <v>20</v>
      </c>
      <c r="J22">
        <f t="shared" si="3"/>
        <v>0.33263179865374926</v>
      </c>
      <c r="K22">
        <f t="shared" si="2"/>
        <v>0.42723416487618987</v>
      </c>
    </row>
    <row r="23" spans="1:11" x14ac:dyDescent="0.75">
      <c r="A23">
        <v>21</v>
      </c>
      <c r="B23">
        <v>415.77300000000002</v>
      </c>
      <c r="C23">
        <v>404.75</v>
      </c>
      <c r="D23">
        <v>230.904</v>
      </c>
      <c r="E23">
        <v>411.411</v>
      </c>
      <c r="G23" s="1">
        <f t="shared" si="0"/>
        <v>11.023000000000025</v>
      </c>
      <c r="I23">
        <f t="shared" si="1"/>
        <v>21</v>
      </c>
      <c r="J23">
        <f t="shared" si="3"/>
        <v>0.36677508566260286</v>
      </c>
      <c r="K23">
        <f t="shared" si="2"/>
        <v>0.4251864205537883</v>
      </c>
    </row>
    <row r="24" spans="1:11" x14ac:dyDescent="0.75">
      <c r="A24">
        <v>22</v>
      </c>
      <c r="B24">
        <v>407.87900000000002</v>
      </c>
      <c r="C24">
        <v>395.72300000000001</v>
      </c>
      <c r="D24">
        <v>227.30699999999999</v>
      </c>
      <c r="E24">
        <v>404.197</v>
      </c>
      <c r="G24" s="1">
        <f t="shared" si="0"/>
        <v>12.156000000000006</v>
      </c>
      <c r="I24">
        <f t="shared" si="1"/>
        <v>22</v>
      </c>
      <c r="J24">
        <f t="shared" si="3"/>
        <v>0.38648183257092178</v>
      </c>
      <c r="K24">
        <f t="shared" si="2"/>
        <v>0.42332255442527539</v>
      </c>
    </row>
    <row r="25" spans="1:11" x14ac:dyDescent="0.75">
      <c r="A25">
        <v>23</v>
      </c>
      <c r="B25">
        <v>393.90199999999999</v>
      </c>
      <c r="C25">
        <v>390.5</v>
      </c>
      <c r="D25">
        <v>220.46</v>
      </c>
      <c r="E25">
        <v>391.35</v>
      </c>
      <c r="G25" s="1">
        <f t="shared" si="0"/>
        <v>3.4019999999999868</v>
      </c>
      <c r="I25">
        <f t="shared" si="1"/>
        <v>23</v>
      </c>
      <c r="J25">
        <f t="shared" si="3"/>
        <v>0.23421981806480782</v>
      </c>
      <c r="K25">
        <f t="shared" si="2"/>
        <v>0.41813156440022109</v>
      </c>
    </row>
    <row r="26" spans="1:11" x14ac:dyDescent="0.75">
      <c r="A26">
        <v>24</v>
      </c>
      <c r="B26">
        <v>403.86399999999998</v>
      </c>
      <c r="C26">
        <v>402.27699999999999</v>
      </c>
      <c r="D26">
        <v>228.745</v>
      </c>
      <c r="E26">
        <v>402.51799999999997</v>
      </c>
      <c r="G26" s="1">
        <f t="shared" si="0"/>
        <v>1.5869999999999891</v>
      </c>
      <c r="I26">
        <f t="shared" si="1"/>
        <v>24</v>
      </c>
      <c r="J26">
        <f t="shared" si="3"/>
        <v>0.20265075748351974</v>
      </c>
      <c r="K26">
        <f t="shared" si="2"/>
        <v>0.4309282948343115</v>
      </c>
    </row>
    <row r="27" spans="1:11" x14ac:dyDescent="0.75">
      <c r="A27">
        <v>25</v>
      </c>
      <c r="B27">
        <v>400.37099999999998</v>
      </c>
      <c r="C27">
        <v>394.03800000000001</v>
      </c>
      <c r="D27">
        <v>224.14599999999999</v>
      </c>
      <c r="E27">
        <v>394.65699999999998</v>
      </c>
      <c r="G27" s="1">
        <f t="shared" si="0"/>
        <v>6.33299999999997</v>
      </c>
      <c r="I27">
        <f t="shared" si="1"/>
        <v>25</v>
      </c>
      <c r="J27">
        <f t="shared" si="3"/>
        <v>0.2851999373836811</v>
      </c>
      <c r="K27">
        <f t="shared" si="2"/>
        <v>0.42651743811372</v>
      </c>
    </row>
    <row r="28" spans="1:11" x14ac:dyDescent="0.75">
      <c r="A28">
        <v>26</v>
      </c>
      <c r="B28">
        <v>403.53800000000001</v>
      </c>
      <c r="C28">
        <v>401.07600000000002</v>
      </c>
      <c r="D28">
        <v>226.328</v>
      </c>
      <c r="E28">
        <v>401.43099999999998</v>
      </c>
      <c r="G28" s="1">
        <f t="shared" si="0"/>
        <v>2.4619999999999891</v>
      </c>
      <c r="I28">
        <f t="shared" si="1"/>
        <v>26</v>
      </c>
      <c r="J28">
        <f t="shared" si="3"/>
        <v>0.21787000156540795</v>
      </c>
      <c r="K28">
        <f t="shared" si="2"/>
        <v>0.42400446290565008</v>
      </c>
    </row>
    <row r="29" spans="1:11" x14ac:dyDescent="0.75">
      <c r="A29">
        <v>27</v>
      </c>
      <c r="B29">
        <v>397.15899999999999</v>
      </c>
      <c r="C29">
        <v>396.09800000000001</v>
      </c>
      <c r="D29">
        <v>229.70099999999999</v>
      </c>
      <c r="E29">
        <v>398.62799999999999</v>
      </c>
      <c r="G29" s="1">
        <f t="shared" si="0"/>
        <v>1.0609999999999786</v>
      </c>
      <c r="I29">
        <f t="shared" si="1"/>
        <v>27</v>
      </c>
      <c r="J29">
        <f t="shared" si="3"/>
        <v>0.19350181761257876</v>
      </c>
      <c r="K29">
        <f t="shared" si="2"/>
        <v>0.44037569806336763</v>
      </c>
    </row>
    <row r="30" spans="1:11" x14ac:dyDescent="0.75">
      <c r="A30">
        <v>28</v>
      </c>
      <c r="B30">
        <v>423.01499999999999</v>
      </c>
      <c r="C30">
        <v>417.69</v>
      </c>
      <c r="D30">
        <v>230.27699999999999</v>
      </c>
      <c r="E30">
        <v>398.423</v>
      </c>
      <c r="G30" s="1">
        <f t="shared" si="0"/>
        <v>5.3249999999999886</v>
      </c>
      <c r="I30">
        <f t="shared" si="1"/>
        <v>28</v>
      </c>
      <c r="J30">
        <f t="shared" si="3"/>
        <v>0.26766736820134618</v>
      </c>
      <c r="K30">
        <f t="shared" si="2"/>
        <v>0.44276873677821155</v>
      </c>
    </row>
    <row r="31" spans="1:11" x14ac:dyDescent="0.75">
      <c r="A31">
        <v>29</v>
      </c>
      <c r="B31">
        <v>415.92399999999998</v>
      </c>
      <c r="C31">
        <v>404.87200000000001</v>
      </c>
      <c r="D31">
        <v>234.29499999999999</v>
      </c>
      <c r="E31">
        <v>397.28800000000001</v>
      </c>
      <c r="G31" s="1">
        <f t="shared" si="0"/>
        <v>11.051999999999964</v>
      </c>
      <c r="I31">
        <f t="shared" si="1"/>
        <v>29</v>
      </c>
      <c r="J31">
        <f t="shared" si="3"/>
        <v>0.36727949489503009</v>
      </c>
      <c r="K31">
        <f t="shared" si="2"/>
        <v>0.45907143475375778</v>
      </c>
    </row>
    <row r="32" spans="1:11" x14ac:dyDescent="0.75">
      <c r="A32">
        <v>30</v>
      </c>
      <c r="B32">
        <v>391.21199999999999</v>
      </c>
      <c r="C32">
        <v>387.06400000000002</v>
      </c>
      <c r="D32">
        <v>221.55500000000001</v>
      </c>
      <c r="E32">
        <v>377.21199999999999</v>
      </c>
      <c r="G32" s="1">
        <f t="shared" si="0"/>
        <v>4.1479999999999677</v>
      </c>
      <c r="I32">
        <f t="shared" si="1"/>
        <v>30</v>
      </c>
      <c r="J32">
        <f t="shared" si="3"/>
        <v>0.24719531073348019</v>
      </c>
      <c r="K32">
        <f t="shared" si="2"/>
        <v>0.44537191110834645</v>
      </c>
    </row>
    <row r="33" spans="1:11" x14ac:dyDescent="0.75">
      <c r="A33">
        <v>31</v>
      </c>
      <c r="B33">
        <v>423.91699999999997</v>
      </c>
      <c r="C33">
        <v>412.11200000000002</v>
      </c>
      <c r="D33">
        <v>219.69200000000001</v>
      </c>
      <c r="E33">
        <v>394.11599999999999</v>
      </c>
      <c r="G33" s="1">
        <f t="shared" si="0"/>
        <v>11.80499999999995</v>
      </c>
      <c r="I33">
        <f t="shared" si="1"/>
        <v>31</v>
      </c>
      <c r="J33">
        <f t="shared" si="3"/>
        <v>0.3803767415163577</v>
      </c>
      <c r="K33">
        <f t="shared" si="2"/>
        <v>0.41111062469903259</v>
      </c>
    </row>
    <row r="34" spans="1:11" x14ac:dyDescent="0.75">
      <c r="A34">
        <v>32</v>
      </c>
      <c r="B34">
        <v>424.92399999999998</v>
      </c>
      <c r="C34">
        <v>409.404</v>
      </c>
      <c r="D34">
        <v>236.404</v>
      </c>
      <c r="E34">
        <v>405.11599999999999</v>
      </c>
      <c r="G34" s="1">
        <f t="shared" si="0"/>
        <v>15.519999999999982</v>
      </c>
      <c r="I34">
        <f t="shared" si="1"/>
        <v>32</v>
      </c>
      <c r="J34">
        <f t="shared" si="3"/>
        <v>0.44499330353260363</v>
      </c>
      <c r="K34">
        <f t="shared" si="2"/>
        <v>0.45386439203692536</v>
      </c>
    </row>
    <row r="35" spans="1:11" x14ac:dyDescent="0.75">
      <c r="A35">
        <v>33</v>
      </c>
      <c r="B35">
        <v>416.10599999999999</v>
      </c>
      <c r="C35">
        <v>397.68099999999998</v>
      </c>
      <c r="D35">
        <v>228.93199999999999</v>
      </c>
      <c r="E35">
        <v>401.315</v>
      </c>
      <c r="G35" s="1">
        <f t="shared" si="0"/>
        <v>18.425000000000011</v>
      </c>
      <c r="I35">
        <f t="shared" si="1"/>
        <v>33</v>
      </c>
      <c r="J35">
        <f t="shared" si="3"/>
        <v>0.49552119388447302</v>
      </c>
      <c r="K35">
        <f t="shared" si="2"/>
        <v>0.4334358281641576</v>
      </c>
    </row>
    <row r="36" spans="1:11" x14ac:dyDescent="0.75">
      <c r="A36">
        <v>34</v>
      </c>
      <c r="B36">
        <v>417.52300000000002</v>
      </c>
      <c r="C36">
        <v>398.93599999999998</v>
      </c>
      <c r="D36">
        <v>228.88399999999999</v>
      </c>
      <c r="E36">
        <v>398.267</v>
      </c>
      <c r="G36" s="1">
        <f t="shared" si="0"/>
        <v>18.587000000000046</v>
      </c>
      <c r="I36">
        <f t="shared" si="1"/>
        <v>34</v>
      </c>
      <c r="J36">
        <f t="shared" si="3"/>
        <v>0.49833892821734893</v>
      </c>
      <c r="K36">
        <f t="shared" si="2"/>
        <v>0.43801097507070541</v>
      </c>
    </row>
    <row r="37" spans="1:11" x14ac:dyDescent="0.75">
      <c r="A37">
        <v>35</v>
      </c>
      <c r="B37">
        <v>407.98500000000001</v>
      </c>
      <c r="C37">
        <v>393.697</v>
      </c>
      <c r="D37">
        <v>218.178</v>
      </c>
      <c r="E37">
        <v>385.97300000000001</v>
      </c>
      <c r="G37" s="1">
        <f t="shared" si="0"/>
        <v>14.288000000000011</v>
      </c>
      <c r="I37">
        <f t="shared" si="1"/>
        <v>35</v>
      </c>
      <c r="J37">
        <f t="shared" si="3"/>
        <v>0.42356460786530553</v>
      </c>
      <c r="K37">
        <f t="shared" si="2"/>
        <v>0.41800483507724467</v>
      </c>
    </row>
    <row r="38" spans="1:11" x14ac:dyDescent="0.75">
      <c r="A38">
        <v>36</v>
      </c>
      <c r="B38">
        <v>425.59</v>
      </c>
      <c r="C38">
        <v>397.54</v>
      </c>
      <c r="D38">
        <v>223.898</v>
      </c>
      <c r="E38">
        <v>394.32799999999997</v>
      </c>
      <c r="G38" s="1">
        <f t="shared" si="0"/>
        <v>28.049999999999955</v>
      </c>
      <c r="I38">
        <f t="shared" si="1"/>
        <v>36</v>
      </c>
      <c r="J38">
        <f t="shared" si="3"/>
        <v>0.66293287878524243</v>
      </c>
      <c r="K38">
        <f t="shared" si="2"/>
        <v>0.42612493073984431</v>
      </c>
    </row>
    <row r="39" spans="1:11" x14ac:dyDescent="0.75">
      <c r="A39">
        <v>37</v>
      </c>
      <c r="B39">
        <v>408.34699999999998</v>
      </c>
      <c r="C39">
        <v>382.68</v>
      </c>
      <c r="D39">
        <v>217.774</v>
      </c>
      <c r="E39">
        <v>386.26600000000002</v>
      </c>
      <c r="G39" s="1">
        <f t="shared" si="0"/>
        <v>25.666999999999973</v>
      </c>
      <c r="I39">
        <f t="shared" si="1"/>
        <v>37</v>
      </c>
      <c r="J39">
        <f t="shared" si="3"/>
        <v>0.62148435461708318</v>
      </c>
      <c r="K39">
        <f t="shared" si="2"/>
        <v>0.41602758144111524</v>
      </c>
    </row>
    <row r="40" spans="1:11" x14ac:dyDescent="0.75">
      <c r="A40">
        <v>38</v>
      </c>
      <c r="B40">
        <v>417.66</v>
      </c>
      <c r="C40">
        <v>393.97500000000002</v>
      </c>
      <c r="D40">
        <v>213.04499999999999</v>
      </c>
      <c r="E40">
        <v>373.72300000000001</v>
      </c>
      <c r="G40" s="1">
        <f t="shared" si="0"/>
        <v>23.685000000000002</v>
      </c>
      <c r="I40">
        <f t="shared" si="1"/>
        <v>38</v>
      </c>
      <c r="J40">
        <f t="shared" si="3"/>
        <v>0.58701059259388089</v>
      </c>
      <c r="K40">
        <f t="shared" si="2"/>
        <v>0.41795580219373091</v>
      </c>
    </row>
    <row r="41" spans="1:11" x14ac:dyDescent="0.75">
      <c r="A41">
        <v>39</v>
      </c>
      <c r="B41">
        <v>424.00700000000001</v>
      </c>
      <c r="C41">
        <v>394.07499999999999</v>
      </c>
      <c r="D41">
        <v>210.74</v>
      </c>
      <c r="E41">
        <v>378.452</v>
      </c>
      <c r="G41" s="1">
        <f t="shared" si="0"/>
        <v>29.932000000000016</v>
      </c>
      <c r="I41">
        <f t="shared" si="1"/>
        <v>39</v>
      </c>
      <c r="J41">
        <f t="shared" si="3"/>
        <v>0.69566729862765908</v>
      </c>
      <c r="K41">
        <f t="shared" si="2"/>
        <v>0.401389813195487</v>
      </c>
    </row>
    <row r="42" spans="1:11" x14ac:dyDescent="0.75">
      <c r="A42">
        <v>40</v>
      </c>
      <c r="B42">
        <v>431.31200000000001</v>
      </c>
      <c r="C42">
        <v>394.3</v>
      </c>
      <c r="D42">
        <v>206.25399999999999</v>
      </c>
      <c r="E42">
        <v>376.65499999999997</v>
      </c>
      <c r="G42" s="1">
        <f t="shared" si="0"/>
        <v>37.012</v>
      </c>
      <c r="I42">
        <f t="shared" si="1"/>
        <v>40</v>
      </c>
      <c r="J42">
        <f t="shared" si="3"/>
        <v>0.81881272502739433</v>
      </c>
      <c r="K42">
        <f t="shared" si="2"/>
        <v>0.3867214743527303</v>
      </c>
    </row>
    <row r="43" spans="1:11" x14ac:dyDescent="0.75">
      <c r="A43">
        <v>41</v>
      </c>
      <c r="B43">
        <v>426.88200000000001</v>
      </c>
      <c r="C43">
        <v>395.66</v>
      </c>
      <c r="D43">
        <v>202.797</v>
      </c>
      <c r="E43">
        <v>367.10199999999998</v>
      </c>
      <c r="G43" s="1">
        <f t="shared" si="0"/>
        <v>31.22199999999998</v>
      </c>
      <c r="I43">
        <f t="shared" si="1"/>
        <v>41</v>
      </c>
      <c r="J43">
        <f t="shared" si="3"/>
        <v>0.71810481275981364</v>
      </c>
      <c r="K43">
        <f t="shared" si="2"/>
        <v>0.38768200985827717</v>
      </c>
    </row>
    <row r="44" spans="1:11" x14ac:dyDescent="0.75">
      <c r="A44">
        <v>42</v>
      </c>
      <c r="B44">
        <v>425.16</v>
      </c>
      <c r="C44">
        <v>391.375</v>
      </c>
      <c r="D44">
        <v>203.124</v>
      </c>
      <c r="E44">
        <v>363.58199999999999</v>
      </c>
      <c r="G44" s="1">
        <f t="shared" si="0"/>
        <v>33.785000000000025</v>
      </c>
      <c r="I44">
        <f t="shared" si="1"/>
        <v>42</v>
      </c>
      <c r="J44">
        <f t="shared" si="3"/>
        <v>0.76268415285339097</v>
      </c>
      <c r="K44">
        <f t="shared" si="2"/>
        <v>0.39462686076967918</v>
      </c>
    </row>
    <row r="45" spans="1:11" x14ac:dyDescent="0.75">
      <c r="A45">
        <v>43</v>
      </c>
      <c r="B45">
        <v>439.11099999999999</v>
      </c>
      <c r="C45">
        <v>398.755</v>
      </c>
      <c r="D45">
        <v>202.661</v>
      </c>
      <c r="E45">
        <v>365.02300000000002</v>
      </c>
      <c r="G45" s="1">
        <f t="shared" si="0"/>
        <v>40.355999999999995</v>
      </c>
      <c r="I45">
        <f t="shared" si="1"/>
        <v>43</v>
      </c>
      <c r="J45">
        <f t="shared" si="3"/>
        <v>0.87697632755291899</v>
      </c>
      <c r="K45">
        <f t="shared" si="2"/>
        <v>0.39041640988805132</v>
      </c>
    </row>
    <row r="46" spans="1:11" x14ac:dyDescent="0.75">
      <c r="A46">
        <v>44</v>
      </c>
      <c r="B46">
        <v>432.07600000000002</v>
      </c>
      <c r="C46">
        <v>401.92</v>
      </c>
      <c r="D46">
        <v>202.80199999999999</v>
      </c>
      <c r="E46">
        <v>365.113</v>
      </c>
      <c r="G46" s="1">
        <f t="shared" si="0"/>
        <v>30.156000000000006</v>
      </c>
      <c r="I46">
        <f t="shared" si="1"/>
        <v>44</v>
      </c>
      <c r="J46">
        <f t="shared" si="3"/>
        <v>0.69956342511262226</v>
      </c>
      <c r="K46">
        <f t="shared" si="2"/>
        <v>0.39084830261960807</v>
      </c>
    </row>
    <row r="47" spans="1:11" x14ac:dyDescent="0.75">
      <c r="A47">
        <v>45</v>
      </c>
      <c r="B47">
        <v>413.221</v>
      </c>
      <c r="C47">
        <v>374.55200000000002</v>
      </c>
      <c r="D47">
        <v>202</v>
      </c>
      <c r="E47">
        <v>367.48099999999999</v>
      </c>
      <c r="G47" s="1">
        <f t="shared" si="0"/>
        <v>38.668999999999983</v>
      </c>
      <c r="I47">
        <f t="shared" si="1"/>
        <v>45</v>
      </c>
      <c r="J47">
        <f t="shared" si="3"/>
        <v>0.84763362496303829</v>
      </c>
      <c r="K47">
        <f t="shared" si="2"/>
        <v>0.38386785248160465</v>
      </c>
    </row>
    <row r="48" spans="1:11" x14ac:dyDescent="0.75">
      <c r="A48">
        <v>46</v>
      </c>
      <c r="B48">
        <v>404.05599999999998</v>
      </c>
      <c r="C48">
        <v>380.25599999999997</v>
      </c>
      <c r="D48">
        <v>202.5</v>
      </c>
      <c r="E48">
        <v>360.67899999999997</v>
      </c>
      <c r="G48" s="1">
        <f t="shared" si="0"/>
        <v>23.800000000000011</v>
      </c>
      <c r="I48">
        <f t="shared" si="1"/>
        <v>46</v>
      </c>
      <c r="J48">
        <f t="shared" si="3"/>
        <v>0.58901083610178639</v>
      </c>
      <c r="K48">
        <f t="shared" si="2"/>
        <v>0.39679407010998058</v>
      </c>
    </row>
    <row r="49" spans="1:11" x14ac:dyDescent="0.75">
      <c r="A49">
        <v>47</v>
      </c>
      <c r="B49">
        <v>414.14499999999998</v>
      </c>
      <c r="C49">
        <v>383.10199999999998</v>
      </c>
      <c r="D49">
        <v>200.45500000000001</v>
      </c>
      <c r="E49">
        <v>359.11599999999999</v>
      </c>
      <c r="G49" s="1">
        <f t="shared" si="0"/>
        <v>31.043000000000006</v>
      </c>
      <c r="I49">
        <f t="shared" si="1"/>
        <v>47</v>
      </c>
      <c r="J49">
        <f t="shared" si="3"/>
        <v>0.71499139025620495</v>
      </c>
      <c r="K49">
        <f t="shared" si="2"/>
        <v>0.39083541042841141</v>
      </c>
    </row>
    <row r="50" spans="1:11" x14ac:dyDescent="0.75">
      <c r="A50">
        <v>48</v>
      </c>
      <c r="B50">
        <v>425.596</v>
      </c>
      <c r="C50">
        <v>378.16699999999997</v>
      </c>
      <c r="D50">
        <v>197.84</v>
      </c>
      <c r="E50">
        <v>359.30799999999999</v>
      </c>
      <c r="G50" s="1">
        <f t="shared" si="0"/>
        <v>47.42900000000003</v>
      </c>
      <c r="I50">
        <f t="shared" si="1"/>
        <v>48</v>
      </c>
      <c r="J50">
        <f t="shared" si="3"/>
        <v>1</v>
      </c>
      <c r="K50">
        <f t="shared" si="2"/>
        <v>0.37959449746769858</v>
      </c>
    </row>
    <row r="51" spans="1:11" x14ac:dyDescent="0.75">
      <c r="A51">
        <v>49</v>
      </c>
      <c r="B51">
        <v>409.86399999999998</v>
      </c>
      <c r="C51">
        <v>375.55399999999997</v>
      </c>
      <c r="D51">
        <v>202.51499999999999</v>
      </c>
      <c r="E51">
        <v>377</v>
      </c>
      <c r="G51" s="1">
        <f t="shared" si="0"/>
        <v>34.31</v>
      </c>
      <c r="I51">
        <f t="shared" si="1"/>
        <v>49</v>
      </c>
      <c r="J51">
        <f t="shared" si="3"/>
        <v>0.77181569930252347</v>
      </c>
      <c r="K51">
        <f t="shared" si="2"/>
        <v>0.37165369649805441</v>
      </c>
    </row>
    <row r="52" spans="1:11" x14ac:dyDescent="0.75">
      <c r="A52">
        <v>50</v>
      </c>
      <c r="B52">
        <v>410.90199999999999</v>
      </c>
      <c r="C52">
        <v>380.39699999999999</v>
      </c>
      <c r="D52">
        <v>198.904</v>
      </c>
      <c r="E52">
        <v>351.30900000000003</v>
      </c>
      <c r="G52" s="1">
        <f t="shared" si="0"/>
        <v>30.504999999999995</v>
      </c>
      <c r="I52">
        <f t="shared" si="1"/>
        <v>50</v>
      </c>
      <c r="J52">
        <f t="shared" si="3"/>
        <v>0.70563372932356949</v>
      </c>
      <c r="K52">
        <f t="shared" si="2"/>
        <v>0.39732133207095266</v>
      </c>
    </row>
    <row r="53" spans="1:11" x14ac:dyDescent="0.75">
      <c r="A53">
        <v>51</v>
      </c>
      <c r="B53">
        <v>407.02300000000002</v>
      </c>
      <c r="C53">
        <v>373.77699999999999</v>
      </c>
      <c r="D53">
        <v>198.58799999999999</v>
      </c>
      <c r="E53">
        <v>359.93400000000003</v>
      </c>
      <c r="G53" s="1">
        <f t="shared" si="0"/>
        <v>33.246000000000038</v>
      </c>
      <c r="I53">
        <f t="shared" si="1"/>
        <v>51</v>
      </c>
      <c r="J53">
        <f t="shared" si="3"/>
        <v>0.753309098498948</v>
      </c>
      <c r="K53">
        <f t="shared" si="2"/>
        <v>0.38172164011769899</v>
      </c>
    </row>
    <row r="54" spans="1:11" x14ac:dyDescent="0.75">
      <c r="A54">
        <v>52</v>
      </c>
      <c r="B54">
        <v>423.29700000000003</v>
      </c>
      <c r="C54">
        <v>384.98899999999998</v>
      </c>
      <c r="D54">
        <v>198.33099999999999</v>
      </c>
      <c r="E54">
        <v>366.87900000000002</v>
      </c>
      <c r="G54" s="1">
        <f t="shared" si="0"/>
        <v>38.30800000000005</v>
      </c>
      <c r="I54">
        <f t="shared" si="1"/>
        <v>52</v>
      </c>
      <c r="J54">
        <f t="shared" si="3"/>
        <v>0.84135459969039761</v>
      </c>
      <c r="K54">
        <f t="shared" si="2"/>
        <v>0.36994236042757783</v>
      </c>
    </row>
    <row r="55" spans="1:11" x14ac:dyDescent="0.75">
      <c r="A55">
        <v>53</v>
      </c>
      <c r="B55">
        <v>422.59100000000001</v>
      </c>
      <c r="C55">
        <v>382.755</v>
      </c>
      <c r="D55">
        <v>203.82499999999999</v>
      </c>
      <c r="E55">
        <v>389.09500000000003</v>
      </c>
      <c r="G55" s="1">
        <f t="shared" si="0"/>
        <v>39.836000000000013</v>
      </c>
      <c r="I55">
        <f t="shared" si="1"/>
        <v>53</v>
      </c>
      <c r="J55">
        <f t="shared" si="3"/>
        <v>0.8679317482128257</v>
      </c>
      <c r="K55">
        <f t="shared" si="2"/>
        <v>0.35981716494174909</v>
      </c>
    </row>
    <row r="56" spans="1:11" x14ac:dyDescent="0.75">
      <c r="A56">
        <v>54</v>
      </c>
      <c r="B56">
        <v>428.78</v>
      </c>
      <c r="C56">
        <v>390.53800000000001</v>
      </c>
      <c r="D56">
        <v>206.56899999999999</v>
      </c>
      <c r="E56">
        <v>382.17500000000001</v>
      </c>
      <c r="G56" s="1">
        <f t="shared" si="0"/>
        <v>38.241999999999962</v>
      </c>
      <c r="I56">
        <f t="shared" si="1"/>
        <v>54</v>
      </c>
      <c r="J56">
        <f t="shared" si="3"/>
        <v>0.84020663385107652</v>
      </c>
      <c r="K56">
        <f t="shared" si="2"/>
        <v>0.37978068084294836</v>
      </c>
    </row>
    <row r="57" spans="1:11" x14ac:dyDescent="0.75">
      <c r="A57">
        <v>55</v>
      </c>
      <c r="B57">
        <v>408.197</v>
      </c>
      <c r="C57">
        <v>373.59800000000001</v>
      </c>
      <c r="D57">
        <v>201.17500000000001</v>
      </c>
      <c r="E57">
        <v>368.16800000000001</v>
      </c>
      <c r="G57" s="1">
        <f t="shared" si="0"/>
        <v>34.59899999999999</v>
      </c>
      <c r="I57">
        <f t="shared" si="1"/>
        <v>55</v>
      </c>
      <c r="J57">
        <f t="shared" si="3"/>
        <v>0.77684239820499834</v>
      </c>
      <c r="K57">
        <f t="shared" si="2"/>
        <v>0.37948083556300577</v>
      </c>
    </row>
    <row r="58" spans="1:11" x14ac:dyDescent="0.75">
      <c r="A58">
        <v>56</v>
      </c>
      <c r="B58">
        <v>421.86399999999998</v>
      </c>
      <c r="C58">
        <v>380.13600000000002</v>
      </c>
      <c r="D58">
        <v>203.197</v>
      </c>
      <c r="E58">
        <v>385.65</v>
      </c>
      <c r="G58" s="1">
        <f t="shared" si="0"/>
        <v>41.727999999999952</v>
      </c>
      <c r="I58">
        <f t="shared" si="1"/>
        <v>56</v>
      </c>
      <c r="J58">
        <f t="shared" si="3"/>
        <v>0.9008401022733189</v>
      </c>
      <c r="K58">
        <f t="shared" si="2"/>
        <v>0.36211932994541696</v>
      </c>
    </row>
    <row r="59" spans="1:11" x14ac:dyDescent="0.75">
      <c r="A59">
        <v>57</v>
      </c>
      <c r="B59">
        <v>400.13600000000002</v>
      </c>
      <c r="C59">
        <v>376.22800000000001</v>
      </c>
      <c r="D59">
        <v>198.62</v>
      </c>
      <c r="E59">
        <v>377.577</v>
      </c>
      <c r="G59" s="1">
        <f t="shared" si="0"/>
        <v>23.908000000000015</v>
      </c>
      <c r="I59">
        <f t="shared" si="1"/>
        <v>57</v>
      </c>
      <c r="J59">
        <f t="shared" si="3"/>
        <v>0.59088932565703667</v>
      </c>
      <c r="K59">
        <f t="shared" si="2"/>
        <v>0.35569946074377762</v>
      </c>
    </row>
    <row r="60" spans="1:11" x14ac:dyDescent="0.75">
      <c r="A60">
        <v>58</v>
      </c>
      <c r="B60">
        <v>405.53</v>
      </c>
      <c r="C60">
        <v>373.64100000000002</v>
      </c>
      <c r="D60">
        <v>202.547</v>
      </c>
      <c r="E60">
        <v>379.577</v>
      </c>
      <c r="G60" s="1">
        <f t="shared" si="0"/>
        <v>31.888999999999953</v>
      </c>
      <c r="I60">
        <f t="shared" si="1"/>
        <v>58</v>
      </c>
      <c r="J60">
        <f t="shared" si="3"/>
        <v>0.72970622510566396</v>
      </c>
      <c r="K60">
        <f t="shared" si="2"/>
        <v>0.36808731127950473</v>
      </c>
    </row>
    <row r="61" spans="1:11" x14ac:dyDescent="0.75">
      <c r="A61">
        <v>59</v>
      </c>
      <c r="B61">
        <v>411.6</v>
      </c>
      <c r="C61">
        <v>387.95499999999998</v>
      </c>
      <c r="D61">
        <v>208.01</v>
      </c>
      <c r="E61">
        <v>398.99</v>
      </c>
      <c r="G61" s="1">
        <f t="shared" si="0"/>
        <v>23.645000000000039</v>
      </c>
      <c r="I61">
        <f t="shared" si="1"/>
        <v>59</v>
      </c>
      <c r="J61">
        <f t="shared" si="3"/>
        <v>0.58631485572156661</v>
      </c>
      <c r="K61">
        <f t="shared" si="2"/>
        <v>0.3620559876698089</v>
      </c>
    </row>
    <row r="62" spans="1:11" x14ac:dyDescent="0.75">
      <c r="A62">
        <v>60</v>
      </c>
      <c r="B62">
        <v>395.49200000000002</v>
      </c>
      <c r="C62">
        <v>377.07400000000001</v>
      </c>
      <c r="D62">
        <v>203.60599999999999</v>
      </c>
      <c r="E62">
        <v>381.38499999999999</v>
      </c>
      <c r="G62" s="1">
        <f t="shared" si="0"/>
        <v>18.418000000000006</v>
      </c>
      <c r="I62">
        <f t="shared" si="1"/>
        <v>60</v>
      </c>
      <c r="J62">
        <f t="shared" si="3"/>
        <v>0.49539943993181784</v>
      </c>
      <c r="K62">
        <f t="shared" si="2"/>
        <v>0.36959274633203892</v>
      </c>
    </row>
    <row r="63" spans="1:11" x14ac:dyDescent="0.75">
      <c r="A63">
        <v>61</v>
      </c>
      <c r="B63">
        <v>406.53300000000002</v>
      </c>
      <c r="C63">
        <v>382.52800000000002</v>
      </c>
      <c r="D63">
        <v>208.971</v>
      </c>
      <c r="E63">
        <v>395.548</v>
      </c>
      <c r="G63" s="1">
        <f t="shared" si="0"/>
        <v>24.004999999999995</v>
      </c>
      <c r="I63">
        <f t="shared" si="1"/>
        <v>61</v>
      </c>
      <c r="J63">
        <f t="shared" si="3"/>
        <v>0.59257648757239989</v>
      </c>
      <c r="K63">
        <f t="shared" si="2"/>
        <v>0.37006619536342128</v>
      </c>
    </row>
    <row r="64" spans="1:11" x14ac:dyDescent="0.75">
      <c r="A64">
        <v>62</v>
      </c>
      <c r="B64">
        <v>409.41399999999999</v>
      </c>
      <c r="C64">
        <v>385.07600000000002</v>
      </c>
      <c r="D64">
        <v>206.94800000000001</v>
      </c>
      <c r="E64">
        <v>394.577</v>
      </c>
      <c r="G64" s="1">
        <f t="shared" si="0"/>
        <v>24.337999999999965</v>
      </c>
      <c r="I64">
        <f t="shared" si="1"/>
        <v>62</v>
      </c>
      <c r="J64">
        <f t="shared" si="3"/>
        <v>0.59836849703442085</v>
      </c>
      <c r="K64">
        <f t="shared" si="2"/>
        <v>0.36400718195624543</v>
      </c>
    </row>
    <row r="65" spans="1:11" x14ac:dyDescent="0.75">
      <c r="A65">
        <v>63</v>
      </c>
      <c r="B65">
        <v>398.84500000000003</v>
      </c>
      <c r="C65">
        <v>376.18599999999998</v>
      </c>
      <c r="D65">
        <v>205.09299999999999</v>
      </c>
      <c r="E65">
        <v>385.13400000000001</v>
      </c>
      <c r="G65" s="1">
        <f t="shared" si="0"/>
        <v>22.659000000000049</v>
      </c>
      <c r="I65">
        <f t="shared" si="1"/>
        <v>63</v>
      </c>
      <c r="J65">
        <f t="shared" si="3"/>
        <v>0.56916494181900479</v>
      </c>
      <c r="K65">
        <f t="shared" si="2"/>
        <v>0.3699751823606176</v>
      </c>
    </row>
    <row r="66" spans="1:11" x14ac:dyDescent="0.75">
      <c r="A66">
        <v>64</v>
      </c>
      <c r="B66">
        <v>407.10300000000001</v>
      </c>
      <c r="C66">
        <v>384.25599999999997</v>
      </c>
      <c r="D66">
        <v>207.32</v>
      </c>
      <c r="E66">
        <v>390.87599999999998</v>
      </c>
      <c r="G66" s="1">
        <f t="shared" si="0"/>
        <v>22.847000000000037</v>
      </c>
      <c r="I66">
        <f t="shared" si="1"/>
        <v>64</v>
      </c>
      <c r="J66">
        <f t="shared" si="3"/>
        <v>0.57243490511888451</v>
      </c>
      <c r="K66">
        <f t="shared" si="2"/>
        <v>0.37035396269879944</v>
      </c>
    </row>
    <row r="67" spans="1:11" x14ac:dyDescent="0.75">
      <c r="A67">
        <v>65</v>
      </c>
      <c r="B67">
        <v>400.24099999999999</v>
      </c>
      <c r="C67">
        <v>373.38400000000001</v>
      </c>
      <c r="D67">
        <v>203.762</v>
      </c>
      <c r="E67">
        <v>387.07499999999999</v>
      </c>
      <c r="G67" s="1">
        <f t="shared" ref="G67:G99" si="4">B67-C67</f>
        <v>26.856999999999971</v>
      </c>
      <c r="I67">
        <f t="shared" ref="I67:I99" si="5">A67</f>
        <v>65</v>
      </c>
      <c r="J67">
        <f t="shared" si="3"/>
        <v>0.6421825265684511</v>
      </c>
      <c r="K67">
        <f t="shared" ref="K67:K99" si="6">(D67-107)/(E67-120)</f>
        <v>0.36230272395394553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1242-6C0A-45E4-8856-2AB5238C3FE4}">
  <dimension ref="A1:K82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32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1</v>
      </c>
      <c r="B3">
        <v>486.25799999999998</v>
      </c>
      <c r="C3">
        <v>475.17599999999999</v>
      </c>
      <c r="D3">
        <v>302.95499999999998</v>
      </c>
      <c r="E3">
        <v>608.47299999999996</v>
      </c>
      <c r="G3" s="1">
        <f t="shared" ref="G3:G66" si="0">B3-C3</f>
        <v>11.081999999999994</v>
      </c>
      <c r="I3">
        <f t="shared" ref="I3:I66" si="1">A3</f>
        <v>1</v>
      </c>
      <c r="J3">
        <f>(G3-MIN(G$3:G$82))/(MAX(G$3:G$82)-MIN(G$3:G$82))</f>
        <v>0.37147622473673853</v>
      </c>
      <c r="K3">
        <f t="shared" ref="K3:K66" si="2">(D3-107)/(E3-120)</f>
        <v>0.40115830352957071</v>
      </c>
    </row>
    <row r="4" spans="1:11" x14ac:dyDescent="0.75">
      <c r="A4">
        <v>2</v>
      </c>
      <c r="B4">
        <v>488.75799999999998</v>
      </c>
      <c r="C4">
        <v>474.255</v>
      </c>
      <c r="D4">
        <v>306.31400000000002</v>
      </c>
      <c r="E4">
        <v>615.85400000000004</v>
      </c>
      <c r="G4" s="1">
        <f t="shared" si="0"/>
        <v>14.502999999999986</v>
      </c>
      <c r="I4">
        <f t="shared" si="1"/>
        <v>2</v>
      </c>
      <c r="J4">
        <f t="shared" ref="J4:J67" si="3">(G4-MIN(G$3:G$82))/(MAX(G$3:G$82)-MIN(G$3:G$82))</f>
        <v>0.48335404539211146</v>
      </c>
      <c r="K4">
        <f t="shared" si="2"/>
        <v>0.40196106111879709</v>
      </c>
    </row>
    <row r="5" spans="1:11" x14ac:dyDescent="0.75">
      <c r="A5">
        <v>3</v>
      </c>
      <c r="B5">
        <v>490.67599999999999</v>
      </c>
      <c r="C5">
        <v>469.32799999999997</v>
      </c>
      <c r="D5">
        <v>302.827</v>
      </c>
      <c r="E5">
        <v>600.51300000000003</v>
      </c>
      <c r="G5" s="1">
        <f t="shared" si="0"/>
        <v>21.348000000000013</v>
      </c>
      <c r="I5">
        <f t="shared" si="1"/>
        <v>3</v>
      </c>
      <c r="J5">
        <f t="shared" si="3"/>
        <v>0.70720779645496823</v>
      </c>
      <c r="K5">
        <f t="shared" si="2"/>
        <v>0.40753736111197819</v>
      </c>
    </row>
    <row r="6" spans="1:11" x14ac:dyDescent="0.75">
      <c r="A6">
        <v>4</v>
      </c>
      <c r="B6">
        <v>484.125</v>
      </c>
      <c r="C6">
        <v>469.85899999999998</v>
      </c>
      <c r="D6">
        <v>298.77600000000001</v>
      </c>
      <c r="E6">
        <v>565.35900000000004</v>
      </c>
      <c r="G6" s="1">
        <f t="shared" si="0"/>
        <v>14.26600000000002</v>
      </c>
      <c r="I6">
        <f t="shared" si="1"/>
        <v>4</v>
      </c>
      <c r="J6">
        <f t="shared" si="3"/>
        <v>0.47560337497547317</v>
      </c>
      <c r="K6">
        <f t="shared" si="2"/>
        <v>0.43060991245265057</v>
      </c>
    </row>
    <row r="7" spans="1:11" x14ac:dyDescent="0.75">
      <c r="A7">
        <v>5</v>
      </c>
      <c r="B7">
        <v>470.29399999999998</v>
      </c>
      <c r="C7">
        <v>458.02600000000001</v>
      </c>
      <c r="D7">
        <v>284.60300000000001</v>
      </c>
      <c r="E7">
        <v>532.37199999999996</v>
      </c>
      <c r="G7" s="1">
        <f t="shared" si="0"/>
        <v>12.267999999999972</v>
      </c>
      <c r="I7">
        <f t="shared" si="1"/>
        <v>5</v>
      </c>
      <c r="J7">
        <f t="shared" si="3"/>
        <v>0.41026228007063803</v>
      </c>
      <c r="K7">
        <f t="shared" si="2"/>
        <v>0.43068637055862191</v>
      </c>
    </row>
    <row r="8" spans="1:11" x14ac:dyDescent="0.75">
      <c r="A8">
        <v>6</v>
      </c>
      <c r="B8">
        <v>464.58100000000002</v>
      </c>
      <c r="C8">
        <v>453.77600000000001</v>
      </c>
      <c r="D8">
        <v>284.346</v>
      </c>
      <c r="E8">
        <v>528.71199999999999</v>
      </c>
      <c r="G8" s="1">
        <f t="shared" si="0"/>
        <v>10.805000000000007</v>
      </c>
      <c r="I8">
        <f t="shared" si="1"/>
        <v>6</v>
      </c>
      <c r="J8">
        <f t="shared" si="3"/>
        <v>0.36241742429197471</v>
      </c>
      <c r="K8">
        <f t="shared" si="2"/>
        <v>0.43391434555383745</v>
      </c>
    </row>
    <row r="9" spans="1:11" x14ac:dyDescent="0.75">
      <c r="A9">
        <v>7</v>
      </c>
      <c r="B9">
        <v>462.447</v>
      </c>
      <c r="C9">
        <v>453.82400000000001</v>
      </c>
      <c r="D9">
        <v>282.82900000000001</v>
      </c>
      <c r="E9">
        <v>519.63699999999994</v>
      </c>
      <c r="G9" s="1">
        <f t="shared" si="0"/>
        <v>8.6229999999999905</v>
      </c>
      <c r="I9">
        <f t="shared" si="1"/>
        <v>7</v>
      </c>
      <c r="J9">
        <f t="shared" si="3"/>
        <v>0.2910589312577665</v>
      </c>
      <c r="K9">
        <f t="shared" si="2"/>
        <v>0.4399717743852547</v>
      </c>
    </row>
    <row r="10" spans="1:11" x14ac:dyDescent="0.75">
      <c r="A10">
        <v>8</v>
      </c>
      <c r="B10">
        <v>481.17599999999999</v>
      </c>
      <c r="C10">
        <v>470.12</v>
      </c>
      <c r="D10">
        <v>277.85300000000001</v>
      </c>
      <c r="E10">
        <v>505.02600000000001</v>
      </c>
      <c r="G10" s="1">
        <f t="shared" si="0"/>
        <v>11.055999999999983</v>
      </c>
      <c r="I10">
        <f t="shared" si="1"/>
        <v>8</v>
      </c>
      <c r="J10">
        <f t="shared" si="3"/>
        <v>0.37062594021845702</v>
      </c>
      <c r="K10">
        <f t="shared" si="2"/>
        <v>0.44374405884277945</v>
      </c>
    </row>
    <row r="11" spans="1:11" x14ac:dyDescent="0.75">
      <c r="A11">
        <v>9</v>
      </c>
      <c r="B11">
        <v>464.58100000000002</v>
      </c>
      <c r="C11">
        <v>455.39600000000002</v>
      </c>
      <c r="D11">
        <v>274.58300000000003</v>
      </c>
      <c r="E11">
        <v>479.577</v>
      </c>
      <c r="G11" s="1">
        <f t="shared" si="0"/>
        <v>9.1850000000000023</v>
      </c>
      <c r="I11">
        <f t="shared" si="1"/>
        <v>9</v>
      </c>
      <c r="J11">
        <f t="shared" si="3"/>
        <v>0.30943815815292031</v>
      </c>
      <c r="K11">
        <f t="shared" si="2"/>
        <v>0.46605594907349479</v>
      </c>
    </row>
    <row r="12" spans="1:11" x14ac:dyDescent="0.75">
      <c r="A12">
        <v>10</v>
      </c>
      <c r="B12">
        <v>459.21300000000002</v>
      </c>
      <c r="C12">
        <v>455.05200000000002</v>
      </c>
      <c r="D12">
        <v>273.89100000000002</v>
      </c>
      <c r="E12">
        <v>475.27600000000001</v>
      </c>
      <c r="G12" s="1">
        <f t="shared" si="0"/>
        <v>4.1610000000000014</v>
      </c>
      <c r="I12">
        <f t="shared" si="1"/>
        <v>10</v>
      </c>
      <c r="J12">
        <f t="shared" si="3"/>
        <v>0.14513702662044581</v>
      </c>
      <c r="K12">
        <f t="shared" si="2"/>
        <v>0.4697502786565938</v>
      </c>
    </row>
    <row r="13" spans="1:11" x14ac:dyDescent="0.75">
      <c r="A13">
        <v>11</v>
      </c>
      <c r="B13">
        <v>463.44099999999997</v>
      </c>
      <c r="C13">
        <v>457.92700000000002</v>
      </c>
      <c r="D13">
        <v>262.85899999999998</v>
      </c>
      <c r="E13">
        <v>468.28199999999998</v>
      </c>
      <c r="G13" s="1">
        <f t="shared" si="0"/>
        <v>5.5139999999999532</v>
      </c>
      <c r="I13">
        <f t="shared" si="1"/>
        <v>11</v>
      </c>
      <c r="J13">
        <f t="shared" si="3"/>
        <v>0.18938452482176549</v>
      </c>
      <c r="K13">
        <f t="shared" si="2"/>
        <v>0.44750805381845743</v>
      </c>
    </row>
    <row r="14" spans="1:11" x14ac:dyDescent="0.75">
      <c r="A14">
        <v>12</v>
      </c>
      <c r="B14">
        <v>457.03699999999998</v>
      </c>
      <c r="C14">
        <v>450.29700000000003</v>
      </c>
      <c r="D14">
        <v>266.42899999999997</v>
      </c>
      <c r="E14">
        <v>463.19900000000001</v>
      </c>
      <c r="G14" s="1">
        <f t="shared" si="0"/>
        <v>6.7399999999999523</v>
      </c>
      <c r="I14">
        <f t="shared" si="1"/>
        <v>12</v>
      </c>
      <c r="J14">
        <f t="shared" si="3"/>
        <v>0.22947871018379046</v>
      </c>
      <c r="K14">
        <f t="shared" si="2"/>
        <v>0.46453806683585896</v>
      </c>
    </row>
    <row r="15" spans="1:11" x14ac:dyDescent="0.75">
      <c r="A15">
        <v>13</v>
      </c>
      <c r="B15">
        <v>449.75700000000001</v>
      </c>
      <c r="C15">
        <v>449.786</v>
      </c>
      <c r="D15">
        <v>264.53800000000001</v>
      </c>
      <c r="E15">
        <v>447.21800000000002</v>
      </c>
      <c r="G15" s="1">
        <f t="shared" si="0"/>
        <v>-2.8999999999996362E-2</v>
      </c>
      <c r="I15">
        <f t="shared" si="1"/>
        <v>13</v>
      </c>
      <c r="J15">
        <f t="shared" si="3"/>
        <v>8.1104061743734277E-3</v>
      </c>
      <c r="K15">
        <f t="shared" si="2"/>
        <v>0.48144661968473618</v>
      </c>
    </row>
    <row r="16" spans="1:11" x14ac:dyDescent="0.75">
      <c r="A16">
        <v>14</v>
      </c>
      <c r="B16">
        <v>450.90199999999999</v>
      </c>
      <c r="C16">
        <v>445.84800000000001</v>
      </c>
      <c r="D16">
        <v>268.416</v>
      </c>
      <c r="E16">
        <v>466.358</v>
      </c>
      <c r="G16" s="1">
        <f t="shared" si="0"/>
        <v>5.0539999999999736</v>
      </c>
      <c r="I16">
        <f t="shared" si="1"/>
        <v>14</v>
      </c>
      <c r="J16">
        <f t="shared" si="3"/>
        <v>0.174341029498331</v>
      </c>
      <c r="K16">
        <f t="shared" si="2"/>
        <v>0.46603803001518657</v>
      </c>
    </row>
    <row r="17" spans="1:11" x14ac:dyDescent="0.75">
      <c r="A17">
        <v>15</v>
      </c>
      <c r="B17">
        <v>462.25799999999998</v>
      </c>
      <c r="C17">
        <v>453.13</v>
      </c>
      <c r="D17">
        <v>270.13099999999997</v>
      </c>
      <c r="E17">
        <v>465.14600000000002</v>
      </c>
      <c r="G17" s="1">
        <f t="shared" si="0"/>
        <v>9.1279999999999859</v>
      </c>
      <c r="I17">
        <f t="shared" si="1"/>
        <v>15</v>
      </c>
      <c r="J17">
        <f t="shared" si="3"/>
        <v>0.30757407286284194</v>
      </c>
      <c r="K17">
        <f t="shared" si="2"/>
        <v>0.47264346102808658</v>
      </c>
    </row>
    <row r="18" spans="1:11" x14ac:dyDescent="0.75">
      <c r="A18">
        <v>16</v>
      </c>
      <c r="B18">
        <v>454</v>
      </c>
      <c r="C18">
        <v>446.38600000000002</v>
      </c>
      <c r="D18">
        <v>273.82499999999999</v>
      </c>
      <c r="E18">
        <v>458.54</v>
      </c>
      <c r="G18" s="1">
        <f t="shared" si="0"/>
        <v>7.6139999999999759</v>
      </c>
      <c r="I18">
        <f t="shared" si="1"/>
        <v>16</v>
      </c>
      <c r="J18">
        <f t="shared" si="3"/>
        <v>0.25806135129831803</v>
      </c>
      <c r="K18">
        <f t="shared" si="2"/>
        <v>0.4927778105984521</v>
      </c>
    </row>
    <row r="19" spans="1:11" x14ac:dyDescent="0.75">
      <c r="A19">
        <v>17</v>
      </c>
      <c r="B19">
        <v>443</v>
      </c>
      <c r="C19">
        <v>442.91500000000002</v>
      </c>
      <c r="D19">
        <v>267.41300000000001</v>
      </c>
      <c r="E19">
        <v>451.577</v>
      </c>
      <c r="G19" s="1">
        <f t="shared" si="0"/>
        <v>8.4999999999979536E-2</v>
      </c>
      <c r="I19">
        <f t="shared" si="1"/>
        <v>17</v>
      </c>
      <c r="J19">
        <f t="shared" si="3"/>
        <v>1.183857675452831E-2</v>
      </c>
      <c r="K19">
        <f t="shared" si="2"/>
        <v>0.48378807939030755</v>
      </c>
    </row>
    <row r="20" spans="1:11" x14ac:dyDescent="0.75">
      <c r="A20">
        <v>18</v>
      </c>
      <c r="B20">
        <v>439.79300000000001</v>
      </c>
      <c r="C20">
        <v>436.12200000000001</v>
      </c>
      <c r="D20">
        <v>265.75299999999999</v>
      </c>
      <c r="E20">
        <v>447.25799999999998</v>
      </c>
      <c r="G20" s="1">
        <f t="shared" si="0"/>
        <v>3.6709999999999923</v>
      </c>
      <c r="I20">
        <f t="shared" si="1"/>
        <v>18</v>
      </c>
      <c r="J20">
        <f t="shared" si="3"/>
        <v>0.12911243377591675</v>
      </c>
      <c r="K20">
        <f t="shared" si="2"/>
        <v>0.48510044063093949</v>
      </c>
    </row>
    <row r="21" spans="1:11" x14ac:dyDescent="0.75">
      <c r="A21">
        <v>19</v>
      </c>
      <c r="B21">
        <v>444.97699999999998</v>
      </c>
      <c r="C21">
        <v>439.46699999999998</v>
      </c>
      <c r="D21">
        <v>264.56900000000002</v>
      </c>
      <c r="E21">
        <v>446.89100000000002</v>
      </c>
      <c r="G21" s="1">
        <f t="shared" si="0"/>
        <v>5.5099999999999909</v>
      </c>
      <c r="I21">
        <f t="shared" si="1"/>
        <v>19</v>
      </c>
      <c r="J21">
        <f t="shared" si="3"/>
        <v>0.18925371181895423</v>
      </c>
      <c r="K21">
        <f t="shared" si="2"/>
        <v>0.48202305967432574</v>
      </c>
    </row>
    <row r="22" spans="1:11" x14ac:dyDescent="0.75">
      <c r="A22">
        <v>20</v>
      </c>
      <c r="B22">
        <v>446.78</v>
      </c>
      <c r="C22">
        <v>442.79899999999998</v>
      </c>
      <c r="D22">
        <v>264.98500000000001</v>
      </c>
      <c r="E22">
        <v>435.78100000000001</v>
      </c>
      <c r="G22" s="1">
        <f t="shared" si="0"/>
        <v>3.9809999999999945</v>
      </c>
      <c r="I22">
        <f t="shared" si="1"/>
        <v>20</v>
      </c>
      <c r="J22">
        <f t="shared" si="3"/>
        <v>0.13925044149388399</v>
      </c>
      <c r="K22">
        <f t="shared" si="2"/>
        <v>0.50029925803009045</v>
      </c>
    </row>
    <row r="23" spans="1:11" x14ac:dyDescent="0.75">
      <c r="A23">
        <v>21</v>
      </c>
      <c r="B23">
        <v>445.18900000000002</v>
      </c>
      <c r="C23">
        <v>440.22300000000001</v>
      </c>
      <c r="D23">
        <v>267.53399999999999</v>
      </c>
      <c r="E23">
        <v>445.767</v>
      </c>
      <c r="G23" s="1">
        <f t="shared" si="0"/>
        <v>4.9660000000000082</v>
      </c>
      <c r="I23">
        <f t="shared" si="1"/>
        <v>21</v>
      </c>
      <c r="J23">
        <f t="shared" si="3"/>
        <v>0.17146314343645758</v>
      </c>
      <c r="K23">
        <f t="shared" si="2"/>
        <v>0.49278779004626005</v>
      </c>
    </row>
    <row r="24" spans="1:11" x14ac:dyDescent="0.75">
      <c r="A24">
        <v>22</v>
      </c>
      <c r="B24">
        <v>442.50799999999998</v>
      </c>
      <c r="C24">
        <v>440.22899999999998</v>
      </c>
      <c r="D24">
        <v>266.78800000000001</v>
      </c>
      <c r="E24">
        <v>438.20499999999998</v>
      </c>
      <c r="G24" s="1">
        <f t="shared" si="0"/>
        <v>2.2789999999999964</v>
      </c>
      <c r="I24">
        <f t="shared" si="1"/>
        <v>22</v>
      </c>
      <c r="J24">
        <f t="shared" si="3"/>
        <v>8.3589508797173959E-2</v>
      </c>
      <c r="K24">
        <f t="shared" si="2"/>
        <v>0.5021542716173536</v>
      </c>
    </row>
    <row r="25" spans="1:11" x14ac:dyDescent="0.75">
      <c r="A25">
        <v>23</v>
      </c>
      <c r="B25">
        <v>440.38200000000001</v>
      </c>
      <c r="C25">
        <v>433.786</v>
      </c>
      <c r="D25">
        <v>260.404</v>
      </c>
      <c r="E25">
        <v>435.64699999999999</v>
      </c>
      <c r="G25" s="1">
        <f t="shared" si="0"/>
        <v>6.5960000000000036</v>
      </c>
      <c r="I25">
        <f t="shared" si="1"/>
        <v>23</v>
      </c>
      <c r="J25">
        <f t="shared" si="3"/>
        <v>0.22476944208254288</v>
      </c>
      <c r="K25">
        <f t="shared" si="2"/>
        <v>0.48599859970156534</v>
      </c>
    </row>
    <row r="26" spans="1:11" x14ac:dyDescent="0.75">
      <c r="A26">
        <v>24</v>
      </c>
      <c r="B26">
        <v>444.154</v>
      </c>
      <c r="C26">
        <v>440.85899999999998</v>
      </c>
      <c r="D26">
        <v>269.35300000000001</v>
      </c>
      <c r="E26">
        <v>437.36500000000001</v>
      </c>
      <c r="G26" s="1">
        <f t="shared" si="0"/>
        <v>3.2950000000000159</v>
      </c>
      <c r="I26">
        <f t="shared" si="1"/>
        <v>24</v>
      </c>
      <c r="J26">
        <f t="shared" si="3"/>
        <v>0.11681601151154443</v>
      </c>
      <c r="K26">
        <f t="shared" si="2"/>
        <v>0.51156554755565364</v>
      </c>
    </row>
    <row r="27" spans="1:11" x14ac:dyDescent="0.75">
      <c r="A27">
        <v>25</v>
      </c>
      <c r="B27">
        <v>434.55099999999999</v>
      </c>
      <c r="C27">
        <v>434.82799999999997</v>
      </c>
      <c r="D27">
        <v>255.52600000000001</v>
      </c>
      <c r="E27">
        <v>422.79500000000002</v>
      </c>
      <c r="G27" s="1">
        <f t="shared" si="0"/>
        <v>-0.27699999999998681</v>
      </c>
      <c r="I27">
        <f t="shared" si="1"/>
        <v>25</v>
      </c>
      <c r="J27">
        <f t="shared" si="3"/>
        <v>0</v>
      </c>
      <c r="K27">
        <f t="shared" si="2"/>
        <v>0.49051668620683964</v>
      </c>
    </row>
    <row r="28" spans="1:11" x14ac:dyDescent="0.75">
      <c r="A28">
        <v>26</v>
      </c>
      <c r="B28">
        <v>448.25700000000001</v>
      </c>
      <c r="C28">
        <v>443.18400000000003</v>
      </c>
      <c r="D28">
        <v>260.61399999999998</v>
      </c>
      <c r="E28">
        <v>434.62</v>
      </c>
      <c r="G28" s="1">
        <f t="shared" si="0"/>
        <v>5.0729999999999791</v>
      </c>
      <c r="I28">
        <f t="shared" si="1"/>
        <v>26</v>
      </c>
      <c r="J28">
        <f t="shared" si="3"/>
        <v>0.17496239126169044</v>
      </c>
      <c r="K28">
        <f t="shared" si="2"/>
        <v>0.48825249507342183</v>
      </c>
    </row>
    <row r="29" spans="1:11" x14ac:dyDescent="0.75">
      <c r="A29">
        <v>27</v>
      </c>
      <c r="B29">
        <v>450.49299999999999</v>
      </c>
      <c r="C29">
        <v>444.209</v>
      </c>
      <c r="D29">
        <v>265.22300000000001</v>
      </c>
      <c r="E29">
        <v>445.03</v>
      </c>
      <c r="G29" s="1">
        <f t="shared" si="0"/>
        <v>6.2839999999999918</v>
      </c>
      <c r="I29">
        <f t="shared" si="1"/>
        <v>27</v>
      </c>
      <c r="J29">
        <f t="shared" si="3"/>
        <v>0.21456602786316908</v>
      </c>
      <c r="K29">
        <f t="shared" si="2"/>
        <v>0.48679506507091663</v>
      </c>
    </row>
    <row r="30" spans="1:11" x14ac:dyDescent="0.75">
      <c r="A30">
        <v>28</v>
      </c>
      <c r="B30">
        <v>466.36399999999998</v>
      </c>
      <c r="C30">
        <v>459.99</v>
      </c>
      <c r="D30">
        <v>264.97000000000003</v>
      </c>
      <c r="E30">
        <v>443.524</v>
      </c>
      <c r="G30" s="1">
        <f t="shared" si="0"/>
        <v>6.3739999999999668</v>
      </c>
      <c r="I30">
        <f t="shared" si="1"/>
        <v>28</v>
      </c>
      <c r="J30">
        <f t="shared" si="3"/>
        <v>0.21750932042644905</v>
      </c>
      <c r="K30">
        <f t="shared" si="2"/>
        <v>0.48827907666819165</v>
      </c>
    </row>
    <row r="31" spans="1:11" x14ac:dyDescent="0.75">
      <c r="A31">
        <v>29</v>
      </c>
      <c r="B31">
        <v>455.17899999999997</v>
      </c>
      <c r="C31">
        <v>447.41800000000001</v>
      </c>
      <c r="D31">
        <v>261.57799999999997</v>
      </c>
      <c r="E31">
        <v>440.74700000000001</v>
      </c>
      <c r="G31" s="1">
        <f t="shared" si="0"/>
        <v>7.7609999999999673</v>
      </c>
      <c r="I31">
        <f t="shared" si="1"/>
        <v>29</v>
      </c>
      <c r="J31">
        <f t="shared" si="3"/>
        <v>0.26286872915167642</v>
      </c>
      <c r="K31">
        <f t="shared" si="2"/>
        <v>0.48193124175752217</v>
      </c>
    </row>
    <row r="32" spans="1:11" x14ac:dyDescent="0.75">
      <c r="A32">
        <v>30</v>
      </c>
      <c r="B32">
        <v>441.60700000000003</v>
      </c>
      <c r="C32">
        <v>434.48500000000001</v>
      </c>
      <c r="D32">
        <v>250.482</v>
      </c>
      <c r="E32">
        <v>434.47</v>
      </c>
      <c r="G32" s="1">
        <f t="shared" si="0"/>
        <v>7.1220000000000141</v>
      </c>
      <c r="I32">
        <f t="shared" si="1"/>
        <v>30</v>
      </c>
      <c r="J32">
        <f t="shared" si="3"/>
        <v>0.24197135195238431</v>
      </c>
      <c r="K32">
        <f t="shared" si="2"/>
        <v>0.45626609851496164</v>
      </c>
    </row>
    <row r="33" spans="1:11" x14ac:dyDescent="0.75">
      <c r="A33">
        <v>31</v>
      </c>
      <c r="B33">
        <v>465.93799999999999</v>
      </c>
      <c r="C33">
        <v>454.85500000000002</v>
      </c>
      <c r="D33">
        <v>257.113</v>
      </c>
      <c r="E33">
        <v>434.39</v>
      </c>
      <c r="G33" s="1">
        <f t="shared" si="0"/>
        <v>11.08299999999997</v>
      </c>
      <c r="I33">
        <f t="shared" si="1"/>
        <v>31</v>
      </c>
      <c r="J33">
        <f t="shared" si="3"/>
        <v>0.37150892798744084</v>
      </c>
      <c r="K33">
        <f t="shared" si="2"/>
        <v>0.47747383822640671</v>
      </c>
    </row>
    <row r="34" spans="1:11" x14ac:dyDescent="0.75">
      <c r="A34">
        <v>32</v>
      </c>
      <c r="B34">
        <v>460.66699999999997</v>
      </c>
      <c r="C34">
        <v>452.54</v>
      </c>
      <c r="D34">
        <v>268.339</v>
      </c>
      <c r="E34">
        <v>442.51400000000001</v>
      </c>
      <c r="G34" s="1">
        <f t="shared" si="0"/>
        <v>8.1269999999999527</v>
      </c>
      <c r="I34">
        <f t="shared" si="1"/>
        <v>32</v>
      </c>
      <c r="J34">
        <f t="shared" si="3"/>
        <v>0.27483811890901783</v>
      </c>
      <c r="K34">
        <f t="shared" si="2"/>
        <v>0.50025425252857236</v>
      </c>
    </row>
    <row r="35" spans="1:11" x14ac:dyDescent="0.75">
      <c r="A35">
        <v>33</v>
      </c>
      <c r="B35">
        <v>449.30599999999998</v>
      </c>
      <c r="C35">
        <v>435.51499999999999</v>
      </c>
      <c r="D35">
        <v>256.017</v>
      </c>
      <c r="E35">
        <v>434.99400000000003</v>
      </c>
      <c r="G35" s="1">
        <f t="shared" si="0"/>
        <v>13.790999999999997</v>
      </c>
      <c r="I35">
        <f t="shared" si="1"/>
        <v>33</v>
      </c>
      <c r="J35">
        <f t="shared" si="3"/>
        <v>0.46006933089149044</v>
      </c>
      <c r="K35">
        <f t="shared" si="2"/>
        <v>0.47307885229559921</v>
      </c>
    </row>
    <row r="36" spans="1:11" x14ac:dyDescent="0.75">
      <c r="A36">
        <v>34</v>
      </c>
      <c r="B36">
        <v>450.851</v>
      </c>
      <c r="C36">
        <v>434.45</v>
      </c>
      <c r="D36">
        <v>266.25</v>
      </c>
      <c r="E36">
        <v>442.70800000000003</v>
      </c>
      <c r="G36" s="1">
        <f t="shared" si="0"/>
        <v>16.40100000000001</v>
      </c>
      <c r="I36">
        <f t="shared" si="1"/>
        <v>34</v>
      </c>
      <c r="J36">
        <f t="shared" si="3"/>
        <v>0.54542481522663389</v>
      </c>
      <c r="K36">
        <f t="shared" si="2"/>
        <v>0.49348017402729399</v>
      </c>
    </row>
    <row r="37" spans="1:11" x14ac:dyDescent="0.75">
      <c r="A37">
        <v>35</v>
      </c>
      <c r="B37">
        <v>441.34899999999999</v>
      </c>
      <c r="C37">
        <v>428.892</v>
      </c>
      <c r="D37">
        <v>257.44200000000001</v>
      </c>
      <c r="E37">
        <v>431.06700000000001</v>
      </c>
      <c r="G37" s="1">
        <f t="shared" si="0"/>
        <v>12.456999999999994</v>
      </c>
      <c r="I37">
        <f t="shared" si="1"/>
        <v>35</v>
      </c>
      <c r="J37">
        <f t="shared" si="3"/>
        <v>0.4164431944535284</v>
      </c>
      <c r="K37">
        <f t="shared" si="2"/>
        <v>0.48363214355749728</v>
      </c>
    </row>
    <row r="38" spans="1:11" x14ac:dyDescent="0.75">
      <c r="A38">
        <v>36</v>
      </c>
      <c r="B38">
        <v>455.27100000000002</v>
      </c>
      <c r="C38">
        <v>441.85500000000002</v>
      </c>
      <c r="D38">
        <v>260.83100000000002</v>
      </c>
      <c r="E38">
        <v>435.18099999999998</v>
      </c>
      <c r="G38" s="1">
        <f t="shared" si="0"/>
        <v>13.415999999999997</v>
      </c>
      <c r="I38">
        <f t="shared" si="1"/>
        <v>36</v>
      </c>
      <c r="J38">
        <f t="shared" si="3"/>
        <v>0.44780561187782048</v>
      </c>
      <c r="K38">
        <f t="shared" si="2"/>
        <v>0.48807193327008935</v>
      </c>
    </row>
    <row r="39" spans="1:11" x14ac:dyDescent="0.75">
      <c r="A39">
        <v>37</v>
      </c>
      <c r="B39">
        <v>441.79599999999999</v>
      </c>
      <c r="C39">
        <v>425.26</v>
      </c>
      <c r="D39">
        <v>257.08199999999999</v>
      </c>
      <c r="E39">
        <v>439.16300000000001</v>
      </c>
      <c r="G39" s="1">
        <f t="shared" si="0"/>
        <v>16.536000000000001</v>
      </c>
      <c r="I39">
        <f t="shared" si="1"/>
        <v>37</v>
      </c>
      <c r="J39">
        <f t="shared" si="3"/>
        <v>0.54983975407155483</v>
      </c>
      <c r="K39">
        <f t="shared" si="2"/>
        <v>0.47023621159094253</v>
      </c>
    </row>
    <row r="40" spans="1:11" x14ac:dyDescent="0.75">
      <c r="A40">
        <v>38</v>
      </c>
      <c r="B40">
        <v>444.899</v>
      </c>
      <c r="C40">
        <v>431.65499999999997</v>
      </c>
      <c r="D40">
        <v>253.745</v>
      </c>
      <c r="E40">
        <v>424.68200000000002</v>
      </c>
      <c r="G40" s="1">
        <f t="shared" si="0"/>
        <v>13.244000000000028</v>
      </c>
      <c r="I40">
        <f t="shared" si="1"/>
        <v>38</v>
      </c>
      <c r="J40">
        <f t="shared" si="3"/>
        <v>0.4421806527568849</v>
      </c>
      <c r="K40">
        <f t="shared" si="2"/>
        <v>0.48163330948333016</v>
      </c>
    </row>
    <row r="41" spans="1:11" x14ac:dyDescent="0.75">
      <c r="A41">
        <v>39</v>
      </c>
      <c r="B41">
        <v>447.48700000000002</v>
      </c>
      <c r="C41">
        <v>433.69600000000003</v>
      </c>
      <c r="D41">
        <v>259.65699999999998</v>
      </c>
      <c r="E41">
        <v>440.536</v>
      </c>
      <c r="G41" s="1">
        <f t="shared" si="0"/>
        <v>13.790999999999997</v>
      </c>
      <c r="I41">
        <f t="shared" si="1"/>
        <v>39</v>
      </c>
      <c r="J41">
        <f t="shared" si="3"/>
        <v>0.46006933089149044</v>
      </c>
      <c r="K41">
        <f t="shared" si="2"/>
        <v>0.47625539720967375</v>
      </c>
    </row>
    <row r="42" spans="1:11" x14ac:dyDescent="0.75">
      <c r="A42">
        <v>40</v>
      </c>
      <c r="B42">
        <v>432.608</v>
      </c>
      <c r="C42">
        <v>425.84500000000003</v>
      </c>
      <c r="D42">
        <v>249.208</v>
      </c>
      <c r="E42">
        <v>416.88</v>
      </c>
      <c r="G42" s="1">
        <f t="shared" si="0"/>
        <v>6.7629999999999768</v>
      </c>
      <c r="I42">
        <f t="shared" si="1"/>
        <v>40</v>
      </c>
      <c r="J42">
        <f t="shared" si="3"/>
        <v>0.23023088494996302</v>
      </c>
      <c r="K42">
        <f t="shared" si="2"/>
        <v>0.47900835354351928</v>
      </c>
    </row>
    <row r="43" spans="1:11" x14ac:dyDescent="0.75">
      <c r="A43">
        <v>41</v>
      </c>
      <c r="B43">
        <v>438.5</v>
      </c>
      <c r="C43">
        <v>430.93599999999998</v>
      </c>
      <c r="D43">
        <v>250.976</v>
      </c>
      <c r="E43">
        <v>424.697</v>
      </c>
      <c r="G43" s="1">
        <f t="shared" si="0"/>
        <v>7.5640000000000214</v>
      </c>
      <c r="I43">
        <f t="shared" si="1"/>
        <v>41</v>
      </c>
      <c r="J43">
        <f t="shared" si="3"/>
        <v>0.25642618876316353</v>
      </c>
      <c r="K43">
        <f t="shared" si="2"/>
        <v>0.47252188239464121</v>
      </c>
    </row>
    <row r="44" spans="1:11" x14ac:dyDescent="0.75">
      <c r="A44">
        <v>42</v>
      </c>
      <c r="B44">
        <v>428.89499999999998</v>
      </c>
      <c r="C44">
        <v>419.66199999999998</v>
      </c>
      <c r="D44">
        <v>249.39400000000001</v>
      </c>
      <c r="E44">
        <v>421.62</v>
      </c>
      <c r="G44" s="1">
        <f t="shared" si="0"/>
        <v>9.2330000000000041</v>
      </c>
      <c r="I44">
        <f t="shared" si="1"/>
        <v>42</v>
      </c>
      <c r="J44">
        <f t="shared" si="3"/>
        <v>0.31100791418667012</v>
      </c>
      <c r="K44">
        <f t="shared" si="2"/>
        <v>0.47209734102513096</v>
      </c>
    </row>
    <row r="45" spans="1:11" x14ac:dyDescent="0.75">
      <c r="A45">
        <v>43</v>
      </c>
      <c r="B45">
        <v>430.5</v>
      </c>
      <c r="C45">
        <v>424.03399999999999</v>
      </c>
      <c r="D45">
        <v>249.40899999999999</v>
      </c>
      <c r="E45">
        <v>417.947</v>
      </c>
      <c r="G45" s="1">
        <f t="shared" si="0"/>
        <v>6.4660000000000082</v>
      </c>
      <c r="I45">
        <f t="shared" si="1"/>
        <v>43</v>
      </c>
      <c r="J45">
        <f t="shared" si="3"/>
        <v>0.22051801949113745</v>
      </c>
      <c r="K45">
        <f t="shared" si="2"/>
        <v>0.47796755798850127</v>
      </c>
    </row>
    <row r="46" spans="1:11" x14ac:dyDescent="0.75">
      <c r="A46">
        <v>44</v>
      </c>
      <c r="B46">
        <v>442.39499999999998</v>
      </c>
      <c r="C46">
        <v>436.40699999999998</v>
      </c>
      <c r="D46">
        <v>250.08199999999999</v>
      </c>
      <c r="E46">
        <v>425.30799999999999</v>
      </c>
      <c r="G46" s="1">
        <f t="shared" si="0"/>
        <v>5.9879999999999995</v>
      </c>
      <c r="I46">
        <f t="shared" si="1"/>
        <v>44</v>
      </c>
      <c r="J46">
        <f t="shared" si="3"/>
        <v>0.20488586565504582</v>
      </c>
      <c r="K46">
        <f t="shared" si="2"/>
        <v>0.46864805376865326</v>
      </c>
    </row>
    <row r="47" spans="1:11" x14ac:dyDescent="0.75">
      <c r="A47">
        <v>45</v>
      </c>
      <c r="B47">
        <v>411.67399999999998</v>
      </c>
      <c r="C47">
        <v>402.21499999999997</v>
      </c>
      <c r="D47">
        <v>242.75700000000001</v>
      </c>
      <c r="E47">
        <v>419.73399999999998</v>
      </c>
      <c r="G47" s="1">
        <f t="shared" si="0"/>
        <v>9.4590000000000032</v>
      </c>
      <c r="I47">
        <f t="shared" si="1"/>
        <v>45</v>
      </c>
      <c r="J47">
        <f t="shared" si="3"/>
        <v>0.31839884884557518</v>
      </c>
      <c r="K47">
        <f t="shared" si="2"/>
        <v>0.45292492676840135</v>
      </c>
    </row>
    <row r="48" spans="1:11" x14ac:dyDescent="0.75">
      <c r="A48">
        <v>46</v>
      </c>
      <c r="B48">
        <v>410.97199999999998</v>
      </c>
      <c r="C48">
        <v>400.88499999999999</v>
      </c>
      <c r="D48">
        <v>241.26599999999999</v>
      </c>
      <c r="E48">
        <v>416.79700000000003</v>
      </c>
      <c r="G48" s="1">
        <f t="shared" si="0"/>
        <v>10.086999999999989</v>
      </c>
      <c r="I48">
        <f t="shared" si="1"/>
        <v>46</v>
      </c>
      <c r="J48">
        <f t="shared" si="3"/>
        <v>0.33893649028713402</v>
      </c>
      <c r="K48">
        <f t="shared" si="2"/>
        <v>0.45238327880672641</v>
      </c>
    </row>
    <row r="49" spans="1:11" x14ac:dyDescent="0.75">
      <c r="A49">
        <v>47</v>
      </c>
      <c r="B49">
        <v>419.41</v>
      </c>
      <c r="C49">
        <v>407.935</v>
      </c>
      <c r="D49">
        <v>242.785</v>
      </c>
      <c r="E49">
        <v>423.35599999999999</v>
      </c>
      <c r="G49" s="1">
        <f t="shared" si="0"/>
        <v>11.475000000000023</v>
      </c>
      <c r="I49">
        <f t="shared" si="1"/>
        <v>47</v>
      </c>
      <c r="J49">
        <f t="shared" si="3"/>
        <v>0.38432860226306559</v>
      </c>
      <c r="K49">
        <f t="shared" si="2"/>
        <v>0.44760940940676958</v>
      </c>
    </row>
    <row r="50" spans="1:11" x14ac:dyDescent="0.75">
      <c r="A50">
        <v>48</v>
      </c>
      <c r="B50">
        <v>416.375</v>
      </c>
      <c r="C50">
        <v>404.71499999999997</v>
      </c>
      <c r="D50">
        <v>239.82499999999999</v>
      </c>
      <c r="E50">
        <v>422.14699999999999</v>
      </c>
      <c r="G50" s="1">
        <f t="shared" si="0"/>
        <v>11.660000000000025</v>
      </c>
      <c r="I50">
        <f t="shared" si="1"/>
        <v>48</v>
      </c>
      <c r="J50">
        <f t="shared" si="3"/>
        <v>0.39037870364314287</v>
      </c>
      <c r="K50">
        <f t="shared" si="2"/>
        <v>0.43960390141222649</v>
      </c>
    </row>
    <row r="51" spans="1:11" x14ac:dyDescent="0.75">
      <c r="A51">
        <v>49</v>
      </c>
      <c r="B51">
        <v>416.00700000000001</v>
      </c>
      <c r="C51">
        <v>401.74</v>
      </c>
      <c r="D51">
        <v>238.215</v>
      </c>
      <c r="E51">
        <v>420.51400000000001</v>
      </c>
      <c r="G51" s="1">
        <f t="shared" si="0"/>
        <v>14.266999999999996</v>
      </c>
      <c r="I51">
        <f t="shared" si="1"/>
        <v>49</v>
      </c>
      <c r="J51">
        <f t="shared" si="3"/>
        <v>0.47563607822617554</v>
      </c>
      <c r="K51">
        <f t="shared" si="2"/>
        <v>0.43663523163646284</v>
      </c>
    </row>
    <row r="52" spans="1:11" x14ac:dyDescent="0.75">
      <c r="A52">
        <v>50</v>
      </c>
      <c r="B52">
        <v>404.52800000000002</v>
      </c>
      <c r="C52">
        <v>397.85</v>
      </c>
      <c r="D52">
        <v>243.62700000000001</v>
      </c>
      <c r="E52">
        <v>407.23700000000002</v>
      </c>
      <c r="G52" s="1">
        <f t="shared" si="0"/>
        <v>6.6779999999999973</v>
      </c>
      <c r="I52">
        <f t="shared" si="1"/>
        <v>50</v>
      </c>
      <c r="J52">
        <f t="shared" si="3"/>
        <v>0.22745110864019852</v>
      </c>
      <c r="K52">
        <f t="shared" si="2"/>
        <v>0.47565947283950188</v>
      </c>
    </row>
    <row r="53" spans="1:11" x14ac:dyDescent="0.75">
      <c r="A53">
        <v>51</v>
      </c>
      <c r="B53">
        <v>413.55900000000003</v>
      </c>
      <c r="C53">
        <v>398.142</v>
      </c>
      <c r="D53">
        <v>236.88900000000001</v>
      </c>
      <c r="E53">
        <v>414.03800000000001</v>
      </c>
      <c r="G53" s="1">
        <f t="shared" si="0"/>
        <v>15.41700000000003</v>
      </c>
      <c r="I53">
        <f t="shared" si="1"/>
        <v>51</v>
      </c>
      <c r="J53">
        <f t="shared" si="3"/>
        <v>0.5132448165347645</v>
      </c>
      <c r="K53">
        <f t="shared" si="2"/>
        <v>0.44174222379420347</v>
      </c>
    </row>
    <row r="54" spans="1:11" x14ac:dyDescent="0.75">
      <c r="A54">
        <v>52</v>
      </c>
      <c r="B54">
        <v>416.28899999999999</v>
      </c>
      <c r="C54">
        <v>402.48500000000001</v>
      </c>
      <c r="D54">
        <v>227.78399999999999</v>
      </c>
      <c r="E54">
        <v>403.55799999999999</v>
      </c>
      <c r="G54" s="1">
        <f t="shared" si="0"/>
        <v>13.803999999999974</v>
      </c>
      <c r="I54">
        <f t="shared" si="1"/>
        <v>52</v>
      </c>
      <c r="J54">
        <f t="shared" si="3"/>
        <v>0.46049447315063025</v>
      </c>
      <c r="K54">
        <f t="shared" si="2"/>
        <v>0.42595871038729288</v>
      </c>
    </row>
    <row r="55" spans="1:11" x14ac:dyDescent="0.75">
      <c r="A55">
        <v>53</v>
      </c>
      <c r="B55">
        <v>409.71100000000001</v>
      </c>
      <c r="C55">
        <v>400.45600000000002</v>
      </c>
      <c r="D55">
        <v>231.88900000000001</v>
      </c>
      <c r="E55">
        <v>407.38</v>
      </c>
      <c r="G55" s="1">
        <f t="shared" si="0"/>
        <v>9.2549999999999955</v>
      </c>
      <c r="I55">
        <f t="shared" si="1"/>
        <v>53</v>
      </c>
      <c r="J55">
        <f t="shared" si="3"/>
        <v>0.31172738570213848</v>
      </c>
      <c r="K55">
        <f t="shared" si="2"/>
        <v>0.43457791078015173</v>
      </c>
    </row>
    <row r="56" spans="1:11" x14ac:dyDescent="0.75">
      <c r="A56">
        <v>54</v>
      </c>
      <c r="B56">
        <v>417.47899999999998</v>
      </c>
      <c r="C56">
        <v>401.22500000000002</v>
      </c>
      <c r="D56">
        <v>232.328</v>
      </c>
      <c r="E56">
        <v>415.02800000000002</v>
      </c>
      <c r="G56" s="1">
        <f t="shared" si="0"/>
        <v>16.253999999999962</v>
      </c>
      <c r="I56">
        <f t="shared" si="1"/>
        <v>54</v>
      </c>
      <c r="J56">
        <f t="shared" si="3"/>
        <v>0.54061743737327372</v>
      </c>
      <c r="K56">
        <f t="shared" si="2"/>
        <v>0.42480035793212845</v>
      </c>
    </row>
    <row r="57" spans="1:11" x14ac:dyDescent="0.75">
      <c r="A57">
        <v>55</v>
      </c>
      <c r="B57">
        <v>404.11099999999999</v>
      </c>
      <c r="C57">
        <v>391.61500000000001</v>
      </c>
      <c r="D57">
        <v>228</v>
      </c>
      <c r="E57">
        <v>396.88099999999997</v>
      </c>
      <c r="G57" s="1">
        <f t="shared" si="0"/>
        <v>12.495999999999981</v>
      </c>
      <c r="I57">
        <f t="shared" si="1"/>
        <v>55</v>
      </c>
      <c r="J57">
        <f t="shared" si="3"/>
        <v>0.41771862123094966</v>
      </c>
      <c r="K57">
        <f t="shared" si="2"/>
        <v>0.43701084581462801</v>
      </c>
    </row>
    <row r="58" spans="1:11" x14ac:dyDescent="0.75">
      <c r="A58">
        <v>56</v>
      </c>
      <c r="B58">
        <v>408.25700000000001</v>
      </c>
      <c r="C58">
        <v>393.435</v>
      </c>
      <c r="D58">
        <v>233.18600000000001</v>
      </c>
      <c r="E58">
        <v>398.017</v>
      </c>
      <c r="G58" s="1">
        <f t="shared" si="0"/>
        <v>14.822000000000003</v>
      </c>
      <c r="I58">
        <f t="shared" si="1"/>
        <v>56</v>
      </c>
      <c r="J58">
        <f t="shared" si="3"/>
        <v>0.49378638236640732</v>
      </c>
      <c r="K58">
        <f t="shared" si="2"/>
        <v>0.45387871964664034</v>
      </c>
    </row>
    <row r="59" spans="1:11" x14ac:dyDescent="0.75">
      <c r="A59">
        <v>57</v>
      </c>
      <c r="B59">
        <v>402.89299999999997</v>
      </c>
      <c r="C59">
        <v>389.68400000000003</v>
      </c>
      <c r="D59">
        <v>231.488</v>
      </c>
      <c r="E59">
        <v>397.94600000000003</v>
      </c>
      <c r="G59" s="1">
        <f t="shared" si="0"/>
        <v>13.208999999999946</v>
      </c>
      <c r="I59">
        <f t="shared" si="1"/>
        <v>57</v>
      </c>
      <c r="J59">
        <f t="shared" si="3"/>
        <v>0.441036038982273</v>
      </c>
      <c r="K59">
        <f t="shared" si="2"/>
        <v>0.44788556050455841</v>
      </c>
    </row>
    <row r="60" spans="1:11" x14ac:dyDescent="0.75">
      <c r="A60">
        <v>58</v>
      </c>
      <c r="B60">
        <v>420.56400000000002</v>
      </c>
      <c r="C60">
        <v>410.536</v>
      </c>
      <c r="D60">
        <v>219.572</v>
      </c>
      <c r="E60">
        <v>389.94600000000003</v>
      </c>
      <c r="G60" s="1">
        <f t="shared" si="0"/>
        <v>10.02800000000002</v>
      </c>
      <c r="I60">
        <f t="shared" si="1"/>
        <v>58</v>
      </c>
      <c r="J60">
        <f t="shared" si="3"/>
        <v>0.33700699849565097</v>
      </c>
      <c r="K60">
        <f t="shared" si="2"/>
        <v>0.41701673668066946</v>
      </c>
    </row>
    <row r="61" spans="1:11" x14ac:dyDescent="0.75">
      <c r="A61">
        <v>59</v>
      </c>
      <c r="B61">
        <v>423.79700000000003</v>
      </c>
      <c r="C61">
        <v>410.10500000000002</v>
      </c>
      <c r="D61">
        <v>222.47900000000001</v>
      </c>
      <c r="E61">
        <v>391.92700000000002</v>
      </c>
      <c r="G61" s="1">
        <f t="shared" si="0"/>
        <v>13.692000000000007</v>
      </c>
      <c r="I61">
        <f t="shared" si="1"/>
        <v>59</v>
      </c>
      <c r="J61">
        <f t="shared" si="3"/>
        <v>0.45683170907188192</v>
      </c>
      <c r="K61">
        <f t="shared" si="2"/>
        <v>0.42466912075667368</v>
      </c>
    </row>
    <row r="62" spans="1:11" x14ac:dyDescent="0.75">
      <c r="A62">
        <v>60</v>
      </c>
      <c r="B62">
        <v>417.39499999999998</v>
      </c>
      <c r="C62">
        <v>402.471</v>
      </c>
      <c r="D62">
        <v>212.09700000000001</v>
      </c>
      <c r="E62">
        <v>366.93099999999998</v>
      </c>
      <c r="G62" s="1">
        <f t="shared" si="0"/>
        <v>14.923999999999978</v>
      </c>
      <c r="I62">
        <f t="shared" si="1"/>
        <v>60</v>
      </c>
      <c r="J62">
        <f t="shared" si="3"/>
        <v>0.49712211393812472</v>
      </c>
      <c r="K62">
        <f t="shared" si="2"/>
        <v>0.42561282301533632</v>
      </c>
    </row>
    <row r="63" spans="1:11" x14ac:dyDescent="0.75">
      <c r="A63">
        <v>61</v>
      </c>
      <c r="B63">
        <v>419.28199999999998</v>
      </c>
      <c r="C63">
        <v>401.84</v>
      </c>
      <c r="D63">
        <v>215.089</v>
      </c>
      <c r="E63">
        <v>378.262</v>
      </c>
      <c r="G63" s="1">
        <f t="shared" si="0"/>
        <v>17.442000000000007</v>
      </c>
      <c r="I63">
        <f t="shared" si="1"/>
        <v>61</v>
      </c>
      <c r="J63">
        <f t="shared" si="3"/>
        <v>0.57946889920858158</v>
      </c>
      <c r="K63">
        <f t="shared" si="2"/>
        <v>0.41852459905057654</v>
      </c>
    </row>
    <row r="64" spans="1:11" x14ac:dyDescent="0.75">
      <c r="A64">
        <v>62</v>
      </c>
      <c r="B64">
        <v>419.88799999999998</v>
      </c>
      <c r="C64">
        <v>406.96600000000001</v>
      </c>
      <c r="D64">
        <v>213.13499999999999</v>
      </c>
      <c r="E64">
        <v>370.029</v>
      </c>
      <c r="G64" s="1">
        <f t="shared" si="0"/>
        <v>12.921999999999969</v>
      </c>
      <c r="I64">
        <f t="shared" si="1"/>
        <v>62</v>
      </c>
      <c r="J64">
        <f t="shared" si="3"/>
        <v>0.43165020603047832</v>
      </c>
      <c r="K64">
        <f t="shared" si="2"/>
        <v>0.42449075907194761</v>
      </c>
    </row>
    <row r="65" spans="1:11" x14ac:dyDescent="0.75">
      <c r="A65">
        <v>63</v>
      </c>
      <c r="B65">
        <v>414.84199999999998</v>
      </c>
      <c r="C65">
        <v>399.779</v>
      </c>
      <c r="D65">
        <v>211.947</v>
      </c>
      <c r="E65">
        <v>377.846</v>
      </c>
      <c r="G65" s="1">
        <f t="shared" si="0"/>
        <v>15.062999999999988</v>
      </c>
      <c r="I65">
        <f t="shared" si="1"/>
        <v>63</v>
      </c>
      <c r="J65">
        <f t="shared" si="3"/>
        <v>0.50166786578585876</v>
      </c>
      <c r="K65">
        <f t="shared" si="2"/>
        <v>0.40701426432832</v>
      </c>
    </row>
    <row r="66" spans="1:11" x14ac:dyDescent="0.75">
      <c r="A66">
        <v>64</v>
      </c>
      <c r="B66">
        <v>429.49299999999999</v>
      </c>
      <c r="C66">
        <v>410.41199999999998</v>
      </c>
      <c r="D66">
        <v>213.327</v>
      </c>
      <c r="E66">
        <v>381.577</v>
      </c>
      <c r="G66" s="1">
        <f t="shared" si="0"/>
        <v>19.081000000000017</v>
      </c>
      <c r="I66">
        <f t="shared" si="1"/>
        <v>64</v>
      </c>
      <c r="J66">
        <f t="shared" si="3"/>
        <v>0.63306952711099551</v>
      </c>
      <c r="K66">
        <f t="shared" si="2"/>
        <v>0.40648451507586675</v>
      </c>
    </row>
    <row r="67" spans="1:11" x14ac:dyDescent="0.75">
      <c r="A67">
        <v>65</v>
      </c>
      <c r="B67">
        <v>415.46100000000001</v>
      </c>
      <c r="C67">
        <v>397.34300000000002</v>
      </c>
      <c r="D67">
        <v>208.16300000000001</v>
      </c>
      <c r="E67">
        <v>368.19200000000001</v>
      </c>
      <c r="G67" s="1">
        <f t="shared" ref="G67:G82" si="4">B67-C67</f>
        <v>18.117999999999995</v>
      </c>
      <c r="I67">
        <f t="shared" ref="I67:I82" si="5">A67</f>
        <v>65</v>
      </c>
      <c r="J67">
        <f t="shared" si="3"/>
        <v>0.60157629668389023</v>
      </c>
      <c r="K67">
        <f t="shared" ref="K67:K82" si="6">(D67-107)/(E67-120)</f>
        <v>0.40759976147498717</v>
      </c>
    </row>
    <row r="68" spans="1:11" x14ac:dyDescent="0.75">
      <c r="A68">
        <v>66</v>
      </c>
      <c r="B68">
        <v>417</v>
      </c>
      <c r="C68">
        <v>399.649</v>
      </c>
      <c r="D68">
        <v>204.292</v>
      </c>
      <c r="E68">
        <v>357.79599999999999</v>
      </c>
      <c r="G68" s="1">
        <f t="shared" si="4"/>
        <v>17.350999999999999</v>
      </c>
      <c r="I68">
        <f t="shared" si="5"/>
        <v>66</v>
      </c>
      <c r="J68">
        <f t="shared" ref="J68:J82" si="7">(G68-MIN(G$3:G$82))/(MAX(G$3:G$82)-MIN(G$3:G$82))</f>
        <v>0.57649290339459747</v>
      </c>
      <c r="K68">
        <f t="shared" si="6"/>
        <v>0.40914060791602891</v>
      </c>
    </row>
    <row r="69" spans="1:11" x14ac:dyDescent="0.75">
      <c r="A69">
        <v>67</v>
      </c>
      <c r="B69">
        <v>412.53399999999999</v>
      </c>
      <c r="C69">
        <v>401.005</v>
      </c>
      <c r="D69">
        <v>205.76</v>
      </c>
      <c r="E69">
        <v>362.60399999999998</v>
      </c>
      <c r="G69" s="1">
        <f t="shared" si="4"/>
        <v>11.528999999999996</v>
      </c>
      <c r="I69">
        <f t="shared" si="5"/>
        <v>67</v>
      </c>
      <c r="J69">
        <f t="shared" si="7"/>
        <v>0.38609457780103318</v>
      </c>
      <c r="K69">
        <f t="shared" si="6"/>
        <v>0.4070831478458723</v>
      </c>
    </row>
    <row r="70" spans="1:11" x14ac:dyDescent="0.75">
      <c r="A70">
        <v>68</v>
      </c>
      <c r="B70">
        <v>412.37200000000001</v>
      </c>
      <c r="C70">
        <v>397.92</v>
      </c>
      <c r="D70">
        <v>204.74</v>
      </c>
      <c r="E70">
        <v>365.99</v>
      </c>
      <c r="G70" s="1">
        <f t="shared" si="4"/>
        <v>14.451999999999998</v>
      </c>
      <c r="I70">
        <f t="shared" si="5"/>
        <v>68</v>
      </c>
      <c r="J70">
        <f t="shared" si="7"/>
        <v>0.48168617960625276</v>
      </c>
      <c r="K70">
        <f t="shared" si="6"/>
        <v>0.39733322492784262</v>
      </c>
    </row>
    <row r="71" spans="1:11" x14ac:dyDescent="0.75">
      <c r="A71">
        <v>69</v>
      </c>
      <c r="B71">
        <v>400.399</v>
      </c>
      <c r="C71">
        <v>390.41500000000002</v>
      </c>
      <c r="D71">
        <v>206.39599999999999</v>
      </c>
      <c r="E71">
        <v>370.02600000000001</v>
      </c>
      <c r="G71" s="1">
        <f t="shared" si="4"/>
        <v>9.9839999999999804</v>
      </c>
      <c r="I71">
        <f t="shared" si="5"/>
        <v>69</v>
      </c>
      <c r="J71">
        <f t="shared" si="7"/>
        <v>0.33556805546471241</v>
      </c>
      <c r="K71">
        <f t="shared" si="6"/>
        <v>0.39754265556382129</v>
      </c>
    </row>
    <row r="72" spans="1:11" x14ac:dyDescent="0.75">
      <c r="A72">
        <v>70</v>
      </c>
      <c r="B72">
        <v>419.79599999999999</v>
      </c>
      <c r="C72">
        <v>399.51</v>
      </c>
      <c r="D72">
        <v>208.292</v>
      </c>
      <c r="E72">
        <v>366.815</v>
      </c>
      <c r="G72" s="1">
        <f t="shared" si="4"/>
        <v>20.286000000000001</v>
      </c>
      <c r="I72">
        <f t="shared" si="5"/>
        <v>70</v>
      </c>
      <c r="J72">
        <f t="shared" si="7"/>
        <v>0.67247694420825443</v>
      </c>
      <c r="K72">
        <f t="shared" si="6"/>
        <v>0.4103964507829751</v>
      </c>
    </row>
    <row r="73" spans="1:11" x14ac:dyDescent="0.75">
      <c r="A73">
        <v>71</v>
      </c>
      <c r="B73">
        <v>407.51299999999998</v>
      </c>
      <c r="C73">
        <v>390.471</v>
      </c>
      <c r="D73">
        <v>202.78399999999999</v>
      </c>
      <c r="E73">
        <v>355.61500000000001</v>
      </c>
      <c r="G73" s="1">
        <f t="shared" si="4"/>
        <v>17.041999999999973</v>
      </c>
      <c r="I73">
        <f t="shared" si="5"/>
        <v>71</v>
      </c>
      <c r="J73">
        <f t="shared" si="7"/>
        <v>0.56638759892733259</v>
      </c>
      <c r="K73">
        <f t="shared" si="6"/>
        <v>0.40652759798824351</v>
      </c>
    </row>
    <row r="74" spans="1:11" x14ac:dyDescent="0.75">
      <c r="A74">
        <v>72</v>
      </c>
      <c r="B74">
        <v>409.36200000000002</v>
      </c>
      <c r="C74">
        <v>395.39699999999999</v>
      </c>
      <c r="D74">
        <v>210.702</v>
      </c>
      <c r="E74">
        <v>368.98599999999999</v>
      </c>
      <c r="G74" s="1">
        <f t="shared" si="4"/>
        <v>13.965000000000032</v>
      </c>
      <c r="I74">
        <f t="shared" si="5"/>
        <v>72</v>
      </c>
      <c r="J74">
        <f t="shared" si="7"/>
        <v>0.46575969651383448</v>
      </c>
      <c r="K74">
        <f t="shared" si="6"/>
        <v>0.41649731310194149</v>
      </c>
    </row>
    <row r="75" spans="1:11" x14ac:dyDescent="0.75">
      <c r="A75">
        <v>73</v>
      </c>
      <c r="B75">
        <v>430.89100000000002</v>
      </c>
      <c r="C75">
        <v>403.63200000000001</v>
      </c>
      <c r="D75">
        <v>216.02699999999999</v>
      </c>
      <c r="E75">
        <v>387.72399999999999</v>
      </c>
      <c r="G75" s="1">
        <f t="shared" si="4"/>
        <v>27.259000000000015</v>
      </c>
      <c r="I75">
        <f t="shared" si="5"/>
        <v>73</v>
      </c>
      <c r="J75">
        <f t="shared" si="7"/>
        <v>0.90051671136111011</v>
      </c>
      <c r="K75">
        <f t="shared" si="6"/>
        <v>0.40723655705129158</v>
      </c>
    </row>
    <row r="76" spans="1:11" x14ac:dyDescent="0.75">
      <c r="A76">
        <v>74</v>
      </c>
      <c r="B76">
        <v>429.26299999999998</v>
      </c>
      <c r="C76">
        <v>409.423</v>
      </c>
      <c r="D76">
        <v>210.40700000000001</v>
      </c>
      <c r="E76">
        <v>379.53199999999998</v>
      </c>
      <c r="G76" s="1">
        <f t="shared" si="4"/>
        <v>19.839999999999975</v>
      </c>
      <c r="I76">
        <f t="shared" si="5"/>
        <v>74</v>
      </c>
      <c r="J76">
        <f t="shared" si="7"/>
        <v>0.6578912943946621</v>
      </c>
      <c r="K76">
        <f t="shared" si="6"/>
        <v>0.39843641631860433</v>
      </c>
    </row>
    <row r="77" spans="1:11" x14ac:dyDescent="0.75">
      <c r="A77">
        <v>75</v>
      </c>
      <c r="B77">
        <v>425.74299999999999</v>
      </c>
      <c r="C77">
        <v>402.04399999999998</v>
      </c>
      <c r="D77">
        <v>211.928</v>
      </c>
      <c r="E77">
        <v>383.428</v>
      </c>
      <c r="G77" s="1">
        <f t="shared" si="4"/>
        <v>23.699000000000012</v>
      </c>
      <c r="I77">
        <f t="shared" si="5"/>
        <v>75</v>
      </c>
      <c r="J77">
        <f t="shared" si="7"/>
        <v>0.78409313885800314</v>
      </c>
      <c r="K77">
        <f t="shared" si="6"/>
        <v>0.3983175668493858</v>
      </c>
    </row>
    <row r="78" spans="1:11" x14ac:dyDescent="0.75">
      <c r="A78">
        <v>76</v>
      </c>
      <c r="B78">
        <v>416.28300000000002</v>
      </c>
      <c r="C78">
        <v>391.18299999999999</v>
      </c>
      <c r="D78">
        <v>209.773</v>
      </c>
      <c r="E78">
        <v>377.22199999999998</v>
      </c>
      <c r="G78" s="1">
        <f t="shared" si="4"/>
        <v>25.100000000000023</v>
      </c>
      <c r="I78">
        <f t="shared" si="5"/>
        <v>76</v>
      </c>
      <c r="J78">
        <f t="shared" si="7"/>
        <v>0.82991039309307446</v>
      </c>
      <c r="K78">
        <f t="shared" si="6"/>
        <v>0.3995498052266136</v>
      </c>
    </row>
    <row r="79" spans="1:11" x14ac:dyDescent="0.75">
      <c r="A79">
        <v>77</v>
      </c>
      <c r="B79">
        <v>424.99299999999999</v>
      </c>
      <c r="C79">
        <v>394.69200000000001</v>
      </c>
      <c r="D79">
        <v>214.19399999999999</v>
      </c>
      <c r="E79">
        <v>384.50900000000001</v>
      </c>
      <c r="G79" s="1">
        <f t="shared" si="4"/>
        <v>30.300999999999988</v>
      </c>
      <c r="I79">
        <f t="shared" si="5"/>
        <v>77</v>
      </c>
      <c r="J79">
        <f t="shared" si="7"/>
        <v>1</v>
      </c>
      <c r="K79">
        <f t="shared" si="6"/>
        <v>0.40525653191384786</v>
      </c>
    </row>
    <row r="80" spans="1:11" x14ac:dyDescent="0.75">
      <c r="A80">
        <v>78</v>
      </c>
      <c r="B80">
        <v>416.28300000000002</v>
      </c>
      <c r="C80">
        <v>394.79300000000001</v>
      </c>
      <c r="D80">
        <v>211.61099999999999</v>
      </c>
      <c r="E80">
        <v>377.52300000000002</v>
      </c>
      <c r="G80" s="1">
        <f t="shared" si="4"/>
        <v>21.490000000000009</v>
      </c>
      <c r="I80">
        <f t="shared" si="5"/>
        <v>78</v>
      </c>
      <c r="J80">
        <f t="shared" si="7"/>
        <v>0.7118516580548111</v>
      </c>
      <c r="K80">
        <f t="shared" si="6"/>
        <v>0.40622002694904913</v>
      </c>
    </row>
    <row r="81" spans="1:11" x14ac:dyDescent="0.75">
      <c r="A81">
        <v>79</v>
      </c>
      <c r="B81">
        <v>420.06599999999997</v>
      </c>
      <c r="C81">
        <v>393.56200000000001</v>
      </c>
      <c r="D81">
        <v>210.51400000000001</v>
      </c>
      <c r="E81">
        <v>377.41199999999998</v>
      </c>
      <c r="G81" s="1">
        <f t="shared" si="4"/>
        <v>26.503999999999962</v>
      </c>
      <c r="I81">
        <f t="shared" si="5"/>
        <v>79</v>
      </c>
      <c r="J81">
        <f t="shared" si="7"/>
        <v>0.87582575708025279</v>
      </c>
      <c r="K81">
        <f t="shared" si="6"/>
        <v>0.40213354466769236</v>
      </c>
    </row>
    <row r="82" spans="1:11" x14ac:dyDescent="0.75">
      <c r="A82">
        <v>80</v>
      </c>
      <c r="B82">
        <v>415.53300000000002</v>
      </c>
      <c r="C82">
        <v>391.24</v>
      </c>
      <c r="D82">
        <v>207.73099999999999</v>
      </c>
      <c r="E82">
        <v>370.44400000000002</v>
      </c>
      <c r="G82" s="1">
        <f t="shared" si="4"/>
        <v>24.293000000000006</v>
      </c>
      <c r="I82">
        <f t="shared" si="5"/>
        <v>80</v>
      </c>
      <c r="J82">
        <f t="shared" si="7"/>
        <v>0.80351886977565612</v>
      </c>
      <c r="K82">
        <f t="shared" si="6"/>
        <v>0.40220967561610577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659AA-D87E-4095-B97C-49213E02CBC2}">
  <dimension ref="A1:K102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33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4</v>
      </c>
      <c r="B3">
        <v>663.71199999999999</v>
      </c>
      <c r="C3">
        <v>636.25</v>
      </c>
      <c r="D3">
        <v>327.60899999999998</v>
      </c>
      <c r="E3">
        <v>525.13</v>
      </c>
      <c r="G3" s="1">
        <f t="shared" ref="G3:G66" si="0">B3-C3</f>
        <v>27.461999999999989</v>
      </c>
      <c r="I3">
        <f t="shared" ref="I3:I66" si="1">A3</f>
        <v>4</v>
      </c>
      <c r="J3">
        <f>(G3-MIN(G$3:G$102))/(MAX(G$3:G$102)-MIN(G$3:G$102))</f>
        <v>0.34715788026668526</v>
      </c>
      <c r="K3">
        <f t="shared" ref="K3:K66" si="2">(D3-107)/(E3-120)</f>
        <v>0.54453879001801886</v>
      </c>
    </row>
    <row r="4" spans="1:11" x14ac:dyDescent="0.75">
      <c r="A4">
        <v>5</v>
      </c>
      <c r="B4">
        <v>637.577</v>
      </c>
      <c r="C4">
        <v>627.73099999999999</v>
      </c>
      <c r="D4">
        <v>313.072</v>
      </c>
      <c r="E4">
        <v>485.29</v>
      </c>
      <c r="G4" s="1">
        <f t="shared" si="0"/>
        <v>9.8460000000000036</v>
      </c>
      <c r="I4">
        <f t="shared" si="1"/>
        <v>5</v>
      </c>
      <c r="J4">
        <f t="shared" ref="J4:J67" si="3">(G4-MIN(G$3:G$102))/(MAX(G$3:G$102)-MIN(G$3:G$102))</f>
        <v>0.10499690700391826</v>
      </c>
      <c r="K4">
        <f t="shared" si="2"/>
        <v>0.56413260696980483</v>
      </c>
    </row>
    <row r="5" spans="1:11" x14ac:dyDescent="0.75">
      <c r="A5">
        <v>6</v>
      </c>
      <c r="B5">
        <v>639.98099999999999</v>
      </c>
      <c r="C5">
        <v>618.06700000000001</v>
      </c>
      <c r="D5">
        <v>312.863</v>
      </c>
      <c r="E5">
        <v>479.93799999999999</v>
      </c>
      <c r="G5" s="1">
        <f t="shared" si="0"/>
        <v>21.913999999999987</v>
      </c>
      <c r="I5">
        <f t="shared" si="1"/>
        <v>6</v>
      </c>
      <c r="J5">
        <f t="shared" si="3"/>
        <v>0.27089147020413795</v>
      </c>
      <c r="K5">
        <f t="shared" si="2"/>
        <v>0.57194016747328713</v>
      </c>
    </row>
    <row r="6" spans="1:11" x14ac:dyDescent="0.75">
      <c r="A6">
        <v>7</v>
      </c>
      <c r="B6">
        <v>654.20399999999995</v>
      </c>
      <c r="C6">
        <v>626.524</v>
      </c>
      <c r="D6">
        <v>318.875</v>
      </c>
      <c r="E6">
        <v>485.137</v>
      </c>
      <c r="G6" s="1">
        <f t="shared" si="0"/>
        <v>27.67999999999995</v>
      </c>
      <c r="I6">
        <f t="shared" si="1"/>
        <v>7</v>
      </c>
      <c r="J6">
        <f t="shared" si="3"/>
        <v>0.35015464980410993</v>
      </c>
      <c r="K6">
        <f t="shared" si="2"/>
        <v>0.58026165521434425</v>
      </c>
    </row>
    <row r="7" spans="1:11" x14ac:dyDescent="0.75">
      <c r="A7">
        <v>8</v>
      </c>
      <c r="B7">
        <v>670.59799999999996</v>
      </c>
      <c r="C7">
        <v>644.73800000000006</v>
      </c>
      <c r="D7">
        <v>309.68599999999998</v>
      </c>
      <c r="E7">
        <v>469.709</v>
      </c>
      <c r="G7" s="1">
        <f t="shared" si="0"/>
        <v>25.8599999999999</v>
      </c>
      <c r="I7">
        <f t="shared" si="1"/>
        <v>8</v>
      </c>
      <c r="J7">
        <f t="shared" si="3"/>
        <v>0.32513574816138469</v>
      </c>
      <c r="K7">
        <f t="shared" si="2"/>
        <v>0.57958474045563591</v>
      </c>
    </row>
    <row r="8" spans="1:11" x14ac:dyDescent="0.75">
      <c r="A8">
        <v>9</v>
      </c>
      <c r="B8">
        <v>633.37099999999998</v>
      </c>
      <c r="C8">
        <v>614.66300000000001</v>
      </c>
      <c r="D8">
        <v>294.351</v>
      </c>
      <c r="E8">
        <v>449.19600000000003</v>
      </c>
      <c r="G8" s="1">
        <f t="shared" si="0"/>
        <v>18.70799999999997</v>
      </c>
      <c r="I8">
        <f t="shared" si="1"/>
        <v>9</v>
      </c>
      <c r="J8">
        <f t="shared" si="3"/>
        <v>0.22681971269503057</v>
      </c>
      <c r="K8">
        <f t="shared" si="2"/>
        <v>0.56911687869840455</v>
      </c>
    </row>
    <row r="9" spans="1:11" x14ac:dyDescent="0.75">
      <c r="A9">
        <v>10</v>
      </c>
      <c r="B9">
        <v>642.56899999999996</v>
      </c>
      <c r="C9">
        <v>631.85500000000002</v>
      </c>
      <c r="D9">
        <v>301.19600000000003</v>
      </c>
      <c r="E9">
        <v>457.09300000000002</v>
      </c>
      <c r="G9" s="1">
        <f t="shared" si="0"/>
        <v>10.713999999999942</v>
      </c>
      <c r="I9">
        <f t="shared" si="1"/>
        <v>10</v>
      </c>
      <c r="J9">
        <f t="shared" si="3"/>
        <v>0.11692899855660144</v>
      </c>
      <c r="K9">
        <f t="shared" si="2"/>
        <v>0.57609027775717681</v>
      </c>
    </row>
    <row r="10" spans="1:11" x14ac:dyDescent="0.75">
      <c r="A10">
        <v>11</v>
      </c>
      <c r="B10">
        <v>663.88</v>
      </c>
      <c r="C10">
        <v>654.98800000000006</v>
      </c>
      <c r="D10">
        <v>308.875</v>
      </c>
      <c r="E10">
        <v>480.3</v>
      </c>
      <c r="G10" s="1">
        <f t="shared" si="0"/>
        <v>8.8919999999999391</v>
      </c>
      <c r="I10">
        <f t="shared" si="1"/>
        <v>11</v>
      </c>
      <c r="J10">
        <f t="shared" si="3"/>
        <v>9.1882603615368319E-2</v>
      </c>
      <c r="K10">
        <f t="shared" si="2"/>
        <v>0.56029697474326945</v>
      </c>
    </row>
    <row r="11" spans="1:11" x14ac:dyDescent="0.75">
      <c r="A11">
        <v>12</v>
      </c>
      <c r="B11">
        <v>681.06700000000001</v>
      </c>
      <c r="C11">
        <v>672.26900000000001</v>
      </c>
      <c r="D11">
        <v>321.21699999999998</v>
      </c>
      <c r="E11">
        <v>489.42</v>
      </c>
      <c r="G11" s="1">
        <f t="shared" si="0"/>
        <v>8.7980000000000018</v>
      </c>
      <c r="I11">
        <f t="shared" si="1"/>
        <v>12</v>
      </c>
      <c r="J11">
        <f t="shared" si="3"/>
        <v>9.059041858547022E-2</v>
      </c>
      <c r="K11">
        <f t="shared" si="2"/>
        <v>0.57987385631530497</v>
      </c>
    </row>
    <row r="12" spans="1:11" x14ac:dyDescent="0.75">
      <c r="A12">
        <v>13</v>
      </c>
      <c r="B12">
        <v>666.74</v>
      </c>
      <c r="C12">
        <v>664.53200000000004</v>
      </c>
      <c r="D12">
        <v>320.84100000000001</v>
      </c>
      <c r="E12">
        <v>473.65199999999999</v>
      </c>
      <c r="G12" s="1">
        <f t="shared" si="0"/>
        <v>2.20799999999997</v>
      </c>
      <c r="I12">
        <f t="shared" si="1"/>
        <v>13</v>
      </c>
      <c r="J12">
        <f t="shared" si="3"/>
        <v>0</v>
      </c>
      <c r="K12">
        <f t="shared" si="2"/>
        <v>0.60466503794690829</v>
      </c>
    </row>
    <row r="13" spans="1:11" x14ac:dyDescent="0.75">
      <c r="A13">
        <v>14</v>
      </c>
      <c r="B13">
        <v>712.93100000000004</v>
      </c>
      <c r="C13">
        <v>695.05200000000002</v>
      </c>
      <c r="D13">
        <v>318.68</v>
      </c>
      <c r="E13">
        <v>497.78399999999999</v>
      </c>
      <c r="G13" s="1">
        <f t="shared" si="0"/>
        <v>17.879000000000019</v>
      </c>
      <c r="I13">
        <f t="shared" si="1"/>
        <v>14</v>
      </c>
      <c r="J13">
        <f t="shared" si="3"/>
        <v>0.21542374046326274</v>
      </c>
      <c r="K13">
        <f t="shared" si="2"/>
        <v>0.56032018296169239</v>
      </c>
    </row>
    <row r="14" spans="1:11" x14ac:dyDescent="0.75">
      <c r="A14">
        <v>15</v>
      </c>
      <c r="B14">
        <v>716.80600000000004</v>
      </c>
      <c r="C14">
        <v>689.68200000000002</v>
      </c>
      <c r="D14">
        <v>324.00900000000001</v>
      </c>
      <c r="E14">
        <v>499.00900000000001</v>
      </c>
      <c r="G14" s="1">
        <f t="shared" si="0"/>
        <v>27.124000000000024</v>
      </c>
      <c r="I14">
        <f t="shared" si="1"/>
        <v>15</v>
      </c>
      <c r="J14">
        <f t="shared" si="3"/>
        <v>0.34251151281875114</v>
      </c>
      <c r="K14">
        <f t="shared" si="2"/>
        <v>0.57256951681886181</v>
      </c>
    </row>
    <row r="15" spans="1:11" x14ac:dyDescent="0.75">
      <c r="A15">
        <v>16</v>
      </c>
      <c r="B15">
        <v>720.32299999999998</v>
      </c>
      <c r="C15">
        <v>692.69899999999996</v>
      </c>
      <c r="D15">
        <v>323.786</v>
      </c>
      <c r="E15">
        <v>499.35700000000003</v>
      </c>
      <c r="G15" s="1">
        <f t="shared" si="0"/>
        <v>27.624000000000024</v>
      </c>
      <c r="I15">
        <f t="shared" si="1"/>
        <v>16</v>
      </c>
      <c r="J15">
        <f t="shared" si="3"/>
        <v>0.34938483744587329</v>
      </c>
      <c r="K15">
        <f t="shared" si="2"/>
        <v>0.57145643813083713</v>
      </c>
    </row>
    <row r="16" spans="1:11" x14ac:dyDescent="0.75">
      <c r="A16">
        <v>17</v>
      </c>
      <c r="B16">
        <v>722.16700000000003</v>
      </c>
      <c r="C16">
        <v>698.125</v>
      </c>
      <c r="D16">
        <v>321.80799999999999</v>
      </c>
      <c r="E16">
        <v>493.423</v>
      </c>
      <c r="G16" s="1">
        <f t="shared" si="0"/>
        <v>24.04200000000003</v>
      </c>
      <c r="I16">
        <f t="shared" si="1"/>
        <v>17</v>
      </c>
      <c r="J16">
        <f t="shared" si="3"/>
        <v>0.30014433981717037</v>
      </c>
      <c r="K16">
        <f t="shared" si="2"/>
        <v>0.57524041100842738</v>
      </c>
    </row>
    <row r="17" spans="1:11" x14ac:dyDescent="0.75">
      <c r="A17">
        <v>18</v>
      </c>
      <c r="B17">
        <v>727.33900000000006</v>
      </c>
      <c r="C17">
        <v>692.26099999999997</v>
      </c>
      <c r="D17">
        <v>323.661</v>
      </c>
      <c r="E17">
        <v>509.26799999999997</v>
      </c>
      <c r="G17" s="1">
        <f t="shared" si="0"/>
        <v>35.078000000000088</v>
      </c>
      <c r="I17">
        <f t="shared" si="1"/>
        <v>18</v>
      </c>
      <c r="J17">
        <f t="shared" si="3"/>
        <v>0.45185236098701104</v>
      </c>
      <c r="K17">
        <f t="shared" si="2"/>
        <v>0.55658569417470749</v>
      </c>
    </row>
    <row r="18" spans="1:11" x14ac:dyDescent="0.75">
      <c r="A18">
        <v>19</v>
      </c>
      <c r="B18">
        <v>704.66899999999998</v>
      </c>
      <c r="C18">
        <v>683.19299999999998</v>
      </c>
      <c r="D18">
        <v>325.07100000000003</v>
      </c>
      <c r="E18">
        <v>503.24099999999999</v>
      </c>
      <c r="G18" s="1">
        <f t="shared" si="0"/>
        <v>21.475999999999999</v>
      </c>
      <c r="I18">
        <f t="shared" si="1"/>
        <v>19</v>
      </c>
      <c r="J18">
        <f t="shared" si="3"/>
        <v>0.26487043783077913</v>
      </c>
      <c r="K18">
        <f t="shared" si="2"/>
        <v>0.56901792866629619</v>
      </c>
    </row>
    <row r="19" spans="1:11" x14ac:dyDescent="0.75">
      <c r="A19">
        <v>20</v>
      </c>
      <c r="B19">
        <v>739.74199999999996</v>
      </c>
      <c r="C19">
        <v>704.94299999999998</v>
      </c>
      <c r="D19">
        <v>318.68799999999999</v>
      </c>
      <c r="E19">
        <v>499.20499999999998</v>
      </c>
      <c r="G19" s="1">
        <f t="shared" si="0"/>
        <v>34.798999999999978</v>
      </c>
      <c r="I19">
        <f t="shared" si="1"/>
        <v>20</v>
      </c>
      <c r="J19">
        <f t="shared" si="3"/>
        <v>0.44801704584507535</v>
      </c>
      <c r="K19">
        <f t="shared" si="2"/>
        <v>0.55824158436729476</v>
      </c>
    </row>
    <row r="20" spans="1:11" x14ac:dyDescent="0.75">
      <c r="A20">
        <v>21</v>
      </c>
      <c r="B20">
        <v>726.41099999999994</v>
      </c>
      <c r="C20">
        <v>698.44299999999998</v>
      </c>
      <c r="D20">
        <v>326.86599999999999</v>
      </c>
      <c r="E20">
        <v>502.93799999999999</v>
      </c>
      <c r="G20" s="1">
        <f t="shared" si="0"/>
        <v>27.967999999999961</v>
      </c>
      <c r="I20">
        <f t="shared" si="1"/>
        <v>21</v>
      </c>
      <c r="J20">
        <f t="shared" si="3"/>
        <v>0.35411368478933247</v>
      </c>
      <c r="K20">
        <f t="shared" si="2"/>
        <v>0.57415560743514615</v>
      </c>
    </row>
    <row r="21" spans="1:11" x14ac:dyDescent="0.75">
      <c r="A21">
        <v>22</v>
      </c>
      <c r="B21">
        <v>717.06500000000005</v>
      </c>
      <c r="C21">
        <v>696.89800000000002</v>
      </c>
      <c r="D21">
        <v>322.74099999999999</v>
      </c>
      <c r="E21">
        <v>489.18799999999999</v>
      </c>
      <c r="G21" s="1">
        <f t="shared" si="0"/>
        <v>20.16700000000003</v>
      </c>
      <c r="I21">
        <f t="shared" si="1"/>
        <v>22</v>
      </c>
      <c r="J21">
        <f t="shared" si="3"/>
        <v>0.24687607395697381</v>
      </c>
      <c r="K21">
        <f t="shared" si="2"/>
        <v>0.58436623075506244</v>
      </c>
    </row>
    <row r="22" spans="1:11" x14ac:dyDescent="0.75">
      <c r="A22">
        <v>23</v>
      </c>
      <c r="B22">
        <v>708.73400000000004</v>
      </c>
      <c r="C22">
        <v>697.04</v>
      </c>
      <c r="D22">
        <v>313.75900000000001</v>
      </c>
      <c r="E22">
        <v>476.40199999999999</v>
      </c>
      <c r="G22" s="1">
        <f t="shared" si="0"/>
        <v>11.694000000000074</v>
      </c>
      <c r="I22">
        <f t="shared" si="1"/>
        <v>23</v>
      </c>
      <c r="J22">
        <f t="shared" si="3"/>
        <v>0.13040071482576263</v>
      </c>
      <c r="K22">
        <f t="shared" si="2"/>
        <v>0.58012861880685296</v>
      </c>
    </row>
    <row r="23" spans="1:11" x14ac:dyDescent="0.75">
      <c r="A23">
        <v>24</v>
      </c>
      <c r="B23">
        <v>714.37900000000002</v>
      </c>
      <c r="C23">
        <v>699.66499999999996</v>
      </c>
      <c r="D23">
        <v>324.42899999999997</v>
      </c>
      <c r="E23">
        <v>483.54500000000002</v>
      </c>
      <c r="G23" s="1">
        <f t="shared" si="0"/>
        <v>14.714000000000055</v>
      </c>
      <c r="I23">
        <f t="shared" si="1"/>
        <v>24</v>
      </c>
      <c r="J23">
        <f t="shared" si="3"/>
        <v>0.1719155955735801</v>
      </c>
      <c r="K23">
        <f t="shared" si="2"/>
        <v>0.59808001760442298</v>
      </c>
    </row>
    <row r="24" spans="1:11" x14ac:dyDescent="0.75">
      <c r="A24">
        <v>25</v>
      </c>
      <c r="B24">
        <v>716.274</v>
      </c>
      <c r="C24">
        <v>693.89200000000005</v>
      </c>
      <c r="D24">
        <v>316.39299999999997</v>
      </c>
      <c r="E24">
        <v>481.51799999999997</v>
      </c>
      <c r="G24" s="1">
        <f t="shared" si="0"/>
        <v>22.381999999999948</v>
      </c>
      <c r="I24">
        <f t="shared" si="1"/>
        <v>25</v>
      </c>
      <c r="J24">
        <f t="shared" si="3"/>
        <v>0.27732490205512372</v>
      </c>
      <c r="K24">
        <f t="shared" si="2"/>
        <v>0.57920490819267645</v>
      </c>
    </row>
    <row r="25" spans="1:11" x14ac:dyDescent="0.75">
      <c r="A25">
        <v>26</v>
      </c>
      <c r="B25">
        <v>733.59699999999998</v>
      </c>
      <c r="C25">
        <v>709.33</v>
      </c>
      <c r="D25">
        <v>320.59800000000001</v>
      </c>
      <c r="E25">
        <v>484.14299999999997</v>
      </c>
      <c r="G25" s="1">
        <f t="shared" si="0"/>
        <v>24.266999999999939</v>
      </c>
      <c r="I25">
        <f t="shared" si="1"/>
        <v>26</v>
      </c>
      <c r="J25">
        <f t="shared" si="3"/>
        <v>0.30323733589937407</v>
      </c>
      <c r="K25">
        <f t="shared" si="2"/>
        <v>0.58657725124470339</v>
      </c>
    </row>
    <row r="26" spans="1:11" x14ac:dyDescent="0.75">
      <c r="A26">
        <v>27</v>
      </c>
      <c r="B26">
        <v>695.476</v>
      </c>
      <c r="C26">
        <v>675.91499999999996</v>
      </c>
      <c r="D26">
        <v>320.26799999999997</v>
      </c>
      <c r="E26">
        <v>487.90199999999999</v>
      </c>
      <c r="G26" s="1">
        <f t="shared" si="0"/>
        <v>19.561000000000035</v>
      </c>
      <c r="I26">
        <f t="shared" si="1"/>
        <v>27</v>
      </c>
      <c r="J26">
        <f t="shared" si="3"/>
        <v>0.23854560450890183</v>
      </c>
      <c r="K26">
        <f t="shared" si="2"/>
        <v>0.57968698185929945</v>
      </c>
    </row>
    <row r="27" spans="1:11" x14ac:dyDescent="0.75">
      <c r="A27">
        <v>28</v>
      </c>
      <c r="B27">
        <v>752.24199999999996</v>
      </c>
      <c r="C27">
        <v>726.36900000000003</v>
      </c>
      <c r="D27">
        <v>320.63400000000001</v>
      </c>
      <c r="E27">
        <v>485.36599999999999</v>
      </c>
      <c r="G27" s="1">
        <f t="shared" si="0"/>
        <v>25.872999999999934</v>
      </c>
      <c r="I27">
        <f t="shared" si="1"/>
        <v>28</v>
      </c>
      <c r="J27">
        <f t="shared" si="3"/>
        <v>0.32531445460169034</v>
      </c>
      <c r="K27">
        <f t="shared" si="2"/>
        <v>0.58471231586956651</v>
      </c>
    </row>
    <row r="28" spans="1:11" x14ac:dyDescent="0.75">
      <c r="A28">
        <v>29</v>
      </c>
      <c r="B28">
        <v>720.75800000000004</v>
      </c>
      <c r="C28">
        <v>702.94299999999998</v>
      </c>
      <c r="D28">
        <v>312.01799999999997</v>
      </c>
      <c r="E28">
        <v>477.19600000000003</v>
      </c>
      <c r="G28" s="1">
        <f t="shared" si="0"/>
        <v>17.815000000000055</v>
      </c>
      <c r="I28">
        <f t="shared" si="1"/>
        <v>29</v>
      </c>
      <c r="J28">
        <f t="shared" si="3"/>
        <v>0.2145439549109916</v>
      </c>
      <c r="K28">
        <f t="shared" si="2"/>
        <v>0.57396499400889134</v>
      </c>
    </row>
    <row r="29" spans="1:11" x14ac:dyDescent="0.75">
      <c r="A29">
        <v>30</v>
      </c>
      <c r="B29">
        <v>696.952</v>
      </c>
      <c r="C29">
        <v>683.44299999999998</v>
      </c>
      <c r="D29">
        <v>304.50900000000001</v>
      </c>
      <c r="E29">
        <v>467.125</v>
      </c>
      <c r="G29" s="1">
        <f t="shared" si="0"/>
        <v>13.509000000000015</v>
      </c>
      <c r="I29">
        <f t="shared" si="1"/>
        <v>30</v>
      </c>
      <c r="J29">
        <f t="shared" si="3"/>
        <v>0.15535088322221519</v>
      </c>
      <c r="K29">
        <f t="shared" si="2"/>
        <v>0.56898523586604255</v>
      </c>
    </row>
    <row r="30" spans="1:11" x14ac:dyDescent="0.75">
      <c r="A30">
        <v>31</v>
      </c>
      <c r="B30">
        <v>738.08900000000006</v>
      </c>
      <c r="C30">
        <v>718.96</v>
      </c>
      <c r="D30">
        <v>306.089</v>
      </c>
      <c r="E30">
        <v>471.54500000000002</v>
      </c>
      <c r="G30" s="1">
        <f t="shared" si="0"/>
        <v>19.129000000000019</v>
      </c>
      <c r="I30">
        <f t="shared" si="1"/>
        <v>31</v>
      </c>
      <c r="J30">
        <f t="shared" si="3"/>
        <v>0.2326070520310681</v>
      </c>
      <c r="K30">
        <f t="shared" si="2"/>
        <v>0.56632579043934628</v>
      </c>
    </row>
    <row r="31" spans="1:11" x14ac:dyDescent="0.75">
      <c r="A31">
        <v>32</v>
      </c>
      <c r="B31">
        <v>711.798</v>
      </c>
      <c r="C31">
        <v>696.46</v>
      </c>
      <c r="D31">
        <v>310.72300000000001</v>
      </c>
      <c r="E31">
        <v>485.45499999999998</v>
      </c>
      <c r="G31" s="1">
        <f t="shared" si="0"/>
        <v>15.337999999999965</v>
      </c>
      <c r="I31">
        <f t="shared" si="1"/>
        <v>32</v>
      </c>
      <c r="J31">
        <f t="shared" si="3"/>
        <v>0.18049350470822731</v>
      </c>
      <c r="K31">
        <f t="shared" si="2"/>
        <v>0.55745030167872933</v>
      </c>
    </row>
    <row r="32" spans="1:11" x14ac:dyDescent="0.75">
      <c r="A32">
        <v>33</v>
      </c>
      <c r="B32">
        <v>696.88699999999994</v>
      </c>
      <c r="C32">
        <v>680.57399999999996</v>
      </c>
      <c r="D32">
        <v>296.02699999999999</v>
      </c>
      <c r="E32">
        <v>467.20499999999998</v>
      </c>
      <c r="G32" s="1">
        <f t="shared" si="0"/>
        <v>16.312999999999988</v>
      </c>
      <c r="I32">
        <f t="shared" si="1"/>
        <v>33</v>
      </c>
      <c r="J32">
        <f t="shared" si="3"/>
        <v>0.19389648773111579</v>
      </c>
      <c r="K32">
        <f t="shared" si="2"/>
        <v>0.54442476346826796</v>
      </c>
    </row>
    <row r="33" spans="1:11" x14ac:dyDescent="0.75">
      <c r="A33">
        <v>34</v>
      </c>
      <c r="B33">
        <v>714.69399999999996</v>
      </c>
      <c r="C33">
        <v>695.72699999999998</v>
      </c>
      <c r="D33">
        <v>306.161</v>
      </c>
      <c r="E33">
        <v>471.31200000000001</v>
      </c>
      <c r="G33" s="1">
        <f t="shared" si="0"/>
        <v>18.966999999999985</v>
      </c>
      <c r="I33">
        <f t="shared" si="1"/>
        <v>34</v>
      </c>
      <c r="J33">
        <f t="shared" si="3"/>
        <v>0.23038009485188005</v>
      </c>
      <c r="K33">
        <f t="shared" si="2"/>
        <v>0.56690633966388848</v>
      </c>
    </row>
    <row r="34" spans="1:11" x14ac:dyDescent="0.75">
      <c r="A34">
        <v>35</v>
      </c>
      <c r="B34">
        <v>712.16899999999998</v>
      </c>
      <c r="C34">
        <v>696.40899999999999</v>
      </c>
      <c r="D34">
        <v>299.39299999999997</v>
      </c>
      <c r="E34">
        <v>465.33</v>
      </c>
      <c r="G34" s="1">
        <f t="shared" si="0"/>
        <v>15.759999999999991</v>
      </c>
      <c r="I34">
        <f t="shared" si="1"/>
        <v>35</v>
      </c>
      <c r="J34">
        <f t="shared" si="3"/>
        <v>0.18629459069351872</v>
      </c>
      <c r="K34">
        <f t="shared" si="2"/>
        <v>0.5571279645556424</v>
      </c>
    </row>
    <row r="35" spans="1:11" x14ac:dyDescent="0.75">
      <c r="A35">
        <v>36</v>
      </c>
      <c r="B35">
        <v>719.89499999999998</v>
      </c>
      <c r="C35">
        <v>713.40899999999999</v>
      </c>
      <c r="D35">
        <v>304.60700000000003</v>
      </c>
      <c r="E35">
        <v>474.75</v>
      </c>
      <c r="G35" s="1">
        <f t="shared" si="0"/>
        <v>6.48599999999999</v>
      </c>
      <c r="I35">
        <f t="shared" si="1"/>
        <v>36</v>
      </c>
      <c r="J35">
        <f t="shared" si="3"/>
        <v>5.8808165509657291E-2</v>
      </c>
      <c r="K35">
        <f t="shared" si="2"/>
        <v>0.55703171247357297</v>
      </c>
    </row>
    <row r="36" spans="1:11" x14ac:dyDescent="0.75">
      <c r="A36">
        <v>37</v>
      </c>
      <c r="B36">
        <v>699.798</v>
      </c>
      <c r="C36">
        <v>684.60799999999995</v>
      </c>
      <c r="D36">
        <v>303.88400000000001</v>
      </c>
      <c r="E36">
        <v>482.49099999999999</v>
      </c>
      <c r="G36" s="1">
        <f t="shared" si="0"/>
        <v>15.190000000000055</v>
      </c>
      <c r="I36">
        <f t="shared" si="1"/>
        <v>37</v>
      </c>
      <c r="J36">
        <f t="shared" si="3"/>
        <v>0.17845900061860037</v>
      </c>
      <c r="K36">
        <f t="shared" si="2"/>
        <v>0.54314176076095688</v>
      </c>
    </row>
    <row r="37" spans="1:11" x14ac:dyDescent="0.75">
      <c r="A37">
        <v>38</v>
      </c>
      <c r="B37">
        <v>694.71799999999996</v>
      </c>
      <c r="C37">
        <v>680.73299999999995</v>
      </c>
      <c r="D37">
        <v>301.26799999999997</v>
      </c>
      <c r="E37">
        <v>465.33</v>
      </c>
      <c r="G37" s="1">
        <f t="shared" si="0"/>
        <v>13.985000000000014</v>
      </c>
      <c r="I37">
        <f t="shared" si="1"/>
        <v>38</v>
      </c>
      <c r="J37">
        <f t="shared" si="3"/>
        <v>0.16189428826723545</v>
      </c>
      <c r="K37">
        <f t="shared" si="2"/>
        <v>0.56255755364434012</v>
      </c>
    </row>
    <row r="38" spans="1:11" x14ac:dyDescent="0.75">
      <c r="A38">
        <v>39</v>
      </c>
      <c r="B38">
        <v>708.63699999999994</v>
      </c>
      <c r="C38">
        <v>695.00599999999997</v>
      </c>
      <c r="D38">
        <v>306.375</v>
      </c>
      <c r="E38">
        <v>477.56200000000001</v>
      </c>
      <c r="G38" s="1">
        <f t="shared" si="0"/>
        <v>13.630999999999972</v>
      </c>
      <c r="I38">
        <f t="shared" si="1"/>
        <v>39</v>
      </c>
      <c r="J38">
        <f t="shared" si="3"/>
        <v>0.1570279744312324</v>
      </c>
      <c r="K38">
        <f t="shared" si="2"/>
        <v>0.5575956057970366</v>
      </c>
    </row>
    <row r="39" spans="1:11" x14ac:dyDescent="0.75">
      <c r="A39">
        <v>40</v>
      </c>
      <c r="B39">
        <v>702.31500000000005</v>
      </c>
      <c r="C39">
        <v>685.99400000000003</v>
      </c>
      <c r="D39">
        <v>301.97300000000001</v>
      </c>
      <c r="E39">
        <v>468.47300000000001</v>
      </c>
      <c r="G39" s="1">
        <f t="shared" si="0"/>
        <v>16.321000000000026</v>
      </c>
      <c r="I39">
        <f t="shared" si="1"/>
        <v>40</v>
      </c>
      <c r="J39">
        <f t="shared" si="3"/>
        <v>0.19400646092515025</v>
      </c>
      <c r="K39">
        <f t="shared" si="2"/>
        <v>0.55950676236035501</v>
      </c>
    </row>
    <row r="40" spans="1:11" x14ac:dyDescent="0.75">
      <c r="A40">
        <v>41</v>
      </c>
      <c r="B40">
        <v>708.98400000000004</v>
      </c>
      <c r="C40">
        <v>694.55100000000004</v>
      </c>
      <c r="D40">
        <v>305.589</v>
      </c>
      <c r="E40">
        <v>471.964</v>
      </c>
      <c r="G40" s="1">
        <f t="shared" si="0"/>
        <v>14.432999999999993</v>
      </c>
      <c r="I40">
        <f t="shared" si="1"/>
        <v>41</v>
      </c>
      <c r="J40">
        <f t="shared" si="3"/>
        <v>0.16805278713313659</v>
      </c>
      <c r="K40">
        <f t="shared" si="2"/>
        <v>0.56423100089781908</v>
      </c>
    </row>
    <row r="41" spans="1:11" x14ac:dyDescent="0.75">
      <c r="A41">
        <v>42</v>
      </c>
      <c r="B41">
        <v>703.976</v>
      </c>
      <c r="C41">
        <v>682.79</v>
      </c>
      <c r="D41">
        <v>305.26799999999997</v>
      </c>
      <c r="E41">
        <v>470.31200000000001</v>
      </c>
      <c r="G41" s="1">
        <f t="shared" si="0"/>
        <v>21.186000000000035</v>
      </c>
      <c r="I41">
        <f t="shared" si="1"/>
        <v>42</v>
      </c>
      <c r="J41">
        <f t="shared" si="3"/>
        <v>0.26088390954704876</v>
      </c>
      <c r="K41">
        <f t="shared" si="2"/>
        <v>0.56597547329237929</v>
      </c>
    </row>
    <row r="42" spans="1:11" x14ac:dyDescent="0.75">
      <c r="A42">
        <v>43</v>
      </c>
      <c r="B42">
        <v>708.76599999999996</v>
      </c>
      <c r="C42">
        <v>699.08</v>
      </c>
      <c r="D42">
        <v>307.00900000000001</v>
      </c>
      <c r="E42">
        <v>470.875</v>
      </c>
      <c r="G42" s="1">
        <f t="shared" si="0"/>
        <v>9.6859999999999218</v>
      </c>
      <c r="I42">
        <f t="shared" si="1"/>
        <v>43</v>
      </c>
      <c r="J42">
        <f t="shared" si="3"/>
        <v>0.10279744312323805</v>
      </c>
      <c r="K42">
        <f t="shared" si="2"/>
        <v>0.57002921268257933</v>
      </c>
    </row>
    <row r="43" spans="1:11" x14ac:dyDescent="0.75">
      <c r="A43">
        <v>44</v>
      </c>
      <c r="B43">
        <v>736.98400000000004</v>
      </c>
      <c r="C43">
        <v>723.64800000000002</v>
      </c>
      <c r="D43">
        <v>307.44600000000003</v>
      </c>
      <c r="E43">
        <v>473.29500000000002</v>
      </c>
      <c r="G43" s="1">
        <f t="shared" si="0"/>
        <v>13.336000000000013</v>
      </c>
      <c r="I43">
        <f t="shared" si="1"/>
        <v>44</v>
      </c>
      <c r="J43">
        <f t="shared" si="3"/>
        <v>0.15297271290123091</v>
      </c>
      <c r="K43">
        <f t="shared" si="2"/>
        <v>0.56736155337607386</v>
      </c>
    </row>
    <row r="44" spans="1:11" x14ac:dyDescent="0.75">
      <c r="A44">
        <v>45</v>
      </c>
      <c r="B44">
        <v>699.57299999999998</v>
      </c>
      <c r="C44">
        <v>671.76700000000005</v>
      </c>
      <c r="D44">
        <v>302.14299999999997</v>
      </c>
      <c r="E44">
        <v>471.786</v>
      </c>
      <c r="G44" s="1">
        <f t="shared" si="0"/>
        <v>27.805999999999926</v>
      </c>
      <c r="I44">
        <f t="shared" si="1"/>
        <v>45</v>
      </c>
      <c r="J44">
        <f t="shared" si="3"/>
        <v>0.35188672761014439</v>
      </c>
      <c r="K44">
        <f t="shared" si="2"/>
        <v>0.55472076773947787</v>
      </c>
    </row>
    <row r="45" spans="1:11" x14ac:dyDescent="0.75">
      <c r="A45">
        <v>46</v>
      </c>
      <c r="B45">
        <v>699.42700000000002</v>
      </c>
      <c r="C45">
        <v>673.23900000000003</v>
      </c>
      <c r="D45">
        <v>300.45499999999998</v>
      </c>
      <c r="E45">
        <v>467.31200000000001</v>
      </c>
      <c r="G45" s="1">
        <f t="shared" si="0"/>
        <v>26.187999999999988</v>
      </c>
      <c r="I45">
        <f t="shared" si="1"/>
        <v>46</v>
      </c>
      <c r="J45">
        <f t="shared" si="3"/>
        <v>0.32964464911677799</v>
      </c>
      <c r="K45">
        <f t="shared" si="2"/>
        <v>0.55700638043027584</v>
      </c>
    </row>
    <row r="46" spans="1:11" x14ac:dyDescent="0.75">
      <c r="A46">
        <v>47</v>
      </c>
      <c r="B46">
        <v>719.50800000000004</v>
      </c>
      <c r="C46">
        <v>691.54499999999996</v>
      </c>
      <c r="D46">
        <v>306.17</v>
      </c>
      <c r="E46">
        <v>481.45499999999998</v>
      </c>
      <c r="G46" s="1">
        <f t="shared" si="0"/>
        <v>27.963000000000079</v>
      </c>
      <c r="I46">
        <f t="shared" si="1"/>
        <v>47</v>
      </c>
      <c r="J46">
        <f t="shared" si="3"/>
        <v>0.35404495154306287</v>
      </c>
      <c r="K46">
        <f t="shared" si="2"/>
        <v>0.55102294891480275</v>
      </c>
    </row>
    <row r="47" spans="1:11" x14ac:dyDescent="0.75">
      <c r="A47">
        <v>48</v>
      </c>
      <c r="B47">
        <v>699.62900000000002</v>
      </c>
      <c r="C47">
        <v>677.83500000000004</v>
      </c>
      <c r="D47">
        <v>300.98200000000003</v>
      </c>
      <c r="E47">
        <v>469.339</v>
      </c>
      <c r="G47" s="1">
        <f t="shared" si="0"/>
        <v>21.793999999999983</v>
      </c>
      <c r="I47">
        <f t="shared" si="1"/>
        <v>48</v>
      </c>
      <c r="J47">
        <f t="shared" si="3"/>
        <v>0.26924187229362856</v>
      </c>
      <c r="K47">
        <f t="shared" si="2"/>
        <v>0.5552829772799488</v>
      </c>
    </row>
    <row r="48" spans="1:11" x14ac:dyDescent="0.75">
      <c r="A48">
        <v>49</v>
      </c>
      <c r="B48">
        <v>715.08100000000002</v>
      </c>
      <c r="C48">
        <v>681.84100000000001</v>
      </c>
      <c r="D48">
        <v>301.89299999999997</v>
      </c>
      <c r="E48">
        <v>470.57100000000003</v>
      </c>
      <c r="G48" s="1">
        <f t="shared" si="0"/>
        <v>33.240000000000009</v>
      </c>
      <c r="I48">
        <f t="shared" si="1"/>
        <v>49</v>
      </c>
      <c r="J48">
        <f t="shared" si="3"/>
        <v>0.42658601965770893</v>
      </c>
      <c r="K48">
        <f t="shared" si="2"/>
        <v>0.5559301824737356</v>
      </c>
    </row>
    <row r="49" spans="1:11" x14ac:dyDescent="0.75">
      <c r="A49">
        <v>50</v>
      </c>
      <c r="B49">
        <v>716.00800000000004</v>
      </c>
      <c r="C49">
        <v>686.00599999999997</v>
      </c>
      <c r="D49">
        <v>308.33</v>
      </c>
      <c r="E49">
        <v>478.63400000000001</v>
      </c>
      <c r="G49" s="1">
        <f t="shared" si="0"/>
        <v>30.002000000000066</v>
      </c>
      <c r="I49">
        <f t="shared" si="1"/>
        <v>50</v>
      </c>
      <c r="J49">
        <f t="shared" si="3"/>
        <v>0.38207436937246675</v>
      </c>
      <c r="K49">
        <f t="shared" si="2"/>
        <v>0.56138012569918072</v>
      </c>
    </row>
    <row r="50" spans="1:11" x14ac:dyDescent="0.75">
      <c r="A50">
        <v>51</v>
      </c>
      <c r="B50">
        <v>700.55600000000004</v>
      </c>
      <c r="C50">
        <v>681</v>
      </c>
      <c r="D50">
        <v>302.411</v>
      </c>
      <c r="E50">
        <v>468.77699999999999</v>
      </c>
      <c r="G50" s="1">
        <f t="shared" si="0"/>
        <v>19.55600000000004</v>
      </c>
      <c r="I50">
        <f t="shared" si="1"/>
        <v>51</v>
      </c>
      <c r="J50">
        <f t="shared" si="3"/>
        <v>0.23847687126263067</v>
      </c>
      <c r="K50">
        <f t="shared" si="2"/>
        <v>0.56027490344833519</v>
      </c>
    </row>
    <row r="51" spans="1:11" x14ac:dyDescent="0.75">
      <c r="A51">
        <v>52</v>
      </c>
      <c r="B51">
        <v>717.71900000000005</v>
      </c>
      <c r="C51">
        <v>688.30600000000004</v>
      </c>
      <c r="D51">
        <v>303.41899999999998</v>
      </c>
      <c r="E51">
        <v>466.637</v>
      </c>
      <c r="G51" s="1">
        <f t="shared" si="0"/>
        <v>29.413000000000011</v>
      </c>
      <c r="I51">
        <f t="shared" si="1"/>
        <v>52</v>
      </c>
      <c r="J51">
        <f t="shared" si="3"/>
        <v>0.37397759296171612</v>
      </c>
      <c r="K51">
        <f t="shared" si="2"/>
        <v>0.56664176068913585</v>
      </c>
    </row>
    <row r="52" spans="1:11" x14ac:dyDescent="0.75">
      <c r="A52">
        <v>53</v>
      </c>
      <c r="B52">
        <v>710.40599999999995</v>
      </c>
      <c r="C52">
        <v>680.91700000000003</v>
      </c>
      <c r="D52">
        <v>303.32299999999998</v>
      </c>
      <c r="E52">
        <v>473.21800000000002</v>
      </c>
      <c r="G52" s="1">
        <f t="shared" si="0"/>
        <v>29.488999999999919</v>
      </c>
      <c r="I52">
        <f t="shared" si="1"/>
        <v>53</v>
      </c>
      <c r="J52">
        <f t="shared" si="3"/>
        <v>0.37502233830503745</v>
      </c>
      <c r="K52">
        <f t="shared" si="2"/>
        <v>0.55581255768392313</v>
      </c>
    </row>
    <row r="53" spans="1:11" x14ac:dyDescent="0.75">
      <c r="A53">
        <v>54</v>
      </c>
      <c r="B53">
        <v>711.06100000000004</v>
      </c>
      <c r="C53">
        <v>682.06500000000005</v>
      </c>
      <c r="D53">
        <v>304.68599999999998</v>
      </c>
      <c r="E53">
        <v>477.46</v>
      </c>
      <c r="G53" s="1">
        <f t="shared" si="0"/>
        <v>28.995999999999981</v>
      </c>
      <c r="I53">
        <f t="shared" si="1"/>
        <v>54</v>
      </c>
      <c r="J53">
        <f t="shared" si="3"/>
        <v>0.36824524022269584</v>
      </c>
      <c r="K53">
        <f t="shared" si="2"/>
        <v>0.55302970961785936</v>
      </c>
    </row>
    <row r="54" spans="1:11" x14ac:dyDescent="0.75">
      <c r="A54">
        <v>55</v>
      </c>
      <c r="B54">
        <v>703.37099999999998</v>
      </c>
      <c r="C54">
        <v>672.19</v>
      </c>
      <c r="D54">
        <v>298.81</v>
      </c>
      <c r="E54">
        <v>465.45299999999997</v>
      </c>
      <c r="G54" s="1">
        <f t="shared" si="0"/>
        <v>31.180999999999926</v>
      </c>
      <c r="I54">
        <f t="shared" si="1"/>
        <v>55</v>
      </c>
      <c r="J54">
        <f t="shared" si="3"/>
        <v>0.39828166884321886</v>
      </c>
      <c r="K54">
        <f t="shared" si="2"/>
        <v>0.55524195766138962</v>
      </c>
    </row>
    <row r="55" spans="1:11" x14ac:dyDescent="0.75">
      <c r="A55">
        <v>56</v>
      </c>
      <c r="B55">
        <v>704</v>
      </c>
      <c r="C55">
        <v>673.89700000000005</v>
      </c>
      <c r="D55">
        <v>299.99299999999999</v>
      </c>
      <c r="E55">
        <v>467.21899999999999</v>
      </c>
      <c r="G55" s="1">
        <f t="shared" si="0"/>
        <v>30.102999999999952</v>
      </c>
      <c r="I55">
        <f t="shared" si="1"/>
        <v>56</v>
      </c>
      <c r="J55">
        <f t="shared" si="3"/>
        <v>0.38346278094714387</v>
      </c>
      <c r="K55">
        <f t="shared" si="2"/>
        <v>0.55582499805598196</v>
      </c>
    </row>
    <row r="56" spans="1:11" x14ac:dyDescent="0.75">
      <c r="A56">
        <v>57</v>
      </c>
      <c r="B56">
        <v>704.33100000000002</v>
      </c>
      <c r="C56">
        <v>671.95500000000004</v>
      </c>
      <c r="D56">
        <v>288.625</v>
      </c>
      <c r="E56">
        <v>460.17</v>
      </c>
      <c r="G56" s="1">
        <f t="shared" si="0"/>
        <v>32.375999999999976</v>
      </c>
      <c r="I56">
        <f t="shared" si="1"/>
        <v>57</v>
      </c>
      <c r="J56">
        <f t="shared" si="3"/>
        <v>0.41470891470204146</v>
      </c>
      <c r="K56">
        <f t="shared" si="2"/>
        <v>0.53392421436340654</v>
      </c>
    </row>
    <row r="57" spans="1:11" x14ac:dyDescent="0.75">
      <c r="A57">
        <v>58</v>
      </c>
      <c r="B57">
        <v>679.69799999999998</v>
      </c>
      <c r="C57">
        <v>666.47699999999998</v>
      </c>
      <c r="D57">
        <v>291.73200000000003</v>
      </c>
      <c r="E57">
        <v>464.43299999999999</v>
      </c>
      <c r="G57" s="1">
        <f t="shared" si="0"/>
        <v>13.221000000000004</v>
      </c>
      <c r="I57">
        <f t="shared" si="1"/>
        <v>58</v>
      </c>
      <c r="J57">
        <f t="shared" si="3"/>
        <v>0.1513918482369927</v>
      </c>
      <c r="K57">
        <f t="shared" si="2"/>
        <v>0.53633652989115455</v>
      </c>
    </row>
    <row r="58" spans="1:11" x14ac:dyDescent="0.75">
      <c r="A58">
        <v>59</v>
      </c>
      <c r="B58">
        <v>697.7</v>
      </c>
      <c r="C58">
        <v>668.54</v>
      </c>
      <c r="D58">
        <v>301.35599999999999</v>
      </c>
      <c r="E58">
        <v>477.76</v>
      </c>
      <c r="G58" s="1">
        <f t="shared" si="0"/>
        <v>29.160000000000082</v>
      </c>
      <c r="I58">
        <f t="shared" si="1"/>
        <v>59</v>
      </c>
      <c r="J58">
        <f t="shared" si="3"/>
        <v>0.37049969070039329</v>
      </c>
      <c r="K58">
        <f t="shared" si="2"/>
        <v>0.54325805008944539</v>
      </c>
    </row>
    <row r="59" spans="1:11" x14ac:dyDescent="0.75">
      <c r="A59">
        <v>60</v>
      </c>
      <c r="B59">
        <v>675.65300000000002</v>
      </c>
      <c r="C59">
        <v>652.46600000000001</v>
      </c>
      <c r="D59">
        <v>286.536</v>
      </c>
      <c r="E59">
        <v>453.65199999999999</v>
      </c>
      <c r="G59" s="1">
        <f t="shared" si="0"/>
        <v>23.187000000000012</v>
      </c>
      <c r="I59">
        <f t="shared" si="1"/>
        <v>60</v>
      </c>
      <c r="J59">
        <f t="shared" si="3"/>
        <v>0.28839095470479126</v>
      </c>
      <c r="K59">
        <f t="shared" si="2"/>
        <v>0.53809358253509643</v>
      </c>
    </row>
    <row r="60" spans="1:11" x14ac:dyDescent="0.75">
      <c r="A60">
        <v>61</v>
      </c>
      <c r="B60">
        <v>700.35500000000002</v>
      </c>
      <c r="C60">
        <v>682.11400000000003</v>
      </c>
      <c r="D60">
        <v>305.24099999999999</v>
      </c>
      <c r="E60">
        <v>488.82100000000003</v>
      </c>
      <c r="G60" s="1">
        <f t="shared" si="0"/>
        <v>18.240999999999985</v>
      </c>
      <c r="I60">
        <f t="shared" si="1"/>
        <v>61</v>
      </c>
      <c r="J60">
        <f t="shared" si="3"/>
        <v>0.22040002749329871</v>
      </c>
      <c r="K60">
        <f t="shared" si="2"/>
        <v>0.53749922048907184</v>
      </c>
    </row>
    <row r="61" spans="1:11" x14ac:dyDescent="0.75">
      <c r="A61">
        <v>62</v>
      </c>
      <c r="B61">
        <v>713.39499999999998</v>
      </c>
      <c r="C61">
        <v>685.18200000000002</v>
      </c>
      <c r="D61">
        <v>299.97300000000001</v>
      </c>
      <c r="E61">
        <v>486.589</v>
      </c>
      <c r="G61" s="1">
        <f t="shared" si="0"/>
        <v>28.212999999999965</v>
      </c>
      <c r="I61">
        <f t="shared" si="1"/>
        <v>62</v>
      </c>
      <c r="J61">
        <f t="shared" si="3"/>
        <v>0.35748161385662236</v>
      </c>
      <c r="K61">
        <f t="shared" si="2"/>
        <v>0.52640150140893482</v>
      </c>
    </row>
    <row r="62" spans="1:11" x14ac:dyDescent="0.75">
      <c r="A62">
        <v>63</v>
      </c>
      <c r="B62">
        <v>694.53200000000004</v>
      </c>
      <c r="C62">
        <v>674.59699999999998</v>
      </c>
      <c r="D62">
        <v>288.911</v>
      </c>
      <c r="E62">
        <v>465.48200000000003</v>
      </c>
      <c r="G62" s="1">
        <f t="shared" si="0"/>
        <v>19.935000000000059</v>
      </c>
      <c r="I62">
        <f t="shared" si="1"/>
        <v>63</v>
      </c>
      <c r="J62">
        <f t="shared" si="3"/>
        <v>0.24368685132998952</v>
      </c>
      <c r="K62">
        <f t="shared" si="2"/>
        <v>0.52654262740171698</v>
      </c>
    </row>
    <row r="63" spans="1:11" x14ac:dyDescent="0.75">
      <c r="A63">
        <v>64</v>
      </c>
      <c r="B63">
        <v>698</v>
      </c>
      <c r="C63">
        <v>676.81200000000001</v>
      </c>
      <c r="D63">
        <v>291.61599999999999</v>
      </c>
      <c r="E63">
        <v>477.22300000000001</v>
      </c>
      <c r="G63" s="1">
        <f t="shared" si="0"/>
        <v>21.187999999999988</v>
      </c>
      <c r="I63">
        <f t="shared" si="1"/>
        <v>64</v>
      </c>
      <c r="J63">
        <f t="shared" si="3"/>
        <v>0.26091140284555664</v>
      </c>
      <c r="K63">
        <f t="shared" si="2"/>
        <v>0.51680882809897455</v>
      </c>
    </row>
    <row r="64" spans="1:11" x14ac:dyDescent="0.75">
      <c r="A64">
        <v>65</v>
      </c>
      <c r="B64">
        <v>688.08900000000006</v>
      </c>
      <c r="C64">
        <v>658.97199999999998</v>
      </c>
      <c r="D64">
        <v>287.339</v>
      </c>
      <c r="E64">
        <v>464.536</v>
      </c>
      <c r="G64" s="1">
        <f t="shared" si="0"/>
        <v>29.117000000000075</v>
      </c>
      <c r="I64">
        <f t="shared" si="1"/>
        <v>65</v>
      </c>
      <c r="J64">
        <f t="shared" si="3"/>
        <v>0.36990858478246069</v>
      </c>
      <c r="K64">
        <f t="shared" si="2"/>
        <v>0.5234257087793438</v>
      </c>
    </row>
    <row r="65" spans="1:11" x14ac:dyDescent="0.75">
      <c r="A65">
        <v>66</v>
      </c>
      <c r="B65">
        <v>696.57299999999998</v>
      </c>
      <c r="C65">
        <v>674.27800000000002</v>
      </c>
      <c r="D65">
        <v>287.69600000000003</v>
      </c>
      <c r="E65">
        <v>476.99099999999999</v>
      </c>
      <c r="G65" s="1">
        <f t="shared" si="0"/>
        <v>22.294999999999959</v>
      </c>
      <c r="I65">
        <f t="shared" si="1"/>
        <v>66</v>
      </c>
      <c r="J65">
        <f t="shared" si="3"/>
        <v>0.27612894357000467</v>
      </c>
      <c r="K65">
        <f t="shared" si="2"/>
        <v>0.50616402094170454</v>
      </c>
    </row>
    <row r="66" spans="1:11" x14ac:dyDescent="0.75">
      <c r="A66">
        <v>67</v>
      </c>
      <c r="B66">
        <v>697.63699999999994</v>
      </c>
      <c r="C66">
        <v>661.54</v>
      </c>
      <c r="D66">
        <v>291.49099999999999</v>
      </c>
      <c r="E66">
        <v>481.05399999999997</v>
      </c>
      <c r="G66" s="1">
        <f t="shared" si="0"/>
        <v>36.09699999999998</v>
      </c>
      <c r="I66">
        <f t="shared" si="1"/>
        <v>67</v>
      </c>
      <c r="J66">
        <f t="shared" si="3"/>
        <v>0.46586019657708444</v>
      </c>
      <c r="K66">
        <f t="shared" si="2"/>
        <v>0.51097896713510993</v>
      </c>
    </row>
    <row r="67" spans="1:11" x14ac:dyDescent="0.75">
      <c r="A67">
        <v>68</v>
      </c>
      <c r="B67">
        <v>695.99199999999996</v>
      </c>
      <c r="C67">
        <v>671.15300000000002</v>
      </c>
      <c r="D67">
        <v>293.40199999999999</v>
      </c>
      <c r="E67">
        <v>485.13400000000001</v>
      </c>
      <c r="G67" s="1">
        <f t="shared" ref="G67:G102" si="4">B67-C67</f>
        <v>24.838999999999942</v>
      </c>
      <c r="I67">
        <f t="shared" ref="I67:I102" si="5">A67</f>
        <v>68</v>
      </c>
      <c r="J67">
        <f t="shared" si="3"/>
        <v>0.31110041927280185</v>
      </c>
      <c r="K67">
        <f t="shared" ref="K67:K102" si="6">(D67-107)/(E67-120)</f>
        <v>0.51050299342159311</v>
      </c>
    </row>
    <row r="68" spans="1:11" x14ac:dyDescent="0.75">
      <c r="A68">
        <v>69</v>
      </c>
      <c r="B68">
        <v>687.62900000000002</v>
      </c>
      <c r="C68">
        <v>664.01700000000005</v>
      </c>
      <c r="D68">
        <v>284.50900000000001</v>
      </c>
      <c r="E68">
        <v>470.09800000000001</v>
      </c>
      <c r="G68" s="1">
        <f t="shared" si="4"/>
        <v>23.611999999999966</v>
      </c>
      <c r="I68">
        <f t="shared" si="5"/>
        <v>69</v>
      </c>
      <c r="J68">
        <f t="shared" ref="J68:J102" si="7">(G68-MIN(G$3:G$102))/(MAX(G$3:G$102)-MIN(G$3:G$102))</f>
        <v>0.29423328063784443</v>
      </c>
      <c r="K68">
        <f t="shared" si="6"/>
        <v>0.5070266039794572</v>
      </c>
    </row>
    <row r="69" spans="1:11" x14ac:dyDescent="0.75">
      <c r="A69">
        <v>70</v>
      </c>
      <c r="B69">
        <v>706.18499999999995</v>
      </c>
      <c r="C69">
        <v>676.68200000000002</v>
      </c>
      <c r="D69">
        <v>285.39299999999997</v>
      </c>
      <c r="E69">
        <v>483.964</v>
      </c>
      <c r="G69" s="1">
        <f t="shared" si="4"/>
        <v>29.502999999999929</v>
      </c>
      <c r="I69">
        <f t="shared" si="5"/>
        <v>70</v>
      </c>
      <c r="J69">
        <f t="shared" si="7"/>
        <v>0.37521479139459696</v>
      </c>
      <c r="K69">
        <f t="shared" si="6"/>
        <v>0.49013913463968956</v>
      </c>
    </row>
    <row r="70" spans="1:11" x14ac:dyDescent="0.75">
      <c r="A70">
        <v>71</v>
      </c>
      <c r="B70">
        <v>676.69399999999996</v>
      </c>
      <c r="C70">
        <v>646.92600000000004</v>
      </c>
      <c r="D70">
        <v>273.99099999999999</v>
      </c>
      <c r="E70">
        <v>458.51799999999997</v>
      </c>
      <c r="G70" s="1">
        <f t="shared" si="4"/>
        <v>29.767999999999915</v>
      </c>
      <c r="I70">
        <f t="shared" si="5"/>
        <v>71</v>
      </c>
      <c r="J70">
        <f t="shared" si="7"/>
        <v>0.37885765344697153</v>
      </c>
      <c r="K70">
        <f t="shared" si="6"/>
        <v>0.49330020855611811</v>
      </c>
    </row>
    <row r="71" spans="1:11" x14ac:dyDescent="0.75">
      <c r="A71">
        <v>72</v>
      </c>
      <c r="B71">
        <v>690.60500000000002</v>
      </c>
      <c r="C71">
        <v>667.19899999999996</v>
      </c>
      <c r="D71">
        <v>283.464</v>
      </c>
      <c r="E71">
        <v>473.839</v>
      </c>
      <c r="G71" s="1">
        <f t="shared" si="4"/>
        <v>23.406000000000063</v>
      </c>
      <c r="I71">
        <f t="shared" si="5"/>
        <v>72</v>
      </c>
      <c r="J71">
        <f t="shared" si="7"/>
        <v>0.29140147089147145</v>
      </c>
      <c r="K71">
        <f t="shared" si="6"/>
        <v>0.49871269136528196</v>
      </c>
    </row>
    <row r="72" spans="1:11" x14ac:dyDescent="0.75">
      <c r="A72">
        <v>73</v>
      </c>
      <c r="B72">
        <v>706.452</v>
      </c>
      <c r="C72">
        <v>678.18200000000002</v>
      </c>
      <c r="D72">
        <v>286.31200000000001</v>
      </c>
      <c r="E72">
        <v>485.75900000000001</v>
      </c>
      <c r="G72" s="1">
        <f t="shared" si="4"/>
        <v>28.269999999999982</v>
      </c>
      <c r="I72">
        <f t="shared" si="5"/>
        <v>73</v>
      </c>
      <c r="J72">
        <f t="shared" si="7"/>
        <v>0.35826517286411452</v>
      </c>
      <c r="K72">
        <f t="shared" si="6"/>
        <v>0.49024630972853711</v>
      </c>
    </row>
    <row r="73" spans="1:11" x14ac:dyDescent="0.75">
      <c r="A73">
        <v>74</v>
      </c>
      <c r="B73">
        <v>715.61699999999996</v>
      </c>
      <c r="C73">
        <v>681.53300000000002</v>
      </c>
      <c r="D73">
        <v>287.80599999999998</v>
      </c>
      <c r="E73">
        <v>490.16899999999998</v>
      </c>
      <c r="G73" s="1">
        <f t="shared" si="4"/>
        <v>34.083999999999946</v>
      </c>
      <c r="I73">
        <f t="shared" si="5"/>
        <v>74</v>
      </c>
      <c r="J73">
        <f t="shared" si="7"/>
        <v>0.43818819162829026</v>
      </c>
      <c r="K73">
        <f t="shared" si="6"/>
        <v>0.48844176578805892</v>
      </c>
    </row>
    <row r="74" spans="1:11" x14ac:dyDescent="0.75">
      <c r="A74">
        <v>75</v>
      </c>
      <c r="B74">
        <v>684.18</v>
      </c>
      <c r="C74">
        <v>665.27800000000002</v>
      </c>
      <c r="D74">
        <v>284.54000000000002</v>
      </c>
      <c r="E74">
        <v>489.29</v>
      </c>
      <c r="G74" s="1">
        <f t="shared" si="4"/>
        <v>18.90199999999993</v>
      </c>
      <c r="I74">
        <f t="shared" si="5"/>
        <v>75</v>
      </c>
      <c r="J74">
        <f t="shared" si="7"/>
        <v>0.22948656265035342</v>
      </c>
      <c r="K74">
        <f t="shared" si="6"/>
        <v>0.48076037802269223</v>
      </c>
    </row>
    <row r="75" spans="1:11" x14ac:dyDescent="0.75">
      <c r="A75">
        <v>76</v>
      </c>
      <c r="B75">
        <v>662.84400000000005</v>
      </c>
      <c r="C75">
        <v>639.81700000000001</v>
      </c>
      <c r="D75">
        <v>276.12099999999998</v>
      </c>
      <c r="E75">
        <v>468.40300000000002</v>
      </c>
      <c r="G75" s="1">
        <f t="shared" si="4"/>
        <v>23.027000000000044</v>
      </c>
      <c r="I75">
        <f t="shared" si="5"/>
        <v>76</v>
      </c>
      <c r="J75">
        <f t="shared" si="7"/>
        <v>0.2861914908241126</v>
      </c>
      <c r="K75">
        <f t="shared" si="6"/>
        <v>0.48541774898608786</v>
      </c>
    </row>
    <row r="76" spans="1:11" x14ac:dyDescent="0.75">
      <c r="A76">
        <v>77</v>
      </c>
      <c r="B76">
        <v>675.60900000000004</v>
      </c>
      <c r="C76">
        <v>648.48299999999995</v>
      </c>
      <c r="D76">
        <v>275.548</v>
      </c>
      <c r="E76">
        <v>478.387</v>
      </c>
      <c r="G76" s="1">
        <f t="shared" si="4"/>
        <v>27.12600000000009</v>
      </c>
      <c r="I76">
        <f t="shared" si="5"/>
        <v>77</v>
      </c>
      <c r="J76">
        <f t="shared" si="7"/>
        <v>0.34253900611726057</v>
      </c>
      <c r="K76">
        <f t="shared" si="6"/>
        <v>0.47029607658759942</v>
      </c>
    </row>
    <row r="77" spans="1:11" x14ac:dyDescent="0.75">
      <c r="A77">
        <v>78</v>
      </c>
      <c r="B77">
        <v>673.71900000000005</v>
      </c>
      <c r="C77">
        <v>645.40599999999995</v>
      </c>
      <c r="D77">
        <v>280.58100000000002</v>
      </c>
      <c r="E77">
        <v>481.37900000000002</v>
      </c>
      <c r="G77" s="1">
        <f t="shared" si="4"/>
        <v>28.313000000000102</v>
      </c>
      <c r="I77">
        <f t="shared" si="5"/>
        <v>78</v>
      </c>
      <c r="J77">
        <f t="shared" si="7"/>
        <v>0.35885627878204868</v>
      </c>
      <c r="K77">
        <f t="shared" si="6"/>
        <v>0.48032951555015652</v>
      </c>
    </row>
    <row r="78" spans="1:11" x14ac:dyDescent="0.75">
      <c r="A78">
        <v>79</v>
      </c>
      <c r="B78">
        <v>679.23400000000004</v>
      </c>
      <c r="C78">
        <v>645.75</v>
      </c>
      <c r="D78">
        <v>281.202</v>
      </c>
      <c r="E78">
        <v>483.41899999999998</v>
      </c>
      <c r="G78" s="1">
        <f t="shared" si="4"/>
        <v>33.484000000000037</v>
      </c>
      <c r="I78">
        <f t="shared" si="5"/>
        <v>79</v>
      </c>
      <c r="J78">
        <f t="shared" si="7"/>
        <v>0.42994020207574496</v>
      </c>
      <c r="K78">
        <f t="shared" si="6"/>
        <v>0.47934202669645781</v>
      </c>
    </row>
    <row r="79" spans="1:11" x14ac:dyDescent="0.75">
      <c r="A79">
        <v>80</v>
      </c>
      <c r="B79">
        <v>662.92200000000003</v>
      </c>
      <c r="C79">
        <v>635.93899999999996</v>
      </c>
      <c r="D79">
        <v>277.524</v>
      </c>
      <c r="E79">
        <v>472.92700000000002</v>
      </c>
      <c r="G79" s="1">
        <f t="shared" si="4"/>
        <v>26.983000000000061</v>
      </c>
      <c r="I79">
        <f t="shared" si="5"/>
        <v>80</v>
      </c>
      <c r="J79">
        <f t="shared" si="7"/>
        <v>0.34057323527390321</v>
      </c>
      <c r="K79">
        <f t="shared" si="6"/>
        <v>0.48317074069141774</v>
      </c>
    </row>
    <row r="80" spans="1:11" x14ac:dyDescent="0.75">
      <c r="A80">
        <v>81</v>
      </c>
      <c r="B80">
        <v>678.43799999999999</v>
      </c>
      <c r="C80">
        <v>638.91099999999994</v>
      </c>
      <c r="D80">
        <v>271.23399999999998</v>
      </c>
      <c r="E80">
        <v>463.33100000000002</v>
      </c>
      <c r="G80" s="1">
        <f t="shared" si="4"/>
        <v>39.527000000000044</v>
      </c>
      <c r="I80">
        <f t="shared" si="5"/>
        <v>81</v>
      </c>
      <c r="J80">
        <f t="shared" si="7"/>
        <v>0.5130112035191432</v>
      </c>
      <c r="K80">
        <f t="shared" si="6"/>
        <v>0.47835470726500073</v>
      </c>
    </row>
    <row r="81" spans="1:11" x14ac:dyDescent="0.75">
      <c r="A81">
        <v>82</v>
      </c>
      <c r="B81">
        <v>677.36300000000006</v>
      </c>
      <c r="C81">
        <v>649.86900000000003</v>
      </c>
      <c r="D81">
        <v>282.25</v>
      </c>
      <c r="E81">
        <v>471.51799999999997</v>
      </c>
      <c r="G81" s="1">
        <f t="shared" si="4"/>
        <v>27.494000000000028</v>
      </c>
      <c r="I81">
        <f t="shared" si="5"/>
        <v>82</v>
      </c>
      <c r="J81">
        <f t="shared" si="7"/>
        <v>0.34759777304282158</v>
      </c>
      <c r="K81">
        <f t="shared" si="6"/>
        <v>0.49855199449245846</v>
      </c>
    </row>
    <row r="82" spans="1:11" x14ac:dyDescent="0.75">
      <c r="A82">
        <v>83</v>
      </c>
      <c r="B82">
        <v>680.29</v>
      </c>
      <c r="C82">
        <v>650.50599999999997</v>
      </c>
      <c r="D82">
        <v>279.57100000000003</v>
      </c>
      <c r="E82">
        <v>466.17</v>
      </c>
      <c r="G82" s="1">
        <f t="shared" si="4"/>
        <v>29.783999999999992</v>
      </c>
      <c r="I82">
        <f t="shared" si="5"/>
        <v>83</v>
      </c>
      <c r="J82">
        <f t="shared" si="7"/>
        <v>0.37907759983504047</v>
      </c>
      <c r="K82">
        <f t="shared" si="6"/>
        <v>0.49851518040269238</v>
      </c>
    </row>
    <row r="83" spans="1:11" x14ac:dyDescent="0.75">
      <c r="A83">
        <v>84</v>
      </c>
      <c r="B83">
        <v>662.28200000000004</v>
      </c>
      <c r="C83">
        <v>635.66499999999996</v>
      </c>
      <c r="D83">
        <v>271.05399999999997</v>
      </c>
      <c r="E83">
        <v>455.036</v>
      </c>
      <c r="G83" s="1">
        <f t="shared" si="4"/>
        <v>26.617000000000075</v>
      </c>
      <c r="I83">
        <f t="shared" si="5"/>
        <v>84</v>
      </c>
      <c r="J83">
        <f t="shared" si="7"/>
        <v>0.33554196164685002</v>
      </c>
      <c r="K83">
        <f t="shared" si="6"/>
        <v>0.48966081256939542</v>
      </c>
    </row>
    <row r="84" spans="1:11" x14ac:dyDescent="0.75">
      <c r="A84">
        <v>85</v>
      </c>
      <c r="B84">
        <v>696.92200000000003</v>
      </c>
      <c r="C84">
        <v>671.12800000000004</v>
      </c>
      <c r="D84">
        <v>276.18599999999998</v>
      </c>
      <c r="E84">
        <v>472.87599999999998</v>
      </c>
      <c r="G84" s="1">
        <f t="shared" si="4"/>
        <v>25.793999999999983</v>
      </c>
      <c r="I84">
        <f t="shared" si="5"/>
        <v>85</v>
      </c>
      <c r="J84">
        <f t="shared" si="7"/>
        <v>0.32422846931060567</v>
      </c>
      <c r="K84">
        <f t="shared" si="6"/>
        <v>0.47944887155828109</v>
      </c>
    </row>
    <row r="85" spans="1:11" x14ac:dyDescent="0.75">
      <c r="A85">
        <v>86</v>
      </c>
      <c r="B85">
        <v>691.952</v>
      </c>
      <c r="C85">
        <v>654.30700000000002</v>
      </c>
      <c r="D85">
        <v>276.86599999999999</v>
      </c>
      <c r="E85">
        <v>473.52699999999999</v>
      </c>
      <c r="G85" s="1">
        <f t="shared" si="4"/>
        <v>37.644999999999982</v>
      </c>
      <c r="I85">
        <f t="shared" si="5"/>
        <v>86</v>
      </c>
      <c r="J85">
        <f t="shared" si="7"/>
        <v>0.48714000962265464</v>
      </c>
      <c r="K85">
        <f t="shared" si="6"/>
        <v>0.48048946756541933</v>
      </c>
    </row>
    <row r="86" spans="1:11" x14ac:dyDescent="0.75">
      <c r="A86">
        <v>87</v>
      </c>
      <c r="B86">
        <v>699.89499999999998</v>
      </c>
      <c r="C86">
        <v>664.13099999999997</v>
      </c>
      <c r="D86">
        <v>279.589</v>
      </c>
      <c r="E86">
        <v>480.339</v>
      </c>
      <c r="G86" s="1">
        <f t="shared" si="4"/>
        <v>35.76400000000001</v>
      </c>
      <c r="I86">
        <f t="shared" si="5"/>
        <v>87</v>
      </c>
      <c r="J86">
        <f t="shared" si="7"/>
        <v>0.46128256237542153</v>
      </c>
      <c r="K86">
        <f t="shared" si="6"/>
        <v>0.47896286552385392</v>
      </c>
    </row>
    <row r="87" spans="1:11" x14ac:dyDescent="0.75">
      <c r="A87">
        <v>88</v>
      </c>
      <c r="B87">
        <v>707.21799999999996</v>
      </c>
      <c r="C87">
        <v>661.63099999999997</v>
      </c>
      <c r="D87">
        <v>282.67899999999997</v>
      </c>
      <c r="E87">
        <v>474.77699999999999</v>
      </c>
      <c r="G87" s="1">
        <f t="shared" si="4"/>
        <v>45.586999999999989</v>
      </c>
      <c r="I87">
        <f t="shared" si="5"/>
        <v>88</v>
      </c>
      <c r="J87">
        <f t="shared" si="7"/>
        <v>0.59631589799986273</v>
      </c>
      <c r="K87">
        <f t="shared" si="6"/>
        <v>0.49518148019741975</v>
      </c>
    </row>
    <row r="88" spans="1:11" x14ac:dyDescent="0.75">
      <c r="A88">
        <v>89</v>
      </c>
      <c r="B88">
        <v>702.57299999999998</v>
      </c>
      <c r="C88">
        <v>658.44899999999996</v>
      </c>
      <c r="D88">
        <v>272.75900000000001</v>
      </c>
      <c r="E88">
        <v>468.88400000000001</v>
      </c>
      <c r="G88" s="1">
        <f t="shared" si="4"/>
        <v>44.124000000000024</v>
      </c>
      <c r="I88">
        <f t="shared" si="5"/>
        <v>89</v>
      </c>
      <c r="J88">
        <f t="shared" si="7"/>
        <v>0.57620455014090388</v>
      </c>
      <c r="K88">
        <f t="shared" si="6"/>
        <v>0.47511207163412483</v>
      </c>
    </row>
    <row r="89" spans="1:11" x14ac:dyDescent="0.75">
      <c r="A89">
        <v>90</v>
      </c>
      <c r="B89">
        <v>725.19399999999996</v>
      </c>
      <c r="C89">
        <v>669.59699999999998</v>
      </c>
      <c r="D89">
        <v>268.26799999999997</v>
      </c>
      <c r="E89">
        <v>482.13400000000001</v>
      </c>
      <c r="G89" s="1">
        <f t="shared" si="4"/>
        <v>55.59699999999998</v>
      </c>
      <c r="I89">
        <f t="shared" si="5"/>
        <v>90</v>
      </c>
      <c r="J89">
        <f t="shared" si="7"/>
        <v>0.73391985703484786</v>
      </c>
      <c r="K89">
        <f t="shared" si="6"/>
        <v>0.4453268679549558</v>
      </c>
    </row>
    <row r="90" spans="1:11" x14ac:dyDescent="0.75">
      <c r="A90">
        <v>91</v>
      </c>
      <c r="B90">
        <v>698.32299999999998</v>
      </c>
      <c r="C90">
        <v>653.38099999999997</v>
      </c>
      <c r="D90">
        <v>270.34800000000001</v>
      </c>
      <c r="E90">
        <v>458.06200000000001</v>
      </c>
      <c r="G90" s="1">
        <f t="shared" si="4"/>
        <v>44.942000000000007</v>
      </c>
      <c r="I90">
        <f t="shared" si="5"/>
        <v>91</v>
      </c>
      <c r="J90">
        <f t="shared" si="7"/>
        <v>0.58744930923087546</v>
      </c>
      <c r="K90">
        <f t="shared" si="6"/>
        <v>0.48318947412013186</v>
      </c>
    </row>
    <row r="91" spans="1:11" x14ac:dyDescent="0.75">
      <c r="A91">
        <v>92</v>
      </c>
      <c r="B91">
        <v>703.50800000000004</v>
      </c>
      <c r="C91">
        <v>642.90599999999995</v>
      </c>
      <c r="D91">
        <v>264.363</v>
      </c>
      <c r="E91">
        <v>450.815</v>
      </c>
      <c r="G91" s="1">
        <f t="shared" si="4"/>
        <v>60.602000000000089</v>
      </c>
      <c r="I91">
        <f t="shared" si="5"/>
        <v>92</v>
      </c>
      <c r="J91">
        <f t="shared" si="7"/>
        <v>0.80272183655234197</v>
      </c>
      <c r="K91">
        <f t="shared" si="6"/>
        <v>0.4756827834288046</v>
      </c>
    </row>
    <row r="92" spans="1:11" x14ac:dyDescent="0.75">
      <c r="A92">
        <v>93</v>
      </c>
      <c r="B92">
        <v>703.19399999999996</v>
      </c>
      <c r="C92">
        <v>664.27300000000002</v>
      </c>
      <c r="D92">
        <v>272.75</v>
      </c>
      <c r="E92">
        <v>443.57100000000003</v>
      </c>
      <c r="G92" s="1">
        <f t="shared" si="4"/>
        <v>38.920999999999935</v>
      </c>
      <c r="I92">
        <f t="shared" si="5"/>
        <v>93</v>
      </c>
      <c r="J92">
        <f t="shared" si="7"/>
        <v>0.50468073407106973</v>
      </c>
      <c r="K92">
        <f t="shared" si="6"/>
        <v>0.5122523341090518</v>
      </c>
    </row>
    <row r="93" spans="1:11" x14ac:dyDescent="0.75">
      <c r="A93">
        <v>94</v>
      </c>
      <c r="B93">
        <v>712.48400000000004</v>
      </c>
      <c r="C93">
        <v>641.53899999999999</v>
      </c>
      <c r="D93">
        <v>267.113</v>
      </c>
      <c r="E93">
        <v>453.37900000000002</v>
      </c>
      <c r="G93" s="1">
        <f t="shared" si="4"/>
        <v>70.94500000000005</v>
      </c>
      <c r="I93">
        <f t="shared" si="5"/>
        <v>94</v>
      </c>
      <c r="J93">
        <f t="shared" si="7"/>
        <v>0.94490342978899</v>
      </c>
      <c r="K93">
        <f t="shared" si="6"/>
        <v>0.48027320257124773</v>
      </c>
    </row>
    <row r="94" spans="1:11" x14ac:dyDescent="0.75">
      <c r="A94">
        <v>95</v>
      </c>
      <c r="B94">
        <v>712.73599999999999</v>
      </c>
      <c r="C94">
        <v>647.02</v>
      </c>
      <c r="D94">
        <v>265.76499999999999</v>
      </c>
      <c r="E94">
        <v>482.39800000000002</v>
      </c>
      <c r="G94" s="1">
        <f t="shared" si="4"/>
        <v>65.716000000000008</v>
      </c>
      <c r="I94">
        <f t="shared" si="5"/>
        <v>95</v>
      </c>
      <c r="J94">
        <f t="shared" si="7"/>
        <v>0.87302220083854609</v>
      </c>
      <c r="K94">
        <f t="shared" si="6"/>
        <v>0.43809568485477285</v>
      </c>
    </row>
    <row r="95" spans="1:11" x14ac:dyDescent="0.75">
      <c r="A95">
        <v>96</v>
      </c>
      <c r="B95">
        <v>713.1</v>
      </c>
      <c r="C95">
        <v>647.59199999999998</v>
      </c>
      <c r="D95">
        <v>274.71100000000001</v>
      </c>
      <c r="E95">
        <v>476.50599999999997</v>
      </c>
      <c r="G95" s="1">
        <f t="shared" si="4"/>
        <v>65.508000000000038</v>
      </c>
      <c r="I95">
        <f t="shared" si="5"/>
        <v>96</v>
      </c>
      <c r="J95">
        <f t="shared" si="7"/>
        <v>0.87016289779366363</v>
      </c>
      <c r="K95">
        <f t="shared" si="6"/>
        <v>0.47042967018787912</v>
      </c>
    </row>
    <row r="96" spans="1:11" x14ac:dyDescent="0.75">
      <c r="A96">
        <v>97</v>
      </c>
      <c r="B96">
        <v>694.86099999999999</v>
      </c>
      <c r="C96">
        <v>623.49</v>
      </c>
      <c r="D96">
        <v>268.03399999999999</v>
      </c>
      <c r="E96">
        <v>465.27100000000002</v>
      </c>
      <c r="G96" s="1">
        <f t="shared" si="4"/>
        <v>71.370999999999981</v>
      </c>
      <c r="I96">
        <f t="shared" si="5"/>
        <v>97</v>
      </c>
      <c r="J96">
        <f t="shared" si="7"/>
        <v>0.95075950237129714</v>
      </c>
      <c r="K96">
        <f t="shared" si="6"/>
        <v>0.46639885770887213</v>
      </c>
    </row>
    <row r="97" spans="1:11" x14ac:dyDescent="0.75">
      <c r="A97">
        <v>98</v>
      </c>
      <c r="B97">
        <v>679.57399999999996</v>
      </c>
      <c r="C97">
        <v>622.60900000000004</v>
      </c>
      <c r="D97">
        <v>267.64699999999999</v>
      </c>
      <c r="E97">
        <v>462.61500000000001</v>
      </c>
      <c r="G97" s="1">
        <f t="shared" si="4"/>
        <v>56.964999999999918</v>
      </c>
      <c r="I97">
        <f t="shared" si="5"/>
        <v>98</v>
      </c>
      <c r="J97">
        <f t="shared" si="7"/>
        <v>0.75272527321465321</v>
      </c>
      <c r="K97">
        <f t="shared" si="6"/>
        <v>0.46888489996059712</v>
      </c>
    </row>
    <row r="98" spans="1:11" x14ac:dyDescent="0.75">
      <c r="A98">
        <v>99</v>
      </c>
      <c r="B98">
        <v>706.31799999999998</v>
      </c>
      <c r="C98">
        <v>647.56899999999996</v>
      </c>
      <c r="D98">
        <v>264.93799999999999</v>
      </c>
      <c r="E98">
        <v>458.226</v>
      </c>
      <c r="G98" s="1">
        <f t="shared" si="4"/>
        <v>58.749000000000024</v>
      </c>
      <c r="I98">
        <f t="shared" si="5"/>
        <v>99</v>
      </c>
      <c r="J98">
        <f t="shared" si="7"/>
        <v>0.77724929548422639</v>
      </c>
      <c r="K98">
        <f t="shared" si="6"/>
        <v>0.46695996168242532</v>
      </c>
    </row>
    <row r="99" spans="1:11" x14ac:dyDescent="0.75">
      <c r="A99">
        <v>100</v>
      </c>
      <c r="B99">
        <v>695.971</v>
      </c>
      <c r="C99">
        <v>634.12</v>
      </c>
      <c r="D99">
        <v>270.5</v>
      </c>
      <c r="E99">
        <v>469.56400000000002</v>
      </c>
      <c r="G99" s="1">
        <f t="shared" si="4"/>
        <v>61.850999999999999</v>
      </c>
      <c r="I99">
        <f t="shared" si="5"/>
        <v>100</v>
      </c>
      <c r="J99">
        <f t="shared" si="7"/>
        <v>0.81989140147089179</v>
      </c>
      <c r="K99">
        <f t="shared" si="6"/>
        <v>0.46772550949182407</v>
      </c>
    </row>
    <row r="100" spans="1:11" x14ac:dyDescent="0.75">
      <c r="A100">
        <v>101</v>
      </c>
      <c r="B100">
        <v>724.375</v>
      </c>
      <c r="C100">
        <v>649.42200000000003</v>
      </c>
      <c r="D100">
        <v>263.32100000000003</v>
      </c>
      <c r="E100">
        <v>469.404</v>
      </c>
      <c r="G100" s="1">
        <f t="shared" si="4"/>
        <v>74.952999999999975</v>
      </c>
      <c r="I100">
        <f t="shared" si="5"/>
        <v>101</v>
      </c>
      <c r="J100">
        <f t="shared" si="7"/>
        <v>1</v>
      </c>
      <c r="K100">
        <f t="shared" si="6"/>
        <v>0.44739327540612023</v>
      </c>
    </row>
    <row r="101" spans="1:11" x14ac:dyDescent="0.75">
      <c r="A101">
        <v>102</v>
      </c>
      <c r="B101">
        <v>718.53700000000003</v>
      </c>
      <c r="C101">
        <v>651.57299999999998</v>
      </c>
      <c r="D101">
        <v>274.62799999999999</v>
      </c>
      <c r="E101">
        <v>501.21800000000002</v>
      </c>
      <c r="G101" s="1">
        <f t="shared" si="4"/>
        <v>66.964000000000055</v>
      </c>
      <c r="I101">
        <f t="shared" si="5"/>
        <v>102</v>
      </c>
      <c r="J101">
        <f t="shared" si="7"/>
        <v>0.89017801910784355</v>
      </c>
      <c r="K101">
        <f t="shared" si="6"/>
        <v>0.43971690738632485</v>
      </c>
    </row>
    <row r="102" spans="1:11" x14ac:dyDescent="0.75">
      <c r="A102">
        <v>103</v>
      </c>
      <c r="B102">
        <v>719.55899999999997</v>
      </c>
      <c r="C102">
        <v>646.22900000000004</v>
      </c>
      <c r="D102">
        <v>271.50599999999997</v>
      </c>
      <c r="E102">
        <v>497.71800000000002</v>
      </c>
      <c r="G102" s="1">
        <f t="shared" si="4"/>
        <v>73.329999999999927</v>
      </c>
      <c r="I102">
        <f t="shared" si="5"/>
        <v>103</v>
      </c>
      <c r="J102">
        <f t="shared" si="7"/>
        <v>0.97768918826036089</v>
      </c>
      <c r="K102">
        <f t="shared" si="6"/>
        <v>0.43552597440418506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3EC9B-8F55-49E2-BE65-2B338E4BA86E}">
  <dimension ref="A1:K103"/>
  <sheetViews>
    <sheetView zoomScale="80" zoomScaleNormal="80" workbookViewId="0">
      <selection activeCell="A2" sqref="A2"/>
    </sheetView>
  </sheetViews>
  <sheetFormatPr defaultRowHeight="14.75" x14ac:dyDescent="0.75"/>
  <cols>
    <col min="7" max="7" width="8.7265625" style="1"/>
    <col min="10" max="10" width="12" bestFit="1" customWidth="1"/>
  </cols>
  <sheetData>
    <row r="1" spans="1:11" x14ac:dyDescent="0.75">
      <c r="A1" t="s">
        <v>34</v>
      </c>
      <c r="B1" s="1"/>
      <c r="C1" s="1"/>
      <c r="D1" s="4"/>
      <c r="E1" s="15"/>
      <c r="G1" s="1" t="s">
        <v>18</v>
      </c>
      <c r="J1" t="s">
        <v>19</v>
      </c>
    </row>
    <row r="2" spans="1:11" x14ac:dyDescent="0.75">
      <c r="A2" t="s">
        <v>10</v>
      </c>
      <c r="B2" s="1" t="s">
        <v>14</v>
      </c>
      <c r="C2" s="1" t="s">
        <v>15</v>
      </c>
      <c r="D2" s="4" t="s">
        <v>16</v>
      </c>
      <c r="E2" s="15" t="s">
        <v>17</v>
      </c>
      <c r="G2" s="1" t="s">
        <v>3</v>
      </c>
      <c r="I2" t="s">
        <v>10</v>
      </c>
      <c r="J2" s="1" t="s">
        <v>3</v>
      </c>
      <c r="K2" s="16" t="s">
        <v>20</v>
      </c>
    </row>
    <row r="3" spans="1:11" x14ac:dyDescent="0.75">
      <c r="A3">
        <v>3</v>
      </c>
      <c r="B3">
        <v>710.46299999999997</v>
      </c>
      <c r="C3">
        <v>702.51599999999996</v>
      </c>
      <c r="D3">
        <v>352.50599999999997</v>
      </c>
      <c r="E3">
        <v>596.92899999999997</v>
      </c>
      <c r="G3" s="1">
        <f t="shared" ref="G3:G66" si="0">B3-C3</f>
        <v>7.9470000000000027</v>
      </c>
      <c r="I3">
        <f t="shared" ref="I3:I66" si="1">A3</f>
        <v>3</v>
      </c>
      <c r="J3">
        <f>(G3-MIN(G$3:G$103))/(MAX(G$3:G$103)-MIN(G$3:G$103))</f>
        <v>0.21780678984068888</v>
      </c>
      <c r="K3">
        <f t="shared" ref="K3:K66" si="2">(D3-107)/(E3-120)</f>
        <v>0.51476425212138488</v>
      </c>
    </row>
    <row r="4" spans="1:11" x14ac:dyDescent="0.75">
      <c r="A4">
        <v>4</v>
      </c>
      <c r="B4">
        <v>707.49300000000005</v>
      </c>
      <c r="C4">
        <v>699.60199999999998</v>
      </c>
      <c r="D4">
        <v>349.05399999999997</v>
      </c>
      <c r="E4">
        <v>597.59</v>
      </c>
      <c r="G4" s="1">
        <f t="shared" si="0"/>
        <v>7.8910000000000764</v>
      </c>
      <c r="I4">
        <f t="shared" si="1"/>
        <v>4</v>
      </c>
      <c r="J4">
        <f t="shared" ref="J4:J67" si="3">(G4-MIN(G$3:G$103))/(MAX(G$3:G$103)-MIN(G$3:G$103))</f>
        <v>0.2170942128569264</v>
      </c>
      <c r="K4">
        <f t="shared" si="2"/>
        <v>0.50682384472036679</v>
      </c>
    </row>
    <row r="5" spans="1:11" x14ac:dyDescent="0.75">
      <c r="A5">
        <v>5</v>
      </c>
      <c r="B5">
        <v>703.52</v>
      </c>
      <c r="C5">
        <v>712.69</v>
      </c>
      <c r="D5">
        <v>333.27100000000002</v>
      </c>
      <c r="E5">
        <v>542.63499999999999</v>
      </c>
      <c r="G5" s="1">
        <f t="shared" si="0"/>
        <v>-9.1700000000000728</v>
      </c>
      <c r="I5">
        <f t="shared" si="1"/>
        <v>5</v>
      </c>
      <c r="J5">
        <f t="shared" si="3"/>
        <v>0</v>
      </c>
      <c r="K5">
        <f t="shared" si="2"/>
        <v>0.53538159404687269</v>
      </c>
    </row>
    <row r="6" spans="1:11" x14ac:dyDescent="0.75">
      <c r="A6">
        <v>6</v>
      </c>
      <c r="B6">
        <v>728.95399999999995</v>
      </c>
      <c r="C6">
        <v>715.04399999999998</v>
      </c>
      <c r="D6">
        <v>339.846</v>
      </c>
      <c r="E6">
        <v>569.322</v>
      </c>
      <c r="G6" s="1">
        <f t="shared" si="0"/>
        <v>13.909999999999968</v>
      </c>
      <c r="I6">
        <f t="shared" si="1"/>
        <v>6</v>
      </c>
      <c r="J6">
        <f t="shared" si="3"/>
        <v>0.29368351402249732</v>
      </c>
      <c r="K6">
        <f t="shared" si="2"/>
        <v>0.51821633483337115</v>
      </c>
    </row>
    <row r="7" spans="1:11" x14ac:dyDescent="0.75">
      <c r="A7">
        <v>7</v>
      </c>
      <c r="B7">
        <v>720.45100000000002</v>
      </c>
      <c r="C7">
        <v>696.91800000000001</v>
      </c>
      <c r="D7">
        <v>337.35500000000002</v>
      </c>
      <c r="E7">
        <v>556.78499999999997</v>
      </c>
      <c r="G7" s="1">
        <f t="shared" si="0"/>
        <v>23.533000000000015</v>
      </c>
      <c r="I7">
        <f t="shared" si="1"/>
        <v>7</v>
      </c>
      <c r="J7">
        <f t="shared" si="3"/>
        <v>0.4161322339288448</v>
      </c>
      <c r="K7">
        <f t="shared" si="2"/>
        <v>0.52738761633297859</v>
      </c>
    </row>
    <row r="8" spans="1:11" x14ac:dyDescent="0.75">
      <c r="A8">
        <v>8</v>
      </c>
      <c r="B8">
        <v>747.03599999999994</v>
      </c>
      <c r="C8">
        <v>726.46400000000006</v>
      </c>
      <c r="D8">
        <v>333.82799999999997</v>
      </c>
      <c r="E8">
        <v>564.01499999999999</v>
      </c>
      <c r="G8" s="1">
        <f t="shared" si="0"/>
        <v>20.571999999999889</v>
      </c>
      <c r="I8">
        <f t="shared" si="1"/>
        <v>8</v>
      </c>
      <c r="J8">
        <f t="shared" si="3"/>
        <v>0.37845472591235219</v>
      </c>
      <c r="K8">
        <f t="shared" si="2"/>
        <v>0.51085661520444126</v>
      </c>
    </row>
    <row r="9" spans="1:11" x14ac:dyDescent="0.75">
      <c r="A9">
        <v>9</v>
      </c>
      <c r="B9">
        <v>721.05399999999997</v>
      </c>
      <c r="C9">
        <v>702.82100000000003</v>
      </c>
      <c r="D9">
        <v>321.00700000000001</v>
      </c>
      <c r="E9">
        <v>527.70399999999995</v>
      </c>
      <c r="G9" s="1">
        <f t="shared" si="0"/>
        <v>18.232999999999947</v>
      </c>
      <c r="I9">
        <f t="shared" si="1"/>
        <v>9</v>
      </c>
      <c r="J9">
        <f t="shared" si="3"/>
        <v>0.34869191225123419</v>
      </c>
      <c r="K9">
        <f t="shared" si="2"/>
        <v>0.52490777622981388</v>
      </c>
    </row>
    <row r="10" spans="1:11" x14ac:dyDescent="0.75">
      <c r="A10">
        <v>10</v>
      </c>
      <c r="B10">
        <v>743.61599999999999</v>
      </c>
      <c r="C10">
        <v>727.63599999999997</v>
      </c>
      <c r="D10">
        <v>318.13299999999998</v>
      </c>
      <c r="E10">
        <v>530.82799999999997</v>
      </c>
      <c r="G10" s="1">
        <f t="shared" si="0"/>
        <v>15.980000000000018</v>
      </c>
      <c r="I10">
        <f t="shared" si="1"/>
        <v>10</v>
      </c>
      <c r="J10">
        <f t="shared" si="3"/>
        <v>0.32002341324375305</v>
      </c>
      <c r="K10">
        <f t="shared" si="2"/>
        <v>0.5139206675299639</v>
      </c>
    </row>
    <row r="11" spans="1:11" x14ac:dyDescent="0.75">
      <c r="A11">
        <v>11</v>
      </c>
      <c r="B11">
        <v>742.41499999999996</v>
      </c>
      <c r="C11">
        <v>720.9</v>
      </c>
      <c r="D11">
        <v>306.60500000000002</v>
      </c>
      <c r="E11">
        <v>513.96100000000001</v>
      </c>
      <c r="G11" s="1">
        <f t="shared" si="0"/>
        <v>21.514999999999986</v>
      </c>
      <c r="I11">
        <f t="shared" si="1"/>
        <v>11</v>
      </c>
      <c r="J11">
        <f t="shared" si="3"/>
        <v>0.39045401333536961</v>
      </c>
      <c r="K11">
        <f t="shared" si="2"/>
        <v>0.50666182693210748</v>
      </c>
    </row>
    <row r="12" spans="1:11" x14ac:dyDescent="0.75">
      <c r="A12">
        <v>12</v>
      </c>
      <c r="B12">
        <v>727.66499999999996</v>
      </c>
      <c r="C12">
        <v>723.80499999999995</v>
      </c>
      <c r="D12">
        <v>314.00799999999998</v>
      </c>
      <c r="E12">
        <v>508.738</v>
      </c>
      <c r="G12" s="1">
        <f t="shared" si="0"/>
        <v>3.8600000000000136</v>
      </c>
      <c r="I12">
        <f t="shared" si="1"/>
        <v>12</v>
      </c>
      <c r="J12">
        <f t="shared" si="3"/>
        <v>0.16580139461495486</v>
      </c>
      <c r="K12">
        <f t="shared" si="2"/>
        <v>0.53251290071976498</v>
      </c>
    </row>
    <row r="13" spans="1:11" x14ac:dyDescent="0.75">
      <c r="A13">
        <v>13</v>
      </c>
      <c r="B13">
        <v>730.03</v>
      </c>
      <c r="C13">
        <v>721.84100000000001</v>
      </c>
      <c r="D13">
        <v>306.56200000000001</v>
      </c>
      <c r="E13">
        <v>499.07</v>
      </c>
      <c r="G13" s="1">
        <f t="shared" si="0"/>
        <v>8.1889999999999645</v>
      </c>
      <c r="I13">
        <f t="shared" si="1"/>
        <v>13</v>
      </c>
      <c r="J13">
        <f t="shared" si="3"/>
        <v>0.22088614037766605</v>
      </c>
      <c r="K13">
        <f t="shared" si="2"/>
        <v>0.52645157886406213</v>
      </c>
    </row>
    <row r="14" spans="1:11" x14ac:dyDescent="0.75">
      <c r="A14">
        <v>14</v>
      </c>
      <c r="B14">
        <v>765.66499999999996</v>
      </c>
      <c r="C14">
        <v>739.39099999999996</v>
      </c>
      <c r="D14">
        <v>312.53500000000003</v>
      </c>
      <c r="E14">
        <v>547.15200000000004</v>
      </c>
      <c r="G14" s="1">
        <f t="shared" si="0"/>
        <v>26.274000000000001</v>
      </c>
      <c r="I14">
        <f t="shared" si="1"/>
        <v>14</v>
      </c>
      <c r="J14">
        <f t="shared" si="3"/>
        <v>0.45101033236626503</v>
      </c>
      <c r="K14">
        <f t="shared" si="2"/>
        <v>0.48117531932426866</v>
      </c>
    </row>
    <row r="15" spans="1:11" x14ac:dyDescent="0.75">
      <c r="A15">
        <v>15</v>
      </c>
      <c r="B15">
        <v>761.95699999999999</v>
      </c>
      <c r="C15">
        <v>737.45</v>
      </c>
      <c r="D15">
        <v>304.97300000000001</v>
      </c>
      <c r="E15">
        <v>522.12900000000002</v>
      </c>
      <c r="G15" s="1">
        <f t="shared" si="0"/>
        <v>24.506999999999948</v>
      </c>
      <c r="I15">
        <f t="shared" si="1"/>
        <v>15</v>
      </c>
      <c r="J15">
        <f t="shared" si="3"/>
        <v>0.42852598361072919</v>
      </c>
      <c r="K15">
        <f t="shared" si="2"/>
        <v>0.49231216848324794</v>
      </c>
    </row>
    <row r="16" spans="1:11" x14ac:dyDescent="0.75">
      <c r="A16">
        <v>16</v>
      </c>
      <c r="B16">
        <v>762.16499999999996</v>
      </c>
      <c r="C16">
        <v>734.42700000000002</v>
      </c>
      <c r="D16">
        <v>299.96899999999999</v>
      </c>
      <c r="E16">
        <v>493.375</v>
      </c>
      <c r="G16" s="1">
        <f t="shared" si="0"/>
        <v>27.737999999999943</v>
      </c>
      <c r="I16">
        <f t="shared" si="1"/>
        <v>16</v>
      </c>
      <c r="J16">
        <f t="shared" si="3"/>
        <v>0.46963913065607954</v>
      </c>
      <c r="K16">
        <f t="shared" si="2"/>
        <v>0.51682356879812519</v>
      </c>
    </row>
    <row r="17" spans="1:11" x14ac:dyDescent="0.75">
      <c r="A17">
        <v>17</v>
      </c>
      <c r="B17">
        <v>749.06100000000004</v>
      </c>
      <c r="C17">
        <v>724.52300000000002</v>
      </c>
      <c r="D17">
        <v>299.67200000000003</v>
      </c>
      <c r="E17">
        <v>497.262</v>
      </c>
      <c r="G17" s="1">
        <f t="shared" si="0"/>
        <v>24.538000000000011</v>
      </c>
      <c r="I17">
        <f t="shared" si="1"/>
        <v>17</v>
      </c>
      <c r="J17">
        <f t="shared" si="3"/>
        <v>0.42892044586959904</v>
      </c>
      <c r="K17">
        <f t="shared" si="2"/>
        <v>0.51071138890214229</v>
      </c>
    </row>
    <row r="18" spans="1:11" x14ac:dyDescent="0.75">
      <c r="A18">
        <v>18</v>
      </c>
      <c r="B18">
        <v>737.90899999999999</v>
      </c>
      <c r="C18">
        <v>714.83600000000001</v>
      </c>
      <c r="D18">
        <v>291.13299999999998</v>
      </c>
      <c r="E18">
        <v>496.64100000000002</v>
      </c>
      <c r="G18" s="1">
        <f t="shared" si="0"/>
        <v>23.072999999999979</v>
      </c>
      <c r="I18">
        <f t="shared" si="1"/>
        <v>18</v>
      </c>
      <c r="J18">
        <f t="shared" si="3"/>
        <v>0.41027892299078766</v>
      </c>
      <c r="K18">
        <f t="shared" si="2"/>
        <v>0.48888198576363162</v>
      </c>
    </row>
    <row r="19" spans="1:11" x14ac:dyDescent="0.75">
      <c r="A19">
        <v>19</v>
      </c>
      <c r="B19">
        <v>745.48800000000006</v>
      </c>
      <c r="C19">
        <v>718.94100000000003</v>
      </c>
      <c r="D19">
        <v>294.47300000000001</v>
      </c>
      <c r="E19">
        <v>497.05099999999999</v>
      </c>
      <c r="G19" s="1">
        <f t="shared" si="0"/>
        <v>26.547000000000025</v>
      </c>
      <c r="I19">
        <f t="shared" si="1"/>
        <v>19</v>
      </c>
      <c r="J19">
        <f t="shared" si="3"/>
        <v>0.45448414516211205</v>
      </c>
      <c r="K19">
        <f t="shared" si="2"/>
        <v>0.49720860042805887</v>
      </c>
    </row>
    <row r="20" spans="1:11" x14ac:dyDescent="0.75">
      <c r="A20">
        <v>20</v>
      </c>
      <c r="B20">
        <v>756.327</v>
      </c>
      <c r="C20">
        <v>729.20500000000004</v>
      </c>
      <c r="D20">
        <v>281.39400000000001</v>
      </c>
      <c r="E20">
        <v>457.21899999999999</v>
      </c>
      <c r="G20" s="1">
        <f t="shared" si="0"/>
        <v>27.121999999999957</v>
      </c>
      <c r="I20">
        <f t="shared" si="1"/>
        <v>20</v>
      </c>
      <c r="J20">
        <f t="shared" si="3"/>
        <v>0.46180078383468204</v>
      </c>
      <c r="K20">
        <f t="shared" si="2"/>
        <v>0.51715354117057466</v>
      </c>
    </row>
    <row r="21" spans="1:11" x14ac:dyDescent="0.75">
      <c r="A21">
        <v>21</v>
      </c>
      <c r="B21">
        <v>739.48099999999999</v>
      </c>
      <c r="C21">
        <v>725.95799999999997</v>
      </c>
      <c r="D21">
        <v>285.09699999999998</v>
      </c>
      <c r="E21">
        <v>476.54599999999999</v>
      </c>
      <c r="G21" s="1">
        <f t="shared" si="0"/>
        <v>13.523000000000025</v>
      </c>
      <c r="I21">
        <f t="shared" si="1"/>
        <v>21</v>
      </c>
      <c r="J21">
        <f t="shared" si="3"/>
        <v>0.28875909808113293</v>
      </c>
      <c r="K21">
        <f t="shared" si="2"/>
        <v>0.4995063750539902</v>
      </c>
    </row>
    <row r="22" spans="1:11" x14ac:dyDescent="0.75">
      <c r="A22">
        <v>22</v>
      </c>
      <c r="B22">
        <v>758.976</v>
      </c>
      <c r="C22">
        <v>738.56399999999996</v>
      </c>
      <c r="D22">
        <v>289.584</v>
      </c>
      <c r="E22">
        <v>474.94499999999999</v>
      </c>
      <c r="G22" s="1">
        <f t="shared" si="0"/>
        <v>20.412000000000035</v>
      </c>
      <c r="I22">
        <f t="shared" si="1"/>
        <v>22</v>
      </c>
      <c r="J22">
        <f t="shared" si="3"/>
        <v>0.37641879167302994</v>
      </c>
      <c r="K22">
        <f t="shared" si="2"/>
        <v>0.51440082266266607</v>
      </c>
    </row>
    <row r="23" spans="1:11" x14ac:dyDescent="0.75">
      <c r="A23">
        <v>23</v>
      </c>
      <c r="B23">
        <v>756.029</v>
      </c>
      <c r="C23">
        <v>736.81700000000001</v>
      </c>
      <c r="D23">
        <v>285.24599999999998</v>
      </c>
      <c r="E23">
        <v>469.3</v>
      </c>
      <c r="G23" s="1">
        <f t="shared" si="0"/>
        <v>19.211999999999989</v>
      </c>
      <c r="I23">
        <f t="shared" si="1"/>
        <v>23</v>
      </c>
      <c r="J23">
        <f t="shared" si="3"/>
        <v>0.36114928487809889</v>
      </c>
      <c r="K23">
        <f t="shared" si="2"/>
        <v>0.51029487546521612</v>
      </c>
    </row>
    <row r="24" spans="1:11" x14ac:dyDescent="0.75">
      <c r="A24">
        <v>24</v>
      </c>
      <c r="B24">
        <v>789.68299999999999</v>
      </c>
      <c r="C24">
        <v>790.60900000000004</v>
      </c>
      <c r="D24">
        <v>297.07400000000001</v>
      </c>
      <c r="E24">
        <v>489.71100000000001</v>
      </c>
      <c r="G24" s="1">
        <f t="shared" si="0"/>
        <v>-0.92600000000004457</v>
      </c>
      <c r="I24">
        <f t="shared" si="1"/>
        <v>24</v>
      </c>
      <c r="J24">
        <f t="shared" si="3"/>
        <v>0.10490151168117295</v>
      </c>
      <c r="K24">
        <f t="shared" si="2"/>
        <v>0.51411507907527776</v>
      </c>
    </row>
    <row r="25" spans="1:11" x14ac:dyDescent="0.75">
      <c r="A25">
        <v>25</v>
      </c>
      <c r="B25">
        <v>793.88699999999994</v>
      </c>
      <c r="C25">
        <v>777.26800000000003</v>
      </c>
      <c r="D25">
        <v>292.85399999999998</v>
      </c>
      <c r="E25">
        <v>495.25900000000001</v>
      </c>
      <c r="G25" s="1">
        <f t="shared" si="0"/>
        <v>16.618999999999915</v>
      </c>
      <c r="I25">
        <f t="shared" si="1"/>
        <v>25</v>
      </c>
      <c r="J25">
        <f t="shared" si="3"/>
        <v>0.32815442561205221</v>
      </c>
      <c r="K25">
        <f t="shared" si="2"/>
        <v>0.49526860115280374</v>
      </c>
    </row>
    <row r="26" spans="1:11" x14ac:dyDescent="0.75">
      <c r="A26">
        <v>26</v>
      </c>
      <c r="B26">
        <v>781.399</v>
      </c>
      <c r="C26">
        <v>761.21</v>
      </c>
      <c r="D26">
        <v>291.358</v>
      </c>
      <c r="E26">
        <v>492.65699999999998</v>
      </c>
      <c r="G26" s="1">
        <f t="shared" si="0"/>
        <v>20.188999999999965</v>
      </c>
      <c r="I26">
        <f t="shared" si="1"/>
        <v>26</v>
      </c>
      <c r="J26">
        <f t="shared" si="3"/>
        <v>0.37358120832697111</v>
      </c>
      <c r="K26">
        <f t="shared" si="2"/>
        <v>0.49471229575722453</v>
      </c>
    </row>
    <row r="27" spans="1:11" x14ac:dyDescent="0.75">
      <c r="A27">
        <v>27</v>
      </c>
      <c r="B27">
        <v>782.76800000000003</v>
      </c>
      <c r="C27">
        <v>759.44600000000003</v>
      </c>
      <c r="D27">
        <v>291.39400000000001</v>
      </c>
      <c r="E27">
        <v>489.92</v>
      </c>
      <c r="G27" s="1">
        <f t="shared" si="0"/>
        <v>23.322000000000003</v>
      </c>
      <c r="I27">
        <f t="shared" si="1"/>
        <v>27</v>
      </c>
      <c r="J27">
        <f t="shared" si="3"/>
        <v>0.41344734565073604</v>
      </c>
      <c r="K27">
        <f t="shared" si="2"/>
        <v>0.49846993944636675</v>
      </c>
    </row>
    <row r="28" spans="1:11" x14ac:dyDescent="0.75">
      <c r="A28">
        <v>28</v>
      </c>
      <c r="B28">
        <v>794.33299999999997</v>
      </c>
      <c r="C28">
        <v>780.21900000000005</v>
      </c>
      <c r="D28">
        <v>285.24799999999999</v>
      </c>
      <c r="E28">
        <v>474.40499999999997</v>
      </c>
      <c r="G28" s="1">
        <f t="shared" si="0"/>
        <v>14.113999999999919</v>
      </c>
      <c r="I28">
        <f t="shared" si="1"/>
        <v>28</v>
      </c>
      <c r="J28">
        <f t="shared" si="3"/>
        <v>0.29627933017763486</v>
      </c>
      <c r="K28">
        <f t="shared" si="2"/>
        <v>0.50295001481356072</v>
      </c>
    </row>
    <row r="29" spans="1:11" x14ac:dyDescent="0.75">
      <c r="A29">
        <v>29</v>
      </c>
      <c r="B29">
        <v>762.35699999999997</v>
      </c>
      <c r="C29">
        <v>739.32100000000003</v>
      </c>
      <c r="D29">
        <v>281</v>
      </c>
      <c r="E29">
        <v>472.71899999999999</v>
      </c>
      <c r="G29" s="1">
        <f t="shared" si="0"/>
        <v>23.035999999999945</v>
      </c>
      <c r="I29">
        <f t="shared" si="1"/>
        <v>29</v>
      </c>
      <c r="J29">
        <f t="shared" si="3"/>
        <v>0.40980811319794352</v>
      </c>
      <c r="K29">
        <f t="shared" si="2"/>
        <v>0.49331053898429061</v>
      </c>
    </row>
    <row r="30" spans="1:11" x14ac:dyDescent="0.75">
      <c r="A30">
        <v>30</v>
      </c>
      <c r="B30">
        <v>732.71299999999997</v>
      </c>
      <c r="C30">
        <v>702.55899999999997</v>
      </c>
      <c r="D30">
        <v>271.32400000000001</v>
      </c>
      <c r="E30">
        <v>459.80900000000003</v>
      </c>
      <c r="G30" s="1">
        <f t="shared" si="0"/>
        <v>30.153999999999996</v>
      </c>
      <c r="I30">
        <f t="shared" si="1"/>
        <v>30</v>
      </c>
      <c r="J30">
        <f t="shared" si="3"/>
        <v>0.50038173766987359</v>
      </c>
      <c r="K30">
        <f t="shared" si="2"/>
        <v>0.48357753914699142</v>
      </c>
    </row>
    <row r="31" spans="1:11" x14ac:dyDescent="0.75">
      <c r="A31">
        <v>31</v>
      </c>
      <c r="B31">
        <v>753.13400000000001</v>
      </c>
      <c r="C31">
        <v>734.80899999999997</v>
      </c>
      <c r="D31">
        <v>276.03899999999999</v>
      </c>
      <c r="E31">
        <v>470.91</v>
      </c>
      <c r="G31" s="1">
        <f t="shared" si="0"/>
        <v>18.325000000000045</v>
      </c>
      <c r="I31">
        <f t="shared" si="1"/>
        <v>31</v>
      </c>
      <c r="J31">
        <f t="shared" si="3"/>
        <v>0.34986257443884677</v>
      </c>
      <c r="K31">
        <f t="shared" si="2"/>
        <v>0.4817161095437576</v>
      </c>
    </row>
    <row r="32" spans="1:11" x14ac:dyDescent="0.75">
      <c r="A32">
        <v>32</v>
      </c>
      <c r="B32">
        <v>735.84100000000001</v>
      </c>
      <c r="C32">
        <v>713.67700000000002</v>
      </c>
      <c r="D32">
        <v>287.82799999999997</v>
      </c>
      <c r="E32">
        <v>483.00400000000002</v>
      </c>
      <c r="G32" s="1">
        <f t="shared" si="0"/>
        <v>22.163999999999987</v>
      </c>
      <c r="I32">
        <f t="shared" si="1"/>
        <v>32</v>
      </c>
      <c r="J32">
        <f t="shared" si="3"/>
        <v>0.39871227159362788</v>
      </c>
      <c r="K32">
        <f t="shared" si="2"/>
        <v>0.49814327114852719</v>
      </c>
    </row>
    <row r="33" spans="1:11" x14ac:dyDescent="0.75">
      <c r="A33">
        <v>33</v>
      </c>
      <c r="B33">
        <v>729.89599999999996</v>
      </c>
      <c r="C33">
        <v>709.85900000000004</v>
      </c>
      <c r="D33">
        <v>274.78500000000003</v>
      </c>
      <c r="E33">
        <v>476.99200000000002</v>
      </c>
      <c r="G33" s="1">
        <f t="shared" si="0"/>
        <v>20.036999999999921</v>
      </c>
      <c r="I33">
        <f t="shared" si="1"/>
        <v>33</v>
      </c>
      <c r="J33">
        <f t="shared" si="3"/>
        <v>0.37164707079961273</v>
      </c>
      <c r="K33">
        <f t="shared" si="2"/>
        <v>0.46999652653280749</v>
      </c>
    </row>
    <row r="34" spans="1:11" x14ac:dyDescent="0.75">
      <c r="A34">
        <v>34</v>
      </c>
      <c r="B34">
        <v>740.95699999999999</v>
      </c>
      <c r="C34">
        <v>720.14499999999998</v>
      </c>
      <c r="D34">
        <v>287.41800000000001</v>
      </c>
      <c r="E34">
        <v>478.92200000000003</v>
      </c>
      <c r="G34" s="1">
        <f t="shared" si="0"/>
        <v>20.812000000000012</v>
      </c>
      <c r="I34">
        <f t="shared" si="1"/>
        <v>34</v>
      </c>
      <c r="J34">
        <f t="shared" si="3"/>
        <v>0.38150862727133983</v>
      </c>
      <c r="K34">
        <f t="shared" si="2"/>
        <v>0.50266631747287704</v>
      </c>
    </row>
    <row r="35" spans="1:11" x14ac:dyDescent="0.75">
      <c r="A35">
        <v>35</v>
      </c>
      <c r="B35">
        <v>732.01800000000003</v>
      </c>
      <c r="C35">
        <v>711.61800000000005</v>
      </c>
      <c r="D35">
        <v>271.53100000000001</v>
      </c>
      <c r="E35">
        <v>457.44900000000001</v>
      </c>
      <c r="G35" s="1">
        <f t="shared" si="0"/>
        <v>20.399999999999977</v>
      </c>
      <c r="I35">
        <f t="shared" si="1"/>
        <v>35</v>
      </c>
      <c r="J35">
        <f t="shared" si="3"/>
        <v>0.37626609660507992</v>
      </c>
      <c r="K35">
        <f t="shared" si="2"/>
        <v>0.48757293694750908</v>
      </c>
    </row>
    <row r="36" spans="1:11" x14ac:dyDescent="0.75">
      <c r="A36">
        <v>36</v>
      </c>
      <c r="B36">
        <v>753.726</v>
      </c>
      <c r="C36">
        <v>737.97299999999996</v>
      </c>
      <c r="D36">
        <v>284.86700000000002</v>
      </c>
      <c r="E36">
        <v>475.22300000000001</v>
      </c>
      <c r="G36" s="1">
        <f t="shared" si="0"/>
        <v>15.753000000000043</v>
      </c>
      <c r="I36">
        <f t="shared" si="1"/>
        <v>36</v>
      </c>
      <c r="J36">
        <f t="shared" si="3"/>
        <v>0.31713493154171235</v>
      </c>
      <c r="K36">
        <f t="shared" si="2"/>
        <v>0.50071926648893794</v>
      </c>
    </row>
    <row r="37" spans="1:11" x14ac:dyDescent="0.75">
      <c r="A37">
        <v>37</v>
      </c>
      <c r="B37">
        <v>722.60400000000004</v>
      </c>
      <c r="C37">
        <v>704.20899999999995</v>
      </c>
      <c r="D37">
        <v>280.55900000000003</v>
      </c>
      <c r="E37">
        <v>466.86700000000002</v>
      </c>
      <c r="G37" s="1">
        <f t="shared" si="0"/>
        <v>18.395000000000095</v>
      </c>
      <c r="I37">
        <f t="shared" si="1"/>
        <v>37</v>
      </c>
      <c r="J37">
        <f t="shared" si="3"/>
        <v>0.35075329566855168</v>
      </c>
      <c r="K37">
        <f t="shared" si="2"/>
        <v>0.50036181014625203</v>
      </c>
    </row>
    <row r="38" spans="1:11" x14ac:dyDescent="0.75">
      <c r="A38">
        <v>38</v>
      </c>
      <c r="B38">
        <v>727.12800000000004</v>
      </c>
      <c r="C38">
        <v>699.14499999999998</v>
      </c>
      <c r="D38">
        <v>264.66800000000001</v>
      </c>
      <c r="E38">
        <v>448.52</v>
      </c>
      <c r="G38" s="1">
        <f t="shared" si="0"/>
        <v>27.983000000000061</v>
      </c>
      <c r="I38">
        <f t="shared" si="1"/>
        <v>38</v>
      </c>
      <c r="J38">
        <f t="shared" si="3"/>
        <v>0.47275665496004604</v>
      </c>
      <c r="K38">
        <f t="shared" si="2"/>
        <v>0.47993425057835143</v>
      </c>
    </row>
    <row r="39" spans="1:11" x14ac:dyDescent="0.75">
      <c r="A39">
        <v>39</v>
      </c>
      <c r="B39">
        <v>731.75</v>
      </c>
      <c r="C39">
        <v>699.68200000000002</v>
      </c>
      <c r="D39">
        <v>270.375</v>
      </c>
      <c r="E39">
        <v>456.28500000000003</v>
      </c>
      <c r="G39" s="1">
        <f t="shared" si="0"/>
        <v>32.067999999999984</v>
      </c>
      <c r="I39">
        <f t="shared" si="1"/>
        <v>39</v>
      </c>
      <c r="J39">
        <f t="shared" si="3"/>
        <v>0.52473660100778763</v>
      </c>
      <c r="K39">
        <f t="shared" si="2"/>
        <v>0.48582303700730034</v>
      </c>
    </row>
    <row r="40" spans="1:11" x14ac:dyDescent="0.75">
      <c r="A40">
        <v>40</v>
      </c>
      <c r="B40">
        <v>698.87199999999996</v>
      </c>
      <c r="C40">
        <v>676.90499999999997</v>
      </c>
      <c r="D40">
        <v>260.01600000000002</v>
      </c>
      <c r="E40">
        <v>432.06599999999997</v>
      </c>
      <c r="G40" s="1">
        <f t="shared" si="0"/>
        <v>21.966999999999985</v>
      </c>
      <c r="I40">
        <f t="shared" si="1"/>
        <v>40</v>
      </c>
      <c r="J40">
        <f t="shared" si="3"/>
        <v>0.3962055275614601</v>
      </c>
      <c r="K40">
        <f t="shared" si="2"/>
        <v>0.49033217332231011</v>
      </c>
    </row>
    <row r="41" spans="1:11" x14ac:dyDescent="0.75">
      <c r="A41">
        <v>41</v>
      </c>
      <c r="B41">
        <v>715.05399999999997</v>
      </c>
      <c r="C41">
        <v>686.49599999999998</v>
      </c>
      <c r="D41">
        <v>267.24799999999999</v>
      </c>
      <c r="E41">
        <v>448.18599999999998</v>
      </c>
      <c r="G41" s="1">
        <f t="shared" si="0"/>
        <v>28.557999999999993</v>
      </c>
      <c r="I41">
        <f t="shared" si="1"/>
        <v>41</v>
      </c>
      <c r="J41">
        <f t="shared" si="3"/>
        <v>0.48007329363261603</v>
      </c>
      <c r="K41">
        <f t="shared" si="2"/>
        <v>0.4882840828067011</v>
      </c>
    </row>
    <row r="42" spans="1:11" x14ac:dyDescent="0.75">
      <c r="A42">
        <v>42</v>
      </c>
      <c r="B42">
        <v>707.774</v>
      </c>
      <c r="C42">
        <v>677.30399999999997</v>
      </c>
      <c r="D42">
        <v>261.83199999999999</v>
      </c>
      <c r="E42">
        <v>444.916</v>
      </c>
      <c r="G42" s="1">
        <f t="shared" si="0"/>
        <v>30.470000000000027</v>
      </c>
      <c r="I42">
        <f t="shared" si="1"/>
        <v>42</v>
      </c>
      <c r="J42">
        <f t="shared" si="3"/>
        <v>0.50440270779253904</v>
      </c>
      <c r="K42">
        <f t="shared" si="2"/>
        <v>0.47652931834689582</v>
      </c>
    </row>
    <row r="43" spans="1:11" x14ac:dyDescent="0.75">
      <c r="A43">
        <v>43</v>
      </c>
      <c r="B43">
        <v>712.91300000000001</v>
      </c>
      <c r="C43">
        <v>693.18100000000004</v>
      </c>
      <c r="D43">
        <v>261.80700000000002</v>
      </c>
      <c r="E43">
        <v>437.14299999999997</v>
      </c>
      <c r="G43" s="1">
        <f t="shared" si="0"/>
        <v>19.731999999999971</v>
      </c>
      <c r="I43">
        <f t="shared" si="1"/>
        <v>43</v>
      </c>
      <c r="J43">
        <f t="shared" si="3"/>
        <v>0.36776607115590187</v>
      </c>
      <c r="K43">
        <f t="shared" si="2"/>
        <v>0.48812996030181977</v>
      </c>
    </row>
    <row r="44" spans="1:11" x14ac:dyDescent="0.75">
      <c r="A44">
        <v>44</v>
      </c>
      <c r="B44">
        <v>756.17700000000002</v>
      </c>
      <c r="C44">
        <v>721.22299999999996</v>
      </c>
      <c r="D44">
        <v>263.73399999999998</v>
      </c>
      <c r="E44">
        <v>440.65600000000001</v>
      </c>
      <c r="G44" s="1">
        <f t="shared" si="0"/>
        <v>34.954000000000065</v>
      </c>
      <c r="I44">
        <f t="shared" si="1"/>
        <v>44</v>
      </c>
      <c r="J44">
        <f t="shared" si="3"/>
        <v>0.56145976484959659</v>
      </c>
      <c r="K44">
        <f t="shared" si="2"/>
        <v>0.4887917269597325</v>
      </c>
    </row>
    <row r="45" spans="1:11" x14ac:dyDescent="0.75">
      <c r="A45">
        <v>45</v>
      </c>
      <c r="B45">
        <v>700.76900000000001</v>
      </c>
      <c r="C45">
        <v>679.03300000000002</v>
      </c>
      <c r="D45">
        <v>259.71499999999997</v>
      </c>
      <c r="E45">
        <v>444.77600000000001</v>
      </c>
      <c r="G45" s="1">
        <f t="shared" si="0"/>
        <v>21.73599999999999</v>
      </c>
      <c r="I45">
        <f t="shared" si="1"/>
        <v>45</v>
      </c>
      <c r="J45">
        <f t="shared" si="3"/>
        <v>0.39326614750343603</v>
      </c>
      <c r="K45">
        <f t="shared" si="2"/>
        <v>0.47021639530014525</v>
      </c>
    </row>
    <row r="46" spans="1:11" x14ac:dyDescent="0.75">
      <c r="A46">
        <v>46</v>
      </c>
      <c r="B46">
        <v>699.45399999999995</v>
      </c>
      <c r="C46">
        <v>679.726</v>
      </c>
      <c r="D46">
        <v>254.30099999999999</v>
      </c>
      <c r="E46">
        <v>450.60199999999998</v>
      </c>
      <c r="G46" s="1">
        <f t="shared" si="0"/>
        <v>19.727999999999952</v>
      </c>
      <c r="I46">
        <f t="shared" si="1"/>
        <v>46</v>
      </c>
      <c r="J46">
        <f t="shared" si="3"/>
        <v>0.3677151727999185</v>
      </c>
      <c r="K46">
        <f t="shared" si="2"/>
        <v>0.44555386839765032</v>
      </c>
    </row>
    <row r="47" spans="1:11" x14ac:dyDescent="0.75">
      <c r="A47">
        <v>47</v>
      </c>
      <c r="B47">
        <v>711.428</v>
      </c>
      <c r="C47">
        <v>690.476</v>
      </c>
      <c r="D47">
        <v>258.13400000000001</v>
      </c>
      <c r="E47">
        <v>448.09699999999998</v>
      </c>
      <c r="G47" s="1">
        <f t="shared" si="0"/>
        <v>20.951999999999998</v>
      </c>
      <c r="I47">
        <f t="shared" si="1"/>
        <v>47</v>
      </c>
      <c r="J47">
        <f t="shared" si="3"/>
        <v>0.3832900697307482</v>
      </c>
      <c r="K47">
        <f t="shared" si="2"/>
        <v>0.46063816493293147</v>
      </c>
    </row>
    <row r="48" spans="1:11" x14ac:dyDescent="0.75">
      <c r="A48">
        <v>48</v>
      </c>
      <c r="B48">
        <v>708.13199999999995</v>
      </c>
      <c r="C48">
        <v>693.77</v>
      </c>
      <c r="D48">
        <v>258.46600000000001</v>
      </c>
      <c r="E48">
        <v>438.202</v>
      </c>
      <c r="G48" s="1">
        <f t="shared" si="0"/>
        <v>14.361999999999966</v>
      </c>
      <c r="I48">
        <f t="shared" si="1"/>
        <v>48</v>
      </c>
      <c r="J48">
        <f t="shared" si="3"/>
        <v>0.29943502824858775</v>
      </c>
      <c r="K48">
        <f t="shared" si="2"/>
        <v>0.47600580763163025</v>
      </c>
    </row>
    <row r="49" spans="1:11" x14ac:dyDescent="0.75">
      <c r="A49">
        <v>49</v>
      </c>
      <c r="B49">
        <v>703.09900000000005</v>
      </c>
      <c r="C49">
        <v>682.49</v>
      </c>
      <c r="D49">
        <v>247.495</v>
      </c>
      <c r="E49">
        <v>441.88900000000001</v>
      </c>
      <c r="G49" s="1">
        <f t="shared" si="0"/>
        <v>20.609000000000037</v>
      </c>
      <c r="I49">
        <f t="shared" si="1"/>
        <v>49</v>
      </c>
      <c r="J49">
        <f t="shared" si="3"/>
        <v>0.37892553570519771</v>
      </c>
      <c r="K49">
        <f t="shared" si="2"/>
        <v>0.4364703360475195</v>
      </c>
    </row>
    <row r="50" spans="1:11" x14ac:dyDescent="0.75">
      <c r="A50">
        <v>50</v>
      </c>
      <c r="B50">
        <v>717.875</v>
      </c>
      <c r="C50">
        <v>693.755</v>
      </c>
      <c r="D50">
        <v>252.553</v>
      </c>
      <c r="E50">
        <v>445.029</v>
      </c>
      <c r="G50" s="1">
        <f t="shared" si="0"/>
        <v>24.120000000000005</v>
      </c>
      <c r="I50">
        <f t="shared" si="1"/>
        <v>50</v>
      </c>
      <c r="J50">
        <f t="shared" si="3"/>
        <v>0.42360156766936485</v>
      </c>
      <c r="K50">
        <f t="shared" si="2"/>
        <v>0.44781542570047594</v>
      </c>
    </row>
    <row r="51" spans="1:11" x14ac:dyDescent="0.75">
      <c r="A51">
        <v>51</v>
      </c>
      <c r="B51">
        <v>712.68399999999997</v>
      </c>
      <c r="C51">
        <v>692.55399999999997</v>
      </c>
      <c r="D51">
        <v>252.95699999999999</v>
      </c>
      <c r="E51">
        <v>440.46199999999999</v>
      </c>
      <c r="G51" s="1">
        <f t="shared" si="0"/>
        <v>20.129999999999995</v>
      </c>
      <c r="I51">
        <f t="shared" si="1"/>
        <v>51</v>
      </c>
      <c r="J51">
        <f t="shared" si="3"/>
        <v>0.3728304575762208</v>
      </c>
      <c r="K51">
        <f t="shared" si="2"/>
        <v>0.45545805742958601</v>
      </c>
    </row>
    <row r="52" spans="1:11" x14ac:dyDescent="0.75">
      <c r="A52">
        <v>52</v>
      </c>
      <c r="B52">
        <v>743.65099999999995</v>
      </c>
      <c r="C52">
        <v>709.33699999999999</v>
      </c>
      <c r="D52">
        <v>247.11600000000001</v>
      </c>
      <c r="E52">
        <v>448.66199999999998</v>
      </c>
      <c r="G52" s="1">
        <f t="shared" si="0"/>
        <v>34.313999999999965</v>
      </c>
      <c r="I52">
        <f t="shared" si="1"/>
        <v>52</v>
      </c>
      <c r="J52">
        <f t="shared" si="3"/>
        <v>0.55331602789229895</v>
      </c>
      <c r="K52">
        <f t="shared" si="2"/>
        <v>0.42632248328069572</v>
      </c>
    </row>
    <row r="53" spans="1:11" x14ac:dyDescent="0.75">
      <c r="A53">
        <v>53</v>
      </c>
      <c r="B53">
        <v>760.85500000000002</v>
      </c>
      <c r="C53">
        <v>711</v>
      </c>
      <c r="D53">
        <v>250.48599999999999</v>
      </c>
      <c r="E53">
        <v>460.58300000000003</v>
      </c>
      <c r="G53" s="1">
        <f t="shared" si="0"/>
        <v>49.855000000000018</v>
      </c>
      <c r="I53">
        <f t="shared" si="1"/>
        <v>53</v>
      </c>
      <c r="J53">
        <f t="shared" si="3"/>
        <v>0.75106886547564555</v>
      </c>
      <c r="K53">
        <f t="shared" si="2"/>
        <v>0.42129524961609938</v>
      </c>
    </row>
    <row r="54" spans="1:11" x14ac:dyDescent="0.75">
      <c r="A54">
        <v>54</v>
      </c>
      <c r="B54">
        <v>745.17100000000005</v>
      </c>
      <c r="C54">
        <v>704.83699999999999</v>
      </c>
      <c r="D54">
        <v>253.80099999999999</v>
      </c>
      <c r="E54">
        <v>447.81</v>
      </c>
      <c r="G54" s="1">
        <f t="shared" si="0"/>
        <v>40.33400000000006</v>
      </c>
      <c r="I54">
        <f t="shared" si="1"/>
        <v>54</v>
      </c>
      <c r="J54">
        <f t="shared" si="3"/>
        <v>0.62991805364686826</v>
      </c>
      <c r="K54">
        <f t="shared" si="2"/>
        <v>0.44782343430645799</v>
      </c>
    </row>
    <row r="55" spans="1:11" x14ac:dyDescent="0.75">
      <c r="A55">
        <v>55</v>
      </c>
      <c r="B55">
        <v>722.947</v>
      </c>
      <c r="C55">
        <v>685.81700000000001</v>
      </c>
      <c r="D55">
        <v>246.53700000000001</v>
      </c>
      <c r="E55">
        <v>449.79599999999999</v>
      </c>
      <c r="G55" s="1">
        <f t="shared" si="0"/>
        <v>37.129999999999995</v>
      </c>
      <c r="I55">
        <f t="shared" si="1"/>
        <v>55</v>
      </c>
      <c r="J55">
        <f t="shared" si="3"/>
        <v>0.589148470504403</v>
      </c>
      <c r="K55">
        <f t="shared" si="2"/>
        <v>0.42310094725224079</v>
      </c>
    </row>
    <row r="56" spans="1:11" x14ac:dyDescent="0.75">
      <c r="A56">
        <v>56</v>
      </c>
      <c r="B56">
        <v>753.89499999999998</v>
      </c>
      <c r="C56">
        <v>710.32399999999996</v>
      </c>
      <c r="D56">
        <v>246.179</v>
      </c>
      <c r="E56">
        <v>460.87900000000002</v>
      </c>
      <c r="G56" s="1">
        <f t="shared" si="0"/>
        <v>43.571000000000026</v>
      </c>
      <c r="I56">
        <f t="shared" si="1"/>
        <v>56</v>
      </c>
      <c r="J56">
        <f t="shared" si="3"/>
        <v>0.6711075482261929</v>
      </c>
      <c r="K56">
        <f t="shared" si="2"/>
        <v>0.40829443878913041</v>
      </c>
    </row>
    <row r="57" spans="1:11" x14ac:dyDescent="0.75">
      <c r="A57">
        <v>57</v>
      </c>
      <c r="B57">
        <v>706.23599999999999</v>
      </c>
      <c r="C57">
        <v>690.65</v>
      </c>
      <c r="D57">
        <v>242.852</v>
      </c>
      <c r="E57">
        <v>446.80700000000002</v>
      </c>
      <c r="G57" s="1">
        <f t="shared" si="0"/>
        <v>15.586000000000013</v>
      </c>
      <c r="I57">
        <f t="shared" si="1"/>
        <v>57</v>
      </c>
      <c r="J57">
        <f t="shared" si="3"/>
        <v>0.31500992517941745</v>
      </c>
      <c r="K57">
        <f t="shared" si="2"/>
        <v>0.41569489025632866</v>
      </c>
    </row>
    <row r="58" spans="1:11" x14ac:dyDescent="0.75">
      <c r="A58">
        <v>58</v>
      </c>
      <c r="B58">
        <v>692.58600000000001</v>
      </c>
      <c r="C58">
        <v>675.19899999999996</v>
      </c>
      <c r="D58">
        <v>240.94</v>
      </c>
      <c r="E58">
        <v>445.048</v>
      </c>
      <c r="G58" s="1">
        <f t="shared" si="0"/>
        <v>17.387000000000057</v>
      </c>
      <c r="I58">
        <f t="shared" si="1"/>
        <v>58</v>
      </c>
      <c r="J58">
        <f t="shared" si="3"/>
        <v>0.3379269099608096</v>
      </c>
      <c r="K58">
        <f t="shared" si="2"/>
        <v>0.41206221850311336</v>
      </c>
    </row>
    <row r="59" spans="1:11" x14ac:dyDescent="0.75">
      <c r="A59">
        <v>59</v>
      </c>
      <c r="B59">
        <v>700.86400000000003</v>
      </c>
      <c r="C59">
        <v>688.45399999999995</v>
      </c>
      <c r="D59">
        <v>247.608</v>
      </c>
      <c r="E59">
        <v>453.06</v>
      </c>
      <c r="G59" s="1">
        <f t="shared" si="0"/>
        <v>12.410000000000082</v>
      </c>
      <c r="I59">
        <f t="shared" si="1"/>
        <v>59</v>
      </c>
      <c r="J59">
        <f t="shared" si="3"/>
        <v>0.27459663052883559</v>
      </c>
      <c r="K59">
        <f t="shared" si="2"/>
        <v>0.42217017954722874</v>
      </c>
    </row>
    <row r="60" spans="1:11" x14ac:dyDescent="0.75">
      <c r="A60">
        <v>60</v>
      </c>
      <c r="B60">
        <v>686.79300000000001</v>
      </c>
      <c r="C60">
        <v>669.56100000000004</v>
      </c>
      <c r="D60">
        <v>241.78299999999999</v>
      </c>
      <c r="E60">
        <v>436.54199999999997</v>
      </c>
      <c r="G60" s="1">
        <f t="shared" si="0"/>
        <v>17.231999999999971</v>
      </c>
      <c r="I60">
        <f t="shared" si="1"/>
        <v>60</v>
      </c>
      <c r="J60">
        <f t="shared" si="3"/>
        <v>0.33595459866646327</v>
      </c>
      <c r="K60">
        <f t="shared" si="2"/>
        <v>0.42579815632680657</v>
      </c>
    </row>
    <row r="61" spans="1:11" x14ac:dyDescent="0.75">
      <c r="A61">
        <v>61</v>
      </c>
      <c r="B61">
        <v>730.26400000000001</v>
      </c>
      <c r="C61">
        <v>711.20399999999995</v>
      </c>
      <c r="D61">
        <v>245.27099999999999</v>
      </c>
      <c r="E61">
        <v>441.77699999999999</v>
      </c>
      <c r="G61" s="1">
        <f t="shared" si="0"/>
        <v>19.060000000000059</v>
      </c>
      <c r="I61">
        <f t="shared" si="1"/>
        <v>61</v>
      </c>
      <c r="J61">
        <f t="shared" si="3"/>
        <v>0.35921514735074189</v>
      </c>
      <c r="K61">
        <f t="shared" si="2"/>
        <v>0.42971063811273025</v>
      </c>
    </row>
    <row r="62" spans="1:11" x14ac:dyDescent="0.75">
      <c r="A62">
        <v>62</v>
      </c>
      <c r="B62">
        <v>731.58600000000001</v>
      </c>
      <c r="C62">
        <v>705.755</v>
      </c>
      <c r="D62">
        <v>244.596</v>
      </c>
      <c r="E62">
        <v>438.62</v>
      </c>
      <c r="G62" s="1">
        <f t="shared" si="0"/>
        <v>25.831000000000017</v>
      </c>
      <c r="I62">
        <f t="shared" si="1"/>
        <v>62</v>
      </c>
      <c r="J62">
        <f t="shared" si="3"/>
        <v>0.44537333944113677</v>
      </c>
      <c r="K62">
        <f t="shared" si="2"/>
        <v>0.43184985248885821</v>
      </c>
    </row>
    <row r="63" spans="1:11" x14ac:dyDescent="0.75">
      <c r="A63">
        <v>63</v>
      </c>
      <c r="B63">
        <v>729.15700000000004</v>
      </c>
      <c r="C63">
        <v>697.34699999999998</v>
      </c>
      <c r="D63">
        <v>237.988</v>
      </c>
      <c r="E63">
        <v>428.28899999999999</v>
      </c>
      <c r="G63" s="1">
        <f t="shared" si="0"/>
        <v>31.810000000000059</v>
      </c>
      <c r="I63">
        <f t="shared" si="1"/>
        <v>63</v>
      </c>
      <c r="J63">
        <f t="shared" si="3"/>
        <v>0.52145365704687852</v>
      </c>
      <c r="K63">
        <f t="shared" si="2"/>
        <v>0.42488703781192322</v>
      </c>
    </row>
    <row r="64" spans="1:11" x14ac:dyDescent="0.75">
      <c r="A64">
        <v>64</v>
      </c>
      <c r="B64">
        <v>723.91399999999999</v>
      </c>
      <c r="C64">
        <v>701.07100000000003</v>
      </c>
      <c r="D64">
        <v>243.44</v>
      </c>
      <c r="E64">
        <v>436.71699999999998</v>
      </c>
      <c r="G64" s="1">
        <f t="shared" si="0"/>
        <v>22.842999999999961</v>
      </c>
      <c r="I64">
        <f t="shared" si="1"/>
        <v>64</v>
      </c>
      <c r="J64">
        <f t="shared" si="3"/>
        <v>0.40735226752175907</v>
      </c>
      <c r="K64">
        <f t="shared" si="2"/>
        <v>0.43079468421335138</v>
      </c>
    </row>
    <row r="65" spans="1:11" x14ac:dyDescent="0.75">
      <c r="A65">
        <v>65</v>
      </c>
      <c r="B65">
        <v>704.69299999999998</v>
      </c>
      <c r="C65">
        <v>688</v>
      </c>
      <c r="D65">
        <v>230.12</v>
      </c>
      <c r="E65">
        <v>409.83699999999999</v>
      </c>
      <c r="G65" s="1">
        <f t="shared" si="0"/>
        <v>16.692999999999984</v>
      </c>
      <c r="I65">
        <f t="shared" si="1"/>
        <v>65</v>
      </c>
      <c r="J65">
        <f t="shared" si="3"/>
        <v>0.32909604519774049</v>
      </c>
      <c r="K65">
        <f t="shared" si="2"/>
        <v>0.42479048568678263</v>
      </c>
    </row>
    <row r="66" spans="1:11" x14ac:dyDescent="0.75">
      <c r="A66">
        <v>66</v>
      </c>
      <c r="B66">
        <v>732.67100000000005</v>
      </c>
      <c r="C66">
        <v>706.27599999999995</v>
      </c>
      <c r="D66">
        <v>235.75299999999999</v>
      </c>
      <c r="E66">
        <v>417.596</v>
      </c>
      <c r="G66" s="1">
        <f t="shared" si="0"/>
        <v>26.395000000000095</v>
      </c>
      <c r="I66">
        <f t="shared" si="1"/>
        <v>66</v>
      </c>
      <c r="J66">
        <f t="shared" si="3"/>
        <v>0.45255000763475506</v>
      </c>
      <c r="K66">
        <f t="shared" si="2"/>
        <v>0.43264358391913865</v>
      </c>
    </row>
    <row r="67" spans="1:11" x14ac:dyDescent="0.75">
      <c r="A67">
        <v>67</v>
      </c>
      <c r="B67">
        <v>735.23599999999999</v>
      </c>
      <c r="C67">
        <v>702.78</v>
      </c>
      <c r="D67">
        <v>236.56200000000001</v>
      </c>
      <c r="E67">
        <v>413.98399999999998</v>
      </c>
      <c r="G67" s="1">
        <f t="shared" ref="G67:G103" si="4">B67-C67</f>
        <v>32.456000000000017</v>
      </c>
      <c r="I67">
        <f t="shared" ref="I67:I103" si="5">A67</f>
        <v>67</v>
      </c>
      <c r="J67">
        <f t="shared" si="3"/>
        <v>0.52967374153814895</v>
      </c>
      <c r="K67">
        <f t="shared" ref="K67:K103" si="6">(D67-107)/(E67-120)</f>
        <v>0.44071105910525749</v>
      </c>
    </row>
    <row r="68" spans="1:11" x14ac:dyDescent="0.75">
      <c r="A68">
        <v>68</v>
      </c>
      <c r="B68">
        <v>753.00699999999995</v>
      </c>
      <c r="C68">
        <v>703.71500000000003</v>
      </c>
      <c r="D68">
        <v>233.005</v>
      </c>
      <c r="E68">
        <v>401.75</v>
      </c>
      <c r="G68" s="1">
        <f t="shared" si="4"/>
        <v>49.291999999999916</v>
      </c>
      <c r="I68">
        <f t="shared" si="5"/>
        <v>68</v>
      </c>
      <c r="J68">
        <f t="shared" ref="J68:J103" si="7">(G68-MIN(G$3:G$103))/(MAX(G$3:G$103)-MIN(G$3:G$103))</f>
        <v>0.74390492187102264</v>
      </c>
      <c r="K68">
        <f t="shared" si="6"/>
        <v>0.4472227151730257</v>
      </c>
    </row>
    <row r="69" spans="1:11" x14ac:dyDescent="0.75">
      <c r="A69">
        <v>69</v>
      </c>
      <c r="B69">
        <v>736.88499999999999</v>
      </c>
      <c r="C69">
        <v>695.84</v>
      </c>
      <c r="D69">
        <v>231.745</v>
      </c>
      <c r="E69">
        <v>393.15100000000001</v>
      </c>
      <c r="G69" s="1">
        <f t="shared" si="4"/>
        <v>41.044999999999959</v>
      </c>
      <c r="I69">
        <f t="shared" si="5"/>
        <v>69</v>
      </c>
      <c r="J69">
        <f t="shared" si="7"/>
        <v>0.63896523642286329</v>
      </c>
      <c r="K69">
        <f t="shared" si="6"/>
        <v>0.45668879118143446</v>
      </c>
    </row>
    <row r="70" spans="1:11" x14ac:dyDescent="0.75">
      <c r="A70">
        <v>70</v>
      </c>
      <c r="B70">
        <v>735.649</v>
      </c>
      <c r="C70">
        <v>703.03</v>
      </c>
      <c r="D70">
        <v>239.10900000000001</v>
      </c>
      <c r="E70">
        <v>396.83300000000003</v>
      </c>
      <c r="G70" s="1">
        <f t="shared" si="4"/>
        <v>32.619000000000028</v>
      </c>
      <c r="I70">
        <f t="shared" si="5"/>
        <v>70</v>
      </c>
      <c r="J70">
        <f t="shared" si="7"/>
        <v>0.53174784954446042</v>
      </c>
      <c r="K70">
        <f t="shared" si="6"/>
        <v>0.47721550537688784</v>
      </c>
    </row>
    <row r="71" spans="1:11" x14ac:dyDescent="0.75">
      <c r="A71">
        <v>71</v>
      </c>
      <c r="B71">
        <v>731.44600000000003</v>
      </c>
      <c r="C71">
        <v>681.06500000000005</v>
      </c>
      <c r="D71">
        <v>232.17699999999999</v>
      </c>
      <c r="E71">
        <v>384.18799999999999</v>
      </c>
      <c r="G71" s="1">
        <f t="shared" si="4"/>
        <v>50.380999999999972</v>
      </c>
      <c r="I71">
        <f t="shared" si="5"/>
        <v>71</v>
      </c>
      <c r="J71">
        <f t="shared" si="7"/>
        <v>0.75776199928742283</v>
      </c>
      <c r="K71">
        <f t="shared" si="6"/>
        <v>0.47381788726210122</v>
      </c>
    </row>
    <row r="72" spans="1:11" x14ac:dyDescent="0.75">
      <c r="A72">
        <v>72</v>
      </c>
      <c r="B72">
        <v>752.82600000000002</v>
      </c>
      <c r="C72">
        <v>716.25</v>
      </c>
      <c r="D72">
        <v>240.989</v>
      </c>
      <c r="E72">
        <v>396.26600000000002</v>
      </c>
      <c r="G72" s="1">
        <f t="shared" si="4"/>
        <v>36.576000000000022</v>
      </c>
      <c r="I72">
        <f t="shared" si="5"/>
        <v>72</v>
      </c>
      <c r="J72">
        <f t="shared" si="7"/>
        <v>0.58209904820074376</v>
      </c>
      <c r="K72">
        <f t="shared" si="6"/>
        <v>0.48499996380300142</v>
      </c>
    </row>
    <row r="73" spans="1:11" x14ac:dyDescent="0.75">
      <c r="A73">
        <v>73</v>
      </c>
      <c r="B73">
        <v>744.779</v>
      </c>
      <c r="C73">
        <v>714.42200000000003</v>
      </c>
      <c r="D73">
        <v>238.12799999999999</v>
      </c>
      <c r="E73">
        <v>399.39699999999999</v>
      </c>
      <c r="G73" s="1">
        <f t="shared" si="4"/>
        <v>30.356999999999971</v>
      </c>
      <c r="I73">
        <f t="shared" si="5"/>
        <v>73</v>
      </c>
      <c r="J73">
        <f t="shared" si="7"/>
        <v>0.50296482923601571</v>
      </c>
      <c r="K73">
        <f t="shared" si="6"/>
        <v>0.46932501064793103</v>
      </c>
    </row>
    <row r="74" spans="1:11" x14ac:dyDescent="0.75">
      <c r="A74">
        <v>74</v>
      </c>
      <c r="B74">
        <v>764.93899999999996</v>
      </c>
      <c r="C74">
        <v>725.79499999999996</v>
      </c>
      <c r="D74">
        <v>236.48400000000001</v>
      </c>
      <c r="E74">
        <v>403.66699999999997</v>
      </c>
      <c r="G74" s="1">
        <f t="shared" si="4"/>
        <v>39.144000000000005</v>
      </c>
      <c r="I74">
        <f t="shared" si="5"/>
        <v>74</v>
      </c>
      <c r="J74">
        <f t="shared" si="7"/>
        <v>0.61477579274189487</v>
      </c>
      <c r="K74">
        <f t="shared" si="6"/>
        <v>0.45646479851375032</v>
      </c>
    </row>
    <row r="75" spans="1:11" x14ac:dyDescent="0.75">
      <c r="A75">
        <v>75</v>
      </c>
      <c r="B75">
        <v>766.678</v>
      </c>
      <c r="C75">
        <v>706.46100000000001</v>
      </c>
      <c r="D75">
        <v>236.80799999999999</v>
      </c>
      <c r="E75">
        <v>401.15899999999999</v>
      </c>
      <c r="G75" s="1">
        <f t="shared" si="4"/>
        <v>60.216999999999985</v>
      </c>
      <c r="I75">
        <f t="shared" si="5"/>
        <v>75</v>
      </c>
      <c r="J75">
        <f t="shared" si="7"/>
        <v>0.88292105664987008</v>
      </c>
      <c r="K75">
        <f t="shared" si="6"/>
        <v>0.4616889375762469</v>
      </c>
    </row>
    <row r="76" spans="1:11" x14ac:dyDescent="0.75">
      <c r="A76">
        <v>76</v>
      </c>
      <c r="B76">
        <v>741.18799999999999</v>
      </c>
      <c r="C76">
        <v>698.41</v>
      </c>
      <c r="D76">
        <v>232.63300000000001</v>
      </c>
      <c r="E76">
        <v>389.74599999999998</v>
      </c>
      <c r="G76" s="1">
        <f t="shared" si="4"/>
        <v>42.77800000000002</v>
      </c>
      <c r="I76">
        <f t="shared" si="5"/>
        <v>76</v>
      </c>
      <c r="J76">
        <f t="shared" si="7"/>
        <v>0.66101694915254294</v>
      </c>
      <c r="K76">
        <f t="shared" si="6"/>
        <v>0.46574555322414424</v>
      </c>
    </row>
    <row r="77" spans="1:11" x14ac:dyDescent="0.75">
      <c r="A77">
        <v>77</v>
      </c>
      <c r="B77">
        <v>724.84699999999998</v>
      </c>
      <c r="C77">
        <v>678.86500000000001</v>
      </c>
      <c r="D77">
        <v>233.84700000000001</v>
      </c>
      <c r="E77">
        <v>396.678</v>
      </c>
      <c r="G77" s="1">
        <f t="shared" si="4"/>
        <v>45.981999999999971</v>
      </c>
      <c r="I77">
        <f t="shared" si="5"/>
        <v>77</v>
      </c>
      <c r="J77">
        <f t="shared" si="7"/>
        <v>0.70178653229500676</v>
      </c>
      <c r="K77">
        <f t="shared" si="6"/>
        <v>0.4584643520626866</v>
      </c>
    </row>
    <row r="78" spans="1:11" x14ac:dyDescent="0.75">
      <c r="A78">
        <v>78</v>
      </c>
      <c r="B78">
        <v>737.90300000000002</v>
      </c>
      <c r="C78">
        <v>683.38</v>
      </c>
      <c r="D78">
        <v>231.84700000000001</v>
      </c>
      <c r="E78">
        <v>389.36700000000002</v>
      </c>
      <c r="G78" s="1">
        <f t="shared" si="4"/>
        <v>54.523000000000025</v>
      </c>
      <c r="I78">
        <f t="shared" si="5"/>
        <v>78</v>
      </c>
      <c r="J78">
        <f t="shared" si="7"/>
        <v>0.81046724690792527</v>
      </c>
      <c r="K78">
        <f t="shared" si="6"/>
        <v>0.46348290622088079</v>
      </c>
    </row>
    <row r="79" spans="1:11" x14ac:dyDescent="0.75">
      <c r="A79">
        <v>79</v>
      </c>
      <c r="B79">
        <v>724.72199999999998</v>
      </c>
      <c r="C79">
        <v>680.76</v>
      </c>
      <c r="D79">
        <v>234.48</v>
      </c>
      <c r="E79">
        <v>387.21499999999997</v>
      </c>
      <c r="G79" s="1">
        <f t="shared" si="4"/>
        <v>43.961999999999989</v>
      </c>
      <c r="I79">
        <f t="shared" si="5"/>
        <v>79</v>
      </c>
      <c r="J79">
        <f t="shared" si="7"/>
        <v>0.67608286252354055</v>
      </c>
      <c r="K79">
        <f t="shared" si="6"/>
        <v>0.47706902681361452</v>
      </c>
    </row>
    <row r="80" spans="1:11" x14ac:dyDescent="0.75">
      <c r="A80">
        <v>80</v>
      </c>
      <c r="B80">
        <v>747.23599999999999</v>
      </c>
      <c r="C80">
        <v>687.96</v>
      </c>
      <c r="D80">
        <v>233.71799999999999</v>
      </c>
      <c r="E80">
        <v>393.41199999999998</v>
      </c>
      <c r="G80" s="1">
        <f t="shared" si="4"/>
        <v>59.275999999999954</v>
      </c>
      <c r="I80">
        <f t="shared" si="5"/>
        <v>80</v>
      </c>
      <c r="J80">
        <f t="shared" si="7"/>
        <v>0.87094721840484501</v>
      </c>
      <c r="K80">
        <f t="shared" si="6"/>
        <v>0.46346905037086888</v>
      </c>
    </row>
    <row r="81" spans="1:11" x14ac:dyDescent="0.75">
      <c r="A81">
        <v>81</v>
      </c>
      <c r="B81">
        <v>737.84</v>
      </c>
      <c r="C81">
        <v>685.30499999999995</v>
      </c>
      <c r="D81">
        <v>229.06200000000001</v>
      </c>
      <c r="E81">
        <v>384.38400000000001</v>
      </c>
      <c r="G81" s="1">
        <f t="shared" si="4"/>
        <v>52.535000000000082</v>
      </c>
      <c r="I81">
        <f t="shared" si="5"/>
        <v>81</v>
      </c>
      <c r="J81">
        <f t="shared" si="7"/>
        <v>0.7851707639843245</v>
      </c>
      <c r="K81">
        <f t="shared" si="6"/>
        <v>0.46168451948680711</v>
      </c>
    </row>
    <row r="82" spans="1:11" x14ac:dyDescent="0.75">
      <c r="A82">
        <v>82</v>
      </c>
      <c r="B82">
        <v>725.81200000000001</v>
      </c>
      <c r="C82">
        <v>682.11</v>
      </c>
      <c r="D82">
        <v>231.16900000000001</v>
      </c>
      <c r="E82">
        <v>374.26600000000002</v>
      </c>
      <c r="G82" s="1">
        <f t="shared" si="4"/>
        <v>43.701999999999998</v>
      </c>
      <c r="I82">
        <f t="shared" si="5"/>
        <v>82</v>
      </c>
      <c r="J82">
        <f t="shared" si="7"/>
        <v>0.67277446938463914</v>
      </c>
      <c r="K82">
        <f t="shared" si="6"/>
        <v>0.48834291647329964</v>
      </c>
    </row>
    <row r="83" spans="1:11" x14ac:dyDescent="0.75">
      <c r="A83">
        <v>83</v>
      </c>
      <c r="B83">
        <v>741.54300000000001</v>
      </c>
      <c r="C83">
        <v>681.16300000000001</v>
      </c>
      <c r="D83">
        <v>232.20500000000001</v>
      </c>
      <c r="E83">
        <v>395.63900000000001</v>
      </c>
      <c r="G83" s="1">
        <f t="shared" si="4"/>
        <v>60.379999999999995</v>
      </c>
      <c r="I83">
        <f t="shared" si="5"/>
        <v>83</v>
      </c>
      <c r="J83">
        <f t="shared" si="7"/>
        <v>0.88499516465618155</v>
      </c>
      <c r="K83">
        <f t="shared" si="6"/>
        <v>0.45423543112549386</v>
      </c>
    </row>
    <row r="84" spans="1:11" x14ac:dyDescent="0.75">
      <c r="A84">
        <v>84</v>
      </c>
      <c r="B84">
        <v>737.654</v>
      </c>
      <c r="C84">
        <v>685.43799999999999</v>
      </c>
      <c r="D84">
        <v>234.26900000000001</v>
      </c>
      <c r="E84">
        <v>406.16699999999997</v>
      </c>
      <c r="G84" s="1">
        <f t="shared" si="4"/>
        <v>52.216000000000008</v>
      </c>
      <c r="I84">
        <f t="shared" si="5"/>
        <v>84</v>
      </c>
      <c r="J84">
        <f t="shared" si="7"/>
        <v>0.78111162009467117</v>
      </c>
      <c r="K84">
        <f t="shared" si="6"/>
        <v>0.44473681451739727</v>
      </c>
    </row>
    <row r="85" spans="1:11" x14ac:dyDescent="0.75">
      <c r="A85">
        <v>85</v>
      </c>
      <c r="B85">
        <v>764.23500000000001</v>
      </c>
      <c r="C85">
        <v>710.67200000000003</v>
      </c>
      <c r="D85">
        <v>232.73099999999999</v>
      </c>
      <c r="E85">
        <v>396.41699999999997</v>
      </c>
      <c r="G85" s="1">
        <f t="shared" si="4"/>
        <v>53.562999999999988</v>
      </c>
      <c r="I85">
        <f t="shared" si="5"/>
        <v>85</v>
      </c>
      <c r="J85">
        <f t="shared" si="7"/>
        <v>0.79825164147198047</v>
      </c>
      <c r="K85">
        <f t="shared" si="6"/>
        <v>0.45485986751900209</v>
      </c>
    </row>
    <row r="86" spans="1:11" x14ac:dyDescent="0.75">
      <c r="A86">
        <v>86</v>
      </c>
      <c r="B86">
        <v>739.08299999999997</v>
      </c>
      <c r="C86">
        <v>678.54300000000001</v>
      </c>
      <c r="D86">
        <v>239.548</v>
      </c>
      <c r="E86">
        <v>409.19200000000001</v>
      </c>
      <c r="G86" s="1">
        <f t="shared" si="4"/>
        <v>60.539999999999964</v>
      </c>
      <c r="I86">
        <f t="shared" si="5"/>
        <v>86</v>
      </c>
      <c r="J86">
        <f t="shared" si="7"/>
        <v>0.88703109889550524</v>
      </c>
      <c r="K86">
        <f t="shared" si="6"/>
        <v>0.45833909651719273</v>
      </c>
    </row>
    <row r="87" spans="1:11" x14ac:dyDescent="0.75">
      <c r="A87">
        <v>87</v>
      </c>
      <c r="B87">
        <v>746.24300000000005</v>
      </c>
      <c r="C87">
        <v>684.71400000000006</v>
      </c>
      <c r="D87">
        <v>236.23500000000001</v>
      </c>
      <c r="E87">
        <v>413.63900000000001</v>
      </c>
      <c r="G87" s="1">
        <f t="shared" si="4"/>
        <v>61.528999999999996</v>
      </c>
      <c r="I87">
        <f t="shared" si="5"/>
        <v>87</v>
      </c>
      <c r="J87">
        <f t="shared" si="7"/>
        <v>0.8996157174123276</v>
      </c>
      <c r="K87">
        <f t="shared" si="6"/>
        <v>0.44011524354734899</v>
      </c>
    </row>
    <row r="88" spans="1:11" x14ac:dyDescent="0.75">
      <c r="A88">
        <v>88</v>
      </c>
      <c r="B88">
        <v>734.03599999999994</v>
      </c>
      <c r="C88">
        <v>686.91800000000001</v>
      </c>
      <c r="D88">
        <v>230.77699999999999</v>
      </c>
      <c r="E88">
        <v>393.14499999999998</v>
      </c>
      <c r="G88" s="1">
        <f t="shared" si="4"/>
        <v>47.117999999999938</v>
      </c>
      <c r="I88">
        <f t="shared" si="5"/>
        <v>88</v>
      </c>
      <c r="J88">
        <f t="shared" si="7"/>
        <v>0.71624166539420719</v>
      </c>
      <c r="K88">
        <f t="shared" si="6"/>
        <v>0.45315491771769573</v>
      </c>
    </row>
    <row r="89" spans="1:11" x14ac:dyDescent="0.75">
      <c r="A89">
        <v>89</v>
      </c>
      <c r="B89">
        <v>708.06200000000001</v>
      </c>
      <c r="C89">
        <v>670.3</v>
      </c>
      <c r="D89">
        <v>231.81899999999999</v>
      </c>
      <c r="E89">
        <v>399.50799999999998</v>
      </c>
      <c r="G89" s="1">
        <f t="shared" si="4"/>
        <v>37.762000000000057</v>
      </c>
      <c r="I89">
        <f t="shared" si="5"/>
        <v>89</v>
      </c>
      <c r="J89">
        <f t="shared" si="7"/>
        <v>0.59719041074973389</v>
      </c>
      <c r="K89">
        <f t="shared" si="6"/>
        <v>0.44656682456316099</v>
      </c>
    </row>
    <row r="90" spans="1:11" x14ac:dyDescent="0.75">
      <c r="A90">
        <v>90</v>
      </c>
      <c r="B90">
        <v>758.65300000000002</v>
      </c>
      <c r="C90">
        <v>689.23500000000001</v>
      </c>
      <c r="D90">
        <v>231.96600000000001</v>
      </c>
      <c r="E90">
        <v>392.06799999999998</v>
      </c>
      <c r="G90" s="1">
        <f t="shared" si="4"/>
        <v>69.418000000000006</v>
      </c>
      <c r="I90">
        <f t="shared" si="5"/>
        <v>90</v>
      </c>
      <c r="J90">
        <f t="shared" si="7"/>
        <v>1</v>
      </c>
      <c r="K90">
        <f t="shared" si="6"/>
        <v>0.45931899378096658</v>
      </c>
    </row>
    <row r="91" spans="1:11" x14ac:dyDescent="0.75">
      <c r="A91">
        <v>91</v>
      </c>
      <c r="B91">
        <v>723.50699999999995</v>
      </c>
      <c r="C91">
        <v>661.24</v>
      </c>
      <c r="D91">
        <v>228.62700000000001</v>
      </c>
      <c r="E91">
        <v>390.73399999999998</v>
      </c>
      <c r="G91" s="1">
        <f t="shared" si="4"/>
        <v>62.266999999999939</v>
      </c>
      <c r="I91">
        <f t="shared" si="5"/>
        <v>91</v>
      </c>
      <c r="J91">
        <f t="shared" si="7"/>
        <v>0.90900646409120911</v>
      </c>
      <c r="K91">
        <f t="shared" si="6"/>
        <v>0.44924907843122774</v>
      </c>
    </row>
    <row r="92" spans="1:11" x14ac:dyDescent="0.75">
      <c r="A92">
        <v>92</v>
      </c>
      <c r="B92">
        <v>715.72799999999995</v>
      </c>
      <c r="C92">
        <v>654.38499999999999</v>
      </c>
      <c r="D92">
        <v>225.583</v>
      </c>
      <c r="E92">
        <v>391.02600000000001</v>
      </c>
      <c r="G92" s="1">
        <f t="shared" si="4"/>
        <v>61.342999999999961</v>
      </c>
      <c r="I92">
        <f t="shared" si="5"/>
        <v>92</v>
      </c>
      <c r="J92">
        <f t="shared" si="7"/>
        <v>0.89724894385911291</v>
      </c>
      <c r="K92">
        <f t="shared" si="6"/>
        <v>0.43753366835654139</v>
      </c>
    </row>
    <row r="93" spans="1:11" x14ac:dyDescent="0.75">
      <c r="A93">
        <v>93</v>
      </c>
      <c r="B93">
        <v>722.02200000000005</v>
      </c>
      <c r="C93">
        <v>673.15099999999995</v>
      </c>
      <c r="D93">
        <v>228.12799999999999</v>
      </c>
      <c r="E93">
        <v>398.31400000000002</v>
      </c>
      <c r="G93" s="1">
        <f t="shared" si="4"/>
        <v>48.871000000000095</v>
      </c>
      <c r="I93">
        <f t="shared" si="5"/>
        <v>93</v>
      </c>
      <c r="J93">
        <f t="shared" si="7"/>
        <v>0.7385478699038035</v>
      </c>
      <c r="K93">
        <f t="shared" si="6"/>
        <v>0.43522065005712962</v>
      </c>
    </row>
    <row r="94" spans="1:11" x14ac:dyDescent="0.75">
      <c r="A94">
        <v>94</v>
      </c>
      <c r="B94">
        <v>696.875</v>
      </c>
      <c r="C94">
        <v>638.38</v>
      </c>
      <c r="D94">
        <v>231.29499999999999</v>
      </c>
      <c r="E94">
        <v>399.27600000000001</v>
      </c>
      <c r="G94" s="1">
        <f t="shared" si="4"/>
        <v>58.495000000000005</v>
      </c>
      <c r="I94">
        <f t="shared" si="5"/>
        <v>94</v>
      </c>
      <c r="J94">
        <f t="shared" si="7"/>
        <v>0.86100931439914508</v>
      </c>
      <c r="K94">
        <f t="shared" si="6"/>
        <v>0.44506151620619022</v>
      </c>
    </row>
    <row r="95" spans="1:11" x14ac:dyDescent="0.75">
      <c r="A95">
        <v>95</v>
      </c>
      <c r="B95">
        <v>698.65899999999999</v>
      </c>
      <c r="C95">
        <v>645.94600000000003</v>
      </c>
      <c r="D95">
        <v>231.73699999999999</v>
      </c>
      <c r="E95">
        <v>408.45299999999997</v>
      </c>
      <c r="G95" s="1">
        <f t="shared" si="4"/>
        <v>52.712999999999965</v>
      </c>
      <c r="I95">
        <f t="shared" si="5"/>
        <v>95</v>
      </c>
      <c r="J95">
        <f t="shared" si="7"/>
        <v>0.787435740825571</v>
      </c>
      <c r="K95">
        <f t="shared" si="6"/>
        <v>0.43243440005824174</v>
      </c>
    </row>
    <row r="96" spans="1:11" x14ac:dyDescent="0.75">
      <c r="A96">
        <v>96</v>
      </c>
      <c r="B96">
        <v>717.24199999999996</v>
      </c>
      <c r="C96">
        <v>665.45100000000002</v>
      </c>
      <c r="D96">
        <v>235.518</v>
      </c>
      <c r="E96">
        <v>407.86099999999999</v>
      </c>
      <c r="G96" s="1">
        <f t="shared" si="4"/>
        <v>51.79099999999994</v>
      </c>
      <c r="I96">
        <f t="shared" si="5"/>
        <v>96</v>
      </c>
      <c r="J96">
        <f t="shared" si="7"/>
        <v>0.77570366977146576</v>
      </c>
      <c r="K96">
        <f t="shared" si="6"/>
        <v>0.44645853380624678</v>
      </c>
    </row>
    <row r="97" spans="1:11" x14ac:dyDescent="0.75">
      <c r="A97">
        <v>97</v>
      </c>
      <c r="B97">
        <v>707.553</v>
      </c>
      <c r="C97">
        <v>647.92899999999997</v>
      </c>
      <c r="D97">
        <v>228.35</v>
      </c>
      <c r="E97">
        <v>395.197</v>
      </c>
      <c r="G97" s="1">
        <f t="shared" si="4"/>
        <v>59.624000000000024</v>
      </c>
      <c r="I97">
        <f t="shared" si="5"/>
        <v>97</v>
      </c>
      <c r="J97">
        <f t="shared" si="7"/>
        <v>0.87537537537537569</v>
      </c>
      <c r="K97">
        <f t="shared" si="6"/>
        <v>0.44095684182603734</v>
      </c>
    </row>
    <row r="98" spans="1:11" x14ac:dyDescent="0.75">
      <c r="A98">
        <v>98</v>
      </c>
      <c r="B98">
        <v>681.28800000000001</v>
      </c>
      <c r="C98">
        <v>642.245</v>
      </c>
      <c r="D98">
        <v>231.613</v>
      </c>
      <c r="E98">
        <v>400.89100000000002</v>
      </c>
      <c r="G98" s="1">
        <f t="shared" si="4"/>
        <v>39.043000000000006</v>
      </c>
      <c r="I98">
        <f t="shared" si="5"/>
        <v>98</v>
      </c>
      <c r="J98">
        <f t="shared" si="7"/>
        <v>0.61349060925332155</v>
      </c>
      <c r="K98">
        <f t="shared" si="6"/>
        <v>0.44363471951753525</v>
      </c>
    </row>
    <row r="99" spans="1:11" x14ac:dyDescent="0.75">
      <c r="A99">
        <v>99</v>
      </c>
      <c r="B99">
        <v>718.09100000000001</v>
      </c>
      <c r="C99">
        <v>651.42600000000004</v>
      </c>
      <c r="D99">
        <v>227.46600000000001</v>
      </c>
      <c r="E99">
        <v>395.29500000000002</v>
      </c>
      <c r="G99" s="1">
        <f t="shared" si="4"/>
        <v>66.664999999999964</v>
      </c>
      <c r="I99">
        <f t="shared" si="5"/>
        <v>99</v>
      </c>
      <c r="J99">
        <f t="shared" si="7"/>
        <v>0.96496920649462969</v>
      </c>
      <c r="K99">
        <f t="shared" si="6"/>
        <v>0.43758876841206706</v>
      </c>
    </row>
    <row r="100" spans="1:11" x14ac:dyDescent="0.75">
      <c r="A100">
        <v>100</v>
      </c>
      <c r="B100">
        <v>705.24199999999996</v>
      </c>
      <c r="C100">
        <v>637.44100000000003</v>
      </c>
      <c r="D100">
        <v>226.83600000000001</v>
      </c>
      <c r="E100">
        <v>393.911</v>
      </c>
      <c r="G100" s="1">
        <f t="shared" si="4"/>
        <v>67.800999999999931</v>
      </c>
      <c r="I100">
        <f t="shared" si="5"/>
        <v>100</v>
      </c>
      <c r="J100">
        <f t="shared" si="7"/>
        <v>0.97942433959383013</v>
      </c>
      <c r="K100">
        <f t="shared" si="6"/>
        <v>0.43749977182369459</v>
      </c>
    </row>
    <row r="101" spans="1:11" x14ac:dyDescent="0.75">
      <c r="A101">
        <v>101</v>
      </c>
      <c r="B101">
        <v>709.09100000000001</v>
      </c>
      <c r="C101">
        <v>648.86699999999996</v>
      </c>
      <c r="D101">
        <v>225.56200000000001</v>
      </c>
      <c r="E101">
        <v>403.34899999999999</v>
      </c>
      <c r="G101" s="1">
        <f t="shared" si="4"/>
        <v>60.224000000000046</v>
      </c>
      <c r="I101">
        <f t="shared" si="5"/>
        <v>101</v>
      </c>
      <c r="J101">
        <f t="shared" si="7"/>
        <v>0.88301012877284124</v>
      </c>
      <c r="K101">
        <f t="shared" si="6"/>
        <v>0.41843098087517522</v>
      </c>
    </row>
    <row r="102" spans="1:11" x14ac:dyDescent="0.75">
      <c r="A102">
        <v>102</v>
      </c>
      <c r="B102">
        <v>718.11400000000003</v>
      </c>
      <c r="C102">
        <v>652.26099999999997</v>
      </c>
      <c r="D102">
        <v>236.35599999999999</v>
      </c>
      <c r="E102">
        <v>408.13</v>
      </c>
      <c r="G102" s="1">
        <f t="shared" si="4"/>
        <v>65.853000000000065</v>
      </c>
      <c r="I102">
        <f t="shared" si="5"/>
        <v>102</v>
      </c>
      <c r="J102">
        <f t="shared" si="7"/>
        <v>0.95463684023006135</v>
      </c>
      <c r="K102">
        <f t="shared" si="6"/>
        <v>0.44895012667892964</v>
      </c>
    </row>
    <row r="103" spans="1:11" x14ac:dyDescent="0.75">
      <c r="A103">
        <v>103</v>
      </c>
      <c r="B103">
        <v>700.34799999999996</v>
      </c>
      <c r="C103">
        <v>641.13800000000003</v>
      </c>
      <c r="D103">
        <v>237.24700000000001</v>
      </c>
      <c r="E103">
        <v>428.20499999999998</v>
      </c>
      <c r="G103" s="1">
        <f t="shared" si="4"/>
        <v>59.209999999999923</v>
      </c>
      <c r="I103">
        <f t="shared" si="5"/>
        <v>103</v>
      </c>
      <c r="J103">
        <f t="shared" si="7"/>
        <v>0.87010739553112337</v>
      </c>
      <c r="K103">
        <f t="shared" si="6"/>
        <v>0.42259859509092979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178</vt:i4>
      </vt:variant>
    </vt:vector>
  </HeadingPairs>
  <TitlesOfParts>
    <vt:vector size="178" baseType="lpstr">
      <vt:lpstr>exp2-WT-1</vt:lpstr>
      <vt:lpstr>exp2-WT-2</vt:lpstr>
      <vt:lpstr>exp2-WT-3</vt:lpstr>
      <vt:lpstr>exp2-WT-4</vt:lpstr>
      <vt:lpstr>exp2-WT-5</vt:lpstr>
      <vt:lpstr>exp2-WT-6</vt:lpstr>
      <vt:lpstr>exp2-WT-7</vt:lpstr>
      <vt:lpstr>exp2-WT-8</vt:lpstr>
      <vt:lpstr>exp2-WT-9</vt:lpstr>
      <vt:lpstr>exp2-WT-10</vt:lpstr>
      <vt:lpstr>exp2-WT-11</vt:lpstr>
      <vt:lpstr>exp2-WT-12</vt:lpstr>
      <vt:lpstr>exp2-WT-13</vt:lpstr>
      <vt:lpstr>exp2-WT-14</vt:lpstr>
      <vt:lpstr>exp2-WT-15</vt:lpstr>
      <vt:lpstr>exp2-WT-16</vt:lpstr>
      <vt:lpstr>exp2-WT-17</vt:lpstr>
      <vt:lpstr>exp2-WT-18</vt:lpstr>
      <vt:lpstr>exp2-WT-19</vt:lpstr>
      <vt:lpstr>exp2-WT-20</vt:lpstr>
      <vt:lpstr>exp2-KO-1</vt:lpstr>
      <vt:lpstr>exp2-KO-2</vt:lpstr>
      <vt:lpstr>exp2-KO-3</vt:lpstr>
      <vt:lpstr>exp2-KO-4</vt:lpstr>
      <vt:lpstr>exp2-KO-5</vt:lpstr>
      <vt:lpstr>exp2-KO-6</vt:lpstr>
      <vt:lpstr>exp2-KO-7</vt:lpstr>
      <vt:lpstr>exp2-KO-8</vt:lpstr>
      <vt:lpstr>exp2-KO-9</vt:lpstr>
      <vt:lpstr>exp2-KO-10</vt:lpstr>
      <vt:lpstr>exp2-KO-11</vt:lpstr>
      <vt:lpstr>exp2-KO-12</vt:lpstr>
      <vt:lpstr>exp2-KO-13</vt:lpstr>
      <vt:lpstr>exp2-KO-14</vt:lpstr>
      <vt:lpstr>exp2-KO-15</vt:lpstr>
      <vt:lpstr>exp2-KO-16</vt:lpstr>
      <vt:lpstr>exp2-KO-17</vt:lpstr>
      <vt:lpstr>exp2-KO-18</vt:lpstr>
      <vt:lpstr>exp2-KO-19</vt:lpstr>
      <vt:lpstr>exp2-KO-20</vt:lpstr>
      <vt:lpstr>exp2-rescue-1</vt:lpstr>
      <vt:lpstr>exp2-rescue-2</vt:lpstr>
      <vt:lpstr>exp2-rescue-3</vt:lpstr>
      <vt:lpstr>exp2-rescue-4</vt:lpstr>
      <vt:lpstr>exp2-rescue-5</vt:lpstr>
      <vt:lpstr>exp2-rescue-6</vt:lpstr>
      <vt:lpstr>exp2-rescue-7</vt:lpstr>
      <vt:lpstr>exp2-rescue-8</vt:lpstr>
      <vt:lpstr>exp2-rescue-9</vt:lpstr>
      <vt:lpstr>exp2-rescue-10</vt:lpstr>
      <vt:lpstr>exp2-rescue-11</vt:lpstr>
      <vt:lpstr>exp2-rescue-12</vt:lpstr>
      <vt:lpstr>exp2-rescue-13</vt:lpstr>
      <vt:lpstr>exp2-rescue-14</vt:lpstr>
      <vt:lpstr>exp2-rescue-15</vt:lpstr>
      <vt:lpstr>exp2-rescue-16</vt:lpstr>
      <vt:lpstr>exp2-rescue-17</vt:lpstr>
      <vt:lpstr>exp2-rescue-18</vt:lpstr>
      <vt:lpstr>exp2-rescue-19</vt:lpstr>
      <vt:lpstr>exp2-rescue-20</vt:lpstr>
      <vt:lpstr>exp2-rescue-21</vt:lpstr>
      <vt:lpstr>exp2-time</vt:lpstr>
      <vt:lpstr>exp2-WT-aligned</vt:lpstr>
      <vt:lpstr>exp2-KO-aligned</vt:lpstr>
      <vt:lpstr>exp2-rescue-aligned</vt:lpstr>
      <vt:lpstr>exp3-background</vt:lpstr>
      <vt:lpstr>exp3-WT-1</vt:lpstr>
      <vt:lpstr>exp3-WT-2</vt:lpstr>
      <vt:lpstr>exp3-WT-3</vt:lpstr>
      <vt:lpstr>exp3-WT-4</vt:lpstr>
      <vt:lpstr>exp3-WT-5</vt:lpstr>
      <vt:lpstr>exp3-WT-6</vt:lpstr>
      <vt:lpstr>exp3-WT-7</vt:lpstr>
      <vt:lpstr>exp3-WT-8</vt:lpstr>
      <vt:lpstr>exp3-WT-9</vt:lpstr>
      <vt:lpstr>exp3-WT-10</vt:lpstr>
      <vt:lpstr>exp3-WT-11</vt:lpstr>
      <vt:lpstr>exp3-WT-12</vt:lpstr>
      <vt:lpstr>exp3-WT-13</vt:lpstr>
      <vt:lpstr>exp3-WT-14</vt:lpstr>
      <vt:lpstr>exp3-WT-15</vt:lpstr>
      <vt:lpstr>exp3-WT-16</vt:lpstr>
      <vt:lpstr>exp3-WT-17</vt:lpstr>
      <vt:lpstr>exp3-WT-18</vt:lpstr>
      <vt:lpstr>exp3-KO-1</vt:lpstr>
      <vt:lpstr>exp3-KO-2</vt:lpstr>
      <vt:lpstr>exp3-KO-3</vt:lpstr>
      <vt:lpstr>exp3-KO-4</vt:lpstr>
      <vt:lpstr>exp3-KO-5</vt:lpstr>
      <vt:lpstr>exp3-KO-6</vt:lpstr>
      <vt:lpstr>exp3-KO-7</vt:lpstr>
      <vt:lpstr>exp3-KO-8</vt:lpstr>
      <vt:lpstr>exp3-KO-9</vt:lpstr>
      <vt:lpstr>exp3-KO-10</vt:lpstr>
      <vt:lpstr>exp3-KO-11</vt:lpstr>
      <vt:lpstr>exp3-KO-12</vt:lpstr>
      <vt:lpstr>exp3-KO-13</vt:lpstr>
      <vt:lpstr>exp3-KO-14</vt:lpstr>
      <vt:lpstr>exp3-KO-15</vt:lpstr>
      <vt:lpstr>exp3-KO-16</vt:lpstr>
      <vt:lpstr>exp3-KO-17</vt:lpstr>
      <vt:lpstr>exp3-KO-18</vt:lpstr>
      <vt:lpstr>exp3-rescue-1</vt:lpstr>
      <vt:lpstr>exp3-rescue-2</vt:lpstr>
      <vt:lpstr>exp3-rescue-3</vt:lpstr>
      <vt:lpstr>exp3-rescue-4</vt:lpstr>
      <vt:lpstr>exp3-rescue-5</vt:lpstr>
      <vt:lpstr>exp3-rescue-6</vt:lpstr>
      <vt:lpstr>exp3-rescue-7</vt:lpstr>
      <vt:lpstr>exp3-rescue-8</vt:lpstr>
      <vt:lpstr>exp3-rescue-9</vt:lpstr>
      <vt:lpstr>exp3-rescue-10</vt:lpstr>
      <vt:lpstr>exp3-rescue-11</vt:lpstr>
      <vt:lpstr>exp3-rescue-12</vt:lpstr>
      <vt:lpstr>exp3-rescue-13</vt:lpstr>
      <vt:lpstr>exp3-rescue-14</vt:lpstr>
      <vt:lpstr>exp3-rescue-15</vt:lpstr>
      <vt:lpstr>exp3-time</vt:lpstr>
      <vt:lpstr>exp3-WT-aligned</vt:lpstr>
      <vt:lpstr>exp3-KO-aligned</vt:lpstr>
      <vt:lpstr>exp3-rescue-aligned</vt:lpstr>
      <vt:lpstr>exp1-background</vt:lpstr>
      <vt:lpstr>exp1-WT-1</vt:lpstr>
      <vt:lpstr>exp1-WT-2</vt:lpstr>
      <vt:lpstr>exp1-WT-3</vt:lpstr>
      <vt:lpstr>exp1-WT-4</vt:lpstr>
      <vt:lpstr>exp1-WT-5</vt:lpstr>
      <vt:lpstr>exp1-WT-6</vt:lpstr>
      <vt:lpstr>exp1-WT-7</vt:lpstr>
      <vt:lpstr>exp1-WT-8</vt:lpstr>
      <vt:lpstr>exp1-WT-9</vt:lpstr>
      <vt:lpstr>exp1-WT-10</vt:lpstr>
      <vt:lpstr>exp1-WT-11</vt:lpstr>
      <vt:lpstr>exp1-WT-12</vt:lpstr>
      <vt:lpstr>exp1-WT-13</vt:lpstr>
      <vt:lpstr>exp1-WT-14</vt:lpstr>
      <vt:lpstr>exp1-WT-15</vt:lpstr>
      <vt:lpstr>exp1-WT-16</vt:lpstr>
      <vt:lpstr>exp1-KO-1</vt:lpstr>
      <vt:lpstr>exp1-KO-2</vt:lpstr>
      <vt:lpstr>exp1-KO-3</vt:lpstr>
      <vt:lpstr>exp1-KO-4</vt:lpstr>
      <vt:lpstr>exp1-KO-5</vt:lpstr>
      <vt:lpstr>exp1-KO-6</vt:lpstr>
      <vt:lpstr>exp1-KO-7</vt:lpstr>
      <vt:lpstr>exp1-KO-8</vt:lpstr>
      <vt:lpstr>exp1-KO-9</vt:lpstr>
      <vt:lpstr>exp1-KO-10</vt:lpstr>
      <vt:lpstr>exp1-KO-11</vt:lpstr>
      <vt:lpstr>exp1-KO-12</vt:lpstr>
      <vt:lpstr>exp1-KO-13</vt:lpstr>
      <vt:lpstr>exp1-KO-14</vt:lpstr>
      <vt:lpstr>exp1-KO-15</vt:lpstr>
      <vt:lpstr>exp1-KO-16</vt:lpstr>
      <vt:lpstr>exp1-rescue-1</vt:lpstr>
      <vt:lpstr>exp1-rescue-2</vt:lpstr>
      <vt:lpstr>exp1-rescue-3</vt:lpstr>
      <vt:lpstr>exp1-rescue-4</vt:lpstr>
      <vt:lpstr>exp1-rescue-5</vt:lpstr>
      <vt:lpstr>exp1-rescue-6</vt:lpstr>
      <vt:lpstr>exp1-rescue-7</vt:lpstr>
      <vt:lpstr>exp1-rescue-8</vt:lpstr>
      <vt:lpstr>exp1-rescue-9</vt:lpstr>
      <vt:lpstr>exp1-rescue-10</vt:lpstr>
      <vt:lpstr>exp1-rescue-11</vt:lpstr>
      <vt:lpstr>exp1-rescue-12</vt:lpstr>
      <vt:lpstr>exp1-rescue-13</vt:lpstr>
      <vt:lpstr>exp1-rescue-14</vt:lpstr>
      <vt:lpstr>exp1-rescue-15</vt:lpstr>
      <vt:lpstr>exp1-rescue-16</vt:lpstr>
      <vt:lpstr>exp1-rescue-17</vt:lpstr>
      <vt:lpstr>exp1-rescue-18</vt:lpstr>
      <vt:lpstr>exp1-rescue-19</vt:lpstr>
      <vt:lpstr>exp1-rescue-20</vt:lpstr>
      <vt:lpstr>exp1-time</vt:lpstr>
      <vt:lpstr>exp1-WT-aligned</vt:lpstr>
      <vt:lpstr>exp1-KO-aligned</vt:lpstr>
      <vt:lpstr>exp1-rescue-aligned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2021-06-15T08:20:09Z</dcterms:modified>
</cp:coreProperties>
</file>